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7380" yWindow="135" windowWidth="17820" windowHeight="11640" tabRatio="886" activeTab="9"/>
  </bookViews>
  <sheets>
    <sheet name="Toelichting" sheetId="1" r:id="rId1"/>
    <sheet name="Reguleringsparameters" sheetId="39" r:id="rId2"/>
    <sheet name="Begininkomsten 2016" sheetId="40" r:id="rId3"/>
    <sheet name="Operationele kosten" sheetId="41" r:id="rId4"/>
    <sheet name="GAW en afschrijvingen" sheetId="42" r:id="rId5"/>
    <sheet name="(Eff) kosten 2016 obv WACC 2016" sheetId="43" r:id="rId6"/>
    <sheet name="Toetsen" sheetId="44" r:id="rId7"/>
    <sheet name="Eff kosten 2021 obv WACC 2021" sheetId="45" r:id="rId8"/>
    <sheet name="X-factor berekening" sheetId="46" r:id="rId9"/>
    <sheet name="Overzicht parameters" sheetId="4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cpi2000" localSheetId="7">#REF!</definedName>
    <definedName name="__cpi2000" localSheetId="8">#REF!</definedName>
    <definedName name="__cpi2000">#REF!</definedName>
    <definedName name="__cpi2001" localSheetId="7">#REF!</definedName>
    <definedName name="__cpi2001" localSheetId="8">#REF!</definedName>
    <definedName name="__cpi2001">#REF!</definedName>
    <definedName name="__cpi2002" localSheetId="7">#REF!</definedName>
    <definedName name="__cpi2002" localSheetId="8">#REF!</definedName>
    <definedName name="__cpi2002">#REF!</definedName>
    <definedName name="__cpi2003" localSheetId="7">#REF!</definedName>
    <definedName name="__cpi2003" localSheetId="8">#REF!</definedName>
    <definedName name="__cpi2003">#REF!</definedName>
    <definedName name="_cpi2000" localSheetId="7">#REF!</definedName>
    <definedName name="_cpi2000" localSheetId="8">#REF!</definedName>
    <definedName name="_cpi2000">#REF!</definedName>
    <definedName name="_cpi2001" localSheetId="7">#REF!</definedName>
    <definedName name="_cpi2001" localSheetId="8">#REF!</definedName>
    <definedName name="_cpi2001">#REF!</definedName>
    <definedName name="_cpi2002" localSheetId="7">#REF!</definedName>
    <definedName name="_cpi2002" localSheetId="8">#REF!</definedName>
    <definedName name="_cpi2002">#REF!</definedName>
    <definedName name="_cpi2003" localSheetId="7">#REF!</definedName>
    <definedName name="_cpi2003" localSheetId="8">#REF!</definedName>
    <definedName name="_cpi2003">#REF!</definedName>
    <definedName name="afd">'[1]PwC - Afdelingen'!$A$2:$B$109</definedName>
    <definedName name="_xlnm.Print_Area" localSheetId="5">'(Eff) kosten 2016 obv WACC 2016'!$A$1:$N$184</definedName>
    <definedName name="_xlnm.Print_Area" localSheetId="2">'Begininkomsten 2016'!$A$1:$H$78</definedName>
    <definedName name="_xlnm.Print_Area" localSheetId="7">'Eff kosten 2021 obv WACC 2021'!$A$1:$N$166</definedName>
    <definedName name="_xlnm.Print_Area" localSheetId="4">'GAW en afschrijvingen'!$A$1:$G$94</definedName>
    <definedName name="_xlnm.Print_Area" localSheetId="3">'Operationele kosten'!$A$1:$G$60</definedName>
    <definedName name="_xlnm.Print_Area" localSheetId="9">'Overzicht parameters'!$A$1:$E$31</definedName>
    <definedName name="_xlnm.Print_Area" localSheetId="1">Reguleringsparameters!$A$1:$U$66</definedName>
    <definedName name="_xlnm.Print_Area" localSheetId="0">Toelichting!$A$1:$E$22</definedName>
    <definedName name="_xlnm.Print_Area" localSheetId="6">Toetsen!$A$1:$F$48</definedName>
    <definedName name="_xlnm.Print_Area" localSheetId="8">'X-factor berekening'!$A$1:$F$33</definedName>
    <definedName name="afdtennet">'[1]TenneT - Afdelingen'!$D$3:$E$70</definedName>
    <definedName name="afwijking" localSheetId="7">#REF!</definedName>
    <definedName name="afwijking" localSheetId="8">#REF!</definedName>
    <definedName name="afwijking">#REF!</definedName>
    <definedName name="AS2DocOpenMode" hidden="1">"AS2DocumentEdit"</definedName>
    <definedName name="Categorie">[2]Lijsten!$D$2:$D$12</definedName>
    <definedName name="CODE">[3]Adresgegevens!$D$7</definedName>
    <definedName name="cpi" localSheetId="7">#REF!</definedName>
    <definedName name="cpi" localSheetId="8">#REF!</definedName>
    <definedName name="cpi">#REF!</definedName>
    <definedName name="CPI_2005">[4]Database!$D$13</definedName>
    <definedName name="Eigenaar">[2]Lijsten!$G$2:$G$11</definedName>
    <definedName name="eur" localSheetId="7">#REF!</definedName>
    <definedName name="eur" localSheetId="8">#REF!</definedName>
    <definedName name="eur">#REF!</definedName>
    <definedName name="factor" localSheetId="7">#REF!</definedName>
    <definedName name="factor" localSheetId="8">#REF!</definedName>
    <definedName name="factor">#REF!</definedName>
    <definedName name="fik">[5]cockpit!$B$9</definedName>
    <definedName name="Financiering">[2]Lijsten!$P$2:$P$9</definedName>
    <definedName name="Jaar">[2]Lijsten!$A$2:$A$19</definedName>
    <definedName name="Kwartaal">[2]Lijsten!$B$2:$B$5</definedName>
    <definedName name="METHODE" localSheetId="7">#REF!</definedName>
    <definedName name="METHODE" localSheetId="8">#REF!</definedName>
    <definedName name="METHODE">#REF!</definedName>
    <definedName name="Naam">[6]Lijsten!$B$3:$B$10</definedName>
    <definedName name="NAAM_NE">'[7]Toegestane Omzet'!$M$1</definedName>
    <definedName name="NAAM_VOL">[3]Adresgegevens!$D$8</definedName>
    <definedName name="omzet_2000_aanpas_kolom" localSheetId="7">#REF!</definedName>
    <definedName name="omzet_2000_aanpas_kolom" localSheetId="8">#REF!</definedName>
    <definedName name="omzet_2000_aanpas_kolom">#REF!</definedName>
    <definedName name="omzet_2000_kolom" localSheetId="7">#REF!</definedName>
    <definedName name="omzet_2000_kolom" localSheetId="8">#REF!</definedName>
    <definedName name="omzet_2000_kolom">#REF!</definedName>
    <definedName name="omzet_2001_kolom" localSheetId="7">#REF!</definedName>
    <definedName name="omzet_2001_kolom" localSheetId="8">#REF!</definedName>
    <definedName name="omzet_2001_kolom">#REF!</definedName>
    <definedName name="PB">[3]Adresgegevens!$D$9</definedName>
    <definedName name="PC">[3]Adresgegevens!$D$10</definedName>
    <definedName name="PGcode">[2]Lijsten!$L$2:$L$26</definedName>
    <definedName name="PLAATS">[3]Adresgegevens!$D$11</definedName>
    <definedName name="PR_ME_2000" localSheetId="7">'[7]Toegestane Omzet'!#REF!</definedName>
    <definedName name="PR_ME_2000" localSheetId="8">'[7]Toegestane Omzet'!#REF!</definedName>
    <definedName name="PR_ME_2000">'[7]Toegestane Omzet'!#REF!</definedName>
    <definedName name="Projecteigenaar">[2]Lijsten!$H$2:$H$25</definedName>
    <definedName name="Projectleider">[2]Lijsten!$J$2:$J$15</definedName>
    <definedName name="Regio">[2]Lijsten!$F$2:$F$7</definedName>
    <definedName name="required_x" localSheetId="7">#REF!</definedName>
    <definedName name="required_x" localSheetId="8">#REF!</definedName>
    <definedName name="required_x">#REF!</definedName>
    <definedName name="s" localSheetId="7">[8]Data!#REF!</definedName>
    <definedName name="s" localSheetId="8">[8]Data!#REF!</definedName>
    <definedName name="s">[8]Data!#REF!</definedName>
    <definedName name="Spanning">[2]Lijsten!$C$2:$C$6</definedName>
    <definedName name="Status">[2]Lijsten!$E$2:$E$13</definedName>
    <definedName name="tarief_factor" localSheetId="7">#REF!</definedName>
    <definedName name="tarief_factor" localSheetId="8">#REF!</definedName>
    <definedName name="tarief_factor">#REF!</definedName>
    <definedName name="test" localSheetId="7">#REF!</definedName>
    <definedName name="test" localSheetId="8">#REF!</definedName>
    <definedName name="test">#REF!</definedName>
    <definedName name="TIPROJ">'[1]PwC - TI-projecten'!$B$1:$E$303</definedName>
    <definedName name="TTTI">'[1]TenneT - Projecten TI'!$B$2:$G$221</definedName>
    <definedName name="VerbruikstarRC" localSheetId="7">[9]Tarievenvoorstel!#REF!</definedName>
    <definedName name="VerbruikstarRC" localSheetId="8">[9]Tarievenvoorstel!#REF!</definedName>
    <definedName name="VerbruikstarRC">[9]Tarievenvoorstel!#REF!</definedName>
    <definedName name="wac" localSheetId="7">[8]Data!#REF!</definedName>
    <definedName name="wac" localSheetId="8">[8]Data!#REF!</definedName>
    <definedName name="wac">[8]Data!#REF!</definedName>
    <definedName name="wacc" localSheetId="7">[8]Data!#REF!</definedName>
    <definedName name="wacc" localSheetId="8">[8]Data!#REF!</definedName>
    <definedName name="wacc">[8]Data!#REF!</definedName>
    <definedName name="wacc_exc_tax">[8]constants!$E$3</definedName>
    <definedName name="wacc_inc_tax">[8]constants!$E$4</definedName>
    <definedName name="WvD">'[1]TenneT - WvD'!$A$2:$A$274</definedName>
  </definedNames>
  <calcPr calcId="145621"/>
</workbook>
</file>

<file path=xl/calcChain.xml><?xml version="1.0" encoding="utf-8"?>
<calcChain xmlns="http://schemas.openxmlformats.org/spreadsheetml/2006/main">
  <c r="E34" i="41" l="1"/>
  <c r="D34" i="41"/>
  <c r="F43" i="41" l="1"/>
  <c r="E43" i="41"/>
  <c r="D43" i="41"/>
  <c r="D17" i="47" l="1"/>
  <c r="D14" i="47"/>
  <c r="D13" i="47"/>
  <c r="D12" i="47"/>
  <c r="D11" i="47"/>
  <c r="G132" i="45"/>
  <c r="F132" i="45"/>
  <c r="E132" i="45"/>
  <c r="G130" i="45"/>
  <c r="F130" i="45"/>
  <c r="E130" i="45"/>
  <c r="G116" i="45"/>
  <c r="G115" i="45"/>
  <c r="G114" i="45"/>
  <c r="G110" i="45"/>
  <c r="G109" i="45"/>
  <c r="G108" i="45"/>
  <c r="G102" i="45"/>
  <c r="F102" i="45"/>
  <c r="E102" i="45"/>
  <c r="G98" i="45"/>
  <c r="F98" i="45"/>
  <c r="E98" i="45"/>
  <c r="G96" i="45"/>
  <c r="F96" i="45"/>
  <c r="E96" i="45"/>
  <c r="G82" i="45"/>
  <c r="G81" i="45"/>
  <c r="G77" i="45"/>
  <c r="G76" i="45"/>
  <c r="G60" i="45"/>
  <c r="G59" i="45"/>
  <c r="G58" i="45"/>
  <c r="G54" i="45"/>
  <c r="G53" i="45"/>
  <c r="G52" i="45"/>
  <c r="G36" i="45"/>
  <c r="G35" i="45"/>
  <c r="G31" i="45"/>
  <c r="G30" i="45"/>
  <c r="H25" i="45"/>
  <c r="H24" i="45"/>
  <c r="H23" i="45"/>
  <c r="G22" i="45"/>
  <c r="H21" i="45"/>
  <c r="H20" i="45"/>
  <c r="G19" i="45"/>
  <c r="C17" i="45"/>
  <c r="C16" i="45"/>
  <c r="C15" i="45"/>
  <c r="C14" i="45"/>
  <c r="D27" i="44"/>
  <c r="G144" i="43"/>
  <c r="F144" i="43"/>
  <c r="E144" i="43"/>
  <c r="G142" i="43"/>
  <c r="F142" i="43"/>
  <c r="E142" i="43"/>
  <c r="G128" i="43"/>
  <c r="G127" i="43"/>
  <c r="G126" i="43"/>
  <c r="G122" i="43"/>
  <c r="G121" i="43"/>
  <c r="G120" i="43"/>
  <c r="G114" i="43"/>
  <c r="F114" i="43"/>
  <c r="E114" i="43"/>
  <c r="G110" i="43"/>
  <c r="F110" i="43"/>
  <c r="E110" i="43"/>
  <c r="G108" i="43"/>
  <c r="F108" i="43"/>
  <c r="E108" i="43"/>
  <c r="G94" i="43"/>
  <c r="G93" i="43"/>
  <c r="G89" i="43"/>
  <c r="G88" i="43"/>
  <c r="G72" i="43"/>
  <c r="G71" i="43"/>
  <c r="G70" i="43"/>
  <c r="G66" i="43"/>
  <c r="G65" i="43"/>
  <c r="G64" i="43"/>
  <c r="G48" i="43"/>
  <c r="G47" i="43"/>
  <c r="G43" i="43"/>
  <c r="G42" i="43"/>
  <c r="H37" i="43"/>
  <c r="G35" i="43"/>
  <c r="G33" i="43"/>
  <c r="C31" i="43"/>
  <c r="C30" i="43"/>
  <c r="C29" i="43"/>
  <c r="C28" i="43"/>
  <c r="F93" i="42"/>
  <c r="G75" i="43" s="1"/>
  <c r="E93" i="42"/>
  <c r="F63" i="45" s="1"/>
  <c r="D93" i="42"/>
  <c r="E63" i="45" s="1"/>
  <c r="F88" i="42"/>
  <c r="G119" i="45" s="1"/>
  <c r="E88" i="42"/>
  <c r="F119" i="45" s="1"/>
  <c r="D88" i="42"/>
  <c r="E131" i="43" s="1"/>
  <c r="F83" i="42"/>
  <c r="G141" i="43" s="1"/>
  <c r="E83" i="42"/>
  <c r="F129" i="45" s="1"/>
  <c r="F131" i="45" s="1"/>
  <c r="D83" i="42"/>
  <c r="E129" i="45" s="1"/>
  <c r="E131" i="45" s="1"/>
  <c r="F52" i="42"/>
  <c r="G39" i="45" s="1"/>
  <c r="E52" i="42"/>
  <c r="F39" i="45" s="1"/>
  <c r="D52" i="42"/>
  <c r="E51" i="43" s="1"/>
  <c r="F48" i="42"/>
  <c r="G97" i="43" s="1"/>
  <c r="E48" i="42"/>
  <c r="F85" i="45" s="1"/>
  <c r="D48" i="42"/>
  <c r="E85" i="45" s="1"/>
  <c r="F44" i="42"/>
  <c r="G95" i="45" s="1"/>
  <c r="E44" i="42"/>
  <c r="F95" i="45" s="1"/>
  <c r="F97" i="45" s="1"/>
  <c r="D44" i="42"/>
  <c r="E107" i="43" s="1"/>
  <c r="F59" i="41"/>
  <c r="G148" i="43" s="1"/>
  <c r="E59" i="41"/>
  <c r="F136" i="45" s="1"/>
  <c r="D59" i="41"/>
  <c r="E136" i="45" s="1"/>
  <c r="F50" i="41"/>
  <c r="F52" i="41" s="1"/>
  <c r="E50" i="41"/>
  <c r="E52" i="41" s="1"/>
  <c r="F124" i="45" s="1"/>
  <c r="D50" i="41"/>
  <c r="D52" i="41" s="1"/>
  <c r="F36" i="41"/>
  <c r="F39" i="41" s="1"/>
  <c r="E36" i="41"/>
  <c r="E39" i="41" s="1"/>
  <c r="D36" i="41"/>
  <c r="D39" i="41" s="1"/>
  <c r="D25" i="41"/>
  <c r="E90" i="45" s="1"/>
  <c r="F23" i="41"/>
  <c r="F25" i="41" s="1"/>
  <c r="E23" i="41"/>
  <c r="E25" i="41" s="1"/>
  <c r="D23" i="41"/>
  <c r="F14" i="41"/>
  <c r="F26" i="41" s="1"/>
  <c r="E14" i="41"/>
  <c r="E26" i="41" s="1"/>
  <c r="D14" i="41"/>
  <c r="D26" i="41" s="1"/>
  <c r="D53" i="40"/>
  <c r="D47" i="40"/>
  <c r="D51" i="40" s="1"/>
  <c r="I54" i="39"/>
  <c r="H54" i="39"/>
  <c r="I25" i="45" s="1"/>
  <c r="K47" i="39"/>
  <c r="T46" i="39" s="1"/>
  <c r="T45" i="39" s="1"/>
  <c r="K46" i="39"/>
  <c r="S45" i="39" s="1"/>
  <c r="K45" i="39"/>
  <c r="R44" i="39" s="1"/>
  <c r="R43" i="39" s="1"/>
  <c r="R42" i="39" s="1"/>
  <c r="K44" i="39"/>
  <c r="Q43" i="39" s="1"/>
  <c r="Q42" i="39" s="1"/>
  <c r="J24" i="45" s="1"/>
  <c r="K43" i="39"/>
  <c r="P42" i="39" s="1"/>
  <c r="K42" i="39"/>
  <c r="O41" i="39" s="1"/>
  <c r="O40" i="39" s="1"/>
  <c r="K41" i="39"/>
  <c r="N40" i="39" s="1"/>
  <c r="K40" i="39"/>
  <c r="M39" i="39"/>
  <c r="K28" i="39"/>
  <c r="O27" i="39" s="1"/>
  <c r="O26" i="39" s="1"/>
  <c r="O25" i="39" s="1"/>
  <c r="K27" i="39"/>
  <c r="N26" i="39"/>
  <c r="N25" i="39" s="1"/>
  <c r="K26" i="39"/>
  <c r="M25" i="39"/>
  <c r="C15" i="39"/>
  <c r="C14" i="39"/>
  <c r="C13" i="39"/>
  <c r="C12" i="39"/>
  <c r="C18" i="39" s="1"/>
  <c r="C19" i="39" s="1"/>
  <c r="T44" i="39" l="1"/>
  <c r="T43" i="39" s="1"/>
  <c r="T42" i="39" s="1"/>
  <c r="M24" i="45" s="1"/>
  <c r="S44" i="39"/>
  <c r="S43" i="39" s="1"/>
  <c r="S42" i="39" s="1"/>
  <c r="D57" i="40"/>
  <c r="D66" i="40" s="1"/>
  <c r="F53" i="41"/>
  <c r="E53" i="41"/>
  <c r="F68" i="45" s="1"/>
  <c r="G145" i="43"/>
  <c r="G129" i="43"/>
  <c r="G143" i="43"/>
  <c r="G49" i="43"/>
  <c r="F133" i="45"/>
  <c r="G123" i="43"/>
  <c r="G90" i="43"/>
  <c r="G83" i="45"/>
  <c r="G78" i="45"/>
  <c r="E109" i="43"/>
  <c r="G44" i="43"/>
  <c r="G97" i="45"/>
  <c r="G73" i="43"/>
  <c r="G37" i="45"/>
  <c r="G67" i="43"/>
  <c r="G95" i="43"/>
  <c r="G61" i="45"/>
  <c r="G117" i="45"/>
  <c r="G32" i="45"/>
  <c r="G55" i="45"/>
  <c r="G111" i="45"/>
  <c r="F23" i="45"/>
  <c r="F36" i="43"/>
  <c r="O39" i="39"/>
  <c r="L24" i="45"/>
  <c r="S41" i="39"/>
  <c r="S40" i="39" s="1"/>
  <c r="S39" i="39" s="1"/>
  <c r="F35" i="43"/>
  <c r="F22" i="45"/>
  <c r="N39" i="39"/>
  <c r="C28" i="39"/>
  <c r="C29" i="39"/>
  <c r="C32" i="39"/>
  <c r="C31" i="39"/>
  <c r="C30" i="39"/>
  <c r="T41" i="39"/>
  <c r="T40" i="39" s="1"/>
  <c r="T39" i="39" s="1"/>
  <c r="I24" i="45"/>
  <c r="P41" i="39"/>
  <c r="P40" i="39" s="1"/>
  <c r="P39" i="39" s="1"/>
  <c r="J25" i="45"/>
  <c r="J54" i="39"/>
  <c r="F44" i="45"/>
  <c r="F56" i="43"/>
  <c r="G90" i="45"/>
  <c r="G102" i="43"/>
  <c r="G68" i="45"/>
  <c r="G80" i="43"/>
  <c r="E19" i="45"/>
  <c r="E33" i="43"/>
  <c r="F19" i="45"/>
  <c r="F33" i="43"/>
  <c r="G20" i="45"/>
  <c r="G34" i="43"/>
  <c r="G44" i="45"/>
  <c r="G56" i="43"/>
  <c r="E124" i="45"/>
  <c r="E136" i="43"/>
  <c r="E34" i="43"/>
  <c r="E20" i="45"/>
  <c r="D53" i="41"/>
  <c r="F20" i="45"/>
  <c r="F34" i="43"/>
  <c r="G36" i="43"/>
  <c r="G23" i="45"/>
  <c r="R41" i="39"/>
  <c r="R40" i="39" s="1"/>
  <c r="R39" i="39" s="1"/>
  <c r="K24" i="45"/>
  <c r="Q41" i="39"/>
  <c r="Q40" i="39" s="1"/>
  <c r="Q39" i="39" s="1"/>
  <c r="E44" i="45"/>
  <c r="E56" i="43"/>
  <c r="F102" i="43"/>
  <c r="F90" i="45"/>
  <c r="G124" i="45"/>
  <c r="G136" i="43"/>
  <c r="F51" i="43"/>
  <c r="F107" i="43"/>
  <c r="F109" i="43" s="1"/>
  <c r="F111" i="43"/>
  <c r="F131" i="43"/>
  <c r="E39" i="45"/>
  <c r="G63" i="45"/>
  <c r="G85" i="45"/>
  <c r="E95" i="45"/>
  <c r="E97" i="45" s="1"/>
  <c r="E99" i="45"/>
  <c r="E119" i="45"/>
  <c r="G129" i="45"/>
  <c r="G131" i="45" s="1"/>
  <c r="G133" i="45"/>
  <c r="G136" i="45"/>
  <c r="G51" i="43"/>
  <c r="E75" i="43"/>
  <c r="E97" i="43"/>
  <c r="G107" i="43"/>
  <c r="G109" i="43" s="1"/>
  <c r="G111" i="43"/>
  <c r="G131" i="43"/>
  <c r="F136" i="43"/>
  <c r="E141" i="43"/>
  <c r="E143" i="43" s="1"/>
  <c r="E145" i="43"/>
  <c r="E148" i="43"/>
  <c r="F99" i="45"/>
  <c r="F75" i="43"/>
  <c r="F97" i="43"/>
  <c r="E102" i="43"/>
  <c r="F141" i="43"/>
  <c r="F143" i="43" s="1"/>
  <c r="F145" i="43"/>
  <c r="F148" i="43"/>
  <c r="G99" i="45"/>
  <c r="E133" i="45"/>
  <c r="E111" i="43"/>
  <c r="H115" i="43" l="1"/>
  <c r="H160" i="43" s="1"/>
  <c r="D24" i="47" s="1"/>
  <c r="H103" i="45"/>
  <c r="H148" i="45" s="1"/>
  <c r="D73" i="40"/>
  <c r="D65" i="40"/>
  <c r="D62" i="40"/>
  <c r="D75" i="40"/>
  <c r="D69" i="40"/>
  <c r="D71" i="40"/>
  <c r="D63" i="40"/>
  <c r="D70" i="40"/>
  <c r="D61" i="40"/>
  <c r="D67" i="40"/>
  <c r="D74" i="40"/>
  <c r="F80" i="43"/>
  <c r="E68" i="45"/>
  <c r="E80" i="43"/>
  <c r="D14" i="46"/>
  <c r="K32" i="39"/>
  <c r="S31" i="39" s="1"/>
  <c r="E22" i="45"/>
  <c r="E35" i="43"/>
  <c r="G132" i="43" s="1"/>
  <c r="H134" i="43" s="1"/>
  <c r="K25" i="45"/>
  <c r="K54" i="39"/>
  <c r="D15" i="46"/>
  <c r="K33" i="39"/>
  <c r="T32" i="39" s="1"/>
  <c r="T31" i="39" s="1"/>
  <c r="E23" i="45"/>
  <c r="H91" i="45" s="1"/>
  <c r="E36" i="43"/>
  <c r="H57" i="43" s="1"/>
  <c r="G40" i="45"/>
  <c r="H42" i="45" s="1"/>
  <c r="D12" i="46"/>
  <c r="K30" i="39"/>
  <c r="Q29" i="39" s="1"/>
  <c r="H149" i="43"/>
  <c r="H171" i="43" s="1"/>
  <c r="D26" i="47" s="1"/>
  <c r="G76" i="43"/>
  <c r="H78" i="43" s="1"/>
  <c r="H100" i="45"/>
  <c r="H146" i="45" s="1"/>
  <c r="H137" i="45"/>
  <c r="H159" i="45" s="1"/>
  <c r="D13" i="46"/>
  <c r="K31" i="39"/>
  <c r="R30" i="39" s="1"/>
  <c r="R29" i="39" s="1"/>
  <c r="D11" i="46"/>
  <c r="K29" i="39"/>
  <c r="P28" i="39" s="1"/>
  <c r="T30" i="39" l="1"/>
  <c r="T29" i="39" s="1"/>
  <c r="H125" i="45"/>
  <c r="H47" i="45"/>
  <c r="H142" i="45" s="1"/>
  <c r="H146" i="43"/>
  <c r="H169" i="43" s="1"/>
  <c r="H45" i="45"/>
  <c r="H103" i="43"/>
  <c r="H112" i="43"/>
  <c r="H158" i="43" s="1"/>
  <c r="H137" i="43"/>
  <c r="H139" i="43" s="1"/>
  <c r="H168" i="43" s="1"/>
  <c r="D77" i="40"/>
  <c r="D19" i="44" s="1"/>
  <c r="D35" i="44" s="1"/>
  <c r="I21" i="45"/>
  <c r="I148" i="45" s="1"/>
  <c r="P27" i="39"/>
  <c r="P26" i="39" s="1"/>
  <c r="P25" i="39" s="1"/>
  <c r="C33" i="39"/>
  <c r="D10" i="46" s="1"/>
  <c r="G86" i="45"/>
  <c r="H88" i="45" s="1"/>
  <c r="H93" i="45" s="1"/>
  <c r="H145" i="45" s="1"/>
  <c r="G64" i="45"/>
  <c r="H66" i="45" s="1"/>
  <c r="I159" i="45"/>
  <c r="I146" i="45"/>
  <c r="Q28" i="39"/>
  <c r="L54" i="39"/>
  <c r="L25" i="45"/>
  <c r="G120" i="45"/>
  <c r="H122" i="45" s="1"/>
  <c r="H127" i="45" s="1"/>
  <c r="H156" i="45" s="1"/>
  <c r="S30" i="39"/>
  <c r="S29" i="39" s="1"/>
  <c r="S28" i="39" s="1"/>
  <c r="H81" i="43"/>
  <c r="H83" i="43" s="1"/>
  <c r="H165" i="43" s="1"/>
  <c r="R28" i="39"/>
  <c r="G98" i="43"/>
  <c r="H100" i="43" s="1"/>
  <c r="H105" i="43" s="1"/>
  <c r="H157" i="43" s="1"/>
  <c r="H69" i="45"/>
  <c r="G52" i="43"/>
  <c r="H54" i="43" s="1"/>
  <c r="H59" i="43" s="1"/>
  <c r="H154" i="43" s="1"/>
  <c r="I142" i="45"/>
  <c r="T28" i="39"/>
  <c r="H134" i="45"/>
  <c r="H157" i="45" s="1"/>
  <c r="J21" i="45" l="1"/>
  <c r="Q27" i="39"/>
  <c r="Q26" i="39" s="1"/>
  <c r="Q25" i="39" s="1"/>
  <c r="I145" i="45"/>
  <c r="I164" i="45" s="1"/>
  <c r="K21" i="45"/>
  <c r="K156" i="45" s="1"/>
  <c r="R27" i="39"/>
  <c r="R26" i="39" s="1"/>
  <c r="R25" i="39" s="1"/>
  <c r="I156" i="45"/>
  <c r="L21" i="45"/>
  <c r="L156" i="45" s="1"/>
  <c r="S27" i="39"/>
  <c r="S26" i="39" s="1"/>
  <c r="S25" i="39" s="1"/>
  <c r="M21" i="45"/>
  <c r="M157" i="45" s="1"/>
  <c r="T27" i="39"/>
  <c r="T26" i="39" s="1"/>
  <c r="T25" i="39" s="1"/>
  <c r="H175" i="43"/>
  <c r="H176" i="43"/>
  <c r="H181" i="43"/>
  <c r="H182" i="43"/>
  <c r="D28" i="44" s="1"/>
  <c r="D29" i="44" s="1"/>
  <c r="D31" i="44" s="1"/>
  <c r="I157" i="45"/>
  <c r="K157" i="45"/>
  <c r="J157" i="45"/>
  <c r="H164" i="45"/>
  <c r="D16" i="47"/>
  <c r="M25" i="45"/>
  <c r="H71" i="45"/>
  <c r="H153" i="45" s="1"/>
  <c r="L157" i="45" l="1"/>
  <c r="M156" i="45"/>
  <c r="M145" i="45"/>
  <c r="H183" i="43"/>
  <c r="D20" i="44" s="1"/>
  <c r="D21" i="44" s="1"/>
  <c r="D23" i="44" s="1"/>
  <c r="M148" i="45"/>
  <c r="M146" i="45"/>
  <c r="M142" i="45"/>
  <c r="M159" i="45"/>
  <c r="J148" i="45"/>
  <c r="J142" i="45"/>
  <c r="J159" i="45"/>
  <c r="J146" i="45"/>
  <c r="M153" i="45"/>
  <c r="I153" i="45"/>
  <c r="I163" i="45" s="1"/>
  <c r="I165" i="45" s="1"/>
  <c r="L153" i="45"/>
  <c r="K153" i="45"/>
  <c r="J153" i="45"/>
  <c r="H177" i="43"/>
  <c r="D36" i="44"/>
  <c r="D38" i="44" s="1"/>
  <c r="L148" i="45"/>
  <c r="L146" i="45"/>
  <c r="L159" i="45"/>
  <c r="L142" i="45"/>
  <c r="K148" i="45"/>
  <c r="K159" i="45"/>
  <c r="K146" i="45"/>
  <c r="K142" i="45"/>
  <c r="J145" i="45"/>
  <c r="H163" i="45"/>
  <c r="H165" i="45" s="1"/>
  <c r="J156" i="45"/>
  <c r="L145" i="45"/>
  <c r="K145" i="45"/>
  <c r="L163" i="45" l="1"/>
  <c r="L164" i="45"/>
  <c r="D44" i="44"/>
  <c r="D40" i="44"/>
  <c r="M163" i="45"/>
  <c r="M164" i="45"/>
  <c r="J163" i="45"/>
  <c r="J164" i="45"/>
  <c r="K163" i="45"/>
  <c r="K164" i="45"/>
  <c r="D23" i="47" l="1"/>
  <c r="D47" i="44"/>
  <c r="D25" i="47"/>
  <c r="D46" i="44"/>
  <c r="J165" i="45"/>
  <c r="K165" i="45"/>
  <c r="M165" i="45"/>
  <c r="D20" i="46" s="1"/>
  <c r="L165" i="45"/>
  <c r="D19" i="46" l="1"/>
  <c r="D22" i="46" s="1"/>
  <c r="D24" i="46" s="1"/>
  <c r="D30" i="47" s="1"/>
  <c r="D21" i="47"/>
  <c r="D28" i="46" l="1"/>
  <c r="D29" i="46" s="1"/>
  <c r="D30" i="46" s="1"/>
  <c r="D31" i="46" s="1"/>
  <c r="D32" i="46" s="1"/>
  <c r="D28" i="47" s="1"/>
</calcChain>
</file>

<file path=xl/sharedStrings.xml><?xml version="1.0" encoding="utf-8"?>
<sst xmlns="http://schemas.openxmlformats.org/spreadsheetml/2006/main" count="962" uniqueCount="357">
  <si>
    <t>Berekende waarde</t>
  </si>
  <si>
    <t>EUR</t>
  </si>
  <si>
    <t>Jaar</t>
  </si>
  <si>
    <t>1+cpi</t>
  </si>
  <si>
    <t>Niet van toepassing</t>
  </si>
  <si>
    <t>VAN</t>
  </si>
  <si>
    <t>NAAR</t>
  </si>
  <si>
    <t>EHS</t>
  </si>
  <si>
    <t>HS</t>
  </si>
  <si>
    <t>1 + %</t>
  </si>
  <si>
    <t>(7)</t>
  </si>
  <si>
    <t>(12)</t>
  </si>
  <si>
    <r>
      <t xml:space="preserve">Aandeel beheerkosten systeemdiensten </t>
    </r>
    <r>
      <rPr>
        <i/>
        <sz val="8"/>
        <rFont val="Arial"/>
        <family val="2"/>
      </rPr>
      <t>(d)</t>
    </r>
  </si>
  <si>
    <t>cpi</t>
  </si>
  <si>
    <t xml:space="preserve">Overige operationele kosten EHS </t>
  </si>
  <si>
    <t>Afnemers EHS (220-380 kV)</t>
  </si>
  <si>
    <t>Afnemers EHS (220-380 kV) maximaal 600 uur per jaar</t>
  </si>
  <si>
    <t>Afnemers HS (110-150 kV)</t>
  </si>
  <si>
    <t>Vastrecht transportdienst per jaar</t>
  </si>
  <si>
    <t>kW gecontracteerd per jaar</t>
  </si>
  <si>
    <t>kW max per maand</t>
  </si>
  <si>
    <t>kW max per week</t>
  </si>
  <si>
    <t>Afnemers HS (110-150 kV) maximaal 600 uur per jaar</t>
  </si>
  <si>
    <t>(8)</t>
  </si>
  <si>
    <t>Parameters</t>
  </si>
  <si>
    <t>Overige operationele kosten HS</t>
  </si>
  <si>
    <t>Toelichting bij dit bestand</t>
  </si>
  <si>
    <t>Theta (EHS en HS)</t>
  </si>
  <si>
    <t>OPEX reg.uitbreidingsinvesteringen</t>
  </si>
  <si>
    <t>Gerealiseerde reguliere uitbreidingsinvesteringen (uitgaven)</t>
  </si>
  <si>
    <t>Operationele kosten reguliere uitbreidingsinvesteringen</t>
  </si>
  <si>
    <t>Gerealiseerde reguliere uitbreidingsinvesteringen (uitgaven) EHS</t>
  </si>
  <si>
    <t>Gerealiseerde reguliere uitbreidingsinvesteringen (uitgaven) HS</t>
  </si>
  <si>
    <t>Verschil</t>
  </si>
  <si>
    <t>Inkoopkosten naastgelegen netten</t>
  </si>
  <si>
    <t>%</t>
  </si>
  <si>
    <t>Gemiddelde algemene operationele kosten</t>
  </si>
  <si>
    <t>Totaal</t>
  </si>
  <si>
    <t>(14)</t>
  </si>
  <si>
    <t>(18)</t>
  </si>
  <si>
    <t>(21)</t>
  </si>
  <si>
    <t>(24)</t>
  </si>
  <si>
    <t>(5)</t>
  </si>
  <si>
    <t>(6)</t>
  </si>
  <si>
    <t>(17)</t>
  </si>
  <si>
    <t>(9)</t>
  </si>
  <si>
    <t>Totaal inkoopkosten HS E&amp;V</t>
  </si>
  <si>
    <t>Totaal inkoopkosten EHS E&amp;V</t>
  </si>
  <si>
    <r>
      <t>cpi^</t>
    </r>
    <r>
      <rPr>
        <vertAlign val="subscript"/>
        <sz val="8"/>
        <rFont val="Arial"/>
        <family val="2"/>
      </rPr>
      <t>2017,…,2021</t>
    </r>
  </si>
  <si>
    <t>Theta van 2015 naar t</t>
  </si>
  <si>
    <t>Tarieven 2016</t>
  </si>
  <si>
    <r>
      <t>RV</t>
    </r>
    <r>
      <rPr>
        <vertAlign val="subscript"/>
        <sz val="8"/>
        <rFont val="Arial"/>
        <family val="2"/>
      </rPr>
      <t>2017,…2021</t>
    </r>
  </si>
  <si>
    <t>Nacalculatie inkomsten 2014 in prijspeil 2016 (inclusief heffingsrente)</t>
  </si>
  <si>
    <r>
      <rPr>
        <b/>
        <sz val="8"/>
        <rFont val="Arial"/>
        <family val="2"/>
      </rPr>
      <t>Correctiefactor 2016</t>
    </r>
    <r>
      <rPr>
        <sz val="8"/>
        <rFont val="Arial"/>
        <family val="2"/>
      </rPr>
      <t xml:space="preserve"> </t>
    </r>
    <r>
      <rPr>
        <i/>
        <sz val="8"/>
        <rFont val="Arial"/>
        <family val="2"/>
      </rPr>
      <t>(C</t>
    </r>
    <r>
      <rPr>
        <i/>
        <vertAlign val="subscript"/>
        <sz val="8"/>
        <rFont val="Arial"/>
        <family val="2"/>
      </rPr>
      <t>2016</t>
    </r>
    <r>
      <rPr>
        <i/>
        <sz val="8"/>
        <rFont val="Arial"/>
        <family val="2"/>
      </rPr>
      <t>)</t>
    </r>
  </si>
  <si>
    <r>
      <t>Gecorrigeerde tarieven</t>
    </r>
    <r>
      <rPr>
        <sz val="8"/>
        <rFont val="Arial"/>
        <family val="2"/>
      </rPr>
      <t xml:space="preserve"> (t</t>
    </r>
    <r>
      <rPr>
        <sz val="8"/>
        <rFont val="Calibri"/>
        <family val="2"/>
      </rPr>
      <t>̃</t>
    </r>
    <r>
      <rPr>
        <vertAlign val="subscript"/>
        <sz val="8"/>
        <rFont val="Arial"/>
        <family val="2"/>
      </rPr>
      <t>2016</t>
    </r>
    <r>
      <rPr>
        <sz val="8"/>
        <rFont val="Arial"/>
        <family val="2"/>
      </rPr>
      <t>)</t>
    </r>
  </si>
  <si>
    <t>Overige nacalculaties tm 2015 in prijspeil 2016 (inclusief heffingsrente)</t>
  </si>
  <si>
    <t>cpi 2017</t>
  </si>
  <si>
    <t>cpi 2018</t>
  </si>
  <si>
    <t>cpi 2019</t>
  </si>
  <si>
    <t>cpi 2020</t>
  </si>
  <si>
    <t>cpi 2021</t>
  </si>
  <si>
    <t>Eindinkomsten 2021</t>
  </si>
  <si>
    <t>Data en input (met bronvermelding)</t>
  </si>
  <si>
    <t>Waarde die zonder berekening wordt overgenomen uit een andere cel</t>
  </si>
  <si>
    <t>Berekende of overgenomen waarde en tevens (tussen)resultaat</t>
  </si>
  <si>
    <t>Waarde of berekening die speciale aandacht vraagt (toelichting in opmerking)</t>
  </si>
  <si>
    <t>Ingevoerde waarde of berekening die nog niet juist is (indien van toepassing)</t>
  </si>
  <si>
    <t>GAW EHS OUD ultimo geïndexeerd prijspeil 2015</t>
  </si>
  <si>
    <t>Afschrijvingen geïndexeerd prijspeil 2015</t>
  </si>
  <si>
    <t>GAW HS OUD ultimo geïndexeerd prijspeil 2015</t>
  </si>
  <si>
    <t>GAW HS 2007 ultimo geïndexeerd prijspeil 2015</t>
  </si>
  <si>
    <t>Frontier shift</t>
  </si>
  <si>
    <t>1-frontier shift</t>
  </si>
  <si>
    <r>
      <t xml:space="preserve">GAW HS OUD geïndexeerd </t>
    </r>
    <r>
      <rPr>
        <i/>
        <sz val="8"/>
        <rFont val="Arial"/>
        <family val="2"/>
      </rPr>
      <t/>
    </r>
  </si>
  <si>
    <t>HS ultimo jaar t van reguliere uitbreidingsinvesteringen in jaar t</t>
  </si>
  <si>
    <r>
      <t xml:space="preserve">GAW EHS OUD geïndexeerd </t>
    </r>
    <r>
      <rPr>
        <i/>
        <sz val="8"/>
        <rFont val="Arial"/>
        <family val="2"/>
      </rPr>
      <t/>
    </r>
  </si>
  <si>
    <t>Reële WACC 2016</t>
  </si>
  <si>
    <t>theta</t>
  </si>
  <si>
    <t>Afschrijvingen EHS OUD  geïndexeerd</t>
  </si>
  <si>
    <t>EHS ultimo jaar t van reguliere uitbreidingsinvesteringen in jaar t</t>
  </si>
  <si>
    <r>
      <t>Beheerkosten instandhouding bestaande HS-netten</t>
    </r>
    <r>
      <rPr>
        <b/>
        <i/>
        <sz val="8"/>
        <rFont val="Arial"/>
        <family val="2"/>
      </rPr>
      <t/>
    </r>
  </si>
  <si>
    <t xml:space="preserve">GAW EHS OUD geïndexeerd </t>
  </si>
  <si>
    <t>Beheerkosten instandhouding bestaande EHS-netten</t>
  </si>
  <si>
    <t xml:space="preserve">GAW HS OUD geïndexeerd </t>
  </si>
  <si>
    <t>Afschrijvingen HS OUD  geïndexeerd</t>
  </si>
  <si>
    <t>Beheerkosten instandhouding bestaande HS-netten</t>
  </si>
  <si>
    <r>
      <t>Beheerkosten instandhouding bestaande EHS-netten</t>
    </r>
    <r>
      <rPr>
        <b/>
        <i/>
        <sz val="8"/>
        <rFont val="Arial"/>
        <family val="2"/>
      </rPr>
      <t/>
    </r>
  </si>
  <si>
    <t>Totaal inkoopkosten EHS Energie &amp; Vermogen</t>
  </si>
  <si>
    <t>GAW ultimo jaar t van reguliere uitbreidingsinvesteringen in jaar t</t>
  </si>
  <si>
    <t>Afschrijving in jaar t op HS gerealiseerde reguliere uitbreidingsinvesteringen in jaar t</t>
  </si>
  <si>
    <r>
      <t>x</t>
    </r>
    <r>
      <rPr>
        <vertAlign val="subscript"/>
        <sz val="8"/>
        <rFont val="Arial"/>
        <family val="2"/>
      </rPr>
      <t>2017,…,2021</t>
    </r>
  </si>
  <si>
    <r>
      <t>x</t>
    </r>
    <r>
      <rPr>
        <vertAlign val="subscript"/>
        <sz val="8"/>
        <rFont val="Arial"/>
        <family val="2"/>
      </rPr>
      <t>2017,…,2021</t>
    </r>
    <r>
      <rPr>
        <sz val="8"/>
        <rFont val="Arial"/>
        <family val="2"/>
      </rPr>
      <t xml:space="preserve"> (afgerond)</t>
    </r>
  </si>
  <si>
    <t xml:space="preserve">Kapitaalkosten EHS reguliere uitbreidingsinvesteringen </t>
  </si>
  <si>
    <t xml:space="preserve">Kapitaalkosten HS reguliere uitbreidingsinvesteringen </t>
  </si>
  <si>
    <t>(20)</t>
  </si>
  <si>
    <t>(19)</t>
  </si>
  <si>
    <t>(32)</t>
  </si>
  <si>
    <r>
      <t>WACC</t>
    </r>
    <r>
      <rPr>
        <vertAlign val="subscript"/>
        <sz val="8"/>
        <rFont val="Arial"/>
        <family val="2"/>
      </rPr>
      <t>2016</t>
    </r>
    <r>
      <rPr>
        <vertAlign val="superscript"/>
        <sz val="8"/>
        <rFont val="Arial"/>
        <family val="2"/>
      </rPr>
      <t>reëel</t>
    </r>
  </si>
  <si>
    <r>
      <t>WACC</t>
    </r>
    <r>
      <rPr>
        <vertAlign val="subscript"/>
        <sz val="8"/>
        <rFont val="Arial"/>
        <family val="2"/>
      </rPr>
      <t>2021</t>
    </r>
    <r>
      <rPr>
        <vertAlign val="superscript"/>
        <sz val="8"/>
        <rFont val="Arial"/>
        <family val="2"/>
      </rPr>
      <t>reëel</t>
    </r>
  </si>
  <si>
    <t>(23)</t>
  </si>
  <si>
    <t>(33)</t>
  </si>
  <si>
    <t>(34)</t>
  </si>
  <si>
    <t>(35)</t>
  </si>
  <si>
    <t>(36)</t>
  </si>
  <si>
    <t>(11)</t>
  </si>
  <si>
    <t>J/N</t>
  </si>
  <si>
    <t>Is er over- of onderrendement?</t>
  </si>
  <si>
    <t>cpi van jaar t naar 2016</t>
  </si>
  <si>
    <t>cpi van jaar 2016 naar t</t>
  </si>
  <si>
    <t>frontier shift van jaar t naar 2016</t>
  </si>
  <si>
    <t>frontier shift van jaar 2016 naar t</t>
  </si>
  <si>
    <t>Gemiddelde kosten reguliere uitbreidingsinvesteringen EHS, prijspeil 2016</t>
  </si>
  <si>
    <t>Gemiddelde inkoopkosten EHS E&amp;V, prijspeil 2016</t>
  </si>
  <si>
    <t>Gemiddelde kosten reguliere uitbreidingsinvesteringen HS, prijspeil 2016</t>
  </si>
  <si>
    <t>Gemiddelde inkoopkosten HS E&amp;V, prijspeil 2016</t>
  </si>
  <si>
    <t>(22a)</t>
  </si>
  <si>
    <t>(22b)</t>
  </si>
  <si>
    <t>Begininkomsten voor de x-factor</t>
  </si>
  <si>
    <t>Verschuiving toegestane inkomsten systeemtaken 2016</t>
  </si>
  <si>
    <t>Inzet veilinggelden</t>
  </si>
  <si>
    <t>Dient middel het doel?</t>
  </si>
  <si>
    <t>Reële WACC 2021</t>
  </si>
  <si>
    <t>Overige operationele kosten EHS: Inkoopkosten E&amp;V</t>
  </si>
  <si>
    <t>Overige operationele kosten HS: Inkoopkosten E&amp;V</t>
  </si>
  <si>
    <t>Inkoopkosten HS Energie &amp; Vermogen</t>
  </si>
  <si>
    <t>(15a)</t>
  </si>
  <si>
    <t>(15b)</t>
  </si>
  <si>
    <t>(16a)</t>
  </si>
  <si>
    <t>Budget beheerkosten systeem 2016</t>
  </si>
  <si>
    <t>(25)</t>
  </si>
  <si>
    <t>EFFICIENTE KOSTEN 2021 EHS</t>
  </si>
  <si>
    <t>EFFICIENTE KOSTEN 2021 HS</t>
  </si>
  <si>
    <t>EINDINKOMSTEN 2021</t>
  </si>
  <si>
    <t>(16b)</t>
  </si>
  <si>
    <t>(16c)</t>
  </si>
  <si>
    <t>(10a)</t>
  </si>
  <si>
    <t>(10b)</t>
  </si>
  <si>
    <t>(26a)</t>
  </si>
  <si>
    <t>(26b)</t>
  </si>
  <si>
    <t>(26c)</t>
  </si>
  <si>
    <t>(27) en (28)</t>
  </si>
  <si>
    <t>Berekening van de x-factor op basis van: de verwachte jaarlijkse cpi in de periode 2017-2021, en het verschil tussen de begininkomsten en de eindinkomsten van de transporttaken. De eindinkomsten zijn gelijk aan de verwachte efficiënte kosten 2021 (o.b.v. de WACC 2021).</t>
  </si>
  <si>
    <t>(31)</t>
  </si>
  <si>
    <t>(30a)</t>
  </si>
  <si>
    <t>(30b)</t>
  </si>
  <si>
    <t>Totaal overige operationele kosten HS</t>
  </si>
  <si>
    <t>Toelichting</t>
  </si>
  <si>
    <t>Reguleringsparameters</t>
  </si>
  <si>
    <t>GAW, investeringen en afschrijvingen EHS en HS</t>
  </si>
  <si>
    <t>Toets aanpassen begininkomsten</t>
  </si>
  <si>
    <t>Verwachte efficiënte kosten 2016 o.b.v. WACC 2016</t>
  </si>
  <si>
    <t>Verwachte efficiënte kosten 2021 o.b.v. WACC 2021</t>
  </si>
  <si>
    <t>X-factorberekening transporttaken</t>
  </si>
  <si>
    <t>Consumentenprijsindex (cpi)</t>
  </si>
  <si>
    <t>Overige parameters</t>
  </si>
  <si>
    <t>Theta</t>
  </si>
  <si>
    <t>Statische efficiëntie (theta)</t>
  </si>
  <si>
    <t>Resterende ingroeiperiode (in aantal jaren)</t>
  </si>
  <si>
    <t>Operationele kosten reguliere uitbreidings-investeringen (rUI): % geschat rUI-activeringsbedrag</t>
  </si>
  <si>
    <t>Tarieven en rekenvolumina</t>
  </si>
  <si>
    <t>Correcties in de tarieven van het jaar 2016</t>
  </si>
  <si>
    <r>
      <t>Totaal van de correcties in de tarieven van het jaar 2016</t>
    </r>
    <r>
      <rPr>
        <i/>
        <sz val="8"/>
        <rFont val="Arial"/>
        <family val="2"/>
      </rPr>
      <t/>
    </r>
  </si>
  <si>
    <t>Verschil in inkomsten rekenvolumina 2016 versus rekenvolumina periode 2017-2021</t>
  </si>
  <si>
    <t>EHS OUD - buiten scope</t>
  </si>
  <si>
    <t>EHS OUD - binnen scope</t>
  </si>
  <si>
    <t>HS OUD - buiten scope</t>
  </si>
  <si>
    <t>HS OUD - binnen scope</t>
  </si>
  <si>
    <t>HS 2007 - buiten scope</t>
  </si>
  <si>
    <t>HS 2007 - binnen scope</t>
  </si>
  <si>
    <t>Parameters en hulpregels berekeningen</t>
  </si>
  <si>
    <t>Huidige kosten EHS - buiten scope</t>
  </si>
  <si>
    <t>Afschrijvingen - buiten scope</t>
  </si>
  <si>
    <t>Huidige kosten HS - buiten scope</t>
  </si>
  <si>
    <t>Huidige kosten EHS - binnen scope</t>
  </si>
  <si>
    <t>Afschrijvingen - binnen scope</t>
  </si>
  <si>
    <t>Huidige kosten HS - binnen scope</t>
  </si>
  <si>
    <t>Verwachte kosten 2016 EHS</t>
  </si>
  <si>
    <t>Beheerkosten - buiten scope</t>
  </si>
  <si>
    <t>Beheerkosten - binnen scope</t>
  </si>
  <si>
    <t>Verwachte kosten 2016 HS</t>
  </si>
  <si>
    <t>Verwachte kosten 2016 tbv art.  41c, 4e lid, E-wet</t>
  </si>
  <si>
    <t>Efficiënte kosten 2016 tbv art.  41c, 4e lid, E-wet</t>
  </si>
  <si>
    <t>Algemene operationele kosten EHS, prijspeil 2015 - buiten scope</t>
  </si>
  <si>
    <t>GAW EHS - binnen scope</t>
  </si>
  <si>
    <t>GAW HS - binnen scope</t>
  </si>
  <si>
    <t>GAW - buiten scope</t>
  </si>
  <si>
    <t>Algemene operationele kosten EHS, prijspeil 2015 - binnen scope</t>
  </si>
  <si>
    <t>Algemene operationele kosten HS, prijspeil 2015 - binnen scope</t>
  </si>
  <si>
    <t>Algemene operationele kosten HS, prijspeil 2015 - buiten scope</t>
  </si>
  <si>
    <t>Afschrijving in jaar t op EHS gerealiseerde reguliere uitbreidingsinvesteringen in jaar t</t>
  </si>
  <si>
    <t>Berekening x-factor</t>
  </si>
  <si>
    <t>Aanleidingstoets</t>
  </si>
  <si>
    <t>Redelijkheidstoets</t>
  </si>
  <si>
    <t>Legenda</t>
  </si>
  <si>
    <t>Afschrijvingen (incl. niet-rUI) geïndexeerd prijspeil 2015</t>
  </si>
  <si>
    <r>
      <t>RV</t>
    </r>
    <r>
      <rPr>
        <vertAlign val="subscript"/>
        <sz val="8"/>
        <rFont val="Arial"/>
        <family val="2"/>
      </rPr>
      <t>2016</t>
    </r>
  </si>
  <si>
    <t>Toepassingsvoorwaarde Transporttaken</t>
  </si>
  <si>
    <t>Toepassingsvoorwaarde Systeemtaken</t>
  </si>
  <si>
    <t>Begininkomsten 2016 op basis van de wettelijke formule</t>
  </si>
  <si>
    <t>Voldaan aan de toepassingsvoorwaarde?</t>
  </si>
  <si>
    <r>
      <rPr>
        <b/>
        <sz val="8"/>
        <rFont val="Arial"/>
        <family val="2"/>
      </rPr>
      <t>Begininkomsten 2016</t>
    </r>
    <r>
      <rPr>
        <sz val="8"/>
        <rFont val="Arial"/>
        <family val="2"/>
      </rPr>
      <t xml:space="preserve"> op basis van de wettelijke formule </t>
    </r>
    <r>
      <rPr>
        <i/>
        <sz val="8"/>
        <rFont val="Arial"/>
        <family val="2"/>
      </rPr>
      <t>(BI</t>
    </r>
    <r>
      <rPr>
        <i/>
        <vertAlign val="subscript"/>
        <sz val="8"/>
        <rFont val="Arial"/>
        <family val="2"/>
      </rPr>
      <t>2016</t>
    </r>
    <r>
      <rPr>
        <i/>
        <sz val="8"/>
        <rFont val="Arial"/>
        <family val="2"/>
      </rPr>
      <t>)</t>
    </r>
  </si>
  <si>
    <t>Begininkomsten transport en budget beheerkosten systeem 2016</t>
  </si>
  <si>
    <t>Begininkomsten voor transport</t>
  </si>
  <si>
    <t>Begininkomsten voor systeemtaken</t>
  </si>
  <si>
    <t>Verwachte efficiënte kosten 2016 transport</t>
  </si>
  <si>
    <t>Verwachte efficiënte beheerkosten 2016 systeem</t>
  </si>
  <si>
    <t>Verwachte werkelijke kosten 2016 transport en systeem</t>
  </si>
  <si>
    <t xml:space="preserve">Dit tabblad toetst of de begininkomsten op basis van de wettelijke formule aangepast moeten worden aan het niveau van de verwachte efficiënte kosten 2016 (o.b.v. WACC 2016): 
- Aan de Toepassingsvoorwaarde is voldaan als de begininkomsten 2016 afwijken van de verwachte efficiënte kosten 2016 specifiek bij de transport- en systeemtaken. 
- De Aanleidingstoets berekent of de som van de transport- en systeemtaken bij de verwachte werkelijke kosten afwijkt van deze som bij de begininkomsten, d.w.z. of er onder- of overrendement is. 
- De redelijkheidstoets controleert of de (absolute) waarde van het huidig onder- of overrendement hoger is dan het (absolute) verschil dat optreedt wanneer de begininkomsten aangepast worden naar de verwachte efficiënte kosten. 
Indien aan alle genoemde toetsen voldaan is, zal ACM de begininkomsten aanpassen aan het niveau van de verwachte efficiënte kosten 2016 (o.b.v. WACC 2016).
</t>
  </si>
  <si>
    <t>Verwachte werkelijke kosten 2016 naar transporttaken</t>
  </si>
  <si>
    <t>Verwachte werkelijke kosten 2016</t>
  </si>
  <si>
    <t>Verwachte efficiënte kosten 2016</t>
  </si>
  <si>
    <t>Verwachte efficiënte beheerkosten 2016 naar systeemtaken</t>
  </si>
  <si>
    <t>Verwachte efficiënte kosten 2016 naar transporttaken</t>
  </si>
  <si>
    <t>Verwachte werkelijke beheerkosten 2016 naar systeemtaken</t>
  </si>
  <si>
    <t>Begininkomsten transport- en systeemtaken</t>
  </si>
  <si>
    <t>Systeemtaken: Begininkomsten</t>
  </si>
  <si>
    <t>Transporttaken: Tarieven en rekenvolumina</t>
  </si>
  <si>
    <t>Transporttaken: Correcties</t>
  </si>
  <si>
    <t>Transporttaken: berekening begininkomsten</t>
  </si>
  <si>
    <t>Compensatievergoedingen landeigenaren</t>
  </si>
  <si>
    <t>Belastingen en heffingen</t>
  </si>
  <si>
    <t>Voorbereidingskosten Transmissiesysteem op Zee</t>
  </si>
  <si>
    <t>Voorziening dubieuze debiteuren</t>
  </si>
  <si>
    <t>Zakelijk recht overeenkomsten</t>
  </si>
  <si>
    <t>Planningskosten</t>
  </si>
  <si>
    <t>Algemene operationele kosten EHS: buiten-scope</t>
  </si>
  <si>
    <t>Algemene operationele kosten EHS: binnen-scope</t>
  </si>
  <si>
    <t>Algemene operationele kosten HS: buiten-scope</t>
  </si>
  <si>
    <t>Algemene operationele kosten HS: binnen-scope</t>
  </si>
  <si>
    <t>Inkoop Energie &amp; Vermogen (overdracht HS-Stedin)</t>
  </si>
  <si>
    <t>Inkoop Energie &amp; Vermogen (overdracht HS-Liander)</t>
  </si>
  <si>
    <t>Operationele kosten EHS</t>
  </si>
  <si>
    <t>Operationele kosten HS</t>
  </si>
  <si>
    <t>Op dit tabblad bevindt zich een overzicht van de gegevens voor de CPI, frontier shift, theta, WACC, de toerekening van kostendeel beheertaken aan de systeemtaken, en de operationele kosten van de reguliere uitbreidingsinvesteringen.
Indien een van deze parameters op een ander tabblad wordt gebruikt in berekeningen wordt naar dit tabblad (Reguleringsparameters) verwezen.</t>
  </si>
  <si>
    <t>Prognose omzet aansluitdienst en meterhuur EHS 2016</t>
  </si>
  <si>
    <t>Prognose omzet aansluitdienst en meterhuur HS 2016</t>
  </si>
  <si>
    <t>Prognose inkoopkosten naastgelegen netten 2016</t>
  </si>
  <si>
    <t>Prognose InterTSO compensation</t>
  </si>
  <si>
    <t>Totale inkomsten 2017 met verwachte cpi</t>
  </si>
  <si>
    <t>Totale inkomsten 2018 met verwachte cpi</t>
  </si>
  <si>
    <t>Totale inkomsten 2019 met verwachte cpi</t>
  </si>
  <si>
    <t>Totale inkomsten 2020 met verwachte cpi</t>
  </si>
  <si>
    <t>Totale inkomsten 2021 met verwachte cpi</t>
  </si>
  <si>
    <t>Totale inkomsten</t>
  </si>
  <si>
    <t>Verwachte efficiënte kosten 2021 naar transporttaken</t>
  </si>
  <si>
    <t>Verwachte efficiënte beheerkosten 2021 naar systeemtaken</t>
  </si>
  <si>
    <t>Verwachte efficiënte kosten 2021</t>
  </si>
  <si>
    <t xml:space="preserve">Dit tabblad berekent de verwachte efficiënte kosten voor 2021. De berekening komt overeen met het tabblad "(Eff) kosten 2016 obv WACC 2016", maar waarbij de 2017-2021 waarden voor de WACC, cpi, frontier shift en theta zijn toegepast. Houd er rekening mee dat de berekende waarden over 2016-2020 dienen om de efficiënte kosten 2021 te bepalen. Het is niet correct om deze tussenwaarden voor andere doeleinden te gebruiken. 
De efficiënte kosten 2021 worden gelijk gesteld aan de eindinkomsten 2021. Deze worden gebruikt voor de berekening van de x-factor (in tabblad "X-factor berekening")
</t>
  </si>
  <si>
    <t>Afschrijving obv heel jaar op gerealiseerde reguliere uitbreidingsinv. in jaar t</t>
  </si>
  <si>
    <t>Verwachte beheerkosten instandhouding bestaande activa</t>
  </si>
  <si>
    <t xml:space="preserve">Verwachte beheerkosten reguliere uitbreidingsinvesteringen </t>
  </si>
  <si>
    <t>Algemene operationele kosten HS: TenneT</t>
  </si>
  <si>
    <t>Algemene operationele kosten HS: overdracht HS-Liander</t>
  </si>
  <si>
    <t>waarvan buiten-scope kostencategorieën:</t>
  </si>
  <si>
    <t>Algemene operationele kosten EHS: TenneT</t>
  </si>
  <si>
    <t>Kosten (opbrengsten) InterTSO Compensation</t>
  </si>
  <si>
    <t>Reguliere uitbreidingsinvesteringen (buiten scope)</t>
  </si>
  <si>
    <t>bron: CBS</t>
  </si>
  <si>
    <r>
      <t>WACC</t>
    </r>
    <r>
      <rPr>
        <vertAlign val="subscript"/>
        <sz val="8"/>
        <rFont val="Arial"/>
        <family val="2"/>
      </rPr>
      <t>nieuw,2016</t>
    </r>
    <r>
      <rPr>
        <vertAlign val="superscript"/>
        <sz val="8"/>
        <rFont val="Arial"/>
        <family val="2"/>
      </rPr>
      <t>reëel</t>
    </r>
  </si>
  <si>
    <r>
      <t>WACC</t>
    </r>
    <r>
      <rPr>
        <vertAlign val="subscript"/>
        <sz val="8"/>
        <rFont val="Arial"/>
        <family val="2"/>
      </rPr>
      <t>nieuw,2021</t>
    </r>
    <r>
      <rPr>
        <vertAlign val="superscript"/>
        <sz val="8"/>
        <rFont val="Arial"/>
        <family val="2"/>
      </rPr>
      <t>reëel</t>
    </r>
  </si>
  <si>
    <t>Opbrengsten desinvesteringen EHS - binnen scope</t>
  </si>
  <si>
    <t>Opbrengsten desinvesteringen EHS - buiten scope</t>
  </si>
  <si>
    <t>Gemiddelde opbrengsten desinvesteringen EHS - binnen scope</t>
  </si>
  <si>
    <t>Opbrengsten desinvesteringen HS - binnen scope</t>
  </si>
  <si>
    <t>Opbrengsten desinvesteringen HS - buiten scope</t>
  </si>
  <si>
    <t>Gemiddelde opbrengsten desinvesteringen EHS - buiten scope</t>
  </si>
  <si>
    <t>Gemiddelde opbrengsten desinvesteringen HS - binnen scope</t>
  </si>
  <si>
    <t>Gemiddelde opbrengsten desinvesteringen HS - buiten scope</t>
  </si>
  <si>
    <t>GAW EHS NIEUW (incl. niet-rUI) ultimo geïndexeerd prijspeil 2015</t>
  </si>
  <si>
    <t>GAW HS NIEUW (incl. niet-rUI) ultimo geïndexeerd prijspeil 2015</t>
  </si>
  <si>
    <r>
      <t xml:space="preserve">GAW EHS NIEUW geïndexeerd  </t>
    </r>
    <r>
      <rPr>
        <i/>
        <sz val="8"/>
        <rFont val="Arial"/>
        <family val="2"/>
      </rPr>
      <t/>
    </r>
  </si>
  <si>
    <r>
      <t>GAW EHS OUD en EHS NIEUW ultimo geïndexeerd</t>
    </r>
    <r>
      <rPr>
        <i/>
        <sz val="8"/>
        <rFont val="Arial"/>
        <family val="2"/>
      </rPr>
      <t/>
    </r>
  </si>
  <si>
    <t xml:space="preserve">Afschrijvingen EHS NIEUW geïndexeerd </t>
  </si>
  <si>
    <t>Afschrijvingen EHS OUD en EHS NIEUW geïndexeerd</t>
  </si>
  <si>
    <t>Kapitaalkosten ter instandhouding bestaand EHS OUD en EHS NIEUW, prijspeil 2016</t>
  </si>
  <si>
    <r>
      <t xml:space="preserve">GAW HS NIEUW geïndexeerd  </t>
    </r>
    <r>
      <rPr>
        <i/>
        <sz val="8"/>
        <rFont val="Arial"/>
        <family val="2"/>
      </rPr>
      <t/>
    </r>
  </si>
  <si>
    <r>
      <t>GAW HS OUD, HS 2007 en HS NIEUW geïndexeerd</t>
    </r>
    <r>
      <rPr>
        <i/>
        <sz val="8"/>
        <rFont val="Arial"/>
        <family val="2"/>
      </rPr>
      <t/>
    </r>
  </si>
  <si>
    <t xml:space="preserve">Afschrijvingen HS NIEUW geïndexeerd </t>
  </si>
  <si>
    <t>Afschrijvingen HS OUD, HS 2007 en HS NIEUW geïndexeerd</t>
  </si>
  <si>
    <t>Kapitaalkosten ter instandhouding bestaand HS OUD, HS 2007 en HS NIEUW, prijspeil 2016</t>
  </si>
  <si>
    <t xml:space="preserve">GAW EHS NIEUW geïndexeerd  </t>
  </si>
  <si>
    <t>GAW EHS OUD en EHS NIEUW ultimo geïndexeerd</t>
  </si>
  <si>
    <t>Afschrijvingen EHS OUD en  EHS NIEUW geïndexeerd</t>
  </si>
  <si>
    <t xml:space="preserve">GAW HS NIEUW geïndexeerd  </t>
  </si>
  <si>
    <r>
      <t>GAW HS OUD, HS 2007 en HS NIEUW ultimo geïndexeerd</t>
    </r>
    <r>
      <rPr>
        <i/>
        <sz val="8"/>
        <rFont val="Arial"/>
        <family val="2"/>
      </rPr>
      <t/>
    </r>
  </si>
  <si>
    <t>Inflatie 2017 o.b.v. ingroei 2016-2021</t>
  </si>
  <si>
    <t>Inflatie 2018 o.b.v. ingroei 2016-2021</t>
  </si>
  <si>
    <t>Inflatie 2019 o.b.v. ingroei 2016-2021</t>
  </si>
  <si>
    <t>Inflatie 2020 o.b.v. ingroei 2016-2021</t>
  </si>
  <si>
    <t>Inschatting CPI 2017-2021</t>
  </si>
  <si>
    <t>Inschatting CPI 2017-2021 (afgerond)</t>
  </si>
  <si>
    <t>Berekening inschatting CPI 2017-2021</t>
  </si>
  <si>
    <r>
      <t>Inflatie in WACC</t>
    </r>
    <r>
      <rPr>
        <vertAlign val="subscript"/>
        <sz val="8"/>
        <rFont val="Arial"/>
        <family val="2"/>
      </rPr>
      <t>2016</t>
    </r>
  </si>
  <si>
    <r>
      <t>Inflatie in WACC</t>
    </r>
    <r>
      <rPr>
        <vertAlign val="subscript"/>
        <sz val="8"/>
        <rFont val="Arial"/>
        <family val="2"/>
      </rPr>
      <t>2021</t>
    </r>
  </si>
  <si>
    <t>EUR, pp 2016</t>
  </si>
  <si>
    <t>Begin- en eindinkomsten transporttaken</t>
  </si>
  <si>
    <t>Parameters transport- en systeemtaken</t>
  </si>
  <si>
    <t>EUR, pp 2021</t>
  </si>
  <si>
    <t>Bijlage 1 - Overzicht parameters x-factor en resultaten</t>
  </si>
  <si>
    <t>bron 1: Methodebesluit Transporttaken TenneT 2017 - 2021</t>
  </si>
  <si>
    <t>bron 2: WACC bijlage laatste tabel</t>
  </si>
  <si>
    <t>bron 3: Gewijzigd Methodebesluit Transporttaken TenneT 2014 - 2016</t>
  </si>
  <si>
    <t>bron 4: Tarievenbesluit 2016</t>
  </si>
  <si>
    <t xml:space="preserve">bron 4: (Tarieven 2016 en RV2016) Tarievenbesluit 2016 </t>
  </si>
  <si>
    <t>bron 6-8: Invulmodule Reguleringsdata TenneT 2013-2015</t>
  </si>
  <si>
    <t>Gegevens operationele kosten EHS en HS</t>
  </si>
  <si>
    <t>Algemene operationele kosten EHS (excl. Inkoop E&amp;V, InterTSO C, Net-op-Zee)</t>
  </si>
  <si>
    <t>Verschuiving toerekening indirecte kosten: Net-op-Land naar Net-op-Zee</t>
  </si>
  <si>
    <t>Algemene operationele kosten HS (excl. Inkoop E&amp;V, inkoopkosten n.n., Net-op-Zee)</t>
  </si>
  <si>
    <t>Algemene operationele kosten HS (excl. Inkoop E&amp;V)</t>
  </si>
  <si>
    <t>(10c)</t>
  </si>
  <si>
    <t>Dit tabblad berekent de begininkomsten transporttaken 2016. Deze worden gebruikt voor de berekening van de x-factor en voor de toets begininkomsten. 
- De begininkomsten van de transporttaken worden berekend aan de hand van de gerealiseerde rekenvolumina over 2015, de tarieven en verwachte rekenvolumina voor 2016, en de nacalculaties uit het Tarievenbesluit 2016. 
- De begininkomsten voor systeemtaken zijn het budget beheerkosten systeemtaken zoals bepaald in het Tarievenbesluit TenneT 2016. 
Indien een van deze parameters op een ander tabblad wordt gebruikt in berekeningen wordt naar dit tabblad (Begininkomsten 2016) verwezen.</t>
  </si>
  <si>
    <t>Dit tabblad biedt een overzicht van de algemene en de overige operationele kosten. Bij HS zijn ook de kosten gespecificeerd die Liander en Stedin over 2013-2015 hebben gemaakt op hun overgedragen HS-onderdelen.
De operationele kosten zijn gegeven over twee categorieën: 1) “buiten scope”, d.w.z. de kostencategorieën die buiten de scope van de STENA2012-benchmark vallen (zie Methodebesluit Transporttaken TenneT, hoofdstuk 8, sub-paragraaf "Toepassing van de vastgestelde inefficiëntie (thèta)"), en 2) “binnen scope”, d.w.z. de kostencategorieën die binnen de scope van de STENA2012-benchmark vallen.
Indien een van deze gegevens op een ander tabblad wordt gebruikt in berekeningen wordt naar dit tabblad (Operationele kosten) verwezen.</t>
  </si>
  <si>
    <t>Precario: TenneT</t>
  </si>
  <si>
    <t>Algemene operationele kosten HS: overdracht HS-Stedin (overige kosten plus precario)</t>
  </si>
  <si>
    <t>Precario: overdracht HS-Stedin</t>
  </si>
  <si>
    <t>Precario: overdracht HS-Liander</t>
  </si>
  <si>
    <t>bron 13: GAW TenneT 2016</t>
  </si>
  <si>
    <t>Reële WACC nieuw vermogen 2016</t>
  </si>
  <si>
    <t>cpi van jaar t naar 2015</t>
  </si>
  <si>
    <t>frontier shift van jaar t naar 2015</t>
  </si>
  <si>
    <t>GAW HS 2007 geïndexeerd</t>
  </si>
  <si>
    <t>Afschrijvingen HS 2007 geïndexeerd</t>
  </si>
  <si>
    <t>Begininkomsten transporttaken 2016</t>
  </si>
  <si>
    <t>- onderdeel transporttaken: beheer EHS-netten</t>
  </si>
  <si>
    <t>- onderdeel transporttaken: schatting energie en vermogen transport EHS-netten</t>
  </si>
  <si>
    <t>- onderdeel transporttaken: beheer HS-netten</t>
  </si>
  <si>
    <t>- onderdeel transporttaken: schatting energie en vermogen transport HS-netten</t>
  </si>
  <si>
    <t>bron 9: Toelichting bij Net-op-zee x-factormodel (e-mail dd 19 september 2016)</t>
  </si>
  <si>
    <t>bron 10: Invulmodule niet-gebenchmarkte kosten 2000-2015, tabel 5</t>
  </si>
  <si>
    <t>bron 11: Invulmodule HS-overdracht Stedin-TenneT</t>
  </si>
  <si>
    <t>bron 12: Invulmodule HS-overdracht Liander-TenneT</t>
  </si>
  <si>
    <t>bron 10: Invulmodule niet-gebenchmarkte kosten 2000-2015, tabel 6</t>
  </si>
  <si>
    <t>bron 6-7: Invulmodule Reguleringsdata TenneT 2013-2014, en bron 14: 15 A Getekend grondslagendocument CODATA</t>
  </si>
  <si>
    <t>Theta (EHS en HS) t/m 2021</t>
  </si>
  <si>
    <t>Opbrengsten desinvesteringen HS OUD - buiten scope</t>
  </si>
  <si>
    <t>Opbrengsten desinvesteringen HS 2007 - buiten scope</t>
  </si>
  <si>
    <t>Opbrengsten desinvesteringen HS NIEUW - buiten scope</t>
  </si>
  <si>
    <t>Opbrengsten desinvesteringen HS OUD - binnen scope</t>
  </si>
  <si>
    <t>Opbrengsten desinvesteringen HS 2007 - binnen scope</t>
  </si>
  <si>
    <t>Opbrengsten desinvesteringen HS NIEUW - binnen scope</t>
  </si>
  <si>
    <t>Opbrengsten desinvesteringen EHS OUD - buiten scope</t>
  </si>
  <si>
    <t>Opbrengsten desinvesteringen EHS NIEUW - buiten scope</t>
  </si>
  <si>
    <t>Opbrengsten desinvesteringen EHS OUD - binnen scope</t>
  </si>
  <si>
    <t>Opbrengsten desinvesteringen EHS NIEUW - binnen scope</t>
  </si>
  <si>
    <t>bron 10: Invulmodule niet-gebenchmarkte kosten 2000-2015, tabel 6, en bron 15: Antwoorden op vragen nav reguleringsdata 2015</t>
  </si>
  <si>
    <t>Belastingen en heffingen (excl. kosten ACM toezicht)</t>
  </si>
  <si>
    <t>Reële WACC nieuw vermogen 2021</t>
  </si>
  <si>
    <t>HS NIEUW (incl. SHV) - buiten scope</t>
  </si>
  <si>
    <t>HS NIEUW (incl. SHV) - binnen scope</t>
  </si>
  <si>
    <t>EHS NIEUW (incl. SHV) - buiten scope</t>
  </si>
  <si>
    <t>EHS NIEUW (incl. SHV) - binnen scope</t>
  </si>
  <si>
    <t>bron 5: (RV2017,…2021) Invulmodule tarievenbesluit 2017</t>
  </si>
  <si>
    <t xml:space="preserve">Dit tabblad toont:
- de ultimo 2015 gestandaardiseerde activawaarden (GAW) en afschrijvingen zoals genoemd in Methodebesluit Transporttaken TenneT 2017-2021, hoofdstuk 8, sub-paragraaf "Kapitaalkosten". Deze waarden zijn berekend over twee categorieën: 1) "buiten scope", d.w.z. de activa die buiten de scope van de STENA2012-benchmark vallen (zie Methodebesluit Transporttaken TenneT, hoofdstuk 8, sub-paragraaf "Toepassing van de vastgestelde inefficiëntie (thèta)"), en 2) "binnen scope", d.w.z. de activa die buiten de scope vallen van de STENA2012-benchmark.
- de reguliere uitbreidingsinvesteringen, de afschrijvingen en de gestandaardiseerde activawaarden zoals genoemd in Methodebesluit Transporttaken TenneT 2017-2021, hoofdstuk 8, sub-paragraaf "Reguliere uitbreidingsinvesteringen";
- en de opbrengsten desinvesteringen zoals genoemd in Methodebesluit Transporttaken TenneT 2017-2021, hoofdstuk 8, sub-paragraaf "Desinvesteringen".
Deze opbrengsten desinvesteringen betreffen activa in Gebouwen en Terreinen. Deze activa vallen buiten de scope van de STENA2012 benchmark.
Indien een van deze parameters op een ander tabblad wordt gebruikt in berekeningen wordt naar dit tabblad (GAW en afschrijvingen) verwezen. 
</t>
  </si>
  <si>
    <t>Op dit tabblad berekent ACM de verwachte werkelijke kosten 2016 en de verwachte efficiënte kosten 2016 op basis van de WACC voor het jaar 2016. ACM gebruikt deze kosten voor de toets begininkomsten. 
De verwachte werkelijke kosten 2016 bestaan uit de verwachte kapitaalkosten 2016, de verwachte operationele kosten 2016, en de verwachte beheerkosten voor reguliere uitbreidingsinvesteringen (rUI):
- De verwachte kapitaalkosten 2016 berekent ACM door de cpi-indices over 2013-2015 en de frontier shift uit de vorige vastgestelde reguleringsperiode toe te passen op de gerealiseerde kapitaalkosten in 2015 (o.b.v. de WACC 2016) en op de gerealiseerde opbrengsten desinvesteringen over 2013-2015;
- De verwachte operationele kosten 2016 berekent ACM door de cpi-indices over 2013-2015 en de frontier shift uit de vorige vastgestelde reguleringsperiode toe te passen op de gerealiseerde algemene operationele kosten over de jaren 2013-2015 en op de overige operationele kosten over 2013-2015 (de gerealiseerde inkoopkosten energie en vermogen), en;
- De verwachte beheerkosten voor rUIs berekent ACM door de cpi-indices over 2013-2015 en de frontier shift uit de vorige vastgestelde reguleringsperiode toe te passen op de gemiddelde rUI-kapitaalkosten over 2013-2015 en op het gemiddelde van de toevoeging voor verwachte operationele kosten a.g.v. rUI's in gebruik genomen in 2013-2015.
- De verwachte efficiënte kosten 2016 berekent ACM door de thèta toe te passen op de verwachte werkelijke kosten voor het jaar 2016. Deze theta wordt niet op alle onderliggende categorieën toegepast: namelijk niet de inkoopkosten energie en vermogen, de reguliere uitbreidingsinvesteringen, en de genoemde activa in Methodebesluit Transporttaken TenneT, hoofdstuk 8, sub-paragraaf "Toepassing van de vastgestelde inefficiëntie (thèta)".</t>
  </si>
  <si>
    <t xml:space="preserve">Bijlage bij besluit van 1 november 2016 met kenmerk ACM/DE/2016/205151. 
In onderstaande tabel staan de parameters die ten grondslag liggen aan de x-factor. De parameters zijn geordend overeenkomstig de formules uit Bijlage 1 van het besluit van 30 augustus 2016 met kenmerk ACM/DE/2016/205075.
</t>
  </si>
  <si>
    <t>Dit Excelbestand bevat het model waarmee de x-factor en de rekenvolumina voor de netbeheerder van het landelijk hoogspanningsnet, TenneT TSO B.V., worden berekend, zoals dat is beschreven in het Methodebesluit Transporttaken TenneT 2017-2021 met kenmerk ACM/DE/2016/205075.
In dit bestand zijn ook verwijzingen opgenomen naar de formules in Bijlage 1 bij het Methodebesluit Transporttaken TenneT 2017-2021. In de tabbladen staan achter enkele berekeningen de nummers van deze formules (tussen haakjes).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</si>
</sst>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 #,##0.00_ ;_ * \-#,##0.00_ ;_ * &quot;-&quot;??_ ;_ @_ "/>
    <numFmt numFmtId="164" formatCode="_-* #,##0.00_-;_-* #,##0.00\-;_-* &quot;-&quot;??_-;_-@_-"/>
    <numFmt numFmtId="165" formatCode="0.000"/>
    <numFmt numFmtId="166" formatCode="&quot;WACC reëel: &quot;0.0%&quot;, nom:&quot;"/>
    <numFmt numFmtId="167" formatCode="0.0%"/>
    <numFmt numFmtId="168" formatCode="_-[$€]\ * #,##0.00_-;_-[$€]\ * #,##0.00\-;_-[$€]\ * &quot;-&quot;??_-;_-@_-"/>
    <numFmt numFmtId="169" formatCode="#,##0.000000"/>
    <numFmt numFmtId="170" formatCode="0.0000"/>
    <numFmt numFmtId="171" formatCode="_ * #,##0_ ;_ * \-#,##0_ ;_ * &quot;-&quot;??_ ;_ @_ "/>
    <numFmt numFmtId="172" formatCode="0.0"/>
    <numFmt numFmtId="173" formatCode="_ * #,##0.0_ ;_ * \-#,##0.0_ ;_ * &quot;-&quot;??_ ;_ @_ "/>
    <numFmt numFmtId="174" formatCode="_([$€]* #,##0.00_);_([$€]* \(#,##0.00\);_([$€]* &quot;-&quot;??_);_(@_)"/>
    <numFmt numFmtId="175" formatCode="_ * #,##0.0000_ ;_ * \-#,##0.0000_ ;_ * &quot;-&quot;????_ ;_ @_ "/>
    <numFmt numFmtId="176" formatCode="#,##0.0"/>
    <numFmt numFmtId="177" formatCode="_ * #,##0.000_ ;_ * \-#,##0.000_ ;_ * &quot;-&quot;??_ ;_ @_ "/>
    <numFmt numFmtId="178" formatCode="_(* #,##0.00_);_(* \(#,##0.00\);_(* &quot;-&quot;??_);_(@_)"/>
  </numFmts>
  <fonts count="46">
    <font>
      <sz val="10"/>
      <name val="Arial"/>
    </font>
    <font>
      <sz val="11"/>
      <color theme="1"/>
      <name val="Calibri"/>
      <family val="2"/>
      <scheme val="minor"/>
    </font>
    <font>
      <sz val="10"/>
      <name val="Arial"/>
      <family val="2"/>
    </font>
    <font>
      <sz val="8"/>
      <name val="Arial"/>
      <family val="2"/>
    </font>
    <font>
      <sz val="10"/>
      <name val="Arial"/>
      <family val="2"/>
    </font>
    <font>
      <sz val="10"/>
      <name val="Arial"/>
      <family val="2"/>
    </font>
    <font>
      <b/>
      <sz val="10"/>
      <name val="Arial"/>
      <family val="2"/>
    </font>
    <font>
      <b/>
      <sz val="8"/>
      <name val="Arial"/>
      <family val="2"/>
    </font>
    <font>
      <sz val="8"/>
      <name val="Arial"/>
      <family val="2"/>
    </font>
    <font>
      <i/>
      <sz val="8"/>
      <name val="Arial"/>
      <family val="2"/>
    </font>
    <font>
      <sz val="8"/>
      <color indexed="23"/>
      <name val="Arial"/>
      <family val="2"/>
    </font>
    <font>
      <sz val="12"/>
      <name val="Times New Roman"/>
      <family val="1"/>
    </font>
    <font>
      <b/>
      <i/>
      <sz val="8"/>
      <name val="Arial"/>
      <family val="2"/>
    </font>
    <font>
      <vertAlign val="subscript"/>
      <sz val="8"/>
      <name val="Arial"/>
      <family val="2"/>
    </font>
    <font>
      <sz val="10"/>
      <name val="DTLArgoT"/>
    </font>
    <font>
      <sz val="10"/>
      <color indexed="8"/>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8"/>
      <name val="Calibri"/>
      <family val="2"/>
    </font>
    <font>
      <u/>
      <sz val="12"/>
      <color indexed="12"/>
      <name val="Times New Roman"/>
      <family val="1"/>
    </font>
    <font>
      <i/>
      <vertAlign val="subscript"/>
      <sz val="8"/>
      <name val="Arial"/>
      <family val="2"/>
    </font>
    <font>
      <sz val="8"/>
      <color rgb="FFFF0000"/>
      <name val="Arial"/>
      <family val="2"/>
    </font>
    <font>
      <sz val="8"/>
      <name val="Calibri"/>
      <family val="2"/>
    </font>
    <font>
      <sz val="10"/>
      <name val="Arial"/>
      <family val="2"/>
    </font>
    <font>
      <b/>
      <sz val="8"/>
      <name val="Arial"/>
      <family val="2"/>
    </font>
    <font>
      <vertAlign val="superscript"/>
      <sz val="8"/>
      <name val="Arial"/>
      <family val="2"/>
    </font>
    <font>
      <sz val="10"/>
      <color indexed="8"/>
      <name val="Arial"/>
      <family val="2"/>
    </font>
    <font>
      <sz val="10"/>
      <color theme="0"/>
      <name val="Arial"/>
      <family val="2"/>
    </font>
    <font>
      <b/>
      <sz val="12"/>
      <color theme="0"/>
      <name val="Arial"/>
      <family val="2"/>
    </font>
    <font>
      <b/>
      <sz val="10"/>
      <color theme="0"/>
      <name val="Arial"/>
      <family val="2"/>
    </font>
    <font>
      <b/>
      <sz val="10"/>
      <color rgb="FFFF0000"/>
      <name val="Arial"/>
      <family val="2"/>
    </font>
    <font>
      <sz val="10"/>
      <color rgb="FFFF0000"/>
      <name val="Arial"/>
      <family val="2"/>
    </font>
    <font>
      <sz val="10"/>
      <color theme="1"/>
      <name val="Arial"/>
      <family val="2"/>
    </font>
  </fonts>
  <fills count="2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rgb="FFCCFFCC"/>
        <bgColor indexed="64"/>
      </patternFill>
    </fill>
    <fill>
      <patternFill patternType="solid">
        <fgColor rgb="FFCCFFFF"/>
        <bgColor indexed="64"/>
      </patternFill>
    </fill>
    <fill>
      <patternFill patternType="solid">
        <fgColor rgb="FFFFFF99"/>
        <bgColor indexed="64"/>
      </patternFill>
    </fill>
    <fill>
      <patternFill patternType="solid">
        <fgColor rgb="FFFFCC9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99CC"/>
        <bgColor indexed="64"/>
      </patternFill>
    </fill>
    <fill>
      <patternFill patternType="solid">
        <fgColor rgb="FFFF00FF"/>
        <bgColor indexed="64"/>
      </patternFill>
    </fill>
    <fill>
      <patternFill patternType="solid">
        <fgColor rgb="FF7030A0"/>
        <bgColor indexed="64"/>
      </patternFill>
    </fill>
    <fill>
      <patternFill patternType="solid">
        <fgColor theme="7"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hair">
        <color indexed="64"/>
      </right>
      <top style="medium">
        <color indexed="64"/>
      </top>
      <bottom style="hair">
        <color indexed="64"/>
      </bottom>
      <diagonal/>
    </border>
    <border>
      <left/>
      <right/>
      <top style="thin">
        <color indexed="62"/>
      </top>
      <bottom style="double">
        <color indexed="62"/>
      </bottom>
      <diagonal/>
    </border>
    <border>
      <left/>
      <right/>
      <top style="thin">
        <color indexed="64"/>
      </top>
      <bottom style="thin">
        <color indexed="64"/>
      </bottom>
      <diagonal/>
    </border>
    <border>
      <left/>
      <right/>
      <top/>
      <bottom style="thin">
        <color indexed="64"/>
      </bottom>
      <diagonal/>
    </border>
    <border>
      <left/>
      <right/>
      <top style="thin">
        <color auto="1"/>
      </top>
      <bottom style="thin">
        <color auto="1"/>
      </bottom>
      <diagonal/>
    </border>
    <border>
      <left/>
      <right/>
      <top style="thin">
        <color auto="1"/>
      </top>
      <bottom/>
      <diagonal/>
    </border>
  </borders>
  <cellStyleXfs count="94">
    <xf numFmtId="0" fontId="0"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1" fillId="2" borderId="0" applyNumberFormat="0" applyBorder="0" applyAlignment="0" applyProtection="0"/>
    <xf numFmtId="0" fontId="25" fillId="5" borderId="1" applyNumberFormat="0" applyAlignment="0" applyProtection="0"/>
    <xf numFmtId="0" fontId="27" fillId="6" borderId="2" applyNumberFormat="0" applyAlignment="0" applyProtection="0"/>
    <xf numFmtId="168" fontId="15" fillId="0" borderId="0" applyFont="0" applyFill="0" applyBorder="0" applyAlignment="0" applyProtection="0"/>
    <xf numFmtId="0" fontId="29" fillId="0" borderId="0" applyNumberFormat="0" applyFill="0" applyBorder="0" applyAlignment="0" applyProtection="0"/>
    <xf numFmtId="0" fontId="20" fillId="3" borderId="0" applyNumberFormat="0" applyBorder="0" applyAlignment="0" applyProtection="0"/>
    <xf numFmtId="0" fontId="7" fillId="0" borderId="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32" fillId="0" borderId="0" applyNumberFormat="0" applyFill="0" applyBorder="0" applyAlignment="0" applyProtection="0">
      <alignment vertical="top"/>
      <protection locked="0"/>
    </xf>
    <xf numFmtId="0" fontId="23" fillId="4" borderId="1"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64" fontId="2" fillId="0" borderId="0" applyFont="0" applyFill="0" applyBorder="0" applyAlignment="0" applyProtection="0"/>
    <xf numFmtId="164" fontId="14" fillId="0" borderId="0" applyFont="0" applyFill="0" applyBorder="0" applyAlignment="0" applyProtection="0"/>
    <xf numFmtId="0" fontId="26" fillId="0" borderId="3" applyNumberFormat="0" applyFill="0" applyAlignment="0" applyProtection="0"/>
    <xf numFmtId="0" fontId="22" fillId="7" borderId="0" applyNumberFormat="0" applyBorder="0" applyAlignment="0" applyProtection="0"/>
    <xf numFmtId="0" fontId="2" fillId="8" borderId="7" applyNumberFormat="0" applyFont="0" applyAlignment="0" applyProtection="0"/>
    <xf numFmtId="0" fontId="24" fillId="5" borderId="8" applyNumberFormat="0" applyAlignment="0" applyProtection="0"/>
    <xf numFmtId="167" fontId="2" fillId="9" borderId="9" applyBorder="0" applyProtection="0">
      <alignment horizontal="center" vertical="center"/>
    </xf>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0" fontId="2" fillId="0" borderId="0"/>
    <xf numFmtId="0" fontId="2" fillId="0" borderId="0"/>
    <xf numFmtId="0" fontId="31" fillId="0" borderId="0"/>
    <xf numFmtId="0" fontId="2" fillId="0" borderId="0"/>
    <xf numFmtId="0" fontId="2" fillId="0" borderId="0"/>
    <xf numFmtId="0" fontId="31" fillId="0" borderId="0"/>
    <xf numFmtId="0" fontId="31" fillId="0" borderId="0"/>
    <xf numFmtId="0" fontId="31" fillId="0" borderId="0"/>
    <xf numFmtId="0" fontId="31" fillId="0" borderId="0"/>
    <xf numFmtId="0" fontId="4" fillId="0" borderId="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11" fillId="0" borderId="0"/>
    <xf numFmtId="0" fontId="16" fillId="0" borderId="0" applyNumberFormat="0" applyFill="0" applyBorder="0" applyAlignment="0" applyProtection="0"/>
    <xf numFmtId="0" fontId="30" fillId="0" borderId="10" applyNumberFormat="0" applyFill="0" applyAlignment="0" applyProtection="0"/>
    <xf numFmtId="0" fontId="28" fillId="0" borderId="0" applyNumberFormat="0" applyFill="0" applyBorder="0" applyAlignment="0" applyProtection="0"/>
    <xf numFmtId="0" fontId="2" fillId="0" borderId="0"/>
    <xf numFmtId="43" fontId="2" fillId="0" borderId="0" applyFont="0" applyFill="0" applyBorder="0" applyAlignment="0" applyProtection="0"/>
    <xf numFmtId="0" fontId="36" fillId="0" borderId="0"/>
    <xf numFmtId="174" fontId="36" fillId="0" borderId="0" applyFont="0" applyFill="0" applyBorder="0" applyAlignment="0" applyProtection="0"/>
    <xf numFmtId="0" fontId="37" fillId="0" borderId="0"/>
    <xf numFmtId="9" fontId="36" fillId="0" borderId="0" applyFont="0" applyFill="0" applyBorder="0" applyAlignment="0" applyProtection="0"/>
    <xf numFmtId="0" fontId="2" fillId="0" borderId="0"/>
    <xf numFmtId="0" fontId="2" fillId="0" borderId="0"/>
    <xf numFmtId="0" fontId="14" fillId="0" borderId="0"/>
    <xf numFmtId="9" fontId="14" fillId="0" borderId="0" applyFont="0" applyFill="0" applyBorder="0" applyAlignment="0" applyProtection="0"/>
    <xf numFmtId="164" fontId="14" fillId="0" borderId="0" applyFont="0" applyFill="0" applyBorder="0" applyAlignment="0" applyProtection="0"/>
    <xf numFmtId="0" fontId="45" fillId="0" borderId="0"/>
    <xf numFmtId="43" fontId="45"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cellStyleXfs>
  <cellXfs count="182">
    <xf numFmtId="0" fontId="0" fillId="0" borderId="0" xfId="0"/>
    <xf numFmtId="0" fontId="8" fillId="11" borderId="0" xfId="1" applyFont="1" applyFill="1"/>
    <xf numFmtId="166" fontId="3" fillId="0" borderId="0" xfId="46" applyNumberFormat="1" applyFont="1" applyFill="1" applyBorder="1" applyAlignment="1" applyProtection="1"/>
    <xf numFmtId="3" fontId="3" fillId="0" borderId="0" xfId="75" applyNumberFormat="1" applyFont="1" applyBorder="1" applyAlignment="1" applyProtection="1">
      <alignment horizontal="left" vertical="center" indent="1"/>
    </xf>
    <xf numFmtId="3" fontId="3" fillId="0" borderId="0" xfId="75" applyNumberFormat="1" applyFont="1" applyBorder="1" applyAlignment="1" applyProtection="1">
      <alignment horizontal="left" vertical="center" indent="2"/>
    </xf>
    <xf numFmtId="10" fontId="3" fillId="0" borderId="0" xfId="46" applyNumberFormat="1" applyFont="1" applyFill="1" applyBorder="1"/>
    <xf numFmtId="0" fontId="6" fillId="19" borderId="11" xfId="0" applyFont="1" applyFill="1" applyBorder="1"/>
    <xf numFmtId="0" fontId="6" fillId="20" borderId="11" xfId="0" applyFont="1" applyFill="1" applyBorder="1"/>
    <xf numFmtId="3" fontId="3" fillId="0" borderId="0" xfId="75" applyNumberFormat="1" applyFont="1" applyBorder="1" applyAlignment="1" applyProtection="1">
      <alignment vertical="center"/>
    </xf>
    <xf numFmtId="10" fontId="3" fillId="0" borderId="0" xfId="46" applyNumberFormat="1" applyFont="1" applyFill="1" applyAlignment="1">
      <alignment horizontal="right"/>
    </xf>
    <xf numFmtId="0" fontId="3" fillId="0" borderId="0" xfId="2" applyFont="1" applyFill="1" applyBorder="1" applyProtection="1"/>
    <xf numFmtId="0" fontId="7" fillId="0" borderId="0" xfId="2" applyFont="1" applyFill="1" applyBorder="1" applyProtection="1"/>
    <xf numFmtId="0" fontId="3" fillId="11" borderId="0" xfId="2" applyFont="1" applyFill="1" applyBorder="1"/>
    <xf numFmtId="167" fontId="3" fillId="13" borderId="0" xfId="46" applyNumberFormat="1" applyFont="1" applyFill="1" applyBorder="1"/>
    <xf numFmtId="9" fontId="3" fillId="13" borderId="0" xfId="46" applyNumberFormat="1" applyFont="1" applyFill="1" applyBorder="1"/>
    <xf numFmtId="0" fontId="2" fillId="9" borderId="0" xfId="1" applyFont="1" applyFill="1" applyBorder="1"/>
    <xf numFmtId="0" fontId="2" fillId="13" borderId="0" xfId="0" applyFont="1" applyFill="1"/>
    <xf numFmtId="0" fontId="2" fillId="12" borderId="0" xfId="1" applyFont="1" applyFill="1" applyBorder="1"/>
    <xf numFmtId="0" fontId="2" fillId="14" borderId="0" xfId="1" applyFont="1" applyFill="1" applyBorder="1"/>
    <xf numFmtId="0" fontId="2" fillId="10" borderId="0" xfId="1" applyFont="1" applyFill="1" applyBorder="1"/>
    <xf numFmtId="0" fontId="2" fillId="22" borderId="0" xfId="0" applyFont="1" applyFill="1" applyBorder="1" applyAlignment="1"/>
    <xf numFmtId="0" fontId="2" fillId="23" borderId="0" xfId="0" applyFont="1" applyFill="1" applyBorder="1" applyAlignment="1"/>
    <xf numFmtId="0" fontId="2" fillId="0" borderId="0" xfId="0" applyFont="1" applyFill="1"/>
    <xf numFmtId="0" fontId="2" fillId="0" borderId="0" xfId="0" applyFont="1"/>
    <xf numFmtId="0" fontId="39" fillId="0" borderId="0" xfId="1" applyFont="1" applyFill="1" applyBorder="1"/>
    <xf numFmtId="0" fontId="2" fillId="11" borderId="0" xfId="0" applyFont="1" applyFill="1" applyBorder="1"/>
    <xf numFmtId="0" fontId="2" fillId="0" borderId="0" xfId="0" applyFont="1" applyFill="1" applyBorder="1"/>
    <xf numFmtId="3" fontId="3" fillId="12" borderId="0" xfId="2" applyNumberFormat="1" applyFont="1" applyFill="1" applyBorder="1"/>
    <xf numFmtId="0" fontId="41" fillId="24" borderId="11" xfId="0" applyFont="1" applyFill="1" applyBorder="1"/>
    <xf numFmtId="0" fontId="3" fillId="0" borderId="0" xfId="2" quotePrefix="1" applyFont="1" applyFill="1" applyBorder="1" applyAlignment="1" applyProtection="1">
      <alignment horizontal="right"/>
    </xf>
    <xf numFmtId="0" fontId="3" fillId="21" borderId="0" xfId="2" quotePrefix="1" applyFont="1" applyFill="1" applyBorder="1" applyAlignment="1" applyProtection="1">
      <alignment horizontal="right"/>
    </xf>
    <xf numFmtId="10" fontId="3" fillId="17" borderId="0" xfId="46" applyNumberFormat="1" applyFont="1" applyFill="1" applyAlignment="1">
      <alignment horizontal="center"/>
    </xf>
    <xf numFmtId="0" fontId="3" fillId="0" borderId="0" xfId="2" applyFont="1" applyFill="1" applyBorder="1" applyAlignment="1" applyProtection="1">
      <alignment horizontal="right"/>
    </xf>
    <xf numFmtId="3" fontId="7" fillId="0" borderId="0" xfId="75" applyNumberFormat="1" applyFont="1" applyBorder="1" applyAlignment="1" applyProtection="1">
      <alignment vertical="center"/>
    </xf>
    <xf numFmtId="0" fontId="43" fillId="0" borderId="0" xfId="0" applyFont="1"/>
    <xf numFmtId="0" fontId="44" fillId="0" borderId="0" xfId="0" applyFont="1" applyAlignment="1">
      <alignment vertical="top" wrapText="1"/>
    </xf>
    <xf numFmtId="0" fontId="7" fillId="11" borderId="0" xfId="2" applyFont="1" applyFill="1"/>
    <xf numFmtId="3" fontId="3" fillId="0" borderId="0" xfId="2" applyNumberFormat="1" applyFont="1" applyFill="1" applyBorder="1"/>
    <xf numFmtId="0" fontId="7" fillId="11" borderId="0" xfId="2" applyFont="1" applyFill="1" applyBorder="1"/>
    <xf numFmtId="10" fontId="3" fillId="0" borderId="0" xfId="46" applyNumberFormat="1" applyFont="1"/>
    <xf numFmtId="9" fontId="3" fillId="0" borderId="0" xfId="46" applyFont="1"/>
    <xf numFmtId="167" fontId="3" fillId="15" borderId="0" xfId="46" applyNumberFormat="1" applyFont="1" applyFill="1" applyBorder="1" applyProtection="1"/>
    <xf numFmtId="0" fontId="3" fillId="0" borderId="0" xfId="85" applyFont="1" applyFill="1"/>
    <xf numFmtId="0" fontId="3" fillId="0" borderId="0" xfId="85" applyFont="1" applyFill="1" applyBorder="1"/>
    <xf numFmtId="0" fontId="41" fillId="24" borderId="13" xfId="85" applyFont="1" applyFill="1" applyBorder="1"/>
    <xf numFmtId="0" fontId="3" fillId="11" borderId="0" xfId="2" applyFont="1" applyFill="1"/>
    <xf numFmtId="0" fontId="6" fillId="19" borderId="13" xfId="85" applyFont="1" applyFill="1" applyBorder="1"/>
    <xf numFmtId="0" fontId="6" fillId="20" borderId="13" xfId="85" applyFont="1" applyFill="1" applyBorder="1"/>
    <xf numFmtId="0" fontId="3" fillId="11" borderId="0" xfId="2" applyFont="1" applyFill="1" applyBorder="1" applyAlignment="1">
      <alignment horizontal="center"/>
    </xf>
    <xf numFmtId="0" fontId="3" fillId="0" borderId="0" xfId="2" applyFont="1" applyBorder="1" applyProtection="1"/>
    <xf numFmtId="0" fontId="3" fillId="15" borderId="0" xfId="46" applyNumberFormat="1" applyFont="1" applyFill="1" applyBorder="1" applyProtection="1"/>
    <xf numFmtId="2" fontId="3" fillId="12" borderId="0" xfId="46" applyNumberFormat="1" applyFont="1" applyFill="1" applyBorder="1"/>
    <xf numFmtId="0" fontId="3" fillId="12" borderId="0" xfId="46" applyNumberFormat="1" applyFont="1" applyFill="1" applyBorder="1"/>
    <xf numFmtId="0" fontId="7" fillId="0" borderId="0" xfId="2" applyFont="1" applyBorder="1" applyAlignment="1" applyProtection="1">
      <alignment horizontal="right"/>
    </xf>
    <xf numFmtId="0" fontId="45" fillId="0" borderId="0" xfId="85" applyNumberFormat="1" applyFont="1"/>
    <xf numFmtId="172" fontId="3" fillId="12" borderId="0" xfId="46" applyNumberFormat="1" applyFont="1" applyFill="1" applyBorder="1"/>
    <xf numFmtId="0" fontId="7" fillId="11" borderId="0" xfId="2" applyFont="1" applyFill="1" applyBorder="1" applyAlignment="1">
      <alignment horizontal="right"/>
    </xf>
    <xf numFmtId="0" fontId="3" fillId="11" borderId="0" xfId="2" applyFont="1" applyFill="1" applyBorder="1" applyAlignment="1">
      <alignment horizontal="right"/>
    </xf>
    <xf numFmtId="172" fontId="3" fillId="15" borderId="0" xfId="2" applyNumberFormat="1" applyFont="1" applyFill="1" applyBorder="1" applyProtection="1"/>
    <xf numFmtId="165" fontId="3" fillId="10" borderId="0" xfId="2" applyNumberFormat="1" applyFont="1" applyFill="1" applyBorder="1"/>
    <xf numFmtId="165" fontId="3" fillId="12" borderId="0" xfId="2" applyNumberFormat="1" applyFont="1" applyFill="1" applyBorder="1" applyProtection="1"/>
    <xf numFmtId="165" fontId="3" fillId="12" borderId="0" xfId="2" applyNumberFormat="1" applyFont="1" applyFill="1" applyBorder="1"/>
    <xf numFmtId="165" fontId="3" fillId="9" borderId="0" xfId="2" applyNumberFormat="1" applyFont="1" applyFill="1" applyBorder="1"/>
    <xf numFmtId="176" fontId="3" fillId="18" borderId="0" xfId="2" applyNumberFormat="1" applyFont="1" applyFill="1" applyBorder="1"/>
    <xf numFmtId="0" fontId="3" fillId="0" borderId="0" xfId="85" applyFont="1" applyFill="1" applyBorder="1" applyAlignment="1"/>
    <xf numFmtId="0" fontId="9" fillId="0" borderId="0" xfId="2" applyFont="1" applyProtection="1"/>
    <xf numFmtId="172" fontId="3" fillId="12" borderId="0" xfId="2" applyNumberFormat="1" applyFont="1" applyFill="1" applyBorder="1"/>
    <xf numFmtId="0" fontId="9" fillId="0" borderId="0" xfId="2" applyFont="1" applyFill="1" applyBorder="1" applyProtection="1"/>
    <xf numFmtId="0" fontId="7" fillId="11" borderId="0" xfId="2" applyFont="1" applyFill="1" applyAlignment="1">
      <alignment horizontal="right"/>
    </xf>
    <xf numFmtId="177" fontId="3" fillId="15" borderId="0" xfId="93" applyNumberFormat="1" applyFont="1" applyFill="1" applyBorder="1"/>
    <xf numFmtId="1" fontId="3" fillId="15" borderId="0" xfId="2" applyNumberFormat="1" applyFont="1" applyFill="1" applyBorder="1"/>
    <xf numFmtId="165" fontId="3" fillId="11" borderId="0" xfId="2" applyNumberFormat="1" applyFont="1" applyFill="1"/>
    <xf numFmtId="0" fontId="7" fillId="11" borderId="0" xfId="2" applyFont="1" applyFill="1" applyAlignment="1">
      <alignment horizontal="left" vertical="top" wrapText="1"/>
    </xf>
    <xf numFmtId="175" fontId="3" fillId="11" borderId="0" xfId="2" applyNumberFormat="1" applyFont="1" applyFill="1"/>
    <xf numFmtId="9" fontId="3" fillId="15" borderId="0" xfId="46" applyNumberFormat="1" applyFont="1" applyFill="1" applyBorder="1" applyProtection="1"/>
    <xf numFmtId="0" fontId="3" fillId="0" borderId="0" xfId="85" applyFont="1"/>
    <xf numFmtId="0" fontId="40" fillId="24" borderId="13" xfId="85" applyFont="1" applyFill="1" applyBorder="1"/>
    <xf numFmtId="0" fontId="3" fillId="0" borderId="0" xfId="85" applyFont="1" applyAlignment="1">
      <alignment horizontal="left" vertical="top" wrapText="1"/>
    </xf>
    <xf numFmtId="3" fontId="3" fillId="15" borderId="0" xfId="2" applyNumberFormat="1" applyFont="1" applyFill="1" applyBorder="1" applyProtection="1"/>
    <xf numFmtId="0" fontId="7" fillId="0" borderId="0" xfId="85" applyFont="1"/>
    <xf numFmtId="0" fontId="3" fillId="0" borderId="0" xfId="85" quotePrefix="1" applyFont="1" applyFill="1" applyAlignment="1">
      <alignment horizontal="right"/>
    </xf>
    <xf numFmtId="0" fontId="3" fillId="0" borderId="0" xfId="85" quotePrefix="1" applyFont="1" applyAlignment="1">
      <alignment horizontal="left" indent="1"/>
    </xf>
    <xf numFmtId="4" fontId="3" fillId="15" borderId="0" xfId="2" applyNumberFormat="1" applyFont="1" applyFill="1" applyBorder="1" applyProtection="1"/>
    <xf numFmtId="0" fontId="3" fillId="0" borderId="0" xfId="85" applyFont="1" applyAlignment="1">
      <alignment horizontal="left" indent="1"/>
    </xf>
    <xf numFmtId="4" fontId="3" fillId="15" borderId="0" xfId="85" applyNumberFormat="1" applyFont="1" applyFill="1"/>
    <xf numFmtId="0" fontId="3" fillId="15" borderId="0" xfId="85" applyFont="1" applyFill="1"/>
    <xf numFmtId="169" fontId="3" fillId="0" borderId="0" xfId="85" applyNumberFormat="1" applyFont="1"/>
    <xf numFmtId="3" fontId="7" fillId="0" borderId="0" xfId="85" quotePrefix="1" applyNumberFormat="1" applyFont="1" applyFill="1"/>
    <xf numFmtId="0" fontId="3" fillId="25" borderId="0" xfId="85" applyFont="1" applyFill="1"/>
    <xf numFmtId="0" fontId="9" fillId="0" borderId="0" xfId="85" applyFont="1"/>
    <xf numFmtId="3" fontId="3" fillId="15" borderId="0" xfId="2" applyNumberFormat="1" applyFont="1" applyFill="1" applyBorder="1"/>
    <xf numFmtId="4" fontId="3" fillId="12" borderId="0" xfId="2" applyNumberFormat="1" applyFont="1" applyFill="1" applyBorder="1"/>
    <xf numFmtId="3" fontId="3" fillId="0" borderId="0" xfId="85" applyNumberFormat="1" applyFont="1"/>
    <xf numFmtId="171" fontId="3" fillId="0" borderId="0" xfId="85" applyNumberFormat="1" applyFont="1"/>
    <xf numFmtId="0" fontId="3" fillId="11" borderId="0" xfId="85" applyFont="1" applyFill="1" applyBorder="1"/>
    <xf numFmtId="0" fontId="42" fillId="24" borderId="13" xfId="85" applyFont="1" applyFill="1" applyBorder="1"/>
    <xf numFmtId="3" fontId="3" fillId="11" borderId="12" xfId="2" applyNumberFormat="1" applyFont="1" applyFill="1" applyBorder="1" applyAlignment="1">
      <alignment vertical="top"/>
    </xf>
    <xf numFmtId="3" fontId="3" fillId="0" borderId="0" xfId="85" applyNumberFormat="1" applyFont="1" applyBorder="1"/>
    <xf numFmtId="3" fontId="3" fillId="15" borderId="0" xfId="85" applyNumberFormat="1" applyFont="1" applyFill="1" applyBorder="1"/>
    <xf numFmtId="0" fontId="3" fillId="25" borderId="0" xfId="85" applyFont="1" applyFill="1" applyBorder="1"/>
    <xf numFmtId="3" fontId="3" fillId="17" borderId="0" xfId="85" applyNumberFormat="1" applyFont="1" applyFill="1" applyBorder="1"/>
    <xf numFmtId="0" fontId="9" fillId="11" borderId="0" xfId="85" applyFont="1" applyFill="1" applyBorder="1"/>
    <xf numFmtId="3" fontId="9" fillId="0" borderId="0" xfId="85" applyNumberFormat="1" applyFont="1"/>
    <xf numFmtId="3" fontId="7" fillId="0" borderId="0" xfId="85" applyNumberFormat="1" applyFont="1"/>
    <xf numFmtId="3" fontId="3" fillId="18" borderId="0" xfId="2" applyNumberFormat="1" applyFont="1" applyFill="1" applyBorder="1"/>
    <xf numFmtId="0" fontId="9" fillId="11" borderId="0" xfId="2" applyFont="1" applyFill="1" applyBorder="1"/>
    <xf numFmtId="3" fontId="9" fillId="0" borderId="0" xfId="85" applyNumberFormat="1" applyFont="1" applyBorder="1"/>
    <xf numFmtId="3" fontId="3" fillId="11" borderId="0" xfId="85" applyNumberFormat="1" applyFont="1" applyFill="1" applyBorder="1"/>
    <xf numFmtId="3" fontId="9" fillId="11" borderId="0" xfId="85" applyNumberFormat="1" applyFont="1" applyFill="1" applyBorder="1"/>
    <xf numFmtId="3" fontId="3" fillId="11" borderId="0" xfId="2" applyNumberFormat="1" applyFont="1" applyFill="1"/>
    <xf numFmtId="3" fontId="3" fillId="11" borderId="0" xfId="2" applyNumberFormat="1" applyFont="1" applyFill="1" applyBorder="1"/>
    <xf numFmtId="3" fontId="3" fillId="11" borderId="0" xfId="2" applyNumberFormat="1" applyFont="1" applyFill="1" applyBorder="1" applyAlignment="1">
      <alignment vertical="top" wrapText="1"/>
    </xf>
    <xf numFmtId="0" fontId="7" fillId="21" borderId="0" xfId="85" applyFont="1" applyFill="1" applyBorder="1"/>
    <xf numFmtId="0" fontId="6" fillId="21" borderId="0" xfId="85" applyFont="1" applyFill="1" applyBorder="1"/>
    <xf numFmtId="3" fontId="3" fillId="0" borderId="0" xfId="85" quotePrefix="1" applyNumberFormat="1" applyFont="1" applyFill="1" applyBorder="1" applyAlignment="1">
      <alignment horizontal="center"/>
    </xf>
    <xf numFmtId="3" fontId="3" fillId="0" borderId="0" xfId="85" quotePrefix="1" applyNumberFormat="1" applyFont="1" applyFill="1" applyAlignment="1">
      <alignment horizontal="center"/>
    </xf>
    <xf numFmtId="3" fontId="3" fillId="21" borderId="0" xfId="2" applyNumberFormat="1" applyFont="1" applyFill="1" applyBorder="1"/>
    <xf numFmtId="3" fontId="3" fillId="17" borderId="0" xfId="2" applyNumberFormat="1" applyFont="1" applyFill="1" applyBorder="1"/>
    <xf numFmtId="3" fontId="7" fillId="0" borderId="0" xfId="2" applyNumberFormat="1" applyFont="1" applyFill="1" applyBorder="1" applyAlignment="1" applyProtection="1">
      <alignment horizontal="left"/>
    </xf>
    <xf numFmtId="3" fontId="7" fillId="0" borderId="0" xfId="2" applyNumberFormat="1" applyFont="1" applyFill="1" applyBorder="1" applyProtection="1"/>
    <xf numFmtId="3" fontId="3" fillId="0" borderId="0" xfId="2" applyNumberFormat="1" applyFont="1" applyFill="1" applyBorder="1" applyProtection="1"/>
    <xf numFmtId="3" fontId="7" fillId="21" borderId="0" xfId="2" applyNumberFormat="1" applyFont="1" applyFill="1" applyBorder="1" applyProtection="1"/>
    <xf numFmtId="3" fontId="3" fillId="21" borderId="0" xfId="85" applyNumberFormat="1" applyFont="1" applyFill="1"/>
    <xf numFmtId="3" fontId="3" fillId="0" borderId="0" xfId="85" applyNumberFormat="1" applyFont="1" applyFill="1" applyBorder="1"/>
    <xf numFmtId="3" fontId="9" fillId="0" borderId="0" xfId="85" applyNumberFormat="1" applyFont="1" applyFill="1" applyBorder="1"/>
    <xf numFmtId="0" fontId="3" fillId="0" borderId="0" xfId="85" applyFont="1" applyFill="1" applyAlignment="1">
      <alignment horizontal="right"/>
    </xf>
    <xf numFmtId="0" fontId="3" fillId="0" borderId="0" xfId="85" applyFont="1" applyAlignment="1">
      <alignment vertical="top" wrapText="1"/>
    </xf>
    <xf numFmtId="0" fontId="3" fillId="0" borderId="0" xfId="85" applyFont="1" applyAlignment="1">
      <alignment wrapText="1"/>
    </xf>
    <xf numFmtId="0" fontId="3" fillId="0" borderId="0" xfId="10" applyFont="1" applyBorder="1" applyAlignment="1"/>
    <xf numFmtId="0" fontId="3" fillId="0" borderId="0" xfId="85" applyFont="1" applyBorder="1"/>
    <xf numFmtId="0" fontId="3" fillId="0" borderId="0" xfId="85" applyFont="1" applyBorder="1" applyAlignment="1">
      <alignment horizontal="right"/>
    </xf>
    <xf numFmtId="165" fontId="3" fillId="13" borderId="0" xfId="85" applyNumberFormat="1" applyFont="1" applyFill="1" applyBorder="1" applyAlignment="1">
      <alignment horizontal="right"/>
    </xf>
    <xf numFmtId="0" fontId="10" fillId="0" borderId="0" xfId="85" applyFont="1" applyFill="1"/>
    <xf numFmtId="0" fontId="10" fillId="0" borderId="0" xfId="85" applyFont="1"/>
    <xf numFmtId="0" fontId="3" fillId="0" borderId="0" xfId="85" applyFont="1" applyAlignment="1">
      <alignment horizontal="left"/>
    </xf>
    <xf numFmtId="0" fontId="9" fillId="0" borderId="0" xfId="85" applyFont="1" applyBorder="1"/>
    <xf numFmtId="3" fontId="3" fillId="13" borderId="0" xfId="85" applyNumberFormat="1" applyFont="1" applyFill="1" applyBorder="1"/>
    <xf numFmtId="0" fontId="3" fillId="21" borderId="0" xfId="85" quotePrefix="1" applyFont="1" applyFill="1" applyAlignment="1">
      <alignment horizontal="right"/>
    </xf>
    <xf numFmtId="0" fontId="7" fillId="0" borderId="0" xfId="85" applyFont="1" applyAlignment="1">
      <alignment horizontal="left"/>
    </xf>
    <xf numFmtId="0" fontId="7" fillId="0" borderId="0" xfId="85" applyFont="1" applyFill="1" applyAlignment="1">
      <alignment horizontal="left"/>
    </xf>
    <xf numFmtId="0" fontId="3" fillId="0" borderId="0" xfId="85" applyFont="1" applyAlignment="1">
      <alignment horizontal="right"/>
    </xf>
    <xf numFmtId="0" fontId="3" fillId="0" borderId="0" xfId="85" applyFont="1" applyFill="1" applyAlignment="1">
      <alignment horizontal="left"/>
    </xf>
    <xf numFmtId="0" fontId="3" fillId="21" borderId="0" xfId="85" applyFont="1" applyFill="1"/>
    <xf numFmtId="0" fontId="3" fillId="11" borderId="0" xfId="2" applyFont="1" applyFill="1" applyBorder="1" applyAlignment="1">
      <alignment horizontal="left"/>
    </xf>
    <xf numFmtId="3" fontId="3" fillId="13" borderId="0" xfId="85" applyNumberFormat="1" applyFont="1" applyFill="1"/>
    <xf numFmtId="3" fontId="3" fillId="17" borderId="0" xfId="85" applyNumberFormat="1" applyFont="1" applyFill="1"/>
    <xf numFmtId="3" fontId="3" fillId="16" borderId="0" xfId="85" applyNumberFormat="1" applyFont="1" applyFill="1"/>
    <xf numFmtId="3" fontId="3" fillId="16" borderId="0" xfId="2" applyNumberFormat="1" applyFont="1" applyFill="1" applyBorder="1"/>
    <xf numFmtId="0" fontId="2" fillId="0" borderId="0" xfId="85"/>
    <xf numFmtId="0" fontId="3" fillId="11" borderId="0" xfId="2" applyFont="1" applyFill="1" applyAlignment="1">
      <alignment horizontal="right"/>
    </xf>
    <xf numFmtId="0" fontId="3" fillId="0" borderId="0" xfId="2" applyFont="1" applyFill="1"/>
    <xf numFmtId="0" fontId="3" fillId="11" borderId="0" xfId="2" applyFont="1" applyFill="1" applyAlignment="1">
      <alignment vertical="top" wrapText="1"/>
    </xf>
    <xf numFmtId="0" fontId="6" fillId="0" borderId="0" xfId="85" applyFont="1" applyFill="1" applyBorder="1"/>
    <xf numFmtId="3" fontId="3" fillId="0" borderId="0" xfId="85" applyNumberFormat="1" applyFont="1" applyFill="1"/>
    <xf numFmtId="0" fontId="6" fillId="20" borderId="13" xfId="85" applyFont="1" applyFill="1" applyBorder="1" applyAlignment="1">
      <alignment horizontal="right"/>
    </xf>
    <xf numFmtId="3" fontId="3" fillId="18" borderId="0" xfId="85" applyNumberFormat="1" applyFont="1" applyFill="1"/>
    <xf numFmtId="0" fontId="7" fillId="0" borderId="14" xfId="2" applyFont="1" applyFill="1" applyBorder="1" applyAlignment="1" applyProtection="1">
      <alignment horizontal="left"/>
    </xf>
    <xf numFmtId="3" fontId="3" fillId="17" borderId="0" xfId="85" applyNumberFormat="1" applyFont="1" applyFill="1" applyAlignment="1">
      <alignment horizontal="center"/>
    </xf>
    <xf numFmtId="0" fontId="3" fillId="0" borderId="0" xfId="85" quotePrefix="1" applyFont="1" applyAlignment="1">
      <alignment horizontal="right"/>
    </xf>
    <xf numFmtId="0" fontId="34" fillId="0" borderId="0" xfId="85" applyFont="1" applyAlignment="1">
      <alignment vertical="top"/>
    </xf>
    <xf numFmtId="173" fontId="3" fillId="18" borderId="0" xfId="93" applyNumberFormat="1" applyFont="1" applyFill="1" applyBorder="1"/>
    <xf numFmtId="0" fontId="3" fillId="0" borderId="0" xfId="2" applyFont="1" applyFill="1" applyBorder="1" applyAlignment="1" applyProtection="1">
      <alignment horizontal="left"/>
    </xf>
    <xf numFmtId="170" fontId="3" fillId="12" borderId="0" xfId="85" applyNumberFormat="1" applyFont="1" applyFill="1" applyBorder="1"/>
    <xf numFmtId="43" fontId="3" fillId="16" borderId="0" xfId="93" applyNumberFormat="1" applyFont="1" applyFill="1"/>
    <xf numFmtId="0" fontId="3" fillId="0" borderId="0" xfId="2" quotePrefix="1" applyFont="1" applyFill="1" applyBorder="1" applyAlignment="1" applyProtection="1"/>
    <xf numFmtId="0" fontId="3" fillId="11" borderId="0" xfId="2" applyFont="1" applyFill="1" applyAlignment="1">
      <alignment horizontal="left" vertical="top" wrapText="1"/>
    </xf>
    <xf numFmtId="167" fontId="3" fillId="18" borderId="0" xfId="46" applyNumberFormat="1" applyFont="1" applyFill="1" applyBorder="1"/>
    <xf numFmtId="177" fontId="3" fillId="18" borderId="0" xfId="93" applyNumberFormat="1" applyFont="1" applyFill="1" applyBorder="1"/>
    <xf numFmtId="171" fontId="3" fillId="18" borderId="0" xfId="93" applyNumberFormat="1" applyFont="1" applyFill="1" applyBorder="1"/>
    <xf numFmtId="0" fontId="3" fillId="0" borderId="0" xfId="2" quotePrefix="1" applyFont="1" applyFill="1" applyBorder="1" applyProtection="1"/>
    <xf numFmtId="0" fontId="3" fillId="18" borderId="0" xfId="46" applyNumberFormat="1" applyFont="1" applyFill="1" applyBorder="1"/>
    <xf numFmtId="3" fontId="3" fillId="0" borderId="0" xfId="2" applyNumberFormat="1" applyFont="1" applyFill="1"/>
    <xf numFmtId="0" fontId="7" fillId="0" borderId="0" xfId="85" applyFont="1" applyFill="1" applyBorder="1"/>
    <xf numFmtId="0" fontId="3" fillId="11" borderId="0" xfId="2" applyFont="1" applyFill="1" applyBorder="1" applyAlignment="1">
      <alignment vertical="top"/>
    </xf>
    <xf numFmtId="0" fontId="2" fillId="0" borderId="12" xfId="0" applyFont="1" applyBorder="1" applyAlignment="1">
      <alignment vertical="top" wrapText="1"/>
    </xf>
    <xf numFmtId="0" fontId="2" fillId="0" borderId="0" xfId="0" applyFont="1" applyAlignment="1">
      <alignment horizontal="center"/>
    </xf>
    <xf numFmtId="0" fontId="2" fillId="0" borderId="0" xfId="0" applyFont="1" applyAlignment="1">
      <alignment horizontal="left" vertical="top" wrapText="1"/>
    </xf>
    <xf numFmtId="0" fontId="3" fillId="11" borderId="0" xfId="2" applyFont="1" applyFill="1" applyBorder="1" applyAlignment="1">
      <alignment horizontal="left" wrapText="1"/>
    </xf>
    <xf numFmtId="0" fontId="3" fillId="0" borderId="0" xfId="85" applyFont="1" applyAlignment="1">
      <alignment horizontal="left" vertical="top" wrapText="1"/>
    </xf>
    <xf numFmtId="3" fontId="3" fillId="11" borderId="0" xfId="2" applyNumberFormat="1" applyFont="1" applyFill="1" applyBorder="1" applyAlignment="1">
      <alignment horizontal="left" vertical="top" wrapText="1"/>
    </xf>
    <xf numFmtId="0" fontId="3" fillId="11" borderId="0" xfId="2" applyFont="1" applyFill="1" applyAlignment="1">
      <alignment horizontal="left" vertical="top" wrapText="1"/>
    </xf>
    <xf numFmtId="0" fontId="3" fillId="11" borderId="0" xfId="2" applyFont="1" applyFill="1" applyAlignment="1">
      <alignment horizontal="left" wrapText="1"/>
    </xf>
  </cellXfs>
  <cellStyles count="94">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10" xfId="2"/>
    <cellStyle name="_x000d__x000a_JournalTemplate=C:\COMFO\CTALK\JOURSTD.TPL_x000d__x000a_LbStateAddress=3 3 0 251 1 89 2 311_x000d__x000a_LbStateJou 11" xfId="3"/>
    <cellStyle name="_x000d__x000a_JournalTemplate=C:\COMFO\CTALK\JOURSTD.TPL_x000d__x000a_LbStateAddress=3 3 0 251 1 89 2 311_x000d__x000a_LbStateJou 12" xfId="4"/>
    <cellStyle name="_x000d__x000a_JournalTemplate=C:\COMFO\CTALK\JOURSTD.TPL_x000d__x000a_LbStateAddress=3 3 0 251 1 89 2 311_x000d__x000a_LbStateJou 13" xfId="5"/>
    <cellStyle name="_x000d__x000a_JournalTemplate=C:\COMFO\CTALK\JOURSTD.TPL_x000d__x000a_LbStateAddress=3 3 0 251 1 89 2 311_x000d__x000a_LbStateJou 14" xfId="6"/>
    <cellStyle name="_x000d__x000a_JournalTemplate=C:\COMFO\CTALK\JOURSTD.TPL_x000d__x000a_LbStateAddress=3 3 0 251 1 89 2 311_x000d__x000a_LbStateJou 15" xfId="7"/>
    <cellStyle name="_x000d__x000a_JournalTemplate=C:\COMFO\CTALK\JOURSTD.TPL_x000d__x000a_LbStateAddress=3 3 0 251 1 89 2 311_x000d__x000a_LbStateJou 16" xfId="8"/>
    <cellStyle name="_x000d__x000a_JournalTemplate=C:\COMFO\CTALK\JOURSTD.TPL_x000d__x000a_LbStateAddress=3 3 0 251 1 89 2 311_x000d__x000a_LbStateJou 17" xfId="81"/>
    <cellStyle name="_x000d__x000a_JournalTemplate=C:\COMFO\CTALK\JOURSTD.TPL_x000d__x000a_LbStateAddress=3 3 0 251 1 89 2 311_x000d__x000a_LbStateJou 2" xfId="9"/>
    <cellStyle name="_x000d__x000a_JournalTemplate=C:\COMFO\CTALK\JOURSTD.TPL_x000d__x000a_LbStateAddress=3 3 0 251 1 89 2 311_x000d__x000a_LbStateJou 2 2" xfId="10"/>
    <cellStyle name="_x000d__x000a_JournalTemplate=C:\COMFO\CTALK\JOURSTD.TPL_x000d__x000a_LbStateAddress=3 3 0 251 1 89 2 311_x000d__x000a_LbStateJou 3" xfId="11"/>
    <cellStyle name="_x000d__x000a_JournalTemplate=C:\COMFO\CTALK\JOURSTD.TPL_x000d__x000a_LbStateAddress=3 3 0 251 1 89 2 311_x000d__x000a_LbStateJou 4" xfId="12"/>
    <cellStyle name="_x000d__x000a_JournalTemplate=C:\COMFO\CTALK\JOURSTD.TPL_x000d__x000a_LbStateAddress=3 3 0 251 1 89 2 311_x000d__x000a_LbStateJou 5" xfId="13"/>
    <cellStyle name="_x000d__x000a_JournalTemplate=C:\COMFO\CTALK\JOURSTD.TPL_x000d__x000a_LbStateAddress=3 3 0 251 1 89 2 311_x000d__x000a_LbStateJou 6" xfId="14"/>
    <cellStyle name="_x000d__x000a_JournalTemplate=C:\COMFO\CTALK\JOURSTD.TPL_x000d__x000a_LbStateAddress=3 3 0 251 1 89 2 311_x000d__x000a_LbStateJou 7" xfId="15"/>
    <cellStyle name="_x000d__x000a_JournalTemplate=C:\COMFO\CTALK\JOURSTD.TPL_x000d__x000a_LbStateAddress=3 3 0 251 1 89 2 311_x000d__x000a_LbStateJou 8" xfId="16"/>
    <cellStyle name="_x000d__x000a_JournalTemplate=C:\COMFO\CTALK\JOURSTD.TPL_x000d__x000a_LbStateAddress=3 3 0 251 1 89 2 311_x000d__x000a_LbStateJou 9" xfId="17"/>
    <cellStyle name="_x000d__x000a_JournalTemplate=C:\COMFO\CTALK\JOURSTD.TPL_x000d__x000a_LbStateAddress=3 3 0 251 1 89 2 311_x000d__x000a_LbStateJou_01. TS-TAR(i)-12-09" xfId="18"/>
    <cellStyle name="Bad" xfId="19"/>
    <cellStyle name="Calculation" xfId="20"/>
    <cellStyle name="Check Cell" xfId="21"/>
    <cellStyle name="Comma 2" xfId="89"/>
    <cellStyle name="Comma 3" xfId="91"/>
    <cellStyle name="Comma 4" xfId="93"/>
    <cellStyle name="Euro" xfId="22"/>
    <cellStyle name="Euro 2" xfId="82"/>
    <cellStyle name="Explanatory Text" xfId="23"/>
    <cellStyle name="Good" xfId="24"/>
    <cellStyle name="Header" xfId="25"/>
    <cellStyle name="Header 2" xfId="83"/>
    <cellStyle name="Heading 1" xfId="26"/>
    <cellStyle name="Heading 2" xfId="27"/>
    <cellStyle name="Heading 3" xfId="28"/>
    <cellStyle name="Heading 4" xfId="29"/>
    <cellStyle name="Hyperlink 2" xfId="30"/>
    <cellStyle name="Input" xfId="31"/>
    <cellStyle name="Komma 10" xfId="32"/>
    <cellStyle name="Komma 10 2" xfId="92"/>
    <cellStyle name="Komma 13" xfId="33"/>
    <cellStyle name="Komma 2" xfId="34"/>
    <cellStyle name="Komma 2 2" xfId="35"/>
    <cellStyle name="Komma 3" xfId="36"/>
    <cellStyle name="Komma 4" xfId="37"/>
    <cellStyle name="Komma 5" xfId="38"/>
    <cellStyle name="Komma 6" xfId="39"/>
    <cellStyle name="Komma 7" xfId="40"/>
    <cellStyle name="Komma 8" xfId="80"/>
    <cellStyle name="Linked Cell" xfId="41"/>
    <cellStyle name="Neutral" xfId="42"/>
    <cellStyle name="Normal 2" xfId="85"/>
    <cellStyle name="Normal 3" xfId="87"/>
    <cellStyle name="Normal 4" xfId="90"/>
    <cellStyle name="Note" xfId="43"/>
    <cellStyle name="Output" xfId="44"/>
    <cellStyle name="Percent 2" xfId="88"/>
    <cellStyle name="Percentages_oorzaken" xfId="45"/>
    <cellStyle name="Procent" xfId="46" builtinId="5"/>
    <cellStyle name="Procent 2" xfId="47"/>
    <cellStyle name="Procent 2 2" xfId="48"/>
    <cellStyle name="Procent 3" xfId="49"/>
    <cellStyle name="Procent 4" xfId="50"/>
    <cellStyle name="Procent 5" xfId="84"/>
    <cellStyle name="Standaard" xfId="0" builtinId="0"/>
    <cellStyle name="Standaard 11" xfId="51"/>
    <cellStyle name="Standaard 12" xfId="52"/>
    <cellStyle name="Standaard 13" xfId="53"/>
    <cellStyle name="Standaard 14" xfId="54"/>
    <cellStyle name="Standaard 15" xfId="55"/>
    <cellStyle name="Standaard 16" xfId="56"/>
    <cellStyle name="Standaard 17" xfId="57"/>
    <cellStyle name="Standaard 18" xfId="58"/>
    <cellStyle name="Standaard 19" xfId="59"/>
    <cellStyle name="Standaard 2" xfId="60"/>
    <cellStyle name="Standaard 2 2" xfId="61"/>
    <cellStyle name="Standaard 2 2 2" xfId="86"/>
    <cellStyle name="Standaard 2 3" xfId="79"/>
    <cellStyle name="Standaard 20" xfId="62"/>
    <cellStyle name="Standaard 21" xfId="63"/>
    <cellStyle name="Standaard 22" xfId="64"/>
    <cellStyle name="Standaard 23" xfId="65"/>
    <cellStyle name="Standaard 24" xfId="66"/>
    <cellStyle name="Standaard 25" xfId="67"/>
    <cellStyle name="Standaard 3" xfId="68"/>
    <cellStyle name="Standaard 4" xfId="69"/>
    <cellStyle name="Standaard 5" xfId="70"/>
    <cellStyle name="Standaard 6" xfId="71"/>
    <cellStyle name="Standaard 7" xfId="72"/>
    <cellStyle name="Standaard 8" xfId="73"/>
    <cellStyle name="Standaard 9" xfId="74"/>
    <cellStyle name="Standaard_Handboek TSO (260202)" xfId="75"/>
    <cellStyle name="Title" xfId="76"/>
    <cellStyle name="Total" xfId="77"/>
    <cellStyle name="Warning Text" xfId="78"/>
  </cellStyles>
  <dxfs count="2">
    <dxf>
      <font>
        <condense val="0"/>
        <extend val="0"/>
        <color indexed="55"/>
      </font>
      <fill>
        <patternFill>
          <bgColor indexed="55"/>
        </patternFill>
      </fill>
      <border>
        <left/>
        <right/>
        <top/>
        <bottom/>
      </border>
    </dxf>
    <dxf>
      <font>
        <condense val="0"/>
        <extend val="0"/>
        <color indexed="55"/>
      </font>
      <fill>
        <patternFill>
          <bgColor indexed="55"/>
        </patternFill>
      </fill>
      <border>
        <left/>
        <right/>
        <top/>
        <bottom/>
      </border>
    </dxf>
  </dxfs>
  <tableStyles count="0" defaultTableStyle="TableStyleMedium2" defaultPivotStyle="PivotStyleLight16"/>
  <colors>
    <mruColors>
      <color rgb="FFFFCC99"/>
      <color rgb="FFFFFF99"/>
      <color rgb="FFCCFFCC"/>
      <color rgb="FFFF99CC"/>
      <color rgb="FFFFCCCC"/>
      <color rgb="FFFF99FF"/>
      <color rgb="FFFF66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22</xdr:row>
          <xdr:rowOff>0</xdr:rowOff>
        </xdr:from>
        <xdr:to>
          <xdr:col>0</xdr:col>
          <xdr:colOff>114300</xdr:colOff>
          <xdr:row>22</xdr:row>
          <xdr:rowOff>19050</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22</xdr:row>
          <xdr:rowOff>0</xdr:rowOff>
        </xdr:from>
        <xdr:to>
          <xdr:col>0</xdr:col>
          <xdr:colOff>114300</xdr:colOff>
          <xdr:row>22</xdr:row>
          <xdr:rowOff>19050</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22</xdr:row>
          <xdr:rowOff>0</xdr:rowOff>
        </xdr:from>
        <xdr:to>
          <xdr:col>0</xdr:col>
          <xdr:colOff>114300</xdr:colOff>
          <xdr:row>22</xdr:row>
          <xdr:rowOff>19050</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22</xdr:row>
          <xdr:rowOff>0</xdr:rowOff>
        </xdr:from>
        <xdr:to>
          <xdr:col>0</xdr:col>
          <xdr:colOff>114300</xdr:colOff>
          <xdr:row>22</xdr:row>
          <xdr:rowOff>19050</xdr:rowOff>
        </xdr:to>
        <xdr:sp macro="" textlink="">
          <xdr:nvSpPr>
            <xdr:cNvPr id="7172" name="Object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35</xdr:row>
          <xdr:rowOff>38100</xdr:rowOff>
        </xdr:from>
        <xdr:to>
          <xdr:col>0</xdr:col>
          <xdr:colOff>114300</xdr:colOff>
          <xdr:row>35</xdr:row>
          <xdr:rowOff>57150</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35</xdr:row>
          <xdr:rowOff>38100</xdr:rowOff>
        </xdr:from>
        <xdr:to>
          <xdr:col>0</xdr:col>
          <xdr:colOff>114300</xdr:colOff>
          <xdr:row>35</xdr:row>
          <xdr:rowOff>57150</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35</xdr:row>
          <xdr:rowOff>38100</xdr:rowOff>
        </xdr:from>
        <xdr:to>
          <xdr:col>0</xdr:col>
          <xdr:colOff>114300</xdr:colOff>
          <xdr:row>35</xdr:row>
          <xdr:rowOff>57150</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35</xdr:row>
          <xdr:rowOff>38100</xdr:rowOff>
        </xdr:from>
        <xdr:to>
          <xdr:col>0</xdr:col>
          <xdr:colOff>114300</xdr:colOff>
          <xdr:row>35</xdr:row>
          <xdr:rowOff>57150</xdr:rowOff>
        </xdr:to>
        <xdr:sp macro="" textlink="">
          <xdr:nvSpPr>
            <xdr:cNvPr id="7176" name="Object 8" hidden="1">
              <a:extLst>
                <a:ext uri="{63B3BB69-23CF-44E3-9099-C40C66FF867C}">
                  <a14:compatExt spid="_x0000_s717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I/STAF/Business%20Control/Onderhoud/ONH.007%20Segmentering/2008/Segmentering%202008/Definitief/Versie%2020091124/Analyse%20Uren%20BU-TI%20PwC%20Audit%2020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y%20Documents/Clients/TenneT/2009/Interim/Original%20Files/Nieuwe%20map/Database%20investeringen%202%20no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5%20Regulering/Tarieven%202005/6.%20Proces%20Gas/CODATA/040616%201%20BF%20NG-TA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R/Afgeschermd/Cluster%20Control/00%20aNieuwe%20structuur/420%20-%20Overige%20verzoeken%20Energiekamer%20(DE)/50%20-%20Werkbestanden/indirecte%20OPEX%20en%20meerkosten%20WON/model%20segmentering%202008%20def%20SB.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TE/ALGEMEEN/Tarieven/Tarieven%202002%20netbeheerders/AuditMod%20I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5%20OI/02%20Persoon/Makkinga/TAR-NG/TAR%202011/2%20-%20Concept/NG-TAR(i)-10-08%20Conce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12" Type="http://schemas.openxmlformats.org/officeDocument/2006/relationships/oleObject" Target="../embeddings/oleObject8.bin"/><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11" Type="http://schemas.openxmlformats.org/officeDocument/2006/relationships/oleObject" Target="../embeddings/oleObject7.bin"/><Relationship Id="rId5" Type="http://schemas.openxmlformats.org/officeDocument/2006/relationships/image" Target="../media/image1.e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XEY22"/>
  <sheetViews>
    <sheetView showFormulas="1" showGridLines="0" zoomScaleNormal="100" zoomScaleSheetLayoutView="85" workbookViewId="0">
      <selection activeCell="B6" sqref="B6:D11"/>
    </sheetView>
  </sheetViews>
  <sheetFormatPr defaultRowHeight="12.75"/>
  <cols>
    <col min="1" max="1" width="3.7109375" style="23" customWidth="1"/>
    <col min="2" max="2" width="31.85546875" style="23" customWidth="1"/>
    <col min="3" max="3" width="5.5703125" style="23" customWidth="1"/>
    <col min="4" max="4" width="9.140625" style="23"/>
    <col min="5" max="5" width="5.28515625" style="23" customWidth="1"/>
    <col min="6" max="16384" width="9.140625" style="23"/>
  </cols>
  <sheetData>
    <row r="1" spans="1:16379" ht="12" customHeight="1"/>
    <row r="2" spans="1:16379" s="6" customFormat="1" ht="15" customHeight="1">
      <c r="A2" s="28"/>
      <c r="B2" s="28" t="s">
        <v>146</v>
      </c>
      <c r="C2" s="28"/>
      <c r="D2" s="28"/>
      <c r="E2" s="28"/>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row>
    <row r="3" spans="1:16379" s="26" customFormat="1">
      <c r="B3" s="24"/>
      <c r="C3" s="25"/>
      <c r="D3" s="25"/>
    </row>
    <row r="4" spans="1:16379" s="7" customFormat="1">
      <c r="B4" s="7" t="s">
        <v>26</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row>
    <row r="5" spans="1:16379">
      <c r="B5" s="34"/>
      <c r="C5" s="175"/>
      <c r="D5" s="175"/>
    </row>
    <row r="6" spans="1:16379" ht="12.75" customHeight="1">
      <c r="B6" s="176" t="s">
        <v>356</v>
      </c>
      <c r="C6" s="176"/>
      <c r="D6" s="176"/>
      <c r="E6" s="35"/>
      <c r="F6" s="35"/>
      <c r="G6" s="35"/>
      <c r="H6" s="35"/>
      <c r="I6" s="35"/>
      <c r="J6" s="35"/>
      <c r="K6" s="35"/>
      <c r="L6" s="35"/>
      <c r="M6" s="35"/>
    </row>
    <row r="7" spans="1:16379">
      <c r="B7" s="176"/>
      <c r="C7" s="176"/>
      <c r="D7" s="176"/>
    </row>
    <row r="8" spans="1:16379">
      <c r="B8" s="176"/>
      <c r="C8" s="176"/>
      <c r="D8" s="176"/>
    </row>
    <row r="9" spans="1:16379">
      <c r="B9" s="176"/>
      <c r="C9" s="176"/>
      <c r="D9" s="176"/>
    </row>
    <row r="10" spans="1:16379">
      <c r="B10" s="176"/>
      <c r="C10" s="176"/>
      <c r="D10" s="176"/>
    </row>
    <row r="11" spans="1:16379">
      <c r="B11" s="176"/>
      <c r="C11" s="176"/>
      <c r="D11" s="176"/>
    </row>
    <row r="12" spans="1:16379">
      <c r="B12" s="174"/>
      <c r="C12" s="174"/>
      <c r="D12" s="174"/>
    </row>
    <row r="13" spans="1:16379" s="7" customFormat="1">
      <c r="B13" s="7" t="s">
        <v>193</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row>
    <row r="15" spans="1:16379">
      <c r="B15" s="15" t="s">
        <v>62</v>
      </c>
    </row>
    <row r="16" spans="1:16379">
      <c r="B16" s="16" t="s">
        <v>63</v>
      </c>
    </row>
    <row r="17" spans="2:2">
      <c r="B17" s="17" t="s">
        <v>0</v>
      </c>
    </row>
    <row r="18" spans="2:2">
      <c r="B18" s="18" t="s">
        <v>64</v>
      </c>
    </row>
    <row r="19" spans="2:2">
      <c r="B19" s="19" t="s">
        <v>4</v>
      </c>
    </row>
    <row r="20" spans="2:2">
      <c r="B20" s="20" t="s">
        <v>65</v>
      </c>
    </row>
    <row r="21" spans="2:2">
      <c r="B21" s="21" t="s">
        <v>66</v>
      </c>
    </row>
    <row r="22" spans="2:2">
      <c r="B22" s="22"/>
    </row>
  </sheetData>
  <mergeCells count="2">
    <mergeCell ref="C5:D5"/>
    <mergeCell ref="B6:D11"/>
  </mergeCells>
  <phoneticPr fontId="3" type="noConversion"/>
  <pageMargins left="0.75" right="0.75" top="1" bottom="1" header="0.5" footer="0.5"/>
  <pageSetup paperSize="9" scale="5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XFB37"/>
  <sheetViews>
    <sheetView showGridLines="0" tabSelected="1" zoomScaleNormal="100" zoomScaleSheetLayoutView="115" workbookViewId="0"/>
  </sheetViews>
  <sheetFormatPr defaultRowHeight="12.75"/>
  <cols>
    <col min="1" max="1" width="3.7109375" style="75" customWidth="1"/>
    <col min="2" max="2" width="44.85546875" style="75" customWidth="1"/>
    <col min="3" max="3" width="10.28515625" style="75" bestFit="1" customWidth="1"/>
    <col min="4" max="4" width="11.7109375" style="140" customWidth="1"/>
    <col min="5" max="5" width="3.85546875" style="148" bestFit="1" customWidth="1"/>
    <col min="6" max="6" width="4.7109375" style="75" customWidth="1"/>
    <col min="7" max="8" width="11.5703125" style="75" customWidth="1"/>
    <col min="9" max="9" width="9.5703125" style="75" bestFit="1" customWidth="1"/>
    <col min="10" max="12" width="9.5703125" style="148" bestFit="1" customWidth="1"/>
    <col min="13" max="13" width="9.5703125" style="75" bestFit="1" customWidth="1"/>
    <col min="14" max="14" width="9.140625" style="75"/>
    <col min="15" max="15" width="10.85546875" style="75" customWidth="1"/>
    <col min="16" max="16" width="11" style="75" customWidth="1"/>
    <col min="17" max="17" width="12.5703125" style="75" customWidth="1"/>
    <col min="18" max="19" width="11" style="75" customWidth="1"/>
    <col min="20" max="20" width="10.42578125" style="75" customWidth="1"/>
    <col min="21" max="16384" width="9.140625" style="75"/>
  </cols>
  <sheetData>
    <row r="1" spans="1:16382" ht="12" customHeight="1"/>
    <row r="2" spans="1:16382" s="46" customFormat="1" ht="15" customHeight="1">
      <c r="A2" s="95"/>
      <c r="B2" s="44" t="s">
        <v>298</v>
      </c>
      <c r="C2" s="95"/>
      <c r="D2" s="95"/>
      <c r="E2" s="9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c r="AMK2" s="45"/>
      <c r="AML2" s="45"/>
      <c r="AMM2" s="45"/>
      <c r="AMN2" s="45"/>
      <c r="AMO2" s="45"/>
      <c r="AMP2" s="45"/>
      <c r="AMQ2" s="45"/>
      <c r="AMR2" s="45"/>
      <c r="AMS2" s="45"/>
      <c r="AMT2" s="45"/>
      <c r="AMU2" s="45"/>
      <c r="AMV2" s="45"/>
      <c r="AMW2" s="45"/>
      <c r="AMX2" s="45"/>
      <c r="AMY2" s="45"/>
      <c r="AMZ2" s="45"/>
      <c r="ANA2" s="45"/>
      <c r="ANB2" s="45"/>
      <c r="ANC2" s="45"/>
      <c r="AND2" s="45"/>
      <c r="ANE2" s="45"/>
      <c r="ANF2" s="45"/>
      <c r="ANG2" s="45"/>
      <c r="ANH2" s="45"/>
      <c r="ANI2" s="45"/>
      <c r="ANJ2" s="45"/>
      <c r="ANK2" s="45"/>
      <c r="ANL2" s="45"/>
      <c r="ANM2" s="45"/>
      <c r="ANN2" s="45"/>
      <c r="ANO2" s="45"/>
      <c r="ANP2" s="45"/>
      <c r="ANQ2" s="45"/>
      <c r="ANR2" s="45"/>
      <c r="ANS2" s="45"/>
      <c r="ANT2" s="45"/>
      <c r="ANU2" s="45"/>
      <c r="ANV2" s="45"/>
      <c r="ANW2" s="45"/>
      <c r="ANX2" s="45"/>
      <c r="ANY2" s="45"/>
      <c r="ANZ2" s="45"/>
      <c r="AOA2" s="45"/>
      <c r="AOB2" s="45"/>
      <c r="AOC2" s="45"/>
      <c r="AOD2" s="45"/>
      <c r="AOE2" s="45"/>
      <c r="AOF2" s="45"/>
      <c r="AOG2" s="45"/>
      <c r="AOH2" s="45"/>
      <c r="AOI2" s="45"/>
      <c r="AOJ2" s="45"/>
      <c r="AOK2" s="45"/>
      <c r="AOL2" s="45"/>
      <c r="AOM2" s="45"/>
      <c r="AON2" s="45"/>
      <c r="AOO2" s="45"/>
      <c r="AOP2" s="45"/>
      <c r="AOQ2" s="45"/>
      <c r="AOR2" s="45"/>
      <c r="AOS2" s="45"/>
      <c r="AOT2" s="45"/>
      <c r="AOU2" s="45"/>
      <c r="AOV2" s="45"/>
      <c r="AOW2" s="45"/>
      <c r="AOX2" s="45"/>
      <c r="AOY2" s="45"/>
      <c r="AOZ2" s="45"/>
      <c r="APA2" s="45"/>
      <c r="APB2" s="45"/>
      <c r="APC2" s="45"/>
      <c r="APD2" s="45"/>
      <c r="APE2" s="45"/>
      <c r="APF2" s="45"/>
      <c r="APG2" s="45"/>
      <c r="APH2" s="45"/>
      <c r="API2" s="45"/>
      <c r="APJ2" s="45"/>
      <c r="APK2" s="45"/>
      <c r="APL2" s="45"/>
      <c r="APM2" s="45"/>
      <c r="APN2" s="45"/>
      <c r="APO2" s="45"/>
      <c r="APP2" s="45"/>
      <c r="APQ2" s="45"/>
      <c r="APR2" s="45"/>
      <c r="APS2" s="45"/>
      <c r="APT2" s="45"/>
      <c r="APU2" s="45"/>
      <c r="APV2" s="45"/>
      <c r="APW2" s="45"/>
      <c r="APX2" s="45"/>
      <c r="APY2" s="45"/>
      <c r="APZ2" s="45"/>
      <c r="AQA2" s="45"/>
      <c r="AQB2" s="45"/>
      <c r="AQC2" s="45"/>
      <c r="AQD2" s="45"/>
      <c r="AQE2" s="45"/>
      <c r="AQF2" s="45"/>
      <c r="AQG2" s="45"/>
      <c r="AQH2" s="45"/>
      <c r="AQI2" s="45"/>
      <c r="AQJ2" s="45"/>
      <c r="AQK2" s="45"/>
      <c r="AQL2" s="45"/>
      <c r="AQM2" s="45"/>
      <c r="AQN2" s="45"/>
      <c r="AQO2" s="45"/>
      <c r="AQP2" s="45"/>
      <c r="AQQ2" s="45"/>
      <c r="AQR2" s="45"/>
      <c r="AQS2" s="45"/>
      <c r="AQT2" s="45"/>
      <c r="AQU2" s="45"/>
      <c r="AQV2" s="45"/>
      <c r="AQW2" s="45"/>
      <c r="AQX2" s="45"/>
      <c r="AQY2" s="45"/>
      <c r="AQZ2" s="45"/>
      <c r="ARA2" s="45"/>
      <c r="ARB2" s="45"/>
      <c r="ARC2" s="45"/>
      <c r="ARD2" s="45"/>
      <c r="ARE2" s="45"/>
      <c r="ARF2" s="45"/>
      <c r="ARG2" s="45"/>
      <c r="ARH2" s="45"/>
      <c r="ARI2" s="45"/>
      <c r="ARJ2" s="45"/>
      <c r="ARK2" s="45"/>
      <c r="ARL2" s="45"/>
      <c r="ARM2" s="45"/>
      <c r="ARN2" s="45"/>
      <c r="ARO2" s="45"/>
      <c r="ARP2" s="45"/>
      <c r="ARQ2" s="45"/>
      <c r="ARR2" s="45"/>
      <c r="ARS2" s="45"/>
      <c r="ART2" s="45"/>
      <c r="ARU2" s="45"/>
      <c r="ARV2" s="45"/>
      <c r="ARW2" s="45"/>
      <c r="ARX2" s="45"/>
      <c r="ARY2" s="45"/>
      <c r="ARZ2" s="45"/>
      <c r="ASA2" s="45"/>
      <c r="ASB2" s="45"/>
      <c r="ASC2" s="45"/>
      <c r="ASD2" s="45"/>
      <c r="ASE2" s="45"/>
      <c r="ASF2" s="45"/>
      <c r="ASG2" s="45"/>
      <c r="ASH2" s="45"/>
      <c r="ASI2" s="45"/>
      <c r="ASJ2" s="45"/>
      <c r="ASK2" s="45"/>
      <c r="ASL2" s="45"/>
      <c r="ASM2" s="45"/>
      <c r="ASN2" s="45"/>
      <c r="ASO2" s="45"/>
      <c r="ASP2" s="45"/>
      <c r="ASQ2" s="45"/>
      <c r="ASR2" s="45"/>
      <c r="ASS2" s="45"/>
      <c r="AST2" s="45"/>
      <c r="ASU2" s="45"/>
      <c r="ASV2" s="45"/>
      <c r="ASW2" s="45"/>
      <c r="ASX2" s="45"/>
      <c r="ASY2" s="45"/>
      <c r="ASZ2" s="45"/>
      <c r="ATA2" s="45"/>
      <c r="ATB2" s="45"/>
      <c r="ATC2" s="45"/>
      <c r="ATD2" s="45"/>
      <c r="ATE2" s="45"/>
      <c r="ATF2" s="45"/>
      <c r="ATG2" s="45"/>
      <c r="ATH2" s="45"/>
      <c r="ATI2" s="45"/>
      <c r="ATJ2" s="45"/>
      <c r="ATK2" s="45"/>
      <c r="ATL2" s="45"/>
      <c r="ATM2" s="45"/>
      <c r="ATN2" s="45"/>
      <c r="ATO2" s="45"/>
      <c r="ATP2" s="45"/>
      <c r="ATQ2" s="45"/>
      <c r="ATR2" s="45"/>
      <c r="ATS2" s="45"/>
      <c r="ATT2" s="45"/>
      <c r="ATU2" s="45"/>
      <c r="ATV2" s="45"/>
      <c r="ATW2" s="45"/>
      <c r="ATX2" s="45"/>
      <c r="ATY2" s="45"/>
      <c r="ATZ2" s="45"/>
      <c r="AUA2" s="45"/>
      <c r="AUB2" s="45"/>
      <c r="AUC2" s="45"/>
      <c r="AUD2" s="45"/>
      <c r="AUE2" s="45"/>
      <c r="AUF2" s="45"/>
      <c r="AUG2" s="45"/>
      <c r="AUH2" s="45"/>
      <c r="AUI2" s="45"/>
      <c r="AUJ2" s="45"/>
      <c r="AUK2" s="45"/>
      <c r="AUL2" s="45"/>
      <c r="AUM2" s="45"/>
      <c r="AUN2" s="45"/>
      <c r="AUO2" s="45"/>
      <c r="AUP2" s="45"/>
      <c r="AUQ2" s="45"/>
      <c r="AUR2" s="45"/>
      <c r="AUS2" s="45"/>
      <c r="AUT2" s="45"/>
      <c r="AUU2" s="45"/>
      <c r="AUV2" s="45"/>
      <c r="AUW2" s="45"/>
      <c r="AUX2" s="45"/>
      <c r="AUY2" s="45"/>
      <c r="AUZ2" s="45"/>
      <c r="AVA2" s="45"/>
      <c r="AVB2" s="45"/>
      <c r="AVC2" s="45"/>
      <c r="AVD2" s="45"/>
      <c r="AVE2" s="45"/>
      <c r="AVF2" s="45"/>
      <c r="AVG2" s="45"/>
      <c r="AVH2" s="45"/>
      <c r="AVI2" s="45"/>
      <c r="AVJ2" s="45"/>
      <c r="AVK2" s="45"/>
      <c r="AVL2" s="45"/>
      <c r="AVM2" s="45"/>
      <c r="AVN2" s="45"/>
      <c r="AVO2" s="45"/>
      <c r="AVP2" s="45"/>
      <c r="AVQ2" s="45"/>
      <c r="AVR2" s="45"/>
      <c r="AVS2" s="45"/>
      <c r="AVT2" s="45"/>
      <c r="AVU2" s="45"/>
      <c r="AVV2" s="45"/>
      <c r="AVW2" s="45"/>
      <c r="AVX2" s="45"/>
      <c r="AVY2" s="45"/>
      <c r="AVZ2" s="45"/>
      <c r="AWA2" s="45"/>
      <c r="AWB2" s="45"/>
      <c r="AWC2" s="45"/>
      <c r="AWD2" s="45"/>
      <c r="AWE2" s="45"/>
      <c r="AWF2" s="45"/>
      <c r="AWG2" s="45"/>
      <c r="AWH2" s="45"/>
      <c r="AWI2" s="45"/>
      <c r="AWJ2" s="45"/>
      <c r="AWK2" s="45"/>
      <c r="AWL2" s="45"/>
      <c r="AWM2" s="45"/>
      <c r="AWN2" s="45"/>
      <c r="AWO2" s="45"/>
      <c r="AWP2" s="45"/>
      <c r="AWQ2" s="45"/>
      <c r="AWR2" s="45"/>
      <c r="AWS2" s="45"/>
      <c r="AWT2" s="45"/>
      <c r="AWU2" s="45"/>
      <c r="AWV2" s="45"/>
      <c r="AWW2" s="45"/>
      <c r="AWX2" s="45"/>
      <c r="AWY2" s="45"/>
      <c r="AWZ2" s="45"/>
      <c r="AXA2" s="45"/>
      <c r="AXB2" s="45"/>
      <c r="AXC2" s="45"/>
      <c r="AXD2" s="45"/>
      <c r="AXE2" s="45"/>
      <c r="AXF2" s="45"/>
      <c r="AXG2" s="45"/>
      <c r="AXH2" s="45"/>
      <c r="AXI2" s="45"/>
      <c r="AXJ2" s="45"/>
      <c r="AXK2" s="45"/>
      <c r="AXL2" s="45"/>
      <c r="AXM2" s="45"/>
      <c r="AXN2" s="45"/>
      <c r="AXO2" s="45"/>
      <c r="AXP2" s="45"/>
      <c r="AXQ2" s="45"/>
      <c r="AXR2" s="45"/>
      <c r="AXS2" s="45"/>
      <c r="AXT2" s="45"/>
      <c r="AXU2" s="45"/>
      <c r="AXV2" s="45"/>
      <c r="AXW2" s="45"/>
      <c r="AXX2" s="45"/>
      <c r="AXY2" s="45"/>
      <c r="AXZ2" s="45"/>
      <c r="AYA2" s="45"/>
      <c r="AYB2" s="45"/>
      <c r="AYC2" s="45"/>
      <c r="AYD2" s="45"/>
      <c r="AYE2" s="45"/>
      <c r="AYF2" s="45"/>
      <c r="AYG2" s="45"/>
      <c r="AYH2" s="45"/>
      <c r="AYI2" s="45"/>
      <c r="AYJ2" s="45"/>
      <c r="AYK2" s="45"/>
      <c r="AYL2" s="45"/>
      <c r="AYM2" s="45"/>
      <c r="AYN2" s="45"/>
      <c r="AYO2" s="45"/>
      <c r="AYP2" s="45"/>
      <c r="AYQ2" s="45"/>
      <c r="AYR2" s="45"/>
      <c r="AYS2" s="45"/>
      <c r="AYT2" s="45"/>
      <c r="AYU2" s="45"/>
      <c r="AYV2" s="45"/>
      <c r="AYW2" s="45"/>
      <c r="AYX2" s="45"/>
      <c r="AYY2" s="45"/>
      <c r="AYZ2" s="45"/>
      <c r="AZA2" s="45"/>
      <c r="AZB2" s="45"/>
      <c r="AZC2" s="45"/>
      <c r="AZD2" s="45"/>
      <c r="AZE2" s="45"/>
      <c r="AZF2" s="45"/>
      <c r="AZG2" s="45"/>
      <c r="AZH2" s="45"/>
      <c r="AZI2" s="45"/>
      <c r="AZJ2" s="45"/>
      <c r="AZK2" s="45"/>
      <c r="AZL2" s="45"/>
      <c r="AZM2" s="45"/>
      <c r="AZN2" s="45"/>
      <c r="AZO2" s="45"/>
      <c r="AZP2" s="45"/>
      <c r="AZQ2" s="45"/>
      <c r="AZR2" s="45"/>
      <c r="AZS2" s="45"/>
      <c r="AZT2" s="45"/>
      <c r="AZU2" s="45"/>
      <c r="AZV2" s="45"/>
      <c r="AZW2" s="45"/>
      <c r="AZX2" s="45"/>
      <c r="AZY2" s="45"/>
      <c r="AZZ2" s="45"/>
      <c r="BAA2" s="45"/>
      <c r="BAB2" s="45"/>
      <c r="BAC2" s="45"/>
      <c r="BAD2" s="45"/>
      <c r="BAE2" s="45"/>
      <c r="BAF2" s="45"/>
      <c r="BAG2" s="45"/>
      <c r="BAH2" s="45"/>
      <c r="BAI2" s="45"/>
      <c r="BAJ2" s="45"/>
      <c r="BAK2" s="45"/>
      <c r="BAL2" s="45"/>
      <c r="BAM2" s="45"/>
      <c r="BAN2" s="45"/>
      <c r="BAO2" s="45"/>
      <c r="BAP2" s="45"/>
      <c r="BAQ2" s="45"/>
      <c r="BAR2" s="45"/>
      <c r="BAS2" s="45"/>
      <c r="BAT2" s="45"/>
      <c r="BAU2" s="45"/>
      <c r="BAV2" s="45"/>
      <c r="BAW2" s="45"/>
      <c r="BAX2" s="45"/>
      <c r="BAY2" s="45"/>
      <c r="BAZ2" s="45"/>
      <c r="BBA2" s="45"/>
      <c r="BBB2" s="45"/>
      <c r="BBC2" s="45"/>
      <c r="BBD2" s="45"/>
      <c r="BBE2" s="45"/>
      <c r="BBF2" s="45"/>
      <c r="BBG2" s="45"/>
      <c r="BBH2" s="45"/>
      <c r="BBI2" s="45"/>
      <c r="BBJ2" s="45"/>
      <c r="BBK2" s="45"/>
      <c r="BBL2" s="45"/>
      <c r="BBM2" s="45"/>
      <c r="BBN2" s="45"/>
      <c r="BBO2" s="45"/>
      <c r="BBP2" s="45"/>
      <c r="BBQ2" s="45"/>
      <c r="BBR2" s="45"/>
      <c r="BBS2" s="45"/>
      <c r="BBT2" s="45"/>
      <c r="BBU2" s="45"/>
      <c r="BBV2" s="45"/>
      <c r="BBW2" s="45"/>
      <c r="BBX2" s="45"/>
      <c r="BBY2" s="45"/>
      <c r="BBZ2" s="45"/>
      <c r="BCA2" s="45"/>
      <c r="BCB2" s="45"/>
      <c r="BCC2" s="45"/>
      <c r="BCD2" s="45"/>
      <c r="BCE2" s="45"/>
      <c r="BCF2" s="45"/>
      <c r="BCG2" s="45"/>
      <c r="BCH2" s="45"/>
      <c r="BCI2" s="45"/>
      <c r="BCJ2" s="45"/>
      <c r="BCK2" s="45"/>
      <c r="BCL2" s="45"/>
      <c r="BCM2" s="45"/>
      <c r="BCN2" s="45"/>
      <c r="BCO2" s="45"/>
      <c r="BCP2" s="45"/>
      <c r="BCQ2" s="45"/>
      <c r="BCR2" s="45"/>
      <c r="BCS2" s="45"/>
      <c r="BCT2" s="45"/>
      <c r="BCU2" s="45"/>
      <c r="BCV2" s="45"/>
      <c r="BCW2" s="45"/>
      <c r="BCX2" s="45"/>
      <c r="BCY2" s="45"/>
      <c r="BCZ2" s="45"/>
      <c r="BDA2" s="45"/>
      <c r="BDB2" s="45"/>
      <c r="BDC2" s="45"/>
      <c r="BDD2" s="45"/>
      <c r="BDE2" s="45"/>
      <c r="BDF2" s="45"/>
      <c r="BDG2" s="45"/>
      <c r="BDH2" s="45"/>
      <c r="BDI2" s="45"/>
      <c r="BDJ2" s="45"/>
      <c r="BDK2" s="45"/>
      <c r="BDL2" s="45"/>
      <c r="BDM2" s="45"/>
      <c r="BDN2" s="45"/>
      <c r="BDO2" s="45"/>
      <c r="BDP2" s="45"/>
      <c r="BDQ2" s="45"/>
      <c r="BDR2" s="45"/>
      <c r="BDS2" s="45"/>
      <c r="BDT2" s="45"/>
      <c r="BDU2" s="45"/>
      <c r="BDV2" s="45"/>
      <c r="BDW2" s="45"/>
      <c r="BDX2" s="45"/>
      <c r="BDY2" s="45"/>
      <c r="BDZ2" s="45"/>
      <c r="BEA2" s="45"/>
      <c r="BEB2" s="45"/>
      <c r="BEC2" s="45"/>
      <c r="BED2" s="45"/>
      <c r="BEE2" s="45"/>
      <c r="BEF2" s="45"/>
      <c r="BEG2" s="45"/>
      <c r="BEH2" s="45"/>
      <c r="BEI2" s="45"/>
      <c r="BEJ2" s="45"/>
      <c r="BEK2" s="45"/>
      <c r="BEL2" s="45"/>
      <c r="BEM2" s="45"/>
      <c r="BEN2" s="45"/>
      <c r="BEO2" s="45"/>
      <c r="BEP2" s="45"/>
      <c r="BEQ2" s="45"/>
      <c r="BER2" s="45"/>
      <c r="BES2" s="45"/>
      <c r="BET2" s="45"/>
      <c r="BEU2" s="45"/>
      <c r="BEV2" s="45"/>
      <c r="BEW2" s="45"/>
      <c r="BEX2" s="45"/>
      <c r="BEY2" s="45"/>
      <c r="BEZ2" s="45"/>
      <c r="BFA2" s="45"/>
      <c r="BFB2" s="45"/>
      <c r="BFC2" s="45"/>
      <c r="BFD2" s="45"/>
      <c r="BFE2" s="45"/>
      <c r="BFF2" s="45"/>
      <c r="BFG2" s="45"/>
      <c r="BFH2" s="45"/>
      <c r="BFI2" s="45"/>
      <c r="BFJ2" s="45"/>
      <c r="BFK2" s="45"/>
      <c r="BFL2" s="45"/>
      <c r="BFM2" s="45"/>
      <c r="BFN2" s="45"/>
      <c r="BFO2" s="45"/>
      <c r="BFP2" s="45"/>
      <c r="BFQ2" s="45"/>
      <c r="BFR2" s="45"/>
      <c r="BFS2" s="45"/>
      <c r="BFT2" s="45"/>
      <c r="BFU2" s="45"/>
      <c r="BFV2" s="45"/>
      <c r="BFW2" s="45"/>
      <c r="BFX2" s="45"/>
      <c r="BFY2" s="45"/>
      <c r="BFZ2" s="45"/>
      <c r="BGA2" s="45"/>
      <c r="BGB2" s="45"/>
      <c r="BGC2" s="45"/>
      <c r="BGD2" s="45"/>
      <c r="BGE2" s="45"/>
      <c r="BGF2" s="45"/>
      <c r="BGG2" s="45"/>
      <c r="BGH2" s="45"/>
      <c r="BGI2" s="45"/>
      <c r="BGJ2" s="45"/>
      <c r="BGK2" s="45"/>
      <c r="BGL2" s="45"/>
      <c r="BGM2" s="45"/>
      <c r="BGN2" s="45"/>
      <c r="BGO2" s="45"/>
      <c r="BGP2" s="45"/>
      <c r="BGQ2" s="45"/>
      <c r="BGR2" s="45"/>
      <c r="BGS2" s="45"/>
      <c r="BGT2" s="45"/>
      <c r="BGU2" s="45"/>
      <c r="BGV2" s="45"/>
      <c r="BGW2" s="45"/>
      <c r="BGX2" s="45"/>
      <c r="BGY2" s="45"/>
      <c r="BGZ2" s="45"/>
      <c r="BHA2" s="45"/>
      <c r="BHB2" s="45"/>
      <c r="BHC2" s="45"/>
      <c r="BHD2" s="45"/>
      <c r="BHE2" s="45"/>
      <c r="BHF2" s="45"/>
      <c r="BHG2" s="45"/>
      <c r="BHH2" s="45"/>
      <c r="BHI2" s="45"/>
      <c r="BHJ2" s="45"/>
      <c r="BHK2" s="45"/>
      <c r="BHL2" s="45"/>
      <c r="BHM2" s="45"/>
      <c r="BHN2" s="45"/>
      <c r="BHO2" s="45"/>
      <c r="BHP2" s="45"/>
      <c r="BHQ2" s="45"/>
      <c r="BHR2" s="45"/>
      <c r="BHS2" s="45"/>
      <c r="BHT2" s="45"/>
      <c r="BHU2" s="45"/>
      <c r="BHV2" s="45"/>
      <c r="BHW2" s="45"/>
      <c r="BHX2" s="45"/>
      <c r="BHY2" s="45"/>
      <c r="BHZ2" s="45"/>
      <c r="BIA2" s="45"/>
      <c r="BIB2" s="45"/>
      <c r="BIC2" s="45"/>
      <c r="BID2" s="45"/>
      <c r="BIE2" s="45"/>
      <c r="BIF2" s="45"/>
      <c r="BIG2" s="45"/>
      <c r="BIH2" s="45"/>
      <c r="BII2" s="45"/>
      <c r="BIJ2" s="45"/>
      <c r="BIK2" s="45"/>
      <c r="BIL2" s="45"/>
      <c r="BIM2" s="45"/>
      <c r="BIN2" s="45"/>
      <c r="BIO2" s="45"/>
      <c r="BIP2" s="45"/>
      <c r="BIQ2" s="45"/>
      <c r="BIR2" s="45"/>
      <c r="BIS2" s="45"/>
      <c r="BIT2" s="45"/>
      <c r="BIU2" s="45"/>
      <c r="BIV2" s="45"/>
      <c r="BIW2" s="45"/>
      <c r="BIX2" s="45"/>
      <c r="BIY2" s="45"/>
      <c r="BIZ2" s="45"/>
      <c r="BJA2" s="45"/>
      <c r="BJB2" s="45"/>
      <c r="BJC2" s="45"/>
      <c r="BJD2" s="45"/>
      <c r="BJE2" s="45"/>
      <c r="BJF2" s="45"/>
      <c r="BJG2" s="45"/>
      <c r="BJH2" s="45"/>
      <c r="BJI2" s="45"/>
      <c r="BJJ2" s="45"/>
      <c r="BJK2" s="45"/>
      <c r="BJL2" s="45"/>
      <c r="BJM2" s="45"/>
      <c r="BJN2" s="45"/>
      <c r="BJO2" s="45"/>
      <c r="BJP2" s="45"/>
      <c r="BJQ2" s="45"/>
      <c r="BJR2" s="45"/>
      <c r="BJS2" s="45"/>
      <c r="BJT2" s="45"/>
      <c r="BJU2" s="45"/>
      <c r="BJV2" s="45"/>
      <c r="BJW2" s="45"/>
      <c r="BJX2" s="45"/>
      <c r="BJY2" s="45"/>
      <c r="BJZ2" s="45"/>
      <c r="BKA2" s="45"/>
      <c r="BKB2" s="45"/>
      <c r="BKC2" s="45"/>
      <c r="BKD2" s="45"/>
      <c r="BKE2" s="45"/>
      <c r="BKF2" s="45"/>
      <c r="BKG2" s="45"/>
      <c r="BKH2" s="45"/>
      <c r="BKI2" s="45"/>
      <c r="BKJ2" s="45"/>
      <c r="BKK2" s="45"/>
      <c r="BKL2" s="45"/>
      <c r="BKM2" s="45"/>
      <c r="BKN2" s="45"/>
      <c r="BKO2" s="45"/>
      <c r="BKP2" s="45"/>
      <c r="BKQ2" s="45"/>
      <c r="BKR2" s="45"/>
      <c r="BKS2" s="45"/>
      <c r="BKT2" s="45"/>
      <c r="BKU2" s="45"/>
      <c r="BKV2" s="45"/>
      <c r="BKW2" s="45"/>
      <c r="BKX2" s="45"/>
      <c r="BKY2" s="45"/>
      <c r="BKZ2" s="45"/>
      <c r="BLA2" s="45"/>
      <c r="BLB2" s="45"/>
      <c r="BLC2" s="45"/>
      <c r="BLD2" s="45"/>
      <c r="BLE2" s="45"/>
      <c r="BLF2" s="45"/>
      <c r="BLG2" s="45"/>
      <c r="BLH2" s="45"/>
      <c r="BLI2" s="45"/>
      <c r="BLJ2" s="45"/>
      <c r="BLK2" s="45"/>
      <c r="BLL2" s="45"/>
      <c r="BLM2" s="45"/>
      <c r="BLN2" s="45"/>
      <c r="BLO2" s="45"/>
      <c r="BLP2" s="45"/>
      <c r="BLQ2" s="45"/>
      <c r="BLR2" s="45"/>
      <c r="BLS2" s="45"/>
      <c r="BLT2" s="45"/>
      <c r="BLU2" s="45"/>
      <c r="BLV2" s="45"/>
      <c r="BLW2" s="45"/>
      <c r="BLX2" s="45"/>
      <c r="BLY2" s="45"/>
      <c r="BLZ2" s="45"/>
      <c r="BMA2" s="45"/>
      <c r="BMB2" s="45"/>
      <c r="BMC2" s="45"/>
      <c r="BMD2" s="45"/>
      <c r="BME2" s="45"/>
      <c r="BMF2" s="45"/>
      <c r="BMG2" s="45"/>
      <c r="BMH2" s="45"/>
      <c r="BMI2" s="45"/>
      <c r="BMJ2" s="45"/>
      <c r="BMK2" s="45"/>
      <c r="BML2" s="45"/>
      <c r="BMM2" s="45"/>
      <c r="BMN2" s="45"/>
      <c r="BMO2" s="45"/>
      <c r="BMP2" s="45"/>
      <c r="BMQ2" s="45"/>
      <c r="BMR2" s="45"/>
      <c r="BMS2" s="45"/>
      <c r="BMT2" s="45"/>
      <c r="BMU2" s="45"/>
      <c r="BMV2" s="45"/>
      <c r="BMW2" s="45"/>
      <c r="BMX2" s="45"/>
      <c r="BMY2" s="45"/>
      <c r="BMZ2" s="45"/>
      <c r="BNA2" s="45"/>
      <c r="BNB2" s="45"/>
      <c r="BNC2" s="45"/>
      <c r="BND2" s="45"/>
      <c r="BNE2" s="45"/>
      <c r="BNF2" s="45"/>
      <c r="BNG2" s="45"/>
      <c r="BNH2" s="45"/>
      <c r="BNI2" s="45"/>
      <c r="BNJ2" s="45"/>
      <c r="BNK2" s="45"/>
      <c r="BNL2" s="45"/>
      <c r="BNM2" s="45"/>
      <c r="BNN2" s="45"/>
      <c r="BNO2" s="45"/>
      <c r="BNP2" s="45"/>
      <c r="BNQ2" s="45"/>
      <c r="BNR2" s="45"/>
      <c r="BNS2" s="45"/>
      <c r="BNT2" s="45"/>
      <c r="BNU2" s="45"/>
      <c r="BNV2" s="45"/>
      <c r="BNW2" s="45"/>
      <c r="BNX2" s="45"/>
      <c r="BNY2" s="45"/>
      <c r="BNZ2" s="45"/>
      <c r="BOA2" s="45"/>
      <c r="BOB2" s="45"/>
      <c r="BOC2" s="45"/>
      <c r="BOD2" s="45"/>
      <c r="BOE2" s="45"/>
      <c r="BOF2" s="45"/>
      <c r="BOG2" s="45"/>
      <c r="BOH2" s="45"/>
      <c r="BOI2" s="45"/>
      <c r="BOJ2" s="45"/>
      <c r="BOK2" s="45"/>
      <c r="BOL2" s="45"/>
      <c r="BOM2" s="45"/>
      <c r="BON2" s="45"/>
      <c r="BOO2" s="45"/>
      <c r="BOP2" s="45"/>
      <c r="BOQ2" s="45"/>
      <c r="BOR2" s="45"/>
      <c r="BOS2" s="45"/>
      <c r="BOT2" s="45"/>
      <c r="BOU2" s="45"/>
      <c r="BOV2" s="45"/>
      <c r="BOW2" s="45"/>
      <c r="BOX2" s="45"/>
      <c r="BOY2" s="45"/>
      <c r="BOZ2" s="45"/>
      <c r="BPA2" s="45"/>
      <c r="BPB2" s="45"/>
      <c r="BPC2" s="45"/>
      <c r="BPD2" s="45"/>
      <c r="BPE2" s="45"/>
      <c r="BPF2" s="45"/>
      <c r="BPG2" s="45"/>
      <c r="BPH2" s="45"/>
      <c r="BPI2" s="45"/>
      <c r="BPJ2" s="45"/>
      <c r="BPK2" s="45"/>
      <c r="BPL2" s="45"/>
      <c r="BPM2" s="45"/>
      <c r="BPN2" s="45"/>
      <c r="BPO2" s="45"/>
      <c r="BPP2" s="45"/>
      <c r="BPQ2" s="45"/>
      <c r="BPR2" s="45"/>
      <c r="BPS2" s="45"/>
      <c r="BPT2" s="45"/>
      <c r="BPU2" s="45"/>
      <c r="BPV2" s="45"/>
      <c r="BPW2" s="45"/>
      <c r="BPX2" s="45"/>
      <c r="BPY2" s="45"/>
      <c r="BPZ2" s="45"/>
      <c r="BQA2" s="45"/>
      <c r="BQB2" s="45"/>
      <c r="BQC2" s="45"/>
      <c r="BQD2" s="45"/>
      <c r="BQE2" s="45"/>
      <c r="BQF2" s="45"/>
      <c r="BQG2" s="45"/>
      <c r="BQH2" s="45"/>
      <c r="BQI2" s="45"/>
      <c r="BQJ2" s="45"/>
      <c r="BQK2" s="45"/>
      <c r="BQL2" s="45"/>
      <c r="BQM2" s="45"/>
      <c r="BQN2" s="45"/>
      <c r="BQO2" s="45"/>
      <c r="BQP2" s="45"/>
      <c r="BQQ2" s="45"/>
      <c r="BQR2" s="45"/>
      <c r="BQS2" s="45"/>
      <c r="BQT2" s="45"/>
      <c r="BQU2" s="45"/>
      <c r="BQV2" s="45"/>
      <c r="BQW2" s="45"/>
      <c r="BQX2" s="45"/>
      <c r="BQY2" s="45"/>
      <c r="BQZ2" s="45"/>
      <c r="BRA2" s="45"/>
      <c r="BRB2" s="45"/>
      <c r="BRC2" s="45"/>
      <c r="BRD2" s="45"/>
      <c r="BRE2" s="45"/>
      <c r="BRF2" s="45"/>
      <c r="BRG2" s="45"/>
      <c r="BRH2" s="45"/>
      <c r="BRI2" s="45"/>
      <c r="BRJ2" s="45"/>
      <c r="BRK2" s="45"/>
      <c r="BRL2" s="45"/>
      <c r="BRM2" s="45"/>
      <c r="BRN2" s="45"/>
      <c r="BRO2" s="45"/>
      <c r="BRP2" s="45"/>
      <c r="BRQ2" s="45"/>
      <c r="BRR2" s="45"/>
      <c r="BRS2" s="45"/>
      <c r="BRT2" s="45"/>
      <c r="BRU2" s="45"/>
      <c r="BRV2" s="45"/>
      <c r="BRW2" s="45"/>
      <c r="BRX2" s="45"/>
      <c r="BRY2" s="45"/>
      <c r="BRZ2" s="45"/>
      <c r="BSA2" s="45"/>
      <c r="BSB2" s="45"/>
      <c r="BSC2" s="45"/>
      <c r="BSD2" s="45"/>
      <c r="BSE2" s="45"/>
      <c r="BSF2" s="45"/>
      <c r="BSG2" s="45"/>
      <c r="BSH2" s="45"/>
      <c r="BSI2" s="45"/>
      <c r="BSJ2" s="45"/>
      <c r="BSK2" s="45"/>
      <c r="BSL2" s="45"/>
      <c r="BSM2" s="45"/>
      <c r="BSN2" s="45"/>
      <c r="BSO2" s="45"/>
      <c r="BSP2" s="45"/>
      <c r="BSQ2" s="45"/>
      <c r="BSR2" s="45"/>
      <c r="BSS2" s="45"/>
      <c r="BST2" s="45"/>
      <c r="BSU2" s="45"/>
      <c r="BSV2" s="45"/>
      <c r="BSW2" s="45"/>
      <c r="BSX2" s="45"/>
      <c r="BSY2" s="45"/>
      <c r="BSZ2" s="45"/>
      <c r="BTA2" s="45"/>
      <c r="BTB2" s="45"/>
      <c r="BTC2" s="45"/>
      <c r="BTD2" s="45"/>
      <c r="BTE2" s="45"/>
      <c r="BTF2" s="45"/>
      <c r="BTG2" s="45"/>
      <c r="BTH2" s="45"/>
      <c r="BTI2" s="45"/>
      <c r="BTJ2" s="45"/>
      <c r="BTK2" s="45"/>
      <c r="BTL2" s="45"/>
      <c r="BTM2" s="45"/>
      <c r="BTN2" s="45"/>
      <c r="BTO2" s="45"/>
      <c r="BTP2" s="45"/>
      <c r="BTQ2" s="45"/>
      <c r="BTR2" s="45"/>
      <c r="BTS2" s="45"/>
      <c r="BTT2" s="45"/>
      <c r="BTU2" s="45"/>
      <c r="BTV2" s="45"/>
      <c r="BTW2" s="45"/>
      <c r="BTX2" s="45"/>
      <c r="BTY2" s="45"/>
      <c r="BTZ2" s="45"/>
      <c r="BUA2" s="45"/>
      <c r="BUB2" s="45"/>
      <c r="BUC2" s="45"/>
      <c r="BUD2" s="45"/>
      <c r="BUE2" s="45"/>
      <c r="BUF2" s="45"/>
      <c r="BUG2" s="45"/>
      <c r="BUH2" s="45"/>
      <c r="BUI2" s="45"/>
      <c r="BUJ2" s="45"/>
      <c r="BUK2" s="45"/>
      <c r="BUL2" s="45"/>
      <c r="BUM2" s="45"/>
      <c r="BUN2" s="45"/>
      <c r="BUO2" s="45"/>
      <c r="BUP2" s="45"/>
      <c r="BUQ2" s="45"/>
      <c r="BUR2" s="45"/>
      <c r="BUS2" s="45"/>
      <c r="BUT2" s="45"/>
      <c r="BUU2" s="45"/>
      <c r="BUV2" s="45"/>
      <c r="BUW2" s="45"/>
      <c r="BUX2" s="45"/>
      <c r="BUY2" s="45"/>
      <c r="BUZ2" s="45"/>
      <c r="BVA2" s="45"/>
      <c r="BVB2" s="45"/>
      <c r="BVC2" s="45"/>
      <c r="BVD2" s="45"/>
      <c r="BVE2" s="45"/>
      <c r="BVF2" s="45"/>
      <c r="BVG2" s="45"/>
      <c r="BVH2" s="45"/>
      <c r="BVI2" s="45"/>
      <c r="BVJ2" s="45"/>
      <c r="BVK2" s="45"/>
      <c r="BVL2" s="45"/>
      <c r="BVM2" s="45"/>
      <c r="BVN2" s="45"/>
      <c r="BVO2" s="45"/>
      <c r="BVP2" s="45"/>
      <c r="BVQ2" s="45"/>
      <c r="BVR2" s="45"/>
      <c r="BVS2" s="45"/>
      <c r="BVT2" s="45"/>
      <c r="BVU2" s="45"/>
      <c r="BVV2" s="45"/>
      <c r="BVW2" s="45"/>
      <c r="BVX2" s="45"/>
      <c r="BVY2" s="45"/>
      <c r="BVZ2" s="45"/>
      <c r="BWA2" s="45"/>
      <c r="BWB2" s="45"/>
      <c r="BWC2" s="45"/>
      <c r="BWD2" s="45"/>
      <c r="BWE2" s="45"/>
      <c r="BWF2" s="45"/>
      <c r="BWG2" s="45"/>
      <c r="BWH2" s="45"/>
      <c r="BWI2" s="45"/>
      <c r="BWJ2" s="45"/>
      <c r="BWK2" s="45"/>
      <c r="BWL2" s="45"/>
      <c r="BWM2" s="45"/>
      <c r="BWN2" s="45"/>
      <c r="BWO2" s="45"/>
      <c r="BWP2" s="45"/>
      <c r="BWQ2" s="45"/>
      <c r="BWR2" s="45"/>
      <c r="BWS2" s="45"/>
      <c r="BWT2" s="45"/>
      <c r="BWU2" s="45"/>
      <c r="BWV2" s="45"/>
      <c r="BWW2" s="45"/>
      <c r="BWX2" s="45"/>
      <c r="BWY2" s="45"/>
      <c r="BWZ2" s="45"/>
      <c r="BXA2" s="45"/>
      <c r="BXB2" s="45"/>
      <c r="BXC2" s="45"/>
      <c r="BXD2" s="45"/>
      <c r="BXE2" s="45"/>
      <c r="BXF2" s="45"/>
      <c r="BXG2" s="45"/>
      <c r="BXH2" s="45"/>
      <c r="BXI2" s="45"/>
      <c r="BXJ2" s="45"/>
      <c r="BXK2" s="45"/>
      <c r="BXL2" s="45"/>
      <c r="BXM2" s="45"/>
      <c r="BXN2" s="45"/>
      <c r="BXO2" s="45"/>
      <c r="BXP2" s="45"/>
      <c r="BXQ2" s="45"/>
      <c r="BXR2" s="45"/>
      <c r="BXS2" s="45"/>
      <c r="BXT2" s="45"/>
      <c r="BXU2" s="45"/>
      <c r="BXV2" s="45"/>
      <c r="BXW2" s="45"/>
      <c r="BXX2" s="45"/>
      <c r="BXY2" s="45"/>
      <c r="BXZ2" s="45"/>
      <c r="BYA2" s="45"/>
      <c r="BYB2" s="45"/>
      <c r="BYC2" s="45"/>
      <c r="BYD2" s="45"/>
      <c r="BYE2" s="45"/>
      <c r="BYF2" s="45"/>
      <c r="BYG2" s="45"/>
      <c r="BYH2" s="45"/>
      <c r="BYI2" s="45"/>
      <c r="BYJ2" s="45"/>
      <c r="BYK2" s="45"/>
      <c r="BYL2" s="45"/>
      <c r="BYM2" s="45"/>
      <c r="BYN2" s="45"/>
      <c r="BYO2" s="45"/>
      <c r="BYP2" s="45"/>
      <c r="BYQ2" s="45"/>
      <c r="BYR2" s="45"/>
      <c r="BYS2" s="45"/>
      <c r="BYT2" s="45"/>
      <c r="BYU2" s="45"/>
      <c r="BYV2" s="45"/>
      <c r="BYW2" s="45"/>
      <c r="BYX2" s="45"/>
      <c r="BYY2" s="45"/>
      <c r="BYZ2" s="45"/>
      <c r="BZA2" s="45"/>
      <c r="BZB2" s="45"/>
      <c r="BZC2" s="45"/>
      <c r="BZD2" s="45"/>
      <c r="BZE2" s="45"/>
      <c r="BZF2" s="45"/>
      <c r="BZG2" s="45"/>
      <c r="BZH2" s="45"/>
      <c r="BZI2" s="45"/>
      <c r="BZJ2" s="45"/>
      <c r="BZK2" s="45"/>
      <c r="BZL2" s="45"/>
      <c r="BZM2" s="45"/>
      <c r="BZN2" s="45"/>
      <c r="BZO2" s="45"/>
      <c r="BZP2" s="45"/>
      <c r="BZQ2" s="45"/>
      <c r="BZR2" s="45"/>
      <c r="BZS2" s="45"/>
      <c r="BZT2" s="45"/>
      <c r="BZU2" s="45"/>
      <c r="BZV2" s="45"/>
      <c r="BZW2" s="45"/>
      <c r="BZX2" s="45"/>
      <c r="BZY2" s="45"/>
      <c r="BZZ2" s="45"/>
      <c r="CAA2" s="45"/>
      <c r="CAB2" s="45"/>
      <c r="CAC2" s="45"/>
      <c r="CAD2" s="45"/>
      <c r="CAE2" s="45"/>
      <c r="CAF2" s="45"/>
      <c r="CAG2" s="45"/>
      <c r="CAH2" s="45"/>
      <c r="CAI2" s="45"/>
      <c r="CAJ2" s="45"/>
      <c r="CAK2" s="45"/>
      <c r="CAL2" s="45"/>
      <c r="CAM2" s="45"/>
      <c r="CAN2" s="45"/>
      <c r="CAO2" s="45"/>
      <c r="CAP2" s="45"/>
      <c r="CAQ2" s="45"/>
      <c r="CAR2" s="45"/>
      <c r="CAS2" s="45"/>
      <c r="CAT2" s="45"/>
      <c r="CAU2" s="45"/>
      <c r="CAV2" s="45"/>
      <c r="CAW2" s="45"/>
      <c r="CAX2" s="45"/>
      <c r="CAY2" s="45"/>
      <c r="CAZ2" s="45"/>
      <c r="CBA2" s="45"/>
      <c r="CBB2" s="45"/>
      <c r="CBC2" s="45"/>
      <c r="CBD2" s="45"/>
      <c r="CBE2" s="45"/>
      <c r="CBF2" s="45"/>
      <c r="CBG2" s="45"/>
      <c r="CBH2" s="45"/>
      <c r="CBI2" s="45"/>
      <c r="CBJ2" s="45"/>
      <c r="CBK2" s="45"/>
      <c r="CBL2" s="45"/>
      <c r="CBM2" s="45"/>
      <c r="CBN2" s="45"/>
      <c r="CBO2" s="45"/>
      <c r="CBP2" s="45"/>
      <c r="CBQ2" s="45"/>
      <c r="CBR2" s="45"/>
      <c r="CBS2" s="45"/>
      <c r="CBT2" s="45"/>
      <c r="CBU2" s="45"/>
      <c r="CBV2" s="45"/>
      <c r="CBW2" s="45"/>
      <c r="CBX2" s="45"/>
      <c r="CBY2" s="45"/>
      <c r="CBZ2" s="45"/>
      <c r="CCA2" s="45"/>
      <c r="CCB2" s="45"/>
      <c r="CCC2" s="45"/>
      <c r="CCD2" s="45"/>
      <c r="CCE2" s="45"/>
      <c r="CCF2" s="45"/>
      <c r="CCG2" s="45"/>
      <c r="CCH2" s="45"/>
      <c r="CCI2" s="45"/>
      <c r="CCJ2" s="45"/>
      <c r="CCK2" s="45"/>
      <c r="CCL2" s="45"/>
      <c r="CCM2" s="45"/>
      <c r="CCN2" s="45"/>
      <c r="CCO2" s="45"/>
      <c r="CCP2" s="45"/>
      <c r="CCQ2" s="45"/>
      <c r="CCR2" s="45"/>
      <c r="CCS2" s="45"/>
      <c r="CCT2" s="45"/>
      <c r="CCU2" s="45"/>
      <c r="CCV2" s="45"/>
      <c r="CCW2" s="45"/>
      <c r="CCX2" s="45"/>
      <c r="CCY2" s="45"/>
      <c r="CCZ2" s="45"/>
      <c r="CDA2" s="45"/>
      <c r="CDB2" s="45"/>
      <c r="CDC2" s="45"/>
      <c r="CDD2" s="45"/>
      <c r="CDE2" s="45"/>
      <c r="CDF2" s="45"/>
      <c r="CDG2" s="45"/>
      <c r="CDH2" s="45"/>
      <c r="CDI2" s="45"/>
      <c r="CDJ2" s="45"/>
      <c r="CDK2" s="45"/>
      <c r="CDL2" s="45"/>
      <c r="CDM2" s="45"/>
      <c r="CDN2" s="45"/>
      <c r="CDO2" s="45"/>
      <c r="CDP2" s="45"/>
      <c r="CDQ2" s="45"/>
      <c r="CDR2" s="45"/>
      <c r="CDS2" s="45"/>
      <c r="CDT2" s="45"/>
      <c r="CDU2" s="45"/>
      <c r="CDV2" s="45"/>
      <c r="CDW2" s="45"/>
      <c r="CDX2" s="45"/>
      <c r="CDY2" s="45"/>
      <c r="CDZ2" s="45"/>
      <c r="CEA2" s="45"/>
      <c r="CEB2" s="45"/>
      <c r="CEC2" s="45"/>
      <c r="CED2" s="45"/>
      <c r="CEE2" s="45"/>
      <c r="CEF2" s="45"/>
      <c r="CEG2" s="45"/>
      <c r="CEH2" s="45"/>
      <c r="CEI2" s="45"/>
      <c r="CEJ2" s="45"/>
      <c r="CEK2" s="45"/>
      <c r="CEL2" s="45"/>
      <c r="CEM2" s="45"/>
      <c r="CEN2" s="45"/>
      <c r="CEO2" s="45"/>
      <c r="CEP2" s="45"/>
      <c r="CEQ2" s="45"/>
      <c r="CER2" s="45"/>
      <c r="CES2" s="45"/>
      <c r="CET2" s="45"/>
      <c r="CEU2" s="45"/>
      <c r="CEV2" s="45"/>
      <c r="CEW2" s="45"/>
      <c r="CEX2" s="45"/>
      <c r="CEY2" s="45"/>
      <c r="CEZ2" s="45"/>
      <c r="CFA2" s="45"/>
      <c r="CFB2" s="45"/>
      <c r="CFC2" s="45"/>
      <c r="CFD2" s="45"/>
      <c r="CFE2" s="45"/>
      <c r="CFF2" s="45"/>
      <c r="CFG2" s="45"/>
      <c r="CFH2" s="45"/>
      <c r="CFI2" s="45"/>
      <c r="CFJ2" s="45"/>
      <c r="CFK2" s="45"/>
      <c r="CFL2" s="45"/>
      <c r="CFM2" s="45"/>
      <c r="CFN2" s="45"/>
      <c r="CFO2" s="45"/>
      <c r="CFP2" s="45"/>
      <c r="CFQ2" s="45"/>
      <c r="CFR2" s="45"/>
      <c r="CFS2" s="45"/>
      <c r="CFT2" s="45"/>
      <c r="CFU2" s="45"/>
      <c r="CFV2" s="45"/>
      <c r="CFW2" s="45"/>
      <c r="CFX2" s="45"/>
      <c r="CFY2" s="45"/>
      <c r="CFZ2" s="45"/>
      <c r="CGA2" s="45"/>
      <c r="CGB2" s="45"/>
      <c r="CGC2" s="45"/>
      <c r="CGD2" s="45"/>
      <c r="CGE2" s="45"/>
      <c r="CGF2" s="45"/>
      <c r="CGG2" s="45"/>
      <c r="CGH2" s="45"/>
      <c r="CGI2" s="45"/>
      <c r="CGJ2" s="45"/>
      <c r="CGK2" s="45"/>
      <c r="CGL2" s="45"/>
      <c r="CGM2" s="45"/>
      <c r="CGN2" s="45"/>
      <c r="CGO2" s="45"/>
      <c r="CGP2" s="45"/>
      <c r="CGQ2" s="45"/>
      <c r="CGR2" s="45"/>
      <c r="CGS2" s="45"/>
      <c r="CGT2" s="45"/>
      <c r="CGU2" s="45"/>
      <c r="CGV2" s="45"/>
      <c r="CGW2" s="45"/>
      <c r="CGX2" s="45"/>
      <c r="CGY2" s="45"/>
      <c r="CGZ2" s="45"/>
      <c r="CHA2" s="45"/>
      <c r="CHB2" s="45"/>
      <c r="CHC2" s="45"/>
      <c r="CHD2" s="45"/>
      <c r="CHE2" s="45"/>
      <c r="CHF2" s="45"/>
      <c r="CHG2" s="45"/>
      <c r="CHH2" s="45"/>
      <c r="CHI2" s="45"/>
      <c r="CHJ2" s="45"/>
      <c r="CHK2" s="45"/>
      <c r="CHL2" s="45"/>
      <c r="CHM2" s="45"/>
      <c r="CHN2" s="45"/>
      <c r="CHO2" s="45"/>
      <c r="CHP2" s="45"/>
      <c r="CHQ2" s="45"/>
      <c r="CHR2" s="45"/>
      <c r="CHS2" s="45"/>
      <c r="CHT2" s="45"/>
      <c r="CHU2" s="45"/>
      <c r="CHV2" s="45"/>
      <c r="CHW2" s="45"/>
      <c r="CHX2" s="45"/>
      <c r="CHY2" s="45"/>
      <c r="CHZ2" s="45"/>
      <c r="CIA2" s="45"/>
      <c r="CIB2" s="45"/>
      <c r="CIC2" s="45"/>
      <c r="CID2" s="45"/>
      <c r="CIE2" s="45"/>
      <c r="CIF2" s="45"/>
      <c r="CIG2" s="45"/>
      <c r="CIH2" s="45"/>
      <c r="CII2" s="45"/>
      <c r="CIJ2" s="45"/>
      <c r="CIK2" s="45"/>
      <c r="CIL2" s="45"/>
      <c r="CIM2" s="45"/>
      <c r="CIN2" s="45"/>
      <c r="CIO2" s="45"/>
      <c r="CIP2" s="45"/>
      <c r="CIQ2" s="45"/>
      <c r="CIR2" s="45"/>
      <c r="CIS2" s="45"/>
      <c r="CIT2" s="45"/>
      <c r="CIU2" s="45"/>
      <c r="CIV2" s="45"/>
      <c r="CIW2" s="45"/>
      <c r="CIX2" s="45"/>
      <c r="CIY2" s="45"/>
      <c r="CIZ2" s="45"/>
      <c r="CJA2" s="45"/>
      <c r="CJB2" s="45"/>
      <c r="CJC2" s="45"/>
      <c r="CJD2" s="45"/>
      <c r="CJE2" s="45"/>
      <c r="CJF2" s="45"/>
      <c r="CJG2" s="45"/>
      <c r="CJH2" s="45"/>
      <c r="CJI2" s="45"/>
      <c r="CJJ2" s="45"/>
      <c r="CJK2" s="45"/>
      <c r="CJL2" s="45"/>
      <c r="CJM2" s="45"/>
      <c r="CJN2" s="45"/>
      <c r="CJO2" s="45"/>
      <c r="CJP2" s="45"/>
      <c r="CJQ2" s="45"/>
      <c r="CJR2" s="45"/>
      <c r="CJS2" s="45"/>
      <c r="CJT2" s="45"/>
      <c r="CJU2" s="45"/>
      <c r="CJV2" s="45"/>
      <c r="CJW2" s="45"/>
      <c r="CJX2" s="45"/>
      <c r="CJY2" s="45"/>
      <c r="CJZ2" s="45"/>
      <c r="CKA2" s="45"/>
      <c r="CKB2" s="45"/>
      <c r="CKC2" s="45"/>
      <c r="CKD2" s="45"/>
      <c r="CKE2" s="45"/>
      <c r="CKF2" s="45"/>
      <c r="CKG2" s="45"/>
      <c r="CKH2" s="45"/>
      <c r="CKI2" s="45"/>
      <c r="CKJ2" s="45"/>
      <c r="CKK2" s="45"/>
      <c r="CKL2" s="45"/>
      <c r="CKM2" s="45"/>
      <c r="CKN2" s="45"/>
      <c r="CKO2" s="45"/>
      <c r="CKP2" s="45"/>
      <c r="CKQ2" s="45"/>
      <c r="CKR2" s="45"/>
      <c r="CKS2" s="45"/>
      <c r="CKT2" s="45"/>
      <c r="CKU2" s="45"/>
      <c r="CKV2" s="45"/>
      <c r="CKW2" s="45"/>
      <c r="CKX2" s="45"/>
      <c r="CKY2" s="45"/>
      <c r="CKZ2" s="45"/>
      <c r="CLA2" s="45"/>
      <c r="CLB2" s="45"/>
      <c r="CLC2" s="45"/>
      <c r="CLD2" s="45"/>
      <c r="CLE2" s="45"/>
      <c r="CLF2" s="45"/>
      <c r="CLG2" s="45"/>
      <c r="CLH2" s="45"/>
      <c r="CLI2" s="45"/>
      <c r="CLJ2" s="45"/>
      <c r="CLK2" s="45"/>
      <c r="CLL2" s="45"/>
      <c r="CLM2" s="45"/>
      <c r="CLN2" s="45"/>
      <c r="CLO2" s="45"/>
      <c r="CLP2" s="45"/>
      <c r="CLQ2" s="45"/>
      <c r="CLR2" s="45"/>
      <c r="CLS2" s="45"/>
      <c r="CLT2" s="45"/>
      <c r="CLU2" s="45"/>
      <c r="CLV2" s="45"/>
      <c r="CLW2" s="45"/>
      <c r="CLX2" s="45"/>
      <c r="CLY2" s="45"/>
      <c r="CLZ2" s="45"/>
      <c r="CMA2" s="45"/>
      <c r="CMB2" s="45"/>
      <c r="CMC2" s="45"/>
      <c r="CMD2" s="45"/>
      <c r="CME2" s="45"/>
      <c r="CMF2" s="45"/>
      <c r="CMG2" s="45"/>
      <c r="CMH2" s="45"/>
      <c r="CMI2" s="45"/>
      <c r="CMJ2" s="45"/>
      <c r="CMK2" s="45"/>
      <c r="CML2" s="45"/>
      <c r="CMM2" s="45"/>
      <c r="CMN2" s="45"/>
      <c r="CMO2" s="45"/>
      <c r="CMP2" s="45"/>
      <c r="CMQ2" s="45"/>
      <c r="CMR2" s="45"/>
      <c r="CMS2" s="45"/>
      <c r="CMT2" s="45"/>
      <c r="CMU2" s="45"/>
      <c r="CMV2" s="45"/>
      <c r="CMW2" s="45"/>
      <c r="CMX2" s="45"/>
      <c r="CMY2" s="45"/>
      <c r="CMZ2" s="45"/>
      <c r="CNA2" s="45"/>
      <c r="CNB2" s="45"/>
      <c r="CNC2" s="45"/>
      <c r="CND2" s="45"/>
      <c r="CNE2" s="45"/>
      <c r="CNF2" s="45"/>
      <c r="CNG2" s="45"/>
      <c r="CNH2" s="45"/>
      <c r="CNI2" s="45"/>
      <c r="CNJ2" s="45"/>
      <c r="CNK2" s="45"/>
      <c r="CNL2" s="45"/>
      <c r="CNM2" s="45"/>
      <c r="CNN2" s="45"/>
      <c r="CNO2" s="45"/>
      <c r="CNP2" s="45"/>
      <c r="CNQ2" s="45"/>
      <c r="CNR2" s="45"/>
      <c r="CNS2" s="45"/>
      <c r="CNT2" s="45"/>
      <c r="CNU2" s="45"/>
      <c r="CNV2" s="45"/>
      <c r="CNW2" s="45"/>
      <c r="CNX2" s="45"/>
      <c r="CNY2" s="45"/>
      <c r="CNZ2" s="45"/>
      <c r="COA2" s="45"/>
      <c r="COB2" s="45"/>
      <c r="COC2" s="45"/>
      <c r="COD2" s="45"/>
      <c r="COE2" s="45"/>
      <c r="COF2" s="45"/>
      <c r="COG2" s="45"/>
      <c r="COH2" s="45"/>
      <c r="COI2" s="45"/>
      <c r="COJ2" s="45"/>
      <c r="COK2" s="45"/>
      <c r="COL2" s="45"/>
      <c r="COM2" s="45"/>
      <c r="CON2" s="45"/>
      <c r="COO2" s="45"/>
      <c r="COP2" s="45"/>
      <c r="COQ2" s="45"/>
      <c r="COR2" s="45"/>
      <c r="COS2" s="45"/>
      <c r="COT2" s="45"/>
      <c r="COU2" s="45"/>
      <c r="COV2" s="45"/>
      <c r="COW2" s="45"/>
      <c r="COX2" s="45"/>
      <c r="COY2" s="45"/>
      <c r="COZ2" s="45"/>
      <c r="CPA2" s="45"/>
      <c r="CPB2" s="45"/>
      <c r="CPC2" s="45"/>
      <c r="CPD2" s="45"/>
      <c r="CPE2" s="45"/>
      <c r="CPF2" s="45"/>
      <c r="CPG2" s="45"/>
      <c r="CPH2" s="45"/>
      <c r="CPI2" s="45"/>
      <c r="CPJ2" s="45"/>
      <c r="CPK2" s="45"/>
      <c r="CPL2" s="45"/>
      <c r="CPM2" s="45"/>
      <c r="CPN2" s="45"/>
      <c r="CPO2" s="45"/>
      <c r="CPP2" s="45"/>
      <c r="CPQ2" s="45"/>
      <c r="CPR2" s="45"/>
      <c r="CPS2" s="45"/>
      <c r="CPT2" s="45"/>
      <c r="CPU2" s="45"/>
      <c r="CPV2" s="45"/>
      <c r="CPW2" s="45"/>
      <c r="CPX2" s="45"/>
      <c r="CPY2" s="45"/>
      <c r="CPZ2" s="45"/>
      <c r="CQA2" s="45"/>
      <c r="CQB2" s="45"/>
      <c r="CQC2" s="45"/>
      <c r="CQD2" s="45"/>
      <c r="CQE2" s="45"/>
      <c r="CQF2" s="45"/>
      <c r="CQG2" s="45"/>
      <c r="CQH2" s="45"/>
      <c r="CQI2" s="45"/>
      <c r="CQJ2" s="45"/>
      <c r="CQK2" s="45"/>
      <c r="CQL2" s="45"/>
      <c r="CQM2" s="45"/>
      <c r="CQN2" s="45"/>
      <c r="CQO2" s="45"/>
      <c r="CQP2" s="45"/>
      <c r="CQQ2" s="45"/>
      <c r="CQR2" s="45"/>
      <c r="CQS2" s="45"/>
      <c r="CQT2" s="45"/>
      <c r="CQU2" s="45"/>
      <c r="CQV2" s="45"/>
      <c r="CQW2" s="45"/>
      <c r="CQX2" s="45"/>
      <c r="CQY2" s="45"/>
      <c r="CQZ2" s="45"/>
      <c r="CRA2" s="45"/>
      <c r="CRB2" s="45"/>
      <c r="CRC2" s="45"/>
      <c r="CRD2" s="45"/>
      <c r="CRE2" s="45"/>
      <c r="CRF2" s="45"/>
      <c r="CRG2" s="45"/>
      <c r="CRH2" s="45"/>
      <c r="CRI2" s="45"/>
      <c r="CRJ2" s="45"/>
      <c r="CRK2" s="45"/>
      <c r="CRL2" s="45"/>
      <c r="CRM2" s="45"/>
      <c r="CRN2" s="45"/>
      <c r="CRO2" s="45"/>
      <c r="CRP2" s="45"/>
      <c r="CRQ2" s="45"/>
      <c r="CRR2" s="45"/>
      <c r="CRS2" s="45"/>
      <c r="CRT2" s="45"/>
      <c r="CRU2" s="45"/>
      <c r="CRV2" s="45"/>
      <c r="CRW2" s="45"/>
      <c r="CRX2" s="45"/>
      <c r="CRY2" s="45"/>
      <c r="CRZ2" s="45"/>
      <c r="CSA2" s="45"/>
      <c r="CSB2" s="45"/>
      <c r="CSC2" s="45"/>
      <c r="CSD2" s="45"/>
      <c r="CSE2" s="45"/>
      <c r="CSF2" s="45"/>
      <c r="CSG2" s="45"/>
      <c r="CSH2" s="45"/>
      <c r="CSI2" s="45"/>
      <c r="CSJ2" s="45"/>
      <c r="CSK2" s="45"/>
      <c r="CSL2" s="45"/>
      <c r="CSM2" s="45"/>
      <c r="CSN2" s="45"/>
      <c r="CSO2" s="45"/>
      <c r="CSP2" s="45"/>
      <c r="CSQ2" s="45"/>
      <c r="CSR2" s="45"/>
      <c r="CSS2" s="45"/>
      <c r="CST2" s="45"/>
      <c r="CSU2" s="45"/>
      <c r="CSV2" s="45"/>
      <c r="CSW2" s="45"/>
      <c r="CSX2" s="45"/>
      <c r="CSY2" s="45"/>
      <c r="CSZ2" s="45"/>
      <c r="CTA2" s="45"/>
      <c r="CTB2" s="45"/>
      <c r="CTC2" s="45"/>
      <c r="CTD2" s="45"/>
      <c r="CTE2" s="45"/>
      <c r="CTF2" s="45"/>
      <c r="CTG2" s="45"/>
      <c r="CTH2" s="45"/>
      <c r="CTI2" s="45"/>
      <c r="CTJ2" s="45"/>
      <c r="CTK2" s="45"/>
      <c r="CTL2" s="45"/>
      <c r="CTM2" s="45"/>
      <c r="CTN2" s="45"/>
      <c r="CTO2" s="45"/>
      <c r="CTP2" s="45"/>
      <c r="CTQ2" s="45"/>
      <c r="CTR2" s="45"/>
      <c r="CTS2" s="45"/>
      <c r="CTT2" s="45"/>
      <c r="CTU2" s="45"/>
      <c r="CTV2" s="45"/>
      <c r="CTW2" s="45"/>
      <c r="CTX2" s="45"/>
      <c r="CTY2" s="45"/>
      <c r="CTZ2" s="45"/>
      <c r="CUA2" s="45"/>
      <c r="CUB2" s="45"/>
      <c r="CUC2" s="45"/>
      <c r="CUD2" s="45"/>
      <c r="CUE2" s="45"/>
      <c r="CUF2" s="45"/>
      <c r="CUG2" s="45"/>
      <c r="CUH2" s="45"/>
      <c r="CUI2" s="45"/>
      <c r="CUJ2" s="45"/>
      <c r="CUK2" s="45"/>
      <c r="CUL2" s="45"/>
      <c r="CUM2" s="45"/>
      <c r="CUN2" s="45"/>
      <c r="CUO2" s="45"/>
      <c r="CUP2" s="45"/>
      <c r="CUQ2" s="45"/>
      <c r="CUR2" s="45"/>
      <c r="CUS2" s="45"/>
      <c r="CUT2" s="45"/>
      <c r="CUU2" s="45"/>
      <c r="CUV2" s="45"/>
      <c r="CUW2" s="45"/>
      <c r="CUX2" s="45"/>
      <c r="CUY2" s="45"/>
      <c r="CUZ2" s="45"/>
      <c r="CVA2" s="45"/>
      <c r="CVB2" s="45"/>
      <c r="CVC2" s="45"/>
      <c r="CVD2" s="45"/>
      <c r="CVE2" s="45"/>
      <c r="CVF2" s="45"/>
      <c r="CVG2" s="45"/>
      <c r="CVH2" s="45"/>
      <c r="CVI2" s="45"/>
      <c r="CVJ2" s="45"/>
      <c r="CVK2" s="45"/>
      <c r="CVL2" s="45"/>
      <c r="CVM2" s="45"/>
      <c r="CVN2" s="45"/>
      <c r="CVO2" s="45"/>
      <c r="CVP2" s="45"/>
      <c r="CVQ2" s="45"/>
      <c r="CVR2" s="45"/>
      <c r="CVS2" s="45"/>
      <c r="CVT2" s="45"/>
      <c r="CVU2" s="45"/>
      <c r="CVV2" s="45"/>
      <c r="CVW2" s="45"/>
      <c r="CVX2" s="45"/>
      <c r="CVY2" s="45"/>
      <c r="CVZ2" s="45"/>
      <c r="CWA2" s="45"/>
      <c r="CWB2" s="45"/>
      <c r="CWC2" s="45"/>
      <c r="CWD2" s="45"/>
      <c r="CWE2" s="45"/>
      <c r="CWF2" s="45"/>
      <c r="CWG2" s="45"/>
      <c r="CWH2" s="45"/>
      <c r="CWI2" s="45"/>
      <c r="CWJ2" s="45"/>
      <c r="CWK2" s="45"/>
      <c r="CWL2" s="45"/>
      <c r="CWM2" s="45"/>
      <c r="CWN2" s="45"/>
      <c r="CWO2" s="45"/>
      <c r="CWP2" s="45"/>
      <c r="CWQ2" s="45"/>
      <c r="CWR2" s="45"/>
      <c r="CWS2" s="45"/>
      <c r="CWT2" s="45"/>
      <c r="CWU2" s="45"/>
      <c r="CWV2" s="45"/>
      <c r="CWW2" s="45"/>
      <c r="CWX2" s="45"/>
      <c r="CWY2" s="45"/>
      <c r="CWZ2" s="45"/>
      <c r="CXA2" s="45"/>
      <c r="CXB2" s="45"/>
      <c r="CXC2" s="45"/>
      <c r="CXD2" s="45"/>
      <c r="CXE2" s="45"/>
      <c r="CXF2" s="45"/>
      <c r="CXG2" s="45"/>
      <c r="CXH2" s="45"/>
      <c r="CXI2" s="45"/>
      <c r="CXJ2" s="45"/>
      <c r="CXK2" s="45"/>
      <c r="CXL2" s="45"/>
      <c r="CXM2" s="45"/>
      <c r="CXN2" s="45"/>
      <c r="CXO2" s="45"/>
      <c r="CXP2" s="45"/>
      <c r="CXQ2" s="45"/>
      <c r="CXR2" s="45"/>
      <c r="CXS2" s="45"/>
      <c r="CXT2" s="45"/>
      <c r="CXU2" s="45"/>
      <c r="CXV2" s="45"/>
      <c r="CXW2" s="45"/>
      <c r="CXX2" s="45"/>
      <c r="CXY2" s="45"/>
      <c r="CXZ2" s="45"/>
      <c r="CYA2" s="45"/>
      <c r="CYB2" s="45"/>
      <c r="CYC2" s="45"/>
      <c r="CYD2" s="45"/>
      <c r="CYE2" s="45"/>
      <c r="CYF2" s="45"/>
      <c r="CYG2" s="45"/>
      <c r="CYH2" s="45"/>
      <c r="CYI2" s="45"/>
      <c r="CYJ2" s="45"/>
      <c r="CYK2" s="45"/>
      <c r="CYL2" s="45"/>
      <c r="CYM2" s="45"/>
      <c r="CYN2" s="45"/>
      <c r="CYO2" s="45"/>
      <c r="CYP2" s="45"/>
      <c r="CYQ2" s="45"/>
      <c r="CYR2" s="45"/>
      <c r="CYS2" s="45"/>
      <c r="CYT2" s="45"/>
      <c r="CYU2" s="45"/>
      <c r="CYV2" s="45"/>
      <c r="CYW2" s="45"/>
      <c r="CYX2" s="45"/>
      <c r="CYY2" s="45"/>
      <c r="CYZ2" s="45"/>
      <c r="CZA2" s="45"/>
      <c r="CZB2" s="45"/>
      <c r="CZC2" s="45"/>
      <c r="CZD2" s="45"/>
      <c r="CZE2" s="45"/>
      <c r="CZF2" s="45"/>
      <c r="CZG2" s="45"/>
      <c r="CZH2" s="45"/>
      <c r="CZI2" s="45"/>
      <c r="CZJ2" s="45"/>
      <c r="CZK2" s="45"/>
      <c r="CZL2" s="45"/>
      <c r="CZM2" s="45"/>
      <c r="CZN2" s="45"/>
      <c r="CZO2" s="45"/>
      <c r="CZP2" s="45"/>
      <c r="CZQ2" s="45"/>
      <c r="CZR2" s="45"/>
      <c r="CZS2" s="45"/>
      <c r="CZT2" s="45"/>
      <c r="CZU2" s="45"/>
      <c r="CZV2" s="45"/>
      <c r="CZW2" s="45"/>
      <c r="CZX2" s="45"/>
      <c r="CZY2" s="45"/>
      <c r="CZZ2" s="45"/>
      <c r="DAA2" s="45"/>
      <c r="DAB2" s="45"/>
      <c r="DAC2" s="45"/>
      <c r="DAD2" s="45"/>
      <c r="DAE2" s="45"/>
      <c r="DAF2" s="45"/>
      <c r="DAG2" s="45"/>
      <c r="DAH2" s="45"/>
      <c r="DAI2" s="45"/>
      <c r="DAJ2" s="45"/>
      <c r="DAK2" s="45"/>
      <c r="DAL2" s="45"/>
      <c r="DAM2" s="45"/>
      <c r="DAN2" s="45"/>
      <c r="DAO2" s="45"/>
      <c r="DAP2" s="45"/>
      <c r="DAQ2" s="45"/>
      <c r="DAR2" s="45"/>
      <c r="DAS2" s="45"/>
      <c r="DAT2" s="45"/>
      <c r="DAU2" s="45"/>
      <c r="DAV2" s="45"/>
      <c r="DAW2" s="45"/>
      <c r="DAX2" s="45"/>
      <c r="DAY2" s="45"/>
      <c r="DAZ2" s="45"/>
      <c r="DBA2" s="45"/>
      <c r="DBB2" s="45"/>
      <c r="DBC2" s="45"/>
      <c r="DBD2" s="45"/>
      <c r="DBE2" s="45"/>
      <c r="DBF2" s="45"/>
      <c r="DBG2" s="45"/>
      <c r="DBH2" s="45"/>
      <c r="DBI2" s="45"/>
      <c r="DBJ2" s="45"/>
      <c r="DBK2" s="45"/>
      <c r="DBL2" s="45"/>
      <c r="DBM2" s="45"/>
      <c r="DBN2" s="45"/>
      <c r="DBO2" s="45"/>
      <c r="DBP2" s="45"/>
      <c r="DBQ2" s="45"/>
      <c r="DBR2" s="45"/>
      <c r="DBS2" s="45"/>
      <c r="DBT2" s="45"/>
      <c r="DBU2" s="45"/>
      <c r="DBV2" s="45"/>
      <c r="DBW2" s="45"/>
      <c r="DBX2" s="45"/>
      <c r="DBY2" s="45"/>
      <c r="DBZ2" s="45"/>
      <c r="DCA2" s="45"/>
      <c r="DCB2" s="45"/>
      <c r="DCC2" s="45"/>
      <c r="DCD2" s="45"/>
      <c r="DCE2" s="45"/>
      <c r="DCF2" s="45"/>
      <c r="DCG2" s="45"/>
      <c r="DCH2" s="45"/>
      <c r="DCI2" s="45"/>
      <c r="DCJ2" s="45"/>
      <c r="DCK2" s="45"/>
      <c r="DCL2" s="45"/>
      <c r="DCM2" s="45"/>
      <c r="DCN2" s="45"/>
      <c r="DCO2" s="45"/>
      <c r="DCP2" s="45"/>
      <c r="DCQ2" s="45"/>
      <c r="DCR2" s="45"/>
      <c r="DCS2" s="45"/>
      <c r="DCT2" s="45"/>
      <c r="DCU2" s="45"/>
      <c r="DCV2" s="45"/>
      <c r="DCW2" s="45"/>
      <c r="DCX2" s="45"/>
      <c r="DCY2" s="45"/>
      <c r="DCZ2" s="45"/>
      <c r="DDA2" s="45"/>
      <c r="DDB2" s="45"/>
      <c r="DDC2" s="45"/>
      <c r="DDD2" s="45"/>
      <c r="DDE2" s="45"/>
      <c r="DDF2" s="45"/>
      <c r="DDG2" s="45"/>
      <c r="DDH2" s="45"/>
      <c r="DDI2" s="45"/>
      <c r="DDJ2" s="45"/>
      <c r="DDK2" s="45"/>
      <c r="DDL2" s="45"/>
      <c r="DDM2" s="45"/>
      <c r="DDN2" s="45"/>
      <c r="DDO2" s="45"/>
      <c r="DDP2" s="45"/>
      <c r="DDQ2" s="45"/>
      <c r="DDR2" s="45"/>
      <c r="DDS2" s="45"/>
      <c r="DDT2" s="45"/>
      <c r="DDU2" s="45"/>
      <c r="DDV2" s="45"/>
      <c r="DDW2" s="45"/>
      <c r="DDX2" s="45"/>
      <c r="DDY2" s="45"/>
      <c r="DDZ2" s="45"/>
      <c r="DEA2" s="45"/>
      <c r="DEB2" s="45"/>
      <c r="DEC2" s="45"/>
      <c r="DED2" s="45"/>
      <c r="DEE2" s="45"/>
      <c r="DEF2" s="45"/>
      <c r="DEG2" s="45"/>
      <c r="DEH2" s="45"/>
      <c r="DEI2" s="45"/>
      <c r="DEJ2" s="45"/>
      <c r="DEK2" s="45"/>
      <c r="DEL2" s="45"/>
      <c r="DEM2" s="45"/>
      <c r="DEN2" s="45"/>
      <c r="DEO2" s="45"/>
      <c r="DEP2" s="45"/>
      <c r="DEQ2" s="45"/>
      <c r="DER2" s="45"/>
      <c r="DES2" s="45"/>
      <c r="DET2" s="45"/>
      <c r="DEU2" s="45"/>
      <c r="DEV2" s="45"/>
      <c r="DEW2" s="45"/>
      <c r="DEX2" s="45"/>
      <c r="DEY2" s="45"/>
      <c r="DEZ2" s="45"/>
      <c r="DFA2" s="45"/>
      <c r="DFB2" s="45"/>
      <c r="DFC2" s="45"/>
      <c r="DFD2" s="45"/>
      <c r="DFE2" s="45"/>
      <c r="DFF2" s="45"/>
      <c r="DFG2" s="45"/>
      <c r="DFH2" s="45"/>
      <c r="DFI2" s="45"/>
      <c r="DFJ2" s="45"/>
      <c r="DFK2" s="45"/>
      <c r="DFL2" s="45"/>
      <c r="DFM2" s="45"/>
      <c r="DFN2" s="45"/>
      <c r="DFO2" s="45"/>
      <c r="DFP2" s="45"/>
      <c r="DFQ2" s="45"/>
      <c r="DFR2" s="45"/>
      <c r="DFS2" s="45"/>
      <c r="DFT2" s="45"/>
      <c r="DFU2" s="45"/>
      <c r="DFV2" s="45"/>
      <c r="DFW2" s="45"/>
      <c r="DFX2" s="45"/>
      <c r="DFY2" s="45"/>
      <c r="DFZ2" s="45"/>
      <c r="DGA2" s="45"/>
      <c r="DGB2" s="45"/>
      <c r="DGC2" s="45"/>
      <c r="DGD2" s="45"/>
      <c r="DGE2" s="45"/>
      <c r="DGF2" s="45"/>
      <c r="DGG2" s="45"/>
      <c r="DGH2" s="45"/>
      <c r="DGI2" s="45"/>
      <c r="DGJ2" s="45"/>
      <c r="DGK2" s="45"/>
      <c r="DGL2" s="45"/>
      <c r="DGM2" s="45"/>
      <c r="DGN2" s="45"/>
      <c r="DGO2" s="45"/>
      <c r="DGP2" s="45"/>
      <c r="DGQ2" s="45"/>
      <c r="DGR2" s="45"/>
      <c r="DGS2" s="45"/>
      <c r="DGT2" s="45"/>
      <c r="DGU2" s="45"/>
      <c r="DGV2" s="45"/>
      <c r="DGW2" s="45"/>
      <c r="DGX2" s="45"/>
      <c r="DGY2" s="45"/>
      <c r="DGZ2" s="45"/>
      <c r="DHA2" s="45"/>
      <c r="DHB2" s="45"/>
      <c r="DHC2" s="45"/>
      <c r="DHD2" s="45"/>
      <c r="DHE2" s="45"/>
      <c r="DHF2" s="45"/>
      <c r="DHG2" s="45"/>
      <c r="DHH2" s="45"/>
      <c r="DHI2" s="45"/>
      <c r="DHJ2" s="45"/>
      <c r="DHK2" s="45"/>
      <c r="DHL2" s="45"/>
      <c r="DHM2" s="45"/>
      <c r="DHN2" s="45"/>
      <c r="DHO2" s="45"/>
      <c r="DHP2" s="45"/>
      <c r="DHQ2" s="45"/>
      <c r="DHR2" s="45"/>
      <c r="DHS2" s="45"/>
      <c r="DHT2" s="45"/>
      <c r="DHU2" s="45"/>
      <c r="DHV2" s="45"/>
      <c r="DHW2" s="45"/>
      <c r="DHX2" s="45"/>
      <c r="DHY2" s="45"/>
      <c r="DHZ2" s="45"/>
      <c r="DIA2" s="45"/>
      <c r="DIB2" s="45"/>
      <c r="DIC2" s="45"/>
      <c r="DID2" s="45"/>
      <c r="DIE2" s="45"/>
      <c r="DIF2" s="45"/>
      <c r="DIG2" s="45"/>
      <c r="DIH2" s="45"/>
      <c r="DII2" s="45"/>
      <c r="DIJ2" s="45"/>
      <c r="DIK2" s="45"/>
      <c r="DIL2" s="45"/>
      <c r="DIM2" s="45"/>
      <c r="DIN2" s="45"/>
      <c r="DIO2" s="45"/>
      <c r="DIP2" s="45"/>
      <c r="DIQ2" s="45"/>
      <c r="DIR2" s="45"/>
      <c r="DIS2" s="45"/>
      <c r="DIT2" s="45"/>
      <c r="DIU2" s="45"/>
      <c r="DIV2" s="45"/>
      <c r="DIW2" s="45"/>
      <c r="DIX2" s="45"/>
      <c r="DIY2" s="45"/>
      <c r="DIZ2" s="45"/>
      <c r="DJA2" s="45"/>
      <c r="DJB2" s="45"/>
      <c r="DJC2" s="45"/>
      <c r="DJD2" s="45"/>
      <c r="DJE2" s="45"/>
      <c r="DJF2" s="45"/>
      <c r="DJG2" s="45"/>
      <c r="DJH2" s="45"/>
      <c r="DJI2" s="45"/>
      <c r="DJJ2" s="45"/>
      <c r="DJK2" s="45"/>
      <c r="DJL2" s="45"/>
      <c r="DJM2" s="45"/>
      <c r="DJN2" s="45"/>
      <c r="DJO2" s="45"/>
      <c r="DJP2" s="45"/>
      <c r="DJQ2" s="45"/>
      <c r="DJR2" s="45"/>
      <c r="DJS2" s="45"/>
      <c r="DJT2" s="45"/>
      <c r="DJU2" s="45"/>
      <c r="DJV2" s="45"/>
      <c r="DJW2" s="45"/>
      <c r="DJX2" s="45"/>
      <c r="DJY2" s="45"/>
      <c r="DJZ2" s="45"/>
      <c r="DKA2" s="45"/>
      <c r="DKB2" s="45"/>
      <c r="DKC2" s="45"/>
      <c r="DKD2" s="45"/>
      <c r="DKE2" s="45"/>
      <c r="DKF2" s="45"/>
      <c r="DKG2" s="45"/>
      <c r="DKH2" s="45"/>
      <c r="DKI2" s="45"/>
      <c r="DKJ2" s="45"/>
      <c r="DKK2" s="45"/>
      <c r="DKL2" s="45"/>
      <c r="DKM2" s="45"/>
      <c r="DKN2" s="45"/>
      <c r="DKO2" s="45"/>
      <c r="DKP2" s="45"/>
      <c r="DKQ2" s="45"/>
      <c r="DKR2" s="45"/>
      <c r="DKS2" s="45"/>
      <c r="DKT2" s="45"/>
      <c r="DKU2" s="45"/>
      <c r="DKV2" s="45"/>
      <c r="DKW2" s="45"/>
      <c r="DKX2" s="45"/>
      <c r="DKY2" s="45"/>
      <c r="DKZ2" s="45"/>
      <c r="DLA2" s="45"/>
      <c r="DLB2" s="45"/>
      <c r="DLC2" s="45"/>
      <c r="DLD2" s="45"/>
      <c r="DLE2" s="45"/>
      <c r="DLF2" s="45"/>
      <c r="DLG2" s="45"/>
      <c r="DLH2" s="45"/>
      <c r="DLI2" s="45"/>
      <c r="DLJ2" s="45"/>
      <c r="DLK2" s="45"/>
      <c r="DLL2" s="45"/>
      <c r="DLM2" s="45"/>
      <c r="DLN2" s="45"/>
      <c r="DLO2" s="45"/>
      <c r="DLP2" s="45"/>
      <c r="DLQ2" s="45"/>
      <c r="DLR2" s="45"/>
      <c r="DLS2" s="45"/>
      <c r="DLT2" s="45"/>
      <c r="DLU2" s="45"/>
      <c r="DLV2" s="45"/>
      <c r="DLW2" s="45"/>
      <c r="DLX2" s="45"/>
      <c r="DLY2" s="45"/>
      <c r="DLZ2" s="45"/>
      <c r="DMA2" s="45"/>
      <c r="DMB2" s="45"/>
      <c r="DMC2" s="45"/>
      <c r="DMD2" s="45"/>
      <c r="DME2" s="45"/>
      <c r="DMF2" s="45"/>
      <c r="DMG2" s="45"/>
      <c r="DMH2" s="45"/>
      <c r="DMI2" s="45"/>
      <c r="DMJ2" s="45"/>
      <c r="DMK2" s="45"/>
      <c r="DML2" s="45"/>
      <c r="DMM2" s="45"/>
      <c r="DMN2" s="45"/>
      <c r="DMO2" s="45"/>
      <c r="DMP2" s="45"/>
      <c r="DMQ2" s="45"/>
      <c r="DMR2" s="45"/>
      <c r="DMS2" s="45"/>
      <c r="DMT2" s="45"/>
      <c r="DMU2" s="45"/>
      <c r="DMV2" s="45"/>
      <c r="DMW2" s="45"/>
      <c r="DMX2" s="45"/>
      <c r="DMY2" s="45"/>
      <c r="DMZ2" s="45"/>
      <c r="DNA2" s="45"/>
      <c r="DNB2" s="45"/>
      <c r="DNC2" s="45"/>
      <c r="DND2" s="45"/>
      <c r="DNE2" s="45"/>
      <c r="DNF2" s="45"/>
      <c r="DNG2" s="45"/>
      <c r="DNH2" s="45"/>
      <c r="DNI2" s="45"/>
      <c r="DNJ2" s="45"/>
      <c r="DNK2" s="45"/>
      <c r="DNL2" s="45"/>
      <c r="DNM2" s="45"/>
      <c r="DNN2" s="45"/>
      <c r="DNO2" s="45"/>
      <c r="DNP2" s="45"/>
      <c r="DNQ2" s="45"/>
      <c r="DNR2" s="45"/>
      <c r="DNS2" s="45"/>
      <c r="DNT2" s="45"/>
      <c r="DNU2" s="45"/>
      <c r="DNV2" s="45"/>
      <c r="DNW2" s="45"/>
      <c r="DNX2" s="45"/>
      <c r="DNY2" s="45"/>
      <c r="DNZ2" s="45"/>
      <c r="DOA2" s="45"/>
      <c r="DOB2" s="45"/>
      <c r="DOC2" s="45"/>
      <c r="DOD2" s="45"/>
      <c r="DOE2" s="45"/>
      <c r="DOF2" s="45"/>
      <c r="DOG2" s="45"/>
      <c r="DOH2" s="45"/>
      <c r="DOI2" s="45"/>
      <c r="DOJ2" s="45"/>
      <c r="DOK2" s="45"/>
      <c r="DOL2" s="45"/>
      <c r="DOM2" s="45"/>
      <c r="DON2" s="45"/>
      <c r="DOO2" s="45"/>
      <c r="DOP2" s="45"/>
      <c r="DOQ2" s="45"/>
      <c r="DOR2" s="45"/>
      <c r="DOS2" s="45"/>
      <c r="DOT2" s="45"/>
      <c r="DOU2" s="45"/>
      <c r="DOV2" s="45"/>
      <c r="DOW2" s="45"/>
      <c r="DOX2" s="45"/>
      <c r="DOY2" s="45"/>
      <c r="DOZ2" s="45"/>
      <c r="DPA2" s="45"/>
      <c r="DPB2" s="45"/>
      <c r="DPC2" s="45"/>
      <c r="DPD2" s="45"/>
      <c r="DPE2" s="45"/>
      <c r="DPF2" s="45"/>
      <c r="DPG2" s="45"/>
      <c r="DPH2" s="45"/>
      <c r="DPI2" s="45"/>
      <c r="DPJ2" s="45"/>
      <c r="DPK2" s="45"/>
      <c r="DPL2" s="45"/>
      <c r="DPM2" s="45"/>
      <c r="DPN2" s="45"/>
      <c r="DPO2" s="45"/>
      <c r="DPP2" s="45"/>
      <c r="DPQ2" s="45"/>
      <c r="DPR2" s="45"/>
      <c r="DPS2" s="45"/>
      <c r="DPT2" s="45"/>
      <c r="DPU2" s="45"/>
      <c r="DPV2" s="45"/>
      <c r="DPW2" s="45"/>
      <c r="DPX2" s="45"/>
      <c r="DPY2" s="45"/>
      <c r="DPZ2" s="45"/>
      <c r="DQA2" s="45"/>
      <c r="DQB2" s="45"/>
      <c r="DQC2" s="45"/>
      <c r="DQD2" s="45"/>
      <c r="DQE2" s="45"/>
      <c r="DQF2" s="45"/>
      <c r="DQG2" s="45"/>
      <c r="DQH2" s="45"/>
      <c r="DQI2" s="45"/>
      <c r="DQJ2" s="45"/>
      <c r="DQK2" s="45"/>
      <c r="DQL2" s="45"/>
      <c r="DQM2" s="45"/>
      <c r="DQN2" s="45"/>
      <c r="DQO2" s="45"/>
      <c r="DQP2" s="45"/>
      <c r="DQQ2" s="45"/>
      <c r="DQR2" s="45"/>
      <c r="DQS2" s="45"/>
      <c r="DQT2" s="45"/>
      <c r="DQU2" s="45"/>
      <c r="DQV2" s="45"/>
      <c r="DQW2" s="45"/>
      <c r="DQX2" s="45"/>
      <c r="DQY2" s="45"/>
      <c r="DQZ2" s="45"/>
      <c r="DRA2" s="45"/>
      <c r="DRB2" s="45"/>
      <c r="DRC2" s="45"/>
      <c r="DRD2" s="45"/>
      <c r="DRE2" s="45"/>
      <c r="DRF2" s="45"/>
      <c r="DRG2" s="45"/>
      <c r="DRH2" s="45"/>
      <c r="DRI2" s="45"/>
      <c r="DRJ2" s="45"/>
      <c r="DRK2" s="45"/>
      <c r="DRL2" s="45"/>
      <c r="DRM2" s="45"/>
      <c r="DRN2" s="45"/>
      <c r="DRO2" s="45"/>
      <c r="DRP2" s="45"/>
      <c r="DRQ2" s="45"/>
      <c r="DRR2" s="45"/>
      <c r="DRS2" s="45"/>
      <c r="DRT2" s="45"/>
      <c r="DRU2" s="45"/>
      <c r="DRV2" s="45"/>
      <c r="DRW2" s="45"/>
      <c r="DRX2" s="45"/>
      <c r="DRY2" s="45"/>
      <c r="DRZ2" s="45"/>
      <c r="DSA2" s="45"/>
      <c r="DSB2" s="45"/>
      <c r="DSC2" s="45"/>
      <c r="DSD2" s="45"/>
      <c r="DSE2" s="45"/>
      <c r="DSF2" s="45"/>
      <c r="DSG2" s="45"/>
      <c r="DSH2" s="45"/>
      <c r="DSI2" s="45"/>
      <c r="DSJ2" s="45"/>
      <c r="DSK2" s="45"/>
      <c r="DSL2" s="45"/>
      <c r="DSM2" s="45"/>
      <c r="DSN2" s="45"/>
      <c r="DSO2" s="45"/>
      <c r="DSP2" s="45"/>
      <c r="DSQ2" s="45"/>
      <c r="DSR2" s="45"/>
      <c r="DSS2" s="45"/>
      <c r="DST2" s="45"/>
      <c r="DSU2" s="45"/>
      <c r="DSV2" s="45"/>
      <c r="DSW2" s="45"/>
      <c r="DSX2" s="45"/>
      <c r="DSY2" s="45"/>
      <c r="DSZ2" s="45"/>
      <c r="DTA2" s="45"/>
      <c r="DTB2" s="45"/>
      <c r="DTC2" s="45"/>
      <c r="DTD2" s="45"/>
      <c r="DTE2" s="45"/>
      <c r="DTF2" s="45"/>
      <c r="DTG2" s="45"/>
      <c r="DTH2" s="45"/>
      <c r="DTI2" s="45"/>
      <c r="DTJ2" s="45"/>
      <c r="DTK2" s="45"/>
      <c r="DTL2" s="45"/>
      <c r="DTM2" s="45"/>
      <c r="DTN2" s="45"/>
      <c r="DTO2" s="45"/>
      <c r="DTP2" s="45"/>
      <c r="DTQ2" s="45"/>
      <c r="DTR2" s="45"/>
      <c r="DTS2" s="45"/>
      <c r="DTT2" s="45"/>
      <c r="DTU2" s="45"/>
      <c r="DTV2" s="45"/>
      <c r="DTW2" s="45"/>
      <c r="DTX2" s="45"/>
      <c r="DTY2" s="45"/>
      <c r="DTZ2" s="45"/>
      <c r="DUA2" s="45"/>
      <c r="DUB2" s="45"/>
      <c r="DUC2" s="45"/>
      <c r="DUD2" s="45"/>
      <c r="DUE2" s="45"/>
      <c r="DUF2" s="45"/>
      <c r="DUG2" s="45"/>
      <c r="DUH2" s="45"/>
      <c r="DUI2" s="45"/>
      <c r="DUJ2" s="45"/>
      <c r="DUK2" s="45"/>
      <c r="DUL2" s="45"/>
      <c r="DUM2" s="45"/>
      <c r="DUN2" s="45"/>
      <c r="DUO2" s="45"/>
      <c r="DUP2" s="45"/>
      <c r="DUQ2" s="45"/>
      <c r="DUR2" s="45"/>
      <c r="DUS2" s="45"/>
      <c r="DUT2" s="45"/>
      <c r="DUU2" s="45"/>
      <c r="DUV2" s="45"/>
      <c r="DUW2" s="45"/>
      <c r="DUX2" s="45"/>
      <c r="DUY2" s="45"/>
      <c r="DUZ2" s="45"/>
      <c r="DVA2" s="45"/>
      <c r="DVB2" s="45"/>
      <c r="DVC2" s="45"/>
      <c r="DVD2" s="45"/>
      <c r="DVE2" s="45"/>
      <c r="DVF2" s="45"/>
      <c r="DVG2" s="45"/>
      <c r="DVH2" s="45"/>
      <c r="DVI2" s="45"/>
      <c r="DVJ2" s="45"/>
      <c r="DVK2" s="45"/>
      <c r="DVL2" s="45"/>
      <c r="DVM2" s="45"/>
      <c r="DVN2" s="45"/>
      <c r="DVO2" s="45"/>
      <c r="DVP2" s="45"/>
      <c r="DVQ2" s="45"/>
      <c r="DVR2" s="45"/>
      <c r="DVS2" s="45"/>
      <c r="DVT2" s="45"/>
      <c r="DVU2" s="45"/>
      <c r="DVV2" s="45"/>
      <c r="DVW2" s="45"/>
      <c r="DVX2" s="45"/>
      <c r="DVY2" s="45"/>
      <c r="DVZ2" s="45"/>
      <c r="DWA2" s="45"/>
      <c r="DWB2" s="45"/>
      <c r="DWC2" s="45"/>
      <c r="DWD2" s="45"/>
      <c r="DWE2" s="45"/>
      <c r="DWF2" s="45"/>
      <c r="DWG2" s="45"/>
      <c r="DWH2" s="45"/>
      <c r="DWI2" s="45"/>
      <c r="DWJ2" s="45"/>
      <c r="DWK2" s="45"/>
      <c r="DWL2" s="45"/>
      <c r="DWM2" s="45"/>
      <c r="DWN2" s="45"/>
      <c r="DWO2" s="45"/>
      <c r="DWP2" s="45"/>
      <c r="DWQ2" s="45"/>
      <c r="DWR2" s="45"/>
      <c r="DWS2" s="45"/>
      <c r="DWT2" s="45"/>
      <c r="DWU2" s="45"/>
      <c r="DWV2" s="45"/>
      <c r="DWW2" s="45"/>
      <c r="DWX2" s="45"/>
      <c r="DWY2" s="45"/>
      <c r="DWZ2" s="45"/>
      <c r="DXA2" s="45"/>
      <c r="DXB2" s="45"/>
      <c r="DXC2" s="45"/>
      <c r="DXD2" s="45"/>
      <c r="DXE2" s="45"/>
      <c r="DXF2" s="45"/>
      <c r="DXG2" s="45"/>
      <c r="DXH2" s="45"/>
      <c r="DXI2" s="45"/>
      <c r="DXJ2" s="45"/>
      <c r="DXK2" s="45"/>
      <c r="DXL2" s="45"/>
      <c r="DXM2" s="45"/>
      <c r="DXN2" s="45"/>
      <c r="DXO2" s="45"/>
      <c r="DXP2" s="45"/>
      <c r="DXQ2" s="45"/>
      <c r="DXR2" s="45"/>
      <c r="DXS2" s="45"/>
      <c r="DXT2" s="45"/>
      <c r="DXU2" s="45"/>
      <c r="DXV2" s="45"/>
      <c r="DXW2" s="45"/>
      <c r="DXX2" s="45"/>
      <c r="DXY2" s="45"/>
      <c r="DXZ2" s="45"/>
      <c r="DYA2" s="45"/>
      <c r="DYB2" s="45"/>
      <c r="DYC2" s="45"/>
      <c r="DYD2" s="45"/>
      <c r="DYE2" s="45"/>
      <c r="DYF2" s="45"/>
      <c r="DYG2" s="45"/>
      <c r="DYH2" s="45"/>
      <c r="DYI2" s="45"/>
      <c r="DYJ2" s="45"/>
      <c r="DYK2" s="45"/>
      <c r="DYL2" s="45"/>
      <c r="DYM2" s="45"/>
      <c r="DYN2" s="45"/>
      <c r="DYO2" s="45"/>
      <c r="DYP2" s="45"/>
      <c r="DYQ2" s="45"/>
      <c r="DYR2" s="45"/>
      <c r="DYS2" s="45"/>
      <c r="DYT2" s="45"/>
      <c r="DYU2" s="45"/>
      <c r="DYV2" s="45"/>
      <c r="DYW2" s="45"/>
      <c r="DYX2" s="45"/>
      <c r="DYY2" s="45"/>
      <c r="DYZ2" s="45"/>
      <c r="DZA2" s="45"/>
      <c r="DZB2" s="45"/>
      <c r="DZC2" s="45"/>
      <c r="DZD2" s="45"/>
      <c r="DZE2" s="45"/>
      <c r="DZF2" s="45"/>
      <c r="DZG2" s="45"/>
      <c r="DZH2" s="45"/>
      <c r="DZI2" s="45"/>
      <c r="DZJ2" s="45"/>
      <c r="DZK2" s="45"/>
      <c r="DZL2" s="45"/>
      <c r="DZM2" s="45"/>
      <c r="DZN2" s="45"/>
      <c r="DZO2" s="45"/>
      <c r="DZP2" s="45"/>
      <c r="DZQ2" s="45"/>
      <c r="DZR2" s="45"/>
      <c r="DZS2" s="45"/>
      <c r="DZT2" s="45"/>
      <c r="DZU2" s="45"/>
      <c r="DZV2" s="45"/>
      <c r="DZW2" s="45"/>
      <c r="DZX2" s="45"/>
      <c r="DZY2" s="45"/>
      <c r="DZZ2" s="45"/>
      <c r="EAA2" s="45"/>
      <c r="EAB2" s="45"/>
      <c r="EAC2" s="45"/>
      <c r="EAD2" s="45"/>
      <c r="EAE2" s="45"/>
      <c r="EAF2" s="45"/>
      <c r="EAG2" s="45"/>
      <c r="EAH2" s="45"/>
      <c r="EAI2" s="45"/>
      <c r="EAJ2" s="45"/>
      <c r="EAK2" s="45"/>
      <c r="EAL2" s="45"/>
      <c r="EAM2" s="45"/>
      <c r="EAN2" s="45"/>
      <c r="EAO2" s="45"/>
      <c r="EAP2" s="45"/>
      <c r="EAQ2" s="45"/>
      <c r="EAR2" s="45"/>
      <c r="EAS2" s="45"/>
      <c r="EAT2" s="45"/>
      <c r="EAU2" s="45"/>
      <c r="EAV2" s="45"/>
      <c r="EAW2" s="45"/>
      <c r="EAX2" s="45"/>
      <c r="EAY2" s="45"/>
      <c r="EAZ2" s="45"/>
      <c r="EBA2" s="45"/>
      <c r="EBB2" s="45"/>
      <c r="EBC2" s="45"/>
      <c r="EBD2" s="45"/>
      <c r="EBE2" s="45"/>
      <c r="EBF2" s="45"/>
      <c r="EBG2" s="45"/>
      <c r="EBH2" s="45"/>
      <c r="EBI2" s="45"/>
      <c r="EBJ2" s="45"/>
      <c r="EBK2" s="45"/>
      <c r="EBL2" s="45"/>
      <c r="EBM2" s="45"/>
      <c r="EBN2" s="45"/>
      <c r="EBO2" s="45"/>
      <c r="EBP2" s="45"/>
      <c r="EBQ2" s="45"/>
      <c r="EBR2" s="45"/>
      <c r="EBS2" s="45"/>
      <c r="EBT2" s="45"/>
      <c r="EBU2" s="45"/>
      <c r="EBV2" s="45"/>
      <c r="EBW2" s="45"/>
      <c r="EBX2" s="45"/>
      <c r="EBY2" s="45"/>
      <c r="EBZ2" s="45"/>
      <c r="ECA2" s="45"/>
      <c r="ECB2" s="45"/>
      <c r="ECC2" s="45"/>
      <c r="ECD2" s="45"/>
      <c r="ECE2" s="45"/>
      <c r="ECF2" s="45"/>
      <c r="ECG2" s="45"/>
      <c r="ECH2" s="45"/>
      <c r="ECI2" s="45"/>
      <c r="ECJ2" s="45"/>
      <c r="ECK2" s="45"/>
      <c r="ECL2" s="45"/>
      <c r="ECM2" s="45"/>
      <c r="ECN2" s="45"/>
      <c r="ECO2" s="45"/>
      <c r="ECP2" s="45"/>
      <c r="ECQ2" s="45"/>
      <c r="ECR2" s="45"/>
      <c r="ECS2" s="45"/>
      <c r="ECT2" s="45"/>
      <c r="ECU2" s="45"/>
      <c r="ECV2" s="45"/>
      <c r="ECW2" s="45"/>
      <c r="ECX2" s="45"/>
      <c r="ECY2" s="45"/>
      <c r="ECZ2" s="45"/>
      <c r="EDA2" s="45"/>
      <c r="EDB2" s="45"/>
      <c r="EDC2" s="45"/>
      <c r="EDD2" s="45"/>
      <c r="EDE2" s="45"/>
      <c r="EDF2" s="45"/>
      <c r="EDG2" s="45"/>
      <c r="EDH2" s="45"/>
      <c r="EDI2" s="45"/>
      <c r="EDJ2" s="45"/>
      <c r="EDK2" s="45"/>
      <c r="EDL2" s="45"/>
      <c r="EDM2" s="45"/>
      <c r="EDN2" s="45"/>
      <c r="EDO2" s="45"/>
      <c r="EDP2" s="45"/>
      <c r="EDQ2" s="45"/>
      <c r="EDR2" s="45"/>
      <c r="EDS2" s="45"/>
      <c r="EDT2" s="45"/>
      <c r="EDU2" s="45"/>
      <c r="EDV2" s="45"/>
      <c r="EDW2" s="45"/>
      <c r="EDX2" s="45"/>
      <c r="EDY2" s="45"/>
      <c r="EDZ2" s="45"/>
      <c r="EEA2" s="45"/>
      <c r="EEB2" s="45"/>
      <c r="EEC2" s="45"/>
      <c r="EED2" s="45"/>
      <c r="EEE2" s="45"/>
      <c r="EEF2" s="45"/>
      <c r="EEG2" s="45"/>
      <c r="EEH2" s="45"/>
      <c r="EEI2" s="45"/>
      <c r="EEJ2" s="45"/>
      <c r="EEK2" s="45"/>
      <c r="EEL2" s="45"/>
      <c r="EEM2" s="45"/>
      <c r="EEN2" s="45"/>
      <c r="EEO2" s="45"/>
      <c r="EEP2" s="45"/>
      <c r="EEQ2" s="45"/>
      <c r="EER2" s="45"/>
      <c r="EES2" s="45"/>
      <c r="EET2" s="45"/>
      <c r="EEU2" s="45"/>
      <c r="EEV2" s="45"/>
      <c r="EEW2" s="45"/>
      <c r="EEX2" s="45"/>
      <c r="EEY2" s="45"/>
      <c r="EEZ2" s="45"/>
      <c r="EFA2" s="45"/>
      <c r="EFB2" s="45"/>
      <c r="EFC2" s="45"/>
      <c r="EFD2" s="45"/>
      <c r="EFE2" s="45"/>
      <c r="EFF2" s="45"/>
      <c r="EFG2" s="45"/>
      <c r="EFH2" s="45"/>
      <c r="EFI2" s="45"/>
      <c r="EFJ2" s="45"/>
      <c r="EFK2" s="45"/>
      <c r="EFL2" s="45"/>
      <c r="EFM2" s="45"/>
      <c r="EFN2" s="45"/>
      <c r="EFO2" s="45"/>
      <c r="EFP2" s="45"/>
      <c r="EFQ2" s="45"/>
      <c r="EFR2" s="45"/>
      <c r="EFS2" s="45"/>
      <c r="EFT2" s="45"/>
      <c r="EFU2" s="45"/>
      <c r="EFV2" s="45"/>
      <c r="EFW2" s="45"/>
      <c r="EFX2" s="45"/>
      <c r="EFY2" s="45"/>
      <c r="EFZ2" s="45"/>
      <c r="EGA2" s="45"/>
      <c r="EGB2" s="45"/>
      <c r="EGC2" s="45"/>
      <c r="EGD2" s="45"/>
      <c r="EGE2" s="45"/>
      <c r="EGF2" s="45"/>
      <c r="EGG2" s="45"/>
      <c r="EGH2" s="45"/>
      <c r="EGI2" s="45"/>
      <c r="EGJ2" s="45"/>
      <c r="EGK2" s="45"/>
      <c r="EGL2" s="45"/>
      <c r="EGM2" s="45"/>
      <c r="EGN2" s="45"/>
      <c r="EGO2" s="45"/>
      <c r="EGP2" s="45"/>
      <c r="EGQ2" s="45"/>
      <c r="EGR2" s="45"/>
      <c r="EGS2" s="45"/>
      <c r="EGT2" s="45"/>
      <c r="EGU2" s="45"/>
      <c r="EGV2" s="45"/>
      <c r="EGW2" s="45"/>
      <c r="EGX2" s="45"/>
      <c r="EGY2" s="45"/>
      <c r="EGZ2" s="45"/>
      <c r="EHA2" s="45"/>
      <c r="EHB2" s="45"/>
      <c r="EHC2" s="45"/>
      <c r="EHD2" s="45"/>
      <c r="EHE2" s="45"/>
      <c r="EHF2" s="45"/>
      <c r="EHG2" s="45"/>
      <c r="EHH2" s="45"/>
      <c r="EHI2" s="45"/>
      <c r="EHJ2" s="45"/>
      <c r="EHK2" s="45"/>
      <c r="EHL2" s="45"/>
      <c r="EHM2" s="45"/>
      <c r="EHN2" s="45"/>
      <c r="EHO2" s="45"/>
      <c r="EHP2" s="45"/>
      <c r="EHQ2" s="45"/>
      <c r="EHR2" s="45"/>
      <c r="EHS2" s="45"/>
      <c r="EHT2" s="45"/>
      <c r="EHU2" s="45"/>
      <c r="EHV2" s="45"/>
      <c r="EHW2" s="45"/>
      <c r="EHX2" s="45"/>
      <c r="EHY2" s="45"/>
      <c r="EHZ2" s="45"/>
      <c r="EIA2" s="45"/>
      <c r="EIB2" s="45"/>
      <c r="EIC2" s="45"/>
      <c r="EID2" s="45"/>
      <c r="EIE2" s="45"/>
      <c r="EIF2" s="45"/>
      <c r="EIG2" s="45"/>
      <c r="EIH2" s="45"/>
      <c r="EII2" s="45"/>
      <c r="EIJ2" s="45"/>
      <c r="EIK2" s="45"/>
      <c r="EIL2" s="45"/>
      <c r="EIM2" s="45"/>
      <c r="EIN2" s="45"/>
      <c r="EIO2" s="45"/>
      <c r="EIP2" s="45"/>
      <c r="EIQ2" s="45"/>
      <c r="EIR2" s="45"/>
      <c r="EIS2" s="45"/>
      <c r="EIT2" s="45"/>
      <c r="EIU2" s="45"/>
      <c r="EIV2" s="45"/>
      <c r="EIW2" s="45"/>
      <c r="EIX2" s="45"/>
      <c r="EIY2" s="45"/>
      <c r="EIZ2" s="45"/>
      <c r="EJA2" s="45"/>
      <c r="EJB2" s="45"/>
      <c r="EJC2" s="45"/>
      <c r="EJD2" s="45"/>
      <c r="EJE2" s="45"/>
      <c r="EJF2" s="45"/>
      <c r="EJG2" s="45"/>
      <c r="EJH2" s="45"/>
      <c r="EJI2" s="45"/>
      <c r="EJJ2" s="45"/>
      <c r="EJK2" s="45"/>
      <c r="EJL2" s="45"/>
      <c r="EJM2" s="45"/>
      <c r="EJN2" s="45"/>
      <c r="EJO2" s="45"/>
      <c r="EJP2" s="45"/>
      <c r="EJQ2" s="45"/>
      <c r="EJR2" s="45"/>
      <c r="EJS2" s="45"/>
      <c r="EJT2" s="45"/>
      <c r="EJU2" s="45"/>
      <c r="EJV2" s="45"/>
      <c r="EJW2" s="45"/>
      <c r="EJX2" s="45"/>
      <c r="EJY2" s="45"/>
      <c r="EJZ2" s="45"/>
      <c r="EKA2" s="45"/>
      <c r="EKB2" s="45"/>
      <c r="EKC2" s="45"/>
      <c r="EKD2" s="45"/>
      <c r="EKE2" s="45"/>
      <c r="EKF2" s="45"/>
      <c r="EKG2" s="45"/>
      <c r="EKH2" s="45"/>
      <c r="EKI2" s="45"/>
      <c r="EKJ2" s="45"/>
      <c r="EKK2" s="45"/>
      <c r="EKL2" s="45"/>
      <c r="EKM2" s="45"/>
      <c r="EKN2" s="45"/>
      <c r="EKO2" s="45"/>
      <c r="EKP2" s="45"/>
      <c r="EKQ2" s="45"/>
      <c r="EKR2" s="45"/>
      <c r="EKS2" s="45"/>
      <c r="EKT2" s="45"/>
      <c r="EKU2" s="45"/>
      <c r="EKV2" s="45"/>
      <c r="EKW2" s="45"/>
      <c r="EKX2" s="45"/>
      <c r="EKY2" s="45"/>
      <c r="EKZ2" s="45"/>
      <c r="ELA2" s="45"/>
      <c r="ELB2" s="45"/>
      <c r="ELC2" s="45"/>
      <c r="ELD2" s="45"/>
      <c r="ELE2" s="45"/>
      <c r="ELF2" s="45"/>
      <c r="ELG2" s="45"/>
      <c r="ELH2" s="45"/>
      <c r="ELI2" s="45"/>
      <c r="ELJ2" s="45"/>
      <c r="ELK2" s="45"/>
      <c r="ELL2" s="45"/>
      <c r="ELM2" s="45"/>
      <c r="ELN2" s="45"/>
      <c r="ELO2" s="45"/>
      <c r="ELP2" s="45"/>
      <c r="ELQ2" s="45"/>
      <c r="ELR2" s="45"/>
      <c r="ELS2" s="45"/>
      <c r="ELT2" s="45"/>
      <c r="ELU2" s="45"/>
      <c r="ELV2" s="45"/>
      <c r="ELW2" s="45"/>
      <c r="ELX2" s="45"/>
      <c r="ELY2" s="45"/>
      <c r="ELZ2" s="45"/>
      <c r="EMA2" s="45"/>
      <c r="EMB2" s="45"/>
      <c r="EMC2" s="45"/>
      <c r="EMD2" s="45"/>
      <c r="EME2" s="45"/>
      <c r="EMF2" s="45"/>
      <c r="EMG2" s="45"/>
      <c r="EMH2" s="45"/>
      <c r="EMI2" s="45"/>
      <c r="EMJ2" s="45"/>
      <c r="EMK2" s="45"/>
      <c r="EML2" s="45"/>
      <c r="EMM2" s="45"/>
      <c r="EMN2" s="45"/>
      <c r="EMO2" s="45"/>
      <c r="EMP2" s="45"/>
      <c r="EMQ2" s="45"/>
      <c r="EMR2" s="45"/>
      <c r="EMS2" s="45"/>
      <c r="EMT2" s="45"/>
      <c r="EMU2" s="45"/>
      <c r="EMV2" s="45"/>
      <c r="EMW2" s="45"/>
      <c r="EMX2" s="45"/>
      <c r="EMY2" s="45"/>
      <c r="EMZ2" s="45"/>
      <c r="ENA2" s="45"/>
      <c r="ENB2" s="45"/>
      <c r="ENC2" s="45"/>
      <c r="END2" s="45"/>
      <c r="ENE2" s="45"/>
      <c r="ENF2" s="45"/>
      <c r="ENG2" s="45"/>
      <c r="ENH2" s="45"/>
      <c r="ENI2" s="45"/>
      <c r="ENJ2" s="45"/>
      <c r="ENK2" s="45"/>
      <c r="ENL2" s="45"/>
      <c r="ENM2" s="45"/>
      <c r="ENN2" s="45"/>
      <c r="ENO2" s="45"/>
      <c r="ENP2" s="45"/>
      <c r="ENQ2" s="45"/>
      <c r="ENR2" s="45"/>
      <c r="ENS2" s="45"/>
      <c r="ENT2" s="45"/>
      <c r="ENU2" s="45"/>
      <c r="ENV2" s="45"/>
      <c r="ENW2" s="45"/>
      <c r="ENX2" s="45"/>
      <c r="ENY2" s="45"/>
      <c r="ENZ2" s="45"/>
      <c r="EOA2" s="45"/>
      <c r="EOB2" s="45"/>
      <c r="EOC2" s="45"/>
      <c r="EOD2" s="45"/>
      <c r="EOE2" s="45"/>
      <c r="EOF2" s="45"/>
      <c r="EOG2" s="45"/>
      <c r="EOH2" s="45"/>
      <c r="EOI2" s="45"/>
      <c r="EOJ2" s="45"/>
      <c r="EOK2" s="45"/>
      <c r="EOL2" s="45"/>
      <c r="EOM2" s="45"/>
      <c r="EON2" s="45"/>
      <c r="EOO2" s="45"/>
      <c r="EOP2" s="45"/>
      <c r="EOQ2" s="45"/>
      <c r="EOR2" s="45"/>
      <c r="EOS2" s="45"/>
      <c r="EOT2" s="45"/>
      <c r="EOU2" s="45"/>
      <c r="EOV2" s="45"/>
      <c r="EOW2" s="45"/>
      <c r="EOX2" s="45"/>
      <c r="EOY2" s="45"/>
      <c r="EOZ2" s="45"/>
      <c r="EPA2" s="45"/>
      <c r="EPB2" s="45"/>
      <c r="EPC2" s="45"/>
      <c r="EPD2" s="45"/>
      <c r="EPE2" s="45"/>
      <c r="EPF2" s="45"/>
      <c r="EPG2" s="45"/>
      <c r="EPH2" s="45"/>
      <c r="EPI2" s="45"/>
      <c r="EPJ2" s="45"/>
      <c r="EPK2" s="45"/>
      <c r="EPL2" s="45"/>
      <c r="EPM2" s="45"/>
      <c r="EPN2" s="45"/>
      <c r="EPO2" s="45"/>
      <c r="EPP2" s="45"/>
      <c r="EPQ2" s="45"/>
      <c r="EPR2" s="45"/>
      <c r="EPS2" s="45"/>
      <c r="EPT2" s="45"/>
      <c r="EPU2" s="45"/>
      <c r="EPV2" s="45"/>
      <c r="EPW2" s="45"/>
      <c r="EPX2" s="45"/>
      <c r="EPY2" s="45"/>
      <c r="EPZ2" s="45"/>
      <c r="EQA2" s="45"/>
      <c r="EQB2" s="45"/>
      <c r="EQC2" s="45"/>
      <c r="EQD2" s="45"/>
      <c r="EQE2" s="45"/>
      <c r="EQF2" s="45"/>
      <c r="EQG2" s="45"/>
      <c r="EQH2" s="45"/>
      <c r="EQI2" s="45"/>
      <c r="EQJ2" s="45"/>
      <c r="EQK2" s="45"/>
      <c r="EQL2" s="45"/>
      <c r="EQM2" s="45"/>
      <c r="EQN2" s="45"/>
      <c r="EQO2" s="45"/>
      <c r="EQP2" s="45"/>
      <c r="EQQ2" s="45"/>
      <c r="EQR2" s="45"/>
      <c r="EQS2" s="45"/>
      <c r="EQT2" s="45"/>
      <c r="EQU2" s="45"/>
      <c r="EQV2" s="45"/>
      <c r="EQW2" s="45"/>
      <c r="EQX2" s="45"/>
      <c r="EQY2" s="45"/>
      <c r="EQZ2" s="45"/>
      <c r="ERA2" s="45"/>
      <c r="ERB2" s="45"/>
      <c r="ERC2" s="45"/>
      <c r="ERD2" s="45"/>
      <c r="ERE2" s="45"/>
      <c r="ERF2" s="45"/>
      <c r="ERG2" s="45"/>
      <c r="ERH2" s="45"/>
      <c r="ERI2" s="45"/>
      <c r="ERJ2" s="45"/>
      <c r="ERK2" s="45"/>
      <c r="ERL2" s="45"/>
      <c r="ERM2" s="45"/>
      <c r="ERN2" s="45"/>
      <c r="ERO2" s="45"/>
      <c r="ERP2" s="45"/>
      <c r="ERQ2" s="45"/>
      <c r="ERR2" s="45"/>
      <c r="ERS2" s="45"/>
      <c r="ERT2" s="45"/>
      <c r="ERU2" s="45"/>
      <c r="ERV2" s="45"/>
      <c r="ERW2" s="45"/>
      <c r="ERX2" s="45"/>
      <c r="ERY2" s="45"/>
      <c r="ERZ2" s="45"/>
      <c r="ESA2" s="45"/>
      <c r="ESB2" s="45"/>
      <c r="ESC2" s="45"/>
      <c r="ESD2" s="45"/>
      <c r="ESE2" s="45"/>
      <c r="ESF2" s="45"/>
      <c r="ESG2" s="45"/>
      <c r="ESH2" s="45"/>
      <c r="ESI2" s="45"/>
      <c r="ESJ2" s="45"/>
      <c r="ESK2" s="45"/>
      <c r="ESL2" s="45"/>
      <c r="ESM2" s="45"/>
      <c r="ESN2" s="45"/>
      <c r="ESO2" s="45"/>
      <c r="ESP2" s="45"/>
      <c r="ESQ2" s="45"/>
      <c r="ESR2" s="45"/>
      <c r="ESS2" s="45"/>
      <c r="EST2" s="45"/>
      <c r="ESU2" s="45"/>
      <c r="ESV2" s="45"/>
      <c r="ESW2" s="45"/>
      <c r="ESX2" s="45"/>
      <c r="ESY2" s="45"/>
      <c r="ESZ2" s="45"/>
      <c r="ETA2" s="45"/>
      <c r="ETB2" s="45"/>
      <c r="ETC2" s="45"/>
      <c r="ETD2" s="45"/>
      <c r="ETE2" s="45"/>
      <c r="ETF2" s="45"/>
      <c r="ETG2" s="45"/>
      <c r="ETH2" s="45"/>
      <c r="ETI2" s="45"/>
      <c r="ETJ2" s="45"/>
      <c r="ETK2" s="45"/>
      <c r="ETL2" s="45"/>
      <c r="ETM2" s="45"/>
      <c r="ETN2" s="45"/>
      <c r="ETO2" s="45"/>
      <c r="ETP2" s="45"/>
      <c r="ETQ2" s="45"/>
      <c r="ETR2" s="45"/>
      <c r="ETS2" s="45"/>
      <c r="ETT2" s="45"/>
      <c r="ETU2" s="45"/>
      <c r="ETV2" s="45"/>
      <c r="ETW2" s="45"/>
      <c r="ETX2" s="45"/>
      <c r="ETY2" s="45"/>
      <c r="ETZ2" s="45"/>
      <c r="EUA2" s="45"/>
      <c r="EUB2" s="45"/>
      <c r="EUC2" s="45"/>
      <c r="EUD2" s="45"/>
      <c r="EUE2" s="45"/>
      <c r="EUF2" s="45"/>
      <c r="EUG2" s="45"/>
      <c r="EUH2" s="45"/>
      <c r="EUI2" s="45"/>
      <c r="EUJ2" s="45"/>
      <c r="EUK2" s="45"/>
      <c r="EUL2" s="45"/>
      <c r="EUM2" s="45"/>
      <c r="EUN2" s="45"/>
      <c r="EUO2" s="45"/>
      <c r="EUP2" s="45"/>
      <c r="EUQ2" s="45"/>
      <c r="EUR2" s="45"/>
      <c r="EUS2" s="45"/>
      <c r="EUT2" s="45"/>
      <c r="EUU2" s="45"/>
      <c r="EUV2" s="45"/>
      <c r="EUW2" s="45"/>
      <c r="EUX2" s="45"/>
      <c r="EUY2" s="45"/>
      <c r="EUZ2" s="45"/>
      <c r="EVA2" s="45"/>
      <c r="EVB2" s="45"/>
      <c r="EVC2" s="45"/>
      <c r="EVD2" s="45"/>
      <c r="EVE2" s="45"/>
      <c r="EVF2" s="45"/>
      <c r="EVG2" s="45"/>
      <c r="EVH2" s="45"/>
      <c r="EVI2" s="45"/>
      <c r="EVJ2" s="45"/>
      <c r="EVK2" s="45"/>
      <c r="EVL2" s="45"/>
      <c r="EVM2" s="45"/>
      <c r="EVN2" s="45"/>
      <c r="EVO2" s="45"/>
      <c r="EVP2" s="45"/>
      <c r="EVQ2" s="45"/>
      <c r="EVR2" s="45"/>
      <c r="EVS2" s="45"/>
      <c r="EVT2" s="45"/>
      <c r="EVU2" s="45"/>
      <c r="EVV2" s="45"/>
      <c r="EVW2" s="45"/>
      <c r="EVX2" s="45"/>
      <c r="EVY2" s="45"/>
      <c r="EVZ2" s="45"/>
      <c r="EWA2" s="45"/>
      <c r="EWB2" s="45"/>
      <c r="EWC2" s="45"/>
      <c r="EWD2" s="45"/>
      <c r="EWE2" s="45"/>
      <c r="EWF2" s="45"/>
      <c r="EWG2" s="45"/>
      <c r="EWH2" s="45"/>
      <c r="EWI2" s="45"/>
      <c r="EWJ2" s="45"/>
      <c r="EWK2" s="45"/>
      <c r="EWL2" s="45"/>
      <c r="EWM2" s="45"/>
      <c r="EWN2" s="45"/>
      <c r="EWO2" s="45"/>
      <c r="EWP2" s="45"/>
      <c r="EWQ2" s="45"/>
      <c r="EWR2" s="45"/>
      <c r="EWS2" s="45"/>
      <c r="EWT2" s="45"/>
      <c r="EWU2" s="45"/>
      <c r="EWV2" s="45"/>
      <c r="EWW2" s="45"/>
      <c r="EWX2" s="45"/>
      <c r="EWY2" s="45"/>
      <c r="EWZ2" s="45"/>
      <c r="EXA2" s="45"/>
      <c r="EXB2" s="45"/>
      <c r="EXC2" s="45"/>
      <c r="EXD2" s="45"/>
      <c r="EXE2" s="45"/>
      <c r="EXF2" s="45"/>
      <c r="EXG2" s="45"/>
      <c r="EXH2" s="45"/>
      <c r="EXI2" s="45"/>
      <c r="EXJ2" s="45"/>
      <c r="EXK2" s="45"/>
      <c r="EXL2" s="45"/>
      <c r="EXM2" s="45"/>
      <c r="EXN2" s="45"/>
      <c r="EXO2" s="45"/>
      <c r="EXP2" s="45"/>
      <c r="EXQ2" s="45"/>
      <c r="EXR2" s="45"/>
      <c r="EXS2" s="45"/>
      <c r="EXT2" s="45"/>
      <c r="EXU2" s="45"/>
      <c r="EXV2" s="45"/>
      <c r="EXW2" s="45"/>
      <c r="EXX2" s="45"/>
      <c r="EXY2" s="45"/>
      <c r="EXZ2" s="45"/>
      <c r="EYA2" s="45"/>
      <c r="EYB2" s="45"/>
      <c r="EYC2" s="45"/>
      <c r="EYD2" s="45"/>
      <c r="EYE2" s="45"/>
      <c r="EYF2" s="45"/>
      <c r="EYG2" s="45"/>
      <c r="EYH2" s="45"/>
      <c r="EYI2" s="45"/>
      <c r="EYJ2" s="45"/>
      <c r="EYK2" s="45"/>
      <c r="EYL2" s="45"/>
      <c r="EYM2" s="45"/>
      <c r="EYN2" s="45"/>
      <c r="EYO2" s="45"/>
      <c r="EYP2" s="45"/>
      <c r="EYQ2" s="45"/>
      <c r="EYR2" s="45"/>
      <c r="EYS2" s="45"/>
      <c r="EYT2" s="45"/>
      <c r="EYU2" s="45"/>
      <c r="EYV2" s="45"/>
      <c r="EYW2" s="45"/>
      <c r="EYX2" s="45"/>
      <c r="EYY2" s="45"/>
      <c r="EYZ2" s="45"/>
      <c r="EZA2" s="45"/>
      <c r="EZB2" s="45"/>
      <c r="EZC2" s="45"/>
      <c r="EZD2" s="45"/>
      <c r="EZE2" s="45"/>
      <c r="EZF2" s="45"/>
      <c r="EZG2" s="45"/>
      <c r="EZH2" s="45"/>
      <c r="EZI2" s="45"/>
      <c r="EZJ2" s="45"/>
      <c r="EZK2" s="45"/>
      <c r="EZL2" s="45"/>
      <c r="EZM2" s="45"/>
      <c r="EZN2" s="45"/>
      <c r="EZO2" s="45"/>
      <c r="EZP2" s="45"/>
      <c r="EZQ2" s="45"/>
      <c r="EZR2" s="45"/>
      <c r="EZS2" s="45"/>
      <c r="EZT2" s="45"/>
      <c r="EZU2" s="45"/>
      <c r="EZV2" s="45"/>
      <c r="EZW2" s="45"/>
      <c r="EZX2" s="45"/>
      <c r="EZY2" s="45"/>
      <c r="EZZ2" s="45"/>
      <c r="FAA2" s="45"/>
      <c r="FAB2" s="45"/>
      <c r="FAC2" s="45"/>
      <c r="FAD2" s="45"/>
      <c r="FAE2" s="45"/>
      <c r="FAF2" s="45"/>
      <c r="FAG2" s="45"/>
      <c r="FAH2" s="45"/>
      <c r="FAI2" s="45"/>
      <c r="FAJ2" s="45"/>
      <c r="FAK2" s="45"/>
      <c r="FAL2" s="45"/>
      <c r="FAM2" s="45"/>
      <c r="FAN2" s="45"/>
      <c r="FAO2" s="45"/>
      <c r="FAP2" s="45"/>
      <c r="FAQ2" s="45"/>
      <c r="FAR2" s="45"/>
      <c r="FAS2" s="45"/>
      <c r="FAT2" s="45"/>
      <c r="FAU2" s="45"/>
      <c r="FAV2" s="45"/>
      <c r="FAW2" s="45"/>
      <c r="FAX2" s="45"/>
      <c r="FAY2" s="45"/>
      <c r="FAZ2" s="45"/>
      <c r="FBA2" s="45"/>
      <c r="FBB2" s="45"/>
      <c r="FBC2" s="45"/>
      <c r="FBD2" s="45"/>
      <c r="FBE2" s="45"/>
      <c r="FBF2" s="45"/>
      <c r="FBG2" s="45"/>
      <c r="FBH2" s="45"/>
      <c r="FBI2" s="45"/>
      <c r="FBJ2" s="45"/>
      <c r="FBK2" s="45"/>
      <c r="FBL2" s="45"/>
      <c r="FBM2" s="45"/>
      <c r="FBN2" s="45"/>
      <c r="FBO2" s="45"/>
      <c r="FBP2" s="45"/>
      <c r="FBQ2" s="45"/>
      <c r="FBR2" s="45"/>
      <c r="FBS2" s="45"/>
      <c r="FBT2" s="45"/>
      <c r="FBU2" s="45"/>
      <c r="FBV2" s="45"/>
      <c r="FBW2" s="45"/>
      <c r="FBX2" s="45"/>
      <c r="FBY2" s="45"/>
      <c r="FBZ2" s="45"/>
      <c r="FCA2" s="45"/>
      <c r="FCB2" s="45"/>
      <c r="FCC2" s="45"/>
      <c r="FCD2" s="45"/>
      <c r="FCE2" s="45"/>
      <c r="FCF2" s="45"/>
      <c r="FCG2" s="45"/>
      <c r="FCH2" s="45"/>
      <c r="FCI2" s="45"/>
      <c r="FCJ2" s="45"/>
      <c r="FCK2" s="45"/>
      <c r="FCL2" s="45"/>
      <c r="FCM2" s="45"/>
      <c r="FCN2" s="45"/>
      <c r="FCO2" s="45"/>
      <c r="FCP2" s="45"/>
      <c r="FCQ2" s="45"/>
      <c r="FCR2" s="45"/>
      <c r="FCS2" s="45"/>
      <c r="FCT2" s="45"/>
      <c r="FCU2" s="45"/>
      <c r="FCV2" s="45"/>
      <c r="FCW2" s="45"/>
      <c r="FCX2" s="45"/>
      <c r="FCY2" s="45"/>
      <c r="FCZ2" s="45"/>
      <c r="FDA2" s="45"/>
      <c r="FDB2" s="45"/>
      <c r="FDC2" s="45"/>
      <c r="FDD2" s="45"/>
      <c r="FDE2" s="45"/>
      <c r="FDF2" s="45"/>
      <c r="FDG2" s="45"/>
      <c r="FDH2" s="45"/>
      <c r="FDI2" s="45"/>
      <c r="FDJ2" s="45"/>
      <c r="FDK2" s="45"/>
      <c r="FDL2" s="45"/>
      <c r="FDM2" s="45"/>
      <c r="FDN2" s="45"/>
      <c r="FDO2" s="45"/>
      <c r="FDP2" s="45"/>
      <c r="FDQ2" s="45"/>
      <c r="FDR2" s="45"/>
      <c r="FDS2" s="45"/>
      <c r="FDT2" s="45"/>
      <c r="FDU2" s="45"/>
      <c r="FDV2" s="45"/>
      <c r="FDW2" s="45"/>
      <c r="FDX2" s="45"/>
      <c r="FDY2" s="45"/>
      <c r="FDZ2" s="45"/>
      <c r="FEA2" s="45"/>
      <c r="FEB2" s="45"/>
      <c r="FEC2" s="45"/>
      <c r="FED2" s="45"/>
      <c r="FEE2" s="45"/>
      <c r="FEF2" s="45"/>
      <c r="FEG2" s="45"/>
      <c r="FEH2" s="45"/>
      <c r="FEI2" s="45"/>
      <c r="FEJ2" s="45"/>
      <c r="FEK2" s="45"/>
      <c r="FEL2" s="45"/>
      <c r="FEM2" s="45"/>
      <c r="FEN2" s="45"/>
      <c r="FEO2" s="45"/>
      <c r="FEP2" s="45"/>
      <c r="FEQ2" s="45"/>
      <c r="FER2" s="45"/>
      <c r="FES2" s="45"/>
      <c r="FET2" s="45"/>
      <c r="FEU2" s="45"/>
      <c r="FEV2" s="45"/>
      <c r="FEW2" s="45"/>
      <c r="FEX2" s="45"/>
      <c r="FEY2" s="45"/>
      <c r="FEZ2" s="45"/>
      <c r="FFA2" s="45"/>
      <c r="FFB2" s="45"/>
      <c r="FFC2" s="45"/>
      <c r="FFD2" s="45"/>
      <c r="FFE2" s="45"/>
      <c r="FFF2" s="45"/>
      <c r="FFG2" s="45"/>
      <c r="FFH2" s="45"/>
      <c r="FFI2" s="45"/>
      <c r="FFJ2" s="45"/>
      <c r="FFK2" s="45"/>
      <c r="FFL2" s="45"/>
      <c r="FFM2" s="45"/>
      <c r="FFN2" s="45"/>
      <c r="FFO2" s="45"/>
      <c r="FFP2" s="45"/>
      <c r="FFQ2" s="45"/>
      <c r="FFR2" s="45"/>
      <c r="FFS2" s="45"/>
      <c r="FFT2" s="45"/>
      <c r="FFU2" s="45"/>
      <c r="FFV2" s="45"/>
      <c r="FFW2" s="45"/>
      <c r="FFX2" s="45"/>
      <c r="FFY2" s="45"/>
      <c r="FFZ2" s="45"/>
      <c r="FGA2" s="45"/>
      <c r="FGB2" s="45"/>
      <c r="FGC2" s="45"/>
      <c r="FGD2" s="45"/>
      <c r="FGE2" s="45"/>
      <c r="FGF2" s="45"/>
      <c r="FGG2" s="45"/>
      <c r="FGH2" s="45"/>
      <c r="FGI2" s="45"/>
      <c r="FGJ2" s="45"/>
      <c r="FGK2" s="45"/>
      <c r="FGL2" s="45"/>
      <c r="FGM2" s="45"/>
      <c r="FGN2" s="45"/>
      <c r="FGO2" s="45"/>
      <c r="FGP2" s="45"/>
      <c r="FGQ2" s="45"/>
      <c r="FGR2" s="45"/>
      <c r="FGS2" s="45"/>
      <c r="FGT2" s="45"/>
      <c r="FGU2" s="45"/>
      <c r="FGV2" s="45"/>
      <c r="FGW2" s="45"/>
      <c r="FGX2" s="45"/>
      <c r="FGY2" s="45"/>
      <c r="FGZ2" s="45"/>
      <c r="FHA2" s="45"/>
      <c r="FHB2" s="45"/>
      <c r="FHC2" s="45"/>
      <c r="FHD2" s="45"/>
      <c r="FHE2" s="45"/>
      <c r="FHF2" s="45"/>
      <c r="FHG2" s="45"/>
      <c r="FHH2" s="45"/>
      <c r="FHI2" s="45"/>
      <c r="FHJ2" s="45"/>
      <c r="FHK2" s="45"/>
      <c r="FHL2" s="45"/>
      <c r="FHM2" s="45"/>
      <c r="FHN2" s="45"/>
      <c r="FHO2" s="45"/>
      <c r="FHP2" s="45"/>
      <c r="FHQ2" s="45"/>
      <c r="FHR2" s="45"/>
      <c r="FHS2" s="45"/>
      <c r="FHT2" s="45"/>
      <c r="FHU2" s="45"/>
      <c r="FHV2" s="45"/>
      <c r="FHW2" s="45"/>
      <c r="FHX2" s="45"/>
      <c r="FHY2" s="45"/>
      <c r="FHZ2" s="45"/>
      <c r="FIA2" s="45"/>
      <c r="FIB2" s="45"/>
      <c r="FIC2" s="45"/>
      <c r="FID2" s="45"/>
      <c r="FIE2" s="45"/>
      <c r="FIF2" s="45"/>
      <c r="FIG2" s="45"/>
      <c r="FIH2" s="45"/>
      <c r="FII2" s="45"/>
      <c r="FIJ2" s="45"/>
      <c r="FIK2" s="45"/>
      <c r="FIL2" s="45"/>
      <c r="FIM2" s="45"/>
      <c r="FIN2" s="45"/>
      <c r="FIO2" s="45"/>
      <c r="FIP2" s="45"/>
      <c r="FIQ2" s="45"/>
      <c r="FIR2" s="45"/>
      <c r="FIS2" s="45"/>
      <c r="FIT2" s="45"/>
      <c r="FIU2" s="45"/>
      <c r="FIV2" s="45"/>
      <c r="FIW2" s="45"/>
      <c r="FIX2" s="45"/>
      <c r="FIY2" s="45"/>
      <c r="FIZ2" s="45"/>
      <c r="FJA2" s="45"/>
      <c r="FJB2" s="45"/>
      <c r="FJC2" s="45"/>
      <c r="FJD2" s="45"/>
      <c r="FJE2" s="45"/>
      <c r="FJF2" s="45"/>
      <c r="FJG2" s="45"/>
      <c r="FJH2" s="45"/>
      <c r="FJI2" s="45"/>
      <c r="FJJ2" s="45"/>
      <c r="FJK2" s="45"/>
      <c r="FJL2" s="45"/>
      <c r="FJM2" s="45"/>
      <c r="FJN2" s="45"/>
      <c r="FJO2" s="45"/>
      <c r="FJP2" s="45"/>
      <c r="FJQ2" s="45"/>
      <c r="FJR2" s="45"/>
      <c r="FJS2" s="45"/>
      <c r="FJT2" s="45"/>
      <c r="FJU2" s="45"/>
      <c r="FJV2" s="45"/>
      <c r="FJW2" s="45"/>
      <c r="FJX2" s="45"/>
      <c r="FJY2" s="45"/>
      <c r="FJZ2" s="45"/>
      <c r="FKA2" s="45"/>
      <c r="FKB2" s="45"/>
      <c r="FKC2" s="45"/>
      <c r="FKD2" s="45"/>
      <c r="FKE2" s="45"/>
      <c r="FKF2" s="45"/>
      <c r="FKG2" s="45"/>
      <c r="FKH2" s="45"/>
      <c r="FKI2" s="45"/>
      <c r="FKJ2" s="45"/>
      <c r="FKK2" s="45"/>
      <c r="FKL2" s="45"/>
      <c r="FKM2" s="45"/>
      <c r="FKN2" s="45"/>
      <c r="FKO2" s="45"/>
      <c r="FKP2" s="45"/>
      <c r="FKQ2" s="45"/>
      <c r="FKR2" s="45"/>
      <c r="FKS2" s="45"/>
      <c r="FKT2" s="45"/>
      <c r="FKU2" s="45"/>
      <c r="FKV2" s="45"/>
      <c r="FKW2" s="45"/>
      <c r="FKX2" s="45"/>
      <c r="FKY2" s="45"/>
      <c r="FKZ2" s="45"/>
      <c r="FLA2" s="45"/>
      <c r="FLB2" s="45"/>
      <c r="FLC2" s="45"/>
      <c r="FLD2" s="45"/>
      <c r="FLE2" s="45"/>
      <c r="FLF2" s="45"/>
      <c r="FLG2" s="45"/>
      <c r="FLH2" s="45"/>
      <c r="FLI2" s="45"/>
      <c r="FLJ2" s="45"/>
      <c r="FLK2" s="45"/>
      <c r="FLL2" s="45"/>
      <c r="FLM2" s="45"/>
      <c r="FLN2" s="45"/>
      <c r="FLO2" s="45"/>
      <c r="FLP2" s="45"/>
      <c r="FLQ2" s="45"/>
      <c r="FLR2" s="45"/>
      <c r="FLS2" s="45"/>
      <c r="FLT2" s="45"/>
      <c r="FLU2" s="45"/>
      <c r="FLV2" s="45"/>
      <c r="FLW2" s="45"/>
      <c r="FLX2" s="45"/>
      <c r="FLY2" s="45"/>
      <c r="FLZ2" s="45"/>
      <c r="FMA2" s="45"/>
      <c r="FMB2" s="45"/>
      <c r="FMC2" s="45"/>
      <c r="FMD2" s="45"/>
      <c r="FME2" s="45"/>
      <c r="FMF2" s="45"/>
      <c r="FMG2" s="45"/>
      <c r="FMH2" s="45"/>
      <c r="FMI2" s="45"/>
      <c r="FMJ2" s="45"/>
      <c r="FMK2" s="45"/>
      <c r="FML2" s="45"/>
      <c r="FMM2" s="45"/>
      <c r="FMN2" s="45"/>
      <c r="FMO2" s="45"/>
      <c r="FMP2" s="45"/>
      <c r="FMQ2" s="45"/>
      <c r="FMR2" s="45"/>
      <c r="FMS2" s="45"/>
      <c r="FMT2" s="45"/>
      <c r="FMU2" s="45"/>
      <c r="FMV2" s="45"/>
      <c r="FMW2" s="45"/>
      <c r="FMX2" s="45"/>
      <c r="FMY2" s="45"/>
      <c r="FMZ2" s="45"/>
      <c r="FNA2" s="45"/>
      <c r="FNB2" s="45"/>
      <c r="FNC2" s="45"/>
      <c r="FND2" s="45"/>
      <c r="FNE2" s="45"/>
      <c r="FNF2" s="45"/>
      <c r="FNG2" s="45"/>
      <c r="FNH2" s="45"/>
      <c r="FNI2" s="45"/>
      <c r="FNJ2" s="45"/>
      <c r="FNK2" s="45"/>
      <c r="FNL2" s="45"/>
      <c r="FNM2" s="45"/>
      <c r="FNN2" s="45"/>
      <c r="FNO2" s="45"/>
      <c r="FNP2" s="45"/>
      <c r="FNQ2" s="45"/>
      <c r="FNR2" s="45"/>
      <c r="FNS2" s="45"/>
      <c r="FNT2" s="45"/>
      <c r="FNU2" s="45"/>
      <c r="FNV2" s="45"/>
      <c r="FNW2" s="45"/>
      <c r="FNX2" s="45"/>
      <c r="FNY2" s="45"/>
      <c r="FNZ2" s="45"/>
      <c r="FOA2" s="45"/>
      <c r="FOB2" s="45"/>
      <c r="FOC2" s="45"/>
      <c r="FOD2" s="45"/>
      <c r="FOE2" s="45"/>
      <c r="FOF2" s="45"/>
      <c r="FOG2" s="45"/>
      <c r="FOH2" s="45"/>
      <c r="FOI2" s="45"/>
      <c r="FOJ2" s="45"/>
      <c r="FOK2" s="45"/>
      <c r="FOL2" s="45"/>
      <c r="FOM2" s="45"/>
      <c r="FON2" s="45"/>
      <c r="FOO2" s="45"/>
      <c r="FOP2" s="45"/>
      <c r="FOQ2" s="45"/>
      <c r="FOR2" s="45"/>
      <c r="FOS2" s="45"/>
      <c r="FOT2" s="45"/>
      <c r="FOU2" s="45"/>
      <c r="FOV2" s="45"/>
      <c r="FOW2" s="45"/>
      <c r="FOX2" s="45"/>
      <c r="FOY2" s="45"/>
      <c r="FOZ2" s="45"/>
      <c r="FPA2" s="45"/>
      <c r="FPB2" s="45"/>
      <c r="FPC2" s="45"/>
      <c r="FPD2" s="45"/>
      <c r="FPE2" s="45"/>
      <c r="FPF2" s="45"/>
      <c r="FPG2" s="45"/>
      <c r="FPH2" s="45"/>
      <c r="FPI2" s="45"/>
      <c r="FPJ2" s="45"/>
      <c r="FPK2" s="45"/>
      <c r="FPL2" s="45"/>
      <c r="FPM2" s="45"/>
      <c r="FPN2" s="45"/>
      <c r="FPO2" s="45"/>
      <c r="FPP2" s="45"/>
      <c r="FPQ2" s="45"/>
      <c r="FPR2" s="45"/>
      <c r="FPS2" s="45"/>
      <c r="FPT2" s="45"/>
      <c r="FPU2" s="45"/>
      <c r="FPV2" s="45"/>
      <c r="FPW2" s="45"/>
      <c r="FPX2" s="45"/>
      <c r="FPY2" s="45"/>
      <c r="FPZ2" s="45"/>
      <c r="FQA2" s="45"/>
      <c r="FQB2" s="45"/>
      <c r="FQC2" s="45"/>
      <c r="FQD2" s="45"/>
      <c r="FQE2" s="45"/>
      <c r="FQF2" s="45"/>
      <c r="FQG2" s="45"/>
      <c r="FQH2" s="45"/>
      <c r="FQI2" s="45"/>
      <c r="FQJ2" s="45"/>
      <c r="FQK2" s="45"/>
      <c r="FQL2" s="45"/>
      <c r="FQM2" s="45"/>
      <c r="FQN2" s="45"/>
      <c r="FQO2" s="45"/>
      <c r="FQP2" s="45"/>
      <c r="FQQ2" s="45"/>
      <c r="FQR2" s="45"/>
      <c r="FQS2" s="45"/>
      <c r="FQT2" s="45"/>
      <c r="FQU2" s="45"/>
      <c r="FQV2" s="45"/>
      <c r="FQW2" s="45"/>
      <c r="FQX2" s="45"/>
      <c r="FQY2" s="45"/>
      <c r="FQZ2" s="45"/>
      <c r="FRA2" s="45"/>
      <c r="FRB2" s="45"/>
      <c r="FRC2" s="45"/>
      <c r="FRD2" s="45"/>
      <c r="FRE2" s="45"/>
      <c r="FRF2" s="45"/>
      <c r="FRG2" s="45"/>
      <c r="FRH2" s="45"/>
      <c r="FRI2" s="45"/>
      <c r="FRJ2" s="45"/>
      <c r="FRK2" s="45"/>
      <c r="FRL2" s="45"/>
      <c r="FRM2" s="45"/>
      <c r="FRN2" s="45"/>
      <c r="FRO2" s="45"/>
      <c r="FRP2" s="45"/>
      <c r="FRQ2" s="45"/>
      <c r="FRR2" s="45"/>
      <c r="FRS2" s="45"/>
      <c r="FRT2" s="45"/>
      <c r="FRU2" s="45"/>
      <c r="FRV2" s="45"/>
      <c r="FRW2" s="45"/>
      <c r="FRX2" s="45"/>
      <c r="FRY2" s="45"/>
      <c r="FRZ2" s="45"/>
      <c r="FSA2" s="45"/>
      <c r="FSB2" s="45"/>
      <c r="FSC2" s="45"/>
      <c r="FSD2" s="45"/>
      <c r="FSE2" s="45"/>
      <c r="FSF2" s="45"/>
      <c r="FSG2" s="45"/>
      <c r="FSH2" s="45"/>
      <c r="FSI2" s="45"/>
      <c r="FSJ2" s="45"/>
      <c r="FSK2" s="45"/>
      <c r="FSL2" s="45"/>
      <c r="FSM2" s="45"/>
      <c r="FSN2" s="45"/>
      <c r="FSO2" s="45"/>
      <c r="FSP2" s="45"/>
      <c r="FSQ2" s="45"/>
      <c r="FSR2" s="45"/>
      <c r="FSS2" s="45"/>
      <c r="FST2" s="45"/>
      <c r="FSU2" s="45"/>
      <c r="FSV2" s="45"/>
      <c r="FSW2" s="45"/>
      <c r="FSX2" s="45"/>
      <c r="FSY2" s="45"/>
      <c r="FSZ2" s="45"/>
      <c r="FTA2" s="45"/>
      <c r="FTB2" s="45"/>
      <c r="FTC2" s="45"/>
      <c r="FTD2" s="45"/>
      <c r="FTE2" s="45"/>
      <c r="FTF2" s="45"/>
      <c r="FTG2" s="45"/>
      <c r="FTH2" s="45"/>
      <c r="FTI2" s="45"/>
      <c r="FTJ2" s="45"/>
      <c r="FTK2" s="45"/>
      <c r="FTL2" s="45"/>
      <c r="FTM2" s="45"/>
      <c r="FTN2" s="45"/>
      <c r="FTO2" s="45"/>
      <c r="FTP2" s="45"/>
      <c r="FTQ2" s="45"/>
      <c r="FTR2" s="45"/>
      <c r="FTS2" s="45"/>
      <c r="FTT2" s="45"/>
      <c r="FTU2" s="45"/>
      <c r="FTV2" s="45"/>
      <c r="FTW2" s="45"/>
      <c r="FTX2" s="45"/>
      <c r="FTY2" s="45"/>
      <c r="FTZ2" s="45"/>
      <c r="FUA2" s="45"/>
      <c r="FUB2" s="45"/>
      <c r="FUC2" s="45"/>
      <c r="FUD2" s="45"/>
      <c r="FUE2" s="45"/>
      <c r="FUF2" s="45"/>
      <c r="FUG2" s="45"/>
      <c r="FUH2" s="45"/>
      <c r="FUI2" s="45"/>
      <c r="FUJ2" s="45"/>
      <c r="FUK2" s="45"/>
      <c r="FUL2" s="45"/>
      <c r="FUM2" s="45"/>
      <c r="FUN2" s="45"/>
      <c r="FUO2" s="45"/>
      <c r="FUP2" s="45"/>
      <c r="FUQ2" s="45"/>
      <c r="FUR2" s="45"/>
      <c r="FUS2" s="45"/>
      <c r="FUT2" s="45"/>
      <c r="FUU2" s="45"/>
      <c r="FUV2" s="45"/>
      <c r="FUW2" s="45"/>
      <c r="FUX2" s="45"/>
      <c r="FUY2" s="45"/>
      <c r="FUZ2" s="45"/>
      <c r="FVA2" s="45"/>
      <c r="FVB2" s="45"/>
      <c r="FVC2" s="45"/>
      <c r="FVD2" s="45"/>
      <c r="FVE2" s="45"/>
      <c r="FVF2" s="45"/>
      <c r="FVG2" s="45"/>
      <c r="FVH2" s="45"/>
      <c r="FVI2" s="45"/>
      <c r="FVJ2" s="45"/>
      <c r="FVK2" s="45"/>
      <c r="FVL2" s="45"/>
      <c r="FVM2" s="45"/>
      <c r="FVN2" s="45"/>
      <c r="FVO2" s="45"/>
      <c r="FVP2" s="45"/>
      <c r="FVQ2" s="45"/>
      <c r="FVR2" s="45"/>
      <c r="FVS2" s="45"/>
      <c r="FVT2" s="45"/>
      <c r="FVU2" s="45"/>
      <c r="FVV2" s="45"/>
      <c r="FVW2" s="45"/>
      <c r="FVX2" s="45"/>
      <c r="FVY2" s="45"/>
      <c r="FVZ2" s="45"/>
      <c r="FWA2" s="45"/>
      <c r="FWB2" s="45"/>
      <c r="FWC2" s="45"/>
      <c r="FWD2" s="45"/>
      <c r="FWE2" s="45"/>
      <c r="FWF2" s="45"/>
      <c r="FWG2" s="45"/>
      <c r="FWH2" s="45"/>
      <c r="FWI2" s="45"/>
      <c r="FWJ2" s="45"/>
      <c r="FWK2" s="45"/>
      <c r="FWL2" s="45"/>
      <c r="FWM2" s="45"/>
      <c r="FWN2" s="45"/>
      <c r="FWO2" s="45"/>
      <c r="FWP2" s="45"/>
      <c r="FWQ2" s="45"/>
      <c r="FWR2" s="45"/>
      <c r="FWS2" s="45"/>
      <c r="FWT2" s="45"/>
      <c r="FWU2" s="45"/>
      <c r="FWV2" s="45"/>
      <c r="FWW2" s="45"/>
      <c r="FWX2" s="45"/>
      <c r="FWY2" s="45"/>
      <c r="FWZ2" s="45"/>
      <c r="FXA2" s="45"/>
      <c r="FXB2" s="45"/>
      <c r="FXC2" s="45"/>
      <c r="FXD2" s="45"/>
      <c r="FXE2" s="45"/>
      <c r="FXF2" s="45"/>
      <c r="FXG2" s="45"/>
      <c r="FXH2" s="45"/>
      <c r="FXI2" s="45"/>
      <c r="FXJ2" s="45"/>
      <c r="FXK2" s="45"/>
      <c r="FXL2" s="45"/>
      <c r="FXM2" s="45"/>
      <c r="FXN2" s="45"/>
      <c r="FXO2" s="45"/>
      <c r="FXP2" s="45"/>
      <c r="FXQ2" s="45"/>
      <c r="FXR2" s="45"/>
      <c r="FXS2" s="45"/>
      <c r="FXT2" s="45"/>
      <c r="FXU2" s="45"/>
      <c r="FXV2" s="45"/>
      <c r="FXW2" s="45"/>
      <c r="FXX2" s="45"/>
      <c r="FXY2" s="45"/>
      <c r="FXZ2" s="45"/>
      <c r="FYA2" s="45"/>
      <c r="FYB2" s="45"/>
      <c r="FYC2" s="45"/>
      <c r="FYD2" s="45"/>
      <c r="FYE2" s="45"/>
      <c r="FYF2" s="45"/>
      <c r="FYG2" s="45"/>
      <c r="FYH2" s="45"/>
      <c r="FYI2" s="45"/>
      <c r="FYJ2" s="45"/>
      <c r="FYK2" s="45"/>
      <c r="FYL2" s="45"/>
      <c r="FYM2" s="45"/>
      <c r="FYN2" s="45"/>
      <c r="FYO2" s="45"/>
      <c r="FYP2" s="45"/>
      <c r="FYQ2" s="45"/>
      <c r="FYR2" s="45"/>
      <c r="FYS2" s="45"/>
      <c r="FYT2" s="45"/>
      <c r="FYU2" s="45"/>
      <c r="FYV2" s="45"/>
      <c r="FYW2" s="45"/>
      <c r="FYX2" s="45"/>
      <c r="FYY2" s="45"/>
      <c r="FYZ2" s="45"/>
      <c r="FZA2" s="45"/>
      <c r="FZB2" s="45"/>
      <c r="FZC2" s="45"/>
      <c r="FZD2" s="45"/>
      <c r="FZE2" s="45"/>
      <c r="FZF2" s="45"/>
      <c r="FZG2" s="45"/>
      <c r="FZH2" s="45"/>
      <c r="FZI2" s="45"/>
      <c r="FZJ2" s="45"/>
      <c r="FZK2" s="45"/>
      <c r="FZL2" s="45"/>
      <c r="FZM2" s="45"/>
      <c r="FZN2" s="45"/>
      <c r="FZO2" s="45"/>
      <c r="FZP2" s="45"/>
      <c r="FZQ2" s="45"/>
      <c r="FZR2" s="45"/>
      <c r="FZS2" s="45"/>
      <c r="FZT2" s="45"/>
      <c r="FZU2" s="45"/>
      <c r="FZV2" s="45"/>
      <c r="FZW2" s="45"/>
      <c r="FZX2" s="45"/>
      <c r="FZY2" s="45"/>
      <c r="FZZ2" s="45"/>
      <c r="GAA2" s="45"/>
      <c r="GAB2" s="45"/>
      <c r="GAC2" s="45"/>
      <c r="GAD2" s="45"/>
      <c r="GAE2" s="45"/>
      <c r="GAF2" s="45"/>
      <c r="GAG2" s="45"/>
      <c r="GAH2" s="45"/>
      <c r="GAI2" s="45"/>
      <c r="GAJ2" s="45"/>
      <c r="GAK2" s="45"/>
      <c r="GAL2" s="45"/>
      <c r="GAM2" s="45"/>
      <c r="GAN2" s="45"/>
      <c r="GAO2" s="45"/>
      <c r="GAP2" s="45"/>
      <c r="GAQ2" s="45"/>
      <c r="GAR2" s="45"/>
      <c r="GAS2" s="45"/>
      <c r="GAT2" s="45"/>
      <c r="GAU2" s="45"/>
      <c r="GAV2" s="45"/>
      <c r="GAW2" s="45"/>
      <c r="GAX2" s="45"/>
      <c r="GAY2" s="45"/>
      <c r="GAZ2" s="45"/>
      <c r="GBA2" s="45"/>
      <c r="GBB2" s="45"/>
      <c r="GBC2" s="45"/>
      <c r="GBD2" s="45"/>
      <c r="GBE2" s="45"/>
      <c r="GBF2" s="45"/>
      <c r="GBG2" s="45"/>
      <c r="GBH2" s="45"/>
      <c r="GBI2" s="45"/>
      <c r="GBJ2" s="45"/>
      <c r="GBK2" s="45"/>
      <c r="GBL2" s="45"/>
      <c r="GBM2" s="45"/>
      <c r="GBN2" s="45"/>
      <c r="GBO2" s="45"/>
      <c r="GBP2" s="45"/>
      <c r="GBQ2" s="45"/>
      <c r="GBR2" s="45"/>
      <c r="GBS2" s="45"/>
      <c r="GBT2" s="45"/>
      <c r="GBU2" s="45"/>
      <c r="GBV2" s="45"/>
      <c r="GBW2" s="45"/>
      <c r="GBX2" s="45"/>
      <c r="GBY2" s="45"/>
      <c r="GBZ2" s="45"/>
      <c r="GCA2" s="45"/>
      <c r="GCB2" s="45"/>
      <c r="GCC2" s="45"/>
      <c r="GCD2" s="45"/>
      <c r="GCE2" s="45"/>
      <c r="GCF2" s="45"/>
      <c r="GCG2" s="45"/>
      <c r="GCH2" s="45"/>
      <c r="GCI2" s="45"/>
      <c r="GCJ2" s="45"/>
      <c r="GCK2" s="45"/>
      <c r="GCL2" s="45"/>
      <c r="GCM2" s="45"/>
      <c r="GCN2" s="45"/>
      <c r="GCO2" s="45"/>
      <c r="GCP2" s="45"/>
      <c r="GCQ2" s="45"/>
      <c r="GCR2" s="45"/>
      <c r="GCS2" s="45"/>
      <c r="GCT2" s="45"/>
      <c r="GCU2" s="45"/>
      <c r="GCV2" s="45"/>
      <c r="GCW2" s="45"/>
      <c r="GCX2" s="45"/>
      <c r="GCY2" s="45"/>
      <c r="GCZ2" s="45"/>
      <c r="GDA2" s="45"/>
      <c r="GDB2" s="45"/>
      <c r="GDC2" s="45"/>
      <c r="GDD2" s="45"/>
      <c r="GDE2" s="45"/>
      <c r="GDF2" s="45"/>
      <c r="GDG2" s="45"/>
      <c r="GDH2" s="45"/>
      <c r="GDI2" s="45"/>
      <c r="GDJ2" s="45"/>
      <c r="GDK2" s="45"/>
      <c r="GDL2" s="45"/>
      <c r="GDM2" s="45"/>
      <c r="GDN2" s="45"/>
      <c r="GDO2" s="45"/>
      <c r="GDP2" s="45"/>
      <c r="GDQ2" s="45"/>
      <c r="GDR2" s="45"/>
      <c r="GDS2" s="45"/>
      <c r="GDT2" s="45"/>
      <c r="GDU2" s="45"/>
      <c r="GDV2" s="45"/>
      <c r="GDW2" s="45"/>
      <c r="GDX2" s="45"/>
      <c r="GDY2" s="45"/>
      <c r="GDZ2" s="45"/>
      <c r="GEA2" s="45"/>
      <c r="GEB2" s="45"/>
      <c r="GEC2" s="45"/>
      <c r="GED2" s="45"/>
      <c r="GEE2" s="45"/>
      <c r="GEF2" s="45"/>
      <c r="GEG2" s="45"/>
      <c r="GEH2" s="45"/>
      <c r="GEI2" s="45"/>
      <c r="GEJ2" s="45"/>
      <c r="GEK2" s="45"/>
      <c r="GEL2" s="45"/>
      <c r="GEM2" s="45"/>
      <c r="GEN2" s="45"/>
      <c r="GEO2" s="45"/>
      <c r="GEP2" s="45"/>
      <c r="GEQ2" s="45"/>
      <c r="GER2" s="45"/>
      <c r="GES2" s="45"/>
      <c r="GET2" s="45"/>
      <c r="GEU2" s="45"/>
      <c r="GEV2" s="45"/>
      <c r="GEW2" s="45"/>
      <c r="GEX2" s="45"/>
      <c r="GEY2" s="45"/>
      <c r="GEZ2" s="45"/>
      <c r="GFA2" s="45"/>
      <c r="GFB2" s="45"/>
      <c r="GFC2" s="45"/>
      <c r="GFD2" s="45"/>
      <c r="GFE2" s="45"/>
      <c r="GFF2" s="45"/>
      <c r="GFG2" s="45"/>
      <c r="GFH2" s="45"/>
      <c r="GFI2" s="45"/>
      <c r="GFJ2" s="45"/>
      <c r="GFK2" s="45"/>
      <c r="GFL2" s="45"/>
      <c r="GFM2" s="45"/>
      <c r="GFN2" s="45"/>
      <c r="GFO2" s="45"/>
      <c r="GFP2" s="45"/>
      <c r="GFQ2" s="45"/>
      <c r="GFR2" s="45"/>
      <c r="GFS2" s="45"/>
      <c r="GFT2" s="45"/>
      <c r="GFU2" s="45"/>
      <c r="GFV2" s="45"/>
      <c r="GFW2" s="45"/>
      <c r="GFX2" s="45"/>
      <c r="GFY2" s="45"/>
      <c r="GFZ2" s="45"/>
      <c r="GGA2" s="45"/>
      <c r="GGB2" s="45"/>
      <c r="GGC2" s="45"/>
      <c r="GGD2" s="45"/>
      <c r="GGE2" s="45"/>
      <c r="GGF2" s="45"/>
      <c r="GGG2" s="45"/>
      <c r="GGH2" s="45"/>
      <c r="GGI2" s="45"/>
      <c r="GGJ2" s="45"/>
      <c r="GGK2" s="45"/>
      <c r="GGL2" s="45"/>
      <c r="GGM2" s="45"/>
      <c r="GGN2" s="45"/>
      <c r="GGO2" s="45"/>
      <c r="GGP2" s="45"/>
      <c r="GGQ2" s="45"/>
      <c r="GGR2" s="45"/>
      <c r="GGS2" s="45"/>
      <c r="GGT2" s="45"/>
      <c r="GGU2" s="45"/>
      <c r="GGV2" s="45"/>
      <c r="GGW2" s="45"/>
      <c r="GGX2" s="45"/>
      <c r="GGY2" s="45"/>
      <c r="GGZ2" s="45"/>
      <c r="GHA2" s="45"/>
      <c r="GHB2" s="45"/>
      <c r="GHC2" s="45"/>
      <c r="GHD2" s="45"/>
      <c r="GHE2" s="45"/>
      <c r="GHF2" s="45"/>
      <c r="GHG2" s="45"/>
      <c r="GHH2" s="45"/>
      <c r="GHI2" s="45"/>
      <c r="GHJ2" s="45"/>
      <c r="GHK2" s="45"/>
      <c r="GHL2" s="45"/>
      <c r="GHM2" s="45"/>
      <c r="GHN2" s="45"/>
      <c r="GHO2" s="45"/>
      <c r="GHP2" s="45"/>
      <c r="GHQ2" s="45"/>
      <c r="GHR2" s="45"/>
      <c r="GHS2" s="45"/>
      <c r="GHT2" s="45"/>
      <c r="GHU2" s="45"/>
      <c r="GHV2" s="45"/>
      <c r="GHW2" s="45"/>
      <c r="GHX2" s="45"/>
      <c r="GHY2" s="45"/>
      <c r="GHZ2" s="45"/>
      <c r="GIA2" s="45"/>
      <c r="GIB2" s="45"/>
      <c r="GIC2" s="45"/>
      <c r="GID2" s="45"/>
      <c r="GIE2" s="45"/>
      <c r="GIF2" s="45"/>
      <c r="GIG2" s="45"/>
      <c r="GIH2" s="45"/>
      <c r="GII2" s="45"/>
      <c r="GIJ2" s="45"/>
      <c r="GIK2" s="45"/>
      <c r="GIL2" s="45"/>
      <c r="GIM2" s="45"/>
      <c r="GIN2" s="45"/>
      <c r="GIO2" s="45"/>
      <c r="GIP2" s="45"/>
      <c r="GIQ2" s="45"/>
      <c r="GIR2" s="45"/>
      <c r="GIS2" s="45"/>
      <c r="GIT2" s="45"/>
      <c r="GIU2" s="45"/>
      <c r="GIV2" s="45"/>
      <c r="GIW2" s="45"/>
      <c r="GIX2" s="45"/>
      <c r="GIY2" s="45"/>
      <c r="GIZ2" s="45"/>
      <c r="GJA2" s="45"/>
      <c r="GJB2" s="45"/>
      <c r="GJC2" s="45"/>
      <c r="GJD2" s="45"/>
      <c r="GJE2" s="45"/>
      <c r="GJF2" s="45"/>
      <c r="GJG2" s="45"/>
      <c r="GJH2" s="45"/>
      <c r="GJI2" s="45"/>
      <c r="GJJ2" s="45"/>
      <c r="GJK2" s="45"/>
      <c r="GJL2" s="45"/>
      <c r="GJM2" s="45"/>
      <c r="GJN2" s="45"/>
      <c r="GJO2" s="45"/>
      <c r="GJP2" s="45"/>
      <c r="GJQ2" s="45"/>
      <c r="GJR2" s="45"/>
      <c r="GJS2" s="45"/>
      <c r="GJT2" s="45"/>
      <c r="GJU2" s="45"/>
      <c r="GJV2" s="45"/>
      <c r="GJW2" s="45"/>
      <c r="GJX2" s="45"/>
      <c r="GJY2" s="45"/>
      <c r="GJZ2" s="45"/>
      <c r="GKA2" s="45"/>
      <c r="GKB2" s="45"/>
      <c r="GKC2" s="45"/>
      <c r="GKD2" s="45"/>
      <c r="GKE2" s="45"/>
      <c r="GKF2" s="45"/>
      <c r="GKG2" s="45"/>
      <c r="GKH2" s="45"/>
      <c r="GKI2" s="45"/>
      <c r="GKJ2" s="45"/>
      <c r="GKK2" s="45"/>
      <c r="GKL2" s="45"/>
      <c r="GKM2" s="45"/>
      <c r="GKN2" s="45"/>
      <c r="GKO2" s="45"/>
      <c r="GKP2" s="45"/>
      <c r="GKQ2" s="45"/>
      <c r="GKR2" s="45"/>
      <c r="GKS2" s="45"/>
      <c r="GKT2" s="45"/>
      <c r="GKU2" s="45"/>
      <c r="GKV2" s="45"/>
      <c r="GKW2" s="45"/>
      <c r="GKX2" s="45"/>
      <c r="GKY2" s="45"/>
      <c r="GKZ2" s="45"/>
      <c r="GLA2" s="45"/>
      <c r="GLB2" s="45"/>
      <c r="GLC2" s="45"/>
      <c r="GLD2" s="45"/>
      <c r="GLE2" s="45"/>
      <c r="GLF2" s="45"/>
      <c r="GLG2" s="45"/>
      <c r="GLH2" s="45"/>
      <c r="GLI2" s="45"/>
      <c r="GLJ2" s="45"/>
      <c r="GLK2" s="45"/>
      <c r="GLL2" s="45"/>
      <c r="GLM2" s="45"/>
      <c r="GLN2" s="45"/>
      <c r="GLO2" s="45"/>
      <c r="GLP2" s="45"/>
      <c r="GLQ2" s="45"/>
      <c r="GLR2" s="45"/>
      <c r="GLS2" s="45"/>
      <c r="GLT2" s="45"/>
      <c r="GLU2" s="45"/>
      <c r="GLV2" s="45"/>
      <c r="GLW2" s="45"/>
      <c r="GLX2" s="45"/>
      <c r="GLY2" s="45"/>
      <c r="GLZ2" s="45"/>
      <c r="GMA2" s="45"/>
      <c r="GMB2" s="45"/>
      <c r="GMC2" s="45"/>
      <c r="GMD2" s="45"/>
      <c r="GME2" s="45"/>
      <c r="GMF2" s="45"/>
      <c r="GMG2" s="45"/>
      <c r="GMH2" s="45"/>
      <c r="GMI2" s="45"/>
      <c r="GMJ2" s="45"/>
      <c r="GMK2" s="45"/>
      <c r="GML2" s="45"/>
      <c r="GMM2" s="45"/>
      <c r="GMN2" s="45"/>
      <c r="GMO2" s="45"/>
      <c r="GMP2" s="45"/>
      <c r="GMQ2" s="45"/>
      <c r="GMR2" s="45"/>
      <c r="GMS2" s="45"/>
      <c r="GMT2" s="45"/>
      <c r="GMU2" s="45"/>
      <c r="GMV2" s="45"/>
      <c r="GMW2" s="45"/>
      <c r="GMX2" s="45"/>
      <c r="GMY2" s="45"/>
      <c r="GMZ2" s="45"/>
      <c r="GNA2" s="45"/>
      <c r="GNB2" s="45"/>
      <c r="GNC2" s="45"/>
      <c r="GND2" s="45"/>
      <c r="GNE2" s="45"/>
      <c r="GNF2" s="45"/>
      <c r="GNG2" s="45"/>
      <c r="GNH2" s="45"/>
      <c r="GNI2" s="45"/>
      <c r="GNJ2" s="45"/>
      <c r="GNK2" s="45"/>
      <c r="GNL2" s="45"/>
      <c r="GNM2" s="45"/>
      <c r="GNN2" s="45"/>
      <c r="GNO2" s="45"/>
      <c r="GNP2" s="45"/>
      <c r="GNQ2" s="45"/>
      <c r="GNR2" s="45"/>
      <c r="GNS2" s="45"/>
      <c r="GNT2" s="45"/>
      <c r="GNU2" s="45"/>
      <c r="GNV2" s="45"/>
      <c r="GNW2" s="45"/>
      <c r="GNX2" s="45"/>
      <c r="GNY2" s="45"/>
      <c r="GNZ2" s="45"/>
      <c r="GOA2" s="45"/>
      <c r="GOB2" s="45"/>
      <c r="GOC2" s="45"/>
      <c r="GOD2" s="45"/>
      <c r="GOE2" s="45"/>
      <c r="GOF2" s="45"/>
      <c r="GOG2" s="45"/>
      <c r="GOH2" s="45"/>
      <c r="GOI2" s="45"/>
      <c r="GOJ2" s="45"/>
      <c r="GOK2" s="45"/>
      <c r="GOL2" s="45"/>
      <c r="GOM2" s="45"/>
      <c r="GON2" s="45"/>
      <c r="GOO2" s="45"/>
      <c r="GOP2" s="45"/>
      <c r="GOQ2" s="45"/>
      <c r="GOR2" s="45"/>
      <c r="GOS2" s="45"/>
      <c r="GOT2" s="45"/>
      <c r="GOU2" s="45"/>
      <c r="GOV2" s="45"/>
      <c r="GOW2" s="45"/>
      <c r="GOX2" s="45"/>
      <c r="GOY2" s="45"/>
      <c r="GOZ2" s="45"/>
      <c r="GPA2" s="45"/>
      <c r="GPB2" s="45"/>
      <c r="GPC2" s="45"/>
      <c r="GPD2" s="45"/>
      <c r="GPE2" s="45"/>
      <c r="GPF2" s="45"/>
      <c r="GPG2" s="45"/>
      <c r="GPH2" s="45"/>
      <c r="GPI2" s="45"/>
      <c r="GPJ2" s="45"/>
      <c r="GPK2" s="45"/>
      <c r="GPL2" s="45"/>
      <c r="GPM2" s="45"/>
      <c r="GPN2" s="45"/>
      <c r="GPO2" s="45"/>
      <c r="GPP2" s="45"/>
      <c r="GPQ2" s="45"/>
      <c r="GPR2" s="45"/>
      <c r="GPS2" s="45"/>
      <c r="GPT2" s="45"/>
      <c r="GPU2" s="45"/>
      <c r="GPV2" s="45"/>
      <c r="GPW2" s="45"/>
      <c r="GPX2" s="45"/>
      <c r="GPY2" s="45"/>
      <c r="GPZ2" s="45"/>
      <c r="GQA2" s="45"/>
      <c r="GQB2" s="45"/>
      <c r="GQC2" s="45"/>
      <c r="GQD2" s="45"/>
      <c r="GQE2" s="45"/>
      <c r="GQF2" s="45"/>
      <c r="GQG2" s="45"/>
      <c r="GQH2" s="45"/>
      <c r="GQI2" s="45"/>
      <c r="GQJ2" s="45"/>
      <c r="GQK2" s="45"/>
      <c r="GQL2" s="45"/>
      <c r="GQM2" s="45"/>
      <c r="GQN2" s="45"/>
      <c r="GQO2" s="45"/>
      <c r="GQP2" s="45"/>
      <c r="GQQ2" s="45"/>
      <c r="GQR2" s="45"/>
      <c r="GQS2" s="45"/>
      <c r="GQT2" s="45"/>
      <c r="GQU2" s="45"/>
      <c r="GQV2" s="45"/>
      <c r="GQW2" s="45"/>
      <c r="GQX2" s="45"/>
      <c r="GQY2" s="45"/>
      <c r="GQZ2" s="45"/>
      <c r="GRA2" s="45"/>
      <c r="GRB2" s="45"/>
      <c r="GRC2" s="45"/>
      <c r="GRD2" s="45"/>
      <c r="GRE2" s="45"/>
      <c r="GRF2" s="45"/>
      <c r="GRG2" s="45"/>
      <c r="GRH2" s="45"/>
      <c r="GRI2" s="45"/>
      <c r="GRJ2" s="45"/>
      <c r="GRK2" s="45"/>
      <c r="GRL2" s="45"/>
      <c r="GRM2" s="45"/>
      <c r="GRN2" s="45"/>
      <c r="GRO2" s="45"/>
      <c r="GRP2" s="45"/>
      <c r="GRQ2" s="45"/>
      <c r="GRR2" s="45"/>
      <c r="GRS2" s="45"/>
      <c r="GRT2" s="45"/>
      <c r="GRU2" s="45"/>
      <c r="GRV2" s="45"/>
      <c r="GRW2" s="45"/>
      <c r="GRX2" s="45"/>
      <c r="GRY2" s="45"/>
      <c r="GRZ2" s="45"/>
      <c r="GSA2" s="45"/>
      <c r="GSB2" s="45"/>
      <c r="GSC2" s="45"/>
      <c r="GSD2" s="45"/>
      <c r="GSE2" s="45"/>
      <c r="GSF2" s="45"/>
      <c r="GSG2" s="45"/>
      <c r="GSH2" s="45"/>
      <c r="GSI2" s="45"/>
      <c r="GSJ2" s="45"/>
      <c r="GSK2" s="45"/>
      <c r="GSL2" s="45"/>
      <c r="GSM2" s="45"/>
      <c r="GSN2" s="45"/>
      <c r="GSO2" s="45"/>
      <c r="GSP2" s="45"/>
      <c r="GSQ2" s="45"/>
      <c r="GSR2" s="45"/>
      <c r="GSS2" s="45"/>
      <c r="GST2" s="45"/>
      <c r="GSU2" s="45"/>
      <c r="GSV2" s="45"/>
      <c r="GSW2" s="45"/>
      <c r="GSX2" s="45"/>
      <c r="GSY2" s="45"/>
      <c r="GSZ2" s="45"/>
      <c r="GTA2" s="45"/>
      <c r="GTB2" s="45"/>
      <c r="GTC2" s="45"/>
      <c r="GTD2" s="45"/>
      <c r="GTE2" s="45"/>
      <c r="GTF2" s="45"/>
      <c r="GTG2" s="45"/>
      <c r="GTH2" s="45"/>
      <c r="GTI2" s="45"/>
      <c r="GTJ2" s="45"/>
      <c r="GTK2" s="45"/>
      <c r="GTL2" s="45"/>
      <c r="GTM2" s="45"/>
      <c r="GTN2" s="45"/>
      <c r="GTO2" s="45"/>
      <c r="GTP2" s="45"/>
      <c r="GTQ2" s="45"/>
      <c r="GTR2" s="45"/>
      <c r="GTS2" s="45"/>
      <c r="GTT2" s="45"/>
      <c r="GTU2" s="45"/>
      <c r="GTV2" s="45"/>
      <c r="GTW2" s="45"/>
      <c r="GTX2" s="45"/>
      <c r="GTY2" s="45"/>
      <c r="GTZ2" s="45"/>
      <c r="GUA2" s="45"/>
      <c r="GUB2" s="45"/>
      <c r="GUC2" s="45"/>
      <c r="GUD2" s="45"/>
      <c r="GUE2" s="45"/>
      <c r="GUF2" s="45"/>
      <c r="GUG2" s="45"/>
      <c r="GUH2" s="45"/>
      <c r="GUI2" s="45"/>
      <c r="GUJ2" s="45"/>
      <c r="GUK2" s="45"/>
      <c r="GUL2" s="45"/>
      <c r="GUM2" s="45"/>
      <c r="GUN2" s="45"/>
      <c r="GUO2" s="45"/>
      <c r="GUP2" s="45"/>
      <c r="GUQ2" s="45"/>
      <c r="GUR2" s="45"/>
      <c r="GUS2" s="45"/>
      <c r="GUT2" s="45"/>
      <c r="GUU2" s="45"/>
      <c r="GUV2" s="45"/>
      <c r="GUW2" s="45"/>
      <c r="GUX2" s="45"/>
      <c r="GUY2" s="45"/>
      <c r="GUZ2" s="45"/>
      <c r="GVA2" s="45"/>
      <c r="GVB2" s="45"/>
      <c r="GVC2" s="45"/>
      <c r="GVD2" s="45"/>
      <c r="GVE2" s="45"/>
      <c r="GVF2" s="45"/>
      <c r="GVG2" s="45"/>
      <c r="GVH2" s="45"/>
      <c r="GVI2" s="45"/>
      <c r="GVJ2" s="45"/>
      <c r="GVK2" s="45"/>
      <c r="GVL2" s="45"/>
      <c r="GVM2" s="45"/>
      <c r="GVN2" s="45"/>
      <c r="GVO2" s="45"/>
      <c r="GVP2" s="45"/>
      <c r="GVQ2" s="45"/>
      <c r="GVR2" s="45"/>
      <c r="GVS2" s="45"/>
      <c r="GVT2" s="45"/>
      <c r="GVU2" s="45"/>
      <c r="GVV2" s="45"/>
      <c r="GVW2" s="45"/>
      <c r="GVX2" s="45"/>
      <c r="GVY2" s="45"/>
      <c r="GVZ2" s="45"/>
      <c r="GWA2" s="45"/>
      <c r="GWB2" s="45"/>
      <c r="GWC2" s="45"/>
      <c r="GWD2" s="45"/>
      <c r="GWE2" s="45"/>
      <c r="GWF2" s="45"/>
      <c r="GWG2" s="45"/>
      <c r="GWH2" s="45"/>
      <c r="GWI2" s="45"/>
      <c r="GWJ2" s="45"/>
      <c r="GWK2" s="45"/>
      <c r="GWL2" s="45"/>
      <c r="GWM2" s="45"/>
      <c r="GWN2" s="45"/>
      <c r="GWO2" s="45"/>
      <c r="GWP2" s="45"/>
      <c r="GWQ2" s="45"/>
      <c r="GWR2" s="45"/>
      <c r="GWS2" s="45"/>
      <c r="GWT2" s="45"/>
      <c r="GWU2" s="45"/>
      <c r="GWV2" s="45"/>
      <c r="GWW2" s="45"/>
      <c r="GWX2" s="45"/>
      <c r="GWY2" s="45"/>
      <c r="GWZ2" s="45"/>
      <c r="GXA2" s="45"/>
      <c r="GXB2" s="45"/>
      <c r="GXC2" s="45"/>
      <c r="GXD2" s="45"/>
      <c r="GXE2" s="45"/>
      <c r="GXF2" s="45"/>
      <c r="GXG2" s="45"/>
      <c r="GXH2" s="45"/>
      <c r="GXI2" s="45"/>
      <c r="GXJ2" s="45"/>
      <c r="GXK2" s="45"/>
      <c r="GXL2" s="45"/>
      <c r="GXM2" s="45"/>
      <c r="GXN2" s="45"/>
      <c r="GXO2" s="45"/>
      <c r="GXP2" s="45"/>
      <c r="GXQ2" s="45"/>
      <c r="GXR2" s="45"/>
      <c r="GXS2" s="45"/>
      <c r="GXT2" s="45"/>
      <c r="GXU2" s="45"/>
      <c r="GXV2" s="45"/>
      <c r="GXW2" s="45"/>
      <c r="GXX2" s="45"/>
      <c r="GXY2" s="45"/>
      <c r="GXZ2" s="45"/>
      <c r="GYA2" s="45"/>
      <c r="GYB2" s="45"/>
      <c r="GYC2" s="45"/>
      <c r="GYD2" s="45"/>
      <c r="GYE2" s="45"/>
      <c r="GYF2" s="45"/>
      <c r="GYG2" s="45"/>
      <c r="GYH2" s="45"/>
      <c r="GYI2" s="45"/>
      <c r="GYJ2" s="45"/>
      <c r="GYK2" s="45"/>
      <c r="GYL2" s="45"/>
      <c r="GYM2" s="45"/>
      <c r="GYN2" s="45"/>
      <c r="GYO2" s="45"/>
      <c r="GYP2" s="45"/>
      <c r="GYQ2" s="45"/>
      <c r="GYR2" s="45"/>
      <c r="GYS2" s="45"/>
      <c r="GYT2" s="45"/>
      <c r="GYU2" s="45"/>
      <c r="GYV2" s="45"/>
      <c r="GYW2" s="45"/>
      <c r="GYX2" s="45"/>
      <c r="GYY2" s="45"/>
      <c r="GYZ2" s="45"/>
      <c r="GZA2" s="45"/>
      <c r="GZB2" s="45"/>
      <c r="GZC2" s="45"/>
      <c r="GZD2" s="45"/>
      <c r="GZE2" s="45"/>
      <c r="GZF2" s="45"/>
      <c r="GZG2" s="45"/>
      <c r="GZH2" s="45"/>
      <c r="GZI2" s="45"/>
      <c r="GZJ2" s="45"/>
      <c r="GZK2" s="45"/>
      <c r="GZL2" s="45"/>
      <c r="GZM2" s="45"/>
      <c r="GZN2" s="45"/>
      <c r="GZO2" s="45"/>
      <c r="GZP2" s="45"/>
      <c r="GZQ2" s="45"/>
      <c r="GZR2" s="45"/>
      <c r="GZS2" s="45"/>
      <c r="GZT2" s="45"/>
      <c r="GZU2" s="45"/>
      <c r="GZV2" s="45"/>
      <c r="GZW2" s="45"/>
      <c r="GZX2" s="45"/>
      <c r="GZY2" s="45"/>
      <c r="GZZ2" s="45"/>
      <c r="HAA2" s="45"/>
      <c r="HAB2" s="45"/>
      <c r="HAC2" s="45"/>
      <c r="HAD2" s="45"/>
      <c r="HAE2" s="45"/>
      <c r="HAF2" s="45"/>
      <c r="HAG2" s="45"/>
      <c r="HAH2" s="45"/>
      <c r="HAI2" s="45"/>
      <c r="HAJ2" s="45"/>
      <c r="HAK2" s="45"/>
      <c r="HAL2" s="45"/>
      <c r="HAM2" s="45"/>
      <c r="HAN2" s="45"/>
      <c r="HAO2" s="45"/>
      <c r="HAP2" s="45"/>
      <c r="HAQ2" s="45"/>
      <c r="HAR2" s="45"/>
      <c r="HAS2" s="45"/>
      <c r="HAT2" s="45"/>
      <c r="HAU2" s="45"/>
      <c r="HAV2" s="45"/>
      <c r="HAW2" s="45"/>
      <c r="HAX2" s="45"/>
      <c r="HAY2" s="45"/>
      <c r="HAZ2" s="45"/>
      <c r="HBA2" s="45"/>
      <c r="HBB2" s="45"/>
      <c r="HBC2" s="45"/>
      <c r="HBD2" s="45"/>
      <c r="HBE2" s="45"/>
      <c r="HBF2" s="45"/>
      <c r="HBG2" s="45"/>
      <c r="HBH2" s="45"/>
      <c r="HBI2" s="45"/>
      <c r="HBJ2" s="45"/>
      <c r="HBK2" s="45"/>
      <c r="HBL2" s="45"/>
      <c r="HBM2" s="45"/>
      <c r="HBN2" s="45"/>
      <c r="HBO2" s="45"/>
      <c r="HBP2" s="45"/>
      <c r="HBQ2" s="45"/>
      <c r="HBR2" s="45"/>
      <c r="HBS2" s="45"/>
      <c r="HBT2" s="45"/>
      <c r="HBU2" s="45"/>
      <c r="HBV2" s="45"/>
      <c r="HBW2" s="45"/>
      <c r="HBX2" s="45"/>
      <c r="HBY2" s="45"/>
      <c r="HBZ2" s="45"/>
      <c r="HCA2" s="45"/>
      <c r="HCB2" s="45"/>
      <c r="HCC2" s="45"/>
      <c r="HCD2" s="45"/>
      <c r="HCE2" s="45"/>
      <c r="HCF2" s="45"/>
      <c r="HCG2" s="45"/>
      <c r="HCH2" s="45"/>
      <c r="HCI2" s="45"/>
      <c r="HCJ2" s="45"/>
      <c r="HCK2" s="45"/>
      <c r="HCL2" s="45"/>
      <c r="HCM2" s="45"/>
      <c r="HCN2" s="45"/>
      <c r="HCO2" s="45"/>
      <c r="HCP2" s="45"/>
      <c r="HCQ2" s="45"/>
      <c r="HCR2" s="45"/>
      <c r="HCS2" s="45"/>
      <c r="HCT2" s="45"/>
      <c r="HCU2" s="45"/>
      <c r="HCV2" s="45"/>
      <c r="HCW2" s="45"/>
      <c r="HCX2" s="45"/>
      <c r="HCY2" s="45"/>
      <c r="HCZ2" s="45"/>
      <c r="HDA2" s="45"/>
      <c r="HDB2" s="45"/>
      <c r="HDC2" s="45"/>
      <c r="HDD2" s="45"/>
      <c r="HDE2" s="45"/>
      <c r="HDF2" s="45"/>
      <c r="HDG2" s="45"/>
      <c r="HDH2" s="45"/>
      <c r="HDI2" s="45"/>
      <c r="HDJ2" s="45"/>
      <c r="HDK2" s="45"/>
      <c r="HDL2" s="45"/>
      <c r="HDM2" s="45"/>
      <c r="HDN2" s="45"/>
      <c r="HDO2" s="45"/>
      <c r="HDP2" s="45"/>
      <c r="HDQ2" s="45"/>
      <c r="HDR2" s="45"/>
      <c r="HDS2" s="45"/>
      <c r="HDT2" s="45"/>
      <c r="HDU2" s="45"/>
      <c r="HDV2" s="45"/>
      <c r="HDW2" s="45"/>
      <c r="HDX2" s="45"/>
      <c r="HDY2" s="45"/>
      <c r="HDZ2" s="45"/>
      <c r="HEA2" s="45"/>
      <c r="HEB2" s="45"/>
      <c r="HEC2" s="45"/>
      <c r="HED2" s="45"/>
      <c r="HEE2" s="45"/>
      <c r="HEF2" s="45"/>
      <c r="HEG2" s="45"/>
      <c r="HEH2" s="45"/>
      <c r="HEI2" s="45"/>
      <c r="HEJ2" s="45"/>
      <c r="HEK2" s="45"/>
      <c r="HEL2" s="45"/>
      <c r="HEM2" s="45"/>
      <c r="HEN2" s="45"/>
      <c r="HEO2" s="45"/>
      <c r="HEP2" s="45"/>
      <c r="HEQ2" s="45"/>
      <c r="HER2" s="45"/>
      <c r="HES2" s="45"/>
      <c r="HET2" s="45"/>
      <c r="HEU2" s="45"/>
      <c r="HEV2" s="45"/>
      <c r="HEW2" s="45"/>
      <c r="HEX2" s="45"/>
      <c r="HEY2" s="45"/>
      <c r="HEZ2" s="45"/>
      <c r="HFA2" s="45"/>
      <c r="HFB2" s="45"/>
      <c r="HFC2" s="45"/>
      <c r="HFD2" s="45"/>
      <c r="HFE2" s="45"/>
      <c r="HFF2" s="45"/>
      <c r="HFG2" s="45"/>
      <c r="HFH2" s="45"/>
      <c r="HFI2" s="45"/>
      <c r="HFJ2" s="45"/>
      <c r="HFK2" s="45"/>
      <c r="HFL2" s="45"/>
      <c r="HFM2" s="45"/>
      <c r="HFN2" s="45"/>
      <c r="HFO2" s="45"/>
      <c r="HFP2" s="45"/>
      <c r="HFQ2" s="45"/>
      <c r="HFR2" s="45"/>
      <c r="HFS2" s="45"/>
      <c r="HFT2" s="45"/>
      <c r="HFU2" s="45"/>
      <c r="HFV2" s="45"/>
      <c r="HFW2" s="45"/>
      <c r="HFX2" s="45"/>
      <c r="HFY2" s="45"/>
      <c r="HFZ2" s="45"/>
      <c r="HGA2" s="45"/>
      <c r="HGB2" s="45"/>
      <c r="HGC2" s="45"/>
      <c r="HGD2" s="45"/>
      <c r="HGE2" s="45"/>
      <c r="HGF2" s="45"/>
      <c r="HGG2" s="45"/>
      <c r="HGH2" s="45"/>
      <c r="HGI2" s="45"/>
      <c r="HGJ2" s="45"/>
      <c r="HGK2" s="45"/>
      <c r="HGL2" s="45"/>
      <c r="HGM2" s="45"/>
      <c r="HGN2" s="45"/>
      <c r="HGO2" s="45"/>
      <c r="HGP2" s="45"/>
      <c r="HGQ2" s="45"/>
      <c r="HGR2" s="45"/>
      <c r="HGS2" s="45"/>
      <c r="HGT2" s="45"/>
      <c r="HGU2" s="45"/>
      <c r="HGV2" s="45"/>
      <c r="HGW2" s="45"/>
      <c r="HGX2" s="45"/>
      <c r="HGY2" s="45"/>
      <c r="HGZ2" s="45"/>
      <c r="HHA2" s="45"/>
      <c r="HHB2" s="45"/>
      <c r="HHC2" s="45"/>
      <c r="HHD2" s="45"/>
      <c r="HHE2" s="45"/>
      <c r="HHF2" s="45"/>
      <c r="HHG2" s="45"/>
      <c r="HHH2" s="45"/>
      <c r="HHI2" s="45"/>
      <c r="HHJ2" s="45"/>
      <c r="HHK2" s="45"/>
      <c r="HHL2" s="45"/>
      <c r="HHM2" s="45"/>
      <c r="HHN2" s="45"/>
      <c r="HHO2" s="45"/>
      <c r="HHP2" s="45"/>
      <c r="HHQ2" s="45"/>
      <c r="HHR2" s="45"/>
      <c r="HHS2" s="45"/>
      <c r="HHT2" s="45"/>
      <c r="HHU2" s="45"/>
      <c r="HHV2" s="45"/>
      <c r="HHW2" s="45"/>
      <c r="HHX2" s="45"/>
      <c r="HHY2" s="45"/>
      <c r="HHZ2" s="45"/>
      <c r="HIA2" s="45"/>
      <c r="HIB2" s="45"/>
      <c r="HIC2" s="45"/>
      <c r="HID2" s="45"/>
      <c r="HIE2" s="45"/>
      <c r="HIF2" s="45"/>
      <c r="HIG2" s="45"/>
      <c r="HIH2" s="45"/>
      <c r="HII2" s="45"/>
      <c r="HIJ2" s="45"/>
      <c r="HIK2" s="45"/>
      <c r="HIL2" s="45"/>
      <c r="HIM2" s="45"/>
      <c r="HIN2" s="45"/>
      <c r="HIO2" s="45"/>
      <c r="HIP2" s="45"/>
      <c r="HIQ2" s="45"/>
      <c r="HIR2" s="45"/>
      <c r="HIS2" s="45"/>
      <c r="HIT2" s="45"/>
      <c r="HIU2" s="45"/>
      <c r="HIV2" s="45"/>
      <c r="HIW2" s="45"/>
      <c r="HIX2" s="45"/>
      <c r="HIY2" s="45"/>
      <c r="HIZ2" s="45"/>
      <c r="HJA2" s="45"/>
      <c r="HJB2" s="45"/>
      <c r="HJC2" s="45"/>
      <c r="HJD2" s="45"/>
      <c r="HJE2" s="45"/>
      <c r="HJF2" s="45"/>
      <c r="HJG2" s="45"/>
      <c r="HJH2" s="45"/>
      <c r="HJI2" s="45"/>
      <c r="HJJ2" s="45"/>
      <c r="HJK2" s="45"/>
      <c r="HJL2" s="45"/>
      <c r="HJM2" s="45"/>
      <c r="HJN2" s="45"/>
      <c r="HJO2" s="45"/>
      <c r="HJP2" s="45"/>
      <c r="HJQ2" s="45"/>
      <c r="HJR2" s="45"/>
      <c r="HJS2" s="45"/>
      <c r="HJT2" s="45"/>
      <c r="HJU2" s="45"/>
      <c r="HJV2" s="45"/>
      <c r="HJW2" s="45"/>
      <c r="HJX2" s="45"/>
      <c r="HJY2" s="45"/>
      <c r="HJZ2" s="45"/>
      <c r="HKA2" s="45"/>
      <c r="HKB2" s="45"/>
      <c r="HKC2" s="45"/>
      <c r="HKD2" s="45"/>
      <c r="HKE2" s="45"/>
      <c r="HKF2" s="45"/>
      <c r="HKG2" s="45"/>
      <c r="HKH2" s="45"/>
      <c r="HKI2" s="45"/>
      <c r="HKJ2" s="45"/>
      <c r="HKK2" s="45"/>
      <c r="HKL2" s="45"/>
      <c r="HKM2" s="45"/>
      <c r="HKN2" s="45"/>
      <c r="HKO2" s="45"/>
      <c r="HKP2" s="45"/>
      <c r="HKQ2" s="45"/>
      <c r="HKR2" s="45"/>
      <c r="HKS2" s="45"/>
      <c r="HKT2" s="45"/>
      <c r="HKU2" s="45"/>
      <c r="HKV2" s="45"/>
      <c r="HKW2" s="45"/>
      <c r="HKX2" s="45"/>
      <c r="HKY2" s="45"/>
      <c r="HKZ2" s="45"/>
      <c r="HLA2" s="45"/>
      <c r="HLB2" s="45"/>
      <c r="HLC2" s="45"/>
      <c r="HLD2" s="45"/>
      <c r="HLE2" s="45"/>
      <c r="HLF2" s="45"/>
      <c r="HLG2" s="45"/>
      <c r="HLH2" s="45"/>
      <c r="HLI2" s="45"/>
      <c r="HLJ2" s="45"/>
      <c r="HLK2" s="45"/>
      <c r="HLL2" s="45"/>
      <c r="HLM2" s="45"/>
      <c r="HLN2" s="45"/>
      <c r="HLO2" s="45"/>
      <c r="HLP2" s="45"/>
      <c r="HLQ2" s="45"/>
      <c r="HLR2" s="45"/>
      <c r="HLS2" s="45"/>
      <c r="HLT2" s="45"/>
      <c r="HLU2" s="45"/>
      <c r="HLV2" s="45"/>
      <c r="HLW2" s="45"/>
      <c r="HLX2" s="45"/>
      <c r="HLY2" s="45"/>
      <c r="HLZ2" s="45"/>
      <c r="HMA2" s="45"/>
      <c r="HMB2" s="45"/>
      <c r="HMC2" s="45"/>
      <c r="HMD2" s="45"/>
      <c r="HME2" s="45"/>
      <c r="HMF2" s="45"/>
      <c r="HMG2" s="45"/>
      <c r="HMH2" s="45"/>
      <c r="HMI2" s="45"/>
      <c r="HMJ2" s="45"/>
      <c r="HMK2" s="45"/>
      <c r="HML2" s="45"/>
      <c r="HMM2" s="45"/>
      <c r="HMN2" s="45"/>
      <c r="HMO2" s="45"/>
      <c r="HMP2" s="45"/>
      <c r="HMQ2" s="45"/>
      <c r="HMR2" s="45"/>
      <c r="HMS2" s="45"/>
      <c r="HMT2" s="45"/>
      <c r="HMU2" s="45"/>
      <c r="HMV2" s="45"/>
      <c r="HMW2" s="45"/>
      <c r="HMX2" s="45"/>
      <c r="HMY2" s="45"/>
      <c r="HMZ2" s="45"/>
      <c r="HNA2" s="45"/>
      <c r="HNB2" s="45"/>
      <c r="HNC2" s="45"/>
      <c r="HND2" s="45"/>
      <c r="HNE2" s="45"/>
      <c r="HNF2" s="45"/>
      <c r="HNG2" s="45"/>
      <c r="HNH2" s="45"/>
      <c r="HNI2" s="45"/>
      <c r="HNJ2" s="45"/>
      <c r="HNK2" s="45"/>
      <c r="HNL2" s="45"/>
      <c r="HNM2" s="45"/>
      <c r="HNN2" s="45"/>
      <c r="HNO2" s="45"/>
      <c r="HNP2" s="45"/>
      <c r="HNQ2" s="45"/>
      <c r="HNR2" s="45"/>
      <c r="HNS2" s="45"/>
      <c r="HNT2" s="45"/>
      <c r="HNU2" s="45"/>
      <c r="HNV2" s="45"/>
      <c r="HNW2" s="45"/>
      <c r="HNX2" s="45"/>
      <c r="HNY2" s="45"/>
      <c r="HNZ2" s="45"/>
      <c r="HOA2" s="45"/>
      <c r="HOB2" s="45"/>
      <c r="HOC2" s="45"/>
      <c r="HOD2" s="45"/>
      <c r="HOE2" s="45"/>
      <c r="HOF2" s="45"/>
      <c r="HOG2" s="45"/>
      <c r="HOH2" s="45"/>
      <c r="HOI2" s="45"/>
      <c r="HOJ2" s="45"/>
      <c r="HOK2" s="45"/>
      <c r="HOL2" s="45"/>
      <c r="HOM2" s="45"/>
      <c r="HON2" s="45"/>
      <c r="HOO2" s="45"/>
      <c r="HOP2" s="45"/>
      <c r="HOQ2" s="45"/>
      <c r="HOR2" s="45"/>
      <c r="HOS2" s="45"/>
      <c r="HOT2" s="45"/>
      <c r="HOU2" s="45"/>
      <c r="HOV2" s="45"/>
      <c r="HOW2" s="45"/>
      <c r="HOX2" s="45"/>
      <c r="HOY2" s="45"/>
      <c r="HOZ2" s="45"/>
      <c r="HPA2" s="45"/>
      <c r="HPB2" s="45"/>
      <c r="HPC2" s="45"/>
      <c r="HPD2" s="45"/>
      <c r="HPE2" s="45"/>
      <c r="HPF2" s="45"/>
      <c r="HPG2" s="45"/>
      <c r="HPH2" s="45"/>
      <c r="HPI2" s="45"/>
      <c r="HPJ2" s="45"/>
      <c r="HPK2" s="45"/>
      <c r="HPL2" s="45"/>
      <c r="HPM2" s="45"/>
      <c r="HPN2" s="45"/>
      <c r="HPO2" s="45"/>
      <c r="HPP2" s="45"/>
      <c r="HPQ2" s="45"/>
      <c r="HPR2" s="45"/>
      <c r="HPS2" s="45"/>
      <c r="HPT2" s="45"/>
      <c r="HPU2" s="45"/>
      <c r="HPV2" s="45"/>
      <c r="HPW2" s="45"/>
      <c r="HPX2" s="45"/>
      <c r="HPY2" s="45"/>
      <c r="HPZ2" s="45"/>
      <c r="HQA2" s="45"/>
      <c r="HQB2" s="45"/>
      <c r="HQC2" s="45"/>
      <c r="HQD2" s="45"/>
      <c r="HQE2" s="45"/>
      <c r="HQF2" s="45"/>
      <c r="HQG2" s="45"/>
      <c r="HQH2" s="45"/>
      <c r="HQI2" s="45"/>
      <c r="HQJ2" s="45"/>
      <c r="HQK2" s="45"/>
      <c r="HQL2" s="45"/>
      <c r="HQM2" s="45"/>
      <c r="HQN2" s="45"/>
      <c r="HQO2" s="45"/>
      <c r="HQP2" s="45"/>
      <c r="HQQ2" s="45"/>
      <c r="HQR2" s="45"/>
      <c r="HQS2" s="45"/>
      <c r="HQT2" s="45"/>
      <c r="HQU2" s="45"/>
      <c r="HQV2" s="45"/>
      <c r="HQW2" s="45"/>
      <c r="HQX2" s="45"/>
      <c r="HQY2" s="45"/>
      <c r="HQZ2" s="45"/>
      <c r="HRA2" s="45"/>
      <c r="HRB2" s="45"/>
      <c r="HRC2" s="45"/>
      <c r="HRD2" s="45"/>
      <c r="HRE2" s="45"/>
      <c r="HRF2" s="45"/>
      <c r="HRG2" s="45"/>
      <c r="HRH2" s="45"/>
      <c r="HRI2" s="45"/>
      <c r="HRJ2" s="45"/>
      <c r="HRK2" s="45"/>
      <c r="HRL2" s="45"/>
      <c r="HRM2" s="45"/>
      <c r="HRN2" s="45"/>
      <c r="HRO2" s="45"/>
      <c r="HRP2" s="45"/>
      <c r="HRQ2" s="45"/>
      <c r="HRR2" s="45"/>
      <c r="HRS2" s="45"/>
      <c r="HRT2" s="45"/>
      <c r="HRU2" s="45"/>
      <c r="HRV2" s="45"/>
      <c r="HRW2" s="45"/>
      <c r="HRX2" s="45"/>
      <c r="HRY2" s="45"/>
      <c r="HRZ2" s="45"/>
      <c r="HSA2" s="45"/>
      <c r="HSB2" s="45"/>
      <c r="HSC2" s="45"/>
      <c r="HSD2" s="45"/>
      <c r="HSE2" s="45"/>
      <c r="HSF2" s="45"/>
      <c r="HSG2" s="45"/>
      <c r="HSH2" s="45"/>
      <c r="HSI2" s="45"/>
      <c r="HSJ2" s="45"/>
      <c r="HSK2" s="45"/>
      <c r="HSL2" s="45"/>
      <c r="HSM2" s="45"/>
      <c r="HSN2" s="45"/>
      <c r="HSO2" s="45"/>
      <c r="HSP2" s="45"/>
      <c r="HSQ2" s="45"/>
      <c r="HSR2" s="45"/>
      <c r="HSS2" s="45"/>
      <c r="HST2" s="45"/>
      <c r="HSU2" s="45"/>
      <c r="HSV2" s="45"/>
      <c r="HSW2" s="45"/>
      <c r="HSX2" s="45"/>
      <c r="HSY2" s="45"/>
      <c r="HSZ2" s="45"/>
      <c r="HTA2" s="45"/>
      <c r="HTB2" s="45"/>
      <c r="HTC2" s="45"/>
      <c r="HTD2" s="45"/>
      <c r="HTE2" s="45"/>
      <c r="HTF2" s="45"/>
      <c r="HTG2" s="45"/>
      <c r="HTH2" s="45"/>
      <c r="HTI2" s="45"/>
      <c r="HTJ2" s="45"/>
      <c r="HTK2" s="45"/>
      <c r="HTL2" s="45"/>
      <c r="HTM2" s="45"/>
      <c r="HTN2" s="45"/>
      <c r="HTO2" s="45"/>
      <c r="HTP2" s="45"/>
      <c r="HTQ2" s="45"/>
      <c r="HTR2" s="45"/>
      <c r="HTS2" s="45"/>
      <c r="HTT2" s="45"/>
      <c r="HTU2" s="45"/>
      <c r="HTV2" s="45"/>
      <c r="HTW2" s="45"/>
      <c r="HTX2" s="45"/>
      <c r="HTY2" s="45"/>
      <c r="HTZ2" s="45"/>
      <c r="HUA2" s="45"/>
      <c r="HUB2" s="45"/>
      <c r="HUC2" s="45"/>
      <c r="HUD2" s="45"/>
      <c r="HUE2" s="45"/>
      <c r="HUF2" s="45"/>
      <c r="HUG2" s="45"/>
      <c r="HUH2" s="45"/>
      <c r="HUI2" s="45"/>
      <c r="HUJ2" s="45"/>
      <c r="HUK2" s="45"/>
      <c r="HUL2" s="45"/>
      <c r="HUM2" s="45"/>
      <c r="HUN2" s="45"/>
      <c r="HUO2" s="45"/>
      <c r="HUP2" s="45"/>
      <c r="HUQ2" s="45"/>
      <c r="HUR2" s="45"/>
      <c r="HUS2" s="45"/>
      <c r="HUT2" s="45"/>
      <c r="HUU2" s="45"/>
      <c r="HUV2" s="45"/>
      <c r="HUW2" s="45"/>
      <c r="HUX2" s="45"/>
      <c r="HUY2" s="45"/>
      <c r="HUZ2" s="45"/>
      <c r="HVA2" s="45"/>
      <c r="HVB2" s="45"/>
      <c r="HVC2" s="45"/>
      <c r="HVD2" s="45"/>
      <c r="HVE2" s="45"/>
      <c r="HVF2" s="45"/>
      <c r="HVG2" s="45"/>
      <c r="HVH2" s="45"/>
      <c r="HVI2" s="45"/>
      <c r="HVJ2" s="45"/>
      <c r="HVK2" s="45"/>
      <c r="HVL2" s="45"/>
      <c r="HVM2" s="45"/>
      <c r="HVN2" s="45"/>
      <c r="HVO2" s="45"/>
      <c r="HVP2" s="45"/>
      <c r="HVQ2" s="45"/>
      <c r="HVR2" s="45"/>
      <c r="HVS2" s="45"/>
      <c r="HVT2" s="45"/>
      <c r="HVU2" s="45"/>
      <c r="HVV2" s="45"/>
      <c r="HVW2" s="45"/>
      <c r="HVX2" s="45"/>
      <c r="HVY2" s="45"/>
      <c r="HVZ2" s="45"/>
      <c r="HWA2" s="45"/>
      <c r="HWB2" s="45"/>
      <c r="HWC2" s="45"/>
      <c r="HWD2" s="45"/>
      <c r="HWE2" s="45"/>
      <c r="HWF2" s="45"/>
      <c r="HWG2" s="45"/>
      <c r="HWH2" s="45"/>
      <c r="HWI2" s="45"/>
      <c r="HWJ2" s="45"/>
      <c r="HWK2" s="45"/>
      <c r="HWL2" s="45"/>
      <c r="HWM2" s="45"/>
      <c r="HWN2" s="45"/>
      <c r="HWO2" s="45"/>
      <c r="HWP2" s="45"/>
      <c r="HWQ2" s="45"/>
      <c r="HWR2" s="45"/>
      <c r="HWS2" s="45"/>
      <c r="HWT2" s="45"/>
      <c r="HWU2" s="45"/>
      <c r="HWV2" s="45"/>
      <c r="HWW2" s="45"/>
      <c r="HWX2" s="45"/>
      <c r="HWY2" s="45"/>
      <c r="HWZ2" s="45"/>
      <c r="HXA2" s="45"/>
      <c r="HXB2" s="45"/>
      <c r="HXC2" s="45"/>
      <c r="HXD2" s="45"/>
      <c r="HXE2" s="45"/>
      <c r="HXF2" s="45"/>
      <c r="HXG2" s="45"/>
      <c r="HXH2" s="45"/>
      <c r="HXI2" s="45"/>
      <c r="HXJ2" s="45"/>
      <c r="HXK2" s="45"/>
      <c r="HXL2" s="45"/>
      <c r="HXM2" s="45"/>
      <c r="HXN2" s="45"/>
      <c r="HXO2" s="45"/>
      <c r="HXP2" s="45"/>
      <c r="HXQ2" s="45"/>
      <c r="HXR2" s="45"/>
      <c r="HXS2" s="45"/>
      <c r="HXT2" s="45"/>
      <c r="HXU2" s="45"/>
      <c r="HXV2" s="45"/>
      <c r="HXW2" s="45"/>
      <c r="HXX2" s="45"/>
      <c r="HXY2" s="45"/>
      <c r="HXZ2" s="45"/>
      <c r="HYA2" s="45"/>
      <c r="HYB2" s="45"/>
      <c r="HYC2" s="45"/>
      <c r="HYD2" s="45"/>
      <c r="HYE2" s="45"/>
      <c r="HYF2" s="45"/>
      <c r="HYG2" s="45"/>
      <c r="HYH2" s="45"/>
      <c r="HYI2" s="45"/>
      <c r="HYJ2" s="45"/>
      <c r="HYK2" s="45"/>
      <c r="HYL2" s="45"/>
      <c r="HYM2" s="45"/>
      <c r="HYN2" s="45"/>
      <c r="HYO2" s="45"/>
      <c r="HYP2" s="45"/>
      <c r="HYQ2" s="45"/>
      <c r="HYR2" s="45"/>
      <c r="HYS2" s="45"/>
      <c r="HYT2" s="45"/>
      <c r="HYU2" s="45"/>
      <c r="HYV2" s="45"/>
      <c r="HYW2" s="45"/>
      <c r="HYX2" s="45"/>
      <c r="HYY2" s="45"/>
      <c r="HYZ2" s="45"/>
      <c r="HZA2" s="45"/>
      <c r="HZB2" s="45"/>
      <c r="HZC2" s="45"/>
      <c r="HZD2" s="45"/>
      <c r="HZE2" s="45"/>
      <c r="HZF2" s="45"/>
      <c r="HZG2" s="45"/>
      <c r="HZH2" s="45"/>
      <c r="HZI2" s="45"/>
      <c r="HZJ2" s="45"/>
      <c r="HZK2" s="45"/>
      <c r="HZL2" s="45"/>
      <c r="HZM2" s="45"/>
      <c r="HZN2" s="45"/>
      <c r="HZO2" s="45"/>
      <c r="HZP2" s="45"/>
      <c r="HZQ2" s="45"/>
      <c r="HZR2" s="45"/>
      <c r="HZS2" s="45"/>
      <c r="HZT2" s="45"/>
      <c r="HZU2" s="45"/>
      <c r="HZV2" s="45"/>
      <c r="HZW2" s="45"/>
      <c r="HZX2" s="45"/>
      <c r="HZY2" s="45"/>
      <c r="HZZ2" s="45"/>
      <c r="IAA2" s="45"/>
      <c r="IAB2" s="45"/>
      <c r="IAC2" s="45"/>
      <c r="IAD2" s="45"/>
      <c r="IAE2" s="45"/>
      <c r="IAF2" s="45"/>
      <c r="IAG2" s="45"/>
      <c r="IAH2" s="45"/>
      <c r="IAI2" s="45"/>
      <c r="IAJ2" s="45"/>
      <c r="IAK2" s="45"/>
      <c r="IAL2" s="45"/>
      <c r="IAM2" s="45"/>
      <c r="IAN2" s="45"/>
      <c r="IAO2" s="45"/>
      <c r="IAP2" s="45"/>
      <c r="IAQ2" s="45"/>
      <c r="IAR2" s="45"/>
      <c r="IAS2" s="45"/>
      <c r="IAT2" s="45"/>
      <c r="IAU2" s="45"/>
      <c r="IAV2" s="45"/>
      <c r="IAW2" s="45"/>
      <c r="IAX2" s="45"/>
      <c r="IAY2" s="45"/>
      <c r="IAZ2" s="45"/>
      <c r="IBA2" s="45"/>
      <c r="IBB2" s="45"/>
      <c r="IBC2" s="45"/>
      <c r="IBD2" s="45"/>
      <c r="IBE2" s="45"/>
      <c r="IBF2" s="45"/>
      <c r="IBG2" s="45"/>
      <c r="IBH2" s="45"/>
      <c r="IBI2" s="45"/>
      <c r="IBJ2" s="45"/>
      <c r="IBK2" s="45"/>
      <c r="IBL2" s="45"/>
      <c r="IBM2" s="45"/>
      <c r="IBN2" s="45"/>
      <c r="IBO2" s="45"/>
      <c r="IBP2" s="45"/>
      <c r="IBQ2" s="45"/>
      <c r="IBR2" s="45"/>
      <c r="IBS2" s="45"/>
      <c r="IBT2" s="45"/>
      <c r="IBU2" s="45"/>
      <c r="IBV2" s="45"/>
      <c r="IBW2" s="45"/>
      <c r="IBX2" s="45"/>
      <c r="IBY2" s="45"/>
      <c r="IBZ2" s="45"/>
      <c r="ICA2" s="45"/>
      <c r="ICB2" s="45"/>
      <c r="ICC2" s="45"/>
      <c r="ICD2" s="45"/>
      <c r="ICE2" s="45"/>
      <c r="ICF2" s="45"/>
      <c r="ICG2" s="45"/>
      <c r="ICH2" s="45"/>
      <c r="ICI2" s="45"/>
      <c r="ICJ2" s="45"/>
      <c r="ICK2" s="45"/>
      <c r="ICL2" s="45"/>
      <c r="ICM2" s="45"/>
      <c r="ICN2" s="45"/>
      <c r="ICO2" s="45"/>
      <c r="ICP2" s="45"/>
      <c r="ICQ2" s="45"/>
      <c r="ICR2" s="45"/>
      <c r="ICS2" s="45"/>
      <c r="ICT2" s="45"/>
      <c r="ICU2" s="45"/>
      <c r="ICV2" s="45"/>
      <c r="ICW2" s="45"/>
      <c r="ICX2" s="45"/>
      <c r="ICY2" s="45"/>
      <c r="ICZ2" s="45"/>
      <c r="IDA2" s="45"/>
      <c r="IDB2" s="45"/>
      <c r="IDC2" s="45"/>
      <c r="IDD2" s="45"/>
      <c r="IDE2" s="45"/>
      <c r="IDF2" s="45"/>
      <c r="IDG2" s="45"/>
      <c r="IDH2" s="45"/>
      <c r="IDI2" s="45"/>
      <c r="IDJ2" s="45"/>
      <c r="IDK2" s="45"/>
      <c r="IDL2" s="45"/>
      <c r="IDM2" s="45"/>
      <c r="IDN2" s="45"/>
      <c r="IDO2" s="45"/>
      <c r="IDP2" s="45"/>
      <c r="IDQ2" s="45"/>
      <c r="IDR2" s="45"/>
      <c r="IDS2" s="45"/>
      <c r="IDT2" s="45"/>
      <c r="IDU2" s="45"/>
      <c r="IDV2" s="45"/>
      <c r="IDW2" s="45"/>
      <c r="IDX2" s="45"/>
      <c r="IDY2" s="45"/>
      <c r="IDZ2" s="45"/>
      <c r="IEA2" s="45"/>
      <c r="IEB2" s="45"/>
      <c r="IEC2" s="45"/>
      <c r="IED2" s="45"/>
      <c r="IEE2" s="45"/>
      <c r="IEF2" s="45"/>
      <c r="IEG2" s="45"/>
      <c r="IEH2" s="45"/>
      <c r="IEI2" s="45"/>
      <c r="IEJ2" s="45"/>
      <c r="IEK2" s="45"/>
      <c r="IEL2" s="45"/>
      <c r="IEM2" s="45"/>
      <c r="IEN2" s="45"/>
      <c r="IEO2" s="45"/>
      <c r="IEP2" s="45"/>
      <c r="IEQ2" s="45"/>
      <c r="IER2" s="45"/>
      <c r="IES2" s="45"/>
      <c r="IET2" s="45"/>
      <c r="IEU2" s="45"/>
      <c r="IEV2" s="45"/>
      <c r="IEW2" s="45"/>
      <c r="IEX2" s="45"/>
      <c r="IEY2" s="45"/>
      <c r="IEZ2" s="45"/>
      <c r="IFA2" s="45"/>
      <c r="IFB2" s="45"/>
      <c r="IFC2" s="45"/>
      <c r="IFD2" s="45"/>
      <c r="IFE2" s="45"/>
      <c r="IFF2" s="45"/>
      <c r="IFG2" s="45"/>
      <c r="IFH2" s="45"/>
      <c r="IFI2" s="45"/>
      <c r="IFJ2" s="45"/>
      <c r="IFK2" s="45"/>
      <c r="IFL2" s="45"/>
      <c r="IFM2" s="45"/>
      <c r="IFN2" s="45"/>
      <c r="IFO2" s="45"/>
      <c r="IFP2" s="45"/>
      <c r="IFQ2" s="45"/>
      <c r="IFR2" s="45"/>
      <c r="IFS2" s="45"/>
      <c r="IFT2" s="45"/>
      <c r="IFU2" s="45"/>
      <c r="IFV2" s="45"/>
      <c r="IFW2" s="45"/>
      <c r="IFX2" s="45"/>
      <c r="IFY2" s="45"/>
      <c r="IFZ2" s="45"/>
      <c r="IGA2" s="45"/>
      <c r="IGB2" s="45"/>
      <c r="IGC2" s="45"/>
      <c r="IGD2" s="45"/>
      <c r="IGE2" s="45"/>
      <c r="IGF2" s="45"/>
      <c r="IGG2" s="45"/>
      <c r="IGH2" s="45"/>
      <c r="IGI2" s="45"/>
      <c r="IGJ2" s="45"/>
      <c r="IGK2" s="45"/>
      <c r="IGL2" s="45"/>
      <c r="IGM2" s="45"/>
      <c r="IGN2" s="45"/>
      <c r="IGO2" s="45"/>
      <c r="IGP2" s="45"/>
      <c r="IGQ2" s="45"/>
      <c r="IGR2" s="45"/>
      <c r="IGS2" s="45"/>
      <c r="IGT2" s="45"/>
      <c r="IGU2" s="45"/>
      <c r="IGV2" s="45"/>
      <c r="IGW2" s="45"/>
      <c r="IGX2" s="45"/>
      <c r="IGY2" s="45"/>
      <c r="IGZ2" s="45"/>
      <c r="IHA2" s="45"/>
      <c r="IHB2" s="45"/>
      <c r="IHC2" s="45"/>
      <c r="IHD2" s="45"/>
      <c r="IHE2" s="45"/>
      <c r="IHF2" s="45"/>
      <c r="IHG2" s="45"/>
      <c r="IHH2" s="45"/>
      <c r="IHI2" s="45"/>
      <c r="IHJ2" s="45"/>
      <c r="IHK2" s="45"/>
      <c r="IHL2" s="45"/>
      <c r="IHM2" s="45"/>
      <c r="IHN2" s="45"/>
      <c r="IHO2" s="45"/>
      <c r="IHP2" s="45"/>
      <c r="IHQ2" s="45"/>
      <c r="IHR2" s="45"/>
      <c r="IHS2" s="45"/>
      <c r="IHT2" s="45"/>
      <c r="IHU2" s="45"/>
      <c r="IHV2" s="45"/>
      <c r="IHW2" s="45"/>
      <c r="IHX2" s="45"/>
      <c r="IHY2" s="45"/>
      <c r="IHZ2" s="45"/>
      <c r="IIA2" s="45"/>
      <c r="IIB2" s="45"/>
      <c r="IIC2" s="45"/>
      <c r="IID2" s="45"/>
      <c r="IIE2" s="45"/>
      <c r="IIF2" s="45"/>
      <c r="IIG2" s="45"/>
      <c r="IIH2" s="45"/>
      <c r="III2" s="45"/>
      <c r="IIJ2" s="45"/>
      <c r="IIK2" s="45"/>
      <c r="IIL2" s="45"/>
      <c r="IIM2" s="45"/>
      <c r="IIN2" s="45"/>
      <c r="IIO2" s="45"/>
      <c r="IIP2" s="45"/>
      <c r="IIQ2" s="45"/>
      <c r="IIR2" s="45"/>
      <c r="IIS2" s="45"/>
      <c r="IIT2" s="45"/>
      <c r="IIU2" s="45"/>
      <c r="IIV2" s="45"/>
      <c r="IIW2" s="45"/>
      <c r="IIX2" s="45"/>
      <c r="IIY2" s="45"/>
      <c r="IIZ2" s="45"/>
      <c r="IJA2" s="45"/>
      <c r="IJB2" s="45"/>
      <c r="IJC2" s="45"/>
      <c r="IJD2" s="45"/>
      <c r="IJE2" s="45"/>
      <c r="IJF2" s="45"/>
      <c r="IJG2" s="45"/>
      <c r="IJH2" s="45"/>
      <c r="IJI2" s="45"/>
      <c r="IJJ2" s="45"/>
      <c r="IJK2" s="45"/>
      <c r="IJL2" s="45"/>
      <c r="IJM2" s="45"/>
      <c r="IJN2" s="45"/>
      <c r="IJO2" s="45"/>
      <c r="IJP2" s="45"/>
      <c r="IJQ2" s="45"/>
      <c r="IJR2" s="45"/>
      <c r="IJS2" s="45"/>
      <c r="IJT2" s="45"/>
      <c r="IJU2" s="45"/>
      <c r="IJV2" s="45"/>
      <c r="IJW2" s="45"/>
      <c r="IJX2" s="45"/>
      <c r="IJY2" s="45"/>
      <c r="IJZ2" s="45"/>
      <c r="IKA2" s="45"/>
      <c r="IKB2" s="45"/>
      <c r="IKC2" s="45"/>
      <c r="IKD2" s="45"/>
      <c r="IKE2" s="45"/>
      <c r="IKF2" s="45"/>
      <c r="IKG2" s="45"/>
      <c r="IKH2" s="45"/>
      <c r="IKI2" s="45"/>
      <c r="IKJ2" s="45"/>
      <c r="IKK2" s="45"/>
      <c r="IKL2" s="45"/>
      <c r="IKM2" s="45"/>
      <c r="IKN2" s="45"/>
      <c r="IKO2" s="45"/>
      <c r="IKP2" s="45"/>
      <c r="IKQ2" s="45"/>
      <c r="IKR2" s="45"/>
      <c r="IKS2" s="45"/>
      <c r="IKT2" s="45"/>
      <c r="IKU2" s="45"/>
      <c r="IKV2" s="45"/>
      <c r="IKW2" s="45"/>
      <c r="IKX2" s="45"/>
      <c r="IKY2" s="45"/>
      <c r="IKZ2" s="45"/>
      <c r="ILA2" s="45"/>
      <c r="ILB2" s="45"/>
      <c r="ILC2" s="45"/>
      <c r="ILD2" s="45"/>
      <c r="ILE2" s="45"/>
      <c r="ILF2" s="45"/>
      <c r="ILG2" s="45"/>
      <c r="ILH2" s="45"/>
      <c r="ILI2" s="45"/>
      <c r="ILJ2" s="45"/>
      <c r="ILK2" s="45"/>
      <c r="ILL2" s="45"/>
      <c r="ILM2" s="45"/>
      <c r="ILN2" s="45"/>
      <c r="ILO2" s="45"/>
      <c r="ILP2" s="45"/>
      <c r="ILQ2" s="45"/>
      <c r="ILR2" s="45"/>
      <c r="ILS2" s="45"/>
      <c r="ILT2" s="45"/>
      <c r="ILU2" s="45"/>
      <c r="ILV2" s="45"/>
      <c r="ILW2" s="45"/>
      <c r="ILX2" s="45"/>
      <c r="ILY2" s="45"/>
      <c r="ILZ2" s="45"/>
      <c r="IMA2" s="45"/>
      <c r="IMB2" s="45"/>
      <c r="IMC2" s="45"/>
      <c r="IMD2" s="45"/>
      <c r="IME2" s="45"/>
      <c r="IMF2" s="45"/>
      <c r="IMG2" s="45"/>
      <c r="IMH2" s="45"/>
      <c r="IMI2" s="45"/>
      <c r="IMJ2" s="45"/>
      <c r="IMK2" s="45"/>
      <c r="IML2" s="45"/>
      <c r="IMM2" s="45"/>
      <c r="IMN2" s="45"/>
      <c r="IMO2" s="45"/>
      <c r="IMP2" s="45"/>
      <c r="IMQ2" s="45"/>
      <c r="IMR2" s="45"/>
      <c r="IMS2" s="45"/>
      <c r="IMT2" s="45"/>
      <c r="IMU2" s="45"/>
      <c r="IMV2" s="45"/>
      <c r="IMW2" s="45"/>
      <c r="IMX2" s="45"/>
      <c r="IMY2" s="45"/>
      <c r="IMZ2" s="45"/>
      <c r="INA2" s="45"/>
      <c r="INB2" s="45"/>
      <c r="INC2" s="45"/>
      <c r="IND2" s="45"/>
      <c r="INE2" s="45"/>
      <c r="INF2" s="45"/>
      <c r="ING2" s="45"/>
      <c r="INH2" s="45"/>
      <c r="INI2" s="45"/>
      <c r="INJ2" s="45"/>
      <c r="INK2" s="45"/>
      <c r="INL2" s="45"/>
      <c r="INM2" s="45"/>
      <c r="INN2" s="45"/>
      <c r="INO2" s="45"/>
      <c r="INP2" s="45"/>
      <c r="INQ2" s="45"/>
      <c r="INR2" s="45"/>
      <c r="INS2" s="45"/>
      <c r="INT2" s="45"/>
      <c r="INU2" s="45"/>
      <c r="INV2" s="45"/>
      <c r="INW2" s="45"/>
      <c r="INX2" s="45"/>
      <c r="INY2" s="45"/>
      <c r="INZ2" s="45"/>
      <c r="IOA2" s="45"/>
      <c r="IOB2" s="45"/>
      <c r="IOC2" s="45"/>
      <c r="IOD2" s="45"/>
      <c r="IOE2" s="45"/>
      <c r="IOF2" s="45"/>
      <c r="IOG2" s="45"/>
      <c r="IOH2" s="45"/>
      <c r="IOI2" s="45"/>
      <c r="IOJ2" s="45"/>
      <c r="IOK2" s="45"/>
      <c r="IOL2" s="45"/>
      <c r="IOM2" s="45"/>
      <c r="ION2" s="45"/>
      <c r="IOO2" s="45"/>
      <c r="IOP2" s="45"/>
      <c r="IOQ2" s="45"/>
      <c r="IOR2" s="45"/>
      <c r="IOS2" s="45"/>
      <c r="IOT2" s="45"/>
      <c r="IOU2" s="45"/>
      <c r="IOV2" s="45"/>
      <c r="IOW2" s="45"/>
      <c r="IOX2" s="45"/>
      <c r="IOY2" s="45"/>
      <c r="IOZ2" s="45"/>
      <c r="IPA2" s="45"/>
      <c r="IPB2" s="45"/>
      <c r="IPC2" s="45"/>
      <c r="IPD2" s="45"/>
      <c r="IPE2" s="45"/>
      <c r="IPF2" s="45"/>
      <c r="IPG2" s="45"/>
      <c r="IPH2" s="45"/>
      <c r="IPI2" s="45"/>
      <c r="IPJ2" s="45"/>
      <c r="IPK2" s="45"/>
      <c r="IPL2" s="45"/>
      <c r="IPM2" s="45"/>
      <c r="IPN2" s="45"/>
      <c r="IPO2" s="45"/>
      <c r="IPP2" s="45"/>
      <c r="IPQ2" s="45"/>
      <c r="IPR2" s="45"/>
      <c r="IPS2" s="45"/>
      <c r="IPT2" s="45"/>
      <c r="IPU2" s="45"/>
      <c r="IPV2" s="45"/>
      <c r="IPW2" s="45"/>
      <c r="IPX2" s="45"/>
      <c r="IPY2" s="45"/>
      <c r="IPZ2" s="45"/>
      <c r="IQA2" s="45"/>
      <c r="IQB2" s="45"/>
      <c r="IQC2" s="45"/>
      <c r="IQD2" s="45"/>
      <c r="IQE2" s="45"/>
      <c r="IQF2" s="45"/>
      <c r="IQG2" s="45"/>
      <c r="IQH2" s="45"/>
      <c r="IQI2" s="45"/>
      <c r="IQJ2" s="45"/>
      <c r="IQK2" s="45"/>
      <c r="IQL2" s="45"/>
      <c r="IQM2" s="45"/>
      <c r="IQN2" s="45"/>
      <c r="IQO2" s="45"/>
      <c r="IQP2" s="45"/>
      <c r="IQQ2" s="45"/>
      <c r="IQR2" s="45"/>
      <c r="IQS2" s="45"/>
      <c r="IQT2" s="45"/>
      <c r="IQU2" s="45"/>
      <c r="IQV2" s="45"/>
      <c r="IQW2" s="45"/>
      <c r="IQX2" s="45"/>
      <c r="IQY2" s="45"/>
      <c r="IQZ2" s="45"/>
      <c r="IRA2" s="45"/>
      <c r="IRB2" s="45"/>
      <c r="IRC2" s="45"/>
      <c r="IRD2" s="45"/>
      <c r="IRE2" s="45"/>
      <c r="IRF2" s="45"/>
      <c r="IRG2" s="45"/>
      <c r="IRH2" s="45"/>
      <c r="IRI2" s="45"/>
      <c r="IRJ2" s="45"/>
      <c r="IRK2" s="45"/>
      <c r="IRL2" s="45"/>
      <c r="IRM2" s="45"/>
      <c r="IRN2" s="45"/>
      <c r="IRO2" s="45"/>
      <c r="IRP2" s="45"/>
      <c r="IRQ2" s="45"/>
      <c r="IRR2" s="45"/>
      <c r="IRS2" s="45"/>
      <c r="IRT2" s="45"/>
      <c r="IRU2" s="45"/>
      <c r="IRV2" s="45"/>
      <c r="IRW2" s="45"/>
      <c r="IRX2" s="45"/>
      <c r="IRY2" s="45"/>
      <c r="IRZ2" s="45"/>
      <c r="ISA2" s="45"/>
      <c r="ISB2" s="45"/>
      <c r="ISC2" s="45"/>
      <c r="ISD2" s="45"/>
      <c r="ISE2" s="45"/>
      <c r="ISF2" s="45"/>
      <c r="ISG2" s="45"/>
      <c r="ISH2" s="45"/>
      <c r="ISI2" s="45"/>
      <c r="ISJ2" s="45"/>
      <c r="ISK2" s="45"/>
      <c r="ISL2" s="45"/>
      <c r="ISM2" s="45"/>
      <c r="ISN2" s="45"/>
      <c r="ISO2" s="45"/>
      <c r="ISP2" s="45"/>
      <c r="ISQ2" s="45"/>
      <c r="ISR2" s="45"/>
      <c r="ISS2" s="45"/>
      <c r="IST2" s="45"/>
      <c r="ISU2" s="45"/>
      <c r="ISV2" s="45"/>
      <c r="ISW2" s="45"/>
      <c r="ISX2" s="45"/>
      <c r="ISY2" s="45"/>
      <c r="ISZ2" s="45"/>
      <c r="ITA2" s="45"/>
      <c r="ITB2" s="45"/>
      <c r="ITC2" s="45"/>
      <c r="ITD2" s="45"/>
      <c r="ITE2" s="45"/>
      <c r="ITF2" s="45"/>
      <c r="ITG2" s="45"/>
      <c r="ITH2" s="45"/>
      <c r="ITI2" s="45"/>
      <c r="ITJ2" s="45"/>
      <c r="ITK2" s="45"/>
      <c r="ITL2" s="45"/>
      <c r="ITM2" s="45"/>
      <c r="ITN2" s="45"/>
      <c r="ITO2" s="45"/>
      <c r="ITP2" s="45"/>
      <c r="ITQ2" s="45"/>
      <c r="ITR2" s="45"/>
      <c r="ITS2" s="45"/>
      <c r="ITT2" s="45"/>
      <c r="ITU2" s="45"/>
      <c r="ITV2" s="45"/>
      <c r="ITW2" s="45"/>
      <c r="ITX2" s="45"/>
      <c r="ITY2" s="45"/>
      <c r="ITZ2" s="45"/>
      <c r="IUA2" s="45"/>
      <c r="IUB2" s="45"/>
      <c r="IUC2" s="45"/>
      <c r="IUD2" s="45"/>
      <c r="IUE2" s="45"/>
      <c r="IUF2" s="45"/>
      <c r="IUG2" s="45"/>
      <c r="IUH2" s="45"/>
      <c r="IUI2" s="45"/>
      <c r="IUJ2" s="45"/>
      <c r="IUK2" s="45"/>
      <c r="IUL2" s="45"/>
      <c r="IUM2" s="45"/>
      <c r="IUN2" s="45"/>
      <c r="IUO2" s="45"/>
      <c r="IUP2" s="45"/>
      <c r="IUQ2" s="45"/>
      <c r="IUR2" s="45"/>
      <c r="IUS2" s="45"/>
      <c r="IUT2" s="45"/>
      <c r="IUU2" s="45"/>
      <c r="IUV2" s="45"/>
      <c r="IUW2" s="45"/>
      <c r="IUX2" s="45"/>
      <c r="IUY2" s="45"/>
      <c r="IUZ2" s="45"/>
      <c r="IVA2" s="45"/>
      <c r="IVB2" s="45"/>
      <c r="IVC2" s="45"/>
      <c r="IVD2" s="45"/>
      <c r="IVE2" s="45"/>
      <c r="IVF2" s="45"/>
      <c r="IVG2" s="45"/>
      <c r="IVH2" s="45"/>
      <c r="IVI2" s="45"/>
      <c r="IVJ2" s="45"/>
      <c r="IVK2" s="45"/>
      <c r="IVL2" s="45"/>
      <c r="IVM2" s="45"/>
      <c r="IVN2" s="45"/>
      <c r="IVO2" s="45"/>
      <c r="IVP2" s="45"/>
      <c r="IVQ2" s="45"/>
      <c r="IVR2" s="45"/>
      <c r="IVS2" s="45"/>
      <c r="IVT2" s="45"/>
      <c r="IVU2" s="45"/>
      <c r="IVV2" s="45"/>
      <c r="IVW2" s="45"/>
      <c r="IVX2" s="45"/>
      <c r="IVY2" s="45"/>
      <c r="IVZ2" s="45"/>
      <c r="IWA2" s="45"/>
      <c r="IWB2" s="45"/>
      <c r="IWC2" s="45"/>
      <c r="IWD2" s="45"/>
      <c r="IWE2" s="45"/>
      <c r="IWF2" s="45"/>
      <c r="IWG2" s="45"/>
      <c r="IWH2" s="45"/>
      <c r="IWI2" s="45"/>
      <c r="IWJ2" s="45"/>
      <c r="IWK2" s="45"/>
      <c r="IWL2" s="45"/>
      <c r="IWM2" s="45"/>
      <c r="IWN2" s="45"/>
      <c r="IWO2" s="45"/>
      <c r="IWP2" s="45"/>
      <c r="IWQ2" s="45"/>
      <c r="IWR2" s="45"/>
      <c r="IWS2" s="45"/>
      <c r="IWT2" s="45"/>
      <c r="IWU2" s="45"/>
      <c r="IWV2" s="45"/>
      <c r="IWW2" s="45"/>
      <c r="IWX2" s="45"/>
      <c r="IWY2" s="45"/>
      <c r="IWZ2" s="45"/>
      <c r="IXA2" s="45"/>
      <c r="IXB2" s="45"/>
      <c r="IXC2" s="45"/>
      <c r="IXD2" s="45"/>
      <c r="IXE2" s="45"/>
      <c r="IXF2" s="45"/>
      <c r="IXG2" s="45"/>
      <c r="IXH2" s="45"/>
      <c r="IXI2" s="45"/>
      <c r="IXJ2" s="45"/>
      <c r="IXK2" s="45"/>
      <c r="IXL2" s="45"/>
      <c r="IXM2" s="45"/>
      <c r="IXN2" s="45"/>
      <c r="IXO2" s="45"/>
      <c r="IXP2" s="45"/>
      <c r="IXQ2" s="45"/>
      <c r="IXR2" s="45"/>
      <c r="IXS2" s="45"/>
      <c r="IXT2" s="45"/>
      <c r="IXU2" s="45"/>
      <c r="IXV2" s="45"/>
      <c r="IXW2" s="45"/>
      <c r="IXX2" s="45"/>
      <c r="IXY2" s="45"/>
      <c r="IXZ2" s="45"/>
      <c r="IYA2" s="45"/>
      <c r="IYB2" s="45"/>
      <c r="IYC2" s="45"/>
      <c r="IYD2" s="45"/>
      <c r="IYE2" s="45"/>
      <c r="IYF2" s="45"/>
      <c r="IYG2" s="45"/>
      <c r="IYH2" s="45"/>
      <c r="IYI2" s="45"/>
      <c r="IYJ2" s="45"/>
      <c r="IYK2" s="45"/>
      <c r="IYL2" s="45"/>
      <c r="IYM2" s="45"/>
      <c r="IYN2" s="45"/>
      <c r="IYO2" s="45"/>
      <c r="IYP2" s="45"/>
      <c r="IYQ2" s="45"/>
      <c r="IYR2" s="45"/>
      <c r="IYS2" s="45"/>
      <c r="IYT2" s="45"/>
      <c r="IYU2" s="45"/>
      <c r="IYV2" s="45"/>
      <c r="IYW2" s="45"/>
      <c r="IYX2" s="45"/>
      <c r="IYY2" s="45"/>
      <c r="IYZ2" s="45"/>
      <c r="IZA2" s="45"/>
      <c r="IZB2" s="45"/>
      <c r="IZC2" s="45"/>
      <c r="IZD2" s="45"/>
      <c r="IZE2" s="45"/>
      <c r="IZF2" s="45"/>
      <c r="IZG2" s="45"/>
      <c r="IZH2" s="45"/>
      <c r="IZI2" s="45"/>
      <c r="IZJ2" s="45"/>
      <c r="IZK2" s="45"/>
      <c r="IZL2" s="45"/>
      <c r="IZM2" s="45"/>
      <c r="IZN2" s="45"/>
      <c r="IZO2" s="45"/>
      <c r="IZP2" s="45"/>
      <c r="IZQ2" s="45"/>
      <c r="IZR2" s="45"/>
      <c r="IZS2" s="45"/>
      <c r="IZT2" s="45"/>
      <c r="IZU2" s="45"/>
      <c r="IZV2" s="45"/>
      <c r="IZW2" s="45"/>
      <c r="IZX2" s="45"/>
      <c r="IZY2" s="45"/>
      <c r="IZZ2" s="45"/>
      <c r="JAA2" s="45"/>
      <c r="JAB2" s="45"/>
      <c r="JAC2" s="45"/>
      <c r="JAD2" s="45"/>
      <c r="JAE2" s="45"/>
      <c r="JAF2" s="45"/>
      <c r="JAG2" s="45"/>
      <c r="JAH2" s="45"/>
      <c r="JAI2" s="45"/>
      <c r="JAJ2" s="45"/>
      <c r="JAK2" s="45"/>
      <c r="JAL2" s="45"/>
      <c r="JAM2" s="45"/>
      <c r="JAN2" s="45"/>
      <c r="JAO2" s="45"/>
      <c r="JAP2" s="45"/>
      <c r="JAQ2" s="45"/>
      <c r="JAR2" s="45"/>
      <c r="JAS2" s="45"/>
      <c r="JAT2" s="45"/>
      <c r="JAU2" s="45"/>
      <c r="JAV2" s="45"/>
      <c r="JAW2" s="45"/>
      <c r="JAX2" s="45"/>
      <c r="JAY2" s="45"/>
      <c r="JAZ2" s="45"/>
      <c r="JBA2" s="45"/>
      <c r="JBB2" s="45"/>
      <c r="JBC2" s="45"/>
      <c r="JBD2" s="45"/>
      <c r="JBE2" s="45"/>
      <c r="JBF2" s="45"/>
      <c r="JBG2" s="45"/>
      <c r="JBH2" s="45"/>
      <c r="JBI2" s="45"/>
      <c r="JBJ2" s="45"/>
      <c r="JBK2" s="45"/>
      <c r="JBL2" s="45"/>
      <c r="JBM2" s="45"/>
      <c r="JBN2" s="45"/>
      <c r="JBO2" s="45"/>
      <c r="JBP2" s="45"/>
      <c r="JBQ2" s="45"/>
      <c r="JBR2" s="45"/>
      <c r="JBS2" s="45"/>
      <c r="JBT2" s="45"/>
      <c r="JBU2" s="45"/>
      <c r="JBV2" s="45"/>
      <c r="JBW2" s="45"/>
      <c r="JBX2" s="45"/>
      <c r="JBY2" s="45"/>
      <c r="JBZ2" s="45"/>
      <c r="JCA2" s="45"/>
      <c r="JCB2" s="45"/>
      <c r="JCC2" s="45"/>
      <c r="JCD2" s="45"/>
      <c r="JCE2" s="45"/>
      <c r="JCF2" s="45"/>
      <c r="JCG2" s="45"/>
      <c r="JCH2" s="45"/>
      <c r="JCI2" s="45"/>
      <c r="JCJ2" s="45"/>
      <c r="JCK2" s="45"/>
      <c r="JCL2" s="45"/>
      <c r="JCM2" s="45"/>
      <c r="JCN2" s="45"/>
      <c r="JCO2" s="45"/>
      <c r="JCP2" s="45"/>
      <c r="JCQ2" s="45"/>
      <c r="JCR2" s="45"/>
      <c r="JCS2" s="45"/>
      <c r="JCT2" s="45"/>
      <c r="JCU2" s="45"/>
      <c r="JCV2" s="45"/>
      <c r="JCW2" s="45"/>
      <c r="JCX2" s="45"/>
      <c r="JCY2" s="45"/>
      <c r="JCZ2" s="45"/>
      <c r="JDA2" s="45"/>
      <c r="JDB2" s="45"/>
      <c r="JDC2" s="45"/>
      <c r="JDD2" s="45"/>
      <c r="JDE2" s="45"/>
      <c r="JDF2" s="45"/>
      <c r="JDG2" s="45"/>
      <c r="JDH2" s="45"/>
      <c r="JDI2" s="45"/>
      <c r="JDJ2" s="45"/>
      <c r="JDK2" s="45"/>
      <c r="JDL2" s="45"/>
      <c r="JDM2" s="45"/>
      <c r="JDN2" s="45"/>
      <c r="JDO2" s="45"/>
      <c r="JDP2" s="45"/>
      <c r="JDQ2" s="45"/>
      <c r="JDR2" s="45"/>
      <c r="JDS2" s="45"/>
      <c r="JDT2" s="45"/>
      <c r="JDU2" s="45"/>
      <c r="JDV2" s="45"/>
      <c r="JDW2" s="45"/>
      <c r="JDX2" s="45"/>
      <c r="JDY2" s="45"/>
      <c r="JDZ2" s="45"/>
      <c r="JEA2" s="45"/>
      <c r="JEB2" s="45"/>
      <c r="JEC2" s="45"/>
      <c r="JED2" s="45"/>
      <c r="JEE2" s="45"/>
      <c r="JEF2" s="45"/>
      <c r="JEG2" s="45"/>
      <c r="JEH2" s="45"/>
      <c r="JEI2" s="45"/>
      <c r="JEJ2" s="45"/>
      <c r="JEK2" s="45"/>
      <c r="JEL2" s="45"/>
      <c r="JEM2" s="45"/>
      <c r="JEN2" s="45"/>
      <c r="JEO2" s="45"/>
      <c r="JEP2" s="45"/>
      <c r="JEQ2" s="45"/>
      <c r="JER2" s="45"/>
      <c r="JES2" s="45"/>
      <c r="JET2" s="45"/>
      <c r="JEU2" s="45"/>
      <c r="JEV2" s="45"/>
      <c r="JEW2" s="45"/>
      <c r="JEX2" s="45"/>
      <c r="JEY2" s="45"/>
      <c r="JEZ2" s="45"/>
      <c r="JFA2" s="45"/>
      <c r="JFB2" s="45"/>
      <c r="JFC2" s="45"/>
      <c r="JFD2" s="45"/>
      <c r="JFE2" s="45"/>
      <c r="JFF2" s="45"/>
      <c r="JFG2" s="45"/>
      <c r="JFH2" s="45"/>
      <c r="JFI2" s="45"/>
      <c r="JFJ2" s="45"/>
      <c r="JFK2" s="45"/>
      <c r="JFL2" s="45"/>
      <c r="JFM2" s="45"/>
      <c r="JFN2" s="45"/>
      <c r="JFO2" s="45"/>
      <c r="JFP2" s="45"/>
      <c r="JFQ2" s="45"/>
      <c r="JFR2" s="45"/>
      <c r="JFS2" s="45"/>
      <c r="JFT2" s="45"/>
      <c r="JFU2" s="45"/>
      <c r="JFV2" s="45"/>
      <c r="JFW2" s="45"/>
      <c r="JFX2" s="45"/>
      <c r="JFY2" s="45"/>
      <c r="JFZ2" s="45"/>
      <c r="JGA2" s="45"/>
      <c r="JGB2" s="45"/>
      <c r="JGC2" s="45"/>
      <c r="JGD2" s="45"/>
      <c r="JGE2" s="45"/>
      <c r="JGF2" s="45"/>
      <c r="JGG2" s="45"/>
      <c r="JGH2" s="45"/>
      <c r="JGI2" s="45"/>
      <c r="JGJ2" s="45"/>
      <c r="JGK2" s="45"/>
      <c r="JGL2" s="45"/>
      <c r="JGM2" s="45"/>
      <c r="JGN2" s="45"/>
      <c r="JGO2" s="45"/>
      <c r="JGP2" s="45"/>
      <c r="JGQ2" s="45"/>
      <c r="JGR2" s="45"/>
      <c r="JGS2" s="45"/>
      <c r="JGT2" s="45"/>
      <c r="JGU2" s="45"/>
      <c r="JGV2" s="45"/>
      <c r="JGW2" s="45"/>
      <c r="JGX2" s="45"/>
      <c r="JGY2" s="45"/>
      <c r="JGZ2" s="45"/>
      <c r="JHA2" s="45"/>
      <c r="JHB2" s="45"/>
      <c r="JHC2" s="45"/>
      <c r="JHD2" s="45"/>
      <c r="JHE2" s="45"/>
      <c r="JHF2" s="45"/>
      <c r="JHG2" s="45"/>
      <c r="JHH2" s="45"/>
      <c r="JHI2" s="45"/>
      <c r="JHJ2" s="45"/>
      <c r="JHK2" s="45"/>
      <c r="JHL2" s="45"/>
      <c r="JHM2" s="45"/>
      <c r="JHN2" s="45"/>
      <c r="JHO2" s="45"/>
      <c r="JHP2" s="45"/>
      <c r="JHQ2" s="45"/>
      <c r="JHR2" s="45"/>
      <c r="JHS2" s="45"/>
      <c r="JHT2" s="45"/>
      <c r="JHU2" s="45"/>
      <c r="JHV2" s="45"/>
      <c r="JHW2" s="45"/>
      <c r="JHX2" s="45"/>
      <c r="JHY2" s="45"/>
      <c r="JHZ2" s="45"/>
      <c r="JIA2" s="45"/>
      <c r="JIB2" s="45"/>
      <c r="JIC2" s="45"/>
      <c r="JID2" s="45"/>
      <c r="JIE2" s="45"/>
      <c r="JIF2" s="45"/>
      <c r="JIG2" s="45"/>
      <c r="JIH2" s="45"/>
      <c r="JII2" s="45"/>
      <c r="JIJ2" s="45"/>
      <c r="JIK2" s="45"/>
      <c r="JIL2" s="45"/>
      <c r="JIM2" s="45"/>
      <c r="JIN2" s="45"/>
      <c r="JIO2" s="45"/>
      <c r="JIP2" s="45"/>
      <c r="JIQ2" s="45"/>
      <c r="JIR2" s="45"/>
      <c r="JIS2" s="45"/>
      <c r="JIT2" s="45"/>
      <c r="JIU2" s="45"/>
      <c r="JIV2" s="45"/>
      <c r="JIW2" s="45"/>
      <c r="JIX2" s="45"/>
      <c r="JIY2" s="45"/>
      <c r="JIZ2" s="45"/>
      <c r="JJA2" s="45"/>
      <c r="JJB2" s="45"/>
      <c r="JJC2" s="45"/>
      <c r="JJD2" s="45"/>
      <c r="JJE2" s="45"/>
      <c r="JJF2" s="45"/>
      <c r="JJG2" s="45"/>
      <c r="JJH2" s="45"/>
      <c r="JJI2" s="45"/>
      <c r="JJJ2" s="45"/>
      <c r="JJK2" s="45"/>
      <c r="JJL2" s="45"/>
      <c r="JJM2" s="45"/>
      <c r="JJN2" s="45"/>
      <c r="JJO2" s="45"/>
      <c r="JJP2" s="45"/>
      <c r="JJQ2" s="45"/>
      <c r="JJR2" s="45"/>
      <c r="JJS2" s="45"/>
      <c r="JJT2" s="45"/>
      <c r="JJU2" s="45"/>
      <c r="JJV2" s="45"/>
      <c r="JJW2" s="45"/>
      <c r="JJX2" s="45"/>
      <c r="JJY2" s="45"/>
      <c r="JJZ2" s="45"/>
      <c r="JKA2" s="45"/>
      <c r="JKB2" s="45"/>
      <c r="JKC2" s="45"/>
      <c r="JKD2" s="45"/>
      <c r="JKE2" s="45"/>
      <c r="JKF2" s="45"/>
      <c r="JKG2" s="45"/>
      <c r="JKH2" s="45"/>
      <c r="JKI2" s="45"/>
      <c r="JKJ2" s="45"/>
      <c r="JKK2" s="45"/>
      <c r="JKL2" s="45"/>
      <c r="JKM2" s="45"/>
      <c r="JKN2" s="45"/>
      <c r="JKO2" s="45"/>
      <c r="JKP2" s="45"/>
      <c r="JKQ2" s="45"/>
      <c r="JKR2" s="45"/>
      <c r="JKS2" s="45"/>
      <c r="JKT2" s="45"/>
      <c r="JKU2" s="45"/>
      <c r="JKV2" s="45"/>
      <c r="JKW2" s="45"/>
      <c r="JKX2" s="45"/>
      <c r="JKY2" s="45"/>
      <c r="JKZ2" s="45"/>
      <c r="JLA2" s="45"/>
      <c r="JLB2" s="45"/>
      <c r="JLC2" s="45"/>
      <c r="JLD2" s="45"/>
      <c r="JLE2" s="45"/>
      <c r="JLF2" s="45"/>
      <c r="JLG2" s="45"/>
      <c r="JLH2" s="45"/>
      <c r="JLI2" s="45"/>
      <c r="JLJ2" s="45"/>
      <c r="JLK2" s="45"/>
      <c r="JLL2" s="45"/>
      <c r="JLM2" s="45"/>
      <c r="JLN2" s="45"/>
      <c r="JLO2" s="45"/>
      <c r="JLP2" s="45"/>
      <c r="JLQ2" s="45"/>
      <c r="JLR2" s="45"/>
      <c r="JLS2" s="45"/>
      <c r="JLT2" s="45"/>
      <c r="JLU2" s="45"/>
      <c r="JLV2" s="45"/>
      <c r="JLW2" s="45"/>
      <c r="JLX2" s="45"/>
      <c r="JLY2" s="45"/>
      <c r="JLZ2" s="45"/>
      <c r="JMA2" s="45"/>
      <c r="JMB2" s="45"/>
      <c r="JMC2" s="45"/>
      <c r="JMD2" s="45"/>
      <c r="JME2" s="45"/>
      <c r="JMF2" s="45"/>
      <c r="JMG2" s="45"/>
      <c r="JMH2" s="45"/>
      <c r="JMI2" s="45"/>
      <c r="JMJ2" s="45"/>
      <c r="JMK2" s="45"/>
      <c r="JML2" s="45"/>
      <c r="JMM2" s="45"/>
      <c r="JMN2" s="45"/>
      <c r="JMO2" s="45"/>
      <c r="JMP2" s="45"/>
      <c r="JMQ2" s="45"/>
      <c r="JMR2" s="45"/>
      <c r="JMS2" s="45"/>
      <c r="JMT2" s="45"/>
      <c r="JMU2" s="45"/>
      <c r="JMV2" s="45"/>
      <c r="JMW2" s="45"/>
      <c r="JMX2" s="45"/>
      <c r="JMY2" s="45"/>
      <c r="JMZ2" s="45"/>
      <c r="JNA2" s="45"/>
      <c r="JNB2" s="45"/>
      <c r="JNC2" s="45"/>
      <c r="JND2" s="45"/>
      <c r="JNE2" s="45"/>
      <c r="JNF2" s="45"/>
      <c r="JNG2" s="45"/>
      <c r="JNH2" s="45"/>
      <c r="JNI2" s="45"/>
      <c r="JNJ2" s="45"/>
      <c r="JNK2" s="45"/>
      <c r="JNL2" s="45"/>
      <c r="JNM2" s="45"/>
      <c r="JNN2" s="45"/>
      <c r="JNO2" s="45"/>
      <c r="JNP2" s="45"/>
      <c r="JNQ2" s="45"/>
      <c r="JNR2" s="45"/>
      <c r="JNS2" s="45"/>
      <c r="JNT2" s="45"/>
      <c r="JNU2" s="45"/>
      <c r="JNV2" s="45"/>
      <c r="JNW2" s="45"/>
      <c r="JNX2" s="45"/>
      <c r="JNY2" s="45"/>
      <c r="JNZ2" s="45"/>
      <c r="JOA2" s="45"/>
      <c r="JOB2" s="45"/>
      <c r="JOC2" s="45"/>
      <c r="JOD2" s="45"/>
      <c r="JOE2" s="45"/>
      <c r="JOF2" s="45"/>
      <c r="JOG2" s="45"/>
      <c r="JOH2" s="45"/>
      <c r="JOI2" s="45"/>
      <c r="JOJ2" s="45"/>
      <c r="JOK2" s="45"/>
      <c r="JOL2" s="45"/>
      <c r="JOM2" s="45"/>
      <c r="JON2" s="45"/>
      <c r="JOO2" s="45"/>
      <c r="JOP2" s="45"/>
      <c r="JOQ2" s="45"/>
      <c r="JOR2" s="45"/>
      <c r="JOS2" s="45"/>
      <c r="JOT2" s="45"/>
      <c r="JOU2" s="45"/>
      <c r="JOV2" s="45"/>
      <c r="JOW2" s="45"/>
      <c r="JOX2" s="45"/>
      <c r="JOY2" s="45"/>
      <c r="JOZ2" s="45"/>
      <c r="JPA2" s="45"/>
      <c r="JPB2" s="45"/>
      <c r="JPC2" s="45"/>
      <c r="JPD2" s="45"/>
      <c r="JPE2" s="45"/>
      <c r="JPF2" s="45"/>
      <c r="JPG2" s="45"/>
      <c r="JPH2" s="45"/>
      <c r="JPI2" s="45"/>
      <c r="JPJ2" s="45"/>
      <c r="JPK2" s="45"/>
      <c r="JPL2" s="45"/>
      <c r="JPM2" s="45"/>
      <c r="JPN2" s="45"/>
      <c r="JPO2" s="45"/>
      <c r="JPP2" s="45"/>
      <c r="JPQ2" s="45"/>
      <c r="JPR2" s="45"/>
      <c r="JPS2" s="45"/>
      <c r="JPT2" s="45"/>
      <c r="JPU2" s="45"/>
      <c r="JPV2" s="45"/>
      <c r="JPW2" s="45"/>
      <c r="JPX2" s="45"/>
      <c r="JPY2" s="45"/>
      <c r="JPZ2" s="45"/>
      <c r="JQA2" s="45"/>
      <c r="JQB2" s="45"/>
      <c r="JQC2" s="45"/>
      <c r="JQD2" s="45"/>
      <c r="JQE2" s="45"/>
      <c r="JQF2" s="45"/>
      <c r="JQG2" s="45"/>
      <c r="JQH2" s="45"/>
      <c r="JQI2" s="45"/>
      <c r="JQJ2" s="45"/>
      <c r="JQK2" s="45"/>
      <c r="JQL2" s="45"/>
      <c r="JQM2" s="45"/>
      <c r="JQN2" s="45"/>
      <c r="JQO2" s="45"/>
      <c r="JQP2" s="45"/>
      <c r="JQQ2" s="45"/>
      <c r="JQR2" s="45"/>
      <c r="JQS2" s="45"/>
      <c r="JQT2" s="45"/>
      <c r="JQU2" s="45"/>
      <c r="JQV2" s="45"/>
      <c r="JQW2" s="45"/>
      <c r="JQX2" s="45"/>
      <c r="JQY2" s="45"/>
      <c r="JQZ2" s="45"/>
      <c r="JRA2" s="45"/>
      <c r="JRB2" s="45"/>
      <c r="JRC2" s="45"/>
      <c r="JRD2" s="45"/>
      <c r="JRE2" s="45"/>
      <c r="JRF2" s="45"/>
      <c r="JRG2" s="45"/>
      <c r="JRH2" s="45"/>
      <c r="JRI2" s="45"/>
      <c r="JRJ2" s="45"/>
      <c r="JRK2" s="45"/>
      <c r="JRL2" s="45"/>
      <c r="JRM2" s="45"/>
      <c r="JRN2" s="45"/>
      <c r="JRO2" s="45"/>
      <c r="JRP2" s="45"/>
      <c r="JRQ2" s="45"/>
      <c r="JRR2" s="45"/>
      <c r="JRS2" s="45"/>
      <c r="JRT2" s="45"/>
      <c r="JRU2" s="45"/>
      <c r="JRV2" s="45"/>
      <c r="JRW2" s="45"/>
      <c r="JRX2" s="45"/>
      <c r="JRY2" s="45"/>
      <c r="JRZ2" s="45"/>
      <c r="JSA2" s="45"/>
      <c r="JSB2" s="45"/>
      <c r="JSC2" s="45"/>
      <c r="JSD2" s="45"/>
      <c r="JSE2" s="45"/>
      <c r="JSF2" s="45"/>
      <c r="JSG2" s="45"/>
      <c r="JSH2" s="45"/>
      <c r="JSI2" s="45"/>
      <c r="JSJ2" s="45"/>
      <c r="JSK2" s="45"/>
      <c r="JSL2" s="45"/>
      <c r="JSM2" s="45"/>
      <c r="JSN2" s="45"/>
      <c r="JSO2" s="45"/>
      <c r="JSP2" s="45"/>
      <c r="JSQ2" s="45"/>
      <c r="JSR2" s="45"/>
      <c r="JSS2" s="45"/>
      <c r="JST2" s="45"/>
      <c r="JSU2" s="45"/>
      <c r="JSV2" s="45"/>
      <c r="JSW2" s="45"/>
      <c r="JSX2" s="45"/>
      <c r="JSY2" s="45"/>
      <c r="JSZ2" s="45"/>
      <c r="JTA2" s="45"/>
      <c r="JTB2" s="45"/>
      <c r="JTC2" s="45"/>
      <c r="JTD2" s="45"/>
      <c r="JTE2" s="45"/>
      <c r="JTF2" s="45"/>
      <c r="JTG2" s="45"/>
      <c r="JTH2" s="45"/>
      <c r="JTI2" s="45"/>
      <c r="JTJ2" s="45"/>
      <c r="JTK2" s="45"/>
      <c r="JTL2" s="45"/>
      <c r="JTM2" s="45"/>
      <c r="JTN2" s="45"/>
      <c r="JTO2" s="45"/>
      <c r="JTP2" s="45"/>
      <c r="JTQ2" s="45"/>
      <c r="JTR2" s="45"/>
      <c r="JTS2" s="45"/>
      <c r="JTT2" s="45"/>
      <c r="JTU2" s="45"/>
      <c r="JTV2" s="45"/>
      <c r="JTW2" s="45"/>
      <c r="JTX2" s="45"/>
      <c r="JTY2" s="45"/>
      <c r="JTZ2" s="45"/>
      <c r="JUA2" s="45"/>
      <c r="JUB2" s="45"/>
      <c r="JUC2" s="45"/>
      <c r="JUD2" s="45"/>
      <c r="JUE2" s="45"/>
      <c r="JUF2" s="45"/>
      <c r="JUG2" s="45"/>
      <c r="JUH2" s="45"/>
      <c r="JUI2" s="45"/>
      <c r="JUJ2" s="45"/>
      <c r="JUK2" s="45"/>
      <c r="JUL2" s="45"/>
      <c r="JUM2" s="45"/>
      <c r="JUN2" s="45"/>
      <c r="JUO2" s="45"/>
      <c r="JUP2" s="45"/>
      <c r="JUQ2" s="45"/>
      <c r="JUR2" s="45"/>
      <c r="JUS2" s="45"/>
      <c r="JUT2" s="45"/>
      <c r="JUU2" s="45"/>
      <c r="JUV2" s="45"/>
      <c r="JUW2" s="45"/>
      <c r="JUX2" s="45"/>
      <c r="JUY2" s="45"/>
      <c r="JUZ2" s="45"/>
      <c r="JVA2" s="45"/>
      <c r="JVB2" s="45"/>
      <c r="JVC2" s="45"/>
      <c r="JVD2" s="45"/>
      <c r="JVE2" s="45"/>
      <c r="JVF2" s="45"/>
      <c r="JVG2" s="45"/>
      <c r="JVH2" s="45"/>
      <c r="JVI2" s="45"/>
      <c r="JVJ2" s="45"/>
      <c r="JVK2" s="45"/>
      <c r="JVL2" s="45"/>
      <c r="JVM2" s="45"/>
      <c r="JVN2" s="45"/>
      <c r="JVO2" s="45"/>
      <c r="JVP2" s="45"/>
      <c r="JVQ2" s="45"/>
      <c r="JVR2" s="45"/>
      <c r="JVS2" s="45"/>
      <c r="JVT2" s="45"/>
      <c r="JVU2" s="45"/>
      <c r="JVV2" s="45"/>
      <c r="JVW2" s="45"/>
      <c r="JVX2" s="45"/>
      <c r="JVY2" s="45"/>
      <c r="JVZ2" s="45"/>
      <c r="JWA2" s="45"/>
      <c r="JWB2" s="45"/>
      <c r="JWC2" s="45"/>
      <c r="JWD2" s="45"/>
      <c r="JWE2" s="45"/>
      <c r="JWF2" s="45"/>
      <c r="JWG2" s="45"/>
      <c r="JWH2" s="45"/>
      <c r="JWI2" s="45"/>
      <c r="JWJ2" s="45"/>
      <c r="JWK2" s="45"/>
      <c r="JWL2" s="45"/>
      <c r="JWM2" s="45"/>
      <c r="JWN2" s="45"/>
      <c r="JWO2" s="45"/>
      <c r="JWP2" s="45"/>
      <c r="JWQ2" s="45"/>
      <c r="JWR2" s="45"/>
      <c r="JWS2" s="45"/>
      <c r="JWT2" s="45"/>
      <c r="JWU2" s="45"/>
      <c r="JWV2" s="45"/>
      <c r="JWW2" s="45"/>
      <c r="JWX2" s="45"/>
      <c r="JWY2" s="45"/>
      <c r="JWZ2" s="45"/>
      <c r="JXA2" s="45"/>
      <c r="JXB2" s="45"/>
      <c r="JXC2" s="45"/>
      <c r="JXD2" s="45"/>
      <c r="JXE2" s="45"/>
      <c r="JXF2" s="45"/>
      <c r="JXG2" s="45"/>
      <c r="JXH2" s="45"/>
      <c r="JXI2" s="45"/>
      <c r="JXJ2" s="45"/>
      <c r="JXK2" s="45"/>
      <c r="JXL2" s="45"/>
      <c r="JXM2" s="45"/>
      <c r="JXN2" s="45"/>
      <c r="JXO2" s="45"/>
      <c r="JXP2" s="45"/>
      <c r="JXQ2" s="45"/>
      <c r="JXR2" s="45"/>
      <c r="JXS2" s="45"/>
      <c r="JXT2" s="45"/>
      <c r="JXU2" s="45"/>
      <c r="JXV2" s="45"/>
      <c r="JXW2" s="45"/>
      <c r="JXX2" s="45"/>
      <c r="JXY2" s="45"/>
      <c r="JXZ2" s="45"/>
      <c r="JYA2" s="45"/>
      <c r="JYB2" s="45"/>
      <c r="JYC2" s="45"/>
      <c r="JYD2" s="45"/>
      <c r="JYE2" s="45"/>
      <c r="JYF2" s="45"/>
      <c r="JYG2" s="45"/>
      <c r="JYH2" s="45"/>
      <c r="JYI2" s="45"/>
      <c r="JYJ2" s="45"/>
      <c r="JYK2" s="45"/>
      <c r="JYL2" s="45"/>
      <c r="JYM2" s="45"/>
      <c r="JYN2" s="45"/>
      <c r="JYO2" s="45"/>
      <c r="JYP2" s="45"/>
      <c r="JYQ2" s="45"/>
      <c r="JYR2" s="45"/>
      <c r="JYS2" s="45"/>
      <c r="JYT2" s="45"/>
      <c r="JYU2" s="45"/>
      <c r="JYV2" s="45"/>
      <c r="JYW2" s="45"/>
      <c r="JYX2" s="45"/>
      <c r="JYY2" s="45"/>
      <c r="JYZ2" s="45"/>
      <c r="JZA2" s="45"/>
      <c r="JZB2" s="45"/>
      <c r="JZC2" s="45"/>
      <c r="JZD2" s="45"/>
      <c r="JZE2" s="45"/>
      <c r="JZF2" s="45"/>
      <c r="JZG2" s="45"/>
      <c r="JZH2" s="45"/>
      <c r="JZI2" s="45"/>
      <c r="JZJ2" s="45"/>
      <c r="JZK2" s="45"/>
      <c r="JZL2" s="45"/>
      <c r="JZM2" s="45"/>
      <c r="JZN2" s="45"/>
      <c r="JZO2" s="45"/>
      <c r="JZP2" s="45"/>
      <c r="JZQ2" s="45"/>
      <c r="JZR2" s="45"/>
      <c r="JZS2" s="45"/>
      <c r="JZT2" s="45"/>
      <c r="JZU2" s="45"/>
      <c r="JZV2" s="45"/>
      <c r="JZW2" s="45"/>
      <c r="JZX2" s="45"/>
      <c r="JZY2" s="45"/>
      <c r="JZZ2" s="45"/>
      <c r="KAA2" s="45"/>
      <c r="KAB2" s="45"/>
      <c r="KAC2" s="45"/>
      <c r="KAD2" s="45"/>
      <c r="KAE2" s="45"/>
      <c r="KAF2" s="45"/>
      <c r="KAG2" s="45"/>
      <c r="KAH2" s="45"/>
      <c r="KAI2" s="45"/>
      <c r="KAJ2" s="45"/>
      <c r="KAK2" s="45"/>
      <c r="KAL2" s="45"/>
      <c r="KAM2" s="45"/>
      <c r="KAN2" s="45"/>
      <c r="KAO2" s="45"/>
      <c r="KAP2" s="45"/>
      <c r="KAQ2" s="45"/>
      <c r="KAR2" s="45"/>
      <c r="KAS2" s="45"/>
      <c r="KAT2" s="45"/>
      <c r="KAU2" s="45"/>
      <c r="KAV2" s="45"/>
      <c r="KAW2" s="45"/>
      <c r="KAX2" s="45"/>
      <c r="KAY2" s="45"/>
      <c r="KAZ2" s="45"/>
      <c r="KBA2" s="45"/>
      <c r="KBB2" s="45"/>
      <c r="KBC2" s="45"/>
      <c r="KBD2" s="45"/>
      <c r="KBE2" s="45"/>
      <c r="KBF2" s="45"/>
      <c r="KBG2" s="45"/>
      <c r="KBH2" s="45"/>
      <c r="KBI2" s="45"/>
      <c r="KBJ2" s="45"/>
      <c r="KBK2" s="45"/>
      <c r="KBL2" s="45"/>
      <c r="KBM2" s="45"/>
      <c r="KBN2" s="45"/>
      <c r="KBO2" s="45"/>
      <c r="KBP2" s="45"/>
      <c r="KBQ2" s="45"/>
      <c r="KBR2" s="45"/>
      <c r="KBS2" s="45"/>
      <c r="KBT2" s="45"/>
      <c r="KBU2" s="45"/>
      <c r="KBV2" s="45"/>
      <c r="KBW2" s="45"/>
      <c r="KBX2" s="45"/>
      <c r="KBY2" s="45"/>
      <c r="KBZ2" s="45"/>
      <c r="KCA2" s="45"/>
      <c r="KCB2" s="45"/>
      <c r="KCC2" s="45"/>
      <c r="KCD2" s="45"/>
      <c r="KCE2" s="45"/>
      <c r="KCF2" s="45"/>
      <c r="KCG2" s="45"/>
      <c r="KCH2" s="45"/>
      <c r="KCI2" s="45"/>
      <c r="KCJ2" s="45"/>
      <c r="KCK2" s="45"/>
      <c r="KCL2" s="45"/>
      <c r="KCM2" s="45"/>
      <c r="KCN2" s="45"/>
      <c r="KCO2" s="45"/>
      <c r="KCP2" s="45"/>
      <c r="KCQ2" s="45"/>
      <c r="KCR2" s="45"/>
      <c r="KCS2" s="45"/>
      <c r="KCT2" s="45"/>
      <c r="KCU2" s="45"/>
      <c r="KCV2" s="45"/>
      <c r="KCW2" s="45"/>
      <c r="KCX2" s="45"/>
      <c r="KCY2" s="45"/>
      <c r="KCZ2" s="45"/>
      <c r="KDA2" s="45"/>
      <c r="KDB2" s="45"/>
      <c r="KDC2" s="45"/>
      <c r="KDD2" s="45"/>
      <c r="KDE2" s="45"/>
      <c r="KDF2" s="45"/>
      <c r="KDG2" s="45"/>
      <c r="KDH2" s="45"/>
      <c r="KDI2" s="45"/>
      <c r="KDJ2" s="45"/>
      <c r="KDK2" s="45"/>
      <c r="KDL2" s="45"/>
      <c r="KDM2" s="45"/>
      <c r="KDN2" s="45"/>
      <c r="KDO2" s="45"/>
      <c r="KDP2" s="45"/>
      <c r="KDQ2" s="45"/>
      <c r="KDR2" s="45"/>
      <c r="KDS2" s="45"/>
      <c r="KDT2" s="45"/>
      <c r="KDU2" s="45"/>
      <c r="KDV2" s="45"/>
      <c r="KDW2" s="45"/>
      <c r="KDX2" s="45"/>
      <c r="KDY2" s="45"/>
      <c r="KDZ2" s="45"/>
      <c r="KEA2" s="45"/>
      <c r="KEB2" s="45"/>
      <c r="KEC2" s="45"/>
      <c r="KED2" s="45"/>
      <c r="KEE2" s="45"/>
      <c r="KEF2" s="45"/>
      <c r="KEG2" s="45"/>
      <c r="KEH2" s="45"/>
      <c r="KEI2" s="45"/>
      <c r="KEJ2" s="45"/>
      <c r="KEK2" s="45"/>
      <c r="KEL2" s="45"/>
      <c r="KEM2" s="45"/>
      <c r="KEN2" s="45"/>
      <c r="KEO2" s="45"/>
      <c r="KEP2" s="45"/>
      <c r="KEQ2" s="45"/>
      <c r="KER2" s="45"/>
      <c r="KES2" s="45"/>
      <c r="KET2" s="45"/>
      <c r="KEU2" s="45"/>
      <c r="KEV2" s="45"/>
      <c r="KEW2" s="45"/>
      <c r="KEX2" s="45"/>
      <c r="KEY2" s="45"/>
      <c r="KEZ2" s="45"/>
      <c r="KFA2" s="45"/>
      <c r="KFB2" s="45"/>
      <c r="KFC2" s="45"/>
      <c r="KFD2" s="45"/>
      <c r="KFE2" s="45"/>
      <c r="KFF2" s="45"/>
      <c r="KFG2" s="45"/>
      <c r="KFH2" s="45"/>
      <c r="KFI2" s="45"/>
      <c r="KFJ2" s="45"/>
      <c r="KFK2" s="45"/>
      <c r="KFL2" s="45"/>
      <c r="KFM2" s="45"/>
      <c r="KFN2" s="45"/>
      <c r="KFO2" s="45"/>
      <c r="KFP2" s="45"/>
      <c r="KFQ2" s="45"/>
      <c r="KFR2" s="45"/>
      <c r="KFS2" s="45"/>
      <c r="KFT2" s="45"/>
      <c r="KFU2" s="45"/>
      <c r="KFV2" s="45"/>
      <c r="KFW2" s="45"/>
      <c r="KFX2" s="45"/>
      <c r="KFY2" s="45"/>
      <c r="KFZ2" s="45"/>
      <c r="KGA2" s="45"/>
      <c r="KGB2" s="45"/>
      <c r="KGC2" s="45"/>
      <c r="KGD2" s="45"/>
      <c r="KGE2" s="45"/>
      <c r="KGF2" s="45"/>
      <c r="KGG2" s="45"/>
      <c r="KGH2" s="45"/>
      <c r="KGI2" s="45"/>
      <c r="KGJ2" s="45"/>
      <c r="KGK2" s="45"/>
      <c r="KGL2" s="45"/>
      <c r="KGM2" s="45"/>
      <c r="KGN2" s="45"/>
      <c r="KGO2" s="45"/>
      <c r="KGP2" s="45"/>
      <c r="KGQ2" s="45"/>
      <c r="KGR2" s="45"/>
      <c r="KGS2" s="45"/>
      <c r="KGT2" s="45"/>
      <c r="KGU2" s="45"/>
      <c r="KGV2" s="45"/>
      <c r="KGW2" s="45"/>
      <c r="KGX2" s="45"/>
      <c r="KGY2" s="45"/>
      <c r="KGZ2" s="45"/>
      <c r="KHA2" s="45"/>
      <c r="KHB2" s="45"/>
      <c r="KHC2" s="45"/>
      <c r="KHD2" s="45"/>
      <c r="KHE2" s="45"/>
      <c r="KHF2" s="45"/>
      <c r="KHG2" s="45"/>
      <c r="KHH2" s="45"/>
      <c r="KHI2" s="45"/>
      <c r="KHJ2" s="45"/>
      <c r="KHK2" s="45"/>
      <c r="KHL2" s="45"/>
      <c r="KHM2" s="45"/>
      <c r="KHN2" s="45"/>
      <c r="KHO2" s="45"/>
      <c r="KHP2" s="45"/>
      <c r="KHQ2" s="45"/>
      <c r="KHR2" s="45"/>
      <c r="KHS2" s="45"/>
      <c r="KHT2" s="45"/>
      <c r="KHU2" s="45"/>
      <c r="KHV2" s="45"/>
      <c r="KHW2" s="45"/>
      <c r="KHX2" s="45"/>
      <c r="KHY2" s="45"/>
      <c r="KHZ2" s="45"/>
      <c r="KIA2" s="45"/>
      <c r="KIB2" s="45"/>
      <c r="KIC2" s="45"/>
      <c r="KID2" s="45"/>
      <c r="KIE2" s="45"/>
      <c r="KIF2" s="45"/>
      <c r="KIG2" s="45"/>
      <c r="KIH2" s="45"/>
      <c r="KII2" s="45"/>
      <c r="KIJ2" s="45"/>
      <c r="KIK2" s="45"/>
      <c r="KIL2" s="45"/>
      <c r="KIM2" s="45"/>
      <c r="KIN2" s="45"/>
      <c r="KIO2" s="45"/>
      <c r="KIP2" s="45"/>
      <c r="KIQ2" s="45"/>
      <c r="KIR2" s="45"/>
      <c r="KIS2" s="45"/>
      <c r="KIT2" s="45"/>
      <c r="KIU2" s="45"/>
      <c r="KIV2" s="45"/>
      <c r="KIW2" s="45"/>
      <c r="KIX2" s="45"/>
      <c r="KIY2" s="45"/>
      <c r="KIZ2" s="45"/>
      <c r="KJA2" s="45"/>
      <c r="KJB2" s="45"/>
      <c r="KJC2" s="45"/>
      <c r="KJD2" s="45"/>
      <c r="KJE2" s="45"/>
      <c r="KJF2" s="45"/>
      <c r="KJG2" s="45"/>
      <c r="KJH2" s="45"/>
      <c r="KJI2" s="45"/>
      <c r="KJJ2" s="45"/>
      <c r="KJK2" s="45"/>
      <c r="KJL2" s="45"/>
      <c r="KJM2" s="45"/>
      <c r="KJN2" s="45"/>
      <c r="KJO2" s="45"/>
      <c r="KJP2" s="45"/>
      <c r="KJQ2" s="45"/>
      <c r="KJR2" s="45"/>
      <c r="KJS2" s="45"/>
      <c r="KJT2" s="45"/>
      <c r="KJU2" s="45"/>
      <c r="KJV2" s="45"/>
      <c r="KJW2" s="45"/>
      <c r="KJX2" s="45"/>
      <c r="KJY2" s="45"/>
      <c r="KJZ2" s="45"/>
      <c r="KKA2" s="45"/>
      <c r="KKB2" s="45"/>
      <c r="KKC2" s="45"/>
      <c r="KKD2" s="45"/>
      <c r="KKE2" s="45"/>
      <c r="KKF2" s="45"/>
      <c r="KKG2" s="45"/>
      <c r="KKH2" s="45"/>
      <c r="KKI2" s="45"/>
      <c r="KKJ2" s="45"/>
      <c r="KKK2" s="45"/>
      <c r="KKL2" s="45"/>
      <c r="KKM2" s="45"/>
      <c r="KKN2" s="45"/>
      <c r="KKO2" s="45"/>
      <c r="KKP2" s="45"/>
      <c r="KKQ2" s="45"/>
      <c r="KKR2" s="45"/>
      <c r="KKS2" s="45"/>
      <c r="KKT2" s="45"/>
      <c r="KKU2" s="45"/>
      <c r="KKV2" s="45"/>
      <c r="KKW2" s="45"/>
      <c r="KKX2" s="45"/>
      <c r="KKY2" s="45"/>
      <c r="KKZ2" s="45"/>
      <c r="KLA2" s="45"/>
      <c r="KLB2" s="45"/>
      <c r="KLC2" s="45"/>
      <c r="KLD2" s="45"/>
      <c r="KLE2" s="45"/>
      <c r="KLF2" s="45"/>
      <c r="KLG2" s="45"/>
      <c r="KLH2" s="45"/>
      <c r="KLI2" s="45"/>
      <c r="KLJ2" s="45"/>
      <c r="KLK2" s="45"/>
      <c r="KLL2" s="45"/>
      <c r="KLM2" s="45"/>
      <c r="KLN2" s="45"/>
      <c r="KLO2" s="45"/>
      <c r="KLP2" s="45"/>
      <c r="KLQ2" s="45"/>
      <c r="KLR2" s="45"/>
      <c r="KLS2" s="45"/>
      <c r="KLT2" s="45"/>
      <c r="KLU2" s="45"/>
      <c r="KLV2" s="45"/>
      <c r="KLW2" s="45"/>
      <c r="KLX2" s="45"/>
      <c r="KLY2" s="45"/>
      <c r="KLZ2" s="45"/>
      <c r="KMA2" s="45"/>
      <c r="KMB2" s="45"/>
      <c r="KMC2" s="45"/>
      <c r="KMD2" s="45"/>
      <c r="KME2" s="45"/>
      <c r="KMF2" s="45"/>
      <c r="KMG2" s="45"/>
      <c r="KMH2" s="45"/>
      <c r="KMI2" s="45"/>
      <c r="KMJ2" s="45"/>
      <c r="KMK2" s="45"/>
      <c r="KML2" s="45"/>
      <c r="KMM2" s="45"/>
      <c r="KMN2" s="45"/>
      <c r="KMO2" s="45"/>
      <c r="KMP2" s="45"/>
      <c r="KMQ2" s="45"/>
      <c r="KMR2" s="45"/>
      <c r="KMS2" s="45"/>
      <c r="KMT2" s="45"/>
      <c r="KMU2" s="45"/>
      <c r="KMV2" s="45"/>
      <c r="KMW2" s="45"/>
      <c r="KMX2" s="45"/>
      <c r="KMY2" s="45"/>
      <c r="KMZ2" s="45"/>
      <c r="KNA2" s="45"/>
      <c r="KNB2" s="45"/>
      <c r="KNC2" s="45"/>
      <c r="KND2" s="45"/>
      <c r="KNE2" s="45"/>
      <c r="KNF2" s="45"/>
      <c r="KNG2" s="45"/>
      <c r="KNH2" s="45"/>
      <c r="KNI2" s="45"/>
      <c r="KNJ2" s="45"/>
      <c r="KNK2" s="45"/>
      <c r="KNL2" s="45"/>
      <c r="KNM2" s="45"/>
      <c r="KNN2" s="45"/>
      <c r="KNO2" s="45"/>
      <c r="KNP2" s="45"/>
      <c r="KNQ2" s="45"/>
      <c r="KNR2" s="45"/>
      <c r="KNS2" s="45"/>
      <c r="KNT2" s="45"/>
      <c r="KNU2" s="45"/>
      <c r="KNV2" s="45"/>
      <c r="KNW2" s="45"/>
      <c r="KNX2" s="45"/>
      <c r="KNY2" s="45"/>
      <c r="KNZ2" s="45"/>
      <c r="KOA2" s="45"/>
      <c r="KOB2" s="45"/>
      <c r="KOC2" s="45"/>
      <c r="KOD2" s="45"/>
      <c r="KOE2" s="45"/>
      <c r="KOF2" s="45"/>
      <c r="KOG2" s="45"/>
      <c r="KOH2" s="45"/>
      <c r="KOI2" s="45"/>
      <c r="KOJ2" s="45"/>
      <c r="KOK2" s="45"/>
      <c r="KOL2" s="45"/>
      <c r="KOM2" s="45"/>
      <c r="KON2" s="45"/>
      <c r="KOO2" s="45"/>
      <c r="KOP2" s="45"/>
      <c r="KOQ2" s="45"/>
      <c r="KOR2" s="45"/>
      <c r="KOS2" s="45"/>
      <c r="KOT2" s="45"/>
      <c r="KOU2" s="45"/>
      <c r="KOV2" s="45"/>
      <c r="KOW2" s="45"/>
      <c r="KOX2" s="45"/>
      <c r="KOY2" s="45"/>
      <c r="KOZ2" s="45"/>
      <c r="KPA2" s="45"/>
      <c r="KPB2" s="45"/>
      <c r="KPC2" s="45"/>
      <c r="KPD2" s="45"/>
      <c r="KPE2" s="45"/>
      <c r="KPF2" s="45"/>
      <c r="KPG2" s="45"/>
      <c r="KPH2" s="45"/>
      <c r="KPI2" s="45"/>
      <c r="KPJ2" s="45"/>
      <c r="KPK2" s="45"/>
      <c r="KPL2" s="45"/>
      <c r="KPM2" s="45"/>
      <c r="KPN2" s="45"/>
      <c r="KPO2" s="45"/>
      <c r="KPP2" s="45"/>
      <c r="KPQ2" s="45"/>
      <c r="KPR2" s="45"/>
      <c r="KPS2" s="45"/>
      <c r="KPT2" s="45"/>
      <c r="KPU2" s="45"/>
      <c r="KPV2" s="45"/>
      <c r="KPW2" s="45"/>
      <c r="KPX2" s="45"/>
      <c r="KPY2" s="45"/>
      <c r="KPZ2" s="45"/>
      <c r="KQA2" s="45"/>
      <c r="KQB2" s="45"/>
      <c r="KQC2" s="45"/>
      <c r="KQD2" s="45"/>
      <c r="KQE2" s="45"/>
      <c r="KQF2" s="45"/>
      <c r="KQG2" s="45"/>
      <c r="KQH2" s="45"/>
      <c r="KQI2" s="45"/>
      <c r="KQJ2" s="45"/>
      <c r="KQK2" s="45"/>
      <c r="KQL2" s="45"/>
      <c r="KQM2" s="45"/>
      <c r="KQN2" s="45"/>
      <c r="KQO2" s="45"/>
      <c r="KQP2" s="45"/>
      <c r="KQQ2" s="45"/>
      <c r="KQR2" s="45"/>
      <c r="KQS2" s="45"/>
      <c r="KQT2" s="45"/>
      <c r="KQU2" s="45"/>
      <c r="KQV2" s="45"/>
      <c r="KQW2" s="45"/>
      <c r="KQX2" s="45"/>
      <c r="KQY2" s="45"/>
      <c r="KQZ2" s="45"/>
      <c r="KRA2" s="45"/>
      <c r="KRB2" s="45"/>
      <c r="KRC2" s="45"/>
      <c r="KRD2" s="45"/>
      <c r="KRE2" s="45"/>
      <c r="KRF2" s="45"/>
      <c r="KRG2" s="45"/>
      <c r="KRH2" s="45"/>
      <c r="KRI2" s="45"/>
      <c r="KRJ2" s="45"/>
      <c r="KRK2" s="45"/>
      <c r="KRL2" s="45"/>
      <c r="KRM2" s="45"/>
      <c r="KRN2" s="45"/>
      <c r="KRO2" s="45"/>
      <c r="KRP2" s="45"/>
      <c r="KRQ2" s="45"/>
      <c r="KRR2" s="45"/>
      <c r="KRS2" s="45"/>
      <c r="KRT2" s="45"/>
      <c r="KRU2" s="45"/>
      <c r="KRV2" s="45"/>
      <c r="KRW2" s="45"/>
      <c r="KRX2" s="45"/>
      <c r="KRY2" s="45"/>
      <c r="KRZ2" s="45"/>
      <c r="KSA2" s="45"/>
      <c r="KSB2" s="45"/>
      <c r="KSC2" s="45"/>
      <c r="KSD2" s="45"/>
      <c r="KSE2" s="45"/>
      <c r="KSF2" s="45"/>
      <c r="KSG2" s="45"/>
      <c r="KSH2" s="45"/>
      <c r="KSI2" s="45"/>
      <c r="KSJ2" s="45"/>
      <c r="KSK2" s="45"/>
      <c r="KSL2" s="45"/>
      <c r="KSM2" s="45"/>
      <c r="KSN2" s="45"/>
      <c r="KSO2" s="45"/>
      <c r="KSP2" s="45"/>
      <c r="KSQ2" s="45"/>
      <c r="KSR2" s="45"/>
      <c r="KSS2" s="45"/>
      <c r="KST2" s="45"/>
      <c r="KSU2" s="45"/>
      <c r="KSV2" s="45"/>
      <c r="KSW2" s="45"/>
      <c r="KSX2" s="45"/>
      <c r="KSY2" s="45"/>
      <c r="KSZ2" s="45"/>
      <c r="KTA2" s="45"/>
      <c r="KTB2" s="45"/>
      <c r="KTC2" s="45"/>
      <c r="KTD2" s="45"/>
      <c r="KTE2" s="45"/>
      <c r="KTF2" s="45"/>
      <c r="KTG2" s="45"/>
      <c r="KTH2" s="45"/>
      <c r="KTI2" s="45"/>
      <c r="KTJ2" s="45"/>
      <c r="KTK2" s="45"/>
      <c r="KTL2" s="45"/>
      <c r="KTM2" s="45"/>
      <c r="KTN2" s="45"/>
      <c r="KTO2" s="45"/>
      <c r="KTP2" s="45"/>
      <c r="KTQ2" s="45"/>
      <c r="KTR2" s="45"/>
      <c r="KTS2" s="45"/>
      <c r="KTT2" s="45"/>
      <c r="KTU2" s="45"/>
      <c r="KTV2" s="45"/>
      <c r="KTW2" s="45"/>
      <c r="KTX2" s="45"/>
      <c r="KTY2" s="45"/>
      <c r="KTZ2" s="45"/>
      <c r="KUA2" s="45"/>
      <c r="KUB2" s="45"/>
      <c r="KUC2" s="45"/>
      <c r="KUD2" s="45"/>
      <c r="KUE2" s="45"/>
      <c r="KUF2" s="45"/>
      <c r="KUG2" s="45"/>
      <c r="KUH2" s="45"/>
      <c r="KUI2" s="45"/>
      <c r="KUJ2" s="45"/>
      <c r="KUK2" s="45"/>
      <c r="KUL2" s="45"/>
      <c r="KUM2" s="45"/>
      <c r="KUN2" s="45"/>
      <c r="KUO2" s="45"/>
      <c r="KUP2" s="45"/>
      <c r="KUQ2" s="45"/>
      <c r="KUR2" s="45"/>
      <c r="KUS2" s="45"/>
      <c r="KUT2" s="45"/>
      <c r="KUU2" s="45"/>
      <c r="KUV2" s="45"/>
      <c r="KUW2" s="45"/>
      <c r="KUX2" s="45"/>
      <c r="KUY2" s="45"/>
      <c r="KUZ2" s="45"/>
      <c r="KVA2" s="45"/>
      <c r="KVB2" s="45"/>
      <c r="KVC2" s="45"/>
      <c r="KVD2" s="45"/>
      <c r="KVE2" s="45"/>
      <c r="KVF2" s="45"/>
      <c r="KVG2" s="45"/>
      <c r="KVH2" s="45"/>
      <c r="KVI2" s="45"/>
      <c r="KVJ2" s="45"/>
      <c r="KVK2" s="45"/>
      <c r="KVL2" s="45"/>
      <c r="KVM2" s="45"/>
      <c r="KVN2" s="45"/>
      <c r="KVO2" s="45"/>
      <c r="KVP2" s="45"/>
      <c r="KVQ2" s="45"/>
      <c r="KVR2" s="45"/>
      <c r="KVS2" s="45"/>
      <c r="KVT2" s="45"/>
      <c r="KVU2" s="45"/>
      <c r="KVV2" s="45"/>
      <c r="KVW2" s="45"/>
      <c r="KVX2" s="45"/>
      <c r="KVY2" s="45"/>
      <c r="KVZ2" s="45"/>
      <c r="KWA2" s="45"/>
      <c r="KWB2" s="45"/>
      <c r="KWC2" s="45"/>
      <c r="KWD2" s="45"/>
      <c r="KWE2" s="45"/>
      <c r="KWF2" s="45"/>
      <c r="KWG2" s="45"/>
      <c r="KWH2" s="45"/>
      <c r="KWI2" s="45"/>
      <c r="KWJ2" s="45"/>
      <c r="KWK2" s="45"/>
      <c r="KWL2" s="45"/>
      <c r="KWM2" s="45"/>
      <c r="KWN2" s="45"/>
      <c r="KWO2" s="45"/>
      <c r="KWP2" s="45"/>
      <c r="KWQ2" s="45"/>
      <c r="KWR2" s="45"/>
      <c r="KWS2" s="45"/>
      <c r="KWT2" s="45"/>
      <c r="KWU2" s="45"/>
      <c r="KWV2" s="45"/>
      <c r="KWW2" s="45"/>
      <c r="KWX2" s="45"/>
      <c r="KWY2" s="45"/>
      <c r="KWZ2" s="45"/>
      <c r="KXA2" s="45"/>
      <c r="KXB2" s="45"/>
      <c r="KXC2" s="45"/>
      <c r="KXD2" s="45"/>
      <c r="KXE2" s="45"/>
      <c r="KXF2" s="45"/>
      <c r="KXG2" s="45"/>
      <c r="KXH2" s="45"/>
      <c r="KXI2" s="45"/>
      <c r="KXJ2" s="45"/>
      <c r="KXK2" s="45"/>
      <c r="KXL2" s="45"/>
      <c r="KXM2" s="45"/>
      <c r="KXN2" s="45"/>
      <c r="KXO2" s="45"/>
      <c r="KXP2" s="45"/>
      <c r="KXQ2" s="45"/>
      <c r="KXR2" s="45"/>
      <c r="KXS2" s="45"/>
      <c r="KXT2" s="45"/>
      <c r="KXU2" s="45"/>
      <c r="KXV2" s="45"/>
      <c r="KXW2" s="45"/>
      <c r="KXX2" s="45"/>
      <c r="KXY2" s="45"/>
      <c r="KXZ2" s="45"/>
      <c r="KYA2" s="45"/>
      <c r="KYB2" s="45"/>
      <c r="KYC2" s="45"/>
      <c r="KYD2" s="45"/>
      <c r="KYE2" s="45"/>
      <c r="KYF2" s="45"/>
      <c r="KYG2" s="45"/>
      <c r="KYH2" s="45"/>
      <c r="KYI2" s="45"/>
      <c r="KYJ2" s="45"/>
      <c r="KYK2" s="45"/>
      <c r="KYL2" s="45"/>
      <c r="KYM2" s="45"/>
      <c r="KYN2" s="45"/>
      <c r="KYO2" s="45"/>
      <c r="KYP2" s="45"/>
      <c r="KYQ2" s="45"/>
      <c r="KYR2" s="45"/>
      <c r="KYS2" s="45"/>
      <c r="KYT2" s="45"/>
      <c r="KYU2" s="45"/>
      <c r="KYV2" s="45"/>
      <c r="KYW2" s="45"/>
      <c r="KYX2" s="45"/>
      <c r="KYY2" s="45"/>
      <c r="KYZ2" s="45"/>
      <c r="KZA2" s="45"/>
      <c r="KZB2" s="45"/>
      <c r="KZC2" s="45"/>
      <c r="KZD2" s="45"/>
      <c r="KZE2" s="45"/>
      <c r="KZF2" s="45"/>
      <c r="KZG2" s="45"/>
      <c r="KZH2" s="45"/>
      <c r="KZI2" s="45"/>
      <c r="KZJ2" s="45"/>
      <c r="KZK2" s="45"/>
      <c r="KZL2" s="45"/>
      <c r="KZM2" s="45"/>
      <c r="KZN2" s="45"/>
      <c r="KZO2" s="45"/>
      <c r="KZP2" s="45"/>
      <c r="KZQ2" s="45"/>
      <c r="KZR2" s="45"/>
      <c r="KZS2" s="45"/>
      <c r="KZT2" s="45"/>
      <c r="KZU2" s="45"/>
      <c r="KZV2" s="45"/>
      <c r="KZW2" s="45"/>
      <c r="KZX2" s="45"/>
      <c r="KZY2" s="45"/>
      <c r="KZZ2" s="45"/>
      <c r="LAA2" s="45"/>
      <c r="LAB2" s="45"/>
      <c r="LAC2" s="45"/>
      <c r="LAD2" s="45"/>
      <c r="LAE2" s="45"/>
      <c r="LAF2" s="45"/>
      <c r="LAG2" s="45"/>
      <c r="LAH2" s="45"/>
      <c r="LAI2" s="45"/>
      <c r="LAJ2" s="45"/>
      <c r="LAK2" s="45"/>
      <c r="LAL2" s="45"/>
      <c r="LAM2" s="45"/>
      <c r="LAN2" s="45"/>
      <c r="LAO2" s="45"/>
      <c r="LAP2" s="45"/>
      <c r="LAQ2" s="45"/>
      <c r="LAR2" s="45"/>
      <c r="LAS2" s="45"/>
      <c r="LAT2" s="45"/>
      <c r="LAU2" s="45"/>
      <c r="LAV2" s="45"/>
      <c r="LAW2" s="45"/>
      <c r="LAX2" s="45"/>
      <c r="LAY2" s="45"/>
      <c r="LAZ2" s="45"/>
      <c r="LBA2" s="45"/>
      <c r="LBB2" s="45"/>
      <c r="LBC2" s="45"/>
      <c r="LBD2" s="45"/>
      <c r="LBE2" s="45"/>
      <c r="LBF2" s="45"/>
      <c r="LBG2" s="45"/>
      <c r="LBH2" s="45"/>
      <c r="LBI2" s="45"/>
      <c r="LBJ2" s="45"/>
      <c r="LBK2" s="45"/>
      <c r="LBL2" s="45"/>
      <c r="LBM2" s="45"/>
      <c r="LBN2" s="45"/>
      <c r="LBO2" s="45"/>
      <c r="LBP2" s="45"/>
      <c r="LBQ2" s="45"/>
      <c r="LBR2" s="45"/>
      <c r="LBS2" s="45"/>
      <c r="LBT2" s="45"/>
      <c r="LBU2" s="45"/>
      <c r="LBV2" s="45"/>
      <c r="LBW2" s="45"/>
      <c r="LBX2" s="45"/>
      <c r="LBY2" s="45"/>
      <c r="LBZ2" s="45"/>
      <c r="LCA2" s="45"/>
      <c r="LCB2" s="45"/>
      <c r="LCC2" s="45"/>
      <c r="LCD2" s="45"/>
      <c r="LCE2" s="45"/>
      <c r="LCF2" s="45"/>
      <c r="LCG2" s="45"/>
      <c r="LCH2" s="45"/>
      <c r="LCI2" s="45"/>
      <c r="LCJ2" s="45"/>
      <c r="LCK2" s="45"/>
      <c r="LCL2" s="45"/>
      <c r="LCM2" s="45"/>
      <c r="LCN2" s="45"/>
      <c r="LCO2" s="45"/>
      <c r="LCP2" s="45"/>
      <c r="LCQ2" s="45"/>
      <c r="LCR2" s="45"/>
      <c r="LCS2" s="45"/>
      <c r="LCT2" s="45"/>
      <c r="LCU2" s="45"/>
      <c r="LCV2" s="45"/>
      <c r="LCW2" s="45"/>
      <c r="LCX2" s="45"/>
      <c r="LCY2" s="45"/>
      <c r="LCZ2" s="45"/>
      <c r="LDA2" s="45"/>
      <c r="LDB2" s="45"/>
      <c r="LDC2" s="45"/>
      <c r="LDD2" s="45"/>
      <c r="LDE2" s="45"/>
      <c r="LDF2" s="45"/>
      <c r="LDG2" s="45"/>
      <c r="LDH2" s="45"/>
      <c r="LDI2" s="45"/>
      <c r="LDJ2" s="45"/>
      <c r="LDK2" s="45"/>
      <c r="LDL2" s="45"/>
      <c r="LDM2" s="45"/>
      <c r="LDN2" s="45"/>
      <c r="LDO2" s="45"/>
      <c r="LDP2" s="45"/>
      <c r="LDQ2" s="45"/>
      <c r="LDR2" s="45"/>
      <c r="LDS2" s="45"/>
      <c r="LDT2" s="45"/>
      <c r="LDU2" s="45"/>
      <c r="LDV2" s="45"/>
      <c r="LDW2" s="45"/>
      <c r="LDX2" s="45"/>
      <c r="LDY2" s="45"/>
      <c r="LDZ2" s="45"/>
      <c r="LEA2" s="45"/>
      <c r="LEB2" s="45"/>
      <c r="LEC2" s="45"/>
      <c r="LED2" s="45"/>
      <c r="LEE2" s="45"/>
      <c r="LEF2" s="45"/>
      <c r="LEG2" s="45"/>
      <c r="LEH2" s="45"/>
      <c r="LEI2" s="45"/>
      <c r="LEJ2" s="45"/>
      <c r="LEK2" s="45"/>
      <c r="LEL2" s="45"/>
      <c r="LEM2" s="45"/>
      <c r="LEN2" s="45"/>
      <c r="LEO2" s="45"/>
      <c r="LEP2" s="45"/>
      <c r="LEQ2" s="45"/>
      <c r="LER2" s="45"/>
      <c r="LES2" s="45"/>
      <c r="LET2" s="45"/>
      <c r="LEU2" s="45"/>
      <c r="LEV2" s="45"/>
      <c r="LEW2" s="45"/>
      <c r="LEX2" s="45"/>
      <c r="LEY2" s="45"/>
      <c r="LEZ2" s="45"/>
      <c r="LFA2" s="45"/>
      <c r="LFB2" s="45"/>
      <c r="LFC2" s="45"/>
      <c r="LFD2" s="45"/>
      <c r="LFE2" s="45"/>
      <c r="LFF2" s="45"/>
      <c r="LFG2" s="45"/>
      <c r="LFH2" s="45"/>
      <c r="LFI2" s="45"/>
      <c r="LFJ2" s="45"/>
      <c r="LFK2" s="45"/>
      <c r="LFL2" s="45"/>
      <c r="LFM2" s="45"/>
      <c r="LFN2" s="45"/>
      <c r="LFO2" s="45"/>
      <c r="LFP2" s="45"/>
      <c r="LFQ2" s="45"/>
      <c r="LFR2" s="45"/>
      <c r="LFS2" s="45"/>
      <c r="LFT2" s="45"/>
      <c r="LFU2" s="45"/>
      <c r="LFV2" s="45"/>
      <c r="LFW2" s="45"/>
      <c r="LFX2" s="45"/>
      <c r="LFY2" s="45"/>
      <c r="LFZ2" s="45"/>
      <c r="LGA2" s="45"/>
      <c r="LGB2" s="45"/>
      <c r="LGC2" s="45"/>
      <c r="LGD2" s="45"/>
      <c r="LGE2" s="45"/>
      <c r="LGF2" s="45"/>
      <c r="LGG2" s="45"/>
      <c r="LGH2" s="45"/>
      <c r="LGI2" s="45"/>
      <c r="LGJ2" s="45"/>
      <c r="LGK2" s="45"/>
      <c r="LGL2" s="45"/>
      <c r="LGM2" s="45"/>
      <c r="LGN2" s="45"/>
      <c r="LGO2" s="45"/>
      <c r="LGP2" s="45"/>
      <c r="LGQ2" s="45"/>
      <c r="LGR2" s="45"/>
      <c r="LGS2" s="45"/>
      <c r="LGT2" s="45"/>
      <c r="LGU2" s="45"/>
      <c r="LGV2" s="45"/>
      <c r="LGW2" s="45"/>
      <c r="LGX2" s="45"/>
      <c r="LGY2" s="45"/>
      <c r="LGZ2" s="45"/>
      <c r="LHA2" s="45"/>
      <c r="LHB2" s="45"/>
      <c r="LHC2" s="45"/>
      <c r="LHD2" s="45"/>
      <c r="LHE2" s="45"/>
      <c r="LHF2" s="45"/>
      <c r="LHG2" s="45"/>
      <c r="LHH2" s="45"/>
      <c r="LHI2" s="45"/>
      <c r="LHJ2" s="45"/>
      <c r="LHK2" s="45"/>
      <c r="LHL2" s="45"/>
      <c r="LHM2" s="45"/>
      <c r="LHN2" s="45"/>
      <c r="LHO2" s="45"/>
      <c r="LHP2" s="45"/>
      <c r="LHQ2" s="45"/>
      <c r="LHR2" s="45"/>
      <c r="LHS2" s="45"/>
      <c r="LHT2" s="45"/>
      <c r="LHU2" s="45"/>
      <c r="LHV2" s="45"/>
      <c r="LHW2" s="45"/>
      <c r="LHX2" s="45"/>
      <c r="LHY2" s="45"/>
      <c r="LHZ2" s="45"/>
      <c r="LIA2" s="45"/>
      <c r="LIB2" s="45"/>
      <c r="LIC2" s="45"/>
      <c r="LID2" s="45"/>
      <c r="LIE2" s="45"/>
      <c r="LIF2" s="45"/>
      <c r="LIG2" s="45"/>
      <c r="LIH2" s="45"/>
      <c r="LII2" s="45"/>
      <c r="LIJ2" s="45"/>
      <c r="LIK2" s="45"/>
      <c r="LIL2" s="45"/>
      <c r="LIM2" s="45"/>
      <c r="LIN2" s="45"/>
      <c r="LIO2" s="45"/>
      <c r="LIP2" s="45"/>
      <c r="LIQ2" s="45"/>
      <c r="LIR2" s="45"/>
      <c r="LIS2" s="45"/>
      <c r="LIT2" s="45"/>
      <c r="LIU2" s="45"/>
      <c r="LIV2" s="45"/>
      <c r="LIW2" s="45"/>
      <c r="LIX2" s="45"/>
      <c r="LIY2" s="45"/>
      <c r="LIZ2" s="45"/>
      <c r="LJA2" s="45"/>
      <c r="LJB2" s="45"/>
      <c r="LJC2" s="45"/>
      <c r="LJD2" s="45"/>
      <c r="LJE2" s="45"/>
      <c r="LJF2" s="45"/>
      <c r="LJG2" s="45"/>
      <c r="LJH2" s="45"/>
      <c r="LJI2" s="45"/>
      <c r="LJJ2" s="45"/>
      <c r="LJK2" s="45"/>
      <c r="LJL2" s="45"/>
      <c r="LJM2" s="45"/>
      <c r="LJN2" s="45"/>
      <c r="LJO2" s="45"/>
      <c r="LJP2" s="45"/>
      <c r="LJQ2" s="45"/>
      <c r="LJR2" s="45"/>
      <c r="LJS2" s="45"/>
      <c r="LJT2" s="45"/>
      <c r="LJU2" s="45"/>
      <c r="LJV2" s="45"/>
      <c r="LJW2" s="45"/>
      <c r="LJX2" s="45"/>
      <c r="LJY2" s="45"/>
      <c r="LJZ2" s="45"/>
      <c r="LKA2" s="45"/>
      <c r="LKB2" s="45"/>
      <c r="LKC2" s="45"/>
      <c r="LKD2" s="45"/>
      <c r="LKE2" s="45"/>
      <c r="LKF2" s="45"/>
      <c r="LKG2" s="45"/>
      <c r="LKH2" s="45"/>
      <c r="LKI2" s="45"/>
      <c r="LKJ2" s="45"/>
      <c r="LKK2" s="45"/>
      <c r="LKL2" s="45"/>
      <c r="LKM2" s="45"/>
      <c r="LKN2" s="45"/>
      <c r="LKO2" s="45"/>
      <c r="LKP2" s="45"/>
      <c r="LKQ2" s="45"/>
      <c r="LKR2" s="45"/>
      <c r="LKS2" s="45"/>
      <c r="LKT2" s="45"/>
      <c r="LKU2" s="45"/>
      <c r="LKV2" s="45"/>
      <c r="LKW2" s="45"/>
      <c r="LKX2" s="45"/>
      <c r="LKY2" s="45"/>
      <c r="LKZ2" s="45"/>
      <c r="LLA2" s="45"/>
      <c r="LLB2" s="45"/>
      <c r="LLC2" s="45"/>
      <c r="LLD2" s="45"/>
      <c r="LLE2" s="45"/>
      <c r="LLF2" s="45"/>
      <c r="LLG2" s="45"/>
      <c r="LLH2" s="45"/>
      <c r="LLI2" s="45"/>
      <c r="LLJ2" s="45"/>
      <c r="LLK2" s="45"/>
      <c r="LLL2" s="45"/>
      <c r="LLM2" s="45"/>
      <c r="LLN2" s="45"/>
      <c r="LLO2" s="45"/>
      <c r="LLP2" s="45"/>
      <c r="LLQ2" s="45"/>
      <c r="LLR2" s="45"/>
      <c r="LLS2" s="45"/>
      <c r="LLT2" s="45"/>
      <c r="LLU2" s="45"/>
      <c r="LLV2" s="45"/>
      <c r="LLW2" s="45"/>
      <c r="LLX2" s="45"/>
      <c r="LLY2" s="45"/>
      <c r="LLZ2" s="45"/>
      <c r="LMA2" s="45"/>
      <c r="LMB2" s="45"/>
      <c r="LMC2" s="45"/>
      <c r="LMD2" s="45"/>
      <c r="LME2" s="45"/>
      <c r="LMF2" s="45"/>
      <c r="LMG2" s="45"/>
      <c r="LMH2" s="45"/>
      <c r="LMI2" s="45"/>
      <c r="LMJ2" s="45"/>
      <c r="LMK2" s="45"/>
      <c r="LML2" s="45"/>
      <c r="LMM2" s="45"/>
      <c r="LMN2" s="45"/>
      <c r="LMO2" s="45"/>
      <c r="LMP2" s="45"/>
      <c r="LMQ2" s="45"/>
      <c r="LMR2" s="45"/>
      <c r="LMS2" s="45"/>
      <c r="LMT2" s="45"/>
      <c r="LMU2" s="45"/>
      <c r="LMV2" s="45"/>
      <c r="LMW2" s="45"/>
      <c r="LMX2" s="45"/>
      <c r="LMY2" s="45"/>
      <c r="LMZ2" s="45"/>
      <c r="LNA2" s="45"/>
      <c r="LNB2" s="45"/>
      <c r="LNC2" s="45"/>
      <c r="LND2" s="45"/>
      <c r="LNE2" s="45"/>
      <c r="LNF2" s="45"/>
      <c r="LNG2" s="45"/>
      <c r="LNH2" s="45"/>
      <c r="LNI2" s="45"/>
      <c r="LNJ2" s="45"/>
      <c r="LNK2" s="45"/>
      <c r="LNL2" s="45"/>
      <c r="LNM2" s="45"/>
      <c r="LNN2" s="45"/>
      <c r="LNO2" s="45"/>
      <c r="LNP2" s="45"/>
      <c r="LNQ2" s="45"/>
      <c r="LNR2" s="45"/>
      <c r="LNS2" s="45"/>
      <c r="LNT2" s="45"/>
      <c r="LNU2" s="45"/>
      <c r="LNV2" s="45"/>
      <c r="LNW2" s="45"/>
      <c r="LNX2" s="45"/>
      <c r="LNY2" s="45"/>
      <c r="LNZ2" s="45"/>
      <c r="LOA2" s="45"/>
      <c r="LOB2" s="45"/>
      <c r="LOC2" s="45"/>
      <c r="LOD2" s="45"/>
      <c r="LOE2" s="45"/>
      <c r="LOF2" s="45"/>
      <c r="LOG2" s="45"/>
      <c r="LOH2" s="45"/>
      <c r="LOI2" s="45"/>
      <c r="LOJ2" s="45"/>
      <c r="LOK2" s="45"/>
      <c r="LOL2" s="45"/>
      <c r="LOM2" s="45"/>
      <c r="LON2" s="45"/>
      <c r="LOO2" s="45"/>
      <c r="LOP2" s="45"/>
      <c r="LOQ2" s="45"/>
      <c r="LOR2" s="45"/>
      <c r="LOS2" s="45"/>
      <c r="LOT2" s="45"/>
      <c r="LOU2" s="45"/>
      <c r="LOV2" s="45"/>
      <c r="LOW2" s="45"/>
      <c r="LOX2" s="45"/>
      <c r="LOY2" s="45"/>
      <c r="LOZ2" s="45"/>
      <c r="LPA2" s="45"/>
      <c r="LPB2" s="45"/>
      <c r="LPC2" s="45"/>
      <c r="LPD2" s="45"/>
      <c r="LPE2" s="45"/>
      <c r="LPF2" s="45"/>
      <c r="LPG2" s="45"/>
      <c r="LPH2" s="45"/>
      <c r="LPI2" s="45"/>
      <c r="LPJ2" s="45"/>
      <c r="LPK2" s="45"/>
      <c r="LPL2" s="45"/>
      <c r="LPM2" s="45"/>
      <c r="LPN2" s="45"/>
      <c r="LPO2" s="45"/>
      <c r="LPP2" s="45"/>
      <c r="LPQ2" s="45"/>
      <c r="LPR2" s="45"/>
      <c r="LPS2" s="45"/>
      <c r="LPT2" s="45"/>
      <c r="LPU2" s="45"/>
      <c r="LPV2" s="45"/>
      <c r="LPW2" s="45"/>
      <c r="LPX2" s="45"/>
      <c r="LPY2" s="45"/>
      <c r="LPZ2" s="45"/>
      <c r="LQA2" s="45"/>
      <c r="LQB2" s="45"/>
      <c r="LQC2" s="45"/>
      <c r="LQD2" s="45"/>
      <c r="LQE2" s="45"/>
      <c r="LQF2" s="45"/>
      <c r="LQG2" s="45"/>
      <c r="LQH2" s="45"/>
      <c r="LQI2" s="45"/>
      <c r="LQJ2" s="45"/>
      <c r="LQK2" s="45"/>
      <c r="LQL2" s="45"/>
      <c r="LQM2" s="45"/>
      <c r="LQN2" s="45"/>
      <c r="LQO2" s="45"/>
      <c r="LQP2" s="45"/>
      <c r="LQQ2" s="45"/>
      <c r="LQR2" s="45"/>
      <c r="LQS2" s="45"/>
      <c r="LQT2" s="45"/>
      <c r="LQU2" s="45"/>
      <c r="LQV2" s="45"/>
      <c r="LQW2" s="45"/>
      <c r="LQX2" s="45"/>
      <c r="LQY2" s="45"/>
      <c r="LQZ2" s="45"/>
      <c r="LRA2" s="45"/>
      <c r="LRB2" s="45"/>
      <c r="LRC2" s="45"/>
      <c r="LRD2" s="45"/>
      <c r="LRE2" s="45"/>
      <c r="LRF2" s="45"/>
      <c r="LRG2" s="45"/>
      <c r="LRH2" s="45"/>
      <c r="LRI2" s="45"/>
      <c r="LRJ2" s="45"/>
      <c r="LRK2" s="45"/>
      <c r="LRL2" s="45"/>
      <c r="LRM2" s="45"/>
      <c r="LRN2" s="45"/>
      <c r="LRO2" s="45"/>
      <c r="LRP2" s="45"/>
      <c r="LRQ2" s="45"/>
      <c r="LRR2" s="45"/>
      <c r="LRS2" s="45"/>
      <c r="LRT2" s="45"/>
      <c r="LRU2" s="45"/>
      <c r="LRV2" s="45"/>
      <c r="LRW2" s="45"/>
      <c r="LRX2" s="45"/>
      <c r="LRY2" s="45"/>
      <c r="LRZ2" s="45"/>
      <c r="LSA2" s="45"/>
      <c r="LSB2" s="45"/>
      <c r="LSC2" s="45"/>
      <c r="LSD2" s="45"/>
      <c r="LSE2" s="45"/>
      <c r="LSF2" s="45"/>
      <c r="LSG2" s="45"/>
      <c r="LSH2" s="45"/>
      <c r="LSI2" s="45"/>
      <c r="LSJ2" s="45"/>
      <c r="LSK2" s="45"/>
      <c r="LSL2" s="45"/>
      <c r="LSM2" s="45"/>
      <c r="LSN2" s="45"/>
      <c r="LSO2" s="45"/>
      <c r="LSP2" s="45"/>
      <c r="LSQ2" s="45"/>
      <c r="LSR2" s="45"/>
      <c r="LSS2" s="45"/>
      <c r="LST2" s="45"/>
      <c r="LSU2" s="45"/>
      <c r="LSV2" s="45"/>
      <c r="LSW2" s="45"/>
      <c r="LSX2" s="45"/>
      <c r="LSY2" s="45"/>
      <c r="LSZ2" s="45"/>
      <c r="LTA2" s="45"/>
      <c r="LTB2" s="45"/>
      <c r="LTC2" s="45"/>
      <c r="LTD2" s="45"/>
      <c r="LTE2" s="45"/>
      <c r="LTF2" s="45"/>
      <c r="LTG2" s="45"/>
      <c r="LTH2" s="45"/>
      <c r="LTI2" s="45"/>
      <c r="LTJ2" s="45"/>
      <c r="LTK2" s="45"/>
      <c r="LTL2" s="45"/>
      <c r="LTM2" s="45"/>
      <c r="LTN2" s="45"/>
      <c r="LTO2" s="45"/>
      <c r="LTP2" s="45"/>
      <c r="LTQ2" s="45"/>
      <c r="LTR2" s="45"/>
      <c r="LTS2" s="45"/>
      <c r="LTT2" s="45"/>
      <c r="LTU2" s="45"/>
      <c r="LTV2" s="45"/>
      <c r="LTW2" s="45"/>
      <c r="LTX2" s="45"/>
      <c r="LTY2" s="45"/>
      <c r="LTZ2" s="45"/>
      <c r="LUA2" s="45"/>
      <c r="LUB2" s="45"/>
      <c r="LUC2" s="45"/>
      <c r="LUD2" s="45"/>
      <c r="LUE2" s="45"/>
      <c r="LUF2" s="45"/>
      <c r="LUG2" s="45"/>
      <c r="LUH2" s="45"/>
      <c r="LUI2" s="45"/>
      <c r="LUJ2" s="45"/>
      <c r="LUK2" s="45"/>
      <c r="LUL2" s="45"/>
      <c r="LUM2" s="45"/>
      <c r="LUN2" s="45"/>
      <c r="LUO2" s="45"/>
      <c r="LUP2" s="45"/>
      <c r="LUQ2" s="45"/>
      <c r="LUR2" s="45"/>
      <c r="LUS2" s="45"/>
      <c r="LUT2" s="45"/>
      <c r="LUU2" s="45"/>
      <c r="LUV2" s="45"/>
      <c r="LUW2" s="45"/>
      <c r="LUX2" s="45"/>
      <c r="LUY2" s="45"/>
      <c r="LUZ2" s="45"/>
      <c r="LVA2" s="45"/>
      <c r="LVB2" s="45"/>
      <c r="LVC2" s="45"/>
      <c r="LVD2" s="45"/>
      <c r="LVE2" s="45"/>
      <c r="LVF2" s="45"/>
      <c r="LVG2" s="45"/>
      <c r="LVH2" s="45"/>
      <c r="LVI2" s="45"/>
      <c r="LVJ2" s="45"/>
      <c r="LVK2" s="45"/>
      <c r="LVL2" s="45"/>
      <c r="LVM2" s="45"/>
      <c r="LVN2" s="45"/>
      <c r="LVO2" s="45"/>
      <c r="LVP2" s="45"/>
      <c r="LVQ2" s="45"/>
      <c r="LVR2" s="45"/>
      <c r="LVS2" s="45"/>
      <c r="LVT2" s="45"/>
      <c r="LVU2" s="45"/>
      <c r="LVV2" s="45"/>
      <c r="LVW2" s="45"/>
      <c r="LVX2" s="45"/>
      <c r="LVY2" s="45"/>
      <c r="LVZ2" s="45"/>
      <c r="LWA2" s="45"/>
      <c r="LWB2" s="45"/>
      <c r="LWC2" s="45"/>
      <c r="LWD2" s="45"/>
      <c r="LWE2" s="45"/>
      <c r="LWF2" s="45"/>
      <c r="LWG2" s="45"/>
      <c r="LWH2" s="45"/>
      <c r="LWI2" s="45"/>
      <c r="LWJ2" s="45"/>
      <c r="LWK2" s="45"/>
      <c r="LWL2" s="45"/>
      <c r="LWM2" s="45"/>
      <c r="LWN2" s="45"/>
      <c r="LWO2" s="45"/>
      <c r="LWP2" s="45"/>
      <c r="LWQ2" s="45"/>
      <c r="LWR2" s="45"/>
      <c r="LWS2" s="45"/>
      <c r="LWT2" s="45"/>
      <c r="LWU2" s="45"/>
      <c r="LWV2" s="45"/>
      <c r="LWW2" s="45"/>
      <c r="LWX2" s="45"/>
      <c r="LWY2" s="45"/>
      <c r="LWZ2" s="45"/>
      <c r="LXA2" s="45"/>
      <c r="LXB2" s="45"/>
      <c r="LXC2" s="45"/>
      <c r="LXD2" s="45"/>
      <c r="LXE2" s="45"/>
      <c r="LXF2" s="45"/>
      <c r="LXG2" s="45"/>
      <c r="LXH2" s="45"/>
      <c r="LXI2" s="45"/>
      <c r="LXJ2" s="45"/>
      <c r="LXK2" s="45"/>
      <c r="LXL2" s="45"/>
      <c r="LXM2" s="45"/>
      <c r="LXN2" s="45"/>
      <c r="LXO2" s="45"/>
      <c r="LXP2" s="45"/>
      <c r="LXQ2" s="45"/>
      <c r="LXR2" s="45"/>
      <c r="LXS2" s="45"/>
      <c r="LXT2" s="45"/>
      <c r="LXU2" s="45"/>
      <c r="LXV2" s="45"/>
      <c r="LXW2" s="45"/>
      <c r="LXX2" s="45"/>
      <c r="LXY2" s="45"/>
      <c r="LXZ2" s="45"/>
      <c r="LYA2" s="45"/>
      <c r="LYB2" s="45"/>
      <c r="LYC2" s="45"/>
      <c r="LYD2" s="45"/>
      <c r="LYE2" s="45"/>
      <c r="LYF2" s="45"/>
      <c r="LYG2" s="45"/>
      <c r="LYH2" s="45"/>
      <c r="LYI2" s="45"/>
      <c r="LYJ2" s="45"/>
      <c r="LYK2" s="45"/>
      <c r="LYL2" s="45"/>
      <c r="LYM2" s="45"/>
      <c r="LYN2" s="45"/>
      <c r="LYO2" s="45"/>
      <c r="LYP2" s="45"/>
      <c r="LYQ2" s="45"/>
      <c r="LYR2" s="45"/>
      <c r="LYS2" s="45"/>
      <c r="LYT2" s="45"/>
      <c r="LYU2" s="45"/>
      <c r="LYV2" s="45"/>
      <c r="LYW2" s="45"/>
      <c r="LYX2" s="45"/>
      <c r="LYY2" s="45"/>
      <c r="LYZ2" s="45"/>
      <c r="LZA2" s="45"/>
      <c r="LZB2" s="45"/>
      <c r="LZC2" s="45"/>
      <c r="LZD2" s="45"/>
      <c r="LZE2" s="45"/>
      <c r="LZF2" s="45"/>
      <c r="LZG2" s="45"/>
      <c r="LZH2" s="45"/>
      <c r="LZI2" s="45"/>
      <c r="LZJ2" s="45"/>
      <c r="LZK2" s="45"/>
      <c r="LZL2" s="45"/>
      <c r="LZM2" s="45"/>
      <c r="LZN2" s="45"/>
      <c r="LZO2" s="45"/>
      <c r="LZP2" s="45"/>
      <c r="LZQ2" s="45"/>
      <c r="LZR2" s="45"/>
      <c r="LZS2" s="45"/>
      <c r="LZT2" s="45"/>
      <c r="LZU2" s="45"/>
      <c r="LZV2" s="45"/>
      <c r="LZW2" s="45"/>
      <c r="LZX2" s="45"/>
      <c r="LZY2" s="45"/>
      <c r="LZZ2" s="45"/>
      <c r="MAA2" s="45"/>
      <c r="MAB2" s="45"/>
      <c r="MAC2" s="45"/>
      <c r="MAD2" s="45"/>
      <c r="MAE2" s="45"/>
      <c r="MAF2" s="45"/>
      <c r="MAG2" s="45"/>
      <c r="MAH2" s="45"/>
      <c r="MAI2" s="45"/>
      <c r="MAJ2" s="45"/>
      <c r="MAK2" s="45"/>
      <c r="MAL2" s="45"/>
      <c r="MAM2" s="45"/>
      <c r="MAN2" s="45"/>
      <c r="MAO2" s="45"/>
      <c r="MAP2" s="45"/>
      <c r="MAQ2" s="45"/>
      <c r="MAR2" s="45"/>
      <c r="MAS2" s="45"/>
      <c r="MAT2" s="45"/>
      <c r="MAU2" s="45"/>
      <c r="MAV2" s="45"/>
      <c r="MAW2" s="45"/>
      <c r="MAX2" s="45"/>
      <c r="MAY2" s="45"/>
      <c r="MAZ2" s="45"/>
      <c r="MBA2" s="45"/>
      <c r="MBB2" s="45"/>
      <c r="MBC2" s="45"/>
      <c r="MBD2" s="45"/>
      <c r="MBE2" s="45"/>
      <c r="MBF2" s="45"/>
      <c r="MBG2" s="45"/>
      <c r="MBH2" s="45"/>
      <c r="MBI2" s="45"/>
      <c r="MBJ2" s="45"/>
      <c r="MBK2" s="45"/>
      <c r="MBL2" s="45"/>
      <c r="MBM2" s="45"/>
      <c r="MBN2" s="45"/>
      <c r="MBO2" s="45"/>
      <c r="MBP2" s="45"/>
      <c r="MBQ2" s="45"/>
      <c r="MBR2" s="45"/>
      <c r="MBS2" s="45"/>
      <c r="MBT2" s="45"/>
      <c r="MBU2" s="45"/>
      <c r="MBV2" s="45"/>
      <c r="MBW2" s="45"/>
      <c r="MBX2" s="45"/>
      <c r="MBY2" s="45"/>
      <c r="MBZ2" s="45"/>
      <c r="MCA2" s="45"/>
      <c r="MCB2" s="45"/>
      <c r="MCC2" s="45"/>
      <c r="MCD2" s="45"/>
      <c r="MCE2" s="45"/>
      <c r="MCF2" s="45"/>
      <c r="MCG2" s="45"/>
      <c r="MCH2" s="45"/>
      <c r="MCI2" s="45"/>
      <c r="MCJ2" s="45"/>
      <c r="MCK2" s="45"/>
      <c r="MCL2" s="45"/>
      <c r="MCM2" s="45"/>
      <c r="MCN2" s="45"/>
      <c r="MCO2" s="45"/>
      <c r="MCP2" s="45"/>
      <c r="MCQ2" s="45"/>
      <c r="MCR2" s="45"/>
      <c r="MCS2" s="45"/>
      <c r="MCT2" s="45"/>
      <c r="MCU2" s="45"/>
      <c r="MCV2" s="45"/>
      <c r="MCW2" s="45"/>
      <c r="MCX2" s="45"/>
      <c r="MCY2" s="45"/>
      <c r="MCZ2" s="45"/>
      <c r="MDA2" s="45"/>
      <c r="MDB2" s="45"/>
      <c r="MDC2" s="45"/>
      <c r="MDD2" s="45"/>
      <c r="MDE2" s="45"/>
      <c r="MDF2" s="45"/>
      <c r="MDG2" s="45"/>
      <c r="MDH2" s="45"/>
      <c r="MDI2" s="45"/>
      <c r="MDJ2" s="45"/>
      <c r="MDK2" s="45"/>
      <c r="MDL2" s="45"/>
      <c r="MDM2" s="45"/>
      <c r="MDN2" s="45"/>
      <c r="MDO2" s="45"/>
      <c r="MDP2" s="45"/>
      <c r="MDQ2" s="45"/>
      <c r="MDR2" s="45"/>
      <c r="MDS2" s="45"/>
      <c r="MDT2" s="45"/>
      <c r="MDU2" s="45"/>
      <c r="MDV2" s="45"/>
      <c r="MDW2" s="45"/>
      <c r="MDX2" s="45"/>
      <c r="MDY2" s="45"/>
      <c r="MDZ2" s="45"/>
      <c r="MEA2" s="45"/>
      <c r="MEB2" s="45"/>
      <c r="MEC2" s="45"/>
      <c r="MED2" s="45"/>
      <c r="MEE2" s="45"/>
      <c r="MEF2" s="45"/>
      <c r="MEG2" s="45"/>
      <c r="MEH2" s="45"/>
      <c r="MEI2" s="45"/>
      <c r="MEJ2" s="45"/>
      <c r="MEK2" s="45"/>
      <c r="MEL2" s="45"/>
      <c r="MEM2" s="45"/>
      <c r="MEN2" s="45"/>
      <c r="MEO2" s="45"/>
      <c r="MEP2" s="45"/>
      <c r="MEQ2" s="45"/>
      <c r="MER2" s="45"/>
      <c r="MES2" s="45"/>
      <c r="MET2" s="45"/>
      <c r="MEU2" s="45"/>
      <c r="MEV2" s="45"/>
      <c r="MEW2" s="45"/>
      <c r="MEX2" s="45"/>
      <c r="MEY2" s="45"/>
      <c r="MEZ2" s="45"/>
      <c r="MFA2" s="45"/>
      <c r="MFB2" s="45"/>
      <c r="MFC2" s="45"/>
      <c r="MFD2" s="45"/>
      <c r="MFE2" s="45"/>
      <c r="MFF2" s="45"/>
      <c r="MFG2" s="45"/>
      <c r="MFH2" s="45"/>
      <c r="MFI2" s="45"/>
      <c r="MFJ2" s="45"/>
      <c r="MFK2" s="45"/>
      <c r="MFL2" s="45"/>
      <c r="MFM2" s="45"/>
      <c r="MFN2" s="45"/>
      <c r="MFO2" s="45"/>
      <c r="MFP2" s="45"/>
      <c r="MFQ2" s="45"/>
      <c r="MFR2" s="45"/>
      <c r="MFS2" s="45"/>
      <c r="MFT2" s="45"/>
      <c r="MFU2" s="45"/>
      <c r="MFV2" s="45"/>
      <c r="MFW2" s="45"/>
      <c r="MFX2" s="45"/>
      <c r="MFY2" s="45"/>
      <c r="MFZ2" s="45"/>
      <c r="MGA2" s="45"/>
      <c r="MGB2" s="45"/>
      <c r="MGC2" s="45"/>
      <c r="MGD2" s="45"/>
      <c r="MGE2" s="45"/>
      <c r="MGF2" s="45"/>
      <c r="MGG2" s="45"/>
      <c r="MGH2" s="45"/>
      <c r="MGI2" s="45"/>
      <c r="MGJ2" s="45"/>
      <c r="MGK2" s="45"/>
      <c r="MGL2" s="45"/>
      <c r="MGM2" s="45"/>
      <c r="MGN2" s="45"/>
      <c r="MGO2" s="45"/>
      <c r="MGP2" s="45"/>
      <c r="MGQ2" s="45"/>
      <c r="MGR2" s="45"/>
      <c r="MGS2" s="45"/>
      <c r="MGT2" s="45"/>
      <c r="MGU2" s="45"/>
      <c r="MGV2" s="45"/>
      <c r="MGW2" s="45"/>
      <c r="MGX2" s="45"/>
      <c r="MGY2" s="45"/>
      <c r="MGZ2" s="45"/>
      <c r="MHA2" s="45"/>
      <c r="MHB2" s="45"/>
      <c r="MHC2" s="45"/>
      <c r="MHD2" s="45"/>
      <c r="MHE2" s="45"/>
      <c r="MHF2" s="45"/>
      <c r="MHG2" s="45"/>
      <c r="MHH2" s="45"/>
      <c r="MHI2" s="45"/>
      <c r="MHJ2" s="45"/>
      <c r="MHK2" s="45"/>
      <c r="MHL2" s="45"/>
      <c r="MHM2" s="45"/>
      <c r="MHN2" s="45"/>
      <c r="MHO2" s="45"/>
      <c r="MHP2" s="45"/>
      <c r="MHQ2" s="45"/>
      <c r="MHR2" s="45"/>
      <c r="MHS2" s="45"/>
      <c r="MHT2" s="45"/>
      <c r="MHU2" s="45"/>
      <c r="MHV2" s="45"/>
      <c r="MHW2" s="45"/>
      <c r="MHX2" s="45"/>
      <c r="MHY2" s="45"/>
      <c r="MHZ2" s="45"/>
      <c r="MIA2" s="45"/>
      <c r="MIB2" s="45"/>
      <c r="MIC2" s="45"/>
      <c r="MID2" s="45"/>
      <c r="MIE2" s="45"/>
      <c r="MIF2" s="45"/>
      <c r="MIG2" s="45"/>
      <c r="MIH2" s="45"/>
      <c r="MII2" s="45"/>
      <c r="MIJ2" s="45"/>
      <c r="MIK2" s="45"/>
      <c r="MIL2" s="45"/>
      <c r="MIM2" s="45"/>
      <c r="MIN2" s="45"/>
      <c r="MIO2" s="45"/>
      <c r="MIP2" s="45"/>
      <c r="MIQ2" s="45"/>
      <c r="MIR2" s="45"/>
      <c r="MIS2" s="45"/>
      <c r="MIT2" s="45"/>
      <c r="MIU2" s="45"/>
      <c r="MIV2" s="45"/>
      <c r="MIW2" s="45"/>
      <c r="MIX2" s="45"/>
      <c r="MIY2" s="45"/>
      <c r="MIZ2" s="45"/>
      <c r="MJA2" s="45"/>
      <c r="MJB2" s="45"/>
      <c r="MJC2" s="45"/>
      <c r="MJD2" s="45"/>
      <c r="MJE2" s="45"/>
      <c r="MJF2" s="45"/>
      <c r="MJG2" s="45"/>
      <c r="MJH2" s="45"/>
      <c r="MJI2" s="45"/>
      <c r="MJJ2" s="45"/>
      <c r="MJK2" s="45"/>
      <c r="MJL2" s="45"/>
      <c r="MJM2" s="45"/>
      <c r="MJN2" s="45"/>
      <c r="MJO2" s="45"/>
      <c r="MJP2" s="45"/>
      <c r="MJQ2" s="45"/>
      <c r="MJR2" s="45"/>
      <c r="MJS2" s="45"/>
      <c r="MJT2" s="45"/>
      <c r="MJU2" s="45"/>
      <c r="MJV2" s="45"/>
      <c r="MJW2" s="45"/>
      <c r="MJX2" s="45"/>
      <c r="MJY2" s="45"/>
      <c r="MJZ2" s="45"/>
      <c r="MKA2" s="45"/>
      <c r="MKB2" s="45"/>
      <c r="MKC2" s="45"/>
      <c r="MKD2" s="45"/>
      <c r="MKE2" s="45"/>
      <c r="MKF2" s="45"/>
      <c r="MKG2" s="45"/>
      <c r="MKH2" s="45"/>
      <c r="MKI2" s="45"/>
      <c r="MKJ2" s="45"/>
      <c r="MKK2" s="45"/>
      <c r="MKL2" s="45"/>
      <c r="MKM2" s="45"/>
      <c r="MKN2" s="45"/>
      <c r="MKO2" s="45"/>
      <c r="MKP2" s="45"/>
      <c r="MKQ2" s="45"/>
      <c r="MKR2" s="45"/>
      <c r="MKS2" s="45"/>
      <c r="MKT2" s="45"/>
      <c r="MKU2" s="45"/>
      <c r="MKV2" s="45"/>
      <c r="MKW2" s="45"/>
      <c r="MKX2" s="45"/>
      <c r="MKY2" s="45"/>
      <c r="MKZ2" s="45"/>
      <c r="MLA2" s="45"/>
      <c r="MLB2" s="45"/>
      <c r="MLC2" s="45"/>
      <c r="MLD2" s="45"/>
      <c r="MLE2" s="45"/>
      <c r="MLF2" s="45"/>
      <c r="MLG2" s="45"/>
      <c r="MLH2" s="45"/>
      <c r="MLI2" s="45"/>
      <c r="MLJ2" s="45"/>
      <c r="MLK2" s="45"/>
      <c r="MLL2" s="45"/>
      <c r="MLM2" s="45"/>
      <c r="MLN2" s="45"/>
      <c r="MLO2" s="45"/>
      <c r="MLP2" s="45"/>
      <c r="MLQ2" s="45"/>
      <c r="MLR2" s="45"/>
      <c r="MLS2" s="45"/>
      <c r="MLT2" s="45"/>
      <c r="MLU2" s="45"/>
      <c r="MLV2" s="45"/>
      <c r="MLW2" s="45"/>
      <c r="MLX2" s="45"/>
      <c r="MLY2" s="45"/>
      <c r="MLZ2" s="45"/>
      <c r="MMA2" s="45"/>
      <c r="MMB2" s="45"/>
      <c r="MMC2" s="45"/>
      <c r="MMD2" s="45"/>
      <c r="MME2" s="45"/>
      <c r="MMF2" s="45"/>
      <c r="MMG2" s="45"/>
      <c r="MMH2" s="45"/>
      <c r="MMI2" s="45"/>
      <c r="MMJ2" s="45"/>
      <c r="MMK2" s="45"/>
      <c r="MML2" s="45"/>
      <c r="MMM2" s="45"/>
      <c r="MMN2" s="45"/>
      <c r="MMO2" s="45"/>
      <c r="MMP2" s="45"/>
      <c r="MMQ2" s="45"/>
      <c r="MMR2" s="45"/>
      <c r="MMS2" s="45"/>
      <c r="MMT2" s="45"/>
      <c r="MMU2" s="45"/>
      <c r="MMV2" s="45"/>
      <c r="MMW2" s="45"/>
      <c r="MMX2" s="45"/>
      <c r="MMY2" s="45"/>
      <c r="MMZ2" s="45"/>
      <c r="MNA2" s="45"/>
      <c r="MNB2" s="45"/>
      <c r="MNC2" s="45"/>
      <c r="MND2" s="45"/>
      <c r="MNE2" s="45"/>
      <c r="MNF2" s="45"/>
      <c r="MNG2" s="45"/>
      <c r="MNH2" s="45"/>
      <c r="MNI2" s="45"/>
      <c r="MNJ2" s="45"/>
      <c r="MNK2" s="45"/>
      <c r="MNL2" s="45"/>
      <c r="MNM2" s="45"/>
      <c r="MNN2" s="45"/>
      <c r="MNO2" s="45"/>
      <c r="MNP2" s="45"/>
      <c r="MNQ2" s="45"/>
      <c r="MNR2" s="45"/>
      <c r="MNS2" s="45"/>
      <c r="MNT2" s="45"/>
      <c r="MNU2" s="45"/>
      <c r="MNV2" s="45"/>
      <c r="MNW2" s="45"/>
      <c r="MNX2" s="45"/>
      <c r="MNY2" s="45"/>
      <c r="MNZ2" s="45"/>
      <c r="MOA2" s="45"/>
      <c r="MOB2" s="45"/>
      <c r="MOC2" s="45"/>
      <c r="MOD2" s="45"/>
      <c r="MOE2" s="45"/>
      <c r="MOF2" s="45"/>
      <c r="MOG2" s="45"/>
      <c r="MOH2" s="45"/>
      <c r="MOI2" s="45"/>
      <c r="MOJ2" s="45"/>
      <c r="MOK2" s="45"/>
      <c r="MOL2" s="45"/>
      <c r="MOM2" s="45"/>
      <c r="MON2" s="45"/>
      <c r="MOO2" s="45"/>
      <c r="MOP2" s="45"/>
      <c r="MOQ2" s="45"/>
      <c r="MOR2" s="45"/>
      <c r="MOS2" s="45"/>
      <c r="MOT2" s="45"/>
      <c r="MOU2" s="45"/>
      <c r="MOV2" s="45"/>
      <c r="MOW2" s="45"/>
      <c r="MOX2" s="45"/>
      <c r="MOY2" s="45"/>
      <c r="MOZ2" s="45"/>
      <c r="MPA2" s="45"/>
      <c r="MPB2" s="45"/>
      <c r="MPC2" s="45"/>
      <c r="MPD2" s="45"/>
      <c r="MPE2" s="45"/>
      <c r="MPF2" s="45"/>
      <c r="MPG2" s="45"/>
      <c r="MPH2" s="45"/>
      <c r="MPI2" s="45"/>
      <c r="MPJ2" s="45"/>
      <c r="MPK2" s="45"/>
      <c r="MPL2" s="45"/>
      <c r="MPM2" s="45"/>
      <c r="MPN2" s="45"/>
      <c r="MPO2" s="45"/>
      <c r="MPP2" s="45"/>
      <c r="MPQ2" s="45"/>
      <c r="MPR2" s="45"/>
      <c r="MPS2" s="45"/>
      <c r="MPT2" s="45"/>
      <c r="MPU2" s="45"/>
      <c r="MPV2" s="45"/>
      <c r="MPW2" s="45"/>
      <c r="MPX2" s="45"/>
      <c r="MPY2" s="45"/>
      <c r="MPZ2" s="45"/>
      <c r="MQA2" s="45"/>
      <c r="MQB2" s="45"/>
      <c r="MQC2" s="45"/>
      <c r="MQD2" s="45"/>
      <c r="MQE2" s="45"/>
      <c r="MQF2" s="45"/>
      <c r="MQG2" s="45"/>
      <c r="MQH2" s="45"/>
      <c r="MQI2" s="45"/>
      <c r="MQJ2" s="45"/>
      <c r="MQK2" s="45"/>
      <c r="MQL2" s="45"/>
      <c r="MQM2" s="45"/>
      <c r="MQN2" s="45"/>
      <c r="MQO2" s="45"/>
      <c r="MQP2" s="45"/>
      <c r="MQQ2" s="45"/>
      <c r="MQR2" s="45"/>
      <c r="MQS2" s="45"/>
      <c r="MQT2" s="45"/>
      <c r="MQU2" s="45"/>
      <c r="MQV2" s="45"/>
      <c r="MQW2" s="45"/>
      <c r="MQX2" s="45"/>
      <c r="MQY2" s="45"/>
      <c r="MQZ2" s="45"/>
      <c r="MRA2" s="45"/>
      <c r="MRB2" s="45"/>
      <c r="MRC2" s="45"/>
      <c r="MRD2" s="45"/>
      <c r="MRE2" s="45"/>
      <c r="MRF2" s="45"/>
      <c r="MRG2" s="45"/>
      <c r="MRH2" s="45"/>
      <c r="MRI2" s="45"/>
      <c r="MRJ2" s="45"/>
      <c r="MRK2" s="45"/>
      <c r="MRL2" s="45"/>
      <c r="MRM2" s="45"/>
      <c r="MRN2" s="45"/>
      <c r="MRO2" s="45"/>
      <c r="MRP2" s="45"/>
      <c r="MRQ2" s="45"/>
      <c r="MRR2" s="45"/>
      <c r="MRS2" s="45"/>
      <c r="MRT2" s="45"/>
      <c r="MRU2" s="45"/>
      <c r="MRV2" s="45"/>
      <c r="MRW2" s="45"/>
      <c r="MRX2" s="45"/>
      <c r="MRY2" s="45"/>
      <c r="MRZ2" s="45"/>
      <c r="MSA2" s="45"/>
      <c r="MSB2" s="45"/>
      <c r="MSC2" s="45"/>
      <c r="MSD2" s="45"/>
      <c r="MSE2" s="45"/>
      <c r="MSF2" s="45"/>
      <c r="MSG2" s="45"/>
      <c r="MSH2" s="45"/>
      <c r="MSI2" s="45"/>
      <c r="MSJ2" s="45"/>
      <c r="MSK2" s="45"/>
      <c r="MSL2" s="45"/>
      <c r="MSM2" s="45"/>
      <c r="MSN2" s="45"/>
      <c r="MSO2" s="45"/>
      <c r="MSP2" s="45"/>
      <c r="MSQ2" s="45"/>
      <c r="MSR2" s="45"/>
      <c r="MSS2" s="45"/>
      <c r="MST2" s="45"/>
      <c r="MSU2" s="45"/>
      <c r="MSV2" s="45"/>
      <c r="MSW2" s="45"/>
      <c r="MSX2" s="45"/>
      <c r="MSY2" s="45"/>
      <c r="MSZ2" s="45"/>
      <c r="MTA2" s="45"/>
      <c r="MTB2" s="45"/>
      <c r="MTC2" s="45"/>
      <c r="MTD2" s="45"/>
      <c r="MTE2" s="45"/>
      <c r="MTF2" s="45"/>
      <c r="MTG2" s="45"/>
      <c r="MTH2" s="45"/>
      <c r="MTI2" s="45"/>
      <c r="MTJ2" s="45"/>
      <c r="MTK2" s="45"/>
      <c r="MTL2" s="45"/>
      <c r="MTM2" s="45"/>
      <c r="MTN2" s="45"/>
      <c r="MTO2" s="45"/>
      <c r="MTP2" s="45"/>
      <c r="MTQ2" s="45"/>
      <c r="MTR2" s="45"/>
      <c r="MTS2" s="45"/>
      <c r="MTT2" s="45"/>
      <c r="MTU2" s="45"/>
      <c r="MTV2" s="45"/>
      <c r="MTW2" s="45"/>
      <c r="MTX2" s="45"/>
      <c r="MTY2" s="45"/>
      <c r="MTZ2" s="45"/>
      <c r="MUA2" s="45"/>
      <c r="MUB2" s="45"/>
      <c r="MUC2" s="45"/>
      <c r="MUD2" s="45"/>
      <c r="MUE2" s="45"/>
      <c r="MUF2" s="45"/>
      <c r="MUG2" s="45"/>
      <c r="MUH2" s="45"/>
      <c r="MUI2" s="45"/>
      <c r="MUJ2" s="45"/>
      <c r="MUK2" s="45"/>
      <c r="MUL2" s="45"/>
      <c r="MUM2" s="45"/>
      <c r="MUN2" s="45"/>
      <c r="MUO2" s="45"/>
      <c r="MUP2" s="45"/>
      <c r="MUQ2" s="45"/>
      <c r="MUR2" s="45"/>
      <c r="MUS2" s="45"/>
      <c r="MUT2" s="45"/>
      <c r="MUU2" s="45"/>
      <c r="MUV2" s="45"/>
      <c r="MUW2" s="45"/>
      <c r="MUX2" s="45"/>
      <c r="MUY2" s="45"/>
      <c r="MUZ2" s="45"/>
      <c r="MVA2" s="45"/>
      <c r="MVB2" s="45"/>
      <c r="MVC2" s="45"/>
      <c r="MVD2" s="45"/>
      <c r="MVE2" s="45"/>
      <c r="MVF2" s="45"/>
      <c r="MVG2" s="45"/>
      <c r="MVH2" s="45"/>
      <c r="MVI2" s="45"/>
      <c r="MVJ2" s="45"/>
      <c r="MVK2" s="45"/>
      <c r="MVL2" s="45"/>
      <c r="MVM2" s="45"/>
      <c r="MVN2" s="45"/>
      <c r="MVO2" s="45"/>
      <c r="MVP2" s="45"/>
      <c r="MVQ2" s="45"/>
      <c r="MVR2" s="45"/>
      <c r="MVS2" s="45"/>
      <c r="MVT2" s="45"/>
      <c r="MVU2" s="45"/>
      <c r="MVV2" s="45"/>
      <c r="MVW2" s="45"/>
      <c r="MVX2" s="45"/>
      <c r="MVY2" s="45"/>
      <c r="MVZ2" s="45"/>
      <c r="MWA2" s="45"/>
      <c r="MWB2" s="45"/>
      <c r="MWC2" s="45"/>
      <c r="MWD2" s="45"/>
      <c r="MWE2" s="45"/>
      <c r="MWF2" s="45"/>
      <c r="MWG2" s="45"/>
      <c r="MWH2" s="45"/>
      <c r="MWI2" s="45"/>
      <c r="MWJ2" s="45"/>
      <c r="MWK2" s="45"/>
      <c r="MWL2" s="45"/>
      <c r="MWM2" s="45"/>
      <c r="MWN2" s="45"/>
      <c r="MWO2" s="45"/>
      <c r="MWP2" s="45"/>
      <c r="MWQ2" s="45"/>
      <c r="MWR2" s="45"/>
      <c r="MWS2" s="45"/>
      <c r="MWT2" s="45"/>
      <c r="MWU2" s="45"/>
      <c r="MWV2" s="45"/>
      <c r="MWW2" s="45"/>
      <c r="MWX2" s="45"/>
      <c r="MWY2" s="45"/>
      <c r="MWZ2" s="45"/>
      <c r="MXA2" s="45"/>
      <c r="MXB2" s="45"/>
      <c r="MXC2" s="45"/>
      <c r="MXD2" s="45"/>
      <c r="MXE2" s="45"/>
      <c r="MXF2" s="45"/>
      <c r="MXG2" s="45"/>
      <c r="MXH2" s="45"/>
      <c r="MXI2" s="45"/>
      <c r="MXJ2" s="45"/>
      <c r="MXK2" s="45"/>
      <c r="MXL2" s="45"/>
      <c r="MXM2" s="45"/>
      <c r="MXN2" s="45"/>
      <c r="MXO2" s="45"/>
      <c r="MXP2" s="45"/>
      <c r="MXQ2" s="45"/>
      <c r="MXR2" s="45"/>
      <c r="MXS2" s="45"/>
      <c r="MXT2" s="45"/>
      <c r="MXU2" s="45"/>
      <c r="MXV2" s="45"/>
      <c r="MXW2" s="45"/>
      <c r="MXX2" s="45"/>
      <c r="MXY2" s="45"/>
      <c r="MXZ2" s="45"/>
      <c r="MYA2" s="45"/>
      <c r="MYB2" s="45"/>
      <c r="MYC2" s="45"/>
      <c r="MYD2" s="45"/>
      <c r="MYE2" s="45"/>
      <c r="MYF2" s="45"/>
      <c r="MYG2" s="45"/>
      <c r="MYH2" s="45"/>
      <c r="MYI2" s="45"/>
      <c r="MYJ2" s="45"/>
      <c r="MYK2" s="45"/>
      <c r="MYL2" s="45"/>
      <c r="MYM2" s="45"/>
      <c r="MYN2" s="45"/>
      <c r="MYO2" s="45"/>
      <c r="MYP2" s="45"/>
      <c r="MYQ2" s="45"/>
      <c r="MYR2" s="45"/>
      <c r="MYS2" s="45"/>
      <c r="MYT2" s="45"/>
      <c r="MYU2" s="45"/>
      <c r="MYV2" s="45"/>
      <c r="MYW2" s="45"/>
      <c r="MYX2" s="45"/>
      <c r="MYY2" s="45"/>
      <c r="MYZ2" s="45"/>
      <c r="MZA2" s="45"/>
      <c r="MZB2" s="45"/>
      <c r="MZC2" s="45"/>
      <c r="MZD2" s="45"/>
      <c r="MZE2" s="45"/>
      <c r="MZF2" s="45"/>
      <c r="MZG2" s="45"/>
      <c r="MZH2" s="45"/>
      <c r="MZI2" s="45"/>
      <c r="MZJ2" s="45"/>
      <c r="MZK2" s="45"/>
      <c r="MZL2" s="45"/>
      <c r="MZM2" s="45"/>
      <c r="MZN2" s="45"/>
      <c r="MZO2" s="45"/>
      <c r="MZP2" s="45"/>
      <c r="MZQ2" s="45"/>
      <c r="MZR2" s="45"/>
      <c r="MZS2" s="45"/>
      <c r="MZT2" s="45"/>
      <c r="MZU2" s="45"/>
      <c r="MZV2" s="45"/>
      <c r="MZW2" s="45"/>
      <c r="MZX2" s="45"/>
      <c r="MZY2" s="45"/>
      <c r="MZZ2" s="45"/>
      <c r="NAA2" s="45"/>
      <c r="NAB2" s="45"/>
      <c r="NAC2" s="45"/>
      <c r="NAD2" s="45"/>
      <c r="NAE2" s="45"/>
      <c r="NAF2" s="45"/>
      <c r="NAG2" s="45"/>
      <c r="NAH2" s="45"/>
      <c r="NAI2" s="45"/>
      <c r="NAJ2" s="45"/>
      <c r="NAK2" s="45"/>
      <c r="NAL2" s="45"/>
      <c r="NAM2" s="45"/>
      <c r="NAN2" s="45"/>
      <c r="NAO2" s="45"/>
      <c r="NAP2" s="45"/>
      <c r="NAQ2" s="45"/>
      <c r="NAR2" s="45"/>
      <c r="NAS2" s="45"/>
      <c r="NAT2" s="45"/>
      <c r="NAU2" s="45"/>
      <c r="NAV2" s="45"/>
      <c r="NAW2" s="45"/>
      <c r="NAX2" s="45"/>
      <c r="NAY2" s="45"/>
      <c r="NAZ2" s="45"/>
      <c r="NBA2" s="45"/>
      <c r="NBB2" s="45"/>
      <c r="NBC2" s="45"/>
      <c r="NBD2" s="45"/>
      <c r="NBE2" s="45"/>
      <c r="NBF2" s="45"/>
      <c r="NBG2" s="45"/>
      <c r="NBH2" s="45"/>
      <c r="NBI2" s="45"/>
      <c r="NBJ2" s="45"/>
      <c r="NBK2" s="45"/>
      <c r="NBL2" s="45"/>
      <c r="NBM2" s="45"/>
      <c r="NBN2" s="45"/>
      <c r="NBO2" s="45"/>
      <c r="NBP2" s="45"/>
      <c r="NBQ2" s="45"/>
      <c r="NBR2" s="45"/>
      <c r="NBS2" s="45"/>
      <c r="NBT2" s="45"/>
      <c r="NBU2" s="45"/>
      <c r="NBV2" s="45"/>
      <c r="NBW2" s="45"/>
      <c r="NBX2" s="45"/>
      <c r="NBY2" s="45"/>
      <c r="NBZ2" s="45"/>
      <c r="NCA2" s="45"/>
      <c r="NCB2" s="45"/>
      <c r="NCC2" s="45"/>
      <c r="NCD2" s="45"/>
      <c r="NCE2" s="45"/>
      <c r="NCF2" s="45"/>
      <c r="NCG2" s="45"/>
      <c r="NCH2" s="45"/>
      <c r="NCI2" s="45"/>
      <c r="NCJ2" s="45"/>
      <c r="NCK2" s="45"/>
      <c r="NCL2" s="45"/>
      <c r="NCM2" s="45"/>
      <c r="NCN2" s="45"/>
      <c r="NCO2" s="45"/>
      <c r="NCP2" s="45"/>
      <c r="NCQ2" s="45"/>
      <c r="NCR2" s="45"/>
      <c r="NCS2" s="45"/>
      <c r="NCT2" s="45"/>
      <c r="NCU2" s="45"/>
      <c r="NCV2" s="45"/>
      <c r="NCW2" s="45"/>
      <c r="NCX2" s="45"/>
      <c r="NCY2" s="45"/>
      <c r="NCZ2" s="45"/>
      <c r="NDA2" s="45"/>
      <c r="NDB2" s="45"/>
      <c r="NDC2" s="45"/>
      <c r="NDD2" s="45"/>
      <c r="NDE2" s="45"/>
      <c r="NDF2" s="45"/>
      <c r="NDG2" s="45"/>
      <c r="NDH2" s="45"/>
      <c r="NDI2" s="45"/>
      <c r="NDJ2" s="45"/>
      <c r="NDK2" s="45"/>
      <c r="NDL2" s="45"/>
      <c r="NDM2" s="45"/>
      <c r="NDN2" s="45"/>
      <c r="NDO2" s="45"/>
      <c r="NDP2" s="45"/>
      <c r="NDQ2" s="45"/>
      <c r="NDR2" s="45"/>
      <c r="NDS2" s="45"/>
      <c r="NDT2" s="45"/>
      <c r="NDU2" s="45"/>
      <c r="NDV2" s="45"/>
      <c r="NDW2" s="45"/>
      <c r="NDX2" s="45"/>
      <c r="NDY2" s="45"/>
      <c r="NDZ2" s="45"/>
      <c r="NEA2" s="45"/>
      <c r="NEB2" s="45"/>
      <c r="NEC2" s="45"/>
      <c r="NED2" s="45"/>
      <c r="NEE2" s="45"/>
      <c r="NEF2" s="45"/>
      <c r="NEG2" s="45"/>
      <c r="NEH2" s="45"/>
      <c r="NEI2" s="45"/>
      <c r="NEJ2" s="45"/>
      <c r="NEK2" s="45"/>
      <c r="NEL2" s="45"/>
      <c r="NEM2" s="45"/>
      <c r="NEN2" s="45"/>
      <c r="NEO2" s="45"/>
      <c r="NEP2" s="45"/>
      <c r="NEQ2" s="45"/>
      <c r="NER2" s="45"/>
      <c r="NES2" s="45"/>
      <c r="NET2" s="45"/>
      <c r="NEU2" s="45"/>
      <c r="NEV2" s="45"/>
      <c r="NEW2" s="45"/>
      <c r="NEX2" s="45"/>
      <c r="NEY2" s="45"/>
      <c r="NEZ2" s="45"/>
      <c r="NFA2" s="45"/>
      <c r="NFB2" s="45"/>
      <c r="NFC2" s="45"/>
      <c r="NFD2" s="45"/>
      <c r="NFE2" s="45"/>
      <c r="NFF2" s="45"/>
      <c r="NFG2" s="45"/>
      <c r="NFH2" s="45"/>
      <c r="NFI2" s="45"/>
      <c r="NFJ2" s="45"/>
      <c r="NFK2" s="45"/>
      <c r="NFL2" s="45"/>
      <c r="NFM2" s="45"/>
      <c r="NFN2" s="45"/>
      <c r="NFO2" s="45"/>
      <c r="NFP2" s="45"/>
      <c r="NFQ2" s="45"/>
      <c r="NFR2" s="45"/>
      <c r="NFS2" s="45"/>
      <c r="NFT2" s="45"/>
      <c r="NFU2" s="45"/>
      <c r="NFV2" s="45"/>
      <c r="NFW2" s="45"/>
      <c r="NFX2" s="45"/>
      <c r="NFY2" s="45"/>
      <c r="NFZ2" s="45"/>
      <c r="NGA2" s="45"/>
      <c r="NGB2" s="45"/>
      <c r="NGC2" s="45"/>
      <c r="NGD2" s="45"/>
      <c r="NGE2" s="45"/>
      <c r="NGF2" s="45"/>
      <c r="NGG2" s="45"/>
      <c r="NGH2" s="45"/>
      <c r="NGI2" s="45"/>
      <c r="NGJ2" s="45"/>
      <c r="NGK2" s="45"/>
      <c r="NGL2" s="45"/>
      <c r="NGM2" s="45"/>
      <c r="NGN2" s="45"/>
      <c r="NGO2" s="45"/>
      <c r="NGP2" s="45"/>
      <c r="NGQ2" s="45"/>
      <c r="NGR2" s="45"/>
      <c r="NGS2" s="45"/>
      <c r="NGT2" s="45"/>
      <c r="NGU2" s="45"/>
      <c r="NGV2" s="45"/>
      <c r="NGW2" s="45"/>
      <c r="NGX2" s="45"/>
      <c r="NGY2" s="45"/>
      <c r="NGZ2" s="45"/>
      <c r="NHA2" s="45"/>
      <c r="NHB2" s="45"/>
      <c r="NHC2" s="45"/>
      <c r="NHD2" s="45"/>
      <c r="NHE2" s="45"/>
      <c r="NHF2" s="45"/>
      <c r="NHG2" s="45"/>
      <c r="NHH2" s="45"/>
      <c r="NHI2" s="45"/>
      <c r="NHJ2" s="45"/>
      <c r="NHK2" s="45"/>
      <c r="NHL2" s="45"/>
      <c r="NHM2" s="45"/>
      <c r="NHN2" s="45"/>
      <c r="NHO2" s="45"/>
      <c r="NHP2" s="45"/>
      <c r="NHQ2" s="45"/>
      <c r="NHR2" s="45"/>
      <c r="NHS2" s="45"/>
      <c r="NHT2" s="45"/>
      <c r="NHU2" s="45"/>
      <c r="NHV2" s="45"/>
      <c r="NHW2" s="45"/>
      <c r="NHX2" s="45"/>
      <c r="NHY2" s="45"/>
      <c r="NHZ2" s="45"/>
      <c r="NIA2" s="45"/>
      <c r="NIB2" s="45"/>
      <c r="NIC2" s="45"/>
      <c r="NID2" s="45"/>
      <c r="NIE2" s="45"/>
      <c r="NIF2" s="45"/>
      <c r="NIG2" s="45"/>
      <c r="NIH2" s="45"/>
      <c r="NII2" s="45"/>
      <c r="NIJ2" s="45"/>
      <c r="NIK2" s="45"/>
      <c r="NIL2" s="45"/>
      <c r="NIM2" s="45"/>
      <c r="NIN2" s="45"/>
      <c r="NIO2" s="45"/>
      <c r="NIP2" s="45"/>
      <c r="NIQ2" s="45"/>
      <c r="NIR2" s="45"/>
      <c r="NIS2" s="45"/>
      <c r="NIT2" s="45"/>
      <c r="NIU2" s="45"/>
      <c r="NIV2" s="45"/>
      <c r="NIW2" s="45"/>
      <c r="NIX2" s="45"/>
      <c r="NIY2" s="45"/>
      <c r="NIZ2" s="45"/>
      <c r="NJA2" s="45"/>
      <c r="NJB2" s="45"/>
      <c r="NJC2" s="45"/>
      <c r="NJD2" s="45"/>
      <c r="NJE2" s="45"/>
      <c r="NJF2" s="45"/>
      <c r="NJG2" s="45"/>
      <c r="NJH2" s="45"/>
      <c r="NJI2" s="45"/>
      <c r="NJJ2" s="45"/>
      <c r="NJK2" s="45"/>
      <c r="NJL2" s="45"/>
      <c r="NJM2" s="45"/>
      <c r="NJN2" s="45"/>
      <c r="NJO2" s="45"/>
      <c r="NJP2" s="45"/>
      <c r="NJQ2" s="45"/>
      <c r="NJR2" s="45"/>
      <c r="NJS2" s="45"/>
      <c r="NJT2" s="45"/>
      <c r="NJU2" s="45"/>
      <c r="NJV2" s="45"/>
      <c r="NJW2" s="45"/>
      <c r="NJX2" s="45"/>
      <c r="NJY2" s="45"/>
      <c r="NJZ2" s="45"/>
      <c r="NKA2" s="45"/>
      <c r="NKB2" s="45"/>
      <c r="NKC2" s="45"/>
      <c r="NKD2" s="45"/>
      <c r="NKE2" s="45"/>
      <c r="NKF2" s="45"/>
      <c r="NKG2" s="45"/>
      <c r="NKH2" s="45"/>
      <c r="NKI2" s="45"/>
      <c r="NKJ2" s="45"/>
      <c r="NKK2" s="45"/>
      <c r="NKL2" s="45"/>
      <c r="NKM2" s="45"/>
      <c r="NKN2" s="45"/>
      <c r="NKO2" s="45"/>
      <c r="NKP2" s="45"/>
      <c r="NKQ2" s="45"/>
      <c r="NKR2" s="45"/>
      <c r="NKS2" s="45"/>
      <c r="NKT2" s="45"/>
      <c r="NKU2" s="45"/>
      <c r="NKV2" s="45"/>
      <c r="NKW2" s="45"/>
      <c r="NKX2" s="45"/>
      <c r="NKY2" s="45"/>
      <c r="NKZ2" s="45"/>
      <c r="NLA2" s="45"/>
      <c r="NLB2" s="45"/>
      <c r="NLC2" s="45"/>
      <c r="NLD2" s="45"/>
      <c r="NLE2" s="45"/>
      <c r="NLF2" s="45"/>
      <c r="NLG2" s="45"/>
      <c r="NLH2" s="45"/>
      <c r="NLI2" s="45"/>
      <c r="NLJ2" s="45"/>
      <c r="NLK2" s="45"/>
      <c r="NLL2" s="45"/>
      <c r="NLM2" s="45"/>
      <c r="NLN2" s="45"/>
      <c r="NLO2" s="45"/>
      <c r="NLP2" s="45"/>
      <c r="NLQ2" s="45"/>
      <c r="NLR2" s="45"/>
      <c r="NLS2" s="45"/>
      <c r="NLT2" s="45"/>
      <c r="NLU2" s="45"/>
      <c r="NLV2" s="45"/>
      <c r="NLW2" s="45"/>
      <c r="NLX2" s="45"/>
      <c r="NLY2" s="45"/>
      <c r="NLZ2" s="45"/>
      <c r="NMA2" s="45"/>
      <c r="NMB2" s="45"/>
      <c r="NMC2" s="45"/>
      <c r="NMD2" s="45"/>
      <c r="NME2" s="45"/>
      <c r="NMF2" s="45"/>
      <c r="NMG2" s="45"/>
      <c r="NMH2" s="45"/>
      <c r="NMI2" s="45"/>
      <c r="NMJ2" s="45"/>
      <c r="NMK2" s="45"/>
      <c r="NML2" s="45"/>
      <c r="NMM2" s="45"/>
      <c r="NMN2" s="45"/>
      <c r="NMO2" s="45"/>
      <c r="NMP2" s="45"/>
      <c r="NMQ2" s="45"/>
      <c r="NMR2" s="45"/>
      <c r="NMS2" s="45"/>
      <c r="NMT2" s="45"/>
      <c r="NMU2" s="45"/>
      <c r="NMV2" s="45"/>
      <c r="NMW2" s="45"/>
      <c r="NMX2" s="45"/>
      <c r="NMY2" s="45"/>
      <c r="NMZ2" s="45"/>
      <c r="NNA2" s="45"/>
      <c r="NNB2" s="45"/>
      <c r="NNC2" s="45"/>
      <c r="NND2" s="45"/>
      <c r="NNE2" s="45"/>
      <c r="NNF2" s="45"/>
      <c r="NNG2" s="45"/>
      <c r="NNH2" s="45"/>
      <c r="NNI2" s="45"/>
      <c r="NNJ2" s="45"/>
      <c r="NNK2" s="45"/>
      <c r="NNL2" s="45"/>
      <c r="NNM2" s="45"/>
      <c r="NNN2" s="45"/>
      <c r="NNO2" s="45"/>
      <c r="NNP2" s="45"/>
      <c r="NNQ2" s="45"/>
      <c r="NNR2" s="45"/>
      <c r="NNS2" s="45"/>
      <c r="NNT2" s="45"/>
      <c r="NNU2" s="45"/>
      <c r="NNV2" s="45"/>
      <c r="NNW2" s="45"/>
      <c r="NNX2" s="45"/>
      <c r="NNY2" s="45"/>
      <c r="NNZ2" s="45"/>
      <c r="NOA2" s="45"/>
      <c r="NOB2" s="45"/>
      <c r="NOC2" s="45"/>
      <c r="NOD2" s="45"/>
      <c r="NOE2" s="45"/>
      <c r="NOF2" s="45"/>
      <c r="NOG2" s="45"/>
      <c r="NOH2" s="45"/>
      <c r="NOI2" s="45"/>
      <c r="NOJ2" s="45"/>
      <c r="NOK2" s="45"/>
      <c r="NOL2" s="45"/>
      <c r="NOM2" s="45"/>
      <c r="NON2" s="45"/>
      <c r="NOO2" s="45"/>
      <c r="NOP2" s="45"/>
      <c r="NOQ2" s="45"/>
      <c r="NOR2" s="45"/>
      <c r="NOS2" s="45"/>
      <c r="NOT2" s="45"/>
      <c r="NOU2" s="45"/>
      <c r="NOV2" s="45"/>
      <c r="NOW2" s="45"/>
      <c r="NOX2" s="45"/>
      <c r="NOY2" s="45"/>
      <c r="NOZ2" s="45"/>
      <c r="NPA2" s="45"/>
      <c r="NPB2" s="45"/>
      <c r="NPC2" s="45"/>
      <c r="NPD2" s="45"/>
      <c r="NPE2" s="45"/>
      <c r="NPF2" s="45"/>
      <c r="NPG2" s="45"/>
      <c r="NPH2" s="45"/>
      <c r="NPI2" s="45"/>
      <c r="NPJ2" s="45"/>
      <c r="NPK2" s="45"/>
      <c r="NPL2" s="45"/>
      <c r="NPM2" s="45"/>
      <c r="NPN2" s="45"/>
      <c r="NPO2" s="45"/>
      <c r="NPP2" s="45"/>
      <c r="NPQ2" s="45"/>
      <c r="NPR2" s="45"/>
      <c r="NPS2" s="45"/>
      <c r="NPT2" s="45"/>
      <c r="NPU2" s="45"/>
      <c r="NPV2" s="45"/>
      <c r="NPW2" s="45"/>
      <c r="NPX2" s="45"/>
      <c r="NPY2" s="45"/>
      <c r="NPZ2" s="45"/>
      <c r="NQA2" s="45"/>
      <c r="NQB2" s="45"/>
      <c r="NQC2" s="45"/>
      <c r="NQD2" s="45"/>
      <c r="NQE2" s="45"/>
      <c r="NQF2" s="45"/>
      <c r="NQG2" s="45"/>
      <c r="NQH2" s="45"/>
      <c r="NQI2" s="45"/>
      <c r="NQJ2" s="45"/>
      <c r="NQK2" s="45"/>
      <c r="NQL2" s="45"/>
      <c r="NQM2" s="45"/>
      <c r="NQN2" s="45"/>
      <c r="NQO2" s="45"/>
      <c r="NQP2" s="45"/>
      <c r="NQQ2" s="45"/>
      <c r="NQR2" s="45"/>
      <c r="NQS2" s="45"/>
      <c r="NQT2" s="45"/>
      <c r="NQU2" s="45"/>
      <c r="NQV2" s="45"/>
      <c r="NQW2" s="45"/>
      <c r="NQX2" s="45"/>
      <c r="NQY2" s="45"/>
      <c r="NQZ2" s="45"/>
      <c r="NRA2" s="45"/>
      <c r="NRB2" s="45"/>
      <c r="NRC2" s="45"/>
      <c r="NRD2" s="45"/>
      <c r="NRE2" s="45"/>
      <c r="NRF2" s="45"/>
      <c r="NRG2" s="45"/>
      <c r="NRH2" s="45"/>
      <c r="NRI2" s="45"/>
      <c r="NRJ2" s="45"/>
      <c r="NRK2" s="45"/>
      <c r="NRL2" s="45"/>
      <c r="NRM2" s="45"/>
      <c r="NRN2" s="45"/>
      <c r="NRO2" s="45"/>
      <c r="NRP2" s="45"/>
      <c r="NRQ2" s="45"/>
      <c r="NRR2" s="45"/>
      <c r="NRS2" s="45"/>
      <c r="NRT2" s="45"/>
      <c r="NRU2" s="45"/>
      <c r="NRV2" s="45"/>
      <c r="NRW2" s="45"/>
      <c r="NRX2" s="45"/>
      <c r="NRY2" s="45"/>
      <c r="NRZ2" s="45"/>
      <c r="NSA2" s="45"/>
      <c r="NSB2" s="45"/>
      <c r="NSC2" s="45"/>
      <c r="NSD2" s="45"/>
      <c r="NSE2" s="45"/>
      <c r="NSF2" s="45"/>
      <c r="NSG2" s="45"/>
      <c r="NSH2" s="45"/>
      <c r="NSI2" s="45"/>
      <c r="NSJ2" s="45"/>
      <c r="NSK2" s="45"/>
      <c r="NSL2" s="45"/>
      <c r="NSM2" s="45"/>
      <c r="NSN2" s="45"/>
      <c r="NSO2" s="45"/>
      <c r="NSP2" s="45"/>
      <c r="NSQ2" s="45"/>
      <c r="NSR2" s="45"/>
      <c r="NSS2" s="45"/>
      <c r="NST2" s="45"/>
      <c r="NSU2" s="45"/>
      <c r="NSV2" s="45"/>
      <c r="NSW2" s="45"/>
      <c r="NSX2" s="45"/>
      <c r="NSY2" s="45"/>
      <c r="NSZ2" s="45"/>
      <c r="NTA2" s="45"/>
      <c r="NTB2" s="45"/>
      <c r="NTC2" s="45"/>
      <c r="NTD2" s="45"/>
      <c r="NTE2" s="45"/>
      <c r="NTF2" s="45"/>
      <c r="NTG2" s="45"/>
      <c r="NTH2" s="45"/>
      <c r="NTI2" s="45"/>
      <c r="NTJ2" s="45"/>
      <c r="NTK2" s="45"/>
      <c r="NTL2" s="45"/>
      <c r="NTM2" s="45"/>
      <c r="NTN2" s="45"/>
      <c r="NTO2" s="45"/>
      <c r="NTP2" s="45"/>
      <c r="NTQ2" s="45"/>
      <c r="NTR2" s="45"/>
      <c r="NTS2" s="45"/>
      <c r="NTT2" s="45"/>
      <c r="NTU2" s="45"/>
      <c r="NTV2" s="45"/>
      <c r="NTW2" s="45"/>
      <c r="NTX2" s="45"/>
      <c r="NTY2" s="45"/>
      <c r="NTZ2" s="45"/>
      <c r="NUA2" s="45"/>
      <c r="NUB2" s="45"/>
      <c r="NUC2" s="45"/>
      <c r="NUD2" s="45"/>
      <c r="NUE2" s="45"/>
      <c r="NUF2" s="45"/>
      <c r="NUG2" s="45"/>
      <c r="NUH2" s="45"/>
      <c r="NUI2" s="45"/>
      <c r="NUJ2" s="45"/>
      <c r="NUK2" s="45"/>
      <c r="NUL2" s="45"/>
      <c r="NUM2" s="45"/>
      <c r="NUN2" s="45"/>
      <c r="NUO2" s="45"/>
      <c r="NUP2" s="45"/>
      <c r="NUQ2" s="45"/>
      <c r="NUR2" s="45"/>
      <c r="NUS2" s="45"/>
      <c r="NUT2" s="45"/>
      <c r="NUU2" s="45"/>
      <c r="NUV2" s="45"/>
      <c r="NUW2" s="45"/>
      <c r="NUX2" s="45"/>
      <c r="NUY2" s="45"/>
      <c r="NUZ2" s="45"/>
      <c r="NVA2" s="45"/>
      <c r="NVB2" s="45"/>
      <c r="NVC2" s="45"/>
      <c r="NVD2" s="45"/>
      <c r="NVE2" s="45"/>
      <c r="NVF2" s="45"/>
      <c r="NVG2" s="45"/>
      <c r="NVH2" s="45"/>
      <c r="NVI2" s="45"/>
      <c r="NVJ2" s="45"/>
      <c r="NVK2" s="45"/>
      <c r="NVL2" s="45"/>
      <c r="NVM2" s="45"/>
      <c r="NVN2" s="45"/>
      <c r="NVO2" s="45"/>
      <c r="NVP2" s="45"/>
      <c r="NVQ2" s="45"/>
      <c r="NVR2" s="45"/>
      <c r="NVS2" s="45"/>
      <c r="NVT2" s="45"/>
      <c r="NVU2" s="45"/>
      <c r="NVV2" s="45"/>
      <c r="NVW2" s="45"/>
      <c r="NVX2" s="45"/>
      <c r="NVY2" s="45"/>
      <c r="NVZ2" s="45"/>
      <c r="NWA2" s="45"/>
      <c r="NWB2" s="45"/>
      <c r="NWC2" s="45"/>
      <c r="NWD2" s="45"/>
      <c r="NWE2" s="45"/>
      <c r="NWF2" s="45"/>
      <c r="NWG2" s="45"/>
      <c r="NWH2" s="45"/>
      <c r="NWI2" s="45"/>
      <c r="NWJ2" s="45"/>
      <c r="NWK2" s="45"/>
      <c r="NWL2" s="45"/>
      <c r="NWM2" s="45"/>
      <c r="NWN2" s="45"/>
      <c r="NWO2" s="45"/>
      <c r="NWP2" s="45"/>
      <c r="NWQ2" s="45"/>
      <c r="NWR2" s="45"/>
      <c r="NWS2" s="45"/>
      <c r="NWT2" s="45"/>
      <c r="NWU2" s="45"/>
      <c r="NWV2" s="45"/>
      <c r="NWW2" s="45"/>
      <c r="NWX2" s="45"/>
      <c r="NWY2" s="45"/>
      <c r="NWZ2" s="45"/>
      <c r="NXA2" s="45"/>
      <c r="NXB2" s="45"/>
      <c r="NXC2" s="45"/>
      <c r="NXD2" s="45"/>
      <c r="NXE2" s="45"/>
      <c r="NXF2" s="45"/>
      <c r="NXG2" s="45"/>
      <c r="NXH2" s="45"/>
      <c r="NXI2" s="45"/>
      <c r="NXJ2" s="45"/>
      <c r="NXK2" s="45"/>
      <c r="NXL2" s="45"/>
      <c r="NXM2" s="45"/>
      <c r="NXN2" s="45"/>
      <c r="NXO2" s="45"/>
      <c r="NXP2" s="45"/>
      <c r="NXQ2" s="45"/>
      <c r="NXR2" s="45"/>
      <c r="NXS2" s="45"/>
      <c r="NXT2" s="45"/>
      <c r="NXU2" s="45"/>
      <c r="NXV2" s="45"/>
      <c r="NXW2" s="45"/>
      <c r="NXX2" s="45"/>
      <c r="NXY2" s="45"/>
      <c r="NXZ2" s="45"/>
      <c r="NYA2" s="45"/>
      <c r="NYB2" s="45"/>
      <c r="NYC2" s="45"/>
      <c r="NYD2" s="45"/>
      <c r="NYE2" s="45"/>
      <c r="NYF2" s="45"/>
      <c r="NYG2" s="45"/>
      <c r="NYH2" s="45"/>
      <c r="NYI2" s="45"/>
      <c r="NYJ2" s="45"/>
      <c r="NYK2" s="45"/>
      <c r="NYL2" s="45"/>
      <c r="NYM2" s="45"/>
      <c r="NYN2" s="45"/>
      <c r="NYO2" s="45"/>
      <c r="NYP2" s="45"/>
      <c r="NYQ2" s="45"/>
      <c r="NYR2" s="45"/>
      <c r="NYS2" s="45"/>
      <c r="NYT2" s="45"/>
      <c r="NYU2" s="45"/>
      <c r="NYV2" s="45"/>
      <c r="NYW2" s="45"/>
      <c r="NYX2" s="45"/>
      <c r="NYY2" s="45"/>
      <c r="NYZ2" s="45"/>
      <c r="NZA2" s="45"/>
      <c r="NZB2" s="45"/>
      <c r="NZC2" s="45"/>
      <c r="NZD2" s="45"/>
      <c r="NZE2" s="45"/>
      <c r="NZF2" s="45"/>
      <c r="NZG2" s="45"/>
      <c r="NZH2" s="45"/>
      <c r="NZI2" s="45"/>
      <c r="NZJ2" s="45"/>
      <c r="NZK2" s="45"/>
      <c r="NZL2" s="45"/>
      <c r="NZM2" s="45"/>
      <c r="NZN2" s="45"/>
      <c r="NZO2" s="45"/>
      <c r="NZP2" s="45"/>
      <c r="NZQ2" s="45"/>
      <c r="NZR2" s="45"/>
      <c r="NZS2" s="45"/>
      <c r="NZT2" s="45"/>
      <c r="NZU2" s="45"/>
      <c r="NZV2" s="45"/>
      <c r="NZW2" s="45"/>
      <c r="NZX2" s="45"/>
      <c r="NZY2" s="45"/>
      <c r="NZZ2" s="45"/>
      <c r="OAA2" s="45"/>
      <c r="OAB2" s="45"/>
      <c r="OAC2" s="45"/>
      <c r="OAD2" s="45"/>
      <c r="OAE2" s="45"/>
      <c r="OAF2" s="45"/>
      <c r="OAG2" s="45"/>
      <c r="OAH2" s="45"/>
      <c r="OAI2" s="45"/>
      <c r="OAJ2" s="45"/>
      <c r="OAK2" s="45"/>
      <c r="OAL2" s="45"/>
      <c r="OAM2" s="45"/>
      <c r="OAN2" s="45"/>
      <c r="OAO2" s="45"/>
      <c r="OAP2" s="45"/>
      <c r="OAQ2" s="45"/>
      <c r="OAR2" s="45"/>
      <c r="OAS2" s="45"/>
      <c r="OAT2" s="45"/>
      <c r="OAU2" s="45"/>
      <c r="OAV2" s="45"/>
      <c r="OAW2" s="45"/>
      <c r="OAX2" s="45"/>
      <c r="OAY2" s="45"/>
      <c r="OAZ2" s="45"/>
      <c r="OBA2" s="45"/>
      <c r="OBB2" s="45"/>
      <c r="OBC2" s="45"/>
      <c r="OBD2" s="45"/>
      <c r="OBE2" s="45"/>
      <c r="OBF2" s="45"/>
      <c r="OBG2" s="45"/>
      <c r="OBH2" s="45"/>
      <c r="OBI2" s="45"/>
      <c r="OBJ2" s="45"/>
      <c r="OBK2" s="45"/>
      <c r="OBL2" s="45"/>
      <c r="OBM2" s="45"/>
      <c r="OBN2" s="45"/>
      <c r="OBO2" s="45"/>
      <c r="OBP2" s="45"/>
      <c r="OBQ2" s="45"/>
      <c r="OBR2" s="45"/>
      <c r="OBS2" s="45"/>
      <c r="OBT2" s="45"/>
      <c r="OBU2" s="45"/>
      <c r="OBV2" s="45"/>
      <c r="OBW2" s="45"/>
      <c r="OBX2" s="45"/>
      <c r="OBY2" s="45"/>
      <c r="OBZ2" s="45"/>
      <c r="OCA2" s="45"/>
      <c r="OCB2" s="45"/>
      <c r="OCC2" s="45"/>
      <c r="OCD2" s="45"/>
      <c r="OCE2" s="45"/>
      <c r="OCF2" s="45"/>
      <c r="OCG2" s="45"/>
      <c r="OCH2" s="45"/>
      <c r="OCI2" s="45"/>
      <c r="OCJ2" s="45"/>
      <c r="OCK2" s="45"/>
      <c r="OCL2" s="45"/>
      <c r="OCM2" s="45"/>
      <c r="OCN2" s="45"/>
      <c r="OCO2" s="45"/>
      <c r="OCP2" s="45"/>
      <c r="OCQ2" s="45"/>
      <c r="OCR2" s="45"/>
      <c r="OCS2" s="45"/>
      <c r="OCT2" s="45"/>
      <c r="OCU2" s="45"/>
      <c r="OCV2" s="45"/>
      <c r="OCW2" s="45"/>
      <c r="OCX2" s="45"/>
      <c r="OCY2" s="45"/>
      <c r="OCZ2" s="45"/>
      <c r="ODA2" s="45"/>
      <c r="ODB2" s="45"/>
      <c r="ODC2" s="45"/>
      <c r="ODD2" s="45"/>
      <c r="ODE2" s="45"/>
      <c r="ODF2" s="45"/>
      <c r="ODG2" s="45"/>
      <c r="ODH2" s="45"/>
      <c r="ODI2" s="45"/>
      <c r="ODJ2" s="45"/>
      <c r="ODK2" s="45"/>
      <c r="ODL2" s="45"/>
      <c r="ODM2" s="45"/>
      <c r="ODN2" s="45"/>
      <c r="ODO2" s="45"/>
      <c r="ODP2" s="45"/>
      <c r="ODQ2" s="45"/>
      <c r="ODR2" s="45"/>
      <c r="ODS2" s="45"/>
      <c r="ODT2" s="45"/>
      <c r="ODU2" s="45"/>
      <c r="ODV2" s="45"/>
      <c r="ODW2" s="45"/>
      <c r="ODX2" s="45"/>
      <c r="ODY2" s="45"/>
      <c r="ODZ2" s="45"/>
      <c r="OEA2" s="45"/>
      <c r="OEB2" s="45"/>
      <c r="OEC2" s="45"/>
      <c r="OED2" s="45"/>
      <c r="OEE2" s="45"/>
      <c r="OEF2" s="45"/>
      <c r="OEG2" s="45"/>
      <c r="OEH2" s="45"/>
      <c r="OEI2" s="45"/>
      <c r="OEJ2" s="45"/>
      <c r="OEK2" s="45"/>
      <c r="OEL2" s="45"/>
      <c r="OEM2" s="45"/>
      <c r="OEN2" s="45"/>
      <c r="OEO2" s="45"/>
      <c r="OEP2" s="45"/>
      <c r="OEQ2" s="45"/>
      <c r="OER2" s="45"/>
      <c r="OES2" s="45"/>
      <c r="OET2" s="45"/>
      <c r="OEU2" s="45"/>
      <c r="OEV2" s="45"/>
      <c r="OEW2" s="45"/>
      <c r="OEX2" s="45"/>
      <c r="OEY2" s="45"/>
      <c r="OEZ2" s="45"/>
      <c r="OFA2" s="45"/>
      <c r="OFB2" s="45"/>
      <c r="OFC2" s="45"/>
      <c r="OFD2" s="45"/>
      <c r="OFE2" s="45"/>
      <c r="OFF2" s="45"/>
      <c r="OFG2" s="45"/>
      <c r="OFH2" s="45"/>
      <c r="OFI2" s="45"/>
      <c r="OFJ2" s="45"/>
      <c r="OFK2" s="45"/>
      <c r="OFL2" s="45"/>
      <c r="OFM2" s="45"/>
      <c r="OFN2" s="45"/>
      <c r="OFO2" s="45"/>
      <c r="OFP2" s="45"/>
      <c r="OFQ2" s="45"/>
      <c r="OFR2" s="45"/>
      <c r="OFS2" s="45"/>
      <c r="OFT2" s="45"/>
      <c r="OFU2" s="45"/>
      <c r="OFV2" s="45"/>
      <c r="OFW2" s="45"/>
      <c r="OFX2" s="45"/>
      <c r="OFY2" s="45"/>
      <c r="OFZ2" s="45"/>
      <c r="OGA2" s="45"/>
      <c r="OGB2" s="45"/>
      <c r="OGC2" s="45"/>
      <c r="OGD2" s="45"/>
      <c r="OGE2" s="45"/>
      <c r="OGF2" s="45"/>
      <c r="OGG2" s="45"/>
      <c r="OGH2" s="45"/>
      <c r="OGI2" s="45"/>
      <c r="OGJ2" s="45"/>
      <c r="OGK2" s="45"/>
      <c r="OGL2" s="45"/>
      <c r="OGM2" s="45"/>
      <c r="OGN2" s="45"/>
      <c r="OGO2" s="45"/>
      <c r="OGP2" s="45"/>
      <c r="OGQ2" s="45"/>
      <c r="OGR2" s="45"/>
      <c r="OGS2" s="45"/>
      <c r="OGT2" s="45"/>
      <c r="OGU2" s="45"/>
      <c r="OGV2" s="45"/>
      <c r="OGW2" s="45"/>
      <c r="OGX2" s="45"/>
      <c r="OGY2" s="45"/>
      <c r="OGZ2" s="45"/>
      <c r="OHA2" s="45"/>
      <c r="OHB2" s="45"/>
      <c r="OHC2" s="45"/>
      <c r="OHD2" s="45"/>
      <c r="OHE2" s="45"/>
      <c r="OHF2" s="45"/>
      <c r="OHG2" s="45"/>
      <c r="OHH2" s="45"/>
      <c r="OHI2" s="45"/>
      <c r="OHJ2" s="45"/>
      <c r="OHK2" s="45"/>
      <c r="OHL2" s="45"/>
      <c r="OHM2" s="45"/>
      <c r="OHN2" s="45"/>
      <c r="OHO2" s="45"/>
      <c r="OHP2" s="45"/>
      <c r="OHQ2" s="45"/>
      <c r="OHR2" s="45"/>
      <c r="OHS2" s="45"/>
      <c r="OHT2" s="45"/>
      <c r="OHU2" s="45"/>
      <c r="OHV2" s="45"/>
      <c r="OHW2" s="45"/>
      <c r="OHX2" s="45"/>
      <c r="OHY2" s="45"/>
      <c r="OHZ2" s="45"/>
      <c r="OIA2" s="45"/>
      <c r="OIB2" s="45"/>
      <c r="OIC2" s="45"/>
      <c r="OID2" s="45"/>
      <c r="OIE2" s="45"/>
      <c r="OIF2" s="45"/>
      <c r="OIG2" s="45"/>
      <c r="OIH2" s="45"/>
      <c r="OII2" s="45"/>
      <c r="OIJ2" s="45"/>
      <c r="OIK2" s="45"/>
      <c r="OIL2" s="45"/>
      <c r="OIM2" s="45"/>
      <c r="OIN2" s="45"/>
      <c r="OIO2" s="45"/>
      <c r="OIP2" s="45"/>
      <c r="OIQ2" s="45"/>
      <c r="OIR2" s="45"/>
      <c r="OIS2" s="45"/>
      <c r="OIT2" s="45"/>
      <c r="OIU2" s="45"/>
      <c r="OIV2" s="45"/>
      <c r="OIW2" s="45"/>
      <c r="OIX2" s="45"/>
      <c r="OIY2" s="45"/>
      <c r="OIZ2" s="45"/>
      <c r="OJA2" s="45"/>
      <c r="OJB2" s="45"/>
      <c r="OJC2" s="45"/>
      <c r="OJD2" s="45"/>
      <c r="OJE2" s="45"/>
      <c r="OJF2" s="45"/>
      <c r="OJG2" s="45"/>
      <c r="OJH2" s="45"/>
      <c r="OJI2" s="45"/>
      <c r="OJJ2" s="45"/>
      <c r="OJK2" s="45"/>
      <c r="OJL2" s="45"/>
      <c r="OJM2" s="45"/>
      <c r="OJN2" s="45"/>
      <c r="OJO2" s="45"/>
      <c r="OJP2" s="45"/>
      <c r="OJQ2" s="45"/>
      <c r="OJR2" s="45"/>
      <c r="OJS2" s="45"/>
      <c r="OJT2" s="45"/>
      <c r="OJU2" s="45"/>
      <c r="OJV2" s="45"/>
      <c r="OJW2" s="45"/>
      <c r="OJX2" s="45"/>
      <c r="OJY2" s="45"/>
      <c r="OJZ2" s="45"/>
      <c r="OKA2" s="45"/>
      <c r="OKB2" s="45"/>
      <c r="OKC2" s="45"/>
      <c r="OKD2" s="45"/>
      <c r="OKE2" s="45"/>
      <c r="OKF2" s="45"/>
      <c r="OKG2" s="45"/>
      <c r="OKH2" s="45"/>
      <c r="OKI2" s="45"/>
      <c r="OKJ2" s="45"/>
      <c r="OKK2" s="45"/>
      <c r="OKL2" s="45"/>
      <c r="OKM2" s="45"/>
      <c r="OKN2" s="45"/>
      <c r="OKO2" s="45"/>
      <c r="OKP2" s="45"/>
      <c r="OKQ2" s="45"/>
      <c r="OKR2" s="45"/>
      <c r="OKS2" s="45"/>
      <c r="OKT2" s="45"/>
      <c r="OKU2" s="45"/>
      <c r="OKV2" s="45"/>
      <c r="OKW2" s="45"/>
      <c r="OKX2" s="45"/>
      <c r="OKY2" s="45"/>
      <c r="OKZ2" s="45"/>
      <c r="OLA2" s="45"/>
      <c r="OLB2" s="45"/>
      <c r="OLC2" s="45"/>
      <c r="OLD2" s="45"/>
      <c r="OLE2" s="45"/>
      <c r="OLF2" s="45"/>
      <c r="OLG2" s="45"/>
      <c r="OLH2" s="45"/>
      <c r="OLI2" s="45"/>
      <c r="OLJ2" s="45"/>
      <c r="OLK2" s="45"/>
      <c r="OLL2" s="45"/>
      <c r="OLM2" s="45"/>
      <c r="OLN2" s="45"/>
      <c r="OLO2" s="45"/>
      <c r="OLP2" s="45"/>
      <c r="OLQ2" s="45"/>
      <c r="OLR2" s="45"/>
      <c r="OLS2" s="45"/>
      <c r="OLT2" s="45"/>
      <c r="OLU2" s="45"/>
      <c r="OLV2" s="45"/>
      <c r="OLW2" s="45"/>
      <c r="OLX2" s="45"/>
      <c r="OLY2" s="45"/>
      <c r="OLZ2" s="45"/>
      <c r="OMA2" s="45"/>
      <c r="OMB2" s="45"/>
      <c r="OMC2" s="45"/>
      <c r="OMD2" s="45"/>
      <c r="OME2" s="45"/>
      <c r="OMF2" s="45"/>
      <c r="OMG2" s="45"/>
      <c r="OMH2" s="45"/>
      <c r="OMI2" s="45"/>
      <c r="OMJ2" s="45"/>
      <c r="OMK2" s="45"/>
      <c r="OML2" s="45"/>
      <c r="OMM2" s="45"/>
      <c r="OMN2" s="45"/>
      <c r="OMO2" s="45"/>
      <c r="OMP2" s="45"/>
      <c r="OMQ2" s="45"/>
      <c r="OMR2" s="45"/>
      <c r="OMS2" s="45"/>
      <c r="OMT2" s="45"/>
      <c r="OMU2" s="45"/>
      <c r="OMV2" s="45"/>
      <c r="OMW2" s="45"/>
      <c r="OMX2" s="45"/>
      <c r="OMY2" s="45"/>
      <c r="OMZ2" s="45"/>
      <c r="ONA2" s="45"/>
      <c r="ONB2" s="45"/>
      <c r="ONC2" s="45"/>
      <c r="OND2" s="45"/>
      <c r="ONE2" s="45"/>
      <c r="ONF2" s="45"/>
      <c r="ONG2" s="45"/>
      <c r="ONH2" s="45"/>
      <c r="ONI2" s="45"/>
      <c r="ONJ2" s="45"/>
      <c r="ONK2" s="45"/>
      <c r="ONL2" s="45"/>
      <c r="ONM2" s="45"/>
      <c r="ONN2" s="45"/>
      <c r="ONO2" s="45"/>
      <c r="ONP2" s="45"/>
      <c r="ONQ2" s="45"/>
      <c r="ONR2" s="45"/>
      <c r="ONS2" s="45"/>
      <c r="ONT2" s="45"/>
      <c r="ONU2" s="45"/>
      <c r="ONV2" s="45"/>
      <c r="ONW2" s="45"/>
      <c r="ONX2" s="45"/>
      <c r="ONY2" s="45"/>
      <c r="ONZ2" s="45"/>
      <c r="OOA2" s="45"/>
      <c r="OOB2" s="45"/>
      <c r="OOC2" s="45"/>
      <c r="OOD2" s="45"/>
      <c r="OOE2" s="45"/>
      <c r="OOF2" s="45"/>
      <c r="OOG2" s="45"/>
      <c r="OOH2" s="45"/>
      <c r="OOI2" s="45"/>
      <c r="OOJ2" s="45"/>
      <c r="OOK2" s="45"/>
      <c r="OOL2" s="45"/>
      <c r="OOM2" s="45"/>
      <c r="OON2" s="45"/>
      <c r="OOO2" s="45"/>
      <c r="OOP2" s="45"/>
      <c r="OOQ2" s="45"/>
      <c r="OOR2" s="45"/>
      <c r="OOS2" s="45"/>
      <c r="OOT2" s="45"/>
      <c r="OOU2" s="45"/>
      <c r="OOV2" s="45"/>
      <c r="OOW2" s="45"/>
      <c r="OOX2" s="45"/>
      <c r="OOY2" s="45"/>
      <c r="OOZ2" s="45"/>
      <c r="OPA2" s="45"/>
      <c r="OPB2" s="45"/>
      <c r="OPC2" s="45"/>
      <c r="OPD2" s="45"/>
      <c r="OPE2" s="45"/>
      <c r="OPF2" s="45"/>
      <c r="OPG2" s="45"/>
      <c r="OPH2" s="45"/>
      <c r="OPI2" s="45"/>
      <c r="OPJ2" s="45"/>
      <c r="OPK2" s="45"/>
      <c r="OPL2" s="45"/>
      <c r="OPM2" s="45"/>
      <c r="OPN2" s="45"/>
      <c r="OPO2" s="45"/>
      <c r="OPP2" s="45"/>
      <c r="OPQ2" s="45"/>
      <c r="OPR2" s="45"/>
      <c r="OPS2" s="45"/>
      <c r="OPT2" s="45"/>
      <c r="OPU2" s="45"/>
      <c r="OPV2" s="45"/>
      <c r="OPW2" s="45"/>
      <c r="OPX2" s="45"/>
      <c r="OPY2" s="45"/>
      <c r="OPZ2" s="45"/>
      <c r="OQA2" s="45"/>
      <c r="OQB2" s="45"/>
      <c r="OQC2" s="45"/>
      <c r="OQD2" s="45"/>
      <c r="OQE2" s="45"/>
      <c r="OQF2" s="45"/>
      <c r="OQG2" s="45"/>
      <c r="OQH2" s="45"/>
      <c r="OQI2" s="45"/>
      <c r="OQJ2" s="45"/>
      <c r="OQK2" s="45"/>
      <c r="OQL2" s="45"/>
      <c r="OQM2" s="45"/>
      <c r="OQN2" s="45"/>
      <c r="OQO2" s="45"/>
      <c r="OQP2" s="45"/>
      <c r="OQQ2" s="45"/>
      <c r="OQR2" s="45"/>
      <c r="OQS2" s="45"/>
      <c r="OQT2" s="45"/>
      <c r="OQU2" s="45"/>
      <c r="OQV2" s="45"/>
      <c r="OQW2" s="45"/>
      <c r="OQX2" s="45"/>
      <c r="OQY2" s="45"/>
      <c r="OQZ2" s="45"/>
      <c r="ORA2" s="45"/>
      <c r="ORB2" s="45"/>
      <c r="ORC2" s="45"/>
      <c r="ORD2" s="45"/>
      <c r="ORE2" s="45"/>
      <c r="ORF2" s="45"/>
      <c r="ORG2" s="45"/>
      <c r="ORH2" s="45"/>
      <c r="ORI2" s="45"/>
      <c r="ORJ2" s="45"/>
      <c r="ORK2" s="45"/>
      <c r="ORL2" s="45"/>
      <c r="ORM2" s="45"/>
      <c r="ORN2" s="45"/>
      <c r="ORO2" s="45"/>
      <c r="ORP2" s="45"/>
      <c r="ORQ2" s="45"/>
      <c r="ORR2" s="45"/>
      <c r="ORS2" s="45"/>
      <c r="ORT2" s="45"/>
      <c r="ORU2" s="45"/>
      <c r="ORV2" s="45"/>
      <c r="ORW2" s="45"/>
      <c r="ORX2" s="45"/>
      <c r="ORY2" s="45"/>
      <c r="ORZ2" s="45"/>
      <c r="OSA2" s="45"/>
      <c r="OSB2" s="45"/>
      <c r="OSC2" s="45"/>
      <c r="OSD2" s="45"/>
      <c r="OSE2" s="45"/>
      <c r="OSF2" s="45"/>
      <c r="OSG2" s="45"/>
      <c r="OSH2" s="45"/>
      <c r="OSI2" s="45"/>
      <c r="OSJ2" s="45"/>
      <c r="OSK2" s="45"/>
      <c r="OSL2" s="45"/>
      <c r="OSM2" s="45"/>
      <c r="OSN2" s="45"/>
      <c r="OSO2" s="45"/>
      <c r="OSP2" s="45"/>
      <c r="OSQ2" s="45"/>
      <c r="OSR2" s="45"/>
      <c r="OSS2" s="45"/>
      <c r="OST2" s="45"/>
      <c r="OSU2" s="45"/>
      <c r="OSV2" s="45"/>
      <c r="OSW2" s="45"/>
      <c r="OSX2" s="45"/>
      <c r="OSY2" s="45"/>
      <c r="OSZ2" s="45"/>
      <c r="OTA2" s="45"/>
      <c r="OTB2" s="45"/>
      <c r="OTC2" s="45"/>
      <c r="OTD2" s="45"/>
      <c r="OTE2" s="45"/>
      <c r="OTF2" s="45"/>
      <c r="OTG2" s="45"/>
      <c r="OTH2" s="45"/>
      <c r="OTI2" s="45"/>
      <c r="OTJ2" s="45"/>
      <c r="OTK2" s="45"/>
      <c r="OTL2" s="45"/>
      <c r="OTM2" s="45"/>
      <c r="OTN2" s="45"/>
      <c r="OTO2" s="45"/>
      <c r="OTP2" s="45"/>
      <c r="OTQ2" s="45"/>
      <c r="OTR2" s="45"/>
      <c r="OTS2" s="45"/>
      <c r="OTT2" s="45"/>
      <c r="OTU2" s="45"/>
      <c r="OTV2" s="45"/>
      <c r="OTW2" s="45"/>
      <c r="OTX2" s="45"/>
      <c r="OTY2" s="45"/>
      <c r="OTZ2" s="45"/>
      <c r="OUA2" s="45"/>
      <c r="OUB2" s="45"/>
      <c r="OUC2" s="45"/>
      <c r="OUD2" s="45"/>
      <c r="OUE2" s="45"/>
      <c r="OUF2" s="45"/>
      <c r="OUG2" s="45"/>
      <c r="OUH2" s="45"/>
      <c r="OUI2" s="45"/>
      <c r="OUJ2" s="45"/>
      <c r="OUK2" s="45"/>
      <c r="OUL2" s="45"/>
      <c r="OUM2" s="45"/>
      <c r="OUN2" s="45"/>
      <c r="OUO2" s="45"/>
      <c r="OUP2" s="45"/>
      <c r="OUQ2" s="45"/>
      <c r="OUR2" s="45"/>
      <c r="OUS2" s="45"/>
      <c r="OUT2" s="45"/>
      <c r="OUU2" s="45"/>
      <c r="OUV2" s="45"/>
      <c r="OUW2" s="45"/>
      <c r="OUX2" s="45"/>
      <c r="OUY2" s="45"/>
      <c r="OUZ2" s="45"/>
      <c r="OVA2" s="45"/>
      <c r="OVB2" s="45"/>
      <c r="OVC2" s="45"/>
      <c r="OVD2" s="45"/>
      <c r="OVE2" s="45"/>
      <c r="OVF2" s="45"/>
      <c r="OVG2" s="45"/>
      <c r="OVH2" s="45"/>
      <c r="OVI2" s="45"/>
      <c r="OVJ2" s="45"/>
      <c r="OVK2" s="45"/>
      <c r="OVL2" s="45"/>
      <c r="OVM2" s="45"/>
      <c r="OVN2" s="45"/>
      <c r="OVO2" s="45"/>
      <c r="OVP2" s="45"/>
      <c r="OVQ2" s="45"/>
      <c r="OVR2" s="45"/>
      <c r="OVS2" s="45"/>
      <c r="OVT2" s="45"/>
      <c r="OVU2" s="45"/>
      <c r="OVV2" s="45"/>
      <c r="OVW2" s="45"/>
      <c r="OVX2" s="45"/>
      <c r="OVY2" s="45"/>
      <c r="OVZ2" s="45"/>
      <c r="OWA2" s="45"/>
      <c r="OWB2" s="45"/>
      <c r="OWC2" s="45"/>
      <c r="OWD2" s="45"/>
      <c r="OWE2" s="45"/>
      <c r="OWF2" s="45"/>
      <c r="OWG2" s="45"/>
      <c r="OWH2" s="45"/>
      <c r="OWI2" s="45"/>
      <c r="OWJ2" s="45"/>
      <c r="OWK2" s="45"/>
      <c r="OWL2" s="45"/>
      <c r="OWM2" s="45"/>
      <c r="OWN2" s="45"/>
      <c r="OWO2" s="45"/>
      <c r="OWP2" s="45"/>
      <c r="OWQ2" s="45"/>
      <c r="OWR2" s="45"/>
      <c r="OWS2" s="45"/>
      <c r="OWT2" s="45"/>
      <c r="OWU2" s="45"/>
      <c r="OWV2" s="45"/>
      <c r="OWW2" s="45"/>
      <c r="OWX2" s="45"/>
      <c r="OWY2" s="45"/>
      <c r="OWZ2" s="45"/>
      <c r="OXA2" s="45"/>
      <c r="OXB2" s="45"/>
      <c r="OXC2" s="45"/>
      <c r="OXD2" s="45"/>
      <c r="OXE2" s="45"/>
      <c r="OXF2" s="45"/>
      <c r="OXG2" s="45"/>
      <c r="OXH2" s="45"/>
      <c r="OXI2" s="45"/>
      <c r="OXJ2" s="45"/>
      <c r="OXK2" s="45"/>
      <c r="OXL2" s="45"/>
      <c r="OXM2" s="45"/>
      <c r="OXN2" s="45"/>
      <c r="OXO2" s="45"/>
      <c r="OXP2" s="45"/>
      <c r="OXQ2" s="45"/>
      <c r="OXR2" s="45"/>
      <c r="OXS2" s="45"/>
      <c r="OXT2" s="45"/>
      <c r="OXU2" s="45"/>
      <c r="OXV2" s="45"/>
      <c r="OXW2" s="45"/>
      <c r="OXX2" s="45"/>
      <c r="OXY2" s="45"/>
      <c r="OXZ2" s="45"/>
      <c r="OYA2" s="45"/>
      <c r="OYB2" s="45"/>
      <c r="OYC2" s="45"/>
      <c r="OYD2" s="45"/>
      <c r="OYE2" s="45"/>
      <c r="OYF2" s="45"/>
      <c r="OYG2" s="45"/>
      <c r="OYH2" s="45"/>
      <c r="OYI2" s="45"/>
      <c r="OYJ2" s="45"/>
      <c r="OYK2" s="45"/>
      <c r="OYL2" s="45"/>
      <c r="OYM2" s="45"/>
      <c r="OYN2" s="45"/>
      <c r="OYO2" s="45"/>
      <c r="OYP2" s="45"/>
      <c r="OYQ2" s="45"/>
      <c r="OYR2" s="45"/>
      <c r="OYS2" s="45"/>
      <c r="OYT2" s="45"/>
      <c r="OYU2" s="45"/>
      <c r="OYV2" s="45"/>
      <c r="OYW2" s="45"/>
      <c r="OYX2" s="45"/>
      <c r="OYY2" s="45"/>
      <c r="OYZ2" s="45"/>
      <c r="OZA2" s="45"/>
      <c r="OZB2" s="45"/>
      <c r="OZC2" s="45"/>
      <c r="OZD2" s="45"/>
      <c r="OZE2" s="45"/>
      <c r="OZF2" s="45"/>
      <c r="OZG2" s="45"/>
      <c r="OZH2" s="45"/>
      <c r="OZI2" s="45"/>
      <c r="OZJ2" s="45"/>
      <c r="OZK2" s="45"/>
      <c r="OZL2" s="45"/>
      <c r="OZM2" s="45"/>
      <c r="OZN2" s="45"/>
      <c r="OZO2" s="45"/>
      <c r="OZP2" s="45"/>
      <c r="OZQ2" s="45"/>
      <c r="OZR2" s="45"/>
      <c r="OZS2" s="45"/>
      <c r="OZT2" s="45"/>
      <c r="OZU2" s="45"/>
      <c r="OZV2" s="45"/>
      <c r="OZW2" s="45"/>
      <c r="OZX2" s="45"/>
      <c r="OZY2" s="45"/>
      <c r="OZZ2" s="45"/>
      <c r="PAA2" s="45"/>
      <c r="PAB2" s="45"/>
      <c r="PAC2" s="45"/>
      <c r="PAD2" s="45"/>
      <c r="PAE2" s="45"/>
      <c r="PAF2" s="45"/>
      <c r="PAG2" s="45"/>
      <c r="PAH2" s="45"/>
      <c r="PAI2" s="45"/>
      <c r="PAJ2" s="45"/>
      <c r="PAK2" s="45"/>
      <c r="PAL2" s="45"/>
      <c r="PAM2" s="45"/>
      <c r="PAN2" s="45"/>
      <c r="PAO2" s="45"/>
      <c r="PAP2" s="45"/>
      <c r="PAQ2" s="45"/>
      <c r="PAR2" s="45"/>
      <c r="PAS2" s="45"/>
      <c r="PAT2" s="45"/>
      <c r="PAU2" s="45"/>
      <c r="PAV2" s="45"/>
      <c r="PAW2" s="45"/>
      <c r="PAX2" s="45"/>
      <c r="PAY2" s="45"/>
      <c r="PAZ2" s="45"/>
      <c r="PBA2" s="45"/>
      <c r="PBB2" s="45"/>
      <c r="PBC2" s="45"/>
      <c r="PBD2" s="45"/>
      <c r="PBE2" s="45"/>
      <c r="PBF2" s="45"/>
      <c r="PBG2" s="45"/>
      <c r="PBH2" s="45"/>
      <c r="PBI2" s="45"/>
      <c r="PBJ2" s="45"/>
      <c r="PBK2" s="45"/>
      <c r="PBL2" s="45"/>
      <c r="PBM2" s="45"/>
      <c r="PBN2" s="45"/>
      <c r="PBO2" s="45"/>
      <c r="PBP2" s="45"/>
      <c r="PBQ2" s="45"/>
      <c r="PBR2" s="45"/>
      <c r="PBS2" s="45"/>
      <c r="PBT2" s="45"/>
      <c r="PBU2" s="45"/>
      <c r="PBV2" s="45"/>
      <c r="PBW2" s="45"/>
      <c r="PBX2" s="45"/>
      <c r="PBY2" s="45"/>
      <c r="PBZ2" s="45"/>
      <c r="PCA2" s="45"/>
      <c r="PCB2" s="45"/>
      <c r="PCC2" s="45"/>
      <c r="PCD2" s="45"/>
      <c r="PCE2" s="45"/>
      <c r="PCF2" s="45"/>
      <c r="PCG2" s="45"/>
      <c r="PCH2" s="45"/>
      <c r="PCI2" s="45"/>
      <c r="PCJ2" s="45"/>
      <c r="PCK2" s="45"/>
      <c r="PCL2" s="45"/>
      <c r="PCM2" s="45"/>
      <c r="PCN2" s="45"/>
      <c r="PCO2" s="45"/>
      <c r="PCP2" s="45"/>
      <c r="PCQ2" s="45"/>
      <c r="PCR2" s="45"/>
      <c r="PCS2" s="45"/>
      <c r="PCT2" s="45"/>
      <c r="PCU2" s="45"/>
      <c r="PCV2" s="45"/>
      <c r="PCW2" s="45"/>
      <c r="PCX2" s="45"/>
      <c r="PCY2" s="45"/>
      <c r="PCZ2" s="45"/>
      <c r="PDA2" s="45"/>
      <c r="PDB2" s="45"/>
      <c r="PDC2" s="45"/>
      <c r="PDD2" s="45"/>
      <c r="PDE2" s="45"/>
      <c r="PDF2" s="45"/>
      <c r="PDG2" s="45"/>
      <c r="PDH2" s="45"/>
      <c r="PDI2" s="45"/>
      <c r="PDJ2" s="45"/>
      <c r="PDK2" s="45"/>
      <c r="PDL2" s="45"/>
      <c r="PDM2" s="45"/>
      <c r="PDN2" s="45"/>
      <c r="PDO2" s="45"/>
      <c r="PDP2" s="45"/>
      <c r="PDQ2" s="45"/>
      <c r="PDR2" s="45"/>
      <c r="PDS2" s="45"/>
      <c r="PDT2" s="45"/>
      <c r="PDU2" s="45"/>
      <c r="PDV2" s="45"/>
      <c r="PDW2" s="45"/>
      <c r="PDX2" s="45"/>
      <c r="PDY2" s="45"/>
      <c r="PDZ2" s="45"/>
      <c r="PEA2" s="45"/>
      <c r="PEB2" s="45"/>
      <c r="PEC2" s="45"/>
      <c r="PED2" s="45"/>
      <c r="PEE2" s="45"/>
      <c r="PEF2" s="45"/>
      <c r="PEG2" s="45"/>
      <c r="PEH2" s="45"/>
      <c r="PEI2" s="45"/>
      <c r="PEJ2" s="45"/>
      <c r="PEK2" s="45"/>
      <c r="PEL2" s="45"/>
      <c r="PEM2" s="45"/>
      <c r="PEN2" s="45"/>
      <c r="PEO2" s="45"/>
      <c r="PEP2" s="45"/>
      <c r="PEQ2" s="45"/>
      <c r="PER2" s="45"/>
      <c r="PES2" s="45"/>
      <c r="PET2" s="45"/>
      <c r="PEU2" s="45"/>
      <c r="PEV2" s="45"/>
      <c r="PEW2" s="45"/>
      <c r="PEX2" s="45"/>
      <c r="PEY2" s="45"/>
      <c r="PEZ2" s="45"/>
      <c r="PFA2" s="45"/>
      <c r="PFB2" s="45"/>
      <c r="PFC2" s="45"/>
      <c r="PFD2" s="45"/>
      <c r="PFE2" s="45"/>
      <c r="PFF2" s="45"/>
      <c r="PFG2" s="45"/>
      <c r="PFH2" s="45"/>
      <c r="PFI2" s="45"/>
      <c r="PFJ2" s="45"/>
      <c r="PFK2" s="45"/>
      <c r="PFL2" s="45"/>
      <c r="PFM2" s="45"/>
      <c r="PFN2" s="45"/>
      <c r="PFO2" s="45"/>
      <c r="PFP2" s="45"/>
      <c r="PFQ2" s="45"/>
      <c r="PFR2" s="45"/>
      <c r="PFS2" s="45"/>
      <c r="PFT2" s="45"/>
      <c r="PFU2" s="45"/>
      <c r="PFV2" s="45"/>
      <c r="PFW2" s="45"/>
      <c r="PFX2" s="45"/>
      <c r="PFY2" s="45"/>
      <c r="PFZ2" s="45"/>
      <c r="PGA2" s="45"/>
      <c r="PGB2" s="45"/>
      <c r="PGC2" s="45"/>
      <c r="PGD2" s="45"/>
      <c r="PGE2" s="45"/>
      <c r="PGF2" s="45"/>
      <c r="PGG2" s="45"/>
      <c r="PGH2" s="45"/>
      <c r="PGI2" s="45"/>
      <c r="PGJ2" s="45"/>
      <c r="PGK2" s="45"/>
      <c r="PGL2" s="45"/>
      <c r="PGM2" s="45"/>
      <c r="PGN2" s="45"/>
      <c r="PGO2" s="45"/>
      <c r="PGP2" s="45"/>
      <c r="PGQ2" s="45"/>
      <c r="PGR2" s="45"/>
      <c r="PGS2" s="45"/>
      <c r="PGT2" s="45"/>
      <c r="PGU2" s="45"/>
      <c r="PGV2" s="45"/>
      <c r="PGW2" s="45"/>
      <c r="PGX2" s="45"/>
      <c r="PGY2" s="45"/>
      <c r="PGZ2" s="45"/>
      <c r="PHA2" s="45"/>
      <c r="PHB2" s="45"/>
      <c r="PHC2" s="45"/>
      <c r="PHD2" s="45"/>
      <c r="PHE2" s="45"/>
      <c r="PHF2" s="45"/>
      <c r="PHG2" s="45"/>
      <c r="PHH2" s="45"/>
      <c r="PHI2" s="45"/>
      <c r="PHJ2" s="45"/>
      <c r="PHK2" s="45"/>
      <c r="PHL2" s="45"/>
      <c r="PHM2" s="45"/>
      <c r="PHN2" s="45"/>
      <c r="PHO2" s="45"/>
      <c r="PHP2" s="45"/>
      <c r="PHQ2" s="45"/>
      <c r="PHR2" s="45"/>
      <c r="PHS2" s="45"/>
      <c r="PHT2" s="45"/>
      <c r="PHU2" s="45"/>
      <c r="PHV2" s="45"/>
      <c r="PHW2" s="45"/>
      <c r="PHX2" s="45"/>
      <c r="PHY2" s="45"/>
      <c r="PHZ2" s="45"/>
      <c r="PIA2" s="45"/>
      <c r="PIB2" s="45"/>
      <c r="PIC2" s="45"/>
      <c r="PID2" s="45"/>
      <c r="PIE2" s="45"/>
      <c r="PIF2" s="45"/>
      <c r="PIG2" s="45"/>
      <c r="PIH2" s="45"/>
      <c r="PII2" s="45"/>
      <c r="PIJ2" s="45"/>
      <c r="PIK2" s="45"/>
      <c r="PIL2" s="45"/>
      <c r="PIM2" s="45"/>
      <c r="PIN2" s="45"/>
      <c r="PIO2" s="45"/>
      <c r="PIP2" s="45"/>
      <c r="PIQ2" s="45"/>
      <c r="PIR2" s="45"/>
      <c r="PIS2" s="45"/>
      <c r="PIT2" s="45"/>
      <c r="PIU2" s="45"/>
      <c r="PIV2" s="45"/>
      <c r="PIW2" s="45"/>
      <c r="PIX2" s="45"/>
      <c r="PIY2" s="45"/>
      <c r="PIZ2" s="45"/>
      <c r="PJA2" s="45"/>
      <c r="PJB2" s="45"/>
      <c r="PJC2" s="45"/>
      <c r="PJD2" s="45"/>
      <c r="PJE2" s="45"/>
      <c r="PJF2" s="45"/>
      <c r="PJG2" s="45"/>
      <c r="PJH2" s="45"/>
      <c r="PJI2" s="45"/>
      <c r="PJJ2" s="45"/>
      <c r="PJK2" s="45"/>
      <c r="PJL2" s="45"/>
      <c r="PJM2" s="45"/>
      <c r="PJN2" s="45"/>
      <c r="PJO2" s="45"/>
      <c r="PJP2" s="45"/>
      <c r="PJQ2" s="45"/>
      <c r="PJR2" s="45"/>
      <c r="PJS2" s="45"/>
      <c r="PJT2" s="45"/>
      <c r="PJU2" s="45"/>
      <c r="PJV2" s="45"/>
      <c r="PJW2" s="45"/>
      <c r="PJX2" s="45"/>
      <c r="PJY2" s="45"/>
      <c r="PJZ2" s="45"/>
      <c r="PKA2" s="45"/>
      <c r="PKB2" s="45"/>
      <c r="PKC2" s="45"/>
      <c r="PKD2" s="45"/>
      <c r="PKE2" s="45"/>
      <c r="PKF2" s="45"/>
      <c r="PKG2" s="45"/>
      <c r="PKH2" s="45"/>
      <c r="PKI2" s="45"/>
      <c r="PKJ2" s="45"/>
      <c r="PKK2" s="45"/>
      <c r="PKL2" s="45"/>
      <c r="PKM2" s="45"/>
      <c r="PKN2" s="45"/>
      <c r="PKO2" s="45"/>
      <c r="PKP2" s="45"/>
      <c r="PKQ2" s="45"/>
      <c r="PKR2" s="45"/>
      <c r="PKS2" s="45"/>
      <c r="PKT2" s="45"/>
      <c r="PKU2" s="45"/>
      <c r="PKV2" s="45"/>
      <c r="PKW2" s="45"/>
      <c r="PKX2" s="45"/>
      <c r="PKY2" s="45"/>
      <c r="PKZ2" s="45"/>
      <c r="PLA2" s="45"/>
      <c r="PLB2" s="45"/>
      <c r="PLC2" s="45"/>
      <c r="PLD2" s="45"/>
      <c r="PLE2" s="45"/>
      <c r="PLF2" s="45"/>
      <c r="PLG2" s="45"/>
      <c r="PLH2" s="45"/>
      <c r="PLI2" s="45"/>
      <c r="PLJ2" s="45"/>
      <c r="PLK2" s="45"/>
      <c r="PLL2" s="45"/>
      <c r="PLM2" s="45"/>
      <c r="PLN2" s="45"/>
      <c r="PLO2" s="45"/>
      <c r="PLP2" s="45"/>
      <c r="PLQ2" s="45"/>
      <c r="PLR2" s="45"/>
      <c r="PLS2" s="45"/>
      <c r="PLT2" s="45"/>
      <c r="PLU2" s="45"/>
      <c r="PLV2" s="45"/>
      <c r="PLW2" s="45"/>
      <c r="PLX2" s="45"/>
      <c r="PLY2" s="45"/>
      <c r="PLZ2" s="45"/>
      <c r="PMA2" s="45"/>
      <c r="PMB2" s="45"/>
      <c r="PMC2" s="45"/>
      <c r="PMD2" s="45"/>
      <c r="PME2" s="45"/>
      <c r="PMF2" s="45"/>
      <c r="PMG2" s="45"/>
      <c r="PMH2" s="45"/>
      <c r="PMI2" s="45"/>
      <c r="PMJ2" s="45"/>
      <c r="PMK2" s="45"/>
      <c r="PML2" s="45"/>
      <c r="PMM2" s="45"/>
      <c r="PMN2" s="45"/>
      <c r="PMO2" s="45"/>
      <c r="PMP2" s="45"/>
      <c r="PMQ2" s="45"/>
      <c r="PMR2" s="45"/>
      <c r="PMS2" s="45"/>
      <c r="PMT2" s="45"/>
      <c r="PMU2" s="45"/>
      <c r="PMV2" s="45"/>
      <c r="PMW2" s="45"/>
      <c r="PMX2" s="45"/>
      <c r="PMY2" s="45"/>
      <c r="PMZ2" s="45"/>
      <c r="PNA2" s="45"/>
      <c r="PNB2" s="45"/>
      <c r="PNC2" s="45"/>
      <c r="PND2" s="45"/>
      <c r="PNE2" s="45"/>
      <c r="PNF2" s="45"/>
      <c r="PNG2" s="45"/>
      <c r="PNH2" s="45"/>
      <c r="PNI2" s="45"/>
      <c r="PNJ2" s="45"/>
      <c r="PNK2" s="45"/>
      <c r="PNL2" s="45"/>
      <c r="PNM2" s="45"/>
      <c r="PNN2" s="45"/>
      <c r="PNO2" s="45"/>
      <c r="PNP2" s="45"/>
      <c r="PNQ2" s="45"/>
      <c r="PNR2" s="45"/>
      <c r="PNS2" s="45"/>
      <c r="PNT2" s="45"/>
      <c r="PNU2" s="45"/>
      <c r="PNV2" s="45"/>
      <c r="PNW2" s="45"/>
      <c r="PNX2" s="45"/>
      <c r="PNY2" s="45"/>
      <c r="PNZ2" s="45"/>
      <c r="POA2" s="45"/>
      <c r="POB2" s="45"/>
      <c r="POC2" s="45"/>
      <c r="POD2" s="45"/>
      <c r="POE2" s="45"/>
      <c r="POF2" s="45"/>
      <c r="POG2" s="45"/>
      <c r="POH2" s="45"/>
      <c r="POI2" s="45"/>
      <c r="POJ2" s="45"/>
      <c r="POK2" s="45"/>
      <c r="POL2" s="45"/>
      <c r="POM2" s="45"/>
      <c r="PON2" s="45"/>
      <c r="POO2" s="45"/>
      <c r="POP2" s="45"/>
      <c r="POQ2" s="45"/>
      <c r="POR2" s="45"/>
      <c r="POS2" s="45"/>
      <c r="POT2" s="45"/>
      <c r="POU2" s="45"/>
      <c r="POV2" s="45"/>
      <c r="POW2" s="45"/>
      <c r="POX2" s="45"/>
      <c r="POY2" s="45"/>
      <c r="POZ2" s="45"/>
      <c r="PPA2" s="45"/>
      <c r="PPB2" s="45"/>
      <c r="PPC2" s="45"/>
      <c r="PPD2" s="45"/>
      <c r="PPE2" s="45"/>
      <c r="PPF2" s="45"/>
      <c r="PPG2" s="45"/>
      <c r="PPH2" s="45"/>
      <c r="PPI2" s="45"/>
      <c r="PPJ2" s="45"/>
      <c r="PPK2" s="45"/>
      <c r="PPL2" s="45"/>
      <c r="PPM2" s="45"/>
      <c r="PPN2" s="45"/>
      <c r="PPO2" s="45"/>
      <c r="PPP2" s="45"/>
      <c r="PPQ2" s="45"/>
      <c r="PPR2" s="45"/>
      <c r="PPS2" s="45"/>
      <c r="PPT2" s="45"/>
      <c r="PPU2" s="45"/>
      <c r="PPV2" s="45"/>
      <c r="PPW2" s="45"/>
      <c r="PPX2" s="45"/>
      <c r="PPY2" s="45"/>
      <c r="PPZ2" s="45"/>
      <c r="PQA2" s="45"/>
      <c r="PQB2" s="45"/>
      <c r="PQC2" s="45"/>
      <c r="PQD2" s="45"/>
      <c r="PQE2" s="45"/>
      <c r="PQF2" s="45"/>
      <c r="PQG2" s="45"/>
      <c r="PQH2" s="45"/>
      <c r="PQI2" s="45"/>
      <c r="PQJ2" s="45"/>
      <c r="PQK2" s="45"/>
      <c r="PQL2" s="45"/>
      <c r="PQM2" s="45"/>
      <c r="PQN2" s="45"/>
      <c r="PQO2" s="45"/>
      <c r="PQP2" s="45"/>
      <c r="PQQ2" s="45"/>
      <c r="PQR2" s="45"/>
      <c r="PQS2" s="45"/>
      <c r="PQT2" s="45"/>
      <c r="PQU2" s="45"/>
      <c r="PQV2" s="45"/>
      <c r="PQW2" s="45"/>
      <c r="PQX2" s="45"/>
      <c r="PQY2" s="45"/>
      <c r="PQZ2" s="45"/>
      <c r="PRA2" s="45"/>
      <c r="PRB2" s="45"/>
      <c r="PRC2" s="45"/>
      <c r="PRD2" s="45"/>
      <c r="PRE2" s="45"/>
      <c r="PRF2" s="45"/>
      <c r="PRG2" s="45"/>
      <c r="PRH2" s="45"/>
      <c r="PRI2" s="45"/>
      <c r="PRJ2" s="45"/>
      <c r="PRK2" s="45"/>
      <c r="PRL2" s="45"/>
      <c r="PRM2" s="45"/>
      <c r="PRN2" s="45"/>
      <c r="PRO2" s="45"/>
      <c r="PRP2" s="45"/>
      <c r="PRQ2" s="45"/>
      <c r="PRR2" s="45"/>
      <c r="PRS2" s="45"/>
      <c r="PRT2" s="45"/>
      <c r="PRU2" s="45"/>
      <c r="PRV2" s="45"/>
      <c r="PRW2" s="45"/>
      <c r="PRX2" s="45"/>
      <c r="PRY2" s="45"/>
      <c r="PRZ2" s="45"/>
      <c r="PSA2" s="45"/>
      <c r="PSB2" s="45"/>
      <c r="PSC2" s="45"/>
      <c r="PSD2" s="45"/>
      <c r="PSE2" s="45"/>
      <c r="PSF2" s="45"/>
      <c r="PSG2" s="45"/>
      <c r="PSH2" s="45"/>
      <c r="PSI2" s="45"/>
      <c r="PSJ2" s="45"/>
      <c r="PSK2" s="45"/>
      <c r="PSL2" s="45"/>
      <c r="PSM2" s="45"/>
      <c r="PSN2" s="45"/>
      <c r="PSO2" s="45"/>
      <c r="PSP2" s="45"/>
      <c r="PSQ2" s="45"/>
      <c r="PSR2" s="45"/>
      <c r="PSS2" s="45"/>
      <c r="PST2" s="45"/>
      <c r="PSU2" s="45"/>
      <c r="PSV2" s="45"/>
      <c r="PSW2" s="45"/>
      <c r="PSX2" s="45"/>
      <c r="PSY2" s="45"/>
      <c r="PSZ2" s="45"/>
      <c r="PTA2" s="45"/>
      <c r="PTB2" s="45"/>
      <c r="PTC2" s="45"/>
      <c r="PTD2" s="45"/>
      <c r="PTE2" s="45"/>
      <c r="PTF2" s="45"/>
      <c r="PTG2" s="45"/>
      <c r="PTH2" s="45"/>
      <c r="PTI2" s="45"/>
      <c r="PTJ2" s="45"/>
      <c r="PTK2" s="45"/>
      <c r="PTL2" s="45"/>
      <c r="PTM2" s="45"/>
      <c r="PTN2" s="45"/>
      <c r="PTO2" s="45"/>
      <c r="PTP2" s="45"/>
      <c r="PTQ2" s="45"/>
      <c r="PTR2" s="45"/>
      <c r="PTS2" s="45"/>
      <c r="PTT2" s="45"/>
      <c r="PTU2" s="45"/>
      <c r="PTV2" s="45"/>
      <c r="PTW2" s="45"/>
      <c r="PTX2" s="45"/>
      <c r="PTY2" s="45"/>
      <c r="PTZ2" s="45"/>
      <c r="PUA2" s="45"/>
      <c r="PUB2" s="45"/>
      <c r="PUC2" s="45"/>
      <c r="PUD2" s="45"/>
      <c r="PUE2" s="45"/>
      <c r="PUF2" s="45"/>
      <c r="PUG2" s="45"/>
      <c r="PUH2" s="45"/>
      <c r="PUI2" s="45"/>
      <c r="PUJ2" s="45"/>
      <c r="PUK2" s="45"/>
      <c r="PUL2" s="45"/>
      <c r="PUM2" s="45"/>
      <c r="PUN2" s="45"/>
      <c r="PUO2" s="45"/>
      <c r="PUP2" s="45"/>
      <c r="PUQ2" s="45"/>
      <c r="PUR2" s="45"/>
      <c r="PUS2" s="45"/>
      <c r="PUT2" s="45"/>
      <c r="PUU2" s="45"/>
      <c r="PUV2" s="45"/>
      <c r="PUW2" s="45"/>
      <c r="PUX2" s="45"/>
      <c r="PUY2" s="45"/>
      <c r="PUZ2" s="45"/>
      <c r="PVA2" s="45"/>
      <c r="PVB2" s="45"/>
      <c r="PVC2" s="45"/>
      <c r="PVD2" s="45"/>
      <c r="PVE2" s="45"/>
      <c r="PVF2" s="45"/>
      <c r="PVG2" s="45"/>
      <c r="PVH2" s="45"/>
      <c r="PVI2" s="45"/>
      <c r="PVJ2" s="45"/>
      <c r="PVK2" s="45"/>
      <c r="PVL2" s="45"/>
      <c r="PVM2" s="45"/>
      <c r="PVN2" s="45"/>
      <c r="PVO2" s="45"/>
      <c r="PVP2" s="45"/>
      <c r="PVQ2" s="45"/>
      <c r="PVR2" s="45"/>
      <c r="PVS2" s="45"/>
      <c r="PVT2" s="45"/>
      <c r="PVU2" s="45"/>
      <c r="PVV2" s="45"/>
      <c r="PVW2" s="45"/>
      <c r="PVX2" s="45"/>
      <c r="PVY2" s="45"/>
      <c r="PVZ2" s="45"/>
      <c r="PWA2" s="45"/>
      <c r="PWB2" s="45"/>
      <c r="PWC2" s="45"/>
      <c r="PWD2" s="45"/>
      <c r="PWE2" s="45"/>
      <c r="PWF2" s="45"/>
      <c r="PWG2" s="45"/>
      <c r="PWH2" s="45"/>
      <c r="PWI2" s="45"/>
      <c r="PWJ2" s="45"/>
      <c r="PWK2" s="45"/>
      <c r="PWL2" s="45"/>
      <c r="PWM2" s="45"/>
      <c r="PWN2" s="45"/>
      <c r="PWO2" s="45"/>
      <c r="PWP2" s="45"/>
      <c r="PWQ2" s="45"/>
      <c r="PWR2" s="45"/>
      <c r="PWS2" s="45"/>
      <c r="PWT2" s="45"/>
      <c r="PWU2" s="45"/>
      <c r="PWV2" s="45"/>
      <c r="PWW2" s="45"/>
      <c r="PWX2" s="45"/>
      <c r="PWY2" s="45"/>
      <c r="PWZ2" s="45"/>
      <c r="PXA2" s="45"/>
      <c r="PXB2" s="45"/>
      <c r="PXC2" s="45"/>
      <c r="PXD2" s="45"/>
      <c r="PXE2" s="45"/>
      <c r="PXF2" s="45"/>
      <c r="PXG2" s="45"/>
      <c r="PXH2" s="45"/>
      <c r="PXI2" s="45"/>
      <c r="PXJ2" s="45"/>
      <c r="PXK2" s="45"/>
      <c r="PXL2" s="45"/>
      <c r="PXM2" s="45"/>
      <c r="PXN2" s="45"/>
      <c r="PXO2" s="45"/>
      <c r="PXP2" s="45"/>
      <c r="PXQ2" s="45"/>
      <c r="PXR2" s="45"/>
      <c r="PXS2" s="45"/>
      <c r="PXT2" s="45"/>
      <c r="PXU2" s="45"/>
      <c r="PXV2" s="45"/>
      <c r="PXW2" s="45"/>
      <c r="PXX2" s="45"/>
      <c r="PXY2" s="45"/>
      <c r="PXZ2" s="45"/>
      <c r="PYA2" s="45"/>
      <c r="PYB2" s="45"/>
      <c r="PYC2" s="45"/>
      <c r="PYD2" s="45"/>
      <c r="PYE2" s="45"/>
      <c r="PYF2" s="45"/>
      <c r="PYG2" s="45"/>
      <c r="PYH2" s="45"/>
      <c r="PYI2" s="45"/>
      <c r="PYJ2" s="45"/>
      <c r="PYK2" s="45"/>
      <c r="PYL2" s="45"/>
      <c r="PYM2" s="45"/>
      <c r="PYN2" s="45"/>
      <c r="PYO2" s="45"/>
      <c r="PYP2" s="45"/>
      <c r="PYQ2" s="45"/>
      <c r="PYR2" s="45"/>
      <c r="PYS2" s="45"/>
      <c r="PYT2" s="45"/>
      <c r="PYU2" s="45"/>
      <c r="PYV2" s="45"/>
      <c r="PYW2" s="45"/>
      <c r="PYX2" s="45"/>
      <c r="PYY2" s="45"/>
      <c r="PYZ2" s="45"/>
      <c r="PZA2" s="45"/>
      <c r="PZB2" s="45"/>
      <c r="PZC2" s="45"/>
      <c r="PZD2" s="45"/>
      <c r="PZE2" s="45"/>
      <c r="PZF2" s="45"/>
      <c r="PZG2" s="45"/>
      <c r="PZH2" s="45"/>
      <c r="PZI2" s="45"/>
      <c r="PZJ2" s="45"/>
      <c r="PZK2" s="45"/>
      <c r="PZL2" s="45"/>
      <c r="PZM2" s="45"/>
      <c r="PZN2" s="45"/>
      <c r="PZO2" s="45"/>
      <c r="PZP2" s="45"/>
      <c r="PZQ2" s="45"/>
      <c r="PZR2" s="45"/>
      <c r="PZS2" s="45"/>
      <c r="PZT2" s="45"/>
      <c r="PZU2" s="45"/>
      <c r="PZV2" s="45"/>
      <c r="PZW2" s="45"/>
      <c r="PZX2" s="45"/>
      <c r="PZY2" s="45"/>
      <c r="PZZ2" s="45"/>
      <c r="QAA2" s="45"/>
      <c r="QAB2" s="45"/>
      <c r="QAC2" s="45"/>
      <c r="QAD2" s="45"/>
      <c r="QAE2" s="45"/>
      <c r="QAF2" s="45"/>
      <c r="QAG2" s="45"/>
      <c r="QAH2" s="45"/>
      <c r="QAI2" s="45"/>
      <c r="QAJ2" s="45"/>
      <c r="QAK2" s="45"/>
      <c r="QAL2" s="45"/>
      <c r="QAM2" s="45"/>
      <c r="QAN2" s="45"/>
      <c r="QAO2" s="45"/>
      <c r="QAP2" s="45"/>
      <c r="QAQ2" s="45"/>
      <c r="QAR2" s="45"/>
      <c r="QAS2" s="45"/>
      <c r="QAT2" s="45"/>
      <c r="QAU2" s="45"/>
      <c r="QAV2" s="45"/>
      <c r="QAW2" s="45"/>
      <c r="QAX2" s="45"/>
      <c r="QAY2" s="45"/>
      <c r="QAZ2" s="45"/>
      <c r="QBA2" s="45"/>
      <c r="QBB2" s="45"/>
      <c r="QBC2" s="45"/>
      <c r="QBD2" s="45"/>
      <c r="QBE2" s="45"/>
      <c r="QBF2" s="45"/>
      <c r="QBG2" s="45"/>
      <c r="QBH2" s="45"/>
      <c r="QBI2" s="45"/>
      <c r="QBJ2" s="45"/>
      <c r="QBK2" s="45"/>
      <c r="QBL2" s="45"/>
      <c r="QBM2" s="45"/>
      <c r="QBN2" s="45"/>
      <c r="QBO2" s="45"/>
      <c r="QBP2" s="45"/>
      <c r="QBQ2" s="45"/>
      <c r="QBR2" s="45"/>
      <c r="QBS2" s="45"/>
      <c r="QBT2" s="45"/>
      <c r="QBU2" s="45"/>
      <c r="QBV2" s="45"/>
      <c r="QBW2" s="45"/>
      <c r="QBX2" s="45"/>
      <c r="QBY2" s="45"/>
      <c r="QBZ2" s="45"/>
      <c r="QCA2" s="45"/>
      <c r="QCB2" s="45"/>
      <c r="QCC2" s="45"/>
      <c r="QCD2" s="45"/>
      <c r="QCE2" s="45"/>
      <c r="QCF2" s="45"/>
      <c r="QCG2" s="45"/>
      <c r="QCH2" s="45"/>
      <c r="QCI2" s="45"/>
      <c r="QCJ2" s="45"/>
      <c r="QCK2" s="45"/>
      <c r="QCL2" s="45"/>
      <c r="QCM2" s="45"/>
      <c r="QCN2" s="45"/>
      <c r="QCO2" s="45"/>
      <c r="QCP2" s="45"/>
      <c r="QCQ2" s="45"/>
      <c r="QCR2" s="45"/>
      <c r="QCS2" s="45"/>
      <c r="QCT2" s="45"/>
      <c r="QCU2" s="45"/>
      <c r="QCV2" s="45"/>
      <c r="QCW2" s="45"/>
      <c r="QCX2" s="45"/>
      <c r="QCY2" s="45"/>
      <c r="QCZ2" s="45"/>
      <c r="QDA2" s="45"/>
      <c r="QDB2" s="45"/>
      <c r="QDC2" s="45"/>
      <c r="QDD2" s="45"/>
      <c r="QDE2" s="45"/>
      <c r="QDF2" s="45"/>
      <c r="QDG2" s="45"/>
      <c r="QDH2" s="45"/>
      <c r="QDI2" s="45"/>
      <c r="QDJ2" s="45"/>
      <c r="QDK2" s="45"/>
      <c r="QDL2" s="45"/>
      <c r="QDM2" s="45"/>
      <c r="QDN2" s="45"/>
      <c r="QDO2" s="45"/>
      <c r="QDP2" s="45"/>
      <c r="QDQ2" s="45"/>
      <c r="QDR2" s="45"/>
      <c r="QDS2" s="45"/>
      <c r="QDT2" s="45"/>
      <c r="QDU2" s="45"/>
      <c r="QDV2" s="45"/>
      <c r="QDW2" s="45"/>
      <c r="QDX2" s="45"/>
      <c r="QDY2" s="45"/>
      <c r="QDZ2" s="45"/>
      <c r="QEA2" s="45"/>
      <c r="QEB2" s="45"/>
      <c r="QEC2" s="45"/>
      <c r="QED2" s="45"/>
      <c r="QEE2" s="45"/>
      <c r="QEF2" s="45"/>
      <c r="QEG2" s="45"/>
      <c r="QEH2" s="45"/>
      <c r="QEI2" s="45"/>
      <c r="QEJ2" s="45"/>
      <c r="QEK2" s="45"/>
      <c r="QEL2" s="45"/>
      <c r="QEM2" s="45"/>
      <c r="QEN2" s="45"/>
      <c r="QEO2" s="45"/>
      <c r="QEP2" s="45"/>
      <c r="QEQ2" s="45"/>
      <c r="QER2" s="45"/>
      <c r="QES2" s="45"/>
      <c r="QET2" s="45"/>
      <c r="QEU2" s="45"/>
      <c r="QEV2" s="45"/>
      <c r="QEW2" s="45"/>
      <c r="QEX2" s="45"/>
      <c r="QEY2" s="45"/>
      <c r="QEZ2" s="45"/>
      <c r="QFA2" s="45"/>
      <c r="QFB2" s="45"/>
      <c r="QFC2" s="45"/>
      <c r="QFD2" s="45"/>
      <c r="QFE2" s="45"/>
      <c r="QFF2" s="45"/>
      <c r="QFG2" s="45"/>
      <c r="QFH2" s="45"/>
      <c r="QFI2" s="45"/>
      <c r="QFJ2" s="45"/>
      <c r="QFK2" s="45"/>
      <c r="QFL2" s="45"/>
      <c r="QFM2" s="45"/>
      <c r="QFN2" s="45"/>
      <c r="QFO2" s="45"/>
      <c r="QFP2" s="45"/>
      <c r="QFQ2" s="45"/>
      <c r="QFR2" s="45"/>
      <c r="QFS2" s="45"/>
      <c r="QFT2" s="45"/>
      <c r="QFU2" s="45"/>
      <c r="QFV2" s="45"/>
      <c r="QFW2" s="45"/>
      <c r="QFX2" s="45"/>
      <c r="QFY2" s="45"/>
      <c r="QFZ2" s="45"/>
      <c r="QGA2" s="45"/>
      <c r="QGB2" s="45"/>
      <c r="QGC2" s="45"/>
      <c r="QGD2" s="45"/>
      <c r="QGE2" s="45"/>
      <c r="QGF2" s="45"/>
      <c r="QGG2" s="45"/>
      <c r="QGH2" s="45"/>
      <c r="QGI2" s="45"/>
      <c r="QGJ2" s="45"/>
      <c r="QGK2" s="45"/>
      <c r="QGL2" s="45"/>
      <c r="QGM2" s="45"/>
      <c r="QGN2" s="45"/>
      <c r="QGO2" s="45"/>
      <c r="QGP2" s="45"/>
      <c r="QGQ2" s="45"/>
      <c r="QGR2" s="45"/>
      <c r="QGS2" s="45"/>
      <c r="QGT2" s="45"/>
      <c r="QGU2" s="45"/>
      <c r="QGV2" s="45"/>
      <c r="QGW2" s="45"/>
      <c r="QGX2" s="45"/>
      <c r="QGY2" s="45"/>
      <c r="QGZ2" s="45"/>
      <c r="QHA2" s="45"/>
      <c r="QHB2" s="45"/>
      <c r="QHC2" s="45"/>
      <c r="QHD2" s="45"/>
      <c r="QHE2" s="45"/>
      <c r="QHF2" s="45"/>
      <c r="QHG2" s="45"/>
      <c r="QHH2" s="45"/>
      <c r="QHI2" s="45"/>
      <c r="QHJ2" s="45"/>
      <c r="QHK2" s="45"/>
      <c r="QHL2" s="45"/>
      <c r="QHM2" s="45"/>
      <c r="QHN2" s="45"/>
      <c r="QHO2" s="45"/>
      <c r="QHP2" s="45"/>
      <c r="QHQ2" s="45"/>
      <c r="QHR2" s="45"/>
      <c r="QHS2" s="45"/>
      <c r="QHT2" s="45"/>
      <c r="QHU2" s="45"/>
      <c r="QHV2" s="45"/>
      <c r="QHW2" s="45"/>
      <c r="QHX2" s="45"/>
      <c r="QHY2" s="45"/>
      <c r="QHZ2" s="45"/>
      <c r="QIA2" s="45"/>
      <c r="QIB2" s="45"/>
      <c r="QIC2" s="45"/>
      <c r="QID2" s="45"/>
      <c r="QIE2" s="45"/>
      <c r="QIF2" s="45"/>
      <c r="QIG2" s="45"/>
      <c r="QIH2" s="45"/>
      <c r="QII2" s="45"/>
      <c r="QIJ2" s="45"/>
      <c r="QIK2" s="45"/>
      <c r="QIL2" s="45"/>
      <c r="QIM2" s="45"/>
      <c r="QIN2" s="45"/>
      <c r="QIO2" s="45"/>
      <c r="QIP2" s="45"/>
      <c r="QIQ2" s="45"/>
      <c r="QIR2" s="45"/>
      <c r="QIS2" s="45"/>
      <c r="QIT2" s="45"/>
      <c r="QIU2" s="45"/>
      <c r="QIV2" s="45"/>
      <c r="QIW2" s="45"/>
      <c r="QIX2" s="45"/>
      <c r="QIY2" s="45"/>
      <c r="QIZ2" s="45"/>
      <c r="QJA2" s="45"/>
      <c r="QJB2" s="45"/>
      <c r="QJC2" s="45"/>
      <c r="QJD2" s="45"/>
      <c r="QJE2" s="45"/>
      <c r="QJF2" s="45"/>
      <c r="QJG2" s="45"/>
      <c r="QJH2" s="45"/>
      <c r="QJI2" s="45"/>
      <c r="QJJ2" s="45"/>
      <c r="QJK2" s="45"/>
      <c r="QJL2" s="45"/>
      <c r="QJM2" s="45"/>
      <c r="QJN2" s="45"/>
      <c r="QJO2" s="45"/>
      <c r="QJP2" s="45"/>
      <c r="QJQ2" s="45"/>
      <c r="QJR2" s="45"/>
      <c r="QJS2" s="45"/>
      <c r="QJT2" s="45"/>
      <c r="QJU2" s="45"/>
      <c r="QJV2" s="45"/>
      <c r="QJW2" s="45"/>
      <c r="QJX2" s="45"/>
      <c r="QJY2" s="45"/>
      <c r="QJZ2" s="45"/>
      <c r="QKA2" s="45"/>
      <c r="QKB2" s="45"/>
      <c r="QKC2" s="45"/>
      <c r="QKD2" s="45"/>
      <c r="QKE2" s="45"/>
      <c r="QKF2" s="45"/>
      <c r="QKG2" s="45"/>
      <c r="QKH2" s="45"/>
      <c r="QKI2" s="45"/>
      <c r="QKJ2" s="45"/>
      <c r="QKK2" s="45"/>
      <c r="QKL2" s="45"/>
      <c r="QKM2" s="45"/>
      <c r="QKN2" s="45"/>
      <c r="QKO2" s="45"/>
      <c r="QKP2" s="45"/>
      <c r="QKQ2" s="45"/>
      <c r="QKR2" s="45"/>
      <c r="QKS2" s="45"/>
      <c r="QKT2" s="45"/>
      <c r="QKU2" s="45"/>
      <c r="QKV2" s="45"/>
      <c r="QKW2" s="45"/>
      <c r="QKX2" s="45"/>
      <c r="QKY2" s="45"/>
      <c r="QKZ2" s="45"/>
      <c r="QLA2" s="45"/>
      <c r="QLB2" s="45"/>
      <c r="QLC2" s="45"/>
      <c r="QLD2" s="45"/>
      <c r="QLE2" s="45"/>
      <c r="QLF2" s="45"/>
      <c r="QLG2" s="45"/>
      <c r="QLH2" s="45"/>
      <c r="QLI2" s="45"/>
      <c r="QLJ2" s="45"/>
      <c r="QLK2" s="45"/>
      <c r="QLL2" s="45"/>
      <c r="QLM2" s="45"/>
      <c r="QLN2" s="45"/>
      <c r="QLO2" s="45"/>
      <c r="QLP2" s="45"/>
      <c r="QLQ2" s="45"/>
      <c r="QLR2" s="45"/>
      <c r="QLS2" s="45"/>
      <c r="QLT2" s="45"/>
      <c r="QLU2" s="45"/>
      <c r="QLV2" s="45"/>
      <c r="QLW2" s="45"/>
      <c r="QLX2" s="45"/>
      <c r="QLY2" s="45"/>
      <c r="QLZ2" s="45"/>
      <c r="QMA2" s="45"/>
      <c r="QMB2" s="45"/>
      <c r="QMC2" s="45"/>
      <c r="QMD2" s="45"/>
      <c r="QME2" s="45"/>
      <c r="QMF2" s="45"/>
      <c r="QMG2" s="45"/>
      <c r="QMH2" s="45"/>
      <c r="QMI2" s="45"/>
      <c r="QMJ2" s="45"/>
      <c r="QMK2" s="45"/>
      <c r="QML2" s="45"/>
      <c r="QMM2" s="45"/>
      <c r="QMN2" s="45"/>
      <c r="QMO2" s="45"/>
      <c r="QMP2" s="45"/>
      <c r="QMQ2" s="45"/>
      <c r="QMR2" s="45"/>
      <c r="QMS2" s="45"/>
      <c r="QMT2" s="45"/>
      <c r="QMU2" s="45"/>
      <c r="QMV2" s="45"/>
      <c r="QMW2" s="45"/>
      <c r="QMX2" s="45"/>
      <c r="QMY2" s="45"/>
      <c r="QMZ2" s="45"/>
      <c r="QNA2" s="45"/>
      <c r="QNB2" s="45"/>
      <c r="QNC2" s="45"/>
      <c r="QND2" s="45"/>
      <c r="QNE2" s="45"/>
      <c r="QNF2" s="45"/>
      <c r="QNG2" s="45"/>
      <c r="QNH2" s="45"/>
      <c r="QNI2" s="45"/>
      <c r="QNJ2" s="45"/>
      <c r="QNK2" s="45"/>
      <c r="QNL2" s="45"/>
      <c r="QNM2" s="45"/>
      <c r="QNN2" s="45"/>
      <c r="QNO2" s="45"/>
      <c r="QNP2" s="45"/>
      <c r="QNQ2" s="45"/>
      <c r="QNR2" s="45"/>
      <c r="QNS2" s="45"/>
      <c r="QNT2" s="45"/>
      <c r="QNU2" s="45"/>
      <c r="QNV2" s="45"/>
      <c r="QNW2" s="45"/>
      <c r="QNX2" s="45"/>
      <c r="QNY2" s="45"/>
      <c r="QNZ2" s="45"/>
      <c r="QOA2" s="45"/>
      <c r="QOB2" s="45"/>
      <c r="QOC2" s="45"/>
      <c r="QOD2" s="45"/>
      <c r="QOE2" s="45"/>
      <c r="QOF2" s="45"/>
      <c r="QOG2" s="45"/>
      <c r="QOH2" s="45"/>
      <c r="QOI2" s="45"/>
      <c r="QOJ2" s="45"/>
      <c r="QOK2" s="45"/>
      <c r="QOL2" s="45"/>
      <c r="QOM2" s="45"/>
      <c r="QON2" s="45"/>
      <c r="QOO2" s="45"/>
      <c r="QOP2" s="45"/>
      <c r="QOQ2" s="45"/>
      <c r="QOR2" s="45"/>
      <c r="QOS2" s="45"/>
      <c r="QOT2" s="45"/>
      <c r="QOU2" s="45"/>
      <c r="QOV2" s="45"/>
      <c r="QOW2" s="45"/>
      <c r="QOX2" s="45"/>
      <c r="QOY2" s="45"/>
      <c r="QOZ2" s="45"/>
      <c r="QPA2" s="45"/>
      <c r="QPB2" s="45"/>
      <c r="QPC2" s="45"/>
      <c r="QPD2" s="45"/>
      <c r="QPE2" s="45"/>
      <c r="QPF2" s="45"/>
      <c r="QPG2" s="45"/>
      <c r="QPH2" s="45"/>
      <c r="QPI2" s="45"/>
      <c r="QPJ2" s="45"/>
      <c r="QPK2" s="45"/>
      <c r="QPL2" s="45"/>
      <c r="QPM2" s="45"/>
      <c r="QPN2" s="45"/>
      <c r="QPO2" s="45"/>
      <c r="QPP2" s="45"/>
      <c r="QPQ2" s="45"/>
      <c r="QPR2" s="45"/>
      <c r="QPS2" s="45"/>
      <c r="QPT2" s="45"/>
      <c r="QPU2" s="45"/>
      <c r="QPV2" s="45"/>
      <c r="QPW2" s="45"/>
      <c r="QPX2" s="45"/>
      <c r="QPY2" s="45"/>
      <c r="QPZ2" s="45"/>
      <c r="QQA2" s="45"/>
      <c r="QQB2" s="45"/>
      <c r="QQC2" s="45"/>
      <c r="QQD2" s="45"/>
      <c r="QQE2" s="45"/>
      <c r="QQF2" s="45"/>
      <c r="QQG2" s="45"/>
      <c r="QQH2" s="45"/>
      <c r="QQI2" s="45"/>
      <c r="QQJ2" s="45"/>
      <c r="QQK2" s="45"/>
      <c r="QQL2" s="45"/>
      <c r="QQM2" s="45"/>
      <c r="QQN2" s="45"/>
      <c r="QQO2" s="45"/>
      <c r="QQP2" s="45"/>
      <c r="QQQ2" s="45"/>
      <c r="QQR2" s="45"/>
      <c r="QQS2" s="45"/>
      <c r="QQT2" s="45"/>
      <c r="QQU2" s="45"/>
      <c r="QQV2" s="45"/>
      <c r="QQW2" s="45"/>
      <c r="QQX2" s="45"/>
      <c r="QQY2" s="45"/>
      <c r="QQZ2" s="45"/>
      <c r="QRA2" s="45"/>
      <c r="QRB2" s="45"/>
      <c r="QRC2" s="45"/>
      <c r="QRD2" s="45"/>
      <c r="QRE2" s="45"/>
      <c r="QRF2" s="45"/>
      <c r="QRG2" s="45"/>
      <c r="QRH2" s="45"/>
      <c r="QRI2" s="45"/>
      <c r="QRJ2" s="45"/>
      <c r="QRK2" s="45"/>
      <c r="QRL2" s="45"/>
      <c r="QRM2" s="45"/>
      <c r="QRN2" s="45"/>
      <c r="QRO2" s="45"/>
      <c r="QRP2" s="45"/>
      <c r="QRQ2" s="45"/>
      <c r="QRR2" s="45"/>
      <c r="QRS2" s="45"/>
      <c r="QRT2" s="45"/>
      <c r="QRU2" s="45"/>
      <c r="QRV2" s="45"/>
      <c r="QRW2" s="45"/>
      <c r="QRX2" s="45"/>
      <c r="QRY2" s="45"/>
      <c r="QRZ2" s="45"/>
      <c r="QSA2" s="45"/>
      <c r="QSB2" s="45"/>
      <c r="QSC2" s="45"/>
      <c r="QSD2" s="45"/>
      <c r="QSE2" s="45"/>
      <c r="QSF2" s="45"/>
      <c r="QSG2" s="45"/>
      <c r="QSH2" s="45"/>
      <c r="QSI2" s="45"/>
      <c r="QSJ2" s="45"/>
      <c r="QSK2" s="45"/>
      <c r="QSL2" s="45"/>
      <c r="QSM2" s="45"/>
      <c r="QSN2" s="45"/>
      <c r="QSO2" s="45"/>
      <c r="QSP2" s="45"/>
      <c r="QSQ2" s="45"/>
      <c r="QSR2" s="45"/>
      <c r="QSS2" s="45"/>
      <c r="QST2" s="45"/>
      <c r="QSU2" s="45"/>
      <c r="QSV2" s="45"/>
      <c r="QSW2" s="45"/>
      <c r="QSX2" s="45"/>
      <c r="QSY2" s="45"/>
      <c r="QSZ2" s="45"/>
      <c r="QTA2" s="45"/>
      <c r="QTB2" s="45"/>
      <c r="QTC2" s="45"/>
      <c r="QTD2" s="45"/>
      <c r="QTE2" s="45"/>
      <c r="QTF2" s="45"/>
      <c r="QTG2" s="45"/>
      <c r="QTH2" s="45"/>
      <c r="QTI2" s="45"/>
      <c r="QTJ2" s="45"/>
      <c r="QTK2" s="45"/>
      <c r="QTL2" s="45"/>
      <c r="QTM2" s="45"/>
      <c r="QTN2" s="45"/>
      <c r="QTO2" s="45"/>
      <c r="QTP2" s="45"/>
      <c r="QTQ2" s="45"/>
      <c r="QTR2" s="45"/>
      <c r="QTS2" s="45"/>
      <c r="QTT2" s="45"/>
      <c r="QTU2" s="45"/>
      <c r="QTV2" s="45"/>
      <c r="QTW2" s="45"/>
      <c r="QTX2" s="45"/>
      <c r="QTY2" s="45"/>
      <c r="QTZ2" s="45"/>
      <c r="QUA2" s="45"/>
      <c r="QUB2" s="45"/>
      <c r="QUC2" s="45"/>
      <c r="QUD2" s="45"/>
      <c r="QUE2" s="45"/>
      <c r="QUF2" s="45"/>
      <c r="QUG2" s="45"/>
      <c r="QUH2" s="45"/>
      <c r="QUI2" s="45"/>
      <c r="QUJ2" s="45"/>
      <c r="QUK2" s="45"/>
      <c r="QUL2" s="45"/>
      <c r="QUM2" s="45"/>
      <c r="QUN2" s="45"/>
      <c r="QUO2" s="45"/>
      <c r="QUP2" s="45"/>
      <c r="QUQ2" s="45"/>
      <c r="QUR2" s="45"/>
      <c r="QUS2" s="45"/>
      <c r="QUT2" s="45"/>
      <c r="QUU2" s="45"/>
      <c r="QUV2" s="45"/>
      <c r="QUW2" s="45"/>
      <c r="QUX2" s="45"/>
      <c r="QUY2" s="45"/>
      <c r="QUZ2" s="45"/>
      <c r="QVA2" s="45"/>
      <c r="QVB2" s="45"/>
      <c r="QVC2" s="45"/>
      <c r="QVD2" s="45"/>
      <c r="QVE2" s="45"/>
      <c r="QVF2" s="45"/>
      <c r="QVG2" s="45"/>
      <c r="QVH2" s="45"/>
      <c r="QVI2" s="45"/>
      <c r="QVJ2" s="45"/>
      <c r="QVK2" s="45"/>
      <c r="QVL2" s="45"/>
      <c r="QVM2" s="45"/>
      <c r="QVN2" s="45"/>
      <c r="QVO2" s="45"/>
      <c r="QVP2" s="45"/>
      <c r="QVQ2" s="45"/>
      <c r="QVR2" s="45"/>
      <c r="QVS2" s="45"/>
      <c r="QVT2" s="45"/>
      <c r="QVU2" s="45"/>
      <c r="QVV2" s="45"/>
      <c r="QVW2" s="45"/>
      <c r="QVX2" s="45"/>
      <c r="QVY2" s="45"/>
      <c r="QVZ2" s="45"/>
      <c r="QWA2" s="45"/>
      <c r="QWB2" s="45"/>
      <c r="QWC2" s="45"/>
      <c r="QWD2" s="45"/>
      <c r="QWE2" s="45"/>
      <c r="QWF2" s="45"/>
      <c r="QWG2" s="45"/>
      <c r="QWH2" s="45"/>
      <c r="QWI2" s="45"/>
      <c r="QWJ2" s="45"/>
      <c r="QWK2" s="45"/>
      <c r="QWL2" s="45"/>
      <c r="QWM2" s="45"/>
      <c r="QWN2" s="45"/>
      <c r="QWO2" s="45"/>
      <c r="QWP2" s="45"/>
      <c r="QWQ2" s="45"/>
      <c r="QWR2" s="45"/>
      <c r="QWS2" s="45"/>
      <c r="QWT2" s="45"/>
      <c r="QWU2" s="45"/>
      <c r="QWV2" s="45"/>
      <c r="QWW2" s="45"/>
      <c r="QWX2" s="45"/>
      <c r="QWY2" s="45"/>
      <c r="QWZ2" s="45"/>
      <c r="QXA2" s="45"/>
      <c r="QXB2" s="45"/>
      <c r="QXC2" s="45"/>
      <c r="QXD2" s="45"/>
      <c r="QXE2" s="45"/>
      <c r="QXF2" s="45"/>
      <c r="QXG2" s="45"/>
      <c r="QXH2" s="45"/>
      <c r="QXI2" s="45"/>
      <c r="QXJ2" s="45"/>
      <c r="QXK2" s="45"/>
      <c r="QXL2" s="45"/>
      <c r="QXM2" s="45"/>
      <c r="QXN2" s="45"/>
      <c r="QXO2" s="45"/>
      <c r="QXP2" s="45"/>
      <c r="QXQ2" s="45"/>
      <c r="QXR2" s="45"/>
      <c r="QXS2" s="45"/>
      <c r="QXT2" s="45"/>
      <c r="QXU2" s="45"/>
      <c r="QXV2" s="45"/>
      <c r="QXW2" s="45"/>
      <c r="QXX2" s="45"/>
      <c r="QXY2" s="45"/>
      <c r="QXZ2" s="45"/>
      <c r="QYA2" s="45"/>
      <c r="QYB2" s="45"/>
      <c r="QYC2" s="45"/>
      <c r="QYD2" s="45"/>
      <c r="QYE2" s="45"/>
      <c r="QYF2" s="45"/>
      <c r="QYG2" s="45"/>
      <c r="QYH2" s="45"/>
      <c r="QYI2" s="45"/>
      <c r="QYJ2" s="45"/>
      <c r="QYK2" s="45"/>
      <c r="QYL2" s="45"/>
      <c r="QYM2" s="45"/>
      <c r="QYN2" s="45"/>
      <c r="QYO2" s="45"/>
      <c r="QYP2" s="45"/>
      <c r="QYQ2" s="45"/>
      <c r="QYR2" s="45"/>
      <c r="QYS2" s="45"/>
      <c r="QYT2" s="45"/>
      <c r="QYU2" s="45"/>
      <c r="QYV2" s="45"/>
      <c r="QYW2" s="45"/>
      <c r="QYX2" s="45"/>
      <c r="QYY2" s="45"/>
      <c r="QYZ2" s="45"/>
      <c r="QZA2" s="45"/>
      <c r="QZB2" s="45"/>
      <c r="QZC2" s="45"/>
      <c r="QZD2" s="45"/>
      <c r="QZE2" s="45"/>
      <c r="QZF2" s="45"/>
      <c r="QZG2" s="45"/>
      <c r="QZH2" s="45"/>
      <c r="QZI2" s="45"/>
      <c r="QZJ2" s="45"/>
      <c r="QZK2" s="45"/>
      <c r="QZL2" s="45"/>
      <c r="QZM2" s="45"/>
      <c r="QZN2" s="45"/>
      <c r="QZO2" s="45"/>
      <c r="QZP2" s="45"/>
      <c r="QZQ2" s="45"/>
      <c r="QZR2" s="45"/>
      <c r="QZS2" s="45"/>
      <c r="QZT2" s="45"/>
      <c r="QZU2" s="45"/>
      <c r="QZV2" s="45"/>
      <c r="QZW2" s="45"/>
      <c r="QZX2" s="45"/>
      <c r="QZY2" s="45"/>
      <c r="QZZ2" s="45"/>
      <c r="RAA2" s="45"/>
      <c r="RAB2" s="45"/>
      <c r="RAC2" s="45"/>
      <c r="RAD2" s="45"/>
      <c r="RAE2" s="45"/>
      <c r="RAF2" s="45"/>
      <c r="RAG2" s="45"/>
      <c r="RAH2" s="45"/>
      <c r="RAI2" s="45"/>
      <c r="RAJ2" s="45"/>
      <c r="RAK2" s="45"/>
      <c r="RAL2" s="45"/>
      <c r="RAM2" s="45"/>
      <c r="RAN2" s="45"/>
      <c r="RAO2" s="45"/>
      <c r="RAP2" s="45"/>
      <c r="RAQ2" s="45"/>
      <c r="RAR2" s="45"/>
      <c r="RAS2" s="45"/>
      <c r="RAT2" s="45"/>
      <c r="RAU2" s="45"/>
      <c r="RAV2" s="45"/>
      <c r="RAW2" s="45"/>
      <c r="RAX2" s="45"/>
      <c r="RAY2" s="45"/>
      <c r="RAZ2" s="45"/>
      <c r="RBA2" s="45"/>
      <c r="RBB2" s="45"/>
      <c r="RBC2" s="45"/>
      <c r="RBD2" s="45"/>
      <c r="RBE2" s="45"/>
      <c r="RBF2" s="45"/>
      <c r="RBG2" s="45"/>
      <c r="RBH2" s="45"/>
      <c r="RBI2" s="45"/>
      <c r="RBJ2" s="45"/>
      <c r="RBK2" s="45"/>
      <c r="RBL2" s="45"/>
      <c r="RBM2" s="45"/>
      <c r="RBN2" s="45"/>
      <c r="RBO2" s="45"/>
      <c r="RBP2" s="45"/>
      <c r="RBQ2" s="45"/>
      <c r="RBR2" s="45"/>
      <c r="RBS2" s="45"/>
      <c r="RBT2" s="45"/>
      <c r="RBU2" s="45"/>
      <c r="RBV2" s="45"/>
      <c r="RBW2" s="45"/>
      <c r="RBX2" s="45"/>
      <c r="RBY2" s="45"/>
      <c r="RBZ2" s="45"/>
      <c r="RCA2" s="45"/>
      <c r="RCB2" s="45"/>
      <c r="RCC2" s="45"/>
      <c r="RCD2" s="45"/>
      <c r="RCE2" s="45"/>
      <c r="RCF2" s="45"/>
      <c r="RCG2" s="45"/>
      <c r="RCH2" s="45"/>
      <c r="RCI2" s="45"/>
      <c r="RCJ2" s="45"/>
      <c r="RCK2" s="45"/>
      <c r="RCL2" s="45"/>
      <c r="RCM2" s="45"/>
      <c r="RCN2" s="45"/>
      <c r="RCO2" s="45"/>
      <c r="RCP2" s="45"/>
      <c r="RCQ2" s="45"/>
      <c r="RCR2" s="45"/>
      <c r="RCS2" s="45"/>
      <c r="RCT2" s="45"/>
      <c r="RCU2" s="45"/>
      <c r="RCV2" s="45"/>
      <c r="RCW2" s="45"/>
      <c r="RCX2" s="45"/>
      <c r="RCY2" s="45"/>
      <c r="RCZ2" s="45"/>
      <c r="RDA2" s="45"/>
      <c r="RDB2" s="45"/>
      <c r="RDC2" s="45"/>
      <c r="RDD2" s="45"/>
      <c r="RDE2" s="45"/>
      <c r="RDF2" s="45"/>
      <c r="RDG2" s="45"/>
      <c r="RDH2" s="45"/>
      <c r="RDI2" s="45"/>
      <c r="RDJ2" s="45"/>
      <c r="RDK2" s="45"/>
      <c r="RDL2" s="45"/>
      <c r="RDM2" s="45"/>
      <c r="RDN2" s="45"/>
      <c r="RDO2" s="45"/>
      <c r="RDP2" s="45"/>
      <c r="RDQ2" s="45"/>
      <c r="RDR2" s="45"/>
      <c r="RDS2" s="45"/>
      <c r="RDT2" s="45"/>
      <c r="RDU2" s="45"/>
      <c r="RDV2" s="45"/>
      <c r="RDW2" s="45"/>
      <c r="RDX2" s="45"/>
      <c r="RDY2" s="45"/>
      <c r="RDZ2" s="45"/>
      <c r="REA2" s="45"/>
      <c r="REB2" s="45"/>
      <c r="REC2" s="45"/>
      <c r="RED2" s="45"/>
      <c r="REE2" s="45"/>
      <c r="REF2" s="45"/>
      <c r="REG2" s="45"/>
      <c r="REH2" s="45"/>
      <c r="REI2" s="45"/>
      <c r="REJ2" s="45"/>
      <c r="REK2" s="45"/>
      <c r="REL2" s="45"/>
      <c r="REM2" s="45"/>
      <c r="REN2" s="45"/>
      <c r="REO2" s="45"/>
      <c r="REP2" s="45"/>
      <c r="REQ2" s="45"/>
      <c r="RER2" s="45"/>
      <c r="RES2" s="45"/>
      <c r="RET2" s="45"/>
      <c r="REU2" s="45"/>
      <c r="REV2" s="45"/>
      <c r="REW2" s="45"/>
      <c r="REX2" s="45"/>
      <c r="REY2" s="45"/>
      <c r="REZ2" s="45"/>
      <c r="RFA2" s="45"/>
      <c r="RFB2" s="45"/>
      <c r="RFC2" s="45"/>
      <c r="RFD2" s="45"/>
      <c r="RFE2" s="45"/>
      <c r="RFF2" s="45"/>
      <c r="RFG2" s="45"/>
      <c r="RFH2" s="45"/>
      <c r="RFI2" s="45"/>
      <c r="RFJ2" s="45"/>
      <c r="RFK2" s="45"/>
      <c r="RFL2" s="45"/>
      <c r="RFM2" s="45"/>
      <c r="RFN2" s="45"/>
      <c r="RFO2" s="45"/>
      <c r="RFP2" s="45"/>
      <c r="RFQ2" s="45"/>
      <c r="RFR2" s="45"/>
      <c r="RFS2" s="45"/>
      <c r="RFT2" s="45"/>
      <c r="RFU2" s="45"/>
      <c r="RFV2" s="45"/>
      <c r="RFW2" s="45"/>
      <c r="RFX2" s="45"/>
      <c r="RFY2" s="45"/>
      <c r="RFZ2" s="45"/>
      <c r="RGA2" s="45"/>
      <c r="RGB2" s="45"/>
      <c r="RGC2" s="45"/>
      <c r="RGD2" s="45"/>
      <c r="RGE2" s="45"/>
      <c r="RGF2" s="45"/>
      <c r="RGG2" s="45"/>
      <c r="RGH2" s="45"/>
      <c r="RGI2" s="45"/>
      <c r="RGJ2" s="45"/>
      <c r="RGK2" s="45"/>
      <c r="RGL2" s="45"/>
      <c r="RGM2" s="45"/>
      <c r="RGN2" s="45"/>
      <c r="RGO2" s="45"/>
      <c r="RGP2" s="45"/>
      <c r="RGQ2" s="45"/>
      <c r="RGR2" s="45"/>
      <c r="RGS2" s="45"/>
      <c r="RGT2" s="45"/>
      <c r="RGU2" s="45"/>
      <c r="RGV2" s="45"/>
      <c r="RGW2" s="45"/>
      <c r="RGX2" s="45"/>
      <c r="RGY2" s="45"/>
      <c r="RGZ2" s="45"/>
      <c r="RHA2" s="45"/>
      <c r="RHB2" s="45"/>
      <c r="RHC2" s="45"/>
      <c r="RHD2" s="45"/>
      <c r="RHE2" s="45"/>
      <c r="RHF2" s="45"/>
      <c r="RHG2" s="45"/>
      <c r="RHH2" s="45"/>
      <c r="RHI2" s="45"/>
      <c r="RHJ2" s="45"/>
      <c r="RHK2" s="45"/>
      <c r="RHL2" s="45"/>
      <c r="RHM2" s="45"/>
      <c r="RHN2" s="45"/>
      <c r="RHO2" s="45"/>
      <c r="RHP2" s="45"/>
      <c r="RHQ2" s="45"/>
      <c r="RHR2" s="45"/>
      <c r="RHS2" s="45"/>
      <c r="RHT2" s="45"/>
      <c r="RHU2" s="45"/>
      <c r="RHV2" s="45"/>
      <c r="RHW2" s="45"/>
      <c r="RHX2" s="45"/>
      <c r="RHY2" s="45"/>
      <c r="RHZ2" s="45"/>
      <c r="RIA2" s="45"/>
      <c r="RIB2" s="45"/>
      <c r="RIC2" s="45"/>
      <c r="RID2" s="45"/>
      <c r="RIE2" s="45"/>
      <c r="RIF2" s="45"/>
      <c r="RIG2" s="45"/>
      <c r="RIH2" s="45"/>
      <c r="RII2" s="45"/>
      <c r="RIJ2" s="45"/>
      <c r="RIK2" s="45"/>
      <c r="RIL2" s="45"/>
      <c r="RIM2" s="45"/>
      <c r="RIN2" s="45"/>
      <c r="RIO2" s="45"/>
      <c r="RIP2" s="45"/>
      <c r="RIQ2" s="45"/>
      <c r="RIR2" s="45"/>
      <c r="RIS2" s="45"/>
      <c r="RIT2" s="45"/>
      <c r="RIU2" s="45"/>
      <c r="RIV2" s="45"/>
      <c r="RIW2" s="45"/>
      <c r="RIX2" s="45"/>
      <c r="RIY2" s="45"/>
      <c r="RIZ2" s="45"/>
      <c r="RJA2" s="45"/>
      <c r="RJB2" s="45"/>
      <c r="RJC2" s="45"/>
      <c r="RJD2" s="45"/>
      <c r="RJE2" s="45"/>
      <c r="RJF2" s="45"/>
      <c r="RJG2" s="45"/>
      <c r="RJH2" s="45"/>
      <c r="RJI2" s="45"/>
      <c r="RJJ2" s="45"/>
      <c r="RJK2" s="45"/>
      <c r="RJL2" s="45"/>
      <c r="RJM2" s="45"/>
      <c r="RJN2" s="45"/>
      <c r="RJO2" s="45"/>
      <c r="RJP2" s="45"/>
      <c r="RJQ2" s="45"/>
      <c r="RJR2" s="45"/>
      <c r="RJS2" s="45"/>
      <c r="RJT2" s="45"/>
      <c r="RJU2" s="45"/>
      <c r="RJV2" s="45"/>
      <c r="RJW2" s="45"/>
      <c r="RJX2" s="45"/>
      <c r="RJY2" s="45"/>
      <c r="RJZ2" s="45"/>
      <c r="RKA2" s="45"/>
      <c r="RKB2" s="45"/>
      <c r="RKC2" s="45"/>
      <c r="RKD2" s="45"/>
      <c r="RKE2" s="45"/>
      <c r="RKF2" s="45"/>
      <c r="RKG2" s="45"/>
      <c r="RKH2" s="45"/>
      <c r="RKI2" s="45"/>
      <c r="RKJ2" s="45"/>
      <c r="RKK2" s="45"/>
      <c r="RKL2" s="45"/>
      <c r="RKM2" s="45"/>
      <c r="RKN2" s="45"/>
      <c r="RKO2" s="45"/>
      <c r="RKP2" s="45"/>
      <c r="RKQ2" s="45"/>
      <c r="RKR2" s="45"/>
      <c r="RKS2" s="45"/>
      <c r="RKT2" s="45"/>
      <c r="RKU2" s="45"/>
      <c r="RKV2" s="45"/>
      <c r="RKW2" s="45"/>
      <c r="RKX2" s="45"/>
      <c r="RKY2" s="45"/>
      <c r="RKZ2" s="45"/>
      <c r="RLA2" s="45"/>
      <c r="RLB2" s="45"/>
      <c r="RLC2" s="45"/>
      <c r="RLD2" s="45"/>
      <c r="RLE2" s="45"/>
      <c r="RLF2" s="45"/>
      <c r="RLG2" s="45"/>
      <c r="RLH2" s="45"/>
      <c r="RLI2" s="45"/>
      <c r="RLJ2" s="45"/>
      <c r="RLK2" s="45"/>
      <c r="RLL2" s="45"/>
      <c r="RLM2" s="45"/>
      <c r="RLN2" s="45"/>
      <c r="RLO2" s="45"/>
      <c r="RLP2" s="45"/>
      <c r="RLQ2" s="45"/>
      <c r="RLR2" s="45"/>
      <c r="RLS2" s="45"/>
      <c r="RLT2" s="45"/>
      <c r="RLU2" s="45"/>
      <c r="RLV2" s="45"/>
      <c r="RLW2" s="45"/>
      <c r="RLX2" s="45"/>
      <c r="RLY2" s="45"/>
      <c r="RLZ2" s="45"/>
      <c r="RMA2" s="45"/>
      <c r="RMB2" s="45"/>
      <c r="RMC2" s="45"/>
      <c r="RMD2" s="45"/>
      <c r="RME2" s="45"/>
      <c r="RMF2" s="45"/>
      <c r="RMG2" s="45"/>
      <c r="RMH2" s="45"/>
      <c r="RMI2" s="45"/>
      <c r="RMJ2" s="45"/>
      <c r="RMK2" s="45"/>
      <c r="RML2" s="45"/>
      <c r="RMM2" s="45"/>
      <c r="RMN2" s="45"/>
      <c r="RMO2" s="45"/>
      <c r="RMP2" s="45"/>
      <c r="RMQ2" s="45"/>
      <c r="RMR2" s="45"/>
      <c r="RMS2" s="45"/>
      <c r="RMT2" s="45"/>
      <c r="RMU2" s="45"/>
      <c r="RMV2" s="45"/>
      <c r="RMW2" s="45"/>
      <c r="RMX2" s="45"/>
      <c r="RMY2" s="45"/>
      <c r="RMZ2" s="45"/>
      <c r="RNA2" s="45"/>
      <c r="RNB2" s="45"/>
      <c r="RNC2" s="45"/>
      <c r="RND2" s="45"/>
      <c r="RNE2" s="45"/>
      <c r="RNF2" s="45"/>
      <c r="RNG2" s="45"/>
      <c r="RNH2" s="45"/>
      <c r="RNI2" s="45"/>
      <c r="RNJ2" s="45"/>
      <c r="RNK2" s="45"/>
      <c r="RNL2" s="45"/>
      <c r="RNM2" s="45"/>
      <c r="RNN2" s="45"/>
      <c r="RNO2" s="45"/>
      <c r="RNP2" s="45"/>
      <c r="RNQ2" s="45"/>
      <c r="RNR2" s="45"/>
      <c r="RNS2" s="45"/>
      <c r="RNT2" s="45"/>
      <c r="RNU2" s="45"/>
      <c r="RNV2" s="45"/>
      <c r="RNW2" s="45"/>
      <c r="RNX2" s="45"/>
      <c r="RNY2" s="45"/>
      <c r="RNZ2" s="45"/>
      <c r="ROA2" s="45"/>
      <c r="ROB2" s="45"/>
      <c r="ROC2" s="45"/>
      <c r="ROD2" s="45"/>
      <c r="ROE2" s="45"/>
      <c r="ROF2" s="45"/>
      <c r="ROG2" s="45"/>
      <c r="ROH2" s="45"/>
      <c r="ROI2" s="45"/>
      <c r="ROJ2" s="45"/>
      <c r="ROK2" s="45"/>
      <c r="ROL2" s="45"/>
      <c r="ROM2" s="45"/>
      <c r="RON2" s="45"/>
      <c r="ROO2" s="45"/>
      <c r="ROP2" s="45"/>
      <c r="ROQ2" s="45"/>
      <c r="ROR2" s="45"/>
      <c r="ROS2" s="45"/>
      <c r="ROT2" s="45"/>
      <c r="ROU2" s="45"/>
      <c r="ROV2" s="45"/>
      <c r="ROW2" s="45"/>
      <c r="ROX2" s="45"/>
      <c r="ROY2" s="45"/>
      <c r="ROZ2" s="45"/>
      <c r="RPA2" s="45"/>
      <c r="RPB2" s="45"/>
      <c r="RPC2" s="45"/>
      <c r="RPD2" s="45"/>
      <c r="RPE2" s="45"/>
      <c r="RPF2" s="45"/>
      <c r="RPG2" s="45"/>
      <c r="RPH2" s="45"/>
      <c r="RPI2" s="45"/>
      <c r="RPJ2" s="45"/>
      <c r="RPK2" s="45"/>
      <c r="RPL2" s="45"/>
      <c r="RPM2" s="45"/>
      <c r="RPN2" s="45"/>
      <c r="RPO2" s="45"/>
      <c r="RPP2" s="45"/>
      <c r="RPQ2" s="45"/>
      <c r="RPR2" s="45"/>
      <c r="RPS2" s="45"/>
      <c r="RPT2" s="45"/>
      <c r="RPU2" s="45"/>
      <c r="RPV2" s="45"/>
      <c r="RPW2" s="45"/>
      <c r="RPX2" s="45"/>
      <c r="RPY2" s="45"/>
      <c r="RPZ2" s="45"/>
      <c r="RQA2" s="45"/>
      <c r="RQB2" s="45"/>
      <c r="RQC2" s="45"/>
      <c r="RQD2" s="45"/>
      <c r="RQE2" s="45"/>
      <c r="RQF2" s="45"/>
      <c r="RQG2" s="45"/>
      <c r="RQH2" s="45"/>
      <c r="RQI2" s="45"/>
      <c r="RQJ2" s="45"/>
      <c r="RQK2" s="45"/>
      <c r="RQL2" s="45"/>
      <c r="RQM2" s="45"/>
      <c r="RQN2" s="45"/>
      <c r="RQO2" s="45"/>
      <c r="RQP2" s="45"/>
      <c r="RQQ2" s="45"/>
      <c r="RQR2" s="45"/>
      <c r="RQS2" s="45"/>
      <c r="RQT2" s="45"/>
      <c r="RQU2" s="45"/>
      <c r="RQV2" s="45"/>
      <c r="RQW2" s="45"/>
      <c r="RQX2" s="45"/>
      <c r="RQY2" s="45"/>
      <c r="RQZ2" s="45"/>
      <c r="RRA2" s="45"/>
      <c r="RRB2" s="45"/>
      <c r="RRC2" s="45"/>
      <c r="RRD2" s="45"/>
      <c r="RRE2" s="45"/>
      <c r="RRF2" s="45"/>
      <c r="RRG2" s="45"/>
      <c r="RRH2" s="45"/>
      <c r="RRI2" s="45"/>
      <c r="RRJ2" s="45"/>
      <c r="RRK2" s="45"/>
      <c r="RRL2" s="45"/>
      <c r="RRM2" s="45"/>
      <c r="RRN2" s="45"/>
      <c r="RRO2" s="45"/>
      <c r="RRP2" s="45"/>
      <c r="RRQ2" s="45"/>
      <c r="RRR2" s="45"/>
      <c r="RRS2" s="45"/>
      <c r="RRT2" s="45"/>
      <c r="RRU2" s="45"/>
      <c r="RRV2" s="45"/>
      <c r="RRW2" s="45"/>
      <c r="RRX2" s="45"/>
      <c r="RRY2" s="45"/>
      <c r="RRZ2" s="45"/>
      <c r="RSA2" s="45"/>
      <c r="RSB2" s="45"/>
      <c r="RSC2" s="45"/>
      <c r="RSD2" s="45"/>
      <c r="RSE2" s="45"/>
      <c r="RSF2" s="45"/>
      <c r="RSG2" s="45"/>
      <c r="RSH2" s="45"/>
      <c r="RSI2" s="45"/>
      <c r="RSJ2" s="45"/>
      <c r="RSK2" s="45"/>
      <c r="RSL2" s="45"/>
      <c r="RSM2" s="45"/>
      <c r="RSN2" s="45"/>
      <c r="RSO2" s="45"/>
      <c r="RSP2" s="45"/>
      <c r="RSQ2" s="45"/>
      <c r="RSR2" s="45"/>
      <c r="RSS2" s="45"/>
      <c r="RST2" s="45"/>
      <c r="RSU2" s="45"/>
      <c r="RSV2" s="45"/>
      <c r="RSW2" s="45"/>
      <c r="RSX2" s="45"/>
      <c r="RSY2" s="45"/>
      <c r="RSZ2" s="45"/>
      <c r="RTA2" s="45"/>
      <c r="RTB2" s="45"/>
      <c r="RTC2" s="45"/>
      <c r="RTD2" s="45"/>
      <c r="RTE2" s="45"/>
      <c r="RTF2" s="45"/>
      <c r="RTG2" s="45"/>
      <c r="RTH2" s="45"/>
      <c r="RTI2" s="45"/>
      <c r="RTJ2" s="45"/>
      <c r="RTK2" s="45"/>
      <c r="RTL2" s="45"/>
      <c r="RTM2" s="45"/>
      <c r="RTN2" s="45"/>
      <c r="RTO2" s="45"/>
      <c r="RTP2" s="45"/>
      <c r="RTQ2" s="45"/>
      <c r="RTR2" s="45"/>
      <c r="RTS2" s="45"/>
      <c r="RTT2" s="45"/>
      <c r="RTU2" s="45"/>
      <c r="RTV2" s="45"/>
      <c r="RTW2" s="45"/>
      <c r="RTX2" s="45"/>
      <c r="RTY2" s="45"/>
      <c r="RTZ2" s="45"/>
      <c r="RUA2" s="45"/>
      <c r="RUB2" s="45"/>
      <c r="RUC2" s="45"/>
      <c r="RUD2" s="45"/>
      <c r="RUE2" s="45"/>
      <c r="RUF2" s="45"/>
      <c r="RUG2" s="45"/>
      <c r="RUH2" s="45"/>
      <c r="RUI2" s="45"/>
      <c r="RUJ2" s="45"/>
      <c r="RUK2" s="45"/>
      <c r="RUL2" s="45"/>
      <c r="RUM2" s="45"/>
      <c r="RUN2" s="45"/>
      <c r="RUO2" s="45"/>
      <c r="RUP2" s="45"/>
      <c r="RUQ2" s="45"/>
      <c r="RUR2" s="45"/>
      <c r="RUS2" s="45"/>
      <c r="RUT2" s="45"/>
      <c r="RUU2" s="45"/>
      <c r="RUV2" s="45"/>
      <c r="RUW2" s="45"/>
      <c r="RUX2" s="45"/>
      <c r="RUY2" s="45"/>
      <c r="RUZ2" s="45"/>
      <c r="RVA2" s="45"/>
      <c r="RVB2" s="45"/>
      <c r="RVC2" s="45"/>
      <c r="RVD2" s="45"/>
      <c r="RVE2" s="45"/>
      <c r="RVF2" s="45"/>
      <c r="RVG2" s="45"/>
      <c r="RVH2" s="45"/>
      <c r="RVI2" s="45"/>
      <c r="RVJ2" s="45"/>
      <c r="RVK2" s="45"/>
      <c r="RVL2" s="45"/>
      <c r="RVM2" s="45"/>
      <c r="RVN2" s="45"/>
      <c r="RVO2" s="45"/>
      <c r="RVP2" s="45"/>
      <c r="RVQ2" s="45"/>
      <c r="RVR2" s="45"/>
      <c r="RVS2" s="45"/>
      <c r="RVT2" s="45"/>
      <c r="RVU2" s="45"/>
      <c r="RVV2" s="45"/>
      <c r="RVW2" s="45"/>
      <c r="RVX2" s="45"/>
      <c r="RVY2" s="45"/>
      <c r="RVZ2" s="45"/>
      <c r="RWA2" s="45"/>
      <c r="RWB2" s="45"/>
      <c r="RWC2" s="45"/>
      <c r="RWD2" s="45"/>
      <c r="RWE2" s="45"/>
      <c r="RWF2" s="45"/>
      <c r="RWG2" s="45"/>
      <c r="RWH2" s="45"/>
      <c r="RWI2" s="45"/>
      <c r="RWJ2" s="45"/>
      <c r="RWK2" s="45"/>
      <c r="RWL2" s="45"/>
      <c r="RWM2" s="45"/>
      <c r="RWN2" s="45"/>
      <c r="RWO2" s="45"/>
      <c r="RWP2" s="45"/>
      <c r="RWQ2" s="45"/>
      <c r="RWR2" s="45"/>
      <c r="RWS2" s="45"/>
      <c r="RWT2" s="45"/>
      <c r="RWU2" s="45"/>
      <c r="RWV2" s="45"/>
      <c r="RWW2" s="45"/>
      <c r="RWX2" s="45"/>
      <c r="RWY2" s="45"/>
      <c r="RWZ2" s="45"/>
      <c r="RXA2" s="45"/>
      <c r="RXB2" s="45"/>
      <c r="RXC2" s="45"/>
      <c r="RXD2" s="45"/>
      <c r="RXE2" s="45"/>
      <c r="RXF2" s="45"/>
      <c r="RXG2" s="45"/>
      <c r="RXH2" s="45"/>
      <c r="RXI2" s="45"/>
      <c r="RXJ2" s="45"/>
      <c r="RXK2" s="45"/>
      <c r="RXL2" s="45"/>
      <c r="RXM2" s="45"/>
      <c r="RXN2" s="45"/>
      <c r="RXO2" s="45"/>
      <c r="RXP2" s="45"/>
      <c r="RXQ2" s="45"/>
      <c r="RXR2" s="45"/>
      <c r="RXS2" s="45"/>
      <c r="RXT2" s="45"/>
      <c r="RXU2" s="45"/>
      <c r="RXV2" s="45"/>
      <c r="RXW2" s="45"/>
      <c r="RXX2" s="45"/>
      <c r="RXY2" s="45"/>
      <c r="RXZ2" s="45"/>
      <c r="RYA2" s="45"/>
      <c r="RYB2" s="45"/>
      <c r="RYC2" s="45"/>
      <c r="RYD2" s="45"/>
      <c r="RYE2" s="45"/>
      <c r="RYF2" s="45"/>
      <c r="RYG2" s="45"/>
      <c r="RYH2" s="45"/>
      <c r="RYI2" s="45"/>
      <c r="RYJ2" s="45"/>
      <c r="RYK2" s="45"/>
      <c r="RYL2" s="45"/>
      <c r="RYM2" s="45"/>
      <c r="RYN2" s="45"/>
      <c r="RYO2" s="45"/>
      <c r="RYP2" s="45"/>
      <c r="RYQ2" s="45"/>
      <c r="RYR2" s="45"/>
      <c r="RYS2" s="45"/>
      <c r="RYT2" s="45"/>
      <c r="RYU2" s="45"/>
      <c r="RYV2" s="45"/>
      <c r="RYW2" s="45"/>
      <c r="RYX2" s="45"/>
      <c r="RYY2" s="45"/>
      <c r="RYZ2" s="45"/>
      <c r="RZA2" s="45"/>
      <c r="RZB2" s="45"/>
      <c r="RZC2" s="45"/>
      <c r="RZD2" s="45"/>
      <c r="RZE2" s="45"/>
      <c r="RZF2" s="45"/>
      <c r="RZG2" s="45"/>
      <c r="RZH2" s="45"/>
      <c r="RZI2" s="45"/>
      <c r="RZJ2" s="45"/>
      <c r="RZK2" s="45"/>
      <c r="RZL2" s="45"/>
      <c r="RZM2" s="45"/>
      <c r="RZN2" s="45"/>
      <c r="RZO2" s="45"/>
      <c r="RZP2" s="45"/>
      <c r="RZQ2" s="45"/>
      <c r="RZR2" s="45"/>
      <c r="RZS2" s="45"/>
      <c r="RZT2" s="45"/>
      <c r="RZU2" s="45"/>
      <c r="RZV2" s="45"/>
      <c r="RZW2" s="45"/>
      <c r="RZX2" s="45"/>
      <c r="RZY2" s="45"/>
      <c r="RZZ2" s="45"/>
      <c r="SAA2" s="45"/>
      <c r="SAB2" s="45"/>
      <c r="SAC2" s="45"/>
      <c r="SAD2" s="45"/>
      <c r="SAE2" s="45"/>
      <c r="SAF2" s="45"/>
      <c r="SAG2" s="45"/>
      <c r="SAH2" s="45"/>
      <c r="SAI2" s="45"/>
      <c r="SAJ2" s="45"/>
      <c r="SAK2" s="45"/>
      <c r="SAL2" s="45"/>
      <c r="SAM2" s="45"/>
      <c r="SAN2" s="45"/>
      <c r="SAO2" s="45"/>
      <c r="SAP2" s="45"/>
      <c r="SAQ2" s="45"/>
      <c r="SAR2" s="45"/>
      <c r="SAS2" s="45"/>
      <c r="SAT2" s="45"/>
      <c r="SAU2" s="45"/>
      <c r="SAV2" s="45"/>
      <c r="SAW2" s="45"/>
      <c r="SAX2" s="45"/>
      <c r="SAY2" s="45"/>
      <c r="SAZ2" s="45"/>
      <c r="SBA2" s="45"/>
      <c r="SBB2" s="45"/>
      <c r="SBC2" s="45"/>
      <c r="SBD2" s="45"/>
      <c r="SBE2" s="45"/>
      <c r="SBF2" s="45"/>
      <c r="SBG2" s="45"/>
      <c r="SBH2" s="45"/>
      <c r="SBI2" s="45"/>
      <c r="SBJ2" s="45"/>
      <c r="SBK2" s="45"/>
      <c r="SBL2" s="45"/>
      <c r="SBM2" s="45"/>
      <c r="SBN2" s="45"/>
      <c r="SBO2" s="45"/>
      <c r="SBP2" s="45"/>
      <c r="SBQ2" s="45"/>
      <c r="SBR2" s="45"/>
      <c r="SBS2" s="45"/>
      <c r="SBT2" s="45"/>
      <c r="SBU2" s="45"/>
      <c r="SBV2" s="45"/>
      <c r="SBW2" s="45"/>
      <c r="SBX2" s="45"/>
      <c r="SBY2" s="45"/>
      <c r="SBZ2" s="45"/>
      <c r="SCA2" s="45"/>
      <c r="SCB2" s="45"/>
      <c r="SCC2" s="45"/>
      <c r="SCD2" s="45"/>
      <c r="SCE2" s="45"/>
      <c r="SCF2" s="45"/>
      <c r="SCG2" s="45"/>
      <c r="SCH2" s="45"/>
      <c r="SCI2" s="45"/>
      <c r="SCJ2" s="45"/>
      <c r="SCK2" s="45"/>
      <c r="SCL2" s="45"/>
      <c r="SCM2" s="45"/>
      <c r="SCN2" s="45"/>
      <c r="SCO2" s="45"/>
      <c r="SCP2" s="45"/>
      <c r="SCQ2" s="45"/>
      <c r="SCR2" s="45"/>
      <c r="SCS2" s="45"/>
      <c r="SCT2" s="45"/>
      <c r="SCU2" s="45"/>
      <c r="SCV2" s="45"/>
      <c r="SCW2" s="45"/>
      <c r="SCX2" s="45"/>
      <c r="SCY2" s="45"/>
      <c r="SCZ2" s="45"/>
      <c r="SDA2" s="45"/>
      <c r="SDB2" s="45"/>
      <c r="SDC2" s="45"/>
      <c r="SDD2" s="45"/>
      <c r="SDE2" s="45"/>
      <c r="SDF2" s="45"/>
      <c r="SDG2" s="45"/>
      <c r="SDH2" s="45"/>
      <c r="SDI2" s="45"/>
      <c r="SDJ2" s="45"/>
      <c r="SDK2" s="45"/>
      <c r="SDL2" s="45"/>
      <c r="SDM2" s="45"/>
      <c r="SDN2" s="45"/>
      <c r="SDO2" s="45"/>
      <c r="SDP2" s="45"/>
      <c r="SDQ2" s="45"/>
      <c r="SDR2" s="45"/>
      <c r="SDS2" s="45"/>
      <c r="SDT2" s="45"/>
      <c r="SDU2" s="45"/>
      <c r="SDV2" s="45"/>
      <c r="SDW2" s="45"/>
      <c r="SDX2" s="45"/>
      <c r="SDY2" s="45"/>
      <c r="SDZ2" s="45"/>
      <c r="SEA2" s="45"/>
      <c r="SEB2" s="45"/>
      <c r="SEC2" s="45"/>
      <c r="SED2" s="45"/>
      <c r="SEE2" s="45"/>
      <c r="SEF2" s="45"/>
      <c r="SEG2" s="45"/>
      <c r="SEH2" s="45"/>
      <c r="SEI2" s="45"/>
      <c r="SEJ2" s="45"/>
      <c r="SEK2" s="45"/>
      <c r="SEL2" s="45"/>
      <c r="SEM2" s="45"/>
      <c r="SEN2" s="45"/>
      <c r="SEO2" s="45"/>
      <c r="SEP2" s="45"/>
      <c r="SEQ2" s="45"/>
      <c r="SER2" s="45"/>
      <c r="SES2" s="45"/>
      <c r="SET2" s="45"/>
      <c r="SEU2" s="45"/>
      <c r="SEV2" s="45"/>
      <c r="SEW2" s="45"/>
      <c r="SEX2" s="45"/>
      <c r="SEY2" s="45"/>
      <c r="SEZ2" s="45"/>
      <c r="SFA2" s="45"/>
      <c r="SFB2" s="45"/>
      <c r="SFC2" s="45"/>
      <c r="SFD2" s="45"/>
      <c r="SFE2" s="45"/>
      <c r="SFF2" s="45"/>
      <c r="SFG2" s="45"/>
      <c r="SFH2" s="45"/>
      <c r="SFI2" s="45"/>
      <c r="SFJ2" s="45"/>
      <c r="SFK2" s="45"/>
      <c r="SFL2" s="45"/>
      <c r="SFM2" s="45"/>
      <c r="SFN2" s="45"/>
      <c r="SFO2" s="45"/>
      <c r="SFP2" s="45"/>
      <c r="SFQ2" s="45"/>
      <c r="SFR2" s="45"/>
      <c r="SFS2" s="45"/>
      <c r="SFT2" s="45"/>
      <c r="SFU2" s="45"/>
      <c r="SFV2" s="45"/>
      <c r="SFW2" s="45"/>
      <c r="SFX2" s="45"/>
      <c r="SFY2" s="45"/>
      <c r="SFZ2" s="45"/>
      <c r="SGA2" s="45"/>
      <c r="SGB2" s="45"/>
      <c r="SGC2" s="45"/>
      <c r="SGD2" s="45"/>
      <c r="SGE2" s="45"/>
      <c r="SGF2" s="45"/>
      <c r="SGG2" s="45"/>
      <c r="SGH2" s="45"/>
      <c r="SGI2" s="45"/>
      <c r="SGJ2" s="45"/>
      <c r="SGK2" s="45"/>
      <c r="SGL2" s="45"/>
      <c r="SGM2" s="45"/>
      <c r="SGN2" s="45"/>
      <c r="SGO2" s="45"/>
      <c r="SGP2" s="45"/>
      <c r="SGQ2" s="45"/>
      <c r="SGR2" s="45"/>
      <c r="SGS2" s="45"/>
      <c r="SGT2" s="45"/>
      <c r="SGU2" s="45"/>
      <c r="SGV2" s="45"/>
      <c r="SGW2" s="45"/>
      <c r="SGX2" s="45"/>
      <c r="SGY2" s="45"/>
      <c r="SGZ2" s="45"/>
      <c r="SHA2" s="45"/>
      <c r="SHB2" s="45"/>
      <c r="SHC2" s="45"/>
      <c r="SHD2" s="45"/>
      <c r="SHE2" s="45"/>
      <c r="SHF2" s="45"/>
      <c r="SHG2" s="45"/>
      <c r="SHH2" s="45"/>
      <c r="SHI2" s="45"/>
      <c r="SHJ2" s="45"/>
      <c r="SHK2" s="45"/>
      <c r="SHL2" s="45"/>
      <c r="SHM2" s="45"/>
      <c r="SHN2" s="45"/>
      <c r="SHO2" s="45"/>
      <c r="SHP2" s="45"/>
      <c r="SHQ2" s="45"/>
      <c r="SHR2" s="45"/>
      <c r="SHS2" s="45"/>
      <c r="SHT2" s="45"/>
      <c r="SHU2" s="45"/>
      <c r="SHV2" s="45"/>
      <c r="SHW2" s="45"/>
      <c r="SHX2" s="45"/>
      <c r="SHY2" s="45"/>
      <c r="SHZ2" s="45"/>
      <c r="SIA2" s="45"/>
      <c r="SIB2" s="45"/>
      <c r="SIC2" s="45"/>
      <c r="SID2" s="45"/>
      <c r="SIE2" s="45"/>
      <c r="SIF2" s="45"/>
      <c r="SIG2" s="45"/>
      <c r="SIH2" s="45"/>
      <c r="SII2" s="45"/>
      <c r="SIJ2" s="45"/>
      <c r="SIK2" s="45"/>
      <c r="SIL2" s="45"/>
      <c r="SIM2" s="45"/>
      <c r="SIN2" s="45"/>
      <c r="SIO2" s="45"/>
      <c r="SIP2" s="45"/>
      <c r="SIQ2" s="45"/>
      <c r="SIR2" s="45"/>
      <c r="SIS2" s="45"/>
      <c r="SIT2" s="45"/>
      <c r="SIU2" s="45"/>
      <c r="SIV2" s="45"/>
      <c r="SIW2" s="45"/>
      <c r="SIX2" s="45"/>
      <c r="SIY2" s="45"/>
      <c r="SIZ2" s="45"/>
      <c r="SJA2" s="45"/>
      <c r="SJB2" s="45"/>
      <c r="SJC2" s="45"/>
      <c r="SJD2" s="45"/>
      <c r="SJE2" s="45"/>
      <c r="SJF2" s="45"/>
      <c r="SJG2" s="45"/>
      <c r="SJH2" s="45"/>
      <c r="SJI2" s="45"/>
      <c r="SJJ2" s="45"/>
      <c r="SJK2" s="45"/>
      <c r="SJL2" s="45"/>
      <c r="SJM2" s="45"/>
      <c r="SJN2" s="45"/>
      <c r="SJO2" s="45"/>
      <c r="SJP2" s="45"/>
      <c r="SJQ2" s="45"/>
      <c r="SJR2" s="45"/>
      <c r="SJS2" s="45"/>
      <c r="SJT2" s="45"/>
      <c r="SJU2" s="45"/>
      <c r="SJV2" s="45"/>
      <c r="SJW2" s="45"/>
      <c r="SJX2" s="45"/>
      <c r="SJY2" s="45"/>
      <c r="SJZ2" s="45"/>
      <c r="SKA2" s="45"/>
      <c r="SKB2" s="45"/>
      <c r="SKC2" s="45"/>
      <c r="SKD2" s="45"/>
      <c r="SKE2" s="45"/>
      <c r="SKF2" s="45"/>
      <c r="SKG2" s="45"/>
      <c r="SKH2" s="45"/>
      <c r="SKI2" s="45"/>
      <c r="SKJ2" s="45"/>
      <c r="SKK2" s="45"/>
      <c r="SKL2" s="45"/>
      <c r="SKM2" s="45"/>
      <c r="SKN2" s="45"/>
      <c r="SKO2" s="45"/>
      <c r="SKP2" s="45"/>
      <c r="SKQ2" s="45"/>
      <c r="SKR2" s="45"/>
      <c r="SKS2" s="45"/>
      <c r="SKT2" s="45"/>
      <c r="SKU2" s="45"/>
      <c r="SKV2" s="45"/>
      <c r="SKW2" s="45"/>
      <c r="SKX2" s="45"/>
      <c r="SKY2" s="45"/>
      <c r="SKZ2" s="45"/>
      <c r="SLA2" s="45"/>
      <c r="SLB2" s="45"/>
      <c r="SLC2" s="45"/>
      <c r="SLD2" s="45"/>
      <c r="SLE2" s="45"/>
      <c r="SLF2" s="45"/>
      <c r="SLG2" s="45"/>
      <c r="SLH2" s="45"/>
      <c r="SLI2" s="45"/>
      <c r="SLJ2" s="45"/>
      <c r="SLK2" s="45"/>
      <c r="SLL2" s="45"/>
      <c r="SLM2" s="45"/>
      <c r="SLN2" s="45"/>
      <c r="SLO2" s="45"/>
      <c r="SLP2" s="45"/>
      <c r="SLQ2" s="45"/>
      <c r="SLR2" s="45"/>
      <c r="SLS2" s="45"/>
      <c r="SLT2" s="45"/>
      <c r="SLU2" s="45"/>
      <c r="SLV2" s="45"/>
      <c r="SLW2" s="45"/>
      <c r="SLX2" s="45"/>
      <c r="SLY2" s="45"/>
      <c r="SLZ2" s="45"/>
      <c r="SMA2" s="45"/>
      <c r="SMB2" s="45"/>
      <c r="SMC2" s="45"/>
      <c r="SMD2" s="45"/>
      <c r="SME2" s="45"/>
      <c r="SMF2" s="45"/>
      <c r="SMG2" s="45"/>
      <c r="SMH2" s="45"/>
      <c r="SMI2" s="45"/>
      <c r="SMJ2" s="45"/>
      <c r="SMK2" s="45"/>
      <c r="SML2" s="45"/>
      <c r="SMM2" s="45"/>
      <c r="SMN2" s="45"/>
      <c r="SMO2" s="45"/>
      <c r="SMP2" s="45"/>
      <c r="SMQ2" s="45"/>
      <c r="SMR2" s="45"/>
      <c r="SMS2" s="45"/>
      <c r="SMT2" s="45"/>
      <c r="SMU2" s="45"/>
      <c r="SMV2" s="45"/>
      <c r="SMW2" s="45"/>
      <c r="SMX2" s="45"/>
      <c r="SMY2" s="45"/>
      <c r="SMZ2" s="45"/>
      <c r="SNA2" s="45"/>
      <c r="SNB2" s="45"/>
      <c r="SNC2" s="45"/>
      <c r="SND2" s="45"/>
      <c r="SNE2" s="45"/>
      <c r="SNF2" s="45"/>
      <c r="SNG2" s="45"/>
      <c r="SNH2" s="45"/>
      <c r="SNI2" s="45"/>
      <c r="SNJ2" s="45"/>
      <c r="SNK2" s="45"/>
      <c r="SNL2" s="45"/>
      <c r="SNM2" s="45"/>
      <c r="SNN2" s="45"/>
      <c r="SNO2" s="45"/>
      <c r="SNP2" s="45"/>
      <c r="SNQ2" s="45"/>
      <c r="SNR2" s="45"/>
      <c r="SNS2" s="45"/>
      <c r="SNT2" s="45"/>
      <c r="SNU2" s="45"/>
      <c r="SNV2" s="45"/>
      <c r="SNW2" s="45"/>
      <c r="SNX2" s="45"/>
      <c r="SNY2" s="45"/>
      <c r="SNZ2" s="45"/>
      <c r="SOA2" s="45"/>
      <c r="SOB2" s="45"/>
      <c r="SOC2" s="45"/>
      <c r="SOD2" s="45"/>
      <c r="SOE2" s="45"/>
      <c r="SOF2" s="45"/>
      <c r="SOG2" s="45"/>
      <c r="SOH2" s="45"/>
      <c r="SOI2" s="45"/>
      <c r="SOJ2" s="45"/>
      <c r="SOK2" s="45"/>
      <c r="SOL2" s="45"/>
      <c r="SOM2" s="45"/>
      <c r="SON2" s="45"/>
      <c r="SOO2" s="45"/>
      <c r="SOP2" s="45"/>
      <c r="SOQ2" s="45"/>
      <c r="SOR2" s="45"/>
      <c r="SOS2" s="45"/>
      <c r="SOT2" s="45"/>
      <c r="SOU2" s="45"/>
      <c r="SOV2" s="45"/>
      <c r="SOW2" s="45"/>
      <c r="SOX2" s="45"/>
      <c r="SOY2" s="45"/>
      <c r="SOZ2" s="45"/>
      <c r="SPA2" s="45"/>
      <c r="SPB2" s="45"/>
      <c r="SPC2" s="45"/>
      <c r="SPD2" s="45"/>
      <c r="SPE2" s="45"/>
      <c r="SPF2" s="45"/>
      <c r="SPG2" s="45"/>
      <c r="SPH2" s="45"/>
      <c r="SPI2" s="45"/>
      <c r="SPJ2" s="45"/>
      <c r="SPK2" s="45"/>
      <c r="SPL2" s="45"/>
      <c r="SPM2" s="45"/>
      <c r="SPN2" s="45"/>
      <c r="SPO2" s="45"/>
      <c r="SPP2" s="45"/>
      <c r="SPQ2" s="45"/>
      <c r="SPR2" s="45"/>
      <c r="SPS2" s="45"/>
      <c r="SPT2" s="45"/>
      <c r="SPU2" s="45"/>
      <c r="SPV2" s="45"/>
      <c r="SPW2" s="45"/>
      <c r="SPX2" s="45"/>
      <c r="SPY2" s="45"/>
      <c r="SPZ2" s="45"/>
      <c r="SQA2" s="45"/>
      <c r="SQB2" s="45"/>
      <c r="SQC2" s="45"/>
      <c r="SQD2" s="45"/>
      <c r="SQE2" s="45"/>
      <c r="SQF2" s="45"/>
      <c r="SQG2" s="45"/>
      <c r="SQH2" s="45"/>
      <c r="SQI2" s="45"/>
      <c r="SQJ2" s="45"/>
      <c r="SQK2" s="45"/>
      <c r="SQL2" s="45"/>
      <c r="SQM2" s="45"/>
      <c r="SQN2" s="45"/>
      <c r="SQO2" s="45"/>
      <c r="SQP2" s="45"/>
      <c r="SQQ2" s="45"/>
      <c r="SQR2" s="45"/>
      <c r="SQS2" s="45"/>
      <c r="SQT2" s="45"/>
      <c r="SQU2" s="45"/>
      <c r="SQV2" s="45"/>
      <c r="SQW2" s="45"/>
      <c r="SQX2" s="45"/>
      <c r="SQY2" s="45"/>
      <c r="SQZ2" s="45"/>
      <c r="SRA2" s="45"/>
      <c r="SRB2" s="45"/>
      <c r="SRC2" s="45"/>
      <c r="SRD2" s="45"/>
      <c r="SRE2" s="45"/>
      <c r="SRF2" s="45"/>
      <c r="SRG2" s="45"/>
      <c r="SRH2" s="45"/>
      <c r="SRI2" s="45"/>
      <c r="SRJ2" s="45"/>
      <c r="SRK2" s="45"/>
      <c r="SRL2" s="45"/>
      <c r="SRM2" s="45"/>
      <c r="SRN2" s="45"/>
      <c r="SRO2" s="45"/>
      <c r="SRP2" s="45"/>
      <c r="SRQ2" s="45"/>
      <c r="SRR2" s="45"/>
      <c r="SRS2" s="45"/>
      <c r="SRT2" s="45"/>
      <c r="SRU2" s="45"/>
      <c r="SRV2" s="45"/>
      <c r="SRW2" s="45"/>
      <c r="SRX2" s="45"/>
      <c r="SRY2" s="45"/>
      <c r="SRZ2" s="45"/>
      <c r="SSA2" s="45"/>
      <c r="SSB2" s="45"/>
      <c r="SSC2" s="45"/>
      <c r="SSD2" s="45"/>
      <c r="SSE2" s="45"/>
      <c r="SSF2" s="45"/>
      <c r="SSG2" s="45"/>
      <c r="SSH2" s="45"/>
      <c r="SSI2" s="45"/>
      <c r="SSJ2" s="45"/>
      <c r="SSK2" s="45"/>
      <c r="SSL2" s="45"/>
      <c r="SSM2" s="45"/>
      <c r="SSN2" s="45"/>
      <c r="SSO2" s="45"/>
      <c r="SSP2" s="45"/>
      <c r="SSQ2" s="45"/>
      <c r="SSR2" s="45"/>
      <c r="SSS2" s="45"/>
      <c r="SST2" s="45"/>
      <c r="SSU2" s="45"/>
      <c r="SSV2" s="45"/>
      <c r="SSW2" s="45"/>
      <c r="SSX2" s="45"/>
      <c r="SSY2" s="45"/>
      <c r="SSZ2" s="45"/>
      <c r="STA2" s="45"/>
      <c r="STB2" s="45"/>
      <c r="STC2" s="45"/>
      <c r="STD2" s="45"/>
      <c r="STE2" s="45"/>
      <c r="STF2" s="45"/>
      <c r="STG2" s="45"/>
      <c r="STH2" s="45"/>
      <c r="STI2" s="45"/>
      <c r="STJ2" s="45"/>
      <c r="STK2" s="45"/>
      <c r="STL2" s="45"/>
      <c r="STM2" s="45"/>
      <c r="STN2" s="45"/>
      <c r="STO2" s="45"/>
      <c r="STP2" s="45"/>
      <c r="STQ2" s="45"/>
      <c r="STR2" s="45"/>
      <c r="STS2" s="45"/>
      <c r="STT2" s="45"/>
      <c r="STU2" s="45"/>
      <c r="STV2" s="45"/>
      <c r="STW2" s="45"/>
      <c r="STX2" s="45"/>
      <c r="STY2" s="45"/>
      <c r="STZ2" s="45"/>
      <c r="SUA2" s="45"/>
      <c r="SUB2" s="45"/>
      <c r="SUC2" s="45"/>
      <c r="SUD2" s="45"/>
      <c r="SUE2" s="45"/>
      <c r="SUF2" s="45"/>
      <c r="SUG2" s="45"/>
      <c r="SUH2" s="45"/>
      <c r="SUI2" s="45"/>
      <c r="SUJ2" s="45"/>
      <c r="SUK2" s="45"/>
      <c r="SUL2" s="45"/>
      <c r="SUM2" s="45"/>
      <c r="SUN2" s="45"/>
      <c r="SUO2" s="45"/>
      <c r="SUP2" s="45"/>
      <c r="SUQ2" s="45"/>
      <c r="SUR2" s="45"/>
      <c r="SUS2" s="45"/>
      <c r="SUT2" s="45"/>
      <c r="SUU2" s="45"/>
      <c r="SUV2" s="45"/>
      <c r="SUW2" s="45"/>
      <c r="SUX2" s="45"/>
      <c r="SUY2" s="45"/>
      <c r="SUZ2" s="45"/>
      <c r="SVA2" s="45"/>
      <c r="SVB2" s="45"/>
      <c r="SVC2" s="45"/>
      <c r="SVD2" s="45"/>
      <c r="SVE2" s="45"/>
      <c r="SVF2" s="45"/>
      <c r="SVG2" s="45"/>
      <c r="SVH2" s="45"/>
      <c r="SVI2" s="45"/>
      <c r="SVJ2" s="45"/>
      <c r="SVK2" s="45"/>
      <c r="SVL2" s="45"/>
      <c r="SVM2" s="45"/>
      <c r="SVN2" s="45"/>
      <c r="SVO2" s="45"/>
      <c r="SVP2" s="45"/>
      <c r="SVQ2" s="45"/>
      <c r="SVR2" s="45"/>
      <c r="SVS2" s="45"/>
      <c r="SVT2" s="45"/>
      <c r="SVU2" s="45"/>
      <c r="SVV2" s="45"/>
      <c r="SVW2" s="45"/>
      <c r="SVX2" s="45"/>
      <c r="SVY2" s="45"/>
      <c r="SVZ2" s="45"/>
      <c r="SWA2" s="45"/>
      <c r="SWB2" s="45"/>
      <c r="SWC2" s="45"/>
      <c r="SWD2" s="45"/>
      <c r="SWE2" s="45"/>
      <c r="SWF2" s="45"/>
      <c r="SWG2" s="45"/>
      <c r="SWH2" s="45"/>
      <c r="SWI2" s="45"/>
      <c r="SWJ2" s="45"/>
      <c r="SWK2" s="45"/>
      <c r="SWL2" s="45"/>
      <c r="SWM2" s="45"/>
      <c r="SWN2" s="45"/>
      <c r="SWO2" s="45"/>
      <c r="SWP2" s="45"/>
      <c r="SWQ2" s="45"/>
      <c r="SWR2" s="45"/>
      <c r="SWS2" s="45"/>
      <c r="SWT2" s="45"/>
      <c r="SWU2" s="45"/>
      <c r="SWV2" s="45"/>
      <c r="SWW2" s="45"/>
      <c r="SWX2" s="45"/>
      <c r="SWY2" s="45"/>
      <c r="SWZ2" s="45"/>
      <c r="SXA2" s="45"/>
      <c r="SXB2" s="45"/>
      <c r="SXC2" s="45"/>
      <c r="SXD2" s="45"/>
      <c r="SXE2" s="45"/>
      <c r="SXF2" s="45"/>
      <c r="SXG2" s="45"/>
      <c r="SXH2" s="45"/>
      <c r="SXI2" s="45"/>
      <c r="SXJ2" s="45"/>
      <c r="SXK2" s="45"/>
      <c r="SXL2" s="45"/>
      <c r="SXM2" s="45"/>
      <c r="SXN2" s="45"/>
      <c r="SXO2" s="45"/>
      <c r="SXP2" s="45"/>
      <c r="SXQ2" s="45"/>
      <c r="SXR2" s="45"/>
      <c r="SXS2" s="45"/>
      <c r="SXT2" s="45"/>
      <c r="SXU2" s="45"/>
      <c r="SXV2" s="45"/>
      <c r="SXW2" s="45"/>
      <c r="SXX2" s="45"/>
      <c r="SXY2" s="45"/>
      <c r="SXZ2" s="45"/>
      <c r="SYA2" s="45"/>
      <c r="SYB2" s="45"/>
      <c r="SYC2" s="45"/>
      <c r="SYD2" s="45"/>
      <c r="SYE2" s="45"/>
      <c r="SYF2" s="45"/>
      <c r="SYG2" s="45"/>
      <c r="SYH2" s="45"/>
      <c r="SYI2" s="45"/>
      <c r="SYJ2" s="45"/>
      <c r="SYK2" s="45"/>
      <c r="SYL2" s="45"/>
      <c r="SYM2" s="45"/>
      <c r="SYN2" s="45"/>
      <c r="SYO2" s="45"/>
      <c r="SYP2" s="45"/>
      <c r="SYQ2" s="45"/>
      <c r="SYR2" s="45"/>
      <c r="SYS2" s="45"/>
      <c r="SYT2" s="45"/>
      <c r="SYU2" s="45"/>
      <c r="SYV2" s="45"/>
      <c r="SYW2" s="45"/>
      <c r="SYX2" s="45"/>
      <c r="SYY2" s="45"/>
      <c r="SYZ2" s="45"/>
      <c r="SZA2" s="45"/>
      <c r="SZB2" s="45"/>
      <c r="SZC2" s="45"/>
      <c r="SZD2" s="45"/>
      <c r="SZE2" s="45"/>
      <c r="SZF2" s="45"/>
      <c r="SZG2" s="45"/>
      <c r="SZH2" s="45"/>
      <c r="SZI2" s="45"/>
      <c r="SZJ2" s="45"/>
      <c r="SZK2" s="45"/>
      <c r="SZL2" s="45"/>
      <c r="SZM2" s="45"/>
      <c r="SZN2" s="45"/>
      <c r="SZO2" s="45"/>
      <c r="SZP2" s="45"/>
      <c r="SZQ2" s="45"/>
      <c r="SZR2" s="45"/>
      <c r="SZS2" s="45"/>
      <c r="SZT2" s="45"/>
      <c r="SZU2" s="45"/>
      <c r="SZV2" s="45"/>
      <c r="SZW2" s="45"/>
      <c r="SZX2" s="45"/>
      <c r="SZY2" s="45"/>
      <c r="SZZ2" s="45"/>
      <c r="TAA2" s="45"/>
      <c r="TAB2" s="45"/>
      <c r="TAC2" s="45"/>
      <c r="TAD2" s="45"/>
      <c r="TAE2" s="45"/>
      <c r="TAF2" s="45"/>
      <c r="TAG2" s="45"/>
      <c r="TAH2" s="45"/>
      <c r="TAI2" s="45"/>
      <c r="TAJ2" s="45"/>
      <c r="TAK2" s="45"/>
      <c r="TAL2" s="45"/>
      <c r="TAM2" s="45"/>
      <c r="TAN2" s="45"/>
      <c r="TAO2" s="45"/>
      <c r="TAP2" s="45"/>
      <c r="TAQ2" s="45"/>
      <c r="TAR2" s="45"/>
      <c r="TAS2" s="45"/>
      <c r="TAT2" s="45"/>
      <c r="TAU2" s="45"/>
      <c r="TAV2" s="45"/>
      <c r="TAW2" s="45"/>
      <c r="TAX2" s="45"/>
      <c r="TAY2" s="45"/>
      <c r="TAZ2" s="45"/>
      <c r="TBA2" s="45"/>
      <c r="TBB2" s="45"/>
      <c r="TBC2" s="45"/>
      <c r="TBD2" s="45"/>
      <c r="TBE2" s="45"/>
      <c r="TBF2" s="45"/>
      <c r="TBG2" s="45"/>
      <c r="TBH2" s="45"/>
      <c r="TBI2" s="45"/>
      <c r="TBJ2" s="45"/>
      <c r="TBK2" s="45"/>
      <c r="TBL2" s="45"/>
      <c r="TBM2" s="45"/>
      <c r="TBN2" s="45"/>
      <c r="TBO2" s="45"/>
      <c r="TBP2" s="45"/>
      <c r="TBQ2" s="45"/>
      <c r="TBR2" s="45"/>
      <c r="TBS2" s="45"/>
      <c r="TBT2" s="45"/>
      <c r="TBU2" s="45"/>
      <c r="TBV2" s="45"/>
      <c r="TBW2" s="45"/>
      <c r="TBX2" s="45"/>
      <c r="TBY2" s="45"/>
      <c r="TBZ2" s="45"/>
      <c r="TCA2" s="45"/>
      <c r="TCB2" s="45"/>
      <c r="TCC2" s="45"/>
      <c r="TCD2" s="45"/>
      <c r="TCE2" s="45"/>
      <c r="TCF2" s="45"/>
      <c r="TCG2" s="45"/>
      <c r="TCH2" s="45"/>
      <c r="TCI2" s="45"/>
      <c r="TCJ2" s="45"/>
      <c r="TCK2" s="45"/>
      <c r="TCL2" s="45"/>
      <c r="TCM2" s="45"/>
      <c r="TCN2" s="45"/>
      <c r="TCO2" s="45"/>
      <c r="TCP2" s="45"/>
      <c r="TCQ2" s="45"/>
      <c r="TCR2" s="45"/>
      <c r="TCS2" s="45"/>
      <c r="TCT2" s="45"/>
      <c r="TCU2" s="45"/>
      <c r="TCV2" s="45"/>
      <c r="TCW2" s="45"/>
      <c r="TCX2" s="45"/>
      <c r="TCY2" s="45"/>
      <c r="TCZ2" s="45"/>
      <c r="TDA2" s="45"/>
      <c r="TDB2" s="45"/>
      <c r="TDC2" s="45"/>
      <c r="TDD2" s="45"/>
      <c r="TDE2" s="45"/>
      <c r="TDF2" s="45"/>
      <c r="TDG2" s="45"/>
      <c r="TDH2" s="45"/>
      <c r="TDI2" s="45"/>
      <c r="TDJ2" s="45"/>
      <c r="TDK2" s="45"/>
      <c r="TDL2" s="45"/>
      <c r="TDM2" s="45"/>
      <c r="TDN2" s="45"/>
      <c r="TDO2" s="45"/>
      <c r="TDP2" s="45"/>
      <c r="TDQ2" s="45"/>
      <c r="TDR2" s="45"/>
      <c r="TDS2" s="45"/>
      <c r="TDT2" s="45"/>
      <c r="TDU2" s="45"/>
      <c r="TDV2" s="45"/>
      <c r="TDW2" s="45"/>
      <c r="TDX2" s="45"/>
      <c r="TDY2" s="45"/>
      <c r="TDZ2" s="45"/>
      <c r="TEA2" s="45"/>
      <c r="TEB2" s="45"/>
      <c r="TEC2" s="45"/>
      <c r="TED2" s="45"/>
      <c r="TEE2" s="45"/>
      <c r="TEF2" s="45"/>
      <c r="TEG2" s="45"/>
      <c r="TEH2" s="45"/>
      <c r="TEI2" s="45"/>
      <c r="TEJ2" s="45"/>
      <c r="TEK2" s="45"/>
      <c r="TEL2" s="45"/>
      <c r="TEM2" s="45"/>
      <c r="TEN2" s="45"/>
      <c r="TEO2" s="45"/>
      <c r="TEP2" s="45"/>
      <c r="TEQ2" s="45"/>
      <c r="TER2" s="45"/>
      <c r="TES2" s="45"/>
      <c r="TET2" s="45"/>
      <c r="TEU2" s="45"/>
      <c r="TEV2" s="45"/>
      <c r="TEW2" s="45"/>
      <c r="TEX2" s="45"/>
      <c r="TEY2" s="45"/>
      <c r="TEZ2" s="45"/>
      <c r="TFA2" s="45"/>
      <c r="TFB2" s="45"/>
      <c r="TFC2" s="45"/>
      <c r="TFD2" s="45"/>
      <c r="TFE2" s="45"/>
      <c r="TFF2" s="45"/>
      <c r="TFG2" s="45"/>
      <c r="TFH2" s="45"/>
      <c r="TFI2" s="45"/>
      <c r="TFJ2" s="45"/>
      <c r="TFK2" s="45"/>
      <c r="TFL2" s="45"/>
      <c r="TFM2" s="45"/>
      <c r="TFN2" s="45"/>
      <c r="TFO2" s="45"/>
      <c r="TFP2" s="45"/>
      <c r="TFQ2" s="45"/>
      <c r="TFR2" s="45"/>
      <c r="TFS2" s="45"/>
      <c r="TFT2" s="45"/>
      <c r="TFU2" s="45"/>
      <c r="TFV2" s="45"/>
      <c r="TFW2" s="45"/>
      <c r="TFX2" s="45"/>
      <c r="TFY2" s="45"/>
      <c r="TFZ2" s="45"/>
      <c r="TGA2" s="45"/>
      <c r="TGB2" s="45"/>
      <c r="TGC2" s="45"/>
      <c r="TGD2" s="45"/>
      <c r="TGE2" s="45"/>
      <c r="TGF2" s="45"/>
      <c r="TGG2" s="45"/>
      <c r="TGH2" s="45"/>
      <c r="TGI2" s="45"/>
      <c r="TGJ2" s="45"/>
      <c r="TGK2" s="45"/>
      <c r="TGL2" s="45"/>
      <c r="TGM2" s="45"/>
      <c r="TGN2" s="45"/>
      <c r="TGO2" s="45"/>
      <c r="TGP2" s="45"/>
      <c r="TGQ2" s="45"/>
      <c r="TGR2" s="45"/>
      <c r="TGS2" s="45"/>
      <c r="TGT2" s="45"/>
      <c r="TGU2" s="45"/>
      <c r="TGV2" s="45"/>
      <c r="TGW2" s="45"/>
      <c r="TGX2" s="45"/>
      <c r="TGY2" s="45"/>
      <c r="TGZ2" s="45"/>
      <c r="THA2" s="45"/>
      <c r="THB2" s="45"/>
      <c r="THC2" s="45"/>
      <c r="THD2" s="45"/>
      <c r="THE2" s="45"/>
      <c r="THF2" s="45"/>
      <c r="THG2" s="45"/>
      <c r="THH2" s="45"/>
      <c r="THI2" s="45"/>
      <c r="THJ2" s="45"/>
      <c r="THK2" s="45"/>
      <c r="THL2" s="45"/>
      <c r="THM2" s="45"/>
      <c r="THN2" s="45"/>
      <c r="THO2" s="45"/>
      <c r="THP2" s="45"/>
      <c r="THQ2" s="45"/>
      <c r="THR2" s="45"/>
      <c r="THS2" s="45"/>
      <c r="THT2" s="45"/>
      <c r="THU2" s="45"/>
      <c r="THV2" s="45"/>
      <c r="THW2" s="45"/>
      <c r="THX2" s="45"/>
      <c r="THY2" s="45"/>
      <c r="THZ2" s="45"/>
      <c r="TIA2" s="45"/>
      <c r="TIB2" s="45"/>
      <c r="TIC2" s="45"/>
      <c r="TID2" s="45"/>
      <c r="TIE2" s="45"/>
      <c r="TIF2" s="45"/>
      <c r="TIG2" s="45"/>
      <c r="TIH2" s="45"/>
      <c r="TII2" s="45"/>
      <c r="TIJ2" s="45"/>
      <c r="TIK2" s="45"/>
      <c r="TIL2" s="45"/>
      <c r="TIM2" s="45"/>
      <c r="TIN2" s="45"/>
      <c r="TIO2" s="45"/>
      <c r="TIP2" s="45"/>
      <c r="TIQ2" s="45"/>
      <c r="TIR2" s="45"/>
      <c r="TIS2" s="45"/>
      <c r="TIT2" s="45"/>
      <c r="TIU2" s="45"/>
      <c r="TIV2" s="45"/>
      <c r="TIW2" s="45"/>
      <c r="TIX2" s="45"/>
      <c r="TIY2" s="45"/>
      <c r="TIZ2" s="45"/>
      <c r="TJA2" s="45"/>
      <c r="TJB2" s="45"/>
      <c r="TJC2" s="45"/>
      <c r="TJD2" s="45"/>
      <c r="TJE2" s="45"/>
      <c r="TJF2" s="45"/>
      <c r="TJG2" s="45"/>
      <c r="TJH2" s="45"/>
      <c r="TJI2" s="45"/>
      <c r="TJJ2" s="45"/>
      <c r="TJK2" s="45"/>
      <c r="TJL2" s="45"/>
      <c r="TJM2" s="45"/>
      <c r="TJN2" s="45"/>
      <c r="TJO2" s="45"/>
      <c r="TJP2" s="45"/>
      <c r="TJQ2" s="45"/>
      <c r="TJR2" s="45"/>
      <c r="TJS2" s="45"/>
      <c r="TJT2" s="45"/>
      <c r="TJU2" s="45"/>
      <c r="TJV2" s="45"/>
      <c r="TJW2" s="45"/>
      <c r="TJX2" s="45"/>
      <c r="TJY2" s="45"/>
      <c r="TJZ2" s="45"/>
      <c r="TKA2" s="45"/>
      <c r="TKB2" s="45"/>
      <c r="TKC2" s="45"/>
      <c r="TKD2" s="45"/>
      <c r="TKE2" s="45"/>
      <c r="TKF2" s="45"/>
      <c r="TKG2" s="45"/>
      <c r="TKH2" s="45"/>
      <c r="TKI2" s="45"/>
      <c r="TKJ2" s="45"/>
      <c r="TKK2" s="45"/>
      <c r="TKL2" s="45"/>
      <c r="TKM2" s="45"/>
      <c r="TKN2" s="45"/>
      <c r="TKO2" s="45"/>
      <c r="TKP2" s="45"/>
      <c r="TKQ2" s="45"/>
      <c r="TKR2" s="45"/>
      <c r="TKS2" s="45"/>
      <c r="TKT2" s="45"/>
      <c r="TKU2" s="45"/>
      <c r="TKV2" s="45"/>
      <c r="TKW2" s="45"/>
      <c r="TKX2" s="45"/>
      <c r="TKY2" s="45"/>
      <c r="TKZ2" s="45"/>
      <c r="TLA2" s="45"/>
      <c r="TLB2" s="45"/>
      <c r="TLC2" s="45"/>
      <c r="TLD2" s="45"/>
      <c r="TLE2" s="45"/>
      <c r="TLF2" s="45"/>
      <c r="TLG2" s="45"/>
      <c r="TLH2" s="45"/>
      <c r="TLI2" s="45"/>
      <c r="TLJ2" s="45"/>
      <c r="TLK2" s="45"/>
      <c r="TLL2" s="45"/>
      <c r="TLM2" s="45"/>
      <c r="TLN2" s="45"/>
      <c r="TLO2" s="45"/>
      <c r="TLP2" s="45"/>
      <c r="TLQ2" s="45"/>
      <c r="TLR2" s="45"/>
      <c r="TLS2" s="45"/>
      <c r="TLT2" s="45"/>
      <c r="TLU2" s="45"/>
      <c r="TLV2" s="45"/>
      <c r="TLW2" s="45"/>
      <c r="TLX2" s="45"/>
      <c r="TLY2" s="45"/>
      <c r="TLZ2" s="45"/>
      <c r="TMA2" s="45"/>
      <c r="TMB2" s="45"/>
      <c r="TMC2" s="45"/>
      <c r="TMD2" s="45"/>
      <c r="TME2" s="45"/>
      <c r="TMF2" s="45"/>
      <c r="TMG2" s="45"/>
      <c r="TMH2" s="45"/>
      <c r="TMI2" s="45"/>
      <c r="TMJ2" s="45"/>
      <c r="TMK2" s="45"/>
      <c r="TML2" s="45"/>
      <c r="TMM2" s="45"/>
      <c r="TMN2" s="45"/>
      <c r="TMO2" s="45"/>
      <c r="TMP2" s="45"/>
      <c r="TMQ2" s="45"/>
      <c r="TMR2" s="45"/>
      <c r="TMS2" s="45"/>
      <c r="TMT2" s="45"/>
      <c r="TMU2" s="45"/>
      <c r="TMV2" s="45"/>
      <c r="TMW2" s="45"/>
      <c r="TMX2" s="45"/>
      <c r="TMY2" s="45"/>
      <c r="TMZ2" s="45"/>
      <c r="TNA2" s="45"/>
      <c r="TNB2" s="45"/>
      <c r="TNC2" s="45"/>
      <c r="TND2" s="45"/>
      <c r="TNE2" s="45"/>
      <c r="TNF2" s="45"/>
      <c r="TNG2" s="45"/>
      <c r="TNH2" s="45"/>
      <c r="TNI2" s="45"/>
      <c r="TNJ2" s="45"/>
      <c r="TNK2" s="45"/>
      <c r="TNL2" s="45"/>
      <c r="TNM2" s="45"/>
      <c r="TNN2" s="45"/>
      <c r="TNO2" s="45"/>
      <c r="TNP2" s="45"/>
      <c r="TNQ2" s="45"/>
      <c r="TNR2" s="45"/>
      <c r="TNS2" s="45"/>
      <c r="TNT2" s="45"/>
      <c r="TNU2" s="45"/>
      <c r="TNV2" s="45"/>
      <c r="TNW2" s="45"/>
      <c r="TNX2" s="45"/>
      <c r="TNY2" s="45"/>
      <c r="TNZ2" s="45"/>
      <c r="TOA2" s="45"/>
      <c r="TOB2" s="45"/>
      <c r="TOC2" s="45"/>
      <c r="TOD2" s="45"/>
      <c r="TOE2" s="45"/>
      <c r="TOF2" s="45"/>
      <c r="TOG2" s="45"/>
      <c r="TOH2" s="45"/>
      <c r="TOI2" s="45"/>
      <c r="TOJ2" s="45"/>
      <c r="TOK2" s="45"/>
      <c r="TOL2" s="45"/>
      <c r="TOM2" s="45"/>
      <c r="TON2" s="45"/>
      <c r="TOO2" s="45"/>
      <c r="TOP2" s="45"/>
      <c r="TOQ2" s="45"/>
      <c r="TOR2" s="45"/>
      <c r="TOS2" s="45"/>
      <c r="TOT2" s="45"/>
      <c r="TOU2" s="45"/>
      <c r="TOV2" s="45"/>
      <c r="TOW2" s="45"/>
      <c r="TOX2" s="45"/>
      <c r="TOY2" s="45"/>
      <c r="TOZ2" s="45"/>
      <c r="TPA2" s="45"/>
      <c r="TPB2" s="45"/>
      <c r="TPC2" s="45"/>
      <c r="TPD2" s="45"/>
      <c r="TPE2" s="45"/>
      <c r="TPF2" s="45"/>
      <c r="TPG2" s="45"/>
      <c r="TPH2" s="45"/>
      <c r="TPI2" s="45"/>
      <c r="TPJ2" s="45"/>
      <c r="TPK2" s="45"/>
      <c r="TPL2" s="45"/>
      <c r="TPM2" s="45"/>
      <c r="TPN2" s="45"/>
      <c r="TPO2" s="45"/>
      <c r="TPP2" s="45"/>
      <c r="TPQ2" s="45"/>
      <c r="TPR2" s="45"/>
      <c r="TPS2" s="45"/>
      <c r="TPT2" s="45"/>
      <c r="TPU2" s="45"/>
      <c r="TPV2" s="45"/>
      <c r="TPW2" s="45"/>
      <c r="TPX2" s="45"/>
      <c r="TPY2" s="45"/>
      <c r="TPZ2" s="45"/>
      <c r="TQA2" s="45"/>
      <c r="TQB2" s="45"/>
      <c r="TQC2" s="45"/>
      <c r="TQD2" s="45"/>
      <c r="TQE2" s="45"/>
      <c r="TQF2" s="45"/>
      <c r="TQG2" s="45"/>
      <c r="TQH2" s="45"/>
      <c r="TQI2" s="45"/>
      <c r="TQJ2" s="45"/>
      <c r="TQK2" s="45"/>
      <c r="TQL2" s="45"/>
      <c r="TQM2" s="45"/>
      <c r="TQN2" s="45"/>
      <c r="TQO2" s="45"/>
      <c r="TQP2" s="45"/>
      <c r="TQQ2" s="45"/>
      <c r="TQR2" s="45"/>
      <c r="TQS2" s="45"/>
      <c r="TQT2" s="45"/>
      <c r="TQU2" s="45"/>
      <c r="TQV2" s="45"/>
      <c r="TQW2" s="45"/>
      <c r="TQX2" s="45"/>
      <c r="TQY2" s="45"/>
      <c r="TQZ2" s="45"/>
      <c r="TRA2" s="45"/>
      <c r="TRB2" s="45"/>
      <c r="TRC2" s="45"/>
      <c r="TRD2" s="45"/>
      <c r="TRE2" s="45"/>
      <c r="TRF2" s="45"/>
      <c r="TRG2" s="45"/>
      <c r="TRH2" s="45"/>
      <c r="TRI2" s="45"/>
      <c r="TRJ2" s="45"/>
      <c r="TRK2" s="45"/>
      <c r="TRL2" s="45"/>
      <c r="TRM2" s="45"/>
      <c r="TRN2" s="45"/>
      <c r="TRO2" s="45"/>
      <c r="TRP2" s="45"/>
      <c r="TRQ2" s="45"/>
      <c r="TRR2" s="45"/>
      <c r="TRS2" s="45"/>
      <c r="TRT2" s="45"/>
      <c r="TRU2" s="45"/>
      <c r="TRV2" s="45"/>
      <c r="TRW2" s="45"/>
      <c r="TRX2" s="45"/>
      <c r="TRY2" s="45"/>
      <c r="TRZ2" s="45"/>
      <c r="TSA2" s="45"/>
      <c r="TSB2" s="45"/>
      <c r="TSC2" s="45"/>
      <c r="TSD2" s="45"/>
      <c r="TSE2" s="45"/>
      <c r="TSF2" s="45"/>
      <c r="TSG2" s="45"/>
      <c r="TSH2" s="45"/>
      <c r="TSI2" s="45"/>
      <c r="TSJ2" s="45"/>
      <c r="TSK2" s="45"/>
      <c r="TSL2" s="45"/>
      <c r="TSM2" s="45"/>
      <c r="TSN2" s="45"/>
      <c r="TSO2" s="45"/>
      <c r="TSP2" s="45"/>
      <c r="TSQ2" s="45"/>
      <c r="TSR2" s="45"/>
      <c r="TSS2" s="45"/>
      <c r="TST2" s="45"/>
      <c r="TSU2" s="45"/>
      <c r="TSV2" s="45"/>
      <c r="TSW2" s="45"/>
      <c r="TSX2" s="45"/>
      <c r="TSY2" s="45"/>
      <c r="TSZ2" s="45"/>
      <c r="TTA2" s="45"/>
      <c r="TTB2" s="45"/>
      <c r="TTC2" s="45"/>
      <c r="TTD2" s="45"/>
      <c r="TTE2" s="45"/>
      <c r="TTF2" s="45"/>
      <c r="TTG2" s="45"/>
      <c r="TTH2" s="45"/>
      <c r="TTI2" s="45"/>
      <c r="TTJ2" s="45"/>
      <c r="TTK2" s="45"/>
      <c r="TTL2" s="45"/>
      <c r="TTM2" s="45"/>
      <c r="TTN2" s="45"/>
      <c r="TTO2" s="45"/>
      <c r="TTP2" s="45"/>
      <c r="TTQ2" s="45"/>
      <c r="TTR2" s="45"/>
      <c r="TTS2" s="45"/>
      <c r="TTT2" s="45"/>
      <c r="TTU2" s="45"/>
      <c r="TTV2" s="45"/>
      <c r="TTW2" s="45"/>
      <c r="TTX2" s="45"/>
      <c r="TTY2" s="45"/>
      <c r="TTZ2" s="45"/>
      <c r="TUA2" s="45"/>
      <c r="TUB2" s="45"/>
      <c r="TUC2" s="45"/>
      <c r="TUD2" s="45"/>
      <c r="TUE2" s="45"/>
      <c r="TUF2" s="45"/>
      <c r="TUG2" s="45"/>
      <c r="TUH2" s="45"/>
      <c r="TUI2" s="45"/>
      <c r="TUJ2" s="45"/>
      <c r="TUK2" s="45"/>
      <c r="TUL2" s="45"/>
      <c r="TUM2" s="45"/>
      <c r="TUN2" s="45"/>
      <c r="TUO2" s="45"/>
      <c r="TUP2" s="45"/>
      <c r="TUQ2" s="45"/>
      <c r="TUR2" s="45"/>
      <c r="TUS2" s="45"/>
      <c r="TUT2" s="45"/>
      <c r="TUU2" s="45"/>
      <c r="TUV2" s="45"/>
      <c r="TUW2" s="45"/>
      <c r="TUX2" s="45"/>
      <c r="TUY2" s="45"/>
      <c r="TUZ2" s="45"/>
      <c r="TVA2" s="45"/>
      <c r="TVB2" s="45"/>
      <c r="TVC2" s="45"/>
      <c r="TVD2" s="45"/>
      <c r="TVE2" s="45"/>
      <c r="TVF2" s="45"/>
      <c r="TVG2" s="45"/>
      <c r="TVH2" s="45"/>
      <c r="TVI2" s="45"/>
      <c r="TVJ2" s="45"/>
      <c r="TVK2" s="45"/>
      <c r="TVL2" s="45"/>
      <c r="TVM2" s="45"/>
      <c r="TVN2" s="45"/>
      <c r="TVO2" s="45"/>
      <c r="TVP2" s="45"/>
      <c r="TVQ2" s="45"/>
      <c r="TVR2" s="45"/>
      <c r="TVS2" s="45"/>
      <c r="TVT2" s="45"/>
      <c r="TVU2" s="45"/>
      <c r="TVV2" s="45"/>
      <c r="TVW2" s="45"/>
      <c r="TVX2" s="45"/>
      <c r="TVY2" s="45"/>
      <c r="TVZ2" s="45"/>
      <c r="TWA2" s="45"/>
      <c r="TWB2" s="45"/>
      <c r="TWC2" s="45"/>
      <c r="TWD2" s="45"/>
      <c r="TWE2" s="45"/>
      <c r="TWF2" s="45"/>
      <c r="TWG2" s="45"/>
      <c r="TWH2" s="45"/>
      <c r="TWI2" s="45"/>
      <c r="TWJ2" s="45"/>
      <c r="TWK2" s="45"/>
      <c r="TWL2" s="45"/>
      <c r="TWM2" s="45"/>
      <c r="TWN2" s="45"/>
      <c r="TWO2" s="45"/>
      <c r="TWP2" s="45"/>
      <c r="TWQ2" s="45"/>
      <c r="TWR2" s="45"/>
      <c r="TWS2" s="45"/>
      <c r="TWT2" s="45"/>
      <c r="TWU2" s="45"/>
      <c r="TWV2" s="45"/>
      <c r="TWW2" s="45"/>
      <c r="TWX2" s="45"/>
      <c r="TWY2" s="45"/>
      <c r="TWZ2" s="45"/>
      <c r="TXA2" s="45"/>
      <c r="TXB2" s="45"/>
      <c r="TXC2" s="45"/>
      <c r="TXD2" s="45"/>
      <c r="TXE2" s="45"/>
      <c r="TXF2" s="45"/>
      <c r="TXG2" s="45"/>
      <c r="TXH2" s="45"/>
      <c r="TXI2" s="45"/>
      <c r="TXJ2" s="45"/>
      <c r="TXK2" s="45"/>
      <c r="TXL2" s="45"/>
      <c r="TXM2" s="45"/>
      <c r="TXN2" s="45"/>
      <c r="TXO2" s="45"/>
      <c r="TXP2" s="45"/>
      <c r="TXQ2" s="45"/>
      <c r="TXR2" s="45"/>
      <c r="TXS2" s="45"/>
      <c r="TXT2" s="45"/>
      <c r="TXU2" s="45"/>
      <c r="TXV2" s="45"/>
      <c r="TXW2" s="45"/>
      <c r="TXX2" s="45"/>
      <c r="TXY2" s="45"/>
      <c r="TXZ2" s="45"/>
      <c r="TYA2" s="45"/>
      <c r="TYB2" s="45"/>
      <c r="TYC2" s="45"/>
      <c r="TYD2" s="45"/>
      <c r="TYE2" s="45"/>
      <c r="TYF2" s="45"/>
      <c r="TYG2" s="45"/>
      <c r="TYH2" s="45"/>
      <c r="TYI2" s="45"/>
      <c r="TYJ2" s="45"/>
      <c r="TYK2" s="45"/>
      <c r="TYL2" s="45"/>
      <c r="TYM2" s="45"/>
      <c r="TYN2" s="45"/>
      <c r="TYO2" s="45"/>
      <c r="TYP2" s="45"/>
      <c r="TYQ2" s="45"/>
      <c r="TYR2" s="45"/>
      <c r="TYS2" s="45"/>
      <c r="TYT2" s="45"/>
      <c r="TYU2" s="45"/>
      <c r="TYV2" s="45"/>
      <c r="TYW2" s="45"/>
      <c r="TYX2" s="45"/>
      <c r="TYY2" s="45"/>
      <c r="TYZ2" s="45"/>
      <c r="TZA2" s="45"/>
      <c r="TZB2" s="45"/>
      <c r="TZC2" s="45"/>
      <c r="TZD2" s="45"/>
      <c r="TZE2" s="45"/>
      <c r="TZF2" s="45"/>
      <c r="TZG2" s="45"/>
      <c r="TZH2" s="45"/>
      <c r="TZI2" s="45"/>
      <c r="TZJ2" s="45"/>
      <c r="TZK2" s="45"/>
      <c r="TZL2" s="45"/>
      <c r="TZM2" s="45"/>
      <c r="TZN2" s="45"/>
      <c r="TZO2" s="45"/>
      <c r="TZP2" s="45"/>
      <c r="TZQ2" s="45"/>
      <c r="TZR2" s="45"/>
      <c r="TZS2" s="45"/>
      <c r="TZT2" s="45"/>
      <c r="TZU2" s="45"/>
      <c r="TZV2" s="45"/>
      <c r="TZW2" s="45"/>
      <c r="TZX2" s="45"/>
      <c r="TZY2" s="45"/>
      <c r="TZZ2" s="45"/>
      <c r="UAA2" s="45"/>
      <c r="UAB2" s="45"/>
      <c r="UAC2" s="45"/>
      <c r="UAD2" s="45"/>
      <c r="UAE2" s="45"/>
      <c r="UAF2" s="45"/>
      <c r="UAG2" s="45"/>
      <c r="UAH2" s="45"/>
      <c r="UAI2" s="45"/>
      <c r="UAJ2" s="45"/>
      <c r="UAK2" s="45"/>
      <c r="UAL2" s="45"/>
      <c r="UAM2" s="45"/>
      <c r="UAN2" s="45"/>
      <c r="UAO2" s="45"/>
      <c r="UAP2" s="45"/>
      <c r="UAQ2" s="45"/>
      <c r="UAR2" s="45"/>
      <c r="UAS2" s="45"/>
      <c r="UAT2" s="45"/>
      <c r="UAU2" s="45"/>
      <c r="UAV2" s="45"/>
      <c r="UAW2" s="45"/>
      <c r="UAX2" s="45"/>
      <c r="UAY2" s="45"/>
      <c r="UAZ2" s="45"/>
      <c r="UBA2" s="45"/>
      <c r="UBB2" s="45"/>
      <c r="UBC2" s="45"/>
      <c r="UBD2" s="45"/>
      <c r="UBE2" s="45"/>
      <c r="UBF2" s="45"/>
      <c r="UBG2" s="45"/>
      <c r="UBH2" s="45"/>
      <c r="UBI2" s="45"/>
      <c r="UBJ2" s="45"/>
      <c r="UBK2" s="45"/>
      <c r="UBL2" s="45"/>
      <c r="UBM2" s="45"/>
      <c r="UBN2" s="45"/>
      <c r="UBO2" s="45"/>
      <c r="UBP2" s="45"/>
      <c r="UBQ2" s="45"/>
      <c r="UBR2" s="45"/>
      <c r="UBS2" s="45"/>
      <c r="UBT2" s="45"/>
      <c r="UBU2" s="45"/>
      <c r="UBV2" s="45"/>
      <c r="UBW2" s="45"/>
      <c r="UBX2" s="45"/>
      <c r="UBY2" s="45"/>
      <c r="UBZ2" s="45"/>
      <c r="UCA2" s="45"/>
      <c r="UCB2" s="45"/>
      <c r="UCC2" s="45"/>
      <c r="UCD2" s="45"/>
      <c r="UCE2" s="45"/>
      <c r="UCF2" s="45"/>
      <c r="UCG2" s="45"/>
      <c r="UCH2" s="45"/>
      <c r="UCI2" s="45"/>
      <c r="UCJ2" s="45"/>
      <c r="UCK2" s="45"/>
      <c r="UCL2" s="45"/>
      <c r="UCM2" s="45"/>
      <c r="UCN2" s="45"/>
      <c r="UCO2" s="45"/>
      <c r="UCP2" s="45"/>
      <c r="UCQ2" s="45"/>
      <c r="UCR2" s="45"/>
      <c r="UCS2" s="45"/>
      <c r="UCT2" s="45"/>
      <c r="UCU2" s="45"/>
      <c r="UCV2" s="45"/>
      <c r="UCW2" s="45"/>
      <c r="UCX2" s="45"/>
      <c r="UCY2" s="45"/>
      <c r="UCZ2" s="45"/>
      <c r="UDA2" s="45"/>
      <c r="UDB2" s="45"/>
      <c r="UDC2" s="45"/>
      <c r="UDD2" s="45"/>
      <c r="UDE2" s="45"/>
      <c r="UDF2" s="45"/>
      <c r="UDG2" s="45"/>
      <c r="UDH2" s="45"/>
      <c r="UDI2" s="45"/>
      <c r="UDJ2" s="45"/>
      <c r="UDK2" s="45"/>
      <c r="UDL2" s="45"/>
      <c r="UDM2" s="45"/>
      <c r="UDN2" s="45"/>
      <c r="UDO2" s="45"/>
      <c r="UDP2" s="45"/>
      <c r="UDQ2" s="45"/>
      <c r="UDR2" s="45"/>
      <c r="UDS2" s="45"/>
      <c r="UDT2" s="45"/>
      <c r="UDU2" s="45"/>
      <c r="UDV2" s="45"/>
      <c r="UDW2" s="45"/>
      <c r="UDX2" s="45"/>
      <c r="UDY2" s="45"/>
      <c r="UDZ2" s="45"/>
      <c r="UEA2" s="45"/>
      <c r="UEB2" s="45"/>
      <c r="UEC2" s="45"/>
      <c r="UED2" s="45"/>
      <c r="UEE2" s="45"/>
      <c r="UEF2" s="45"/>
      <c r="UEG2" s="45"/>
      <c r="UEH2" s="45"/>
      <c r="UEI2" s="45"/>
      <c r="UEJ2" s="45"/>
      <c r="UEK2" s="45"/>
      <c r="UEL2" s="45"/>
      <c r="UEM2" s="45"/>
      <c r="UEN2" s="45"/>
      <c r="UEO2" s="45"/>
      <c r="UEP2" s="45"/>
      <c r="UEQ2" s="45"/>
      <c r="UER2" s="45"/>
      <c r="UES2" s="45"/>
      <c r="UET2" s="45"/>
      <c r="UEU2" s="45"/>
      <c r="UEV2" s="45"/>
      <c r="UEW2" s="45"/>
      <c r="UEX2" s="45"/>
      <c r="UEY2" s="45"/>
      <c r="UEZ2" s="45"/>
      <c r="UFA2" s="45"/>
      <c r="UFB2" s="45"/>
      <c r="UFC2" s="45"/>
      <c r="UFD2" s="45"/>
      <c r="UFE2" s="45"/>
      <c r="UFF2" s="45"/>
      <c r="UFG2" s="45"/>
      <c r="UFH2" s="45"/>
      <c r="UFI2" s="45"/>
      <c r="UFJ2" s="45"/>
      <c r="UFK2" s="45"/>
      <c r="UFL2" s="45"/>
      <c r="UFM2" s="45"/>
      <c r="UFN2" s="45"/>
      <c r="UFO2" s="45"/>
      <c r="UFP2" s="45"/>
      <c r="UFQ2" s="45"/>
      <c r="UFR2" s="45"/>
      <c r="UFS2" s="45"/>
      <c r="UFT2" s="45"/>
      <c r="UFU2" s="45"/>
      <c r="UFV2" s="45"/>
      <c r="UFW2" s="45"/>
      <c r="UFX2" s="45"/>
      <c r="UFY2" s="45"/>
      <c r="UFZ2" s="45"/>
      <c r="UGA2" s="45"/>
      <c r="UGB2" s="45"/>
      <c r="UGC2" s="45"/>
      <c r="UGD2" s="45"/>
      <c r="UGE2" s="45"/>
      <c r="UGF2" s="45"/>
      <c r="UGG2" s="45"/>
      <c r="UGH2" s="45"/>
      <c r="UGI2" s="45"/>
      <c r="UGJ2" s="45"/>
      <c r="UGK2" s="45"/>
      <c r="UGL2" s="45"/>
      <c r="UGM2" s="45"/>
      <c r="UGN2" s="45"/>
      <c r="UGO2" s="45"/>
      <c r="UGP2" s="45"/>
      <c r="UGQ2" s="45"/>
      <c r="UGR2" s="45"/>
      <c r="UGS2" s="45"/>
      <c r="UGT2" s="45"/>
      <c r="UGU2" s="45"/>
      <c r="UGV2" s="45"/>
      <c r="UGW2" s="45"/>
      <c r="UGX2" s="45"/>
      <c r="UGY2" s="45"/>
      <c r="UGZ2" s="45"/>
      <c r="UHA2" s="45"/>
      <c r="UHB2" s="45"/>
      <c r="UHC2" s="45"/>
      <c r="UHD2" s="45"/>
      <c r="UHE2" s="45"/>
      <c r="UHF2" s="45"/>
      <c r="UHG2" s="45"/>
      <c r="UHH2" s="45"/>
      <c r="UHI2" s="45"/>
      <c r="UHJ2" s="45"/>
      <c r="UHK2" s="45"/>
      <c r="UHL2" s="45"/>
      <c r="UHM2" s="45"/>
      <c r="UHN2" s="45"/>
      <c r="UHO2" s="45"/>
      <c r="UHP2" s="45"/>
      <c r="UHQ2" s="45"/>
      <c r="UHR2" s="45"/>
      <c r="UHS2" s="45"/>
      <c r="UHT2" s="45"/>
      <c r="UHU2" s="45"/>
      <c r="UHV2" s="45"/>
      <c r="UHW2" s="45"/>
      <c r="UHX2" s="45"/>
      <c r="UHY2" s="45"/>
      <c r="UHZ2" s="45"/>
      <c r="UIA2" s="45"/>
      <c r="UIB2" s="45"/>
      <c r="UIC2" s="45"/>
      <c r="UID2" s="45"/>
      <c r="UIE2" s="45"/>
      <c r="UIF2" s="45"/>
      <c r="UIG2" s="45"/>
      <c r="UIH2" s="45"/>
      <c r="UII2" s="45"/>
      <c r="UIJ2" s="45"/>
      <c r="UIK2" s="45"/>
      <c r="UIL2" s="45"/>
      <c r="UIM2" s="45"/>
      <c r="UIN2" s="45"/>
      <c r="UIO2" s="45"/>
      <c r="UIP2" s="45"/>
      <c r="UIQ2" s="45"/>
      <c r="UIR2" s="45"/>
      <c r="UIS2" s="45"/>
      <c r="UIT2" s="45"/>
      <c r="UIU2" s="45"/>
      <c r="UIV2" s="45"/>
      <c r="UIW2" s="45"/>
      <c r="UIX2" s="45"/>
      <c r="UIY2" s="45"/>
      <c r="UIZ2" s="45"/>
      <c r="UJA2" s="45"/>
      <c r="UJB2" s="45"/>
      <c r="UJC2" s="45"/>
      <c r="UJD2" s="45"/>
      <c r="UJE2" s="45"/>
      <c r="UJF2" s="45"/>
      <c r="UJG2" s="45"/>
      <c r="UJH2" s="45"/>
      <c r="UJI2" s="45"/>
      <c r="UJJ2" s="45"/>
      <c r="UJK2" s="45"/>
      <c r="UJL2" s="45"/>
      <c r="UJM2" s="45"/>
      <c r="UJN2" s="45"/>
      <c r="UJO2" s="45"/>
      <c r="UJP2" s="45"/>
      <c r="UJQ2" s="45"/>
      <c r="UJR2" s="45"/>
      <c r="UJS2" s="45"/>
      <c r="UJT2" s="45"/>
      <c r="UJU2" s="45"/>
      <c r="UJV2" s="45"/>
      <c r="UJW2" s="45"/>
      <c r="UJX2" s="45"/>
      <c r="UJY2" s="45"/>
      <c r="UJZ2" s="45"/>
      <c r="UKA2" s="45"/>
      <c r="UKB2" s="45"/>
      <c r="UKC2" s="45"/>
      <c r="UKD2" s="45"/>
      <c r="UKE2" s="45"/>
      <c r="UKF2" s="45"/>
      <c r="UKG2" s="45"/>
      <c r="UKH2" s="45"/>
      <c r="UKI2" s="45"/>
      <c r="UKJ2" s="45"/>
      <c r="UKK2" s="45"/>
      <c r="UKL2" s="45"/>
      <c r="UKM2" s="45"/>
      <c r="UKN2" s="45"/>
      <c r="UKO2" s="45"/>
      <c r="UKP2" s="45"/>
      <c r="UKQ2" s="45"/>
      <c r="UKR2" s="45"/>
      <c r="UKS2" s="45"/>
      <c r="UKT2" s="45"/>
      <c r="UKU2" s="45"/>
      <c r="UKV2" s="45"/>
      <c r="UKW2" s="45"/>
      <c r="UKX2" s="45"/>
      <c r="UKY2" s="45"/>
      <c r="UKZ2" s="45"/>
      <c r="ULA2" s="45"/>
      <c r="ULB2" s="45"/>
      <c r="ULC2" s="45"/>
      <c r="ULD2" s="45"/>
      <c r="ULE2" s="45"/>
      <c r="ULF2" s="45"/>
      <c r="ULG2" s="45"/>
      <c r="ULH2" s="45"/>
      <c r="ULI2" s="45"/>
      <c r="ULJ2" s="45"/>
      <c r="ULK2" s="45"/>
      <c r="ULL2" s="45"/>
      <c r="ULM2" s="45"/>
      <c r="ULN2" s="45"/>
      <c r="ULO2" s="45"/>
      <c r="ULP2" s="45"/>
      <c r="ULQ2" s="45"/>
      <c r="ULR2" s="45"/>
      <c r="ULS2" s="45"/>
      <c r="ULT2" s="45"/>
      <c r="ULU2" s="45"/>
      <c r="ULV2" s="45"/>
      <c r="ULW2" s="45"/>
      <c r="ULX2" s="45"/>
      <c r="ULY2" s="45"/>
      <c r="ULZ2" s="45"/>
      <c r="UMA2" s="45"/>
      <c r="UMB2" s="45"/>
      <c r="UMC2" s="45"/>
      <c r="UMD2" s="45"/>
      <c r="UME2" s="45"/>
      <c r="UMF2" s="45"/>
      <c r="UMG2" s="45"/>
      <c r="UMH2" s="45"/>
      <c r="UMI2" s="45"/>
      <c r="UMJ2" s="45"/>
      <c r="UMK2" s="45"/>
      <c r="UML2" s="45"/>
      <c r="UMM2" s="45"/>
      <c r="UMN2" s="45"/>
      <c r="UMO2" s="45"/>
      <c r="UMP2" s="45"/>
      <c r="UMQ2" s="45"/>
      <c r="UMR2" s="45"/>
      <c r="UMS2" s="45"/>
      <c r="UMT2" s="45"/>
      <c r="UMU2" s="45"/>
      <c r="UMV2" s="45"/>
      <c r="UMW2" s="45"/>
      <c r="UMX2" s="45"/>
      <c r="UMY2" s="45"/>
      <c r="UMZ2" s="45"/>
      <c r="UNA2" s="45"/>
      <c r="UNB2" s="45"/>
      <c r="UNC2" s="45"/>
      <c r="UND2" s="45"/>
      <c r="UNE2" s="45"/>
      <c r="UNF2" s="45"/>
      <c r="UNG2" s="45"/>
      <c r="UNH2" s="45"/>
      <c r="UNI2" s="45"/>
      <c r="UNJ2" s="45"/>
      <c r="UNK2" s="45"/>
      <c r="UNL2" s="45"/>
      <c r="UNM2" s="45"/>
      <c r="UNN2" s="45"/>
      <c r="UNO2" s="45"/>
      <c r="UNP2" s="45"/>
      <c r="UNQ2" s="45"/>
      <c r="UNR2" s="45"/>
      <c r="UNS2" s="45"/>
      <c r="UNT2" s="45"/>
      <c r="UNU2" s="45"/>
      <c r="UNV2" s="45"/>
      <c r="UNW2" s="45"/>
      <c r="UNX2" s="45"/>
      <c r="UNY2" s="45"/>
      <c r="UNZ2" s="45"/>
      <c r="UOA2" s="45"/>
      <c r="UOB2" s="45"/>
      <c r="UOC2" s="45"/>
      <c r="UOD2" s="45"/>
      <c r="UOE2" s="45"/>
      <c r="UOF2" s="45"/>
      <c r="UOG2" s="45"/>
      <c r="UOH2" s="45"/>
      <c r="UOI2" s="45"/>
      <c r="UOJ2" s="45"/>
      <c r="UOK2" s="45"/>
      <c r="UOL2" s="45"/>
      <c r="UOM2" s="45"/>
      <c r="UON2" s="45"/>
      <c r="UOO2" s="45"/>
      <c r="UOP2" s="45"/>
      <c r="UOQ2" s="45"/>
      <c r="UOR2" s="45"/>
      <c r="UOS2" s="45"/>
      <c r="UOT2" s="45"/>
      <c r="UOU2" s="45"/>
      <c r="UOV2" s="45"/>
      <c r="UOW2" s="45"/>
      <c r="UOX2" s="45"/>
      <c r="UOY2" s="45"/>
      <c r="UOZ2" s="45"/>
      <c r="UPA2" s="45"/>
      <c r="UPB2" s="45"/>
      <c r="UPC2" s="45"/>
      <c r="UPD2" s="45"/>
      <c r="UPE2" s="45"/>
      <c r="UPF2" s="45"/>
      <c r="UPG2" s="45"/>
      <c r="UPH2" s="45"/>
      <c r="UPI2" s="45"/>
      <c r="UPJ2" s="45"/>
      <c r="UPK2" s="45"/>
      <c r="UPL2" s="45"/>
      <c r="UPM2" s="45"/>
      <c r="UPN2" s="45"/>
      <c r="UPO2" s="45"/>
      <c r="UPP2" s="45"/>
      <c r="UPQ2" s="45"/>
      <c r="UPR2" s="45"/>
      <c r="UPS2" s="45"/>
      <c r="UPT2" s="45"/>
      <c r="UPU2" s="45"/>
      <c r="UPV2" s="45"/>
      <c r="UPW2" s="45"/>
      <c r="UPX2" s="45"/>
      <c r="UPY2" s="45"/>
      <c r="UPZ2" s="45"/>
      <c r="UQA2" s="45"/>
      <c r="UQB2" s="45"/>
      <c r="UQC2" s="45"/>
      <c r="UQD2" s="45"/>
      <c r="UQE2" s="45"/>
      <c r="UQF2" s="45"/>
      <c r="UQG2" s="45"/>
      <c r="UQH2" s="45"/>
      <c r="UQI2" s="45"/>
      <c r="UQJ2" s="45"/>
      <c r="UQK2" s="45"/>
      <c r="UQL2" s="45"/>
      <c r="UQM2" s="45"/>
      <c r="UQN2" s="45"/>
      <c r="UQO2" s="45"/>
      <c r="UQP2" s="45"/>
      <c r="UQQ2" s="45"/>
      <c r="UQR2" s="45"/>
      <c r="UQS2" s="45"/>
      <c r="UQT2" s="45"/>
      <c r="UQU2" s="45"/>
      <c r="UQV2" s="45"/>
      <c r="UQW2" s="45"/>
      <c r="UQX2" s="45"/>
      <c r="UQY2" s="45"/>
      <c r="UQZ2" s="45"/>
      <c r="URA2" s="45"/>
      <c r="URB2" s="45"/>
      <c r="URC2" s="45"/>
      <c r="URD2" s="45"/>
      <c r="URE2" s="45"/>
      <c r="URF2" s="45"/>
      <c r="URG2" s="45"/>
      <c r="URH2" s="45"/>
      <c r="URI2" s="45"/>
      <c r="URJ2" s="45"/>
      <c r="URK2" s="45"/>
      <c r="URL2" s="45"/>
      <c r="URM2" s="45"/>
      <c r="URN2" s="45"/>
      <c r="URO2" s="45"/>
      <c r="URP2" s="45"/>
      <c r="URQ2" s="45"/>
      <c r="URR2" s="45"/>
      <c r="URS2" s="45"/>
      <c r="URT2" s="45"/>
      <c r="URU2" s="45"/>
      <c r="URV2" s="45"/>
      <c r="URW2" s="45"/>
      <c r="URX2" s="45"/>
      <c r="URY2" s="45"/>
      <c r="URZ2" s="45"/>
      <c r="USA2" s="45"/>
      <c r="USB2" s="45"/>
      <c r="USC2" s="45"/>
      <c r="USD2" s="45"/>
      <c r="USE2" s="45"/>
      <c r="USF2" s="45"/>
      <c r="USG2" s="45"/>
      <c r="USH2" s="45"/>
      <c r="USI2" s="45"/>
      <c r="USJ2" s="45"/>
      <c r="USK2" s="45"/>
      <c r="USL2" s="45"/>
      <c r="USM2" s="45"/>
      <c r="USN2" s="45"/>
      <c r="USO2" s="45"/>
      <c r="USP2" s="45"/>
      <c r="USQ2" s="45"/>
      <c r="USR2" s="45"/>
      <c r="USS2" s="45"/>
      <c r="UST2" s="45"/>
      <c r="USU2" s="45"/>
      <c r="USV2" s="45"/>
      <c r="USW2" s="45"/>
      <c r="USX2" s="45"/>
      <c r="USY2" s="45"/>
      <c r="USZ2" s="45"/>
      <c r="UTA2" s="45"/>
      <c r="UTB2" s="45"/>
      <c r="UTC2" s="45"/>
      <c r="UTD2" s="45"/>
      <c r="UTE2" s="45"/>
      <c r="UTF2" s="45"/>
      <c r="UTG2" s="45"/>
      <c r="UTH2" s="45"/>
      <c r="UTI2" s="45"/>
      <c r="UTJ2" s="45"/>
      <c r="UTK2" s="45"/>
      <c r="UTL2" s="45"/>
      <c r="UTM2" s="45"/>
      <c r="UTN2" s="45"/>
      <c r="UTO2" s="45"/>
      <c r="UTP2" s="45"/>
      <c r="UTQ2" s="45"/>
      <c r="UTR2" s="45"/>
      <c r="UTS2" s="45"/>
      <c r="UTT2" s="45"/>
      <c r="UTU2" s="45"/>
      <c r="UTV2" s="45"/>
      <c r="UTW2" s="45"/>
      <c r="UTX2" s="45"/>
      <c r="UTY2" s="45"/>
      <c r="UTZ2" s="45"/>
      <c r="UUA2" s="45"/>
      <c r="UUB2" s="45"/>
      <c r="UUC2" s="45"/>
      <c r="UUD2" s="45"/>
      <c r="UUE2" s="45"/>
      <c r="UUF2" s="45"/>
      <c r="UUG2" s="45"/>
      <c r="UUH2" s="45"/>
      <c r="UUI2" s="45"/>
      <c r="UUJ2" s="45"/>
      <c r="UUK2" s="45"/>
      <c r="UUL2" s="45"/>
      <c r="UUM2" s="45"/>
      <c r="UUN2" s="45"/>
      <c r="UUO2" s="45"/>
      <c r="UUP2" s="45"/>
      <c r="UUQ2" s="45"/>
      <c r="UUR2" s="45"/>
      <c r="UUS2" s="45"/>
      <c r="UUT2" s="45"/>
      <c r="UUU2" s="45"/>
      <c r="UUV2" s="45"/>
      <c r="UUW2" s="45"/>
      <c r="UUX2" s="45"/>
      <c r="UUY2" s="45"/>
      <c r="UUZ2" s="45"/>
      <c r="UVA2" s="45"/>
      <c r="UVB2" s="45"/>
      <c r="UVC2" s="45"/>
      <c r="UVD2" s="45"/>
      <c r="UVE2" s="45"/>
      <c r="UVF2" s="45"/>
      <c r="UVG2" s="45"/>
      <c r="UVH2" s="45"/>
      <c r="UVI2" s="45"/>
      <c r="UVJ2" s="45"/>
      <c r="UVK2" s="45"/>
      <c r="UVL2" s="45"/>
      <c r="UVM2" s="45"/>
      <c r="UVN2" s="45"/>
      <c r="UVO2" s="45"/>
      <c r="UVP2" s="45"/>
      <c r="UVQ2" s="45"/>
      <c r="UVR2" s="45"/>
      <c r="UVS2" s="45"/>
      <c r="UVT2" s="45"/>
      <c r="UVU2" s="45"/>
      <c r="UVV2" s="45"/>
      <c r="UVW2" s="45"/>
      <c r="UVX2" s="45"/>
      <c r="UVY2" s="45"/>
      <c r="UVZ2" s="45"/>
      <c r="UWA2" s="45"/>
      <c r="UWB2" s="45"/>
      <c r="UWC2" s="45"/>
      <c r="UWD2" s="45"/>
      <c r="UWE2" s="45"/>
      <c r="UWF2" s="45"/>
      <c r="UWG2" s="45"/>
      <c r="UWH2" s="45"/>
      <c r="UWI2" s="45"/>
      <c r="UWJ2" s="45"/>
      <c r="UWK2" s="45"/>
      <c r="UWL2" s="45"/>
      <c r="UWM2" s="45"/>
      <c r="UWN2" s="45"/>
      <c r="UWO2" s="45"/>
      <c r="UWP2" s="45"/>
      <c r="UWQ2" s="45"/>
      <c r="UWR2" s="45"/>
      <c r="UWS2" s="45"/>
      <c r="UWT2" s="45"/>
      <c r="UWU2" s="45"/>
      <c r="UWV2" s="45"/>
      <c r="UWW2" s="45"/>
      <c r="UWX2" s="45"/>
      <c r="UWY2" s="45"/>
      <c r="UWZ2" s="45"/>
      <c r="UXA2" s="45"/>
      <c r="UXB2" s="45"/>
      <c r="UXC2" s="45"/>
      <c r="UXD2" s="45"/>
      <c r="UXE2" s="45"/>
      <c r="UXF2" s="45"/>
      <c r="UXG2" s="45"/>
      <c r="UXH2" s="45"/>
      <c r="UXI2" s="45"/>
      <c r="UXJ2" s="45"/>
      <c r="UXK2" s="45"/>
      <c r="UXL2" s="45"/>
      <c r="UXM2" s="45"/>
      <c r="UXN2" s="45"/>
      <c r="UXO2" s="45"/>
      <c r="UXP2" s="45"/>
      <c r="UXQ2" s="45"/>
      <c r="UXR2" s="45"/>
      <c r="UXS2" s="45"/>
      <c r="UXT2" s="45"/>
      <c r="UXU2" s="45"/>
      <c r="UXV2" s="45"/>
      <c r="UXW2" s="45"/>
      <c r="UXX2" s="45"/>
      <c r="UXY2" s="45"/>
      <c r="UXZ2" s="45"/>
      <c r="UYA2" s="45"/>
      <c r="UYB2" s="45"/>
      <c r="UYC2" s="45"/>
      <c r="UYD2" s="45"/>
      <c r="UYE2" s="45"/>
      <c r="UYF2" s="45"/>
      <c r="UYG2" s="45"/>
      <c r="UYH2" s="45"/>
      <c r="UYI2" s="45"/>
      <c r="UYJ2" s="45"/>
      <c r="UYK2" s="45"/>
      <c r="UYL2" s="45"/>
      <c r="UYM2" s="45"/>
      <c r="UYN2" s="45"/>
      <c r="UYO2" s="45"/>
      <c r="UYP2" s="45"/>
      <c r="UYQ2" s="45"/>
      <c r="UYR2" s="45"/>
      <c r="UYS2" s="45"/>
      <c r="UYT2" s="45"/>
      <c r="UYU2" s="45"/>
      <c r="UYV2" s="45"/>
      <c r="UYW2" s="45"/>
      <c r="UYX2" s="45"/>
      <c r="UYY2" s="45"/>
      <c r="UYZ2" s="45"/>
      <c r="UZA2" s="45"/>
      <c r="UZB2" s="45"/>
      <c r="UZC2" s="45"/>
      <c r="UZD2" s="45"/>
      <c r="UZE2" s="45"/>
      <c r="UZF2" s="45"/>
      <c r="UZG2" s="45"/>
      <c r="UZH2" s="45"/>
      <c r="UZI2" s="45"/>
      <c r="UZJ2" s="45"/>
      <c r="UZK2" s="45"/>
      <c r="UZL2" s="45"/>
      <c r="UZM2" s="45"/>
      <c r="UZN2" s="45"/>
      <c r="UZO2" s="45"/>
      <c r="UZP2" s="45"/>
      <c r="UZQ2" s="45"/>
      <c r="UZR2" s="45"/>
      <c r="UZS2" s="45"/>
      <c r="UZT2" s="45"/>
      <c r="UZU2" s="45"/>
      <c r="UZV2" s="45"/>
      <c r="UZW2" s="45"/>
      <c r="UZX2" s="45"/>
      <c r="UZY2" s="45"/>
      <c r="UZZ2" s="45"/>
      <c r="VAA2" s="45"/>
      <c r="VAB2" s="45"/>
      <c r="VAC2" s="45"/>
      <c r="VAD2" s="45"/>
      <c r="VAE2" s="45"/>
      <c r="VAF2" s="45"/>
      <c r="VAG2" s="45"/>
      <c r="VAH2" s="45"/>
      <c r="VAI2" s="45"/>
      <c r="VAJ2" s="45"/>
      <c r="VAK2" s="45"/>
      <c r="VAL2" s="45"/>
      <c r="VAM2" s="45"/>
      <c r="VAN2" s="45"/>
      <c r="VAO2" s="45"/>
      <c r="VAP2" s="45"/>
      <c r="VAQ2" s="45"/>
      <c r="VAR2" s="45"/>
      <c r="VAS2" s="45"/>
      <c r="VAT2" s="45"/>
      <c r="VAU2" s="45"/>
      <c r="VAV2" s="45"/>
      <c r="VAW2" s="45"/>
      <c r="VAX2" s="45"/>
      <c r="VAY2" s="45"/>
      <c r="VAZ2" s="45"/>
      <c r="VBA2" s="45"/>
      <c r="VBB2" s="45"/>
      <c r="VBC2" s="45"/>
      <c r="VBD2" s="45"/>
      <c r="VBE2" s="45"/>
      <c r="VBF2" s="45"/>
      <c r="VBG2" s="45"/>
      <c r="VBH2" s="45"/>
      <c r="VBI2" s="45"/>
      <c r="VBJ2" s="45"/>
      <c r="VBK2" s="45"/>
      <c r="VBL2" s="45"/>
      <c r="VBM2" s="45"/>
      <c r="VBN2" s="45"/>
      <c r="VBO2" s="45"/>
      <c r="VBP2" s="45"/>
      <c r="VBQ2" s="45"/>
      <c r="VBR2" s="45"/>
      <c r="VBS2" s="45"/>
      <c r="VBT2" s="45"/>
      <c r="VBU2" s="45"/>
      <c r="VBV2" s="45"/>
      <c r="VBW2" s="45"/>
      <c r="VBX2" s="45"/>
      <c r="VBY2" s="45"/>
      <c r="VBZ2" s="45"/>
      <c r="VCA2" s="45"/>
      <c r="VCB2" s="45"/>
      <c r="VCC2" s="45"/>
      <c r="VCD2" s="45"/>
      <c r="VCE2" s="45"/>
      <c r="VCF2" s="45"/>
      <c r="VCG2" s="45"/>
      <c r="VCH2" s="45"/>
      <c r="VCI2" s="45"/>
      <c r="VCJ2" s="45"/>
      <c r="VCK2" s="45"/>
      <c r="VCL2" s="45"/>
      <c r="VCM2" s="45"/>
      <c r="VCN2" s="45"/>
      <c r="VCO2" s="45"/>
      <c r="VCP2" s="45"/>
      <c r="VCQ2" s="45"/>
      <c r="VCR2" s="45"/>
      <c r="VCS2" s="45"/>
      <c r="VCT2" s="45"/>
      <c r="VCU2" s="45"/>
      <c r="VCV2" s="45"/>
      <c r="VCW2" s="45"/>
      <c r="VCX2" s="45"/>
      <c r="VCY2" s="45"/>
      <c r="VCZ2" s="45"/>
      <c r="VDA2" s="45"/>
      <c r="VDB2" s="45"/>
      <c r="VDC2" s="45"/>
      <c r="VDD2" s="45"/>
      <c r="VDE2" s="45"/>
      <c r="VDF2" s="45"/>
      <c r="VDG2" s="45"/>
      <c r="VDH2" s="45"/>
      <c r="VDI2" s="45"/>
      <c r="VDJ2" s="45"/>
      <c r="VDK2" s="45"/>
      <c r="VDL2" s="45"/>
      <c r="VDM2" s="45"/>
      <c r="VDN2" s="45"/>
      <c r="VDO2" s="45"/>
      <c r="VDP2" s="45"/>
      <c r="VDQ2" s="45"/>
      <c r="VDR2" s="45"/>
      <c r="VDS2" s="45"/>
      <c r="VDT2" s="45"/>
      <c r="VDU2" s="45"/>
      <c r="VDV2" s="45"/>
      <c r="VDW2" s="45"/>
      <c r="VDX2" s="45"/>
      <c r="VDY2" s="45"/>
      <c r="VDZ2" s="45"/>
      <c r="VEA2" s="45"/>
      <c r="VEB2" s="45"/>
      <c r="VEC2" s="45"/>
      <c r="VED2" s="45"/>
      <c r="VEE2" s="45"/>
      <c r="VEF2" s="45"/>
      <c r="VEG2" s="45"/>
      <c r="VEH2" s="45"/>
      <c r="VEI2" s="45"/>
      <c r="VEJ2" s="45"/>
      <c r="VEK2" s="45"/>
      <c r="VEL2" s="45"/>
      <c r="VEM2" s="45"/>
      <c r="VEN2" s="45"/>
      <c r="VEO2" s="45"/>
      <c r="VEP2" s="45"/>
      <c r="VEQ2" s="45"/>
      <c r="VER2" s="45"/>
      <c r="VES2" s="45"/>
      <c r="VET2" s="45"/>
      <c r="VEU2" s="45"/>
      <c r="VEV2" s="45"/>
      <c r="VEW2" s="45"/>
      <c r="VEX2" s="45"/>
      <c r="VEY2" s="45"/>
      <c r="VEZ2" s="45"/>
      <c r="VFA2" s="45"/>
      <c r="VFB2" s="45"/>
      <c r="VFC2" s="45"/>
      <c r="VFD2" s="45"/>
      <c r="VFE2" s="45"/>
      <c r="VFF2" s="45"/>
      <c r="VFG2" s="45"/>
      <c r="VFH2" s="45"/>
      <c r="VFI2" s="45"/>
      <c r="VFJ2" s="45"/>
      <c r="VFK2" s="45"/>
      <c r="VFL2" s="45"/>
      <c r="VFM2" s="45"/>
      <c r="VFN2" s="45"/>
      <c r="VFO2" s="45"/>
      <c r="VFP2" s="45"/>
      <c r="VFQ2" s="45"/>
      <c r="VFR2" s="45"/>
      <c r="VFS2" s="45"/>
      <c r="VFT2" s="45"/>
      <c r="VFU2" s="45"/>
      <c r="VFV2" s="45"/>
      <c r="VFW2" s="45"/>
      <c r="VFX2" s="45"/>
      <c r="VFY2" s="45"/>
      <c r="VFZ2" s="45"/>
      <c r="VGA2" s="45"/>
      <c r="VGB2" s="45"/>
      <c r="VGC2" s="45"/>
      <c r="VGD2" s="45"/>
      <c r="VGE2" s="45"/>
      <c r="VGF2" s="45"/>
      <c r="VGG2" s="45"/>
      <c r="VGH2" s="45"/>
      <c r="VGI2" s="45"/>
      <c r="VGJ2" s="45"/>
      <c r="VGK2" s="45"/>
      <c r="VGL2" s="45"/>
      <c r="VGM2" s="45"/>
      <c r="VGN2" s="45"/>
      <c r="VGO2" s="45"/>
      <c r="VGP2" s="45"/>
      <c r="VGQ2" s="45"/>
      <c r="VGR2" s="45"/>
      <c r="VGS2" s="45"/>
      <c r="VGT2" s="45"/>
      <c r="VGU2" s="45"/>
      <c r="VGV2" s="45"/>
      <c r="VGW2" s="45"/>
      <c r="VGX2" s="45"/>
      <c r="VGY2" s="45"/>
      <c r="VGZ2" s="45"/>
      <c r="VHA2" s="45"/>
      <c r="VHB2" s="45"/>
      <c r="VHC2" s="45"/>
      <c r="VHD2" s="45"/>
      <c r="VHE2" s="45"/>
      <c r="VHF2" s="45"/>
      <c r="VHG2" s="45"/>
      <c r="VHH2" s="45"/>
      <c r="VHI2" s="45"/>
      <c r="VHJ2" s="45"/>
      <c r="VHK2" s="45"/>
      <c r="VHL2" s="45"/>
      <c r="VHM2" s="45"/>
      <c r="VHN2" s="45"/>
      <c r="VHO2" s="45"/>
      <c r="VHP2" s="45"/>
      <c r="VHQ2" s="45"/>
      <c r="VHR2" s="45"/>
      <c r="VHS2" s="45"/>
      <c r="VHT2" s="45"/>
      <c r="VHU2" s="45"/>
      <c r="VHV2" s="45"/>
      <c r="VHW2" s="45"/>
      <c r="VHX2" s="45"/>
      <c r="VHY2" s="45"/>
      <c r="VHZ2" s="45"/>
      <c r="VIA2" s="45"/>
      <c r="VIB2" s="45"/>
      <c r="VIC2" s="45"/>
      <c r="VID2" s="45"/>
      <c r="VIE2" s="45"/>
      <c r="VIF2" s="45"/>
      <c r="VIG2" s="45"/>
      <c r="VIH2" s="45"/>
      <c r="VII2" s="45"/>
      <c r="VIJ2" s="45"/>
      <c r="VIK2" s="45"/>
      <c r="VIL2" s="45"/>
      <c r="VIM2" s="45"/>
      <c r="VIN2" s="45"/>
      <c r="VIO2" s="45"/>
      <c r="VIP2" s="45"/>
      <c r="VIQ2" s="45"/>
      <c r="VIR2" s="45"/>
      <c r="VIS2" s="45"/>
      <c r="VIT2" s="45"/>
      <c r="VIU2" s="45"/>
      <c r="VIV2" s="45"/>
      <c r="VIW2" s="45"/>
      <c r="VIX2" s="45"/>
      <c r="VIY2" s="45"/>
      <c r="VIZ2" s="45"/>
      <c r="VJA2" s="45"/>
      <c r="VJB2" s="45"/>
      <c r="VJC2" s="45"/>
      <c r="VJD2" s="45"/>
      <c r="VJE2" s="45"/>
      <c r="VJF2" s="45"/>
      <c r="VJG2" s="45"/>
      <c r="VJH2" s="45"/>
      <c r="VJI2" s="45"/>
      <c r="VJJ2" s="45"/>
      <c r="VJK2" s="45"/>
      <c r="VJL2" s="45"/>
      <c r="VJM2" s="45"/>
      <c r="VJN2" s="45"/>
      <c r="VJO2" s="45"/>
      <c r="VJP2" s="45"/>
      <c r="VJQ2" s="45"/>
      <c r="VJR2" s="45"/>
      <c r="VJS2" s="45"/>
      <c r="VJT2" s="45"/>
      <c r="VJU2" s="45"/>
      <c r="VJV2" s="45"/>
      <c r="VJW2" s="45"/>
      <c r="VJX2" s="45"/>
      <c r="VJY2" s="45"/>
      <c r="VJZ2" s="45"/>
      <c r="VKA2" s="45"/>
      <c r="VKB2" s="45"/>
      <c r="VKC2" s="45"/>
      <c r="VKD2" s="45"/>
      <c r="VKE2" s="45"/>
      <c r="VKF2" s="45"/>
      <c r="VKG2" s="45"/>
      <c r="VKH2" s="45"/>
      <c r="VKI2" s="45"/>
      <c r="VKJ2" s="45"/>
      <c r="VKK2" s="45"/>
      <c r="VKL2" s="45"/>
      <c r="VKM2" s="45"/>
      <c r="VKN2" s="45"/>
      <c r="VKO2" s="45"/>
      <c r="VKP2" s="45"/>
      <c r="VKQ2" s="45"/>
      <c r="VKR2" s="45"/>
      <c r="VKS2" s="45"/>
      <c r="VKT2" s="45"/>
      <c r="VKU2" s="45"/>
      <c r="VKV2" s="45"/>
      <c r="VKW2" s="45"/>
      <c r="VKX2" s="45"/>
      <c r="VKY2" s="45"/>
      <c r="VKZ2" s="45"/>
      <c r="VLA2" s="45"/>
      <c r="VLB2" s="45"/>
      <c r="VLC2" s="45"/>
      <c r="VLD2" s="45"/>
      <c r="VLE2" s="45"/>
      <c r="VLF2" s="45"/>
      <c r="VLG2" s="45"/>
      <c r="VLH2" s="45"/>
      <c r="VLI2" s="45"/>
      <c r="VLJ2" s="45"/>
      <c r="VLK2" s="45"/>
      <c r="VLL2" s="45"/>
      <c r="VLM2" s="45"/>
      <c r="VLN2" s="45"/>
      <c r="VLO2" s="45"/>
      <c r="VLP2" s="45"/>
      <c r="VLQ2" s="45"/>
      <c r="VLR2" s="45"/>
      <c r="VLS2" s="45"/>
      <c r="VLT2" s="45"/>
      <c r="VLU2" s="45"/>
      <c r="VLV2" s="45"/>
      <c r="VLW2" s="45"/>
      <c r="VLX2" s="45"/>
      <c r="VLY2" s="45"/>
      <c r="VLZ2" s="45"/>
      <c r="VMA2" s="45"/>
      <c r="VMB2" s="45"/>
      <c r="VMC2" s="45"/>
      <c r="VMD2" s="45"/>
      <c r="VME2" s="45"/>
      <c r="VMF2" s="45"/>
      <c r="VMG2" s="45"/>
      <c r="VMH2" s="45"/>
      <c r="VMI2" s="45"/>
      <c r="VMJ2" s="45"/>
      <c r="VMK2" s="45"/>
      <c r="VML2" s="45"/>
      <c r="VMM2" s="45"/>
      <c r="VMN2" s="45"/>
      <c r="VMO2" s="45"/>
      <c r="VMP2" s="45"/>
      <c r="VMQ2" s="45"/>
      <c r="VMR2" s="45"/>
      <c r="VMS2" s="45"/>
      <c r="VMT2" s="45"/>
      <c r="VMU2" s="45"/>
      <c r="VMV2" s="45"/>
      <c r="VMW2" s="45"/>
      <c r="VMX2" s="45"/>
      <c r="VMY2" s="45"/>
      <c r="VMZ2" s="45"/>
      <c r="VNA2" s="45"/>
      <c r="VNB2" s="45"/>
      <c r="VNC2" s="45"/>
      <c r="VND2" s="45"/>
      <c r="VNE2" s="45"/>
      <c r="VNF2" s="45"/>
      <c r="VNG2" s="45"/>
      <c r="VNH2" s="45"/>
      <c r="VNI2" s="45"/>
      <c r="VNJ2" s="45"/>
      <c r="VNK2" s="45"/>
      <c r="VNL2" s="45"/>
      <c r="VNM2" s="45"/>
      <c r="VNN2" s="45"/>
      <c r="VNO2" s="45"/>
      <c r="VNP2" s="45"/>
      <c r="VNQ2" s="45"/>
      <c r="VNR2" s="45"/>
      <c r="VNS2" s="45"/>
      <c r="VNT2" s="45"/>
      <c r="VNU2" s="45"/>
      <c r="VNV2" s="45"/>
      <c r="VNW2" s="45"/>
      <c r="VNX2" s="45"/>
      <c r="VNY2" s="45"/>
      <c r="VNZ2" s="45"/>
      <c r="VOA2" s="45"/>
      <c r="VOB2" s="45"/>
      <c r="VOC2" s="45"/>
      <c r="VOD2" s="45"/>
      <c r="VOE2" s="45"/>
      <c r="VOF2" s="45"/>
      <c r="VOG2" s="45"/>
      <c r="VOH2" s="45"/>
      <c r="VOI2" s="45"/>
      <c r="VOJ2" s="45"/>
      <c r="VOK2" s="45"/>
      <c r="VOL2" s="45"/>
      <c r="VOM2" s="45"/>
      <c r="VON2" s="45"/>
      <c r="VOO2" s="45"/>
      <c r="VOP2" s="45"/>
      <c r="VOQ2" s="45"/>
      <c r="VOR2" s="45"/>
      <c r="VOS2" s="45"/>
      <c r="VOT2" s="45"/>
      <c r="VOU2" s="45"/>
      <c r="VOV2" s="45"/>
      <c r="VOW2" s="45"/>
      <c r="VOX2" s="45"/>
      <c r="VOY2" s="45"/>
      <c r="VOZ2" s="45"/>
      <c r="VPA2" s="45"/>
      <c r="VPB2" s="45"/>
      <c r="VPC2" s="45"/>
      <c r="VPD2" s="45"/>
      <c r="VPE2" s="45"/>
      <c r="VPF2" s="45"/>
      <c r="VPG2" s="45"/>
      <c r="VPH2" s="45"/>
      <c r="VPI2" s="45"/>
      <c r="VPJ2" s="45"/>
      <c r="VPK2" s="45"/>
      <c r="VPL2" s="45"/>
      <c r="VPM2" s="45"/>
      <c r="VPN2" s="45"/>
      <c r="VPO2" s="45"/>
      <c r="VPP2" s="45"/>
      <c r="VPQ2" s="45"/>
      <c r="VPR2" s="45"/>
      <c r="VPS2" s="45"/>
      <c r="VPT2" s="45"/>
      <c r="VPU2" s="45"/>
      <c r="VPV2" s="45"/>
      <c r="VPW2" s="45"/>
      <c r="VPX2" s="45"/>
      <c r="VPY2" s="45"/>
      <c r="VPZ2" s="45"/>
      <c r="VQA2" s="45"/>
      <c r="VQB2" s="45"/>
      <c r="VQC2" s="45"/>
      <c r="VQD2" s="45"/>
      <c r="VQE2" s="45"/>
      <c r="VQF2" s="45"/>
      <c r="VQG2" s="45"/>
      <c r="VQH2" s="45"/>
      <c r="VQI2" s="45"/>
      <c r="VQJ2" s="45"/>
      <c r="VQK2" s="45"/>
      <c r="VQL2" s="45"/>
      <c r="VQM2" s="45"/>
      <c r="VQN2" s="45"/>
      <c r="VQO2" s="45"/>
      <c r="VQP2" s="45"/>
      <c r="VQQ2" s="45"/>
      <c r="VQR2" s="45"/>
      <c r="VQS2" s="45"/>
      <c r="VQT2" s="45"/>
      <c r="VQU2" s="45"/>
      <c r="VQV2" s="45"/>
      <c r="VQW2" s="45"/>
      <c r="VQX2" s="45"/>
      <c r="VQY2" s="45"/>
      <c r="VQZ2" s="45"/>
      <c r="VRA2" s="45"/>
      <c r="VRB2" s="45"/>
      <c r="VRC2" s="45"/>
      <c r="VRD2" s="45"/>
      <c r="VRE2" s="45"/>
      <c r="VRF2" s="45"/>
      <c r="VRG2" s="45"/>
      <c r="VRH2" s="45"/>
      <c r="VRI2" s="45"/>
      <c r="VRJ2" s="45"/>
      <c r="VRK2" s="45"/>
      <c r="VRL2" s="45"/>
      <c r="VRM2" s="45"/>
      <c r="VRN2" s="45"/>
      <c r="VRO2" s="45"/>
      <c r="VRP2" s="45"/>
      <c r="VRQ2" s="45"/>
      <c r="VRR2" s="45"/>
      <c r="VRS2" s="45"/>
      <c r="VRT2" s="45"/>
      <c r="VRU2" s="45"/>
      <c r="VRV2" s="45"/>
      <c r="VRW2" s="45"/>
      <c r="VRX2" s="45"/>
      <c r="VRY2" s="45"/>
      <c r="VRZ2" s="45"/>
      <c r="VSA2" s="45"/>
      <c r="VSB2" s="45"/>
      <c r="VSC2" s="45"/>
      <c r="VSD2" s="45"/>
      <c r="VSE2" s="45"/>
      <c r="VSF2" s="45"/>
      <c r="VSG2" s="45"/>
      <c r="VSH2" s="45"/>
      <c r="VSI2" s="45"/>
      <c r="VSJ2" s="45"/>
      <c r="VSK2" s="45"/>
      <c r="VSL2" s="45"/>
      <c r="VSM2" s="45"/>
      <c r="VSN2" s="45"/>
      <c r="VSO2" s="45"/>
      <c r="VSP2" s="45"/>
      <c r="VSQ2" s="45"/>
      <c r="VSR2" s="45"/>
      <c r="VSS2" s="45"/>
      <c r="VST2" s="45"/>
      <c r="VSU2" s="45"/>
      <c r="VSV2" s="45"/>
      <c r="VSW2" s="45"/>
      <c r="VSX2" s="45"/>
      <c r="VSY2" s="45"/>
      <c r="VSZ2" s="45"/>
      <c r="VTA2" s="45"/>
      <c r="VTB2" s="45"/>
      <c r="VTC2" s="45"/>
      <c r="VTD2" s="45"/>
      <c r="VTE2" s="45"/>
      <c r="VTF2" s="45"/>
      <c r="VTG2" s="45"/>
      <c r="VTH2" s="45"/>
      <c r="VTI2" s="45"/>
      <c r="VTJ2" s="45"/>
      <c r="VTK2" s="45"/>
      <c r="VTL2" s="45"/>
      <c r="VTM2" s="45"/>
      <c r="VTN2" s="45"/>
      <c r="VTO2" s="45"/>
      <c r="VTP2" s="45"/>
      <c r="VTQ2" s="45"/>
      <c r="VTR2" s="45"/>
      <c r="VTS2" s="45"/>
      <c r="VTT2" s="45"/>
      <c r="VTU2" s="45"/>
      <c r="VTV2" s="45"/>
      <c r="VTW2" s="45"/>
      <c r="VTX2" s="45"/>
      <c r="VTY2" s="45"/>
      <c r="VTZ2" s="45"/>
      <c r="VUA2" s="45"/>
      <c r="VUB2" s="45"/>
      <c r="VUC2" s="45"/>
      <c r="VUD2" s="45"/>
      <c r="VUE2" s="45"/>
      <c r="VUF2" s="45"/>
      <c r="VUG2" s="45"/>
      <c r="VUH2" s="45"/>
      <c r="VUI2" s="45"/>
      <c r="VUJ2" s="45"/>
      <c r="VUK2" s="45"/>
      <c r="VUL2" s="45"/>
      <c r="VUM2" s="45"/>
      <c r="VUN2" s="45"/>
      <c r="VUO2" s="45"/>
      <c r="VUP2" s="45"/>
      <c r="VUQ2" s="45"/>
      <c r="VUR2" s="45"/>
      <c r="VUS2" s="45"/>
      <c r="VUT2" s="45"/>
      <c r="VUU2" s="45"/>
      <c r="VUV2" s="45"/>
      <c r="VUW2" s="45"/>
      <c r="VUX2" s="45"/>
      <c r="VUY2" s="45"/>
      <c r="VUZ2" s="45"/>
      <c r="VVA2" s="45"/>
      <c r="VVB2" s="45"/>
      <c r="VVC2" s="45"/>
      <c r="VVD2" s="45"/>
      <c r="VVE2" s="45"/>
      <c r="VVF2" s="45"/>
      <c r="VVG2" s="45"/>
      <c r="VVH2" s="45"/>
      <c r="VVI2" s="45"/>
      <c r="VVJ2" s="45"/>
      <c r="VVK2" s="45"/>
      <c r="VVL2" s="45"/>
      <c r="VVM2" s="45"/>
      <c r="VVN2" s="45"/>
      <c r="VVO2" s="45"/>
      <c r="VVP2" s="45"/>
      <c r="VVQ2" s="45"/>
      <c r="VVR2" s="45"/>
      <c r="VVS2" s="45"/>
      <c r="VVT2" s="45"/>
      <c r="VVU2" s="45"/>
      <c r="VVV2" s="45"/>
      <c r="VVW2" s="45"/>
      <c r="VVX2" s="45"/>
      <c r="VVY2" s="45"/>
      <c r="VVZ2" s="45"/>
      <c r="VWA2" s="45"/>
      <c r="VWB2" s="45"/>
      <c r="VWC2" s="45"/>
      <c r="VWD2" s="45"/>
      <c r="VWE2" s="45"/>
      <c r="VWF2" s="45"/>
      <c r="VWG2" s="45"/>
      <c r="VWH2" s="45"/>
      <c r="VWI2" s="45"/>
      <c r="VWJ2" s="45"/>
      <c r="VWK2" s="45"/>
      <c r="VWL2" s="45"/>
      <c r="VWM2" s="45"/>
      <c r="VWN2" s="45"/>
      <c r="VWO2" s="45"/>
      <c r="VWP2" s="45"/>
      <c r="VWQ2" s="45"/>
      <c r="VWR2" s="45"/>
      <c r="VWS2" s="45"/>
      <c r="VWT2" s="45"/>
      <c r="VWU2" s="45"/>
      <c r="VWV2" s="45"/>
      <c r="VWW2" s="45"/>
      <c r="VWX2" s="45"/>
      <c r="VWY2" s="45"/>
      <c r="VWZ2" s="45"/>
      <c r="VXA2" s="45"/>
      <c r="VXB2" s="45"/>
      <c r="VXC2" s="45"/>
      <c r="VXD2" s="45"/>
      <c r="VXE2" s="45"/>
      <c r="VXF2" s="45"/>
      <c r="VXG2" s="45"/>
      <c r="VXH2" s="45"/>
      <c r="VXI2" s="45"/>
      <c r="VXJ2" s="45"/>
      <c r="VXK2" s="45"/>
      <c r="VXL2" s="45"/>
      <c r="VXM2" s="45"/>
      <c r="VXN2" s="45"/>
      <c r="VXO2" s="45"/>
      <c r="VXP2" s="45"/>
      <c r="VXQ2" s="45"/>
      <c r="VXR2" s="45"/>
      <c r="VXS2" s="45"/>
      <c r="VXT2" s="45"/>
      <c r="VXU2" s="45"/>
      <c r="VXV2" s="45"/>
      <c r="VXW2" s="45"/>
      <c r="VXX2" s="45"/>
      <c r="VXY2" s="45"/>
      <c r="VXZ2" s="45"/>
      <c r="VYA2" s="45"/>
      <c r="VYB2" s="45"/>
      <c r="VYC2" s="45"/>
      <c r="VYD2" s="45"/>
      <c r="VYE2" s="45"/>
      <c r="VYF2" s="45"/>
      <c r="VYG2" s="45"/>
      <c r="VYH2" s="45"/>
      <c r="VYI2" s="45"/>
      <c r="VYJ2" s="45"/>
      <c r="VYK2" s="45"/>
      <c r="VYL2" s="45"/>
      <c r="VYM2" s="45"/>
      <c r="VYN2" s="45"/>
      <c r="VYO2" s="45"/>
      <c r="VYP2" s="45"/>
      <c r="VYQ2" s="45"/>
      <c r="VYR2" s="45"/>
      <c r="VYS2" s="45"/>
      <c r="VYT2" s="45"/>
      <c r="VYU2" s="45"/>
      <c r="VYV2" s="45"/>
      <c r="VYW2" s="45"/>
      <c r="VYX2" s="45"/>
      <c r="VYY2" s="45"/>
      <c r="VYZ2" s="45"/>
      <c r="VZA2" s="45"/>
      <c r="VZB2" s="45"/>
      <c r="VZC2" s="45"/>
      <c r="VZD2" s="45"/>
      <c r="VZE2" s="45"/>
      <c r="VZF2" s="45"/>
      <c r="VZG2" s="45"/>
      <c r="VZH2" s="45"/>
      <c r="VZI2" s="45"/>
      <c r="VZJ2" s="45"/>
      <c r="VZK2" s="45"/>
      <c r="VZL2" s="45"/>
      <c r="VZM2" s="45"/>
      <c r="VZN2" s="45"/>
      <c r="VZO2" s="45"/>
      <c r="VZP2" s="45"/>
      <c r="VZQ2" s="45"/>
      <c r="VZR2" s="45"/>
      <c r="VZS2" s="45"/>
      <c r="VZT2" s="45"/>
      <c r="VZU2" s="45"/>
      <c r="VZV2" s="45"/>
      <c r="VZW2" s="45"/>
      <c r="VZX2" s="45"/>
      <c r="VZY2" s="45"/>
      <c r="VZZ2" s="45"/>
      <c r="WAA2" s="45"/>
      <c r="WAB2" s="45"/>
      <c r="WAC2" s="45"/>
      <c r="WAD2" s="45"/>
      <c r="WAE2" s="45"/>
      <c r="WAF2" s="45"/>
      <c r="WAG2" s="45"/>
      <c r="WAH2" s="45"/>
      <c r="WAI2" s="45"/>
      <c r="WAJ2" s="45"/>
      <c r="WAK2" s="45"/>
      <c r="WAL2" s="45"/>
      <c r="WAM2" s="45"/>
      <c r="WAN2" s="45"/>
      <c r="WAO2" s="45"/>
      <c r="WAP2" s="45"/>
      <c r="WAQ2" s="45"/>
      <c r="WAR2" s="45"/>
      <c r="WAS2" s="45"/>
      <c r="WAT2" s="45"/>
      <c r="WAU2" s="45"/>
      <c r="WAV2" s="45"/>
      <c r="WAW2" s="45"/>
      <c r="WAX2" s="45"/>
      <c r="WAY2" s="45"/>
      <c r="WAZ2" s="45"/>
      <c r="WBA2" s="45"/>
      <c r="WBB2" s="45"/>
      <c r="WBC2" s="45"/>
      <c r="WBD2" s="45"/>
      <c r="WBE2" s="45"/>
      <c r="WBF2" s="45"/>
      <c r="WBG2" s="45"/>
      <c r="WBH2" s="45"/>
      <c r="WBI2" s="45"/>
      <c r="WBJ2" s="45"/>
      <c r="WBK2" s="45"/>
      <c r="WBL2" s="45"/>
      <c r="WBM2" s="45"/>
      <c r="WBN2" s="45"/>
      <c r="WBO2" s="45"/>
      <c r="WBP2" s="45"/>
      <c r="WBQ2" s="45"/>
      <c r="WBR2" s="45"/>
      <c r="WBS2" s="45"/>
      <c r="WBT2" s="45"/>
      <c r="WBU2" s="45"/>
      <c r="WBV2" s="45"/>
      <c r="WBW2" s="45"/>
      <c r="WBX2" s="45"/>
      <c r="WBY2" s="45"/>
      <c r="WBZ2" s="45"/>
      <c r="WCA2" s="45"/>
      <c r="WCB2" s="45"/>
      <c r="WCC2" s="45"/>
      <c r="WCD2" s="45"/>
      <c r="WCE2" s="45"/>
      <c r="WCF2" s="45"/>
      <c r="WCG2" s="45"/>
      <c r="WCH2" s="45"/>
      <c r="WCI2" s="45"/>
      <c r="WCJ2" s="45"/>
      <c r="WCK2" s="45"/>
      <c r="WCL2" s="45"/>
      <c r="WCM2" s="45"/>
      <c r="WCN2" s="45"/>
      <c r="WCO2" s="45"/>
      <c r="WCP2" s="45"/>
      <c r="WCQ2" s="45"/>
      <c r="WCR2" s="45"/>
      <c r="WCS2" s="45"/>
      <c r="WCT2" s="45"/>
      <c r="WCU2" s="45"/>
      <c r="WCV2" s="45"/>
      <c r="WCW2" s="45"/>
      <c r="WCX2" s="45"/>
      <c r="WCY2" s="45"/>
      <c r="WCZ2" s="45"/>
      <c r="WDA2" s="45"/>
      <c r="WDB2" s="45"/>
      <c r="WDC2" s="45"/>
      <c r="WDD2" s="45"/>
      <c r="WDE2" s="45"/>
      <c r="WDF2" s="45"/>
      <c r="WDG2" s="45"/>
      <c r="WDH2" s="45"/>
      <c r="WDI2" s="45"/>
      <c r="WDJ2" s="45"/>
      <c r="WDK2" s="45"/>
      <c r="WDL2" s="45"/>
      <c r="WDM2" s="45"/>
      <c r="WDN2" s="45"/>
      <c r="WDO2" s="45"/>
      <c r="WDP2" s="45"/>
      <c r="WDQ2" s="45"/>
      <c r="WDR2" s="45"/>
      <c r="WDS2" s="45"/>
      <c r="WDT2" s="45"/>
      <c r="WDU2" s="45"/>
      <c r="WDV2" s="45"/>
      <c r="WDW2" s="45"/>
      <c r="WDX2" s="45"/>
      <c r="WDY2" s="45"/>
      <c r="WDZ2" s="45"/>
      <c r="WEA2" s="45"/>
      <c r="WEB2" s="45"/>
      <c r="WEC2" s="45"/>
      <c r="WED2" s="45"/>
      <c r="WEE2" s="45"/>
      <c r="WEF2" s="45"/>
      <c r="WEG2" s="45"/>
      <c r="WEH2" s="45"/>
      <c r="WEI2" s="45"/>
      <c r="WEJ2" s="45"/>
      <c r="WEK2" s="45"/>
      <c r="WEL2" s="45"/>
      <c r="WEM2" s="45"/>
      <c r="WEN2" s="45"/>
      <c r="WEO2" s="45"/>
      <c r="WEP2" s="45"/>
      <c r="WEQ2" s="45"/>
      <c r="WER2" s="45"/>
      <c r="WES2" s="45"/>
      <c r="WET2" s="45"/>
      <c r="WEU2" s="45"/>
      <c r="WEV2" s="45"/>
      <c r="WEW2" s="45"/>
      <c r="WEX2" s="45"/>
      <c r="WEY2" s="45"/>
      <c r="WEZ2" s="45"/>
      <c r="WFA2" s="45"/>
      <c r="WFB2" s="45"/>
      <c r="WFC2" s="45"/>
      <c r="WFD2" s="45"/>
      <c r="WFE2" s="45"/>
      <c r="WFF2" s="45"/>
      <c r="WFG2" s="45"/>
      <c r="WFH2" s="45"/>
      <c r="WFI2" s="45"/>
      <c r="WFJ2" s="45"/>
      <c r="WFK2" s="45"/>
      <c r="WFL2" s="45"/>
      <c r="WFM2" s="45"/>
      <c r="WFN2" s="45"/>
      <c r="WFO2" s="45"/>
      <c r="WFP2" s="45"/>
      <c r="WFQ2" s="45"/>
      <c r="WFR2" s="45"/>
      <c r="WFS2" s="45"/>
      <c r="WFT2" s="45"/>
      <c r="WFU2" s="45"/>
      <c r="WFV2" s="45"/>
      <c r="WFW2" s="45"/>
      <c r="WFX2" s="45"/>
      <c r="WFY2" s="45"/>
      <c r="WFZ2" s="45"/>
      <c r="WGA2" s="45"/>
      <c r="WGB2" s="45"/>
      <c r="WGC2" s="45"/>
      <c r="WGD2" s="45"/>
      <c r="WGE2" s="45"/>
      <c r="WGF2" s="45"/>
      <c r="WGG2" s="45"/>
      <c r="WGH2" s="45"/>
      <c r="WGI2" s="45"/>
      <c r="WGJ2" s="45"/>
      <c r="WGK2" s="45"/>
      <c r="WGL2" s="45"/>
      <c r="WGM2" s="45"/>
      <c r="WGN2" s="45"/>
      <c r="WGO2" s="45"/>
      <c r="WGP2" s="45"/>
      <c r="WGQ2" s="45"/>
      <c r="WGR2" s="45"/>
      <c r="WGS2" s="45"/>
      <c r="WGT2" s="45"/>
      <c r="WGU2" s="45"/>
      <c r="WGV2" s="45"/>
      <c r="WGW2" s="45"/>
      <c r="WGX2" s="45"/>
      <c r="WGY2" s="45"/>
      <c r="WGZ2" s="45"/>
      <c r="WHA2" s="45"/>
      <c r="WHB2" s="45"/>
      <c r="WHC2" s="45"/>
      <c r="WHD2" s="45"/>
      <c r="WHE2" s="45"/>
      <c r="WHF2" s="45"/>
      <c r="WHG2" s="45"/>
      <c r="WHH2" s="45"/>
      <c r="WHI2" s="45"/>
      <c r="WHJ2" s="45"/>
      <c r="WHK2" s="45"/>
      <c r="WHL2" s="45"/>
      <c r="WHM2" s="45"/>
      <c r="WHN2" s="45"/>
      <c r="WHO2" s="45"/>
      <c r="WHP2" s="45"/>
      <c r="WHQ2" s="45"/>
      <c r="WHR2" s="45"/>
      <c r="WHS2" s="45"/>
      <c r="WHT2" s="45"/>
      <c r="WHU2" s="45"/>
      <c r="WHV2" s="45"/>
      <c r="WHW2" s="45"/>
      <c r="WHX2" s="45"/>
      <c r="WHY2" s="45"/>
      <c r="WHZ2" s="45"/>
      <c r="WIA2" s="45"/>
      <c r="WIB2" s="45"/>
      <c r="WIC2" s="45"/>
      <c r="WID2" s="45"/>
      <c r="WIE2" s="45"/>
      <c r="WIF2" s="45"/>
      <c r="WIG2" s="45"/>
      <c r="WIH2" s="45"/>
      <c r="WII2" s="45"/>
      <c r="WIJ2" s="45"/>
      <c r="WIK2" s="45"/>
      <c r="WIL2" s="45"/>
      <c r="WIM2" s="45"/>
      <c r="WIN2" s="45"/>
      <c r="WIO2" s="45"/>
      <c r="WIP2" s="45"/>
      <c r="WIQ2" s="45"/>
      <c r="WIR2" s="45"/>
      <c r="WIS2" s="45"/>
      <c r="WIT2" s="45"/>
      <c r="WIU2" s="45"/>
      <c r="WIV2" s="45"/>
      <c r="WIW2" s="45"/>
      <c r="WIX2" s="45"/>
      <c r="WIY2" s="45"/>
      <c r="WIZ2" s="45"/>
      <c r="WJA2" s="45"/>
      <c r="WJB2" s="45"/>
      <c r="WJC2" s="45"/>
      <c r="WJD2" s="45"/>
      <c r="WJE2" s="45"/>
      <c r="WJF2" s="45"/>
      <c r="WJG2" s="45"/>
      <c r="WJH2" s="45"/>
      <c r="WJI2" s="45"/>
      <c r="WJJ2" s="45"/>
      <c r="WJK2" s="45"/>
      <c r="WJL2" s="45"/>
      <c r="WJM2" s="45"/>
      <c r="WJN2" s="45"/>
      <c r="WJO2" s="45"/>
      <c r="WJP2" s="45"/>
      <c r="WJQ2" s="45"/>
      <c r="WJR2" s="45"/>
      <c r="WJS2" s="45"/>
      <c r="WJT2" s="45"/>
      <c r="WJU2" s="45"/>
      <c r="WJV2" s="45"/>
      <c r="WJW2" s="45"/>
      <c r="WJX2" s="45"/>
      <c r="WJY2" s="45"/>
      <c r="WJZ2" s="45"/>
      <c r="WKA2" s="45"/>
      <c r="WKB2" s="45"/>
      <c r="WKC2" s="45"/>
      <c r="WKD2" s="45"/>
      <c r="WKE2" s="45"/>
      <c r="WKF2" s="45"/>
      <c r="WKG2" s="45"/>
      <c r="WKH2" s="45"/>
      <c r="WKI2" s="45"/>
      <c r="WKJ2" s="45"/>
      <c r="WKK2" s="45"/>
      <c r="WKL2" s="45"/>
      <c r="WKM2" s="45"/>
      <c r="WKN2" s="45"/>
      <c r="WKO2" s="45"/>
      <c r="WKP2" s="45"/>
      <c r="WKQ2" s="45"/>
      <c r="WKR2" s="45"/>
      <c r="WKS2" s="45"/>
      <c r="WKT2" s="45"/>
      <c r="WKU2" s="45"/>
      <c r="WKV2" s="45"/>
      <c r="WKW2" s="45"/>
      <c r="WKX2" s="45"/>
      <c r="WKY2" s="45"/>
      <c r="WKZ2" s="45"/>
      <c r="WLA2" s="45"/>
      <c r="WLB2" s="45"/>
      <c r="WLC2" s="45"/>
      <c r="WLD2" s="45"/>
      <c r="WLE2" s="45"/>
      <c r="WLF2" s="45"/>
      <c r="WLG2" s="45"/>
      <c r="WLH2" s="45"/>
      <c r="WLI2" s="45"/>
      <c r="WLJ2" s="45"/>
      <c r="WLK2" s="45"/>
      <c r="WLL2" s="45"/>
      <c r="WLM2" s="45"/>
      <c r="WLN2" s="45"/>
      <c r="WLO2" s="45"/>
      <c r="WLP2" s="45"/>
      <c r="WLQ2" s="45"/>
      <c r="WLR2" s="45"/>
      <c r="WLS2" s="45"/>
      <c r="WLT2" s="45"/>
      <c r="WLU2" s="45"/>
      <c r="WLV2" s="45"/>
      <c r="WLW2" s="45"/>
      <c r="WLX2" s="45"/>
      <c r="WLY2" s="45"/>
      <c r="WLZ2" s="45"/>
      <c r="WMA2" s="45"/>
      <c r="WMB2" s="45"/>
      <c r="WMC2" s="45"/>
      <c r="WMD2" s="45"/>
      <c r="WME2" s="45"/>
      <c r="WMF2" s="45"/>
      <c r="WMG2" s="45"/>
      <c r="WMH2" s="45"/>
      <c r="WMI2" s="45"/>
      <c r="WMJ2" s="45"/>
      <c r="WMK2" s="45"/>
      <c r="WML2" s="45"/>
      <c r="WMM2" s="45"/>
      <c r="WMN2" s="45"/>
      <c r="WMO2" s="45"/>
      <c r="WMP2" s="45"/>
      <c r="WMQ2" s="45"/>
      <c r="WMR2" s="45"/>
      <c r="WMS2" s="45"/>
      <c r="WMT2" s="45"/>
      <c r="WMU2" s="45"/>
      <c r="WMV2" s="45"/>
      <c r="WMW2" s="45"/>
      <c r="WMX2" s="45"/>
      <c r="WMY2" s="45"/>
      <c r="WMZ2" s="45"/>
      <c r="WNA2" s="45"/>
      <c r="WNB2" s="45"/>
      <c r="WNC2" s="45"/>
      <c r="WND2" s="45"/>
      <c r="WNE2" s="45"/>
      <c r="WNF2" s="45"/>
      <c r="WNG2" s="45"/>
      <c r="WNH2" s="45"/>
      <c r="WNI2" s="45"/>
      <c r="WNJ2" s="45"/>
      <c r="WNK2" s="45"/>
      <c r="WNL2" s="45"/>
      <c r="WNM2" s="45"/>
      <c r="WNN2" s="45"/>
      <c r="WNO2" s="45"/>
      <c r="WNP2" s="45"/>
      <c r="WNQ2" s="45"/>
      <c r="WNR2" s="45"/>
      <c r="WNS2" s="45"/>
      <c r="WNT2" s="45"/>
      <c r="WNU2" s="45"/>
      <c r="WNV2" s="45"/>
      <c r="WNW2" s="45"/>
      <c r="WNX2" s="45"/>
      <c r="WNY2" s="45"/>
      <c r="WNZ2" s="45"/>
      <c r="WOA2" s="45"/>
      <c r="WOB2" s="45"/>
      <c r="WOC2" s="45"/>
      <c r="WOD2" s="45"/>
      <c r="WOE2" s="45"/>
      <c r="WOF2" s="45"/>
      <c r="WOG2" s="45"/>
      <c r="WOH2" s="45"/>
      <c r="WOI2" s="45"/>
      <c r="WOJ2" s="45"/>
      <c r="WOK2" s="45"/>
      <c r="WOL2" s="45"/>
      <c r="WOM2" s="45"/>
      <c r="WON2" s="45"/>
      <c r="WOO2" s="45"/>
      <c r="WOP2" s="45"/>
      <c r="WOQ2" s="45"/>
      <c r="WOR2" s="45"/>
      <c r="WOS2" s="45"/>
      <c r="WOT2" s="45"/>
      <c r="WOU2" s="45"/>
      <c r="WOV2" s="45"/>
      <c r="WOW2" s="45"/>
      <c r="WOX2" s="45"/>
      <c r="WOY2" s="45"/>
      <c r="WOZ2" s="45"/>
      <c r="WPA2" s="45"/>
      <c r="WPB2" s="45"/>
      <c r="WPC2" s="45"/>
      <c r="WPD2" s="45"/>
      <c r="WPE2" s="45"/>
      <c r="WPF2" s="45"/>
      <c r="WPG2" s="45"/>
      <c r="WPH2" s="45"/>
      <c r="WPI2" s="45"/>
      <c r="WPJ2" s="45"/>
      <c r="WPK2" s="45"/>
      <c r="WPL2" s="45"/>
      <c r="WPM2" s="45"/>
      <c r="WPN2" s="45"/>
      <c r="WPO2" s="45"/>
      <c r="WPP2" s="45"/>
      <c r="WPQ2" s="45"/>
      <c r="WPR2" s="45"/>
      <c r="WPS2" s="45"/>
      <c r="WPT2" s="45"/>
      <c r="WPU2" s="45"/>
      <c r="WPV2" s="45"/>
      <c r="WPW2" s="45"/>
      <c r="WPX2" s="45"/>
      <c r="WPY2" s="45"/>
      <c r="WPZ2" s="45"/>
      <c r="WQA2" s="45"/>
      <c r="WQB2" s="45"/>
      <c r="WQC2" s="45"/>
      <c r="WQD2" s="45"/>
      <c r="WQE2" s="45"/>
      <c r="WQF2" s="45"/>
      <c r="WQG2" s="45"/>
      <c r="WQH2" s="45"/>
      <c r="WQI2" s="45"/>
      <c r="WQJ2" s="45"/>
      <c r="WQK2" s="45"/>
      <c r="WQL2" s="45"/>
      <c r="WQM2" s="45"/>
      <c r="WQN2" s="45"/>
      <c r="WQO2" s="45"/>
      <c r="WQP2" s="45"/>
      <c r="WQQ2" s="45"/>
      <c r="WQR2" s="45"/>
      <c r="WQS2" s="45"/>
      <c r="WQT2" s="45"/>
      <c r="WQU2" s="45"/>
      <c r="WQV2" s="45"/>
      <c r="WQW2" s="45"/>
      <c r="WQX2" s="45"/>
      <c r="WQY2" s="45"/>
      <c r="WQZ2" s="45"/>
      <c r="WRA2" s="45"/>
      <c r="WRB2" s="45"/>
      <c r="WRC2" s="45"/>
      <c r="WRD2" s="45"/>
      <c r="WRE2" s="45"/>
      <c r="WRF2" s="45"/>
      <c r="WRG2" s="45"/>
      <c r="WRH2" s="45"/>
      <c r="WRI2" s="45"/>
      <c r="WRJ2" s="45"/>
      <c r="WRK2" s="45"/>
      <c r="WRL2" s="45"/>
      <c r="WRM2" s="45"/>
      <c r="WRN2" s="45"/>
      <c r="WRO2" s="45"/>
      <c r="WRP2" s="45"/>
      <c r="WRQ2" s="45"/>
      <c r="WRR2" s="45"/>
      <c r="WRS2" s="45"/>
      <c r="WRT2" s="45"/>
      <c r="WRU2" s="45"/>
      <c r="WRV2" s="45"/>
      <c r="WRW2" s="45"/>
      <c r="WRX2" s="45"/>
      <c r="WRY2" s="45"/>
      <c r="WRZ2" s="45"/>
      <c r="WSA2" s="45"/>
      <c r="WSB2" s="45"/>
      <c r="WSC2" s="45"/>
      <c r="WSD2" s="45"/>
      <c r="WSE2" s="45"/>
      <c r="WSF2" s="45"/>
      <c r="WSG2" s="45"/>
      <c r="WSH2" s="45"/>
      <c r="WSI2" s="45"/>
      <c r="WSJ2" s="45"/>
      <c r="WSK2" s="45"/>
      <c r="WSL2" s="45"/>
      <c r="WSM2" s="45"/>
      <c r="WSN2" s="45"/>
      <c r="WSO2" s="45"/>
      <c r="WSP2" s="45"/>
      <c r="WSQ2" s="45"/>
      <c r="WSR2" s="45"/>
      <c r="WSS2" s="45"/>
      <c r="WST2" s="45"/>
      <c r="WSU2" s="45"/>
      <c r="WSV2" s="45"/>
      <c r="WSW2" s="45"/>
      <c r="WSX2" s="45"/>
      <c r="WSY2" s="45"/>
      <c r="WSZ2" s="45"/>
      <c r="WTA2" s="45"/>
      <c r="WTB2" s="45"/>
      <c r="WTC2" s="45"/>
      <c r="WTD2" s="45"/>
      <c r="WTE2" s="45"/>
      <c r="WTF2" s="45"/>
      <c r="WTG2" s="45"/>
      <c r="WTH2" s="45"/>
      <c r="WTI2" s="45"/>
      <c r="WTJ2" s="45"/>
      <c r="WTK2" s="45"/>
      <c r="WTL2" s="45"/>
      <c r="WTM2" s="45"/>
      <c r="WTN2" s="45"/>
      <c r="WTO2" s="45"/>
      <c r="WTP2" s="45"/>
      <c r="WTQ2" s="45"/>
      <c r="WTR2" s="45"/>
      <c r="WTS2" s="45"/>
      <c r="WTT2" s="45"/>
      <c r="WTU2" s="45"/>
      <c r="WTV2" s="45"/>
      <c r="WTW2" s="45"/>
      <c r="WTX2" s="45"/>
      <c r="WTY2" s="45"/>
      <c r="WTZ2" s="45"/>
      <c r="WUA2" s="45"/>
      <c r="WUB2" s="45"/>
      <c r="WUC2" s="45"/>
      <c r="WUD2" s="45"/>
      <c r="WUE2" s="45"/>
      <c r="WUF2" s="45"/>
      <c r="WUG2" s="45"/>
      <c r="WUH2" s="45"/>
      <c r="WUI2" s="45"/>
      <c r="WUJ2" s="45"/>
      <c r="WUK2" s="45"/>
      <c r="WUL2" s="45"/>
      <c r="WUM2" s="45"/>
      <c r="WUN2" s="45"/>
      <c r="WUO2" s="45"/>
      <c r="WUP2" s="45"/>
      <c r="WUQ2" s="45"/>
      <c r="WUR2" s="45"/>
      <c r="WUS2" s="45"/>
      <c r="WUT2" s="45"/>
      <c r="WUU2" s="45"/>
      <c r="WUV2" s="45"/>
      <c r="WUW2" s="45"/>
      <c r="WUX2" s="45"/>
      <c r="WUY2" s="45"/>
      <c r="WUZ2" s="45"/>
      <c r="WVA2" s="45"/>
      <c r="WVB2" s="45"/>
      <c r="WVC2" s="45"/>
      <c r="WVD2" s="45"/>
      <c r="WVE2" s="45"/>
      <c r="WVF2" s="45"/>
      <c r="WVG2" s="45"/>
      <c r="WVH2" s="45"/>
      <c r="WVI2" s="45"/>
      <c r="WVJ2" s="45"/>
      <c r="WVK2" s="45"/>
      <c r="WVL2" s="45"/>
      <c r="WVM2" s="45"/>
      <c r="WVN2" s="45"/>
      <c r="WVO2" s="45"/>
      <c r="WVP2" s="45"/>
      <c r="WVQ2" s="45"/>
      <c r="WVR2" s="45"/>
      <c r="WVS2" s="45"/>
      <c r="WVT2" s="45"/>
      <c r="WVU2" s="45"/>
      <c r="WVV2" s="45"/>
      <c r="WVW2" s="45"/>
      <c r="WVX2" s="45"/>
      <c r="WVY2" s="45"/>
      <c r="WVZ2" s="45"/>
      <c r="WWA2" s="45"/>
      <c r="WWB2" s="45"/>
      <c r="WWC2" s="45"/>
      <c r="WWD2" s="45"/>
      <c r="WWE2" s="45"/>
      <c r="WWF2" s="45"/>
      <c r="WWG2" s="45"/>
      <c r="WWH2" s="45"/>
      <c r="WWI2" s="45"/>
      <c r="WWJ2" s="45"/>
      <c r="WWK2" s="45"/>
      <c r="WWL2" s="45"/>
      <c r="WWM2" s="45"/>
      <c r="WWN2" s="45"/>
      <c r="WWO2" s="45"/>
      <c r="WWP2" s="45"/>
      <c r="WWQ2" s="45"/>
      <c r="WWR2" s="45"/>
      <c r="WWS2" s="45"/>
      <c r="WWT2" s="45"/>
      <c r="WWU2" s="45"/>
      <c r="WWV2" s="45"/>
      <c r="WWW2" s="45"/>
      <c r="WWX2" s="45"/>
      <c r="WWY2" s="45"/>
      <c r="WWZ2" s="45"/>
      <c r="WXA2" s="45"/>
      <c r="WXB2" s="45"/>
      <c r="WXC2" s="45"/>
      <c r="WXD2" s="45"/>
      <c r="WXE2" s="45"/>
      <c r="WXF2" s="45"/>
      <c r="WXG2" s="45"/>
      <c r="WXH2" s="45"/>
      <c r="WXI2" s="45"/>
      <c r="WXJ2" s="45"/>
      <c r="WXK2" s="45"/>
      <c r="WXL2" s="45"/>
      <c r="WXM2" s="45"/>
      <c r="WXN2" s="45"/>
      <c r="WXO2" s="45"/>
      <c r="WXP2" s="45"/>
      <c r="WXQ2" s="45"/>
      <c r="WXR2" s="45"/>
      <c r="WXS2" s="45"/>
      <c r="WXT2" s="45"/>
      <c r="WXU2" s="45"/>
      <c r="WXV2" s="45"/>
      <c r="WXW2" s="45"/>
      <c r="WXX2" s="45"/>
      <c r="WXY2" s="45"/>
      <c r="WXZ2" s="45"/>
      <c r="WYA2" s="45"/>
      <c r="WYB2" s="45"/>
      <c r="WYC2" s="45"/>
      <c r="WYD2" s="45"/>
      <c r="WYE2" s="45"/>
      <c r="WYF2" s="45"/>
      <c r="WYG2" s="45"/>
      <c r="WYH2" s="45"/>
      <c r="WYI2" s="45"/>
      <c r="WYJ2" s="45"/>
      <c r="WYK2" s="45"/>
      <c r="WYL2" s="45"/>
      <c r="WYM2" s="45"/>
      <c r="WYN2" s="45"/>
      <c r="WYO2" s="45"/>
      <c r="WYP2" s="45"/>
      <c r="WYQ2" s="45"/>
      <c r="WYR2" s="45"/>
      <c r="WYS2" s="45"/>
      <c r="WYT2" s="45"/>
      <c r="WYU2" s="45"/>
      <c r="WYV2" s="45"/>
      <c r="WYW2" s="45"/>
      <c r="WYX2" s="45"/>
      <c r="WYY2" s="45"/>
      <c r="WYZ2" s="45"/>
      <c r="WZA2" s="45"/>
      <c r="WZB2" s="45"/>
      <c r="WZC2" s="45"/>
      <c r="WZD2" s="45"/>
      <c r="WZE2" s="45"/>
      <c r="WZF2" s="45"/>
      <c r="WZG2" s="45"/>
      <c r="WZH2" s="45"/>
      <c r="WZI2" s="45"/>
      <c r="WZJ2" s="45"/>
      <c r="WZK2" s="45"/>
      <c r="WZL2" s="45"/>
      <c r="WZM2" s="45"/>
      <c r="WZN2" s="45"/>
      <c r="WZO2" s="45"/>
      <c r="WZP2" s="45"/>
      <c r="WZQ2" s="45"/>
      <c r="WZR2" s="45"/>
      <c r="WZS2" s="45"/>
      <c r="WZT2" s="45"/>
      <c r="WZU2" s="45"/>
      <c r="WZV2" s="45"/>
      <c r="WZW2" s="45"/>
      <c r="WZX2" s="45"/>
      <c r="WZY2" s="45"/>
      <c r="WZZ2" s="45"/>
      <c r="XAA2" s="45"/>
      <c r="XAB2" s="45"/>
      <c r="XAC2" s="45"/>
      <c r="XAD2" s="45"/>
      <c r="XAE2" s="45"/>
      <c r="XAF2" s="45"/>
      <c r="XAG2" s="45"/>
      <c r="XAH2" s="45"/>
      <c r="XAI2" s="45"/>
      <c r="XAJ2" s="45"/>
      <c r="XAK2" s="45"/>
      <c r="XAL2" s="45"/>
      <c r="XAM2" s="45"/>
      <c r="XAN2" s="45"/>
      <c r="XAO2" s="45"/>
      <c r="XAP2" s="45"/>
      <c r="XAQ2" s="45"/>
      <c r="XAR2" s="45"/>
      <c r="XAS2" s="45"/>
      <c r="XAT2" s="45"/>
      <c r="XAU2" s="45"/>
      <c r="XAV2" s="45"/>
      <c r="XAW2" s="45"/>
      <c r="XAX2" s="45"/>
      <c r="XAY2" s="45"/>
      <c r="XAZ2" s="45"/>
      <c r="XBA2" s="45"/>
      <c r="XBB2" s="45"/>
      <c r="XBC2" s="45"/>
      <c r="XBD2" s="45"/>
      <c r="XBE2" s="45"/>
      <c r="XBF2" s="45"/>
      <c r="XBG2" s="45"/>
      <c r="XBH2" s="45"/>
      <c r="XBI2" s="45"/>
      <c r="XBJ2" s="45"/>
      <c r="XBK2" s="45"/>
      <c r="XBL2" s="45"/>
      <c r="XBM2" s="45"/>
      <c r="XBN2" s="45"/>
      <c r="XBO2" s="45"/>
      <c r="XBP2" s="45"/>
      <c r="XBQ2" s="45"/>
      <c r="XBR2" s="45"/>
      <c r="XBS2" s="45"/>
      <c r="XBT2" s="45"/>
      <c r="XBU2" s="45"/>
      <c r="XBV2" s="45"/>
      <c r="XBW2" s="45"/>
      <c r="XBX2" s="45"/>
      <c r="XBY2" s="45"/>
      <c r="XBZ2" s="45"/>
      <c r="XCA2" s="45"/>
      <c r="XCB2" s="45"/>
      <c r="XCC2" s="45"/>
      <c r="XCD2" s="45"/>
      <c r="XCE2" s="45"/>
      <c r="XCF2" s="45"/>
      <c r="XCG2" s="45"/>
      <c r="XCH2" s="45"/>
      <c r="XCI2" s="45"/>
      <c r="XCJ2" s="45"/>
      <c r="XCK2" s="45"/>
      <c r="XCL2" s="45"/>
      <c r="XCM2" s="45"/>
      <c r="XCN2" s="45"/>
      <c r="XCO2" s="45"/>
      <c r="XCP2" s="45"/>
      <c r="XCQ2" s="45"/>
      <c r="XCR2" s="45"/>
      <c r="XCS2" s="45"/>
      <c r="XCT2" s="45"/>
      <c r="XCU2" s="45"/>
      <c r="XCV2" s="45"/>
      <c r="XCW2" s="45"/>
      <c r="XCX2" s="45"/>
      <c r="XCY2" s="45"/>
      <c r="XCZ2" s="45"/>
      <c r="XDA2" s="45"/>
      <c r="XDB2" s="45"/>
      <c r="XDC2" s="45"/>
      <c r="XDD2" s="45"/>
      <c r="XDE2" s="45"/>
      <c r="XDF2" s="45"/>
      <c r="XDG2" s="45"/>
      <c r="XDH2" s="45"/>
      <c r="XDI2" s="45"/>
      <c r="XDJ2" s="45"/>
      <c r="XDK2" s="45"/>
      <c r="XDL2" s="45"/>
      <c r="XDM2" s="45"/>
      <c r="XDN2" s="45"/>
      <c r="XDO2" s="45"/>
      <c r="XDP2" s="45"/>
      <c r="XDQ2" s="45"/>
      <c r="XDR2" s="45"/>
      <c r="XDS2" s="45"/>
      <c r="XDT2" s="45"/>
      <c r="XDU2" s="45"/>
      <c r="XDV2" s="45"/>
      <c r="XDW2" s="45"/>
      <c r="XDX2" s="45"/>
      <c r="XDY2" s="45"/>
      <c r="XDZ2" s="45"/>
      <c r="XEA2" s="45"/>
      <c r="XEB2" s="45"/>
      <c r="XEC2" s="45"/>
      <c r="XED2" s="45"/>
      <c r="XEE2" s="45"/>
      <c r="XEF2" s="45"/>
      <c r="XEG2" s="45"/>
      <c r="XEH2" s="45"/>
      <c r="XEI2" s="45"/>
      <c r="XEJ2" s="45"/>
      <c r="XEK2" s="45"/>
      <c r="XEL2" s="45"/>
      <c r="XEM2" s="45"/>
      <c r="XEN2" s="45"/>
      <c r="XEO2" s="45"/>
      <c r="XEP2" s="45"/>
      <c r="XEQ2" s="45"/>
      <c r="XER2" s="45"/>
      <c r="XES2" s="45"/>
      <c r="XET2" s="45"/>
      <c r="XEU2" s="45"/>
      <c r="XEV2" s="45"/>
      <c r="XEW2" s="45"/>
      <c r="XEX2" s="45"/>
      <c r="XEY2" s="45"/>
      <c r="XEZ2" s="45"/>
      <c r="XFA2" s="45"/>
      <c r="XFB2" s="45"/>
    </row>
    <row r="3" spans="1:16382" s="45" customFormat="1" ht="11.25">
      <c r="A3" s="125"/>
      <c r="C3" s="12"/>
      <c r="D3" s="149"/>
    </row>
    <row r="4" spans="1:16382" s="45" customFormat="1" ht="11.25" customHeight="1">
      <c r="A4" s="125"/>
      <c r="B4" s="180" t="s">
        <v>355</v>
      </c>
      <c r="C4" s="180"/>
      <c r="D4" s="180"/>
      <c r="E4" s="151"/>
    </row>
    <row r="5" spans="1:16382" s="45" customFormat="1" ht="11.25">
      <c r="A5" s="125"/>
      <c r="B5" s="180"/>
      <c r="C5" s="180"/>
      <c r="D5" s="180"/>
      <c r="E5" s="151"/>
    </row>
    <row r="6" spans="1:16382" s="45" customFormat="1" ht="11.25">
      <c r="A6" s="125"/>
      <c r="B6" s="180"/>
      <c r="C6" s="180"/>
      <c r="D6" s="180"/>
      <c r="E6" s="151"/>
    </row>
    <row r="7" spans="1:16382" s="45" customFormat="1" ht="11.25">
      <c r="A7" s="125"/>
      <c r="B7" s="180"/>
      <c r="C7" s="180"/>
      <c r="D7" s="180"/>
      <c r="E7" s="165"/>
    </row>
    <row r="8" spans="1:16382" s="45" customFormat="1" ht="11.25">
      <c r="C8" s="12"/>
      <c r="D8" s="149"/>
    </row>
    <row r="9" spans="1:16382" s="45" customFormat="1">
      <c r="A9" s="47"/>
      <c r="B9" s="47" t="s">
        <v>296</v>
      </c>
      <c r="C9" s="47"/>
      <c r="D9" s="47"/>
      <c r="E9" s="47"/>
    </row>
    <row r="10" spans="1:16382" s="45" customFormat="1" ht="11.25">
      <c r="C10" s="12"/>
      <c r="D10" s="149"/>
    </row>
    <row r="11" spans="1:16382" s="45" customFormat="1" ht="11.25">
      <c r="A11" s="125"/>
      <c r="B11" s="45" t="s">
        <v>97</v>
      </c>
      <c r="C11" s="57" t="s">
        <v>35</v>
      </c>
      <c r="D11" s="166">
        <f>Reguleringsparameters!G58</f>
        <v>4.2999999999999997E-2</v>
      </c>
    </row>
    <row r="12" spans="1:16382" s="45" customFormat="1" ht="11.25">
      <c r="A12" s="125"/>
      <c r="B12" s="45" t="s">
        <v>98</v>
      </c>
      <c r="C12" s="57" t="s">
        <v>35</v>
      </c>
      <c r="D12" s="166">
        <f>Reguleringsparameters!G59</f>
        <v>0.03</v>
      </c>
    </row>
    <row r="13" spans="1:16382" s="45" customFormat="1" ht="11.25">
      <c r="A13" s="125"/>
      <c r="B13" s="45" t="s">
        <v>258</v>
      </c>
      <c r="C13" s="57" t="s">
        <v>35</v>
      </c>
      <c r="D13" s="166">
        <f>Reguleringsparameters!G60</f>
        <v>3.5999999999999997E-2</v>
      </c>
    </row>
    <row r="14" spans="1:16382" s="45" customFormat="1" ht="11.25">
      <c r="A14" s="125"/>
      <c r="B14" s="45" t="s">
        <v>259</v>
      </c>
      <c r="C14" s="57" t="s">
        <v>35</v>
      </c>
      <c r="D14" s="166">
        <f>Reguleringsparameters!G61</f>
        <v>0.03</v>
      </c>
    </row>
    <row r="15" spans="1:16382" s="45" customFormat="1" ht="11.25">
      <c r="A15" s="125"/>
      <c r="C15" s="57"/>
      <c r="D15" s="57"/>
    </row>
    <row r="16" spans="1:16382" s="45" customFormat="1" ht="11.25">
      <c r="A16" s="125"/>
      <c r="B16" s="45" t="s">
        <v>334</v>
      </c>
      <c r="C16" s="57"/>
      <c r="D16" s="167">
        <f>Reguleringsparameters!L54</f>
        <v>0.95833333333333348</v>
      </c>
    </row>
    <row r="17" spans="1:16382" s="45" customFormat="1" ht="11.25">
      <c r="A17" s="125"/>
      <c r="B17" s="45" t="s">
        <v>71</v>
      </c>
      <c r="C17" s="57" t="s">
        <v>35</v>
      </c>
      <c r="D17" s="166">
        <f>Reguleringsparameters!C47</f>
        <v>8.0000000000000002E-3</v>
      </c>
    </row>
    <row r="18" spans="1:16382" s="45" customFormat="1" ht="11.25">
      <c r="C18" s="12"/>
      <c r="D18" s="149"/>
    </row>
    <row r="19" spans="1:16382" s="47" customFormat="1">
      <c r="B19" s="47" t="s">
        <v>295</v>
      </c>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c r="IT19" s="45"/>
      <c r="IU19" s="45"/>
      <c r="IV19" s="45"/>
      <c r="IW19" s="45"/>
      <c r="IX19" s="45"/>
      <c r="IY19" s="45"/>
      <c r="IZ19" s="45"/>
      <c r="JA19" s="45"/>
      <c r="JB19" s="45"/>
      <c r="JC19" s="45"/>
      <c r="JD19" s="45"/>
      <c r="JE19" s="45"/>
      <c r="JF19" s="45"/>
      <c r="JG19" s="45"/>
      <c r="JH19" s="45"/>
      <c r="JI19" s="45"/>
      <c r="JJ19" s="45"/>
      <c r="JK19" s="45"/>
      <c r="JL19" s="45"/>
      <c r="JM19" s="45"/>
      <c r="JN19" s="45"/>
      <c r="JO19" s="45"/>
      <c r="JP19" s="45"/>
      <c r="JQ19" s="45"/>
      <c r="JR19" s="45"/>
      <c r="JS19" s="45"/>
      <c r="JT19" s="45"/>
      <c r="JU19" s="45"/>
      <c r="JV19" s="45"/>
      <c r="JW19" s="45"/>
      <c r="JX19" s="45"/>
      <c r="JY19" s="45"/>
      <c r="JZ19" s="45"/>
      <c r="KA19" s="45"/>
      <c r="KB19" s="45"/>
      <c r="KC19" s="45"/>
      <c r="KD19" s="45"/>
      <c r="KE19" s="45"/>
      <c r="KF19" s="45"/>
      <c r="KG19" s="45"/>
      <c r="KH19" s="45"/>
      <c r="KI19" s="45"/>
      <c r="KJ19" s="45"/>
      <c r="KK19" s="45"/>
      <c r="KL19" s="45"/>
      <c r="KM19" s="45"/>
      <c r="KN19" s="45"/>
      <c r="KO19" s="45"/>
      <c r="KP19" s="45"/>
      <c r="KQ19" s="45"/>
      <c r="KR19" s="45"/>
      <c r="KS19" s="45"/>
      <c r="KT19" s="45"/>
      <c r="KU19" s="45"/>
      <c r="KV19" s="45"/>
      <c r="KW19" s="45"/>
      <c r="KX19" s="45"/>
      <c r="KY19" s="45"/>
      <c r="KZ19" s="45"/>
      <c r="LA19" s="45"/>
      <c r="LB19" s="45"/>
      <c r="LC19" s="45"/>
      <c r="LD19" s="45"/>
      <c r="LE19" s="45"/>
      <c r="LF19" s="45"/>
      <c r="LG19" s="45"/>
      <c r="LH19" s="45"/>
      <c r="LI19" s="45"/>
      <c r="LJ19" s="45"/>
      <c r="LK19" s="45"/>
      <c r="LL19" s="45"/>
      <c r="LM19" s="45"/>
      <c r="LN19" s="45"/>
      <c r="LO19" s="45"/>
      <c r="LP19" s="45"/>
      <c r="LQ19" s="45"/>
      <c r="LR19" s="45"/>
      <c r="LS19" s="45"/>
      <c r="LT19" s="45"/>
      <c r="LU19" s="45"/>
      <c r="LV19" s="45"/>
      <c r="LW19" s="45"/>
      <c r="LX19" s="45"/>
      <c r="LY19" s="45"/>
      <c r="LZ19" s="45"/>
      <c r="MA19" s="45"/>
      <c r="MB19" s="45"/>
      <c r="MC19" s="45"/>
      <c r="MD19" s="45"/>
      <c r="ME19" s="45"/>
      <c r="MF19" s="45"/>
      <c r="MG19" s="45"/>
      <c r="MH19" s="45"/>
      <c r="MI19" s="45"/>
      <c r="MJ19" s="45"/>
      <c r="MK19" s="45"/>
      <c r="ML19" s="45"/>
      <c r="MM19" s="45"/>
      <c r="MN19" s="45"/>
      <c r="MO19" s="45"/>
      <c r="MP19" s="45"/>
      <c r="MQ19" s="45"/>
      <c r="MR19" s="45"/>
      <c r="MS19" s="45"/>
      <c r="MT19" s="45"/>
      <c r="MU19" s="45"/>
      <c r="MV19" s="45"/>
      <c r="MW19" s="45"/>
      <c r="MX19" s="45"/>
      <c r="MY19" s="45"/>
      <c r="MZ19" s="45"/>
      <c r="NA19" s="45"/>
      <c r="NB19" s="45"/>
      <c r="NC19" s="45"/>
      <c r="ND19" s="45"/>
      <c r="NE19" s="45"/>
      <c r="NF19" s="45"/>
      <c r="NG19" s="45"/>
      <c r="NH19" s="45"/>
      <c r="NI19" s="45"/>
      <c r="NJ19" s="45"/>
      <c r="NK19" s="45"/>
      <c r="NL19" s="45"/>
      <c r="NM19" s="45"/>
      <c r="NN19" s="45"/>
      <c r="NO19" s="45"/>
      <c r="NP19" s="45"/>
      <c r="NQ19" s="45"/>
      <c r="NR19" s="45"/>
      <c r="NS19" s="45"/>
      <c r="NT19" s="45"/>
      <c r="NU19" s="45"/>
      <c r="NV19" s="45"/>
      <c r="NW19" s="45"/>
      <c r="NX19" s="45"/>
      <c r="NY19" s="45"/>
      <c r="NZ19" s="45"/>
      <c r="OA19" s="45"/>
      <c r="OB19" s="45"/>
      <c r="OC19" s="45"/>
      <c r="OD19" s="45"/>
      <c r="OE19" s="45"/>
      <c r="OF19" s="45"/>
      <c r="OG19" s="45"/>
      <c r="OH19" s="45"/>
      <c r="OI19" s="45"/>
      <c r="OJ19" s="45"/>
      <c r="OK19" s="45"/>
      <c r="OL19" s="45"/>
      <c r="OM19" s="45"/>
      <c r="ON19" s="45"/>
      <c r="OO19" s="45"/>
      <c r="OP19" s="45"/>
      <c r="OQ19" s="45"/>
      <c r="OR19" s="45"/>
      <c r="OS19" s="45"/>
      <c r="OT19" s="45"/>
      <c r="OU19" s="45"/>
      <c r="OV19" s="45"/>
      <c r="OW19" s="45"/>
      <c r="OX19" s="45"/>
      <c r="OY19" s="45"/>
      <c r="OZ19" s="45"/>
      <c r="PA19" s="45"/>
      <c r="PB19" s="45"/>
      <c r="PC19" s="45"/>
      <c r="PD19" s="45"/>
      <c r="PE19" s="45"/>
      <c r="PF19" s="45"/>
      <c r="PG19" s="45"/>
      <c r="PH19" s="45"/>
      <c r="PI19" s="45"/>
      <c r="PJ19" s="45"/>
      <c r="PK19" s="45"/>
      <c r="PL19" s="45"/>
      <c r="PM19" s="45"/>
      <c r="PN19" s="45"/>
      <c r="PO19" s="45"/>
      <c r="PP19" s="45"/>
      <c r="PQ19" s="45"/>
      <c r="PR19" s="45"/>
      <c r="PS19" s="45"/>
      <c r="PT19" s="45"/>
      <c r="PU19" s="45"/>
      <c r="PV19" s="45"/>
      <c r="PW19" s="45"/>
      <c r="PX19" s="45"/>
      <c r="PY19" s="45"/>
      <c r="PZ19" s="45"/>
      <c r="QA19" s="45"/>
      <c r="QB19" s="45"/>
      <c r="QC19" s="45"/>
      <c r="QD19" s="45"/>
      <c r="QE19" s="45"/>
      <c r="QF19" s="45"/>
      <c r="QG19" s="45"/>
      <c r="QH19" s="45"/>
      <c r="QI19" s="45"/>
      <c r="QJ19" s="45"/>
      <c r="QK19" s="45"/>
      <c r="QL19" s="45"/>
      <c r="QM19" s="45"/>
      <c r="QN19" s="45"/>
      <c r="QO19" s="45"/>
      <c r="QP19" s="45"/>
      <c r="QQ19" s="45"/>
      <c r="QR19" s="45"/>
      <c r="QS19" s="45"/>
      <c r="QT19" s="45"/>
      <c r="QU19" s="45"/>
      <c r="QV19" s="45"/>
      <c r="QW19" s="45"/>
      <c r="QX19" s="45"/>
      <c r="QY19" s="45"/>
      <c r="QZ19" s="45"/>
      <c r="RA19" s="45"/>
      <c r="RB19" s="45"/>
      <c r="RC19" s="45"/>
      <c r="RD19" s="45"/>
      <c r="RE19" s="45"/>
      <c r="RF19" s="45"/>
      <c r="RG19" s="45"/>
      <c r="RH19" s="45"/>
      <c r="RI19" s="45"/>
      <c r="RJ19" s="45"/>
      <c r="RK19" s="45"/>
      <c r="RL19" s="45"/>
      <c r="RM19" s="45"/>
      <c r="RN19" s="45"/>
      <c r="RO19" s="45"/>
      <c r="RP19" s="45"/>
      <c r="RQ19" s="45"/>
      <c r="RR19" s="45"/>
      <c r="RS19" s="45"/>
      <c r="RT19" s="45"/>
      <c r="RU19" s="45"/>
      <c r="RV19" s="45"/>
      <c r="RW19" s="45"/>
      <c r="RX19" s="45"/>
      <c r="RY19" s="45"/>
      <c r="RZ19" s="45"/>
      <c r="SA19" s="45"/>
      <c r="SB19" s="45"/>
      <c r="SC19" s="45"/>
      <c r="SD19" s="45"/>
      <c r="SE19" s="45"/>
      <c r="SF19" s="45"/>
      <c r="SG19" s="45"/>
      <c r="SH19" s="45"/>
      <c r="SI19" s="45"/>
      <c r="SJ19" s="45"/>
      <c r="SK19" s="45"/>
      <c r="SL19" s="45"/>
      <c r="SM19" s="45"/>
      <c r="SN19" s="45"/>
      <c r="SO19" s="45"/>
      <c r="SP19" s="45"/>
      <c r="SQ19" s="45"/>
      <c r="SR19" s="45"/>
      <c r="SS19" s="45"/>
      <c r="ST19" s="45"/>
      <c r="SU19" s="45"/>
      <c r="SV19" s="45"/>
      <c r="SW19" s="45"/>
      <c r="SX19" s="45"/>
      <c r="SY19" s="45"/>
      <c r="SZ19" s="45"/>
      <c r="TA19" s="45"/>
      <c r="TB19" s="45"/>
      <c r="TC19" s="45"/>
      <c r="TD19" s="45"/>
      <c r="TE19" s="45"/>
      <c r="TF19" s="45"/>
      <c r="TG19" s="45"/>
      <c r="TH19" s="45"/>
      <c r="TI19" s="45"/>
      <c r="TJ19" s="45"/>
      <c r="TK19" s="45"/>
      <c r="TL19" s="45"/>
      <c r="TM19" s="45"/>
      <c r="TN19" s="45"/>
      <c r="TO19" s="45"/>
      <c r="TP19" s="45"/>
      <c r="TQ19" s="45"/>
      <c r="TR19" s="45"/>
      <c r="TS19" s="45"/>
      <c r="TT19" s="45"/>
      <c r="TU19" s="45"/>
      <c r="TV19" s="45"/>
      <c r="TW19" s="45"/>
      <c r="TX19" s="45"/>
      <c r="TY19" s="45"/>
      <c r="TZ19" s="45"/>
      <c r="UA19" s="45"/>
      <c r="UB19" s="45"/>
      <c r="UC19" s="45"/>
      <c r="UD19" s="45"/>
      <c r="UE19" s="45"/>
      <c r="UF19" s="45"/>
      <c r="UG19" s="45"/>
      <c r="UH19" s="45"/>
      <c r="UI19" s="45"/>
      <c r="UJ19" s="45"/>
      <c r="UK19" s="45"/>
      <c r="UL19" s="45"/>
      <c r="UM19" s="45"/>
      <c r="UN19" s="45"/>
      <c r="UO19" s="45"/>
      <c r="UP19" s="45"/>
      <c r="UQ19" s="45"/>
      <c r="UR19" s="45"/>
      <c r="US19" s="45"/>
      <c r="UT19" s="45"/>
      <c r="UU19" s="45"/>
      <c r="UV19" s="45"/>
      <c r="UW19" s="45"/>
      <c r="UX19" s="45"/>
      <c r="UY19" s="45"/>
      <c r="UZ19" s="45"/>
      <c r="VA19" s="45"/>
      <c r="VB19" s="45"/>
      <c r="VC19" s="45"/>
      <c r="VD19" s="45"/>
      <c r="VE19" s="45"/>
      <c r="VF19" s="45"/>
      <c r="VG19" s="45"/>
      <c r="VH19" s="45"/>
      <c r="VI19" s="45"/>
      <c r="VJ19" s="45"/>
      <c r="VK19" s="45"/>
      <c r="VL19" s="45"/>
      <c r="VM19" s="45"/>
      <c r="VN19" s="45"/>
      <c r="VO19" s="45"/>
      <c r="VP19" s="45"/>
      <c r="VQ19" s="45"/>
      <c r="VR19" s="45"/>
      <c r="VS19" s="45"/>
      <c r="VT19" s="45"/>
      <c r="VU19" s="45"/>
      <c r="VV19" s="45"/>
      <c r="VW19" s="45"/>
      <c r="VX19" s="45"/>
      <c r="VY19" s="45"/>
      <c r="VZ19" s="45"/>
      <c r="WA19" s="45"/>
      <c r="WB19" s="45"/>
      <c r="WC19" s="45"/>
      <c r="WD19" s="45"/>
      <c r="WE19" s="45"/>
      <c r="WF19" s="45"/>
      <c r="WG19" s="45"/>
      <c r="WH19" s="45"/>
      <c r="WI19" s="45"/>
      <c r="WJ19" s="45"/>
      <c r="WK19" s="45"/>
      <c r="WL19" s="45"/>
      <c r="WM19" s="45"/>
      <c r="WN19" s="45"/>
      <c r="WO19" s="45"/>
      <c r="WP19" s="45"/>
      <c r="WQ19" s="45"/>
      <c r="WR19" s="45"/>
      <c r="WS19" s="45"/>
      <c r="WT19" s="45"/>
      <c r="WU19" s="45"/>
      <c r="WV19" s="45"/>
      <c r="WW19" s="45"/>
      <c r="WX19" s="45"/>
      <c r="WY19" s="45"/>
      <c r="WZ19" s="45"/>
      <c r="XA19" s="45"/>
      <c r="XB19" s="45"/>
      <c r="XC19" s="45"/>
      <c r="XD19" s="45"/>
      <c r="XE19" s="45"/>
      <c r="XF19" s="45"/>
      <c r="XG19" s="45"/>
      <c r="XH19" s="45"/>
      <c r="XI19" s="45"/>
      <c r="XJ19" s="45"/>
      <c r="XK19" s="45"/>
      <c r="XL19" s="45"/>
      <c r="XM19" s="45"/>
      <c r="XN19" s="45"/>
      <c r="XO19" s="45"/>
      <c r="XP19" s="45"/>
      <c r="XQ19" s="45"/>
      <c r="XR19" s="45"/>
      <c r="XS19" s="45"/>
      <c r="XT19" s="45"/>
      <c r="XU19" s="45"/>
      <c r="XV19" s="45"/>
      <c r="XW19" s="45"/>
      <c r="XX19" s="45"/>
      <c r="XY19" s="45"/>
      <c r="XZ19" s="45"/>
      <c r="YA19" s="45"/>
      <c r="YB19" s="45"/>
      <c r="YC19" s="45"/>
      <c r="YD19" s="45"/>
      <c r="YE19" s="45"/>
      <c r="YF19" s="45"/>
      <c r="YG19" s="45"/>
      <c r="YH19" s="45"/>
      <c r="YI19" s="45"/>
      <c r="YJ19" s="45"/>
      <c r="YK19" s="45"/>
      <c r="YL19" s="45"/>
      <c r="YM19" s="45"/>
      <c r="YN19" s="45"/>
      <c r="YO19" s="45"/>
      <c r="YP19" s="45"/>
      <c r="YQ19" s="45"/>
      <c r="YR19" s="45"/>
      <c r="YS19" s="45"/>
      <c r="YT19" s="45"/>
      <c r="YU19" s="45"/>
      <c r="YV19" s="45"/>
      <c r="YW19" s="45"/>
      <c r="YX19" s="45"/>
      <c r="YY19" s="45"/>
      <c r="YZ19" s="45"/>
      <c r="ZA19" s="45"/>
      <c r="ZB19" s="45"/>
      <c r="ZC19" s="45"/>
      <c r="ZD19" s="45"/>
      <c r="ZE19" s="45"/>
      <c r="ZF19" s="45"/>
      <c r="ZG19" s="45"/>
      <c r="ZH19" s="45"/>
      <c r="ZI19" s="45"/>
      <c r="ZJ19" s="45"/>
      <c r="ZK19" s="45"/>
      <c r="ZL19" s="45"/>
      <c r="ZM19" s="45"/>
      <c r="ZN19" s="45"/>
      <c r="ZO19" s="45"/>
      <c r="ZP19" s="45"/>
      <c r="ZQ19" s="45"/>
      <c r="ZR19" s="45"/>
      <c r="ZS19" s="45"/>
      <c r="ZT19" s="45"/>
      <c r="ZU19" s="45"/>
      <c r="ZV19" s="45"/>
      <c r="ZW19" s="45"/>
      <c r="ZX19" s="45"/>
      <c r="ZY19" s="45"/>
      <c r="ZZ19" s="45"/>
      <c r="AAA19" s="45"/>
      <c r="AAB19" s="45"/>
      <c r="AAC19" s="45"/>
      <c r="AAD19" s="45"/>
      <c r="AAE19" s="45"/>
      <c r="AAF19" s="45"/>
      <c r="AAG19" s="45"/>
      <c r="AAH19" s="45"/>
      <c r="AAI19" s="45"/>
      <c r="AAJ19" s="45"/>
      <c r="AAK19" s="45"/>
      <c r="AAL19" s="45"/>
      <c r="AAM19" s="45"/>
      <c r="AAN19" s="45"/>
      <c r="AAO19" s="45"/>
      <c r="AAP19" s="45"/>
      <c r="AAQ19" s="45"/>
      <c r="AAR19" s="45"/>
      <c r="AAS19" s="45"/>
      <c r="AAT19" s="45"/>
      <c r="AAU19" s="45"/>
      <c r="AAV19" s="45"/>
      <c r="AAW19" s="45"/>
      <c r="AAX19" s="45"/>
      <c r="AAY19" s="45"/>
      <c r="AAZ19" s="45"/>
      <c r="ABA19" s="45"/>
      <c r="ABB19" s="45"/>
      <c r="ABC19" s="45"/>
      <c r="ABD19" s="45"/>
      <c r="ABE19" s="45"/>
      <c r="ABF19" s="45"/>
      <c r="ABG19" s="45"/>
      <c r="ABH19" s="45"/>
      <c r="ABI19" s="45"/>
      <c r="ABJ19" s="45"/>
      <c r="ABK19" s="45"/>
      <c r="ABL19" s="45"/>
      <c r="ABM19" s="45"/>
      <c r="ABN19" s="45"/>
      <c r="ABO19" s="45"/>
      <c r="ABP19" s="45"/>
      <c r="ABQ19" s="45"/>
      <c r="ABR19" s="45"/>
      <c r="ABS19" s="45"/>
      <c r="ABT19" s="45"/>
      <c r="ABU19" s="45"/>
      <c r="ABV19" s="45"/>
      <c r="ABW19" s="45"/>
      <c r="ABX19" s="45"/>
      <c r="ABY19" s="45"/>
      <c r="ABZ19" s="45"/>
      <c r="ACA19" s="45"/>
      <c r="ACB19" s="45"/>
      <c r="ACC19" s="45"/>
      <c r="ACD19" s="45"/>
      <c r="ACE19" s="45"/>
      <c r="ACF19" s="45"/>
      <c r="ACG19" s="45"/>
      <c r="ACH19" s="45"/>
      <c r="ACI19" s="45"/>
      <c r="ACJ19" s="45"/>
      <c r="ACK19" s="45"/>
      <c r="ACL19" s="45"/>
      <c r="ACM19" s="45"/>
      <c r="ACN19" s="45"/>
      <c r="ACO19" s="45"/>
      <c r="ACP19" s="45"/>
      <c r="ACQ19" s="45"/>
      <c r="ACR19" s="45"/>
      <c r="ACS19" s="45"/>
      <c r="ACT19" s="45"/>
      <c r="ACU19" s="45"/>
      <c r="ACV19" s="45"/>
      <c r="ACW19" s="45"/>
      <c r="ACX19" s="45"/>
      <c r="ACY19" s="45"/>
      <c r="ACZ19" s="45"/>
      <c r="ADA19" s="45"/>
      <c r="ADB19" s="45"/>
      <c r="ADC19" s="45"/>
      <c r="ADD19" s="45"/>
      <c r="ADE19" s="45"/>
      <c r="ADF19" s="45"/>
      <c r="ADG19" s="45"/>
      <c r="ADH19" s="45"/>
      <c r="ADI19" s="45"/>
      <c r="ADJ19" s="45"/>
      <c r="ADK19" s="45"/>
      <c r="ADL19" s="45"/>
      <c r="ADM19" s="45"/>
      <c r="ADN19" s="45"/>
      <c r="ADO19" s="45"/>
      <c r="ADP19" s="45"/>
      <c r="ADQ19" s="45"/>
      <c r="ADR19" s="45"/>
      <c r="ADS19" s="45"/>
      <c r="ADT19" s="45"/>
      <c r="ADU19" s="45"/>
      <c r="ADV19" s="45"/>
      <c r="ADW19" s="45"/>
      <c r="ADX19" s="45"/>
      <c r="ADY19" s="45"/>
      <c r="ADZ19" s="45"/>
      <c r="AEA19" s="45"/>
      <c r="AEB19" s="45"/>
      <c r="AEC19" s="45"/>
      <c r="AED19" s="45"/>
      <c r="AEE19" s="45"/>
      <c r="AEF19" s="45"/>
      <c r="AEG19" s="45"/>
      <c r="AEH19" s="45"/>
      <c r="AEI19" s="45"/>
      <c r="AEJ19" s="45"/>
      <c r="AEK19" s="45"/>
      <c r="AEL19" s="45"/>
      <c r="AEM19" s="45"/>
      <c r="AEN19" s="45"/>
      <c r="AEO19" s="45"/>
      <c r="AEP19" s="45"/>
      <c r="AEQ19" s="45"/>
      <c r="AER19" s="45"/>
      <c r="AES19" s="45"/>
      <c r="AET19" s="45"/>
      <c r="AEU19" s="45"/>
      <c r="AEV19" s="45"/>
      <c r="AEW19" s="45"/>
      <c r="AEX19" s="45"/>
      <c r="AEY19" s="45"/>
      <c r="AEZ19" s="45"/>
      <c r="AFA19" s="45"/>
      <c r="AFB19" s="45"/>
      <c r="AFC19" s="45"/>
      <c r="AFD19" s="45"/>
      <c r="AFE19" s="45"/>
      <c r="AFF19" s="45"/>
      <c r="AFG19" s="45"/>
      <c r="AFH19" s="45"/>
      <c r="AFI19" s="45"/>
      <c r="AFJ19" s="45"/>
      <c r="AFK19" s="45"/>
      <c r="AFL19" s="45"/>
      <c r="AFM19" s="45"/>
      <c r="AFN19" s="45"/>
      <c r="AFO19" s="45"/>
      <c r="AFP19" s="45"/>
      <c r="AFQ19" s="45"/>
      <c r="AFR19" s="45"/>
      <c r="AFS19" s="45"/>
      <c r="AFT19" s="45"/>
      <c r="AFU19" s="45"/>
      <c r="AFV19" s="45"/>
      <c r="AFW19" s="45"/>
      <c r="AFX19" s="45"/>
      <c r="AFY19" s="45"/>
      <c r="AFZ19" s="45"/>
      <c r="AGA19" s="45"/>
      <c r="AGB19" s="45"/>
      <c r="AGC19" s="45"/>
      <c r="AGD19" s="45"/>
      <c r="AGE19" s="45"/>
      <c r="AGF19" s="45"/>
      <c r="AGG19" s="45"/>
      <c r="AGH19" s="45"/>
      <c r="AGI19" s="45"/>
      <c r="AGJ19" s="45"/>
      <c r="AGK19" s="45"/>
      <c r="AGL19" s="45"/>
      <c r="AGM19" s="45"/>
      <c r="AGN19" s="45"/>
      <c r="AGO19" s="45"/>
      <c r="AGP19" s="45"/>
      <c r="AGQ19" s="45"/>
      <c r="AGR19" s="45"/>
      <c r="AGS19" s="45"/>
      <c r="AGT19" s="45"/>
      <c r="AGU19" s="45"/>
      <c r="AGV19" s="45"/>
      <c r="AGW19" s="45"/>
      <c r="AGX19" s="45"/>
      <c r="AGY19" s="45"/>
      <c r="AGZ19" s="45"/>
      <c r="AHA19" s="45"/>
      <c r="AHB19" s="45"/>
      <c r="AHC19" s="45"/>
      <c r="AHD19" s="45"/>
      <c r="AHE19" s="45"/>
      <c r="AHF19" s="45"/>
      <c r="AHG19" s="45"/>
      <c r="AHH19" s="45"/>
      <c r="AHI19" s="45"/>
      <c r="AHJ19" s="45"/>
      <c r="AHK19" s="45"/>
      <c r="AHL19" s="45"/>
      <c r="AHM19" s="45"/>
      <c r="AHN19" s="45"/>
      <c r="AHO19" s="45"/>
      <c r="AHP19" s="45"/>
      <c r="AHQ19" s="45"/>
      <c r="AHR19" s="45"/>
      <c r="AHS19" s="45"/>
      <c r="AHT19" s="45"/>
      <c r="AHU19" s="45"/>
      <c r="AHV19" s="45"/>
      <c r="AHW19" s="45"/>
      <c r="AHX19" s="45"/>
      <c r="AHY19" s="45"/>
      <c r="AHZ19" s="45"/>
      <c r="AIA19" s="45"/>
      <c r="AIB19" s="45"/>
      <c r="AIC19" s="45"/>
      <c r="AID19" s="45"/>
      <c r="AIE19" s="45"/>
      <c r="AIF19" s="45"/>
      <c r="AIG19" s="45"/>
      <c r="AIH19" s="45"/>
      <c r="AII19" s="45"/>
      <c r="AIJ19" s="45"/>
      <c r="AIK19" s="45"/>
      <c r="AIL19" s="45"/>
      <c r="AIM19" s="45"/>
      <c r="AIN19" s="45"/>
      <c r="AIO19" s="45"/>
      <c r="AIP19" s="45"/>
      <c r="AIQ19" s="45"/>
      <c r="AIR19" s="45"/>
      <c r="AIS19" s="45"/>
      <c r="AIT19" s="45"/>
      <c r="AIU19" s="45"/>
      <c r="AIV19" s="45"/>
      <c r="AIW19" s="45"/>
      <c r="AIX19" s="45"/>
      <c r="AIY19" s="45"/>
      <c r="AIZ19" s="45"/>
      <c r="AJA19" s="45"/>
      <c r="AJB19" s="45"/>
      <c r="AJC19" s="45"/>
      <c r="AJD19" s="45"/>
      <c r="AJE19" s="45"/>
      <c r="AJF19" s="45"/>
      <c r="AJG19" s="45"/>
      <c r="AJH19" s="45"/>
      <c r="AJI19" s="45"/>
      <c r="AJJ19" s="45"/>
      <c r="AJK19" s="45"/>
      <c r="AJL19" s="45"/>
      <c r="AJM19" s="45"/>
      <c r="AJN19" s="45"/>
      <c r="AJO19" s="45"/>
      <c r="AJP19" s="45"/>
      <c r="AJQ19" s="45"/>
      <c r="AJR19" s="45"/>
      <c r="AJS19" s="45"/>
      <c r="AJT19" s="45"/>
      <c r="AJU19" s="45"/>
      <c r="AJV19" s="45"/>
      <c r="AJW19" s="45"/>
      <c r="AJX19" s="45"/>
      <c r="AJY19" s="45"/>
      <c r="AJZ19" s="45"/>
      <c r="AKA19" s="45"/>
      <c r="AKB19" s="45"/>
      <c r="AKC19" s="45"/>
      <c r="AKD19" s="45"/>
      <c r="AKE19" s="45"/>
      <c r="AKF19" s="45"/>
      <c r="AKG19" s="45"/>
      <c r="AKH19" s="45"/>
      <c r="AKI19" s="45"/>
      <c r="AKJ19" s="45"/>
      <c r="AKK19" s="45"/>
      <c r="AKL19" s="45"/>
      <c r="AKM19" s="45"/>
      <c r="AKN19" s="45"/>
      <c r="AKO19" s="45"/>
      <c r="AKP19" s="45"/>
      <c r="AKQ19" s="45"/>
      <c r="AKR19" s="45"/>
      <c r="AKS19" s="45"/>
      <c r="AKT19" s="45"/>
      <c r="AKU19" s="45"/>
      <c r="AKV19" s="45"/>
      <c r="AKW19" s="45"/>
      <c r="AKX19" s="45"/>
      <c r="AKY19" s="45"/>
      <c r="AKZ19" s="45"/>
      <c r="ALA19" s="45"/>
      <c r="ALB19" s="45"/>
      <c r="ALC19" s="45"/>
      <c r="ALD19" s="45"/>
      <c r="ALE19" s="45"/>
      <c r="ALF19" s="45"/>
      <c r="ALG19" s="45"/>
      <c r="ALH19" s="45"/>
      <c r="ALI19" s="45"/>
      <c r="ALJ19" s="45"/>
      <c r="ALK19" s="45"/>
      <c r="ALL19" s="45"/>
      <c r="ALM19" s="45"/>
      <c r="ALN19" s="45"/>
      <c r="ALO19" s="45"/>
      <c r="ALP19" s="45"/>
      <c r="ALQ19" s="45"/>
      <c r="ALR19" s="45"/>
      <c r="ALS19" s="45"/>
      <c r="ALT19" s="45"/>
      <c r="ALU19" s="45"/>
      <c r="ALV19" s="45"/>
      <c r="ALW19" s="45"/>
      <c r="ALX19" s="45"/>
      <c r="ALY19" s="45"/>
      <c r="ALZ19" s="45"/>
      <c r="AMA19" s="45"/>
      <c r="AMB19" s="45"/>
      <c r="AMC19" s="45"/>
      <c r="AMD19" s="45"/>
      <c r="AME19" s="45"/>
      <c r="AMF19" s="45"/>
      <c r="AMG19" s="45"/>
      <c r="AMH19" s="45"/>
      <c r="AMI19" s="45"/>
      <c r="AMJ19" s="45"/>
      <c r="AMK19" s="45"/>
      <c r="AML19" s="45"/>
      <c r="AMM19" s="45"/>
      <c r="AMN19" s="45"/>
      <c r="AMO19" s="45"/>
      <c r="AMP19" s="45"/>
      <c r="AMQ19" s="45"/>
      <c r="AMR19" s="45"/>
      <c r="AMS19" s="45"/>
      <c r="AMT19" s="45"/>
      <c r="AMU19" s="45"/>
      <c r="AMV19" s="45"/>
      <c r="AMW19" s="45"/>
      <c r="AMX19" s="45"/>
      <c r="AMY19" s="45"/>
      <c r="AMZ19" s="45"/>
      <c r="ANA19" s="45"/>
      <c r="ANB19" s="45"/>
      <c r="ANC19" s="45"/>
      <c r="AND19" s="45"/>
      <c r="ANE19" s="45"/>
      <c r="ANF19" s="45"/>
      <c r="ANG19" s="45"/>
      <c r="ANH19" s="45"/>
      <c r="ANI19" s="45"/>
      <c r="ANJ19" s="45"/>
      <c r="ANK19" s="45"/>
      <c r="ANL19" s="45"/>
      <c r="ANM19" s="45"/>
      <c r="ANN19" s="45"/>
      <c r="ANO19" s="45"/>
      <c r="ANP19" s="45"/>
      <c r="ANQ19" s="45"/>
      <c r="ANR19" s="45"/>
      <c r="ANS19" s="45"/>
      <c r="ANT19" s="45"/>
      <c r="ANU19" s="45"/>
      <c r="ANV19" s="45"/>
      <c r="ANW19" s="45"/>
      <c r="ANX19" s="45"/>
      <c r="ANY19" s="45"/>
      <c r="ANZ19" s="45"/>
      <c r="AOA19" s="45"/>
      <c r="AOB19" s="45"/>
      <c r="AOC19" s="45"/>
      <c r="AOD19" s="45"/>
      <c r="AOE19" s="45"/>
      <c r="AOF19" s="45"/>
      <c r="AOG19" s="45"/>
      <c r="AOH19" s="45"/>
      <c r="AOI19" s="45"/>
      <c r="AOJ19" s="45"/>
      <c r="AOK19" s="45"/>
      <c r="AOL19" s="45"/>
      <c r="AOM19" s="45"/>
      <c r="AON19" s="45"/>
      <c r="AOO19" s="45"/>
      <c r="AOP19" s="45"/>
      <c r="AOQ19" s="45"/>
      <c r="AOR19" s="45"/>
      <c r="AOS19" s="45"/>
      <c r="AOT19" s="45"/>
      <c r="AOU19" s="45"/>
      <c r="AOV19" s="45"/>
      <c r="AOW19" s="45"/>
      <c r="AOX19" s="45"/>
      <c r="AOY19" s="45"/>
      <c r="AOZ19" s="45"/>
      <c r="APA19" s="45"/>
      <c r="APB19" s="45"/>
      <c r="APC19" s="45"/>
      <c r="APD19" s="45"/>
      <c r="APE19" s="45"/>
      <c r="APF19" s="45"/>
      <c r="APG19" s="45"/>
      <c r="APH19" s="45"/>
      <c r="API19" s="45"/>
      <c r="APJ19" s="45"/>
      <c r="APK19" s="45"/>
      <c r="APL19" s="45"/>
      <c r="APM19" s="45"/>
      <c r="APN19" s="45"/>
      <c r="APO19" s="45"/>
      <c r="APP19" s="45"/>
      <c r="APQ19" s="45"/>
      <c r="APR19" s="45"/>
      <c r="APS19" s="45"/>
      <c r="APT19" s="45"/>
      <c r="APU19" s="45"/>
      <c r="APV19" s="45"/>
      <c r="APW19" s="45"/>
      <c r="APX19" s="45"/>
      <c r="APY19" s="45"/>
      <c r="APZ19" s="45"/>
      <c r="AQA19" s="45"/>
      <c r="AQB19" s="45"/>
      <c r="AQC19" s="45"/>
      <c r="AQD19" s="45"/>
      <c r="AQE19" s="45"/>
      <c r="AQF19" s="45"/>
      <c r="AQG19" s="45"/>
      <c r="AQH19" s="45"/>
      <c r="AQI19" s="45"/>
      <c r="AQJ19" s="45"/>
      <c r="AQK19" s="45"/>
      <c r="AQL19" s="45"/>
      <c r="AQM19" s="45"/>
      <c r="AQN19" s="45"/>
      <c r="AQO19" s="45"/>
      <c r="AQP19" s="45"/>
      <c r="AQQ19" s="45"/>
      <c r="AQR19" s="45"/>
      <c r="AQS19" s="45"/>
      <c r="AQT19" s="45"/>
      <c r="AQU19" s="45"/>
      <c r="AQV19" s="45"/>
      <c r="AQW19" s="45"/>
      <c r="AQX19" s="45"/>
      <c r="AQY19" s="45"/>
      <c r="AQZ19" s="45"/>
      <c r="ARA19" s="45"/>
      <c r="ARB19" s="45"/>
      <c r="ARC19" s="45"/>
      <c r="ARD19" s="45"/>
      <c r="ARE19" s="45"/>
      <c r="ARF19" s="45"/>
      <c r="ARG19" s="45"/>
      <c r="ARH19" s="45"/>
      <c r="ARI19" s="45"/>
      <c r="ARJ19" s="45"/>
      <c r="ARK19" s="45"/>
      <c r="ARL19" s="45"/>
      <c r="ARM19" s="45"/>
      <c r="ARN19" s="45"/>
      <c r="ARO19" s="45"/>
      <c r="ARP19" s="45"/>
      <c r="ARQ19" s="45"/>
      <c r="ARR19" s="45"/>
      <c r="ARS19" s="45"/>
      <c r="ART19" s="45"/>
      <c r="ARU19" s="45"/>
      <c r="ARV19" s="45"/>
      <c r="ARW19" s="45"/>
      <c r="ARX19" s="45"/>
      <c r="ARY19" s="45"/>
      <c r="ARZ19" s="45"/>
      <c r="ASA19" s="45"/>
      <c r="ASB19" s="45"/>
      <c r="ASC19" s="45"/>
      <c r="ASD19" s="45"/>
      <c r="ASE19" s="45"/>
      <c r="ASF19" s="45"/>
      <c r="ASG19" s="45"/>
      <c r="ASH19" s="45"/>
      <c r="ASI19" s="45"/>
      <c r="ASJ19" s="45"/>
      <c r="ASK19" s="45"/>
      <c r="ASL19" s="45"/>
      <c r="ASM19" s="45"/>
      <c r="ASN19" s="45"/>
      <c r="ASO19" s="45"/>
      <c r="ASP19" s="45"/>
      <c r="ASQ19" s="45"/>
      <c r="ASR19" s="45"/>
      <c r="ASS19" s="45"/>
      <c r="AST19" s="45"/>
      <c r="ASU19" s="45"/>
      <c r="ASV19" s="45"/>
      <c r="ASW19" s="45"/>
      <c r="ASX19" s="45"/>
      <c r="ASY19" s="45"/>
      <c r="ASZ19" s="45"/>
      <c r="ATA19" s="45"/>
      <c r="ATB19" s="45"/>
      <c r="ATC19" s="45"/>
      <c r="ATD19" s="45"/>
      <c r="ATE19" s="45"/>
      <c r="ATF19" s="45"/>
      <c r="ATG19" s="45"/>
      <c r="ATH19" s="45"/>
      <c r="ATI19" s="45"/>
      <c r="ATJ19" s="45"/>
      <c r="ATK19" s="45"/>
      <c r="ATL19" s="45"/>
      <c r="ATM19" s="45"/>
      <c r="ATN19" s="45"/>
      <c r="ATO19" s="45"/>
      <c r="ATP19" s="45"/>
      <c r="ATQ19" s="45"/>
      <c r="ATR19" s="45"/>
      <c r="ATS19" s="45"/>
      <c r="ATT19" s="45"/>
      <c r="ATU19" s="45"/>
      <c r="ATV19" s="45"/>
      <c r="ATW19" s="45"/>
      <c r="ATX19" s="45"/>
      <c r="ATY19" s="45"/>
      <c r="ATZ19" s="45"/>
      <c r="AUA19" s="45"/>
      <c r="AUB19" s="45"/>
      <c r="AUC19" s="45"/>
      <c r="AUD19" s="45"/>
      <c r="AUE19" s="45"/>
      <c r="AUF19" s="45"/>
      <c r="AUG19" s="45"/>
      <c r="AUH19" s="45"/>
      <c r="AUI19" s="45"/>
      <c r="AUJ19" s="45"/>
      <c r="AUK19" s="45"/>
      <c r="AUL19" s="45"/>
      <c r="AUM19" s="45"/>
      <c r="AUN19" s="45"/>
      <c r="AUO19" s="45"/>
      <c r="AUP19" s="45"/>
      <c r="AUQ19" s="45"/>
      <c r="AUR19" s="45"/>
      <c r="AUS19" s="45"/>
      <c r="AUT19" s="45"/>
      <c r="AUU19" s="45"/>
      <c r="AUV19" s="45"/>
      <c r="AUW19" s="45"/>
      <c r="AUX19" s="45"/>
      <c r="AUY19" s="45"/>
      <c r="AUZ19" s="45"/>
      <c r="AVA19" s="45"/>
      <c r="AVB19" s="45"/>
      <c r="AVC19" s="45"/>
      <c r="AVD19" s="45"/>
      <c r="AVE19" s="45"/>
      <c r="AVF19" s="45"/>
      <c r="AVG19" s="45"/>
      <c r="AVH19" s="45"/>
      <c r="AVI19" s="45"/>
      <c r="AVJ19" s="45"/>
      <c r="AVK19" s="45"/>
      <c r="AVL19" s="45"/>
      <c r="AVM19" s="45"/>
      <c r="AVN19" s="45"/>
      <c r="AVO19" s="45"/>
      <c r="AVP19" s="45"/>
      <c r="AVQ19" s="45"/>
      <c r="AVR19" s="45"/>
      <c r="AVS19" s="45"/>
      <c r="AVT19" s="45"/>
      <c r="AVU19" s="45"/>
      <c r="AVV19" s="45"/>
      <c r="AVW19" s="45"/>
      <c r="AVX19" s="45"/>
      <c r="AVY19" s="45"/>
      <c r="AVZ19" s="45"/>
      <c r="AWA19" s="45"/>
      <c r="AWB19" s="45"/>
      <c r="AWC19" s="45"/>
      <c r="AWD19" s="45"/>
      <c r="AWE19" s="45"/>
      <c r="AWF19" s="45"/>
      <c r="AWG19" s="45"/>
      <c r="AWH19" s="45"/>
      <c r="AWI19" s="45"/>
      <c r="AWJ19" s="45"/>
      <c r="AWK19" s="45"/>
      <c r="AWL19" s="45"/>
      <c r="AWM19" s="45"/>
      <c r="AWN19" s="45"/>
      <c r="AWO19" s="45"/>
      <c r="AWP19" s="45"/>
      <c r="AWQ19" s="45"/>
      <c r="AWR19" s="45"/>
      <c r="AWS19" s="45"/>
      <c r="AWT19" s="45"/>
      <c r="AWU19" s="45"/>
      <c r="AWV19" s="45"/>
      <c r="AWW19" s="45"/>
      <c r="AWX19" s="45"/>
      <c r="AWY19" s="45"/>
      <c r="AWZ19" s="45"/>
      <c r="AXA19" s="45"/>
      <c r="AXB19" s="45"/>
      <c r="AXC19" s="45"/>
      <c r="AXD19" s="45"/>
      <c r="AXE19" s="45"/>
      <c r="AXF19" s="45"/>
      <c r="AXG19" s="45"/>
      <c r="AXH19" s="45"/>
      <c r="AXI19" s="45"/>
      <c r="AXJ19" s="45"/>
      <c r="AXK19" s="45"/>
      <c r="AXL19" s="45"/>
      <c r="AXM19" s="45"/>
      <c r="AXN19" s="45"/>
      <c r="AXO19" s="45"/>
      <c r="AXP19" s="45"/>
      <c r="AXQ19" s="45"/>
      <c r="AXR19" s="45"/>
      <c r="AXS19" s="45"/>
      <c r="AXT19" s="45"/>
      <c r="AXU19" s="45"/>
      <c r="AXV19" s="45"/>
      <c r="AXW19" s="45"/>
      <c r="AXX19" s="45"/>
      <c r="AXY19" s="45"/>
      <c r="AXZ19" s="45"/>
      <c r="AYA19" s="45"/>
      <c r="AYB19" s="45"/>
      <c r="AYC19" s="45"/>
      <c r="AYD19" s="45"/>
      <c r="AYE19" s="45"/>
      <c r="AYF19" s="45"/>
      <c r="AYG19" s="45"/>
      <c r="AYH19" s="45"/>
      <c r="AYI19" s="45"/>
      <c r="AYJ19" s="45"/>
      <c r="AYK19" s="45"/>
      <c r="AYL19" s="45"/>
      <c r="AYM19" s="45"/>
      <c r="AYN19" s="45"/>
      <c r="AYO19" s="45"/>
      <c r="AYP19" s="45"/>
      <c r="AYQ19" s="45"/>
      <c r="AYR19" s="45"/>
      <c r="AYS19" s="45"/>
      <c r="AYT19" s="45"/>
      <c r="AYU19" s="45"/>
      <c r="AYV19" s="45"/>
      <c r="AYW19" s="45"/>
      <c r="AYX19" s="45"/>
      <c r="AYY19" s="45"/>
      <c r="AYZ19" s="45"/>
      <c r="AZA19" s="45"/>
      <c r="AZB19" s="45"/>
      <c r="AZC19" s="45"/>
      <c r="AZD19" s="45"/>
      <c r="AZE19" s="45"/>
      <c r="AZF19" s="45"/>
      <c r="AZG19" s="45"/>
      <c r="AZH19" s="45"/>
      <c r="AZI19" s="45"/>
      <c r="AZJ19" s="45"/>
      <c r="AZK19" s="45"/>
      <c r="AZL19" s="45"/>
      <c r="AZM19" s="45"/>
      <c r="AZN19" s="45"/>
      <c r="AZO19" s="45"/>
      <c r="AZP19" s="45"/>
      <c r="AZQ19" s="45"/>
      <c r="AZR19" s="45"/>
      <c r="AZS19" s="45"/>
      <c r="AZT19" s="45"/>
      <c r="AZU19" s="45"/>
      <c r="AZV19" s="45"/>
      <c r="AZW19" s="45"/>
      <c r="AZX19" s="45"/>
      <c r="AZY19" s="45"/>
      <c r="AZZ19" s="45"/>
      <c r="BAA19" s="45"/>
      <c r="BAB19" s="45"/>
      <c r="BAC19" s="45"/>
      <c r="BAD19" s="45"/>
      <c r="BAE19" s="45"/>
      <c r="BAF19" s="45"/>
      <c r="BAG19" s="45"/>
      <c r="BAH19" s="45"/>
      <c r="BAI19" s="45"/>
      <c r="BAJ19" s="45"/>
      <c r="BAK19" s="45"/>
      <c r="BAL19" s="45"/>
      <c r="BAM19" s="45"/>
      <c r="BAN19" s="45"/>
      <c r="BAO19" s="45"/>
      <c r="BAP19" s="45"/>
      <c r="BAQ19" s="45"/>
      <c r="BAR19" s="45"/>
      <c r="BAS19" s="45"/>
      <c r="BAT19" s="45"/>
      <c r="BAU19" s="45"/>
      <c r="BAV19" s="45"/>
      <c r="BAW19" s="45"/>
      <c r="BAX19" s="45"/>
      <c r="BAY19" s="45"/>
      <c r="BAZ19" s="45"/>
      <c r="BBA19" s="45"/>
      <c r="BBB19" s="45"/>
      <c r="BBC19" s="45"/>
      <c r="BBD19" s="45"/>
      <c r="BBE19" s="45"/>
      <c r="BBF19" s="45"/>
      <c r="BBG19" s="45"/>
      <c r="BBH19" s="45"/>
      <c r="BBI19" s="45"/>
      <c r="BBJ19" s="45"/>
      <c r="BBK19" s="45"/>
      <c r="BBL19" s="45"/>
      <c r="BBM19" s="45"/>
      <c r="BBN19" s="45"/>
      <c r="BBO19" s="45"/>
      <c r="BBP19" s="45"/>
      <c r="BBQ19" s="45"/>
      <c r="BBR19" s="45"/>
      <c r="BBS19" s="45"/>
      <c r="BBT19" s="45"/>
      <c r="BBU19" s="45"/>
      <c r="BBV19" s="45"/>
      <c r="BBW19" s="45"/>
      <c r="BBX19" s="45"/>
      <c r="BBY19" s="45"/>
      <c r="BBZ19" s="45"/>
      <c r="BCA19" s="45"/>
      <c r="BCB19" s="45"/>
      <c r="BCC19" s="45"/>
      <c r="BCD19" s="45"/>
      <c r="BCE19" s="45"/>
      <c r="BCF19" s="45"/>
      <c r="BCG19" s="45"/>
      <c r="BCH19" s="45"/>
      <c r="BCI19" s="45"/>
      <c r="BCJ19" s="45"/>
      <c r="BCK19" s="45"/>
      <c r="BCL19" s="45"/>
      <c r="BCM19" s="45"/>
      <c r="BCN19" s="45"/>
      <c r="BCO19" s="45"/>
      <c r="BCP19" s="45"/>
      <c r="BCQ19" s="45"/>
      <c r="BCR19" s="45"/>
      <c r="BCS19" s="45"/>
      <c r="BCT19" s="45"/>
      <c r="BCU19" s="45"/>
      <c r="BCV19" s="45"/>
      <c r="BCW19" s="45"/>
      <c r="BCX19" s="45"/>
      <c r="BCY19" s="45"/>
      <c r="BCZ19" s="45"/>
      <c r="BDA19" s="45"/>
      <c r="BDB19" s="45"/>
      <c r="BDC19" s="45"/>
      <c r="BDD19" s="45"/>
      <c r="BDE19" s="45"/>
      <c r="BDF19" s="45"/>
      <c r="BDG19" s="45"/>
      <c r="BDH19" s="45"/>
      <c r="BDI19" s="45"/>
      <c r="BDJ19" s="45"/>
      <c r="BDK19" s="45"/>
      <c r="BDL19" s="45"/>
      <c r="BDM19" s="45"/>
      <c r="BDN19" s="45"/>
      <c r="BDO19" s="45"/>
      <c r="BDP19" s="45"/>
      <c r="BDQ19" s="45"/>
      <c r="BDR19" s="45"/>
      <c r="BDS19" s="45"/>
      <c r="BDT19" s="45"/>
      <c r="BDU19" s="45"/>
      <c r="BDV19" s="45"/>
      <c r="BDW19" s="45"/>
      <c r="BDX19" s="45"/>
      <c r="BDY19" s="45"/>
      <c r="BDZ19" s="45"/>
      <c r="BEA19" s="45"/>
      <c r="BEB19" s="45"/>
      <c r="BEC19" s="45"/>
      <c r="BED19" s="45"/>
      <c r="BEE19" s="45"/>
      <c r="BEF19" s="45"/>
      <c r="BEG19" s="45"/>
      <c r="BEH19" s="45"/>
      <c r="BEI19" s="45"/>
      <c r="BEJ19" s="45"/>
      <c r="BEK19" s="45"/>
      <c r="BEL19" s="45"/>
      <c r="BEM19" s="45"/>
      <c r="BEN19" s="45"/>
      <c r="BEO19" s="45"/>
      <c r="BEP19" s="45"/>
      <c r="BEQ19" s="45"/>
      <c r="BER19" s="45"/>
      <c r="BES19" s="45"/>
      <c r="BET19" s="45"/>
      <c r="BEU19" s="45"/>
      <c r="BEV19" s="45"/>
      <c r="BEW19" s="45"/>
      <c r="BEX19" s="45"/>
      <c r="BEY19" s="45"/>
      <c r="BEZ19" s="45"/>
      <c r="BFA19" s="45"/>
      <c r="BFB19" s="45"/>
      <c r="BFC19" s="45"/>
      <c r="BFD19" s="45"/>
      <c r="BFE19" s="45"/>
      <c r="BFF19" s="45"/>
      <c r="BFG19" s="45"/>
      <c r="BFH19" s="45"/>
      <c r="BFI19" s="45"/>
      <c r="BFJ19" s="45"/>
      <c r="BFK19" s="45"/>
      <c r="BFL19" s="45"/>
      <c r="BFM19" s="45"/>
      <c r="BFN19" s="45"/>
      <c r="BFO19" s="45"/>
      <c r="BFP19" s="45"/>
      <c r="BFQ19" s="45"/>
      <c r="BFR19" s="45"/>
      <c r="BFS19" s="45"/>
      <c r="BFT19" s="45"/>
      <c r="BFU19" s="45"/>
      <c r="BFV19" s="45"/>
      <c r="BFW19" s="45"/>
      <c r="BFX19" s="45"/>
      <c r="BFY19" s="45"/>
      <c r="BFZ19" s="45"/>
      <c r="BGA19" s="45"/>
      <c r="BGB19" s="45"/>
      <c r="BGC19" s="45"/>
      <c r="BGD19" s="45"/>
      <c r="BGE19" s="45"/>
      <c r="BGF19" s="45"/>
      <c r="BGG19" s="45"/>
      <c r="BGH19" s="45"/>
      <c r="BGI19" s="45"/>
      <c r="BGJ19" s="45"/>
      <c r="BGK19" s="45"/>
      <c r="BGL19" s="45"/>
      <c r="BGM19" s="45"/>
      <c r="BGN19" s="45"/>
      <c r="BGO19" s="45"/>
      <c r="BGP19" s="45"/>
      <c r="BGQ19" s="45"/>
      <c r="BGR19" s="45"/>
      <c r="BGS19" s="45"/>
      <c r="BGT19" s="45"/>
      <c r="BGU19" s="45"/>
      <c r="BGV19" s="45"/>
      <c r="BGW19" s="45"/>
      <c r="BGX19" s="45"/>
      <c r="BGY19" s="45"/>
      <c r="BGZ19" s="45"/>
      <c r="BHA19" s="45"/>
      <c r="BHB19" s="45"/>
      <c r="BHC19" s="45"/>
      <c r="BHD19" s="45"/>
      <c r="BHE19" s="45"/>
      <c r="BHF19" s="45"/>
      <c r="BHG19" s="45"/>
      <c r="BHH19" s="45"/>
      <c r="BHI19" s="45"/>
      <c r="BHJ19" s="45"/>
      <c r="BHK19" s="45"/>
      <c r="BHL19" s="45"/>
      <c r="BHM19" s="45"/>
      <c r="BHN19" s="45"/>
      <c r="BHO19" s="45"/>
      <c r="BHP19" s="45"/>
      <c r="BHQ19" s="45"/>
      <c r="BHR19" s="45"/>
      <c r="BHS19" s="45"/>
      <c r="BHT19" s="45"/>
      <c r="BHU19" s="45"/>
      <c r="BHV19" s="45"/>
      <c r="BHW19" s="45"/>
      <c r="BHX19" s="45"/>
      <c r="BHY19" s="45"/>
      <c r="BHZ19" s="45"/>
      <c r="BIA19" s="45"/>
      <c r="BIB19" s="45"/>
      <c r="BIC19" s="45"/>
      <c r="BID19" s="45"/>
      <c r="BIE19" s="45"/>
      <c r="BIF19" s="45"/>
      <c r="BIG19" s="45"/>
      <c r="BIH19" s="45"/>
      <c r="BII19" s="45"/>
      <c r="BIJ19" s="45"/>
      <c r="BIK19" s="45"/>
      <c r="BIL19" s="45"/>
      <c r="BIM19" s="45"/>
      <c r="BIN19" s="45"/>
      <c r="BIO19" s="45"/>
      <c r="BIP19" s="45"/>
      <c r="BIQ19" s="45"/>
      <c r="BIR19" s="45"/>
      <c r="BIS19" s="45"/>
      <c r="BIT19" s="45"/>
      <c r="BIU19" s="45"/>
      <c r="BIV19" s="45"/>
      <c r="BIW19" s="45"/>
      <c r="BIX19" s="45"/>
      <c r="BIY19" s="45"/>
      <c r="BIZ19" s="45"/>
      <c r="BJA19" s="45"/>
      <c r="BJB19" s="45"/>
      <c r="BJC19" s="45"/>
      <c r="BJD19" s="45"/>
      <c r="BJE19" s="45"/>
      <c r="BJF19" s="45"/>
      <c r="BJG19" s="45"/>
      <c r="BJH19" s="45"/>
      <c r="BJI19" s="45"/>
      <c r="BJJ19" s="45"/>
      <c r="BJK19" s="45"/>
      <c r="BJL19" s="45"/>
      <c r="BJM19" s="45"/>
      <c r="BJN19" s="45"/>
      <c r="BJO19" s="45"/>
      <c r="BJP19" s="45"/>
      <c r="BJQ19" s="45"/>
      <c r="BJR19" s="45"/>
      <c r="BJS19" s="45"/>
      <c r="BJT19" s="45"/>
      <c r="BJU19" s="45"/>
      <c r="BJV19" s="45"/>
      <c r="BJW19" s="45"/>
      <c r="BJX19" s="45"/>
      <c r="BJY19" s="45"/>
      <c r="BJZ19" s="45"/>
      <c r="BKA19" s="45"/>
      <c r="BKB19" s="45"/>
      <c r="BKC19" s="45"/>
      <c r="BKD19" s="45"/>
      <c r="BKE19" s="45"/>
      <c r="BKF19" s="45"/>
      <c r="BKG19" s="45"/>
      <c r="BKH19" s="45"/>
      <c r="BKI19" s="45"/>
      <c r="BKJ19" s="45"/>
      <c r="BKK19" s="45"/>
      <c r="BKL19" s="45"/>
      <c r="BKM19" s="45"/>
      <c r="BKN19" s="45"/>
      <c r="BKO19" s="45"/>
      <c r="BKP19" s="45"/>
      <c r="BKQ19" s="45"/>
      <c r="BKR19" s="45"/>
      <c r="BKS19" s="45"/>
      <c r="BKT19" s="45"/>
      <c r="BKU19" s="45"/>
      <c r="BKV19" s="45"/>
      <c r="BKW19" s="45"/>
      <c r="BKX19" s="45"/>
      <c r="BKY19" s="45"/>
      <c r="BKZ19" s="45"/>
      <c r="BLA19" s="45"/>
      <c r="BLB19" s="45"/>
      <c r="BLC19" s="45"/>
      <c r="BLD19" s="45"/>
      <c r="BLE19" s="45"/>
      <c r="BLF19" s="45"/>
      <c r="BLG19" s="45"/>
      <c r="BLH19" s="45"/>
      <c r="BLI19" s="45"/>
      <c r="BLJ19" s="45"/>
      <c r="BLK19" s="45"/>
      <c r="BLL19" s="45"/>
      <c r="BLM19" s="45"/>
      <c r="BLN19" s="45"/>
      <c r="BLO19" s="45"/>
      <c r="BLP19" s="45"/>
      <c r="BLQ19" s="45"/>
      <c r="BLR19" s="45"/>
      <c r="BLS19" s="45"/>
      <c r="BLT19" s="45"/>
      <c r="BLU19" s="45"/>
      <c r="BLV19" s="45"/>
      <c r="BLW19" s="45"/>
      <c r="BLX19" s="45"/>
      <c r="BLY19" s="45"/>
      <c r="BLZ19" s="45"/>
      <c r="BMA19" s="45"/>
      <c r="BMB19" s="45"/>
      <c r="BMC19" s="45"/>
      <c r="BMD19" s="45"/>
      <c r="BME19" s="45"/>
      <c r="BMF19" s="45"/>
      <c r="BMG19" s="45"/>
      <c r="BMH19" s="45"/>
      <c r="BMI19" s="45"/>
      <c r="BMJ19" s="45"/>
      <c r="BMK19" s="45"/>
      <c r="BML19" s="45"/>
      <c r="BMM19" s="45"/>
      <c r="BMN19" s="45"/>
      <c r="BMO19" s="45"/>
      <c r="BMP19" s="45"/>
      <c r="BMQ19" s="45"/>
      <c r="BMR19" s="45"/>
      <c r="BMS19" s="45"/>
      <c r="BMT19" s="45"/>
      <c r="BMU19" s="45"/>
      <c r="BMV19" s="45"/>
      <c r="BMW19" s="45"/>
      <c r="BMX19" s="45"/>
      <c r="BMY19" s="45"/>
      <c r="BMZ19" s="45"/>
      <c r="BNA19" s="45"/>
      <c r="BNB19" s="45"/>
      <c r="BNC19" s="45"/>
      <c r="BND19" s="45"/>
      <c r="BNE19" s="45"/>
      <c r="BNF19" s="45"/>
      <c r="BNG19" s="45"/>
      <c r="BNH19" s="45"/>
      <c r="BNI19" s="45"/>
      <c r="BNJ19" s="45"/>
      <c r="BNK19" s="45"/>
      <c r="BNL19" s="45"/>
      <c r="BNM19" s="45"/>
      <c r="BNN19" s="45"/>
      <c r="BNO19" s="45"/>
      <c r="BNP19" s="45"/>
      <c r="BNQ19" s="45"/>
      <c r="BNR19" s="45"/>
      <c r="BNS19" s="45"/>
      <c r="BNT19" s="45"/>
      <c r="BNU19" s="45"/>
      <c r="BNV19" s="45"/>
      <c r="BNW19" s="45"/>
      <c r="BNX19" s="45"/>
      <c r="BNY19" s="45"/>
      <c r="BNZ19" s="45"/>
      <c r="BOA19" s="45"/>
      <c r="BOB19" s="45"/>
      <c r="BOC19" s="45"/>
      <c r="BOD19" s="45"/>
      <c r="BOE19" s="45"/>
      <c r="BOF19" s="45"/>
      <c r="BOG19" s="45"/>
      <c r="BOH19" s="45"/>
      <c r="BOI19" s="45"/>
      <c r="BOJ19" s="45"/>
      <c r="BOK19" s="45"/>
      <c r="BOL19" s="45"/>
      <c r="BOM19" s="45"/>
      <c r="BON19" s="45"/>
      <c r="BOO19" s="45"/>
      <c r="BOP19" s="45"/>
      <c r="BOQ19" s="45"/>
      <c r="BOR19" s="45"/>
      <c r="BOS19" s="45"/>
      <c r="BOT19" s="45"/>
      <c r="BOU19" s="45"/>
      <c r="BOV19" s="45"/>
      <c r="BOW19" s="45"/>
      <c r="BOX19" s="45"/>
      <c r="BOY19" s="45"/>
      <c r="BOZ19" s="45"/>
      <c r="BPA19" s="45"/>
      <c r="BPB19" s="45"/>
      <c r="BPC19" s="45"/>
      <c r="BPD19" s="45"/>
      <c r="BPE19" s="45"/>
      <c r="BPF19" s="45"/>
      <c r="BPG19" s="45"/>
      <c r="BPH19" s="45"/>
      <c r="BPI19" s="45"/>
      <c r="BPJ19" s="45"/>
      <c r="BPK19" s="45"/>
      <c r="BPL19" s="45"/>
      <c r="BPM19" s="45"/>
      <c r="BPN19" s="45"/>
      <c r="BPO19" s="45"/>
      <c r="BPP19" s="45"/>
      <c r="BPQ19" s="45"/>
      <c r="BPR19" s="45"/>
      <c r="BPS19" s="45"/>
      <c r="BPT19" s="45"/>
      <c r="BPU19" s="45"/>
      <c r="BPV19" s="45"/>
      <c r="BPW19" s="45"/>
      <c r="BPX19" s="45"/>
      <c r="BPY19" s="45"/>
      <c r="BPZ19" s="45"/>
      <c r="BQA19" s="45"/>
      <c r="BQB19" s="45"/>
      <c r="BQC19" s="45"/>
      <c r="BQD19" s="45"/>
      <c r="BQE19" s="45"/>
      <c r="BQF19" s="45"/>
      <c r="BQG19" s="45"/>
      <c r="BQH19" s="45"/>
      <c r="BQI19" s="45"/>
      <c r="BQJ19" s="45"/>
      <c r="BQK19" s="45"/>
      <c r="BQL19" s="45"/>
      <c r="BQM19" s="45"/>
      <c r="BQN19" s="45"/>
      <c r="BQO19" s="45"/>
      <c r="BQP19" s="45"/>
      <c r="BQQ19" s="45"/>
      <c r="BQR19" s="45"/>
      <c r="BQS19" s="45"/>
      <c r="BQT19" s="45"/>
      <c r="BQU19" s="45"/>
      <c r="BQV19" s="45"/>
      <c r="BQW19" s="45"/>
      <c r="BQX19" s="45"/>
      <c r="BQY19" s="45"/>
      <c r="BQZ19" s="45"/>
      <c r="BRA19" s="45"/>
      <c r="BRB19" s="45"/>
      <c r="BRC19" s="45"/>
      <c r="BRD19" s="45"/>
      <c r="BRE19" s="45"/>
      <c r="BRF19" s="45"/>
      <c r="BRG19" s="45"/>
      <c r="BRH19" s="45"/>
      <c r="BRI19" s="45"/>
      <c r="BRJ19" s="45"/>
      <c r="BRK19" s="45"/>
      <c r="BRL19" s="45"/>
      <c r="BRM19" s="45"/>
      <c r="BRN19" s="45"/>
      <c r="BRO19" s="45"/>
      <c r="BRP19" s="45"/>
      <c r="BRQ19" s="45"/>
      <c r="BRR19" s="45"/>
      <c r="BRS19" s="45"/>
      <c r="BRT19" s="45"/>
      <c r="BRU19" s="45"/>
      <c r="BRV19" s="45"/>
      <c r="BRW19" s="45"/>
      <c r="BRX19" s="45"/>
      <c r="BRY19" s="45"/>
      <c r="BRZ19" s="45"/>
      <c r="BSA19" s="45"/>
      <c r="BSB19" s="45"/>
      <c r="BSC19" s="45"/>
      <c r="BSD19" s="45"/>
      <c r="BSE19" s="45"/>
      <c r="BSF19" s="45"/>
      <c r="BSG19" s="45"/>
      <c r="BSH19" s="45"/>
      <c r="BSI19" s="45"/>
      <c r="BSJ19" s="45"/>
      <c r="BSK19" s="45"/>
      <c r="BSL19" s="45"/>
      <c r="BSM19" s="45"/>
      <c r="BSN19" s="45"/>
      <c r="BSO19" s="45"/>
      <c r="BSP19" s="45"/>
      <c r="BSQ19" s="45"/>
      <c r="BSR19" s="45"/>
      <c r="BSS19" s="45"/>
      <c r="BST19" s="45"/>
      <c r="BSU19" s="45"/>
      <c r="BSV19" s="45"/>
      <c r="BSW19" s="45"/>
      <c r="BSX19" s="45"/>
      <c r="BSY19" s="45"/>
      <c r="BSZ19" s="45"/>
      <c r="BTA19" s="45"/>
      <c r="BTB19" s="45"/>
      <c r="BTC19" s="45"/>
      <c r="BTD19" s="45"/>
      <c r="BTE19" s="45"/>
      <c r="BTF19" s="45"/>
      <c r="BTG19" s="45"/>
      <c r="BTH19" s="45"/>
      <c r="BTI19" s="45"/>
      <c r="BTJ19" s="45"/>
      <c r="BTK19" s="45"/>
      <c r="BTL19" s="45"/>
      <c r="BTM19" s="45"/>
      <c r="BTN19" s="45"/>
      <c r="BTO19" s="45"/>
      <c r="BTP19" s="45"/>
      <c r="BTQ19" s="45"/>
      <c r="BTR19" s="45"/>
      <c r="BTS19" s="45"/>
      <c r="BTT19" s="45"/>
      <c r="BTU19" s="45"/>
      <c r="BTV19" s="45"/>
      <c r="BTW19" s="45"/>
      <c r="BTX19" s="45"/>
      <c r="BTY19" s="45"/>
      <c r="BTZ19" s="45"/>
      <c r="BUA19" s="45"/>
      <c r="BUB19" s="45"/>
      <c r="BUC19" s="45"/>
      <c r="BUD19" s="45"/>
      <c r="BUE19" s="45"/>
      <c r="BUF19" s="45"/>
      <c r="BUG19" s="45"/>
      <c r="BUH19" s="45"/>
      <c r="BUI19" s="45"/>
      <c r="BUJ19" s="45"/>
      <c r="BUK19" s="45"/>
      <c r="BUL19" s="45"/>
      <c r="BUM19" s="45"/>
      <c r="BUN19" s="45"/>
      <c r="BUO19" s="45"/>
      <c r="BUP19" s="45"/>
      <c r="BUQ19" s="45"/>
      <c r="BUR19" s="45"/>
      <c r="BUS19" s="45"/>
      <c r="BUT19" s="45"/>
      <c r="BUU19" s="45"/>
      <c r="BUV19" s="45"/>
      <c r="BUW19" s="45"/>
      <c r="BUX19" s="45"/>
      <c r="BUY19" s="45"/>
      <c r="BUZ19" s="45"/>
      <c r="BVA19" s="45"/>
      <c r="BVB19" s="45"/>
      <c r="BVC19" s="45"/>
      <c r="BVD19" s="45"/>
      <c r="BVE19" s="45"/>
      <c r="BVF19" s="45"/>
      <c r="BVG19" s="45"/>
      <c r="BVH19" s="45"/>
      <c r="BVI19" s="45"/>
      <c r="BVJ19" s="45"/>
      <c r="BVK19" s="45"/>
      <c r="BVL19" s="45"/>
      <c r="BVM19" s="45"/>
      <c r="BVN19" s="45"/>
      <c r="BVO19" s="45"/>
      <c r="BVP19" s="45"/>
      <c r="BVQ19" s="45"/>
      <c r="BVR19" s="45"/>
      <c r="BVS19" s="45"/>
      <c r="BVT19" s="45"/>
      <c r="BVU19" s="45"/>
      <c r="BVV19" s="45"/>
      <c r="BVW19" s="45"/>
      <c r="BVX19" s="45"/>
      <c r="BVY19" s="45"/>
      <c r="BVZ19" s="45"/>
      <c r="BWA19" s="45"/>
      <c r="BWB19" s="45"/>
      <c r="BWC19" s="45"/>
      <c r="BWD19" s="45"/>
      <c r="BWE19" s="45"/>
      <c r="BWF19" s="45"/>
      <c r="BWG19" s="45"/>
      <c r="BWH19" s="45"/>
      <c r="BWI19" s="45"/>
      <c r="BWJ19" s="45"/>
      <c r="BWK19" s="45"/>
      <c r="BWL19" s="45"/>
      <c r="BWM19" s="45"/>
      <c r="BWN19" s="45"/>
      <c r="BWO19" s="45"/>
      <c r="BWP19" s="45"/>
      <c r="BWQ19" s="45"/>
      <c r="BWR19" s="45"/>
      <c r="BWS19" s="45"/>
      <c r="BWT19" s="45"/>
      <c r="BWU19" s="45"/>
      <c r="BWV19" s="45"/>
      <c r="BWW19" s="45"/>
      <c r="BWX19" s="45"/>
      <c r="BWY19" s="45"/>
      <c r="BWZ19" s="45"/>
      <c r="BXA19" s="45"/>
      <c r="BXB19" s="45"/>
      <c r="BXC19" s="45"/>
      <c r="BXD19" s="45"/>
      <c r="BXE19" s="45"/>
      <c r="BXF19" s="45"/>
      <c r="BXG19" s="45"/>
      <c r="BXH19" s="45"/>
      <c r="BXI19" s="45"/>
      <c r="BXJ19" s="45"/>
      <c r="BXK19" s="45"/>
      <c r="BXL19" s="45"/>
      <c r="BXM19" s="45"/>
      <c r="BXN19" s="45"/>
      <c r="BXO19" s="45"/>
      <c r="BXP19" s="45"/>
      <c r="BXQ19" s="45"/>
      <c r="BXR19" s="45"/>
      <c r="BXS19" s="45"/>
      <c r="BXT19" s="45"/>
      <c r="BXU19" s="45"/>
      <c r="BXV19" s="45"/>
      <c r="BXW19" s="45"/>
      <c r="BXX19" s="45"/>
      <c r="BXY19" s="45"/>
      <c r="BXZ19" s="45"/>
      <c r="BYA19" s="45"/>
      <c r="BYB19" s="45"/>
      <c r="BYC19" s="45"/>
      <c r="BYD19" s="45"/>
      <c r="BYE19" s="45"/>
      <c r="BYF19" s="45"/>
      <c r="BYG19" s="45"/>
      <c r="BYH19" s="45"/>
      <c r="BYI19" s="45"/>
      <c r="BYJ19" s="45"/>
      <c r="BYK19" s="45"/>
      <c r="BYL19" s="45"/>
      <c r="BYM19" s="45"/>
      <c r="BYN19" s="45"/>
      <c r="BYO19" s="45"/>
      <c r="BYP19" s="45"/>
      <c r="BYQ19" s="45"/>
      <c r="BYR19" s="45"/>
      <c r="BYS19" s="45"/>
      <c r="BYT19" s="45"/>
      <c r="BYU19" s="45"/>
      <c r="BYV19" s="45"/>
      <c r="BYW19" s="45"/>
      <c r="BYX19" s="45"/>
      <c r="BYY19" s="45"/>
      <c r="BYZ19" s="45"/>
      <c r="BZA19" s="45"/>
      <c r="BZB19" s="45"/>
      <c r="BZC19" s="45"/>
      <c r="BZD19" s="45"/>
      <c r="BZE19" s="45"/>
      <c r="BZF19" s="45"/>
      <c r="BZG19" s="45"/>
      <c r="BZH19" s="45"/>
      <c r="BZI19" s="45"/>
      <c r="BZJ19" s="45"/>
      <c r="BZK19" s="45"/>
      <c r="BZL19" s="45"/>
      <c r="BZM19" s="45"/>
      <c r="BZN19" s="45"/>
      <c r="BZO19" s="45"/>
      <c r="BZP19" s="45"/>
      <c r="BZQ19" s="45"/>
      <c r="BZR19" s="45"/>
      <c r="BZS19" s="45"/>
      <c r="BZT19" s="45"/>
      <c r="BZU19" s="45"/>
      <c r="BZV19" s="45"/>
      <c r="BZW19" s="45"/>
      <c r="BZX19" s="45"/>
      <c r="BZY19" s="45"/>
      <c r="BZZ19" s="45"/>
      <c r="CAA19" s="45"/>
      <c r="CAB19" s="45"/>
      <c r="CAC19" s="45"/>
      <c r="CAD19" s="45"/>
      <c r="CAE19" s="45"/>
      <c r="CAF19" s="45"/>
      <c r="CAG19" s="45"/>
      <c r="CAH19" s="45"/>
      <c r="CAI19" s="45"/>
      <c r="CAJ19" s="45"/>
      <c r="CAK19" s="45"/>
      <c r="CAL19" s="45"/>
      <c r="CAM19" s="45"/>
      <c r="CAN19" s="45"/>
      <c r="CAO19" s="45"/>
      <c r="CAP19" s="45"/>
      <c r="CAQ19" s="45"/>
      <c r="CAR19" s="45"/>
      <c r="CAS19" s="45"/>
      <c r="CAT19" s="45"/>
      <c r="CAU19" s="45"/>
      <c r="CAV19" s="45"/>
      <c r="CAW19" s="45"/>
      <c r="CAX19" s="45"/>
      <c r="CAY19" s="45"/>
      <c r="CAZ19" s="45"/>
      <c r="CBA19" s="45"/>
      <c r="CBB19" s="45"/>
      <c r="CBC19" s="45"/>
      <c r="CBD19" s="45"/>
      <c r="CBE19" s="45"/>
      <c r="CBF19" s="45"/>
      <c r="CBG19" s="45"/>
      <c r="CBH19" s="45"/>
      <c r="CBI19" s="45"/>
      <c r="CBJ19" s="45"/>
      <c r="CBK19" s="45"/>
      <c r="CBL19" s="45"/>
      <c r="CBM19" s="45"/>
      <c r="CBN19" s="45"/>
      <c r="CBO19" s="45"/>
      <c r="CBP19" s="45"/>
      <c r="CBQ19" s="45"/>
      <c r="CBR19" s="45"/>
      <c r="CBS19" s="45"/>
      <c r="CBT19" s="45"/>
      <c r="CBU19" s="45"/>
      <c r="CBV19" s="45"/>
      <c r="CBW19" s="45"/>
      <c r="CBX19" s="45"/>
      <c r="CBY19" s="45"/>
      <c r="CBZ19" s="45"/>
      <c r="CCA19" s="45"/>
      <c r="CCB19" s="45"/>
      <c r="CCC19" s="45"/>
      <c r="CCD19" s="45"/>
      <c r="CCE19" s="45"/>
      <c r="CCF19" s="45"/>
      <c r="CCG19" s="45"/>
      <c r="CCH19" s="45"/>
      <c r="CCI19" s="45"/>
      <c r="CCJ19" s="45"/>
      <c r="CCK19" s="45"/>
      <c r="CCL19" s="45"/>
      <c r="CCM19" s="45"/>
      <c r="CCN19" s="45"/>
      <c r="CCO19" s="45"/>
      <c r="CCP19" s="45"/>
      <c r="CCQ19" s="45"/>
      <c r="CCR19" s="45"/>
      <c r="CCS19" s="45"/>
      <c r="CCT19" s="45"/>
      <c r="CCU19" s="45"/>
      <c r="CCV19" s="45"/>
      <c r="CCW19" s="45"/>
      <c r="CCX19" s="45"/>
      <c r="CCY19" s="45"/>
      <c r="CCZ19" s="45"/>
      <c r="CDA19" s="45"/>
      <c r="CDB19" s="45"/>
      <c r="CDC19" s="45"/>
      <c r="CDD19" s="45"/>
      <c r="CDE19" s="45"/>
      <c r="CDF19" s="45"/>
      <c r="CDG19" s="45"/>
      <c r="CDH19" s="45"/>
      <c r="CDI19" s="45"/>
      <c r="CDJ19" s="45"/>
      <c r="CDK19" s="45"/>
      <c r="CDL19" s="45"/>
      <c r="CDM19" s="45"/>
      <c r="CDN19" s="45"/>
      <c r="CDO19" s="45"/>
      <c r="CDP19" s="45"/>
      <c r="CDQ19" s="45"/>
      <c r="CDR19" s="45"/>
      <c r="CDS19" s="45"/>
      <c r="CDT19" s="45"/>
      <c r="CDU19" s="45"/>
      <c r="CDV19" s="45"/>
      <c r="CDW19" s="45"/>
      <c r="CDX19" s="45"/>
      <c r="CDY19" s="45"/>
      <c r="CDZ19" s="45"/>
      <c r="CEA19" s="45"/>
      <c r="CEB19" s="45"/>
      <c r="CEC19" s="45"/>
      <c r="CED19" s="45"/>
      <c r="CEE19" s="45"/>
      <c r="CEF19" s="45"/>
      <c r="CEG19" s="45"/>
      <c r="CEH19" s="45"/>
      <c r="CEI19" s="45"/>
      <c r="CEJ19" s="45"/>
      <c r="CEK19" s="45"/>
      <c r="CEL19" s="45"/>
      <c r="CEM19" s="45"/>
      <c r="CEN19" s="45"/>
      <c r="CEO19" s="45"/>
      <c r="CEP19" s="45"/>
      <c r="CEQ19" s="45"/>
      <c r="CER19" s="45"/>
      <c r="CES19" s="45"/>
      <c r="CET19" s="45"/>
      <c r="CEU19" s="45"/>
      <c r="CEV19" s="45"/>
      <c r="CEW19" s="45"/>
      <c r="CEX19" s="45"/>
      <c r="CEY19" s="45"/>
      <c r="CEZ19" s="45"/>
      <c r="CFA19" s="45"/>
      <c r="CFB19" s="45"/>
      <c r="CFC19" s="45"/>
      <c r="CFD19" s="45"/>
      <c r="CFE19" s="45"/>
      <c r="CFF19" s="45"/>
      <c r="CFG19" s="45"/>
      <c r="CFH19" s="45"/>
      <c r="CFI19" s="45"/>
      <c r="CFJ19" s="45"/>
      <c r="CFK19" s="45"/>
      <c r="CFL19" s="45"/>
      <c r="CFM19" s="45"/>
      <c r="CFN19" s="45"/>
      <c r="CFO19" s="45"/>
      <c r="CFP19" s="45"/>
      <c r="CFQ19" s="45"/>
      <c r="CFR19" s="45"/>
      <c r="CFS19" s="45"/>
      <c r="CFT19" s="45"/>
      <c r="CFU19" s="45"/>
      <c r="CFV19" s="45"/>
      <c r="CFW19" s="45"/>
      <c r="CFX19" s="45"/>
      <c r="CFY19" s="45"/>
      <c r="CFZ19" s="45"/>
      <c r="CGA19" s="45"/>
      <c r="CGB19" s="45"/>
      <c r="CGC19" s="45"/>
      <c r="CGD19" s="45"/>
      <c r="CGE19" s="45"/>
      <c r="CGF19" s="45"/>
      <c r="CGG19" s="45"/>
      <c r="CGH19" s="45"/>
      <c r="CGI19" s="45"/>
      <c r="CGJ19" s="45"/>
      <c r="CGK19" s="45"/>
      <c r="CGL19" s="45"/>
      <c r="CGM19" s="45"/>
      <c r="CGN19" s="45"/>
      <c r="CGO19" s="45"/>
      <c r="CGP19" s="45"/>
      <c r="CGQ19" s="45"/>
      <c r="CGR19" s="45"/>
      <c r="CGS19" s="45"/>
      <c r="CGT19" s="45"/>
      <c r="CGU19" s="45"/>
      <c r="CGV19" s="45"/>
      <c r="CGW19" s="45"/>
      <c r="CGX19" s="45"/>
      <c r="CGY19" s="45"/>
      <c r="CGZ19" s="45"/>
      <c r="CHA19" s="45"/>
      <c r="CHB19" s="45"/>
      <c r="CHC19" s="45"/>
      <c r="CHD19" s="45"/>
      <c r="CHE19" s="45"/>
      <c r="CHF19" s="45"/>
      <c r="CHG19" s="45"/>
      <c r="CHH19" s="45"/>
      <c r="CHI19" s="45"/>
      <c r="CHJ19" s="45"/>
      <c r="CHK19" s="45"/>
      <c r="CHL19" s="45"/>
      <c r="CHM19" s="45"/>
      <c r="CHN19" s="45"/>
      <c r="CHO19" s="45"/>
      <c r="CHP19" s="45"/>
      <c r="CHQ19" s="45"/>
      <c r="CHR19" s="45"/>
      <c r="CHS19" s="45"/>
      <c r="CHT19" s="45"/>
      <c r="CHU19" s="45"/>
      <c r="CHV19" s="45"/>
      <c r="CHW19" s="45"/>
      <c r="CHX19" s="45"/>
      <c r="CHY19" s="45"/>
      <c r="CHZ19" s="45"/>
      <c r="CIA19" s="45"/>
      <c r="CIB19" s="45"/>
      <c r="CIC19" s="45"/>
      <c r="CID19" s="45"/>
      <c r="CIE19" s="45"/>
      <c r="CIF19" s="45"/>
      <c r="CIG19" s="45"/>
      <c r="CIH19" s="45"/>
      <c r="CII19" s="45"/>
      <c r="CIJ19" s="45"/>
      <c r="CIK19" s="45"/>
      <c r="CIL19" s="45"/>
      <c r="CIM19" s="45"/>
      <c r="CIN19" s="45"/>
      <c r="CIO19" s="45"/>
      <c r="CIP19" s="45"/>
      <c r="CIQ19" s="45"/>
      <c r="CIR19" s="45"/>
      <c r="CIS19" s="45"/>
      <c r="CIT19" s="45"/>
      <c r="CIU19" s="45"/>
      <c r="CIV19" s="45"/>
      <c r="CIW19" s="45"/>
      <c r="CIX19" s="45"/>
      <c r="CIY19" s="45"/>
      <c r="CIZ19" s="45"/>
      <c r="CJA19" s="45"/>
      <c r="CJB19" s="45"/>
      <c r="CJC19" s="45"/>
      <c r="CJD19" s="45"/>
      <c r="CJE19" s="45"/>
      <c r="CJF19" s="45"/>
      <c r="CJG19" s="45"/>
      <c r="CJH19" s="45"/>
      <c r="CJI19" s="45"/>
      <c r="CJJ19" s="45"/>
      <c r="CJK19" s="45"/>
      <c r="CJL19" s="45"/>
      <c r="CJM19" s="45"/>
      <c r="CJN19" s="45"/>
      <c r="CJO19" s="45"/>
      <c r="CJP19" s="45"/>
      <c r="CJQ19" s="45"/>
      <c r="CJR19" s="45"/>
      <c r="CJS19" s="45"/>
      <c r="CJT19" s="45"/>
      <c r="CJU19" s="45"/>
      <c r="CJV19" s="45"/>
      <c r="CJW19" s="45"/>
      <c r="CJX19" s="45"/>
      <c r="CJY19" s="45"/>
      <c r="CJZ19" s="45"/>
      <c r="CKA19" s="45"/>
      <c r="CKB19" s="45"/>
      <c r="CKC19" s="45"/>
      <c r="CKD19" s="45"/>
      <c r="CKE19" s="45"/>
      <c r="CKF19" s="45"/>
      <c r="CKG19" s="45"/>
      <c r="CKH19" s="45"/>
      <c r="CKI19" s="45"/>
      <c r="CKJ19" s="45"/>
      <c r="CKK19" s="45"/>
      <c r="CKL19" s="45"/>
      <c r="CKM19" s="45"/>
      <c r="CKN19" s="45"/>
      <c r="CKO19" s="45"/>
      <c r="CKP19" s="45"/>
      <c r="CKQ19" s="45"/>
      <c r="CKR19" s="45"/>
      <c r="CKS19" s="45"/>
      <c r="CKT19" s="45"/>
      <c r="CKU19" s="45"/>
      <c r="CKV19" s="45"/>
      <c r="CKW19" s="45"/>
      <c r="CKX19" s="45"/>
      <c r="CKY19" s="45"/>
      <c r="CKZ19" s="45"/>
      <c r="CLA19" s="45"/>
      <c r="CLB19" s="45"/>
      <c r="CLC19" s="45"/>
      <c r="CLD19" s="45"/>
      <c r="CLE19" s="45"/>
      <c r="CLF19" s="45"/>
      <c r="CLG19" s="45"/>
      <c r="CLH19" s="45"/>
      <c r="CLI19" s="45"/>
      <c r="CLJ19" s="45"/>
      <c r="CLK19" s="45"/>
      <c r="CLL19" s="45"/>
      <c r="CLM19" s="45"/>
      <c r="CLN19" s="45"/>
      <c r="CLO19" s="45"/>
      <c r="CLP19" s="45"/>
      <c r="CLQ19" s="45"/>
      <c r="CLR19" s="45"/>
      <c r="CLS19" s="45"/>
      <c r="CLT19" s="45"/>
      <c r="CLU19" s="45"/>
      <c r="CLV19" s="45"/>
      <c r="CLW19" s="45"/>
      <c r="CLX19" s="45"/>
      <c r="CLY19" s="45"/>
      <c r="CLZ19" s="45"/>
      <c r="CMA19" s="45"/>
      <c r="CMB19" s="45"/>
      <c r="CMC19" s="45"/>
      <c r="CMD19" s="45"/>
      <c r="CME19" s="45"/>
      <c r="CMF19" s="45"/>
      <c r="CMG19" s="45"/>
      <c r="CMH19" s="45"/>
      <c r="CMI19" s="45"/>
      <c r="CMJ19" s="45"/>
      <c r="CMK19" s="45"/>
      <c r="CML19" s="45"/>
      <c r="CMM19" s="45"/>
      <c r="CMN19" s="45"/>
      <c r="CMO19" s="45"/>
      <c r="CMP19" s="45"/>
      <c r="CMQ19" s="45"/>
      <c r="CMR19" s="45"/>
      <c r="CMS19" s="45"/>
      <c r="CMT19" s="45"/>
      <c r="CMU19" s="45"/>
      <c r="CMV19" s="45"/>
      <c r="CMW19" s="45"/>
      <c r="CMX19" s="45"/>
      <c r="CMY19" s="45"/>
      <c r="CMZ19" s="45"/>
      <c r="CNA19" s="45"/>
      <c r="CNB19" s="45"/>
      <c r="CNC19" s="45"/>
      <c r="CND19" s="45"/>
      <c r="CNE19" s="45"/>
      <c r="CNF19" s="45"/>
      <c r="CNG19" s="45"/>
      <c r="CNH19" s="45"/>
      <c r="CNI19" s="45"/>
      <c r="CNJ19" s="45"/>
      <c r="CNK19" s="45"/>
      <c r="CNL19" s="45"/>
      <c r="CNM19" s="45"/>
      <c r="CNN19" s="45"/>
      <c r="CNO19" s="45"/>
      <c r="CNP19" s="45"/>
      <c r="CNQ19" s="45"/>
      <c r="CNR19" s="45"/>
      <c r="CNS19" s="45"/>
      <c r="CNT19" s="45"/>
      <c r="CNU19" s="45"/>
      <c r="CNV19" s="45"/>
      <c r="CNW19" s="45"/>
      <c r="CNX19" s="45"/>
      <c r="CNY19" s="45"/>
      <c r="CNZ19" s="45"/>
      <c r="COA19" s="45"/>
      <c r="COB19" s="45"/>
      <c r="COC19" s="45"/>
      <c r="COD19" s="45"/>
      <c r="COE19" s="45"/>
      <c r="COF19" s="45"/>
      <c r="COG19" s="45"/>
      <c r="COH19" s="45"/>
      <c r="COI19" s="45"/>
      <c r="COJ19" s="45"/>
      <c r="COK19" s="45"/>
      <c r="COL19" s="45"/>
      <c r="COM19" s="45"/>
      <c r="CON19" s="45"/>
      <c r="COO19" s="45"/>
      <c r="COP19" s="45"/>
      <c r="COQ19" s="45"/>
      <c r="COR19" s="45"/>
      <c r="COS19" s="45"/>
      <c r="COT19" s="45"/>
      <c r="COU19" s="45"/>
      <c r="COV19" s="45"/>
      <c r="COW19" s="45"/>
      <c r="COX19" s="45"/>
      <c r="COY19" s="45"/>
      <c r="COZ19" s="45"/>
      <c r="CPA19" s="45"/>
      <c r="CPB19" s="45"/>
      <c r="CPC19" s="45"/>
      <c r="CPD19" s="45"/>
      <c r="CPE19" s="45"/>
      <c r="CPF19" s="45"/>
      <c r="CPG19" s="45"/>
      <c r="CPH19" s="45"/>
      <c r="CPI19" s="45"/>
      <c r="CPJ19" s="45"/>
      <c r="CPK19" s="45"/>
      <c r="CPL19" s="45"/>
      <c r="CPM19" s="45"/>
      <c r="CPN19" s="45"/>
      <c r="CPO19" s="45"/>
      <c r="CPP19" s="45"/>
      <c r="CPQ19" s="45"/>
      <c r="CPR19" s="45"/>
      <c r="CPS19" s="45"/>
      <c r="CPT19" s="45"/>
      <c r="CPU19" s="45"/>
      <c r="CPV19" s="45"/>
      <c r="CPW19" s="45"/>
      <c r="CPX19" s="45"/>
      <c r="CPY19" s="45"/>
      <c r="CPZ19" s="45"/>
      <c r="CQA19" s="45"/>
      <c r="CQB19" s="45"/>
      <c r="CQC19" s="45"/>
      <c r="CQD19" s="45"/>
      <c r="CQE19" s="45"/>
      <c r="CQF19" s="45"/>
      <c r="CQG19" s="45"/>
      <c r="CQH19" s="45"/>
      <c r="CQI19" s="45"/>
      <c r="CQJ19" s="45"/>
      <c r="CQK19" s="45"/>
      <c r="CQL19" s="45"/>
      <c r="CQM19" s="45"/>
      <c r="CQN19" s="45"/>
      <c r="CQO19" s="45"/>
      <c r="CQP19" s="45"/>
      <c r="CQQ19" s="45"/>
      <c r="CQR19" s="45"/>
      <c r="CQS19" s="45"/>
      <c r="CQT19" s="45"/>
      <c r="CQU19" s="45"/>
      <c r="CQV19" s="45"/>
      <c r="CQW19" s="45"/>
      <c r="CQX19" s="45"/>
      <c r="CQY19" s="45"/>
      <c r="CQZ19" s="45"/>
      <c r="CRA19" s="45"/>
      <c r="CRB19" s="45"/>
      <c r="CRC19" s="45"/>
      <c r="CRD19" s="45"/>
      <c r="CRE19" s="45"/>
      <c r="CRF19" s="45"/>
      <c r="CRG19" s="45"/>
      <c r="CRH19" s="45"/>
      <c r="CRI19" s="45"/>
      <c r="CRJ19" s="45"/>
      <c r="CRK19" s="45"/>
      <c r="CRL19" s="45"/>
      <c r="CRM19" s="45"/>
      <c r="CRN19" s="45"/>
      <c r="CRO19" s="45"/>
      <c r="CRP19" s="45"/>
      <c r="CRQ19" s="45"/>
      <c r="CRR19" s="45"/>
      <c r="CRS19" s="45"/>
      <c r="CRT19" s="45"/>
      <c r="CRU19" s="45"/>
      <c r="CRV19" s="45"/>
      <c r="CRW19" s="45"/>
      <c r="CRX19" s="45"/>
      <c r="CRY19" s="45"/>
      <c r="CRZ19" s="45"/>
      <c r="CSA19" s="45"/>
      <c r="CSB19" s="45"/>
      <c r="CSC19" s="45"/>
      <c r="CSD19" s="45"/>
      <c r="CSE19" s="45"/>
      <c r="CSF19" s="45"/>
      <c r="CSG19" s="45"/>
      <c r="CSH19" s="45"/>
      <c r="CSI19" s="45"/>
      <c r="CSJ19" s="45"/>
      <c r="CSK19" s="45"/>
      <c r="CSL19" s="45"/>
      <c r="CSM19" s="45"/>
      <c r="CSN19" s="45"/>
      <c r="CSO19" s="45"/>
      <c r="CSP19" s="45"/>
      <c r="CSQ19" s="45"/>
      <c r="CSR19" s="45"/>
      <c r="CSS19" s="45"/>
      <c r="CST19" s="45"/>
      <c r="CSU19" s="45"/>
      <c r="CSV19" s="45"/>
      <c r="CSW19" s="45"/>
      <c r="CSX19" s="45"/>
      <c r="CSY19" s="45"/>
      <c r="CSZ19" s="45"/>
      <c r="CTA19" s="45"/>
      <c r="CTB19" s="45"/>
      <c r="CTC19" s="45"/>
      <c r="CTD19" s="45"/>
      <c r="CTE19" s="45"/>
      <c r="CTF19" s="45"/>
      <c r="CTG19" s="45"/>
      <c r="CTH19" s="45"/>
      <c r="CTI19" s="45"/>
      <c r="CTJ19" s="45"/>
      <c r="CTK19" s="45"/>
      <c r="CTL19" s="45"/>
      <c r="CTM19" s="45"/>
      <c r="CTN19" s="45"/>
      <c r="CTO19" s="45"/>
      <c r="CTP19" s="45"/>
      <c r="CTQ19" s="45"/>
      <c r="CTR19" s="45"/>
      <c r="CTS19" s="45"/>
      <c r="CTT19" s="45"/>
      <c r="CTU19" s="45"/>
      <c r="CTV19" s="45"/>
      <c r="CTW19" s="45"/>
      <c r="CTX19" s="45"/>
      <c r="CTY19" s="45"/>
      <c r="CTZ19" s="45"/>
      <c r="CUA19" s="45"/>
      <c r="CUB19" s="45"/>
      <c r="CUC19" s="45"/>
      <c r="CUD19" s="45"/>
      <c r="CUE19" s="45"/>
      <c r="CUF19" s="45"/>
      <c r="CUG19" s="45"/>
      <c r="CUH19" s="45"/>
      <c r="CUI19" s="45"/>
      <c r="CUJ19" s="45"/>
      <c r="CUK19" s="45"/>
      <c r="CUL19" s="45"/>
      <c r="CUM19" s="45"/>
      <c r="CUN19" s="45"/>
      <c r="CUO19" s="45"/>
      <c r="CUP19" s="45"/>
      <c r="CUQ19" s="45"/>
      <c r="CUR19" s="45"/>
      <c r="CUS19" s="45"/>
      <c r="CUT19" s="45"/>
      <c r="CUU19" s="45"/>
      <c r="CUV19" s="45"/>
      <c r="CUW19" s="45"/>
      <c r="CUX19" s="45"/>
      <c r="CUY19" s="45"/>
      <c r="CUZ19" s="45"/>
      <c r="CVA19" s="45"/>
      <c r="CVB19" s="45"/>
      <c r="CVC19" s="45"/>
      <c r="CVD19" s="45"/>
      <c r="CVE19" s="45"/>
      <c r="CVF19" s="45"/>
      <c r="CVG19" s="45"/>
      <c r="CVH19" s="45"/>
      <c r="CVI19" s="45"/>
      <c r="CVJ19" s="45"/>
      <c r="CVK19" s="45"/>
      <c r="CVL19" s="45"/>
      <c r="CVM19" s="45"/>
      <c r="CVN19" s="45"/>
      <c r="CVO19" s="45"/>
      <c r="CVP19" s="45"/>
      <c r="CVQ19" s="45"/>
      <c r="CVR19" s="45"/>
      <c r="CVS19" s="45"/>
      <c r="CVT19" s="45"/>
      <c r="CVU19" s="45"/>
      <c r="CVV19" s="45"/>
      <c r="CVW19" s="45"/>
      <c r="CVX19" s="45"/>
      <c r="CVY19" s="45"/>
      <c r="CVZ19" s="45"/>
      <c r="CWA19" s="45"/>
      <c r="CWB19" s="45"/>
      <c r="CWC19" s="45"/>
      <c r="CWD19" s="45"/>
      <c r="CWE19" s="45"/>
      <c r="CWF19" s="45"/>
      <c r="CWG19" s="45"/>
      <c r="CWH19" s="45"/>
      <c r="CWI19" s="45"/>
      <c r="CWJ19" s="45"/>
      <c r="CWK19" s="45"/>
      <c r="CWL19" s="45"/>
      <c r="CWM19" s="45"/>
      <c r="CWN19" s="45"/>
      <c r="CWO19" s="45"/>
      <c r="CWP19" s="45"/>
      <c r="CWQ19" s="45"/>
      <c r="CWR19" s="45"/>
      <c r="CWS19" s="45"/>
      <c r="CWT19" s="45"/>
      <c r="CWU19" s="45"/>
      <c r="CWV19" s="45"/>
      <c r="CWW19" s="45"/>
      <c r="CWX19" s="45"/>
      <c r="CWY19" s="45"/>
      <c r="CWZ19" s="45"/>
      <c r="CXA19" s="45"/>
      <c r="CXB19" s="45"/>
      <c r="CXC19" s="45"/>
      <c r="CXD19" s="45"/>
      <c r="CXE19" s="45"/>
      <c r="CXF19" s="45"/>
      <c r="CXG19" s="45"/>
      <c r="CXH19" s="45"/>
      <c r="CXI19" s="45"/>
      <c r="CXJ19" s="45"/>
      <c r="CXK19" s="45"/>
      <c r="CXL19" s="45"/>
      <c r="CXM19" s="45"/>
      <c r="CXN19" s="45"/>
      <c r="CXO19" s="45"/>
      <c r="CXP19" s="45"/>
      <c r="CXQ19" s="45"/>
      <c r="CXR19" s="45"/>
      <c r="CXS19" s="45"/>
      <c r="CXT19" s="45"/>
      <c r="CXU19" s="45"/>
      <c r="CXV19" s="45"/>
      <c r="CXW19" s="45"/>
      <c r="CXX19" s="45"/>
      <c r="CXY19" s="45"/>
      <c r="CXZ19" s="45"/>
      <c r="CYA19" s="45"/>
      <c r="CYB19" s="45"/>
      <c r="CYC19" s="45"/>
      <c r="CYD19" s="45"/>
      <c r="CYE19" s="45"/>
      <c r="CYF19" s="45"/>
      <c r="CYG19" s="45"/>
      <c r="CYH19" s="45"/>
      <c r="CYI19" s="45"/>
      <c r="CYJ19" s="45"/>
      <c r="CYK19" s="45"/>
      <c r="CYL19" s="45"/>
      <c r="CYM19" s="45"/>
      <c r="CYN19" s="45"/>
      <c r="CYO19" s="45"/>
      <c r="CYP19" s="45"/>
      <c r="CYQ19" s="45"/>
      <c r="CYR19" s="45"/>
      <c r="CYS19" s="45"/>
      <c r="CYT19" s="45"/>
      <c r="CYU19" s="45"/>
      <c r="CYV19" s="45"/>
      <c r="CYW19" s="45"/>
      <c r="CYX19" s="45"/>
      <c r="CYY19" s="45"/>
      <c r="CYZ19" s="45"/>
      <c r="CZA19" s="45"/>
      <c r="CZB19" s="45"/>
      <c r="CZC19" s="45"/>
      <c r="CZD19" s="45"/>
      <c r="CZE19" s="45"/>
      <c r="CZF19" s="45"/>
      <c r="CZG19" s="45"/>
      <c r="CZH19" s="45"/>
      <c r="CZI19" s="45"/>
      <c r="CZJ19" s="45"/>
      <c r="CZK19" s="45"/>
      <c r="CZL19" s="45"/>
      <c r="CZM19" s="45"/>
      <c r="CZN19" s="45"/>
      <c r="CZO19" s="45"/>
      <c r="CZP19" s="45"/>
      <c r="CZQ19" s="45"/>
      <c r="CZR19" s="45"/>
      <c r="CZS19" s="45"/>
      <c r="CZT19" s="45"/>
      <c r="CZU19" s="45"/>
      <c r="CZV19" s="45"/>
      <c r="CZW19" s="45"/>
      <c r="CZX19" s="45"/>
      <c r="CZY19" s="45"/>
      <c r="CZZ19" s="45"/>
      <c r="DAA19" s="45"/>
      <c r="DAB19" s="45"/>
      <c r="DAC19" s="45"/>
      <c r="DAD19" s="45"/>
      <c r="DAE19" s="45"/>
      <c r="DAF19" s="45"/>
      <c r="DAG19" s="45"/>
      <c r="DAH19" s="45"/>
      <c r="DAI19" s="45"/>
      <c r="DAJ19" s="45"/>
      <c r="DAK19" s="45"/>
      <c r="DAL19" s="45"/>
      <c r="DAM19" s="45"/>
      <c r="DAN19" s="45"/>
      <c r="DAO19" s="45"/>
      <c r="DAP19" s="45"/>
      <c r="DAQ19" s="45"/>
      <c r="DAR19" s="45"/>
      <c r="DAS19" s="45"/>
      <c r="DAT19" s="45"/>
      <c r="DAU19" s="45"/>
      <c r="DAV19" s="45"/>
      <c r="DAW19" s="45"/>
      <c r="DAX19" s="45"/>
      <c r="DAY19" s="45"/>
      <c r="DAZ19" s="45"/>
      <c r="DBA19" s="45"/>
      <c r="DBB19" s="45"/>
      <c r="DBC19" s="45"/>
      <c r="DBD19" s="45"/>
      <c r="DBE19" s="45"/>
      <c r="DBF19" s="45"/>
      <c r="DBG19" s="45"/>
      <c r="DBH19" s="45"/>
      <c r="DBI19" s="45"/>
      <c r="DBJ19" s="45"/>
      <c r="DBK19" s="45"/>
      <c r="DBL19" s="45"/>
      <c r="DBM19" s="45"/>
      <c r="DBN19" s="45"/>
      <c r="DBO19" s="45"/>
      <c r="DBP19" s="45"/>
      <c r="DBQ19" s="45"/>
      <c r="DBR19" s="45"/>
      <c r="DBS19" s="45"/>
      <c r="DBT19" s="45"/>
      <c r="DBU19" s="45"/>
      <c r="DBV19" s="45"/>
      <c r="DBW19" s="45"/>
      <c r="DBX19" s="45"/>
      <c r="DBY19" s="45"/>
      <c r="DBZ19" s="45"/>
      <c r="DCA19" s="45"/>
      <c r="DCB19" s="45"/>
      <c r="DCC19" s="45"/>
      <c r="DCD19" s="45"/>
      <c r="DCE19" s="45"/>
      <c r="DCF19" s="45"/>
      <c r="DCG19" s="45"/>
      <c r="DCH19" s="45"/>
      <c r="DCI19" s="45"/>
      <c r="DCJ19" s="45"/>
      <c r="DCK19" s="45"/>
      <c r="DCL19" s="45"/>
      <c r="DCM19" s="45"/>
      <c r="DCN19" s="45"/>
      <c r="DCO19" s="45"/>
      <c r="DCP19" s="45"/>
      <c r="DCQ19" s="45"/>
      <c r="DCR19" s="45"/>
      <c r="DCS19" s="45"/>
      <c r="DCT19" s="45"/>
      <c r="DCU19" s="45"/>
      <c r="DCV19" s="45"/>
      <c r="DCW19" s="45"/>
      <c r="DCX19" s="45"/>
      <c r="DCY19" s="45"/>
      <c r="DCZ19" s="45"/>
      <c r="DDA19" s="45"/>
      <c r="DDB19" s="45"/>
      <c r="DDC19" s="45"/>
      <c r="DDD19" s="45"/>
      <c r="DDE19" s="45"/>
      <c r="DDF19" s="45"/>
      <c r="DDG19" s="45"/>
      <c r="DDH19" s="45"/>
      <c r="DDI19" s="45"/>
      <c r="DDJ19" s="45"/>
      <c r="DDK19" s="45"/>
      <c r="DDL19" s="45"/>
      <c r="DDM19" s="45"/>
      <c r="DDN19" s="45"/>
      <c r="DDO19" s="45"/>
      <c r="DDP19" s="45"/>
      <c r="DDQ19" s="45"/>
      <c r="DDR19" s="45"/>
      <c r="DDS19" s="45"/>
      <c r="DDT19" s="45"/>
      <c r="DDU19" s="45"/>
      <c r="DDV19" s="45"/>
      <c r="DDW19" s="45"/>
      <c r="DDX19" s="45"/>
      <c r="DDY19" s="45"/>
      <c r="DDZ19" s="45"/>
      <c r="DEA19" s="45"/>
      <c r="DEB19" s="45"/>
      <c r="DEC19" s="45"/>
      <c r="DED19" s="45"/>
      <c r="DEE19" s="45"/>
      <c r="DEF19" s="45"/>
      <c r="DEG19" s="45"/>
      <c r="DEH19" s="45"/>
      <c r="DEI19" s="45"/>
      <c r="DEJ19" s="45"/>
      <c r="DEK19" s="45"/>
      <c r="DEL19" s="45"/>
      <c r="DEM19" s="45"/>
      <c r="DEN19" s="45"/>
      <c r="DEO19" s="45"/>
      <c r="DEP19" s="45"/>
      <c r="DEQ19" s="45"/>
      <c r="DER19" s="45"/>
      <c r="DES19" s="45"/>
      <c r="DET19" s="45"/>
      <c r="DEU19" s="45"/>
      <c r="DEV19" s="45"/>
      <c r="DEW19" s="45"/>
      <c r="DEX19" s="45"/>
      <c r="DEY19" s="45"/>
      <c r="DEZ19" s="45"/>
      <c r="DFA19" s="45"/>
      <c r="DFB19" s="45"/>
      <c r="DFC19" s="45"/>
      <c r="DFD19" s="45"/>
      <c r="DFE19" s="45"/>
      <c r="DFF19" s="45"/>
      <c r="DFG19" s="45"/>
      <c r="DFH19" s="45"/>
      <c r="DFI19" s="45"/>
      <c r="DFJ19" s="45"/>
      <c r="DFK19" s="45"/>
      <c r="DFL19" s="45"/>
      <c r="DFM19" s="45"/>
      <c r="DFN19" s="45"/>
      <c r="DFO19" s="45"/>
      <c r="DFP19" s="45"/>
      <c r="DFQ19" s="45"/>
      <c r="DFR19" s="45"/>
      <c r="DFS19" s="45"/>
      <c r="DFT19" s="45"/>
      <c r="DFU19" s="45"/>
      <c r="DFV19" s="45"/>
      <c r="DFW19" s="45"/>
      <c r="DFX19" s="45"/>
      <c r="DFY19" s="45"/>
      <c r="DFZ19" s="45"/>
      <c r="DGA19" s="45"/>
      <c r="DGB19" s="45"/>
      <c r="DGC19" s="45"/>
      <c r="DGD19" s="45"/>
      <c r="DGE19" s="45"/>
      <c r="DGF19" s="45"/>
      <c r="DGG19" s="45"/>
      <c r="DGH19" s="45"/>
      <c r="DGI19" s="45"/>
      <c r="DGJ19" s="45"/>
      <c r="DGK19" s="45"/>
      <c r="DGL19" s="45"/>
      <c r="DGM19" s="45"/>
      <c r="DGN19" s="45"/>
      <c r="DGO19" s="45"/>
      <c r="DGP19" s="45"/>
      <c r="DGQ19" s="45"/>
      <c r="DGR19" s="45"/>
      <c r="DGS19" s="45"/>
      <c r="DGT19" s="45"/>
      <c r="DGU19" s="45"/>
      <c r="DGV19" s="45"/>
      <c r="DGW19" s="45"/>
      <c r="DGX19" s="45"/>
      <c r="DGY19" s="45"/>
      <c r="DGZ19" s="45"/>
      <c r="DHA19" s="45"/>
      <c r="DHB19" s="45"/>
      <c r="DHC19" s="45"/>
      <c r="DHD19" s="45"/>
      <c r="DHE19" s="45"/>
      <c r="DHF19" s="45"/>
      <c r="DHG19" s="45"/>
      <c r="DHH19" s="45"/>
      <c r="DHI19" s="45"/>
      <c r="DHJ19" s="45"/>
      <c r="DHK19" s="45"/>
      <c r="DHL19" s="45"/>
      <c r="DHM19" s="45"/>
      <c r="DHN19" s="45"/>
      <c r="DHO19" s="45"/>
      <c r="DHP19" s="45"/>
      <c r="DHQ19" s="45"/>
      <c r="DHR19" s="45"/>
      <c r="DHS19" s="45"/>
      <c r="DHT19" s="45"/>
      <c r="DHU19" s="45"/>
      <c r="DHV19" s="45"/>
      <c r="DHW19" s="45"/>
      <c r="DHX19" s="45"/>
      <c r="DHY19" s="45"/>
      <c r="DHZ19" s="45"/>
      <c r="DIA19" s="45"/>
      <c r="DIB19" s="45"/>
      <c r="DIC19" s="45"/>
      <c r="DID19" s="45"/>
      <c r="DIE19" s="45"/>
      <c r="DIF19" s="45"/>
      <c r="DIG19" s="45"/>
      <c r="DIH19" s="45"/>
      <c r="DII19" s="45"/>
      <c r="DIJ19" s="45"/>
      <c r="DIK19" s="45"/>
      <c r="DIL19" s="45"/>
      <c r="DIM19" s="45"/>
      <c r="DIN19" s="45"/>
      <c r="DIO19" s="45"/>
      <c r="DIP19" s="45"/>
      <c r="DIQ19" s="45"/>
      <c r="DIR19" s="45"/>
      <c r="DIS19" s="45"/>
      <c r="DIT19" s="45"/>
      <c r="DIU19" s="45"/>
      <c r="DIV19" s="45"/>
      <c r="DIW19" s="45"/>
      <c r="DIX19" s="45"/>
      <c r="DIY19" s="45"/>
      <c r="DIZ19" s="45"/>
      <c r="DJA19" s="45"/>
      <c r="DJB19" s="45"/>
      <c r="DJC19" s="45"/>
      <c r="DJD19" s="45"/>
      <c r="DJE19" s="45"/>
      <c r="DJF19" s="45"/>
      <c r="DJG19" s="45"/>
      <c r="DJH19" s="45"/>
      <c r="DJI19" s="45"/>
      <c r="DJJ19" s="45"/>
      <c r="DJK19" s="45"/>
      <c r="DJL19" s="45"/>
      <c r="DJM19" s="45"/>
      <c r="DJN19" s="45"/>
      <c r="DJO19" s="45"/>
      <c r="DJP19" s="45"/>
      <c r="DJQ19" s="45"/>
      <c r="DJR19" s="45"/>
      <c r="DJS19" s="45"/>
      <c r="DJT19" s="45"/>
      <c r="DJU19" s="45"/>
      <c r="DJV19" s="45"/>
      <c r="DJW19" s="45"/>
      <c r="DJX19" s="45"/>
      <c r="DJY19" s="45"/>
      <c r="DJZ19" s="45"/>
      <c r="DKA19" s="45"/>
      <c r="DKB19" s="45"/>
      <c r="DKC19" s="45"/>
      <c r="DKD19" s="45"/>
      <c r="DKE19" s="45"/>
      <c r="DKF19" s="45"/>
      <c r="DKG19" s="45"/>
      <c r="DKH19" s="45"/>
      <c r="DKI19" s="45"/>
      <c r="DKJ19" s="45"/>
      <c r="DKK19" s="45"/>
      <c r="DKL19" s="45"/>
      <c r="DKM19" s="45"/>
      <c r="DKN19" s="45"/>
      <c r="DKO19" s="45"/>
      <c r="DKP19" s="45"/>
      <c r="DKQ19" s="45"/>
      <c r="DKR19" s="45"/>
      <c r="DKS19" s="45"/>
      <c r="DKT19" s="45"/>
      <c r="DKU19" s="45"/>
      <c r="DKV19" s="45"/>
      <c r="DKW19" s="45"/>
      <c r="DKX19" s="45"/>
      <c r="DKY19" s="45"/>
      <c r="DKZ19" s="45"/>
      <c r="DLA19" s="45"/>
      <c r="DLB19" s="45"/>
      <c r="DLC19" s="45"/>
      <c r="DLD19" s="45"/>
      <c r="DLE19" s="45"/>
      <c r="DLF19" s="45"/>
      <c r="DLG19" s="45"/>
      <c r="DLH19" s="45"/>
      <c r="DLI19" s="45"/>
      <c r="DLJ19" s="45"/>
      <c r="DLK19" s="45"/>
      <c r="DLL19" s="45"/>
      <c r="DLM19" s="45"/>
      <c r="DLN19" s="45"/>
      <c r="DLO19" s="45"/>
      <c r="DLP19" s="45"/>
      <c r="DLQ19" s="45"/>
      <c r="DLR19" s="45"/>
      <c r="DLS19" s="45"/>
      <c r="DLT19" s="45"/>
      <c r="DLU19" s="45"/>
      <c r="DLV19" s="45"/>
      <c r="DLW19" s="45"/>
      <c r="DLX19" s="45"/>
      <c r="DLY19" s="45"/>
      <c r="DLZ19" s="45"/>
      <c r="DMA19" s="45"/>
      <c r="DMB19" s="45"/>
      <c r="DMC19" s="45"/>
      <c r="DMD19" s="45"/>
      <c r="DME19" s="45"/>
      <c r="DMF19" s="45"/>
      <c r="DMG19" s="45"/>
      <c r="DMH19" s="45"/>
      <c r="DMI19" s="45"/>
      <c r="DMJ19" s="45"/>
      <c r="DMK19" s="45"/>
      <c r="DML19" s="45"/>
      <c r="DMM19" s="45"/>
      <c r="DMN19" s="45"/>
      <c r="DMO19" s="45"/>
      <c r="DMP19" s="45"/>
      <c r="DMQ19" s="45"/>
      <c r="DMR19" s="45"/>
      <c r="DMS19" s="45"/>
      <c r="DMT19" s="45"/>
      <c r="DMU19" s="45"/>
      <c r="DMV19" s="45"/>
      <c r="DMW19" s="45"/>
      <c r="DMX19" s="45"/>
      <c r="DMY19" s="45"/>
      <c r="DMZ19" s="45"/>
      <c r="DNA19" s="45"/>
      <c r="DNB19" s="45"/>
      <c r="DNC19" s="45"/>
      <c r="DND19" s="45"/>
      <c r="DNE19" s="45"/>
      <c r="DNF19" s="45"/>
      <c r="DNG19" s="45"/>
      <c r="DNH19" s="45"/>
      <c r="DNI19" s="45"/>
      <c r="DNJ19" s="45"/>
      <c r="DNK19" s="45"/>
      <c r="DNL19" s="45"/>
      <c r="DNM19" s="45"/>
      <c r="DNN19" s="45"/>
      <c r="DNO19" s="45"/>
      <c r="DNP19" s="45"/>
      <c r="DNQ19" s="45"/>
      <c r="DNR19" s="45"/>
      <c r="DNS19" s="45"/>
      <c r="DNT19" s="45"/>
      <c r="DNU19" s="45"/>
      <c r="DNV19" s="45"/>
      <c r="DNW19" s="45"/>
      <c r="DNX19" s="45"/>
      <c r="DNY19" s="45"/>
      <c r="DNZ19" s="45"/>
      <c r="DOA19" s="45"/>
      <c r="DOB19" s="45"/>
      <c r="DOC19" s="45"/>
      <c r="DOD19" s="45"/>
      <c r="DOE19" s="45"/>
      <c r="DOF19" s="45"/>
      <c r="DOG19" s="45"/>
      <c r="DOH19" s="45"/>
      <c r="DOI19" s="45"/>
      <c r="DOJ19" s="45"/>
      <c r="DOK19" s="45"/>
      <c r="DOL19" s="45"/>
      <c r="DOM19" s="45"/>
      <c r="DON19" s="45"/>
      <c r="DOO19" s="45"/>
      <c r="DOP19" s="45"/>
      <c r="DOQ19" s="45"/>
      <c r="DOR19" s="45"/>
      <c r="DOS19" s="45"/>
      <c r="DOT19" s="45"/>
      <c r="DOU19" s="45"/>
      <c r="DOV19" s="45"/>
      <c r="DOW19" s="45"/>
      <c r="DOX19" s="45"/>
      <c r="DOY19" s="45"/>
      <c r="DOZ19" s="45"/>
      <c r="DPA19" s="45"/>
      <c r="DPB19" s="45"/>
      <c r="DPC19" s="45"/>
      <c r="DPD19" s="45"/>
      <c r="DPE19" s="45"/>
      <c r="DPF19" s="45"/>
      <c r="DPG19" s="45"/>
      <c r="DPH19" s="45"/>
      <c r="DPI19" s="45"/>
      <c r="DPJ19" s="45"/>
      <c r="DPK19" s="45"/>
      <c r="DPL19" s="45"/>
      <c r="DPM19" s="45"/>
      <c r="DPN19" s="45"/>
      <c r="DPO19" s="45"/>
      <c r="DPP19" s="45"/>
      <c r="DPQ19" s="45"/>
      <c r="DPR19" s="45"/>
      <c r="DPS19" s="45"/>
      <c r="DPT19" s="45"/>
      <c r="DPU19" s="45"/>
      <c r="DPV19" s="45"/>
      <c r="DPW19" s="45"/>
      <c r="DPX19" s="45"/>
      <c r="DPY19" s="45"/>
      <c r="DPZ19" s="45"/>
      <c r="DQA19" s="45"/>
      <c r="DQB19" s="45"/>
      <c r="DQC19" s="45"/>
      <c r="DQD19" s="45"/>
      <c r="DQE19" s="45"/>
      <c r="DQF19" s="45"/>
      <c r="DQG19" s="45"/>
      <c r="DQH19" s="45"/>
      <c r="DQI19" s="45"/>
      <c r="DQJ19" s="45"/>
      <c r="DQK19" s="45"/>
      <c r="DQL19" s="45"/>
      <c r="DQM19" s="45"/>
      <c r="DQN19" s="45"/>
      <c r="DQO19" s="45"/>
      <c r="DQP19" s="45"/>
      <c r="DQQ19" s="45"/>
      <c r="DQR19" s="45"/>
      <c r="DQS19" s="45"/>
      <c r="DQT19" s="45"/>
      <c r="DQU19" s="45"/>
      <c r="DQV19" s="45"/>
      <c r="DQW19" s="45"/>
      <c r="DQX19" s="45"/>
      <c r="DQY19" s="45"/>
      <c r="DQZ19" s="45"/>
      <c r="DRA19" s="45"/>
      <c r="DRB19" s="45"/>
      <c r="DRC19" s="45"/>
      <c r="DRD19" s="45"/>
      <c r="DRE19" s="45"/>
      <c r="DRF19" s="45"/>
      <c r="DRG19" s="45"/>
      <c r="DRH19" s="45"/>
      <c r="DRI19" s="45"/>
      <c r="DRJ19" s="45"/>
      <c r="DRK19" s="45"/>
      <c r="DRL19" s="45"/>
      <c r="DRM19" s="45"/>
      <c r="DRN19" s="45"/>
      <c r="DRO19" s="45"/>
      <c r="DRP19" s="45"/>
      <c r="DRQ19" s="45"/>
      <c r="DRR19" s="45"/>
      <c r="DRS19" s="45"/>
      <c r="DRT19" s="45"/>
      <c r="DRU19" s="45"/>
      <c r="DRV19" s="45"/>
      <c r="DRW19" s="45"/>
      <c r="DRX19" s="45"/>
      <c r="DRY19" s="45"/>
      <c r="DRZ19" s="45"/>
      <c r="DSA19" s="45"/>
      <c r="DSB19" s="45"/>
      <c r="DSC19" s="45"/>
      <c r="DSD19" s="45"/>
      <c r="DSE19" s="45"/>
      <c r="DSF19" s="45"/>
      <c r="DSG19" s="45"/>
      <c r="DSH19" s="45"/>
      <c r="DSI19" s="45"/>
      <c r="DSJ19" s="45"/>
      <c r="DSK19" s="45"/>
      <c r="DSL19" s="45"/>
      <c r="DSM19" s="45"/>
      <c r="DSN19" s="45"/>
      <c r="DSO19" s="45"/>
      <c r="DSP19" s="45"/>
      <c r="DSQ19" s="45"/>
      <c r="DSR19" s="45"/>
      <c r="DSS19" s="45"/>
      <c r="DST19" s="45"/>
      <c r="DSU19" s="45"/>
      <c r="DSV19" s="45"/>
      <c r="DSW19" s="45"/>
      <c r="DSX19" s="45"/>
      <c r="DSY19" s="45"/>
      <c r="DSZ19" s="45"/>
      <c r="DTA19" s="45"/>
      <c r="DTB19" s="45"/>
      <c r="DTC19" s="45"/>
      <c r="DTD19" s="45"/>
      <c r="DTE19" s="45"/>
      <c r="DTF19" s="45"/>
      <c r="DTG19" s="45"/>
      <c r="DTH19" s="45"/>
      <c r="DTI19" s="45"/>
      <c r="DTJ19" s="45"/>
      <c r="DTK19" s="45"/>
      <c r="DTL19" s="45"/>
      <c r="DTM19" s="45"/>
      <c r="DTN19" s="45"/>
      <c r="DTO19" s="45"/>
      <c r="DTP19" s="45"/>
      <c r="DTQ19" s="45"/>
      <c r="DTR19" s="45"/>
      <c r="DTS19" s="45"/>
      <c r="DTT19" s="45"/>
      <c r="DTU19" s="45"/>
      <c r="DTV19" s="45"/>
      <c r="DTW19" s="45"/>
      <c r="DTX19" s="45"/>
      <c r="DTY19" s="45"/>
      <c r="DTZ19" s="45"/>
      <c r="DUA19" s="45"/>
      <c r="DUB19" s="45"/>
      <c r="DUC19" s="45"/>
      <c r="DUD19" s="45"/>
      <c r="DUE19" s="45"/>
      <c r="DUF19" s="45"/>
      <c r="DUG19" s="45"/>
      <c r="DUH19" s="45"/>
      <c r="DUI19" s="45"/>
      <c r="DUJ19" s="45"/>
      <c r="DUK19" s="45"/>
      <c r="DUL19" s="45"/>
      <c r="DUM19" s="45"/>
      <c r="DUN19" s="45"/>
      <c r="DUO19" s="45"/>
      <c r="DUP19" s="45"/>
      <c r="DUQ19" s="45"/>
      <c r="DUR19" s="45"/>
      <c r="DUS19" s="45"/>
      <c r="DUT19" s="45"/>
      <c r="DUU19" s="45"/>
      <c r="DUV19" s="45"/>
      <c r="DUW19" s="45"/>
      <c r="DUX19" s="45"/>
      <c r="DUY19" s="45"/>
      <c r="DUZ19" s="45"/>
      <c r="DVA19" s="45"/>
      <c r="DVB19" s="45"/>
      <c r="DVC19" s="45"/>
      <c r="DVD19" s="45"/>
      <c r="DVE19" s="45"/>
      <c r="DVF19" s="45"/>
      <c r="DVG19" s="45"/>
      <c r="DVH19" s="45"/>
      <c r="DVI19" s="45"/>
      <c r="DVJ19" s="45"/>
      <c r="DVK19" s="45"/>
      <c r="DVL19" s="45"/>
      <c r="DVM19" s="45"/>
      <c r="DVN19" s="45"/>
      <c r="DVO19" s="45"/>
      <c r="DVP19" s="45"/>
      <c r="DVQ19" s="45"/>
      <c r="DVR19" s="45"/>
      <c r="DVS19" s="45"/>
      <c r="DVT19" s="45"/>
      <c r="DVU19" s="45"/>
      <c r="DVV19" s="45"/>
      <c r="DVW19" s="45"/>
      <c r="DVX19" s="45"/>
      <c r="DVY19" s="45"/>
      <c r="DVZ19" s="45"/>
      <c r="DWA19" s="45"/>
      <c r="DWB19" s="45"/>
      <c r="DWC19" s="45"/>
      <c r="DWD19" s="45"/>
      <c r="DWE19" s="45"/>
      <c r="DWF19" s="45"/>
      <c r="DWG19" s="45"/>
      <c r="DWH19" s="45"/>
      <c r="DWI19" s="45"/>
      <c r="DWJ19" s="45"/>
      <c r="DWK19" s="45"/>
      <c r="DWL19" s="45"/>
      <c r="DWM19" s="45"/>
      <c r="DWN19" s="45"/>
      <c r="DWO19" s="45"/>
      <c r="DWP19" s="45"/>
      <c r="DWQ19" s="45"/>
      <c r="DWR19" s="45"/>
      <c r="DWS19" s="45"/>
      <c r="DWT19" s="45"/>
      <c r="DWU19" s="45"/>
      <c r="DWV19" s="45"/>
      <c r="DWW19" s="45"/>
      <c r="DWX19" s="45"/>
      <c r="DWY19" s="45"/>
      <c r="DWZ19" s="45"/>
      <c r="DXA19" s="45"/>
      <c r="DXB19" s="45"/>
      <c r="DXC19" s="45"/>
      <c r="DXD19" s="45"/>
      <c r="DXE19" s="45"/>
      <c r="DXF19" s="45"/>
      <c r="DXG19" s="45"/>
      <c r="DXH19" s="45"/>
      <c r="DXI19" s="45"/>
      <c r="DXJ19" s="45"/>
      <c r="DXK19" s="45"/>
      <c r="DXL19" s="45"/>
      <c r="DXM19" s="45"/>
      <c r="DXN19" s="45"/>
      <c r="DXO19" s="45"/>
      <c r="DXP19" s="45"/>
      <c r="DXQ19" s="45"/>
      <c r="DXR19" s="45"/>
      <c r="DXS19" s="45"/>
      <c r="DXT19" s="45"/>
      <c r="DXU19" s="45"/>
      <c r="DXV19" s="45"/>
      <c r="DXW19" s="45"/>
      <c r="DXX19" s="45"/>
      <c r="DXY19" s="45"/>
      <c r="DXZ19" s="45"/>
      <c r="DYA19" s="45"/>
      <c r="DYB19" s="45"/>
      <c r="DYC19" s="45"/>
      <c r="DYD19" s="45"/>
      <c r="DYE19" s="45"/>
      <c r="DYF19" s="45"/>
      <c r="DYG19" s="45"/>
      <c r="DYH19" s="45"/>
      <c r="DYI19" s="45"/>
      <c r="DYJ19" s="45"/>
      <c r="DYK19" s="45"/>
      <c r="DYL19" s="45"/>
      <c r="DYM19" s="45"/>
      <c r="DYN19" s="45"/>
      <c r="DYO19" s="45"/>
      <c r="DYP19" s="45"/>
      <c r="DYQ19" s="45"/>
      <c r="DYR19" s="45"/>
      <c r="DYS19" s="45"/>
      <c r="DYT19" s="45"/>
      <c r="DYU19" s="45"/>
      <c r="DYV19" s="45"/>
      <c r="DYW19" s="45"/>
      <c r="DYX19" s="45"/>
      <c r="DYY19" s="45"/>
      <c r="DYZ19" s="45"/>
      <c r="DZA19" s="45"/>
      <c r="DZB19" s="45"/>
      <c r="DZC19" s="45"/>
      <c r="DZD19" s="45"/>
      <c r="DZE19" s="45"/>
      <c r="DZF19" s="45"/>
      <c r="DZG19" s="45"/>
      <c r="DZH19" s="45"/>
      <c r="DZI19" s="45"/>
      <c r="DZJ19" s="45"/>
      <c r="DZK19" s="45"/>
      <c r="DZL19" s="45"/>
      <c r="DZM19" s="45"/>
      <c r="DZN19" s="45"/>
      <c r="DZO19" s="45"/>
      <c r="DZP19" s="45"/>
      <c r="DZQ19" s="45"/>
      <c r="DZR19" s="45"/>
      <c r="DZS19" s="45"/>
      <c r="DZT19" s="45"/>
      <c r="DZU19" s="45"/>
      <c r="DZV19" s="45"/>
      <c r="DZW19" s="45"/>
      <c r="DZX19" s="45"/>
      <c r="DZY19" s="45"/>
      <c r="DZZ19" s="45"/>
      <c r="EAA19" s="45"/>
      <c r="EAB19" s="45"/>
      <c r="EAC19" s="45"/>
      <c r="EAD19" s="45"/>
      <c r="EAE19" s="45"/>
      <c r="EAF19" s="45"/>
      <c r="EAG19" s="45"/>
      <c r="EAH19" s="45"/>
      <c r="EAI19" s="45"/>
      <c r="EAJ19" s="45"/>
      <c r="EAK19" s="45"/>
      <c r="EAL19" s="45"/>
      <c r="EAM19" s="45"/>
      <c r="EAN19" s="45"/>
      <c r="EAO19" s="45"/>
      <c r="EAP19" s="45"/>
      <c r="EAQ19" s="45"/>
      <c r="EAR19" s="45"/>
      <c r="EAS19" s="45"/>
      <c r="EAT19" s="45"/>
      <c r="EAU19" s="45"/>
      <c r="EAV19" s="45"/>
      <c r="EAW19" s="45"/>
      <c r="EAX19" s="45"/>
      <c r="EAY19" s="45"/>
      <c r="EAZ19" s="45"/>
      <c r="EBA19" s="45"/>
      <c r="EBB19" s="45"/>
      <c r="EBC19" s="45"/>
      <c r="EBD19" s="45"/>
      <c r="EBE19" s="45"/>
      <c r="EBF19" s="45"/>
      <c r="EBG19" s="45"/>
      <c r="EBH19" s="45"/>
      <c r="EBI19" s="45"/>
      <c r="EBJ19" s="45"/>
      <c r="EBK19" s="45"/>
      <c r="EBL19" s="45"/>
      <c r="EBM19" s="45"/>
      <c r="EBN19" s="45"/>
      <c r="EBO19" s="45"/>
      <c r="EBP19" s="45"/>
      <c r="EBQ19" s="45"/>
      <c r="EBR19" s="45"/>
      <c r="EBS19" s="45"/>
      <c r="EBT19" s="45"/>
      <c r="EBU19" s="45"/>
      <c r="EBV19" s="45"/>
      <c r="EBW19" s="45"/>
      <c r="EBX19" s="45"/>
      <c r="EBY19" s="45"/>
      <c r="EBZ19" s="45"/>
      <c r="ECA19" s="45"/>
      <c r="ECB19" s="45"/>
      <c r="ECC19" s="45"/>
      <c r="ECD19" s="45"/>
      <c r="ECE19" s="45"/>
      <c r="ECF19" s="45"/>
      <c r="ECG19" s="45"/>
      <c r="ECH19" s="45"/>
      <c r="ECI19" s="45"/>
      <c r="ECJ19" s="45"/>
      <c r="ECK19" s="45"/>
      <c r="ECL19" s="45"/>
      <c r="ECM19" s="45"/>
      <c r="ECN19" s="45"/>
      <c r="ECO19" s="45"/>
      <c r="ECP19" s="45"/>
      <c r="ECQ19" s="45"/>
      <c r="ECR19" s="45"/>
      <c r="ECS19" s="45"/>
      <c r="ECT19" s="45"/>
      <c r="ECU19" s="45"/>
      <c r="ECV19" s="45"/>
      <c r="ECW19" s="45"/>
      <c r="ECX19" s="45"/>
      <c r="ECY19" s="45"/>
      <c r="ECZ19" s="45"/>
      <c r="EDA19" s="45"/>
      <c r="EDB19" s="45"/>
      <c r="EDC19" s="45"/>
      <c r="EDD19" s="45"/>
      <c r="EDE19" s="45"/>
      <c r="EDF19" s="45"/>
      <c r="EDG19" s="45"/>
      <c r="EDH19" s="45"/>
      <c r="EDI19" s="45"/>
      <c r="EDJ19" s="45"/>
      <c r="EDK19" s="45"/>
      <c r="EDL19" s="45"/>
      <c r="EDM19" s="45"/>
      <c r="EDN19" s="45"/>
      <c r="EDO19" s="45"/>
      <c r="EDP19" s="45"/>
      <c r="EDQ19" s="45"/>
      <c r="EDR19" s="45"/>
      <c r="EDS19" s="45"/>
      <c r="EDT19" s="45"/>
      <c r="EDU19" s="45"/>
      <c r="EDV19" s="45"/>
      <c r="EDW19" s="45"/>
      <c r="EDX19" s="45"/>
      <c r="EDY19" s="45"/>
      <c r="EDZ19" s="45"/>
      <c r="EEA19" s="45"/>
      <c r="EEB19" s="45"/>
      <c r="EEC19" s="45"/>
      <c r="EED19" s="45"/>
      <c r="EEE19" s="45"/>
      <c r="EEF19" s="45"/>
      <c r="EEG19" s="45"/>
      <c r="EEH19" s="45"/>
      <c r="EEI19" s="45"/>
      <c r="EEJ19" s="45"/>
      <c r="EEK19" s="45"/>
      <c r="EEL19" s="45"/>
      <c r="EEM19" s="45"/>
      <c r="EEN19" s="45"/>
      <c r="EEO19" s="45"/>
      <c r="EEP19" s="45"/>
      <c r="EEQ19" s="45"/>
      <c r="EER19" s="45"/>
      <c r="EES19" s="45"/>
      <c r="EET19" s="45"/>
      <c r="EEU19" s="45"/>
      <c r="EEV19" s="45"/>
      <c r="EEW19" s="45"/>
      <c r="EEX19" s="45"/>
      <c r="EEY19" s="45"/>
      <c r="EEZ19" s="45"/>
      <c r="EFA19" s="45"/>
      <c r="EFB19" s="45"/>
      <c r="EFC19" s="45"/>
      <c r="EFD19" s="45"/>
      <c r="EFE19" s="45"/>
      <c r="EFF19" s="45"/>
      <c r="EFG19" s="45"/>
      <c r="EFH19" s="45"/>
      <c r="EFI19" s="45"/>
      <c r="EFJ19" s="45"/>
      <c r="EFK19" s="45"/>
      <c r="EFL19" s="45"/>
      <c r="EFM19" s="45"/>
      <c r="EFN19" s="45"/>
      <c r="EFO19" s="45"/>
      <c r="EFP19" s="45"/>
      <c r="EFQ19" s="45"/>
      <c r="EFR19" s="45"/>
      <c r="EFS19" s="45"/>
      <c r="EFT19" s="45"/>
      <c r="EFU19" s="45"/>
      <c r="EFV19" s="45"/>
      <c r="EFW19" s="45"/>
      <c r="EFX19" s="45"/>
      <c r="EFY19" s="45"/>
      <c r="EFZ19" s="45"/>
      <c r="EGA19" s="45"/>
      <c r="EGB19" s="45"/>
      <c r="EGC19" s="45"/>
      <c r="EGD19" s="45"/>
      <c r="EGE19" s="45"/>
      <c r="EGF19" s="45"/>
      <c r="EGG19" s="45"/>
      <c r="EGH19" s="45"/>
      <c r="EGI19" s="45"/>
      <c r="EGJ19" s="45"/>
      <c r="EGK19" s="45"/>
      <c r="EGL19" s="45"/>
      <c r="EGM19" s="45"/>
      <c r="EGN19" s="45"/>
      <c r="EGO19" s="45"/>
      <c r="EGP19" s="45"/>
      <c r="EGQ19" s="45"/>
      <c r="EGR19" s="45"/>
      <c r="EGS19" s="45"/>
      <c r="EGT19" s="45"/>
      <c r="EGU19" s="45"/>
      <c r="EGV19" s="45"/>
      <c r="EGW19" s="45"/>
      <c r="EGX19" s="45"/>
      <c r="EGY19" s="45"/>
      <c r="EGZ19" s="45"/>
      <c r="EHA19" s="45"/>
      <c r="EHB19" s="45"/>
      <c r="EHC19" s="45"/>
      <c r="EHD19" s="45"/>
      <c r="EHE19" s="45"/>
      <c r="EHF19" s="45"/>
      <c r="EHG19" s="45"/>
      <c r="EHH19" s="45"/>
      <c r="EHI19" s="45"/>
      <c r="EHJ19" s="45"/>
      <c r="EHK19" s="45"/>
      <c r="EHL19" s="45"/>
      <c r="EHM19" s="45"/>
      <c r="EHN19" s="45"/>
      <c r="EHO19" s="45"/>
      <c r="EHP19" s="45"/>
      <c r="EHQ19" s="45"/>
      <c r="EHR19" s="45"/>
      <c r="EHS19" s="45"/>
      <c r="EHT19" s="45"/>
      <c r="EHU19" s="45"/>
      <c r="EHV19" s="45"/>
      <c r="EHW19" s="45"/>
      <c r="EHX19" s="45"/>
      <c r="EHY19" s="45"/>
      <c r="EHZ19" s="45"/>
      <c r="EIA19" s="45"/>
      <c r="EIB19" s="45"/>
      <c r="EIC19" s="45"/>
      <c r="EID19" s="45"/>
      <c r="EIE19" s="45"/>
      <c r="EIF19" s="45"/>
      <c r="EIG19" s="45"/>
      <c r="EIH19" s="45"/>
      <c r="EII19" s="45"/>
      <c r="EIJ19" s="45"/>
      <c r="EIK19" s="45"/>
      <c r="EIL19" s="45"/>
      <c r="EIM19" s="45"/>
      <c r="EIN19" s="45"/>
      <c r="EIO19" s="45"/>
      <c r="EIP19" s="45"/>
      <c r="EIQ19" s="45"/>
      <c r="EIR19" s="45"/>
      <c r="EIS19" s="45"/>
      <c r="EIT19" s="45"/>
      <c r="EIU19" s="45"/>
      <c r="EIV19" s="45"/>
      <c r="EIW19" s="45"/>
      <c r="EIX19" s="45"/>
      <c r="EIY19" s="45"/>
      <c r="EIZ19" s="45"/>
      <c r="EJA19" s="45"/>
      <c r="EJB19" s="45"/>
      <c r="EJC19" s="45"/>
      <c r="EJD19" s="45"/>
      <c r="EJE19" s="45"/>
      <c r="EJF19" s="45"/>
      <c r="EJG19" s="45"/>
      <c r="EJH19" s="45"/>
      <c r="EJI19" s="45"/>
      <c r="EJJ19" s="45"/>
      <c r="EJK19" s="45"/>
      <c r="EJL19" s="45"/>
      <c r="EJM19" s="45"/>
      <c r="EJN19" s="45"/>
      <c r="EJO19" s="45"/>
      <c r="EJP19" s="45"/>
      <c r="EJQ19" s="45"/>
      <c r="EJR19" s="45"/>
      <c r="EJS19" s="45"/>
      <c r="EJT19" s="45"/>
      <c r="EJU19" s="45"/>
      <c r="EJV19" s="45"/>
      <c r="EJW19" s="45"/>
      <c r="EJX19" s="45"/>
      <c r="EJY19" s="45"/>
      <c r="EJZ19" s="45"/>
      <c r="EKA19" s="45"/>
      <c r="EKB19" s="45"/>
      <c r="EKC19" s="45"/>
      <c r="EKD19" s="45"/>
      <c r="EKE19" s="45"/>
      <c r="EKF19" s="45"/>
      <c r="EKG19" s="45"/>
      <c r="EKH19" s="45"/>
      <c r="EKI19" s="45"/>
      <c r="EKJ19" s="45"/>
      <c r="EKK19" s="45"/>
      <c r="EKL19" s="45"/>
      <c r="EKM19" s="45"/>
      <c r="EKN19" s="45"/>
      <c r="EKO19" s="45"/>
      <c r="EKP19" s="45"/>
      <c r="EKQ19" s="45"/>
      <c r="EKR19" s="45"/>
      <c r="EKS19" s="45"/>
      <c r="EKT19" s="45"/>
      <c r="EKU19" s="45"/>
      <c r="EKV19" s="45"/>
      <c r="EKW19" s="45"/>
      <c r="EKX19" s="45"/>
      <c r="EKY19" s="45"/>
      <c r="EKZ19" s="45"/>
      <c r="ELA19" s="45"/>
      <c r="ELB19" s="45"/>
      <c r="ELC19" s="45"/>
      <c r="ELD19" s="45"/>
      <c r="ELE19" s="45"/>
      <c r="ELF19" s="45"/>
      <c r="ELG19" s="45"/>
      <c r="ELH19" s="45"/>
      <c r="ELI19" s="45"/>
      <c r="ELJ19" s="45"/>
      <c r="ELK19" s="45"/>
      <c r="ELL19" s="45"/>
      <c r="ELM19" s="45"/>
      <c r="ELN19" s="45"/>
      <c r="ELO19" s="45"/>
      <c r="ELP19" s="45"/>
      <c r="ELQ19" s="45"/>
      <c r="ELR19" s="45"/>
      <c r="ELS19" s="45"/>
      <c r="ELT19" s="45"/>
      <c r="ELU19" s="45"/>
      <c r="ELV19" s="45"/>
      <c r="ELW19" s="45"/>
      <c r="ELX19" s="45"/>
      <c r="ELY19" s="45"/>
      <c r="ELZ19" s="45"/>
      <c r="EMA19" s="45"/>
      <c r="EMB19" s="45"/>
      <c r="EMC19" s="45"/>
      <c r="EMD19" s="45"/>
      <c r="EME19" s="45"/>
      <c r="EMF19" s="45"/>
      <c r="EMG19" s="45"/>
      <c r="EMH19" s="45"/>
      <c r="EMI19" s="45"/>
      <c r="EMJ19" s="45"/>
      <c r="EMK19" s="45"/>
      <c r="EML19" s="45"/>
      <c r="EMM19" s="45"/>
      <c r="EMN19" s="45"/>
      <c r="EMO19" s="45"/>
      <c r="EMP19" s="45"/>
      <c r="EMQ19" s="45"/>
      <c r="EMR19" s="45"/>
      <c r="EMS19" s="45"/>
      <c r="EMT19" s="45"/>
      <c r="EMU19" s="45"/>
      <c r="EMV19" s="45"/>
      <c r="EMW19" s="45"/>
      <c r="EMX19" s="45"/>
      <c r="EMY19" s="45"/>
      <c r="EMZ19" s="45"/>
      <c r="ENA19" s="45"/>
      <c r="ENB19" s="45"/>
      <c r="ENC19" s="45"/>
      <c r="END19" s="45"/>
      <c r="ENE19" s="45"/>
      <c r="ENF19" s="45"/>
      <c r="ENG19" s="45"/>
      <c r="ENH19" s="45"/>
      <c r="ENI19" s="45"/>
      <c r="ENJ19" s="45"/>
      <c r="ENK19" s="45"/>
      <c r="ENL19" s="45"/>
      <c r="ENM19" s="45"/>
      <c r="ENN19" s="45"/>
      <c r="ENO19" s="45"/>
      <c r="ENP19" s="45"/>
      <c r="ENQ19" s="45"/>
      <c r="ENR19" s="45"/>
      <c r="ENS19" s="45"/>
      <c r="ENT19" s="45"/>
      <c r="ENU19" s="45"/>
      <c r="ENV19" s="45"/>
      <c r="ENW19" s="45"/>
      <c r="ENX19" s="45"/>
      <c r="ENY19" s="45"/>
      <c r="ENZ19" s="45"/>
      <c r="EOA19" s="45"/>
      <c r="EOB19" s="45"/>
      <c r="EOC19" s="45"/>
      <c r="EOD19" s="45"/>
      <c r="EOE19" s="45"/>
      <c r="EOF19" s="45"/>
      <c r="EOG19" s="45"/>
      <c r="EOH19" s="45"/>
      <c r="EOI19" s="45"/>
      <c r="EOJ19" s="45"/>
      <c r="EOK19" s="45"/>
      <c r="EOL19" s="45"/>
      <c r="EOM19" s="45"/>
      <c r="EON19" s="45"/>
      <c r="EOO19" s="45"/>
      <c r="EOP19" s="45"/>
      <c r="EOQ19" s="45"/>
      <c r="EOR19" s="45"/>
      <c r="EOS19" s="45"/>
      <c r="EOT19" s="45"/>
      <c r="EOU19" s="45"/>
      <c r="EOV19" s="45"/>
      <c r="EOW19" s="45"/>
      <c r="EOX19" s="45"/>
      <c r="EOY19" s="45"/>
      <c r="EOZ19" s="45"/>
      <c r="EPA19" s="45"/>
      <c r="EPB19" s="45"/>
      <c r="EPC19" s="45"/>
      <c r="EPD19" s="45"/>
      <c r="EPE19" s="45"/>
      <c r="EPF19" s="45"/>
      <c r="EPG19" s="45"/>
      <c r="EPH19" s="45"/>
      <c r="EPI19" s="45"/>
      <c r="EPJ19" s="45"/>
      <c r="EPK19" s="45"/>
      <c r="EPL19" s="45"/>
      <c r="EPM19" s="45"/>
      <c r="EPN19" s="45"/>
      <c r="EPO19" s="45"/>
      <c r="EPP19" s="45"/>
      <c r="EPQ19" s="45"/>
      <c r="EPR19" s="45"/>
      <c r="EPS19" s="45"/>
      <c r="EPT19" s="45"/>
      <c r="EPU19" s="45"/>
      <c r="EPV19" s="45"/>
      <c r="EPW19" s="45"/>
      <c r="EPX19" s="45"/>
      <c r="EPY19" s="45"/>
      <c r="EPZ19" s="45"/>
      <c r="EQA19" s="45"/>
      <c r="EQB19" s="45"/>
      <c r="EQC19" s="45"/>
      <c r="EQD19" s="45"/>
      <c r="EQE19" s="45"/>
      <c r="EQF19" s="45"/>
      <c r="EQG19" s="45"/>
      <c r="EQH19" s="45"/>
      <c r="EQI19" s="45"/>
      <c r="EQJ19" s="45"/>
      <c r="EQK19" s="45"/>
      <c r="EQL19" s="45"/>
      <c r="EQM19" s="45"/>
      <c r="EQN19" s="45"/>
      <c r="EQO19" s="45"/>
      <c r="EQP19" s="45"/>
      <c r="EQQ19" s="45"/>
      <c r="EQR19" s="45"/>
      <c r="EQS19" s="45"/>
      <c r="EQT19" s="45"/>
      <c r="EQU19" s="45"/>
      <c r="EQV19" s="45"/>
      <c r="EQW19" s="45"/>
      <c r="EQX19" s="45"/>
      <c r="EQY19" s="45"/>
      <c r="EQZ19" s="45"/>
      <c r="ERA19" s="45"/>
      <c r="ERB19" s="45"/>
      <c r="ERC19" s="45"/>
      <c r="ERD19" s="45"/>
      <c r="ERE19" s="45"/>
      <c r="ERF19" s="45"/>
      <c r="ERG19" s="45"/>
      <c r="ERH19" s="45"/>
      <c r="ERI19" s="45"/>
      <c r="ERJ19" s="45"/>
      <c r="ERK19" s="45"/>
      <c r="ERL19" s="45"/>
      <c r="ERM19" s="45"/>
      <c r="ERN19" s="45"/>
      <c r="ERO19" s="45"/>
      <c r="ERP19" s="45"/>
      <c r="ERQ19" s="45"/>
      <c r="ERR19" s="45"/>
      <c r="ERS19" s="45"/>
      <c r="ERT19" s="45"/>
      <c r="ERU19" s="45"/>
      <c r="ERV19" s="45"/>
      <c r="ERW19" s="45"/>
      <c r="ERX19" s="45"/>
      <c r="ERY19" s="45"/>
      <c r="ERZ19" s="45"/>
      <c r="ESA19" s="45"/>
      <c r="ESB19" s="45"/>
      <c r="ESC19" s="45"/>
      <c r="ESD19" s="45"/>
      <c r="ESE19" s="45"/>
      <c r="ESF19" s="45"/>
      <c r="ESG19" s="45"/>
      <c r="ESH19" s="45"/>
      <c r="ESI19" s="45"/>
      <c r="ESJ19" s="45"/>
      <c r="ESK19" s="45"/>
      <c r="ESL19" s="45"/>
      <c r="ESM19" s="45"/>
      <c r="ESN19" s="45"/>
      <c r="ESO19" s="45"/>
      <c r="ESP19" s="45"/>
      <c r="ESQ19" s="45"/>
      <c r="ESR19" s="45"/>
      <c r="ESS19" s="45"/>
      <c r="EST19" s="45"/>
      <c r="ESU19" s="45"/>
      <c r="ESV19" s="45"/>
      <c r="ESW19" s="45"/>
      <c r="ESX19" s="45"/>
      <c r="ESY19" s="45"/>
      <c r="ESZ19" s="45"/>
      <c r="ETA19" s="45"/>
      <c r="ETB19" s="45"/>
      <c r="ETC19" s="45"/>
      <c r="ETD19" s="45"/>
      <c r="ETE19" s="45"/>
      <c r="ETF19" s="45"/>
      <c r="ETG19" s="45"/>
      <c r="ETH19" s="45"/>
      <c r="ETI19" s="45"/>
      <c r="ETJ19" s="45"/>
      <c r="ETK19" s="45"/>
      <c r="ETL19" s="45"/>
      <c r="ETM19" s="45"/>
      <c r="ETN19" s="45"/>
      <c r="ETO19" s="45"/>
      <c r="ETP19" s="45"/>
      <c r="ETQ19" s="45"/>
      <c r="ETR19" s="45"/>
      <c r="ETS19" s="45"/>
      <c r="ETT19" s="45"/>
      <c r="ETU19" s="45"/>
      <c r="ETV19" s="45"/>
      <c r="ETW19" s="45"/>
      <c r="ETX19" s="45"/>
      <c r="ETY19" s="45"/>
      <c r="ETZ19" s="45"/>
      <c r="EUA19" s="45"/>
      <c r="EUB19" s="45"/>
      <c r="EUC19" s="45"/>
      <c r="EUD19" s="45"/>
      <c r="EUE19" s="45"/>
      <c r="EUF19" s="45"/>
      <c r="EUG19" s="45"/>
      <c r="EUH19" s="45"/>
      <c r="EUI19" s="45"/>
      <c r="EUJ19" s="45"/>
      <c r="EUK19" s="45"/>
      <c r="EUL19" s="45"/>
      <c r="EUM19" s="45"/>
      <c r="EUN19" s="45"/>
      <c r="EUO19" s="45"/>
      <c r="EUP19" s="45"/>
      <c r="EUQ19" s="45"/>
      <c r="EUR19" s="45"/>
      <c r="EUS19" s="45"/>
      <c r="EUT19" s="45"/>
      <c r="EUU19" s="45"/>
      <c r="EUV19" s="45"/>
      <c r="EUW19" s="45"/>
      <c r="EUX19" s="45"/>
      <c r="EUY19" s="45"/>
      <c r="EUZ19" s="45"/>
      <c r="EVA19" s="45"/>
      <c r="EVB19" s="45"/>
      <c r="EVC19" s="45"/>
      <c r="EVD19" s="45"/>
      <c r="EVE19" s="45"/>
      <c r="EVF19" s="45"/>
      <c r="EVG19" s="45"/>
      <c r="EVH19" s="45"/>
      <c r="EVI19" s="45"/>
      <c r="EVJ19" s="45"/>
      <c r="EVK19" s="45"/>
      <c r="EVL19" s="45"/>
      <c r="EVM19" s="45"/>
      <c r="EVN19" s="45"/>
      <c r="EVO19" s="45"/>
      <c r="EVP19" s="45"/>
      <c r="EVQ19" s="45"/>
      <c r="EVR19" s="45"/>
      <c r="EVS19" s="45"/>
      <c r="EVT19" s="45"/>
      <c r="EVU19" s="45"/>
      <c r="EVV19" s="45"/>
      <c r="EVW19" s="45"/>
      <c r="EVX19" s="45"/>
      <c r="EVY19" s="45"/>
      <c r="EVZ19" s="45"/>
      <c r="EWA19" s="45"/>
      <c r="EWB19" s="45"/>
      <c r="EWC19" s="45"/>
      <c r="EWD19" s="45"/>
      <c r="EWE19" s="45"/>
      <c r="EWF19" s="45"/>
      <c r="EWG19" s="45"/>
      <c r="EWH19" s="45"/>
      <c r="EWI19" s="45"/>
      <c r="EWJ19" s="45"/>
      <c r="EWK19" s="45"/>
      <c r="EWL19" s="45"/>
      <c r="EWM19" s="45"/>
      <c r="EWN19" s="45"/>
      <c r="EWO19" s="45"/>
      <c r="EWP19" s="45"/>
      <c r="EWQ19" s="45"/>
      <c r="EWR19" s="45"/>
      <c r="EWS19" s="45"/>
      <c r="EWT19" s="45"/>
      <c r="EWU19" s="45"/>
      <c r="EWV19" s="45"/>
      <c r="EWW19" s="45"/>
      <c r="EWX19" s="45"/>
      <c r="EWY19" s="45"/>
      <c r="EWZ19" s="45"/>
      <c r="EXA19" s="45"/>
      <c r="EXB19" s="45"/>
      <c r="EXC19" s="45"/>
      <c r="EXD19" s="45"/>
      <c r="EXE19" s="45"/>
      <c r="EXF19" s="45"/>
      <c r="EXG19" s="45"/>
      <c r="EXH19" s="45"/>
      <c r="EXI19" s="45"/>
      <c r="EXJ19" s="45"/>
      <c r="EXK19" s="45"/>
      <c r="EXL19" s="45"/>
      <c r="EXM19" s="45"/>
      <c r="EXN19" s="45"/>
      <c r="EXO19" s="45"/>
      <c r="EXP19" s="45"/>
      <c r="EXQ19" s="45"/>
      <c r="EXR19" s="45"/>
      <c r="EXS19" s="45"/>
      <c r="EXT19" s="45"/>
      <c r="EXU19" s="45"/>
      <c r="EXV19" s="45"/>
      <c r="EXW19" s="45"/>
      <c r="EXX19" s="45"/>
      <c r="EXY19" s="45"/>
      <c r="EXZ19" s="45"/>
      <c r="EYA19" s="45"/>
      <c r="EYB19" s="45"/>
      <c r="EYC19" s="45"/>
      <c r="EYD19" s="45"/>
      <c r="EYE19" s="45"/>
      <c r="EYF19" s="45"/>
      <c r="EYG19" s="45"/>
      <c r="EYH19" s="45"/>
      <c r="EYI19" s="45"/>
      <c r="EYJ19" s="45"/>
      <c r="EYK19" s="45"/>
      <c r="EYL19" s="45"/>
      <c r="EYM19" s="45"/>
      <c r="EYN19" s="45"/>
      <c r="EYO19" s="45"/>
      <c r="EYP19" s="45"/>
      <c r="EYQ19" s="45"/>
      <c r="EYR19" s="45"/>
      <c r="EYS19" s="45"/>
      <c r="EYT19" s="45"/>
      <c r="EYU19" s="45"/>
      <c r="EYV19" s="45"/>
      <c r="EYW19" s="45"/>
      <c r="EYX19" s="45"/>
      <c r="EYY19" s="45"/>
      <c r="EYZ19" s="45"/>
      <c r="EZA19" s="45"/>
      <c r="EZB19" s="45"/>
      <c r="EZC19" s="45"/>
      <c r="EZD19" s="45"/>
      <c r="EZE19" s="45"/>
      <c r="EZF19" s="45"/>
      <c r="EZG19" s="45"/>
      <c r="EZH19" s="45"/>
      <c r="EZI19" s="45"/>
      <c r="EZJ19" s="45"/>
      <c r="EZK19" s="45"/>
      <c r="EZL19" s="45"/>
      <c r="EZM19" s="45"/>
      <c r="EZN19" s="45"/>
      <c r="EZO19" s="45"/>
      <c r="EZP19" s="45"/>
      <c r="EZQ19" s="45"/>
      <c r="EZR19" s="45"/>
      <c r="EZS19" s="45"/>
      <c r="EZT19" s="45"/>
      <c r="EZU19" s="45"/>
      <c r="EZV19" s="45"/>
      <c r="EZW19" s="45"/>
      <c r="EZX19" s="45"/>
      <c r="EZY19" s="45"/>
      <c r="EZZ19" s="45"/>
      <c r="FAA19" s="45"/>
      <c r="FAB19" s="45"/>
      <c r="FAC19" s="45"/>
      <c r="FAD19" s="45"/>
      <c r="FAE19" s="45"/>
      <c r="FAF19" s="45"/>
      <c r="FAG19" s="45"/>
      <c r="FAH19" s="45"/>
      <c r="FAI19" s="45"/>
      <c r="FAJ19" s="45"/>
      <c r="FAK19" s="45"/>
      <c r="FAL19" s="45"/>
      <c r="FAM19" s="45"/>
      <c r="FAN19" s="45"/>
      <c r="FAO19" s="45"/>
      <c r="FAP19" s="45"/>
      <c r="FAQ19" s="45"/>
      <c r="FAR19" s="45"/>
      <c r="FAS19" s="45"/>
      <c r="FAT19" s="45"/>
      <c r="FAU19" s="45"/>
      <c r="FAV19" s="45"/>
      <c r="FAW19" s="45"/>
      <c r="FAX19" s="45"/>
      <c r="FAY19" s="45"/>
      <c r="FAZ19" s="45"/>
      <c r="FBA19" s="45"/>
      <c r="FBB19" s="45"/>
      <c r="FBC19" s="45"/>
      <c r="FBD19" s="45"/>
      <c r="FBE19" s="45"/>
      <c r="FBF19" s="45"/>
      <c r="FBG19" s="45"/>
      <c r="FBH19" s="45"/>
      <c r="FBI19" s="45"/>
      <c r="FBJ19" s="45"/>
      <c r="FBK19" s="45"/>
      <c r="FBL19" s="45"/>
      <c r="FBM19" s="45"/>
      <c r="FBN19" s="45"/>
      <c r="FBO19" s="45"/>
      <c r="FBP19" s="45"/>
      <c r="FBQ19" s="45"/>
      <c r="FBR19" s="45"/>
      <c r="FBS19" s="45"/>
      <c r="FBT19" s="45"/>
      <c r="FBU19" s="45"/>
      <c r="FBV19" s="45"/>
      <c r="FBW19" s="45"/>
      <c r="FBX19" s="45"/>
      <c r="FBY19" s="45"/>
      <c r="FBZ19" s="45"/>
      <c r="FCA19" s="45"/>
      <c r="FCB19" s="45"/>
      <c r="FCC19" s="45"/>
      <c r="FCD19" s="45"/>
      <c r="FCE19" s="45"/>
      <c r="FCF19" s="45"/>
      <c r="FCG19" s="45"/>
      <c r="FCH19" s="45"/>
      <c r="FCI19" s="45"/>
      <c r="FCJ19" s="45"/>
      <c r="FCK19" s="45"/>
      <c r="FCL19" s="45"/>
      <c r="FCM19" s="45"/>
      <c r="FCN19" s="45"/>
      <c r="FCO19" s="45"/>
      <c r="FCP19" s="45"/>
      <c r="FCQ19" s="45"/>
      <c r="FCR19" s="45"/>
      <c r="FCS19" s="45"/>
      <c r="FCT19" s="45"/>
      <c r="FCU19" s="45"/>
      <c r="FCV19" s="45"/>
      <c r="FCW19" s="45"/>
      <c r="FCX19" s="45"/>
      <c r="FCY19" s="45"/>
      <c r="FCZ19" s="45"/>
      <c r="FDA19" s="45"/>
      <c r="FDB19" s="45"/>
      <c r="FDC19" s="45"/>
      <c r="FDD19" s="45"/>
      <c r="FDE19" s="45"/>
      <c r="FDF19" s="45"/>
      <c r="FDG19" s="45"/>
      <c r="FDH19" s="45"/>
      <c r="FDI19" s="45"/>
      <c r="FDJ19" s="45"/>
      <c r="FDK19" s="45"/>
      <c r="FDL19" s="45"/>
      <c r="FDM19" s="45"/>
      <c r="FDN19" s="45"/>
      <c r="FDO19" s="45"/>
      <c r="FDP19" s="45"/>
      <c r="FDQ19" s="45"/>
      <c r="FDR19" s="45"/>
      <c r="FDS19" s="45"/>
      <c r="FDT19" s="45"/>
      <c r="FDU19" s="45"/>
      <c r="FDV19" s="45"/>
      <c r="FDW19" s="45"/>
      <c r="FDX19" s="45"/>
      <c r="FDY19" s="45"/>
      <c r="FDZ19" s="45"/>
      <c r="FEA19" s="45"/>
      <c r="FEB19" s="45"/>
      <c r="FEC19" s="45"/>
      <c r="FED19" s="45"/>
      <c r="FEE19" s="45"/>
      <c r="FEF19" s="45"/>
      <c r="FEG19" s="45"/>
      <c r="FEH19" s="45"/>
      <c r="FEI19" s="45"/>
      <c r="FEJ19" s="45"/>
      <c r="FEK19" s="45"/>
      <c r="FEL19" s="45"/>
      <c r="FEM19" s="45"/>
      <c r="FEN19" s="45"/>
      <c r="FEO19" s="45"/>
      <c r="FEP19" s="45"/>
      <c r="FEQ19" s="45"/>
      <c r="FER19" s="45"/>
      <c r="FES19" s="45"/>
      <c r="FET19" s="45"/>
      <c r="FEU19" s="45"/>
      <c r="FEV19" s="45"/>
      <c r="FEW19" s="45"/>
      <c r="FEX19" s="45"/>
      <c r="FEY19" s="45"/>
      <c r="FEZ19" s="45"/>
      <c r="FFA19" s="45"/>
      <c r="FFB19" s="45"/>
      <c r="FFC19" s="45"/>
      <c r="FFD19" s="45"/>
      <c r="FFE19" s="45"/>
      <c r="FFF19" s="45"/>
      <c r="FFG19" s="45"/>
      <c r="FFH19" s="45"/>
      <c r="FFI19" s="45"/>
      <c r="FFJ19" s="45"/>
      <c r="FFK19" s="45"/>
      <c r="FFL19" s="45"/>
      <c r="FFM19" s="45"/>
      <c r="FFN19" s="45"/>
      <c r="FFO19" s="45"/>
      <c r="FFP19" s="45"/>
      <c r="FFQ19" s="45"/>
      <c r="FFR19" s="45"/>
      <c r="FFS19" s="45"/>
      <c r="FFT19" s="45"/>
      <c r="FFU19" s="45"/>
      <c r="FFV19" s="45"/>
      <c r="FFW19" s="45"/>
      <c r="FFX19" s="45"/>
      <c r="FFY19" s="45"/>
      <c r="FFZ19" s="45"/>
      <c r="FGA19" s="45"/>
      <c r="FGB19" s="45"/>
      <c r="FGC19" s="45"/>
      <c r="FGD19" s="45"/>
      <c r="FGE19" s="45"/>
      <c r="FGF19" s="45"/>
      <c r="FGG19" s="45"/>
      <c r="FGH19" s="45"/>
      <c r="FGI19" s="45"/>
      <c r="FGJ19" s="45"/>
      <c r="FGK19" s="45"/>
      <c r="FGL19" s="45"/>
      <c r="FGM19" s="45"/>
      <c r="FGN19" s="45"/>
      <c r="FGO19" s="45"/>
      <c r="FGP19" s="45"/>
      <c r="FGQ19" s="45"/>
      <c r="FGR19" s="45"/>
      <c r="FGS19" s="45"/>
      <c r="FGT19" s="45"/>
      <c r="FGU19" s="45"/>
      <c r="FGV19" s="45"/>
      <c r="FGW19" s="45"/>
      <c r="FGX19" s="45"/>
      <c r="FGY19" s="45"/>
      <c r="FGZ19" s="45"/>
      <c r="FHA19" s="45"/>
      <c r="FHB19" s="45"/>
      <c r="FHC19" s="45"/>
      <c r="FHD19" s="45"/>
      <c r="FHE19" s="45"/>
      <c r="FHF19" s="45"/>
      <c r="FHG19" s="45"/>
      <c r="FHH19" s="45"/>
      <c r="FHI19" s="45"/>
      <c r="FHJ19" s="45"/>
      <c r="FHK19" s="45"/>
      <c r="FHL19" s="45"/>
      <c r="FHM19" s="45"/>
      <c r="FHN19" s="45"/>
      <c r="FHO19" s="45"/>
      <c r="FHP19" s="45"/>
      <c r="FHQ19" s="45"/>
      <c r="FHR19" s="45"/>
      <c r="FHS19" s="45"/>
      <c r="FHT19" s="45"/>
      <c r="FHU19" s="45"/>
      <c r="FHV19" s="45"/>
      <c r="FHW19" s="45"/>
      <c r="FHX19" s="45"/>
      <c r="FHY19" s="45"/>
      <c r="FHZ19" s="45"/>
      <c r="FIA19" s="45"/>
      <c r="FIB19" s="45"/>
      <c r="FIC19" s="45"/>
      <c r="FID19" s="45"/>
      <c r="FIE19" s="45"/>
      <c r="FIF19" s="45"/>
      <c r="FIG19" s="45"/>
      <c r="FIH19" s="45"/>
      <c r="FII19" s="45"/>
      <c r="FIJ19" s="45"/>
      <c r="FIK19" s="45"/>
      <c r="FIL19" s="45"/>
      <c r="FIM19" s="45"/>
      <c r="FIN19" s="45"/>
      <c r="FIO19" s="45"/>
      <c r="FIP19" s="45"/>
      <c r="FIQ19" s="45"/>
      <c r="FIR19" s="45"/>
      <c r="FIS19" s="45"/>
      <c r="FIT19" s="45"/>
      <c r="FIU19" s="45"/>
      <c r="FIV19" s="45"/>
      <c r="FIW19" s="45"/>
      <c r="FIX19" s="45"/>
      <c r="FIY19" s="45"/>
      <c r="FIZ19" s="45"/>
      <c r="FJA19" s="45"/>
      <c r="FJB19" s="45"/>
      <c r="FJC19" s="45"/>
      <c r="FJD19" s="45"/>
      <c r="FJE19" s="45"/>
      <c r="FJF19" s="45"/>
      <c r="FJG19" s="45"/>
      <c r="FJH19" s="45"/>
      <c r="FJI19" s="45"/>
      <c r="FJJ19" s="45"/>
      <c r="FJK19" s="45"/>
      <c r="FJL19" s="45"/>
      <c r="FJM19" s="45"/>
      <c r="FJN19" s="45"/>
      <c r="FJO19" s="45"/>
      <c r="FJP19" s="45"/>
      <c r="FJQ19" s="45"/>
      <c r="FJR19" s="45"/>
      <c r="FJS19" s="45"/>
      <c r="FJT19" s="45"/>
      <c r="FJU19" s="45"/>
      <c r="FJV19" s="45"/>
      <c r="FJW19" s="45"/>
      <c r="FJX19" s="45"/>
      <c r="FJY19" s="45"/>
      <c r="FJZ19" s="45"/>
      <c r="FKA19" s="45"/>
      <c r="FKB19" s="45"/>
      <c r="FKC19" s="45"/>
      <c r="FKD19" s="45"/>
      <c r="FKE19" s="45"/>
      <c r="FKF19" s="45"/>
      <c r="FKG19" s="45"/>
      <c r="FKH19" s="45"/>
      <c r="FKI19" s="45"/>
      <c r="FKJ19" s="45"/>
      <c r="FKK19" s="45"/>
      <c r="FKL19" s="45"/>
      <c r="FKM19" s="45"/>
      <c r="FKN19" s="45"/>
      <c r="FKO19" s="45"/>
      <c r="FKP19" s="45"/>
      <c r="FKQ19" s="45"/>
      <c r="FKR19" s="45"/>
      <c r="FKS19" s="45"/>
      <c r="FKT19" s="45"/>
      <c r="FKU19" s="45"/>
      <c r="FKV19" s="45"/>
      <c r="FKW19" s="45"/>
      <c r="FKX19" s="45"/>
      <c r="FKY19" s="45"/>
      <c r="FKZ19" s="45"/>
      <c r="FLA19" s="45"/>
      <c r="FLB19" s="45"/>
      <c r="FLC19" s="45"/>
      <c r="FLD19" s="45"/>
      <c r="FLE19" s="45"/>
      <c r="FLF19" s="45"/>
      <c r="FLG19" s="45"/>
      <c r="FLH19" s="45"/>
      <c r="FLI19" s="45"/>
      <c r="FLJ19" s="45"/>
      <c r="FLK19" s="45"/>
      <c r="FLL19" s="45"/>
      <c r="FLM19" s="45"/>
      <c r="FLN19" s="45"/>
      <c r="FLO19" s="45"/>
      <c r="FLP19" s="45"/>
      <c r="FLQ19" s="45"/>
      <c r="FLR19" s="45"/>
      <c r="FLS19" s="45"/>
      <c r="FLT19" s="45"/>
      <c r="FLU19" s="45"/>
      <c r="FLV19" s="45"/>
      <c r="FLW19" s="45"/>
      <c r="FLX19" s="45"/>
      <c r="FLY19" s="45"/>
      <c r="FLZ19" s="45"/>
      <c r="FMA19" s="45"/>
      <c r="FMB19" s="45"/>
      <c r="FMC19" s="45"/>
      <c r="FMD19" s="45"/>
      <c r="FME19" s="45"/>
      <c r="FMF19" s="45"/>
      <c r="FMG19" s="45"/>
      <c r="FMH19" s="45"/>
      <c r="FMI19" s="45"/>
      <c r="FMJ19" s="45"/>
      <c r="FMK19" s="45"/>
      <c r="FML19" s="45"/>
      <c r="FMM19" s="45"/>
      <c r="FMN19" s="45"/>
      <c r="FMO19" s="45"/>
      <c r="FMP19" s="45"/>
      <c r="FMQ19" s="45"/>
      <c r="FMR19" s="45"/>
      <c r="FMS19" s="45"/>
      <c r="FMT19" s="45"/>
      <c r="FMU19" s="45"/>
      <c r="FMV19" s="45"/>
      <c r="FMW19" s="45"/>
      <c r="FMX19" s="45"/>
      <c r="FMY19" s="45"/>
      <c r="FMZ19" s="45"/>
      <c r="FNA19" s="45"/>
      <c r="FNB19" s="45"/>
      <c r="FNC19" s="45"/>
      <c r="FND19" s="45"/>
      <c r="FNE19" s="45"/>
      <c r="FNF19" s="45"/>
      <c r="FNG19" s="45"/>
      <c r="FNH19" s="45"/>
      <c r="FNI19" s="45"/>
      <c r="FNJ19" s="45"/>
      <c r="FNK19" s="45"/>
      <c r="FNL19" s="45"/>
      <c r="FNM19" s="45"/>
      <c r="FNN19" s="45"/>
      <c r="FNO19" s="45"/>
      <c r="FNP19" s="45"/>
      <c r="FNQ19" s="45"/>
      <c r="FNR19" s="45"/>
      <c r="FNS19" s="45"/>
      <c r="FNT19" s="45"/>
      <c r="FNU19" s="45"/>
      <c r="FNV19" s="45"/>
      <c r="FNW19" s="45"/>
      <c r="FNX19" s="45"/>
      <c r="FNY19" s="45"/>
      <c r="FNZ19" s="45"/>
      <c r="FOA19" s="45"/>
      <c r="FOB19" s="45"/>
      <c r="FOC19" s="45"/>
      <c r="FOD19" s="45"/>
      <c r="FOE19" s="45"/>
      <c r="FOF19" s="45"/>
      <c r="FOG19" s="45"/>
      <c r="FOH19" s="45"/>
      <c r="FOI19" s="45"/>
      <c r="FOJ19" s="45"/>
      <c r="FOK19" s="45"/>
      <c r="FOL19" s="45"/>
      <c r="FOM19" s="45"/>
      <c r="FON19" s="45"/>
      <c r="FOO19" s="45"/>
      <c r="FOP19" s="45"/>
      <c r="FOQ19" s="45"/>
      <c r="FOR19" s="45"/>
      <c r="FOS19" s="45"/>
      <c r="FOT19" s="45"/>
      <c r="FOU19" s="45"/>
      <c r="FOV19" s="45"/>
      <c r="FOW19" s="45"/>
      <c r="FOX19" s="45"/>
      <c r="FOY19" s="45"/>
      <c r="FOZ19" s="45"/>
      <c r="FPA19" s="45"/>
      <c r="FPB19" s="45"/>
      <c r="FPC19" s="45"/>
      <c r="FPD19" s="45"/>
      <c r="FPE19" s="45"/>
      <c r="FPF19" s="45"/>
      <c r="FPG19" s="45"/>
      <c r="FPH19" s="45"/>
      <c r="FPI19" s="45"/>
      <c r="FPJ19" s="45"/>
      <c r="FPK19" s="45"/>
      <c r="FPL19" s="45"/>
      <c r="FPM19" s="45"/>
      <c r="FPN19" s="45"/>
      <c r="FPO19" s="45"/>
      <c r="FPP19" s="45"/>
      <c r="FPQ19" s="45"/>
      <c r="FPR19" s="45"/>
      <c r="FPS19" s="45"/>
      <c r="FPT19" s="45"/>
      <c r="FPU19" s="45"/>
      <c r="FPV19" s="45"/>
      <c r="FPW19" s="45"/>
      <c r="FPX19" s="45"/>
      <c r="FPY19" s="45"/>
      <c r="FPZ19" s="45"/>
      <c r="FQA19" s="45"/>
      <c r="FQB19" s="45"/>
      <c r="FQC19" s="45"/>
      <c r="FQD19" s="45"/>
      <c r="FQE19" s="45"/>
      <c r="FQF19" s="45"/>
      <c r="FQG19" s="45"/>
      <c r="FQH19" s="45"/>
      <c r="FQI19" s="45"/>
      <c r="FQJ19" s="45"/>
      <c r="FQK19" s="45"/>
      <c r="FQL19" s="45"/>
      <c r="FQM19" s="45"/>
      <c r="FQN19" s="45"/>
      <c r="FQO19" s="45"/>
      <c r="FQP19" s="45"/>
      <c r="FQQ19" s="45"/>
      <c r="FQR19" s="45"/>
      <c r="FQS19" s="45"/>
      <c r="FQT19" s="45"/>
      <c r="FQU19" s="45"/>
      <c r="FQV19" s="45"/>
      <c r="FQW19" s="45"/>
      <c r="FQX19" s="45"/>
      <c r="FQY19" s="45"/>
      <c r="FQZ19" s="45"/>
      <c r="FRA19" s="45"/>
      <c r="FRB19" s="45"/>
      <c r="FRC19" s="45"/>
      <c r="FRD19" s="45"/>
      <c r="FRE19" s="45"/>
      <c r="FRF19" s="45"/>
      <c r="FRG19" s="45"/>
      <c r="FRH19" s="45"/>
      <c r="FRI19" s="45"/>
      <c r="FRJ19" s="45"/>
      <c r="FRK19" s="45"/>
      <c r="FRL19" s="45"/>
      <c r="FRM19" s="45"/>
      <c r="FRN19" s="45"/>
      <c r="FRO19" s="45"/>
      <c r="FRP19" s="45"/>
      <c r="FRQ19" s="45"/>
      <c r="FRR19" s="45"/>
      <c r="FRS19" s="45"/>
      <c r="FRT19" s="45"/>
      <c r="FRU19" s="45"/>
      <c r="FRV19" s="45"/>
      <c r="FRW19" s="45"/>
      <c r="FRX19" s="45"/>
      <c r="FRY19" s="45"/>
      <c r="FRZ19" s="45"/>
      <c r="FSA19" s="45"/>
      <c r="FSB19" s="45"/>
      <c r="FSC19" s="45"/>
      <c r="FSD19" s="45"/>
      <c r="FSE19" s="45"/>
      <c r="FSF19" s="45"/>
      <c r="FSG19" s="45"/>
      <c r="FSH19" s="45"/>
      <c r="FSI19" s="45"/>
      <c r="FSJ19" s="45"/>
      <c r="FSK19" s="45"/>
      <c r="FSL19" s="45"/>
      <c r="FSM19" s="45"/>
      <c r="FSN19" s="45"/>
      <c r="FSO19" s="45"/>
      <c r="FSP19" s="45"/>
      <c r="FSQ19" s="45"/>
      <c r="FSR19" s="45"/>
      <c r="FSS19" s="45"/>
      <c r="FST19" s="45"/>
      <c r="FSU19" s="45"/>
      <c r="FSV19" s="45"/>
      <c r="FSW19" s="45"/>
      <c r="FSX19" s="45"/>
      <c r="FSY19" s="45"/>
      <c r="FSZ19" s="45"/>
      <c r="FTA19" s="45"/>
      <c r="FTB19" s="45"/>
      <c r="FTC19" s="45"/>
      <c r="FTD19" s="45"/>
      <c r="FTE19" s="45"/>
      <c r="FTF19" s="45"/>
      <c r="FTG19" s="45"/>
      <c r="FTH19" s="45"/>
      <c r="FTI19" s="45"/>
      <c r="FTJ19" s="45"/>
      <c r="FTK19" s="45"/>
      <c r="FTL19" s="45"/>
      <c r="FTM19" s="45"/>
      <c r="FTN19" s="45"/>
      <c r="FTO19" s="45"/>
      <c r="FTP19" s="45"/>
      <c r="FTQ19" s="45"/>
      <c r="FTR19" s="45"/>
      <c r="FTS19" s="45"/>
      <c r="FTT19" s="45"/>
      <c r="FTU19" s="45"/>
      <c r="FTV19" s="45"/>
      <c r="FTW19" s="45"/>
      <c r="FTX19" s="45"/>
      <c r="FTY19" s="45"/>
      <c r="FTZ19" s="45"/>
      <c r="FUA19" s="45"/>
      <c r="FUB19" s="45"/>
      <c r="FUC19" s="45"/>
      <c r="FUD19" s="45"/>
      <c r="FUE19" s="45"/>
      <c r="FUF19" s="45"/>
      <c r="FUG19" s="45"/>
      <c r="FUH19" s="45"/>
      <c r="FUI19" s="45"/>
      <c r="FUJ19" s="45"/>
      <c r="FUK19" s="45"/>
      <c r="FUL19" s="45"/>
      <c r="FUM19" s="45"/>
      <c r="FUN19" s="45"/>
      <c r="FUO19" s="45"/>
      <c r="FUP19" s="45"/>
      <c r="FUQ19" s="45"/>
      <c r="FUR19" s="45"/>
      <c r="FUS19" s="45"/>
      <c r="FUT19" s="45"/>
      <c r="FUU19" s="45"/>
      <c r="FUV19" s="45"/>
      <c r="FUW19" s="45"/>
      <c r="FUX19" s="45"/>
      <c r="FUY19" s="45"/>
      <c r="FUZ19" s="45"/>
      <c r="FVA19" s="45"/>
      <c r="FVB19" s="45"/>
      <c r="FVC19" s="45"/>
      <c r="FVD19" s="45"/>
      <c r="FVE19" s="45"/>
      <c r="FVF19" s="45"/>
      <c r="FVG19" s="45"/>
      <c r="FVH19" s="45"/>
      <c r="FVI19" s="45"/>
      <c r="FVJ19" s="45"/>
      <c r="FVK19" s="45"/>
      <c r="FVL19" s="45"/>
      <c r="FVM19" s="45"/>
      <c r="FVN19" s="45"/>
      <c r="FVO19" s="45"/>
      <c r="FVP19" s="45"/>
      <c r="FVQ19" s="45"/>
      <c r="FVR19" s="45"/>
      <c r="FVS19" s="45"/>
      <c r="FVT19" s="45"/>
      <c r="FVU19" s="45"/>
      <c r="FVV19" s="45"/>
      <c r="FVW19" s="45"/>
      <c r="FVX19" s="45"/>
      <c r="FVY19" s="45"/>
      <c r="FVZ19" s="45"/>
      <c r="FWA19" s="45"/>
      <c r="FWB19" s="45"/>
      <c r="FWC19" s="45"/>
      <c r="FWD19" s="45"/>
      <c r="FWE19" s="45"/>
      <c r="FWF19" s="45"/>
      <c r="FWG19" s="45"/>
      <c r="FWH19" s="45"/>
      <c r="FWI19" s="45"/>
      <c r="FWJ19" s="45"/>
      <c r="FWK19" s="45"/>
      <c r="FWL19" s="45"/>
      <c r="FWM19" s="45"/>
      <c r="FWN19" s="45"/>
      <c r="FWO19" s="45"/>
      <c r="FWP19" s="45"/>
      <c r="FWQ19" s="45"/>
      <c r="FWR19" s="45"/>
      <c r="FWS19" s="45"/>
      <c r="FWT19" s="45"/>
      <c r="FWU19" s="45"/>
      <c r="FWV19" s="45"/>
      <c r="FWW19" s="45"/>
      <c r="FWX19" s="45"/>
      <c r="FWY19" s="45"/>
      <c r="FWZ19" s="45"/>
      <c r="FXA19" s="45"/>
      <c r="FXB19" s="45"/>
      <c r="FXC19" s="45"/>
      <c r="FXD19" s="45"/>
      <c r="FXE19" s="45"/>
      <c r="FXF19" s="45"/>
      <c r="FXG19" s="45"/>
      <c r="FXH19" s="45"/>
      <c r="FXI19" s="45"/>
      <c r="FXJ19" s="45"/>
      <c r="FXK19" s="45"/>
      <c r="FXL19" s="45"/>
      <c r="FXM19" s="45"/>
      <c r="FXN19" s="45"/>
      <c r="FXO19" s="45"/>
      <c r="FXP19" s="45"/>
      <c r="FXQ19" s="45"/>
      <c r="FXR19" s="45"/>
      <c r="FXS19" s="45"/>
      <c r="FXT19" s="45"/>
      <c r="FXU19" s="45"/>
      <c r="FXV19" s="45"/>
      <c r="FXW19" s="45"/>
      <c r="FXX19" s="45"/>
      <c r="FXY19" s="45"/>
      <c r="FXZ19" s="45"/>
      <c r="FYA19" s="45"/>
      <c r="FYB19" s="45"/>
      <c r="FYC19" s="45"/>
      <c r="FYD19" s="45"/>
      <c r="FYE19" s="45"/>
      <c r="FYF19" s="45"/>
      <c r="FYG19" s="45"/>
      <c r="FYH19" s="45"/>
      <c r="FYI19" s="45"/>
      <c r="FYJ19" s="45"/>
      <c r="FYK19" s="45"/>
      <c r="FYL19" s="45"/>
      <c r="FYM19" s="45"/>
      <c r="FYN19" s="45"/>
      <c r="FYO19" s="45"/>
      <c r="FYP19" s="45"/>
      <c r="FYQ19" s="45"/>
      <c r="FYR19" s="45"/>
      <c r="FYS19" s="45"/>
      <c r="FYT19" s="45"/>
      <c r="FYU19" s="45"/>
      <c r="FYV19" s="45"/>
      <c r="FYW19" s="45"/>
      <c r="FYX19" s="45"/>
      <c r="FYY19" s="45"/>
      <c r="FYZ19" s="45"/>
      <c r="FZA19" s="45"/>
      <c r="FZB19" s="45"/>
      <c r="FZC19" s="45"/>
      <c r="FZD19" s="45"/>
      <c r="FZE19" s="45"/>
      <c r="FZF19" s="45"/>
      <c r="FZG19" s="45"/>
      <c r="FZH19" s="45"/>
      <c r="FZI19" s="45"/>
      <c r="FZJ19" s="45"/>
      <c r="FZK19" s="45"/>
      <c r="FZL19" s="45"/>
      <c r="FZM19" s="45"/>
      <c r="FZN19" s="45"/>
      <c r="FZO19" s="45"/>
      <c r="FZP19" s="45"/>
      <c r="FZQ19" s="45"/>
      <c r="FZR19" s="45"/>
      <c r="FZS19" s="45"/>
      <c r="FZT19" s="45"/>
      <c r="FZU19" s="45"/>
      <c r="FZV19" s="45"/>
      <c r="FZW19" s="45"/>
      <c r="FZX19" s="45"/>
      <c r="FZY19" s="45"/>
      <c r="FZZ19" s="45"/>
      <c r="GAA19" s="45"/>
      <c r="GAB19" s="45"/>
      <c r="GAC19" s="45"/>
      <c r="GAD19" s="45"/>
      <c r="GAE19" s="45"/>
      <c r="GAF19" s="45"/>
      <c r="GAG19" s="45"/>
      <c r="GAH19" s="45"/>
      <c r="GAI19" s="45"/>
      <c r="GAJ19" s="45"/>
      <c r="GAK19" s="45"/>
      <c r="GAL19" s="45"/>
      <c r="GAM19" s="45"/>
      <c r="GAN19" s="45"/>
      <c r="GAO19" s="45"/>
      <c r="GAP19" s="45"/>
      <c r="GAQ19" s="45"/>
      <c r="GAR19" s="45"/>
      <c r="GAS19" s="45"/>
      <c r="GAT19" s="45"/>
      <c r="GAU19" s="45"/>
      <c r="GAV19" s="45"/>
      <c r="GAW19" s="45"/>
      <c r="GAX19" s="45"/>
      <c r="GAY19" s="45"/>
      <c r="GAZ19" s="45"/>
      <c r="GBA19" s="45"/>
      <c r="GBB19" s="45"/>
      <c r="GBC19" s="45"/>
      <c r="GBD19" s="45"/>
      <c r="GBE19" s="45"/>
      <c r="GBF19" s="45"/>
      <c r="GBG19" s="45"/>
      <c r="GBH19" s="45"/>
      <c r="GBI19" s="45"/>
      <c r="GBJ19" s="45"/>
      <c r="GBK19" s="45"/>
      <c r="GBL19" s="45"/>
      <c r="GBM19" s="45"/>
      <c r="GBN19" s="45"/>
      <c r="GBO19" s="45"/>
      <c r="GBP19" s="45"/>
      <c r="GBQ19" s="45"/>
      <c r="GBR19" s="45"/>
      <c r="GBS19" s="45"/>
      <c r="GBT19" s="45"/>
      <c r="GBU19" s="45"/>
      <c r="GBV19" s="45"/>
      <c r="GBW19" s="45"/>
      <c r="GBX19" s="45"/>
      <c r="GBY19" s="45"/>
      <c r="GBZ19" s="45"/>
      <c r="GCA19" s="45"/>
      <c r="GCB19" s="45"/>
      <c r="GCC19" s="45"/>
      <c r="GCD19" s="45"/>
      <c r="GCE19" s="45"/>
      <c r="GCF19" s="45"/>
      <c r="GCG19" s="45"/>
      <c r="GCH19" s="45"/>
      <c r="GCI19" s="45"/>
      <c r="GCJ19" s="45"/>
      <c r="GCK19" s="45"/>
      <c r="GCL19" s="45"/>
      <c r="GCM19" s="45"/>
      <c r="GCN19" s="45"/>
      <c r="GCO19" s="45"/>
      <c r="GCP19" s="45"/>
      <c r="GCQ19" s="45"/>
      <c r="GCR19" s="45"/>
      <c r="GCS19" s="45"/>
      <c r="GCT19" s="45"/>
      <c r="GCU19" s="45"/>
      <c r="GCV19" s="45"/>
      <c r="GCW19" s="45"/>
      <c r="GCX19" s="45"/>
      <c r="GCY19" s="45"/>
      <c r="GCZ19" s="45"/>
      <c r="GDA19" s="45"/>
      <c r="GDB19" s="45"/>
      <c r="GDC19" s="45"/>
      <c r="GDD19" s="45"/>
      <c r="GDE19" s="45"/>
      <c r="GDF19" s="45"/>
      <c r="GDG19" s="45"/>
      <c r="GDH19" s="45"/>
      <c r="GDI19" s="45"/>
      <c r="GDJ19" s="45"/>
      <c r="GDK19" s="45"/>
      <c r="GDL19" s="45"/>
      <c r="GDM19" s="45"/>
      <c r="GDN19" s="45"/>
      <c r="GDO19" s="45"/>
      <c r="GDP19" s="45"/>
      <c r="GDQ19" s="45"/>
      <c r="GDR19" s="45"/>
      <c r="GDS19" s="45"/>
      <c r="GDT19" s="45"/>
      <c r="GDU19" s="45"/>
      <c r="GDV19" s="45"/>
      <c r="GDW19" s="45"/>
      <c r="GDX19" s="45"/>
      <c r="GDY19" s="45"/>
      <c r="GDZ19" s="45"/>
      <c r="GEA19" s="45"/>
      <c r="GEB19" s="45"/>
      <c r="GEC19" s="45"/>
      <c r="GED19" s="45"/>
      <c r="GEE19" s="45"/>
      <c r="GEF19" s="45"/>
      <c r="GEG19" s="45"/>
      <c r="GEH19" s="45"/>
      <c r="GEI19" s="45"/>
      <c r="GEJ19" s="45"/>
      <c r="GEK19" s="45"/>
      <c r="GEL19" s="45"/>
      <c r="GEM19" s="45"/>
      <c r="GEN19" s="45"/>
      <c r="GEO19" s="45"/>
      <c r="GEP19" s="45"/>
      <c r="GEQ19" s="45"/>
      <c r="GER19" s="45"/>
      <c r="GES19" s="45"/>
      <c r="GET19" s="45"/>
      <c r="GEU19" s="45"/>
      <c r="GEV19" s="45"/>
      <c r="GEW19" s="45"/>
      <c r="GEX19" s="45"/>
      <c r="GEY19" s="45"/>
      <c r="GEZ19" s="45"/>
      <c r="GFA19" s="45"/>
      <c r="GFB19" s="45"/>
      <c r="GFC19" s="45"/>
      <c r="GFD19" s="45"/>
      <c r="GFE19" s="45"/>
      <c r="GFF19" s="45"/>
      <c r="GFG19" s="45"/>
      <c r="GFH19" s="45"/>
      <c r="GFI19" s="45"/>
      <c r="GFJ19" s="45"/>
      <c r="GFK19" s="45"/>
      <c r="GFL19" s="45"/>
      <c r="GFM19" s="45"/>
      <c r="GFN19" s="45"/>
      <c r="GFO19" s="45"/>
      <c r="GFP19" s="45"/>
      <c r="GFQ19" s="45"/>
      <c r="GFR19" s="45"/>
      <c r="GFS19" s="45"/>
      <c r="GFT19" s="45"/>
      <c r="GFU19" s="45"/>
      <c r="GFV19" s="45"/>
      <c r="GFW19" s="45"/>
      <c r="GFX19" s="45"/>
      <c r="GFY19" s="45"/>
      <c r="GFZ19" s="45"/>
      <c r="GGA19" s="45"/>
      <c r="GGB19" s="45"/>
      <c r="GGC19" s="45"/>
      <c r="GGD19" s="45"/>
      <c r="GGE19" s="45"/>
      <c r="GGF19" s="45"/>
      <c r="GGG19" s="45"/>
      <c r="GGH19" s="45"/>
      <c r="GGI19" s="45"/>
      <c r="GGJ19" s="45"/>
      <c r="GGK19" s="45"/>
      <c r="GGL19" s="45"/>
      <c r="GGM19" s="45"/>
      <c r="GGN19" s="45"/>
      <c r="GGO19" s="45"/>
      <c r="GGP19" s="45"/>
      <c r="GGQ19" s="45"/>
      <c r="GGR19" s="45"/>
      <c r="GGS19" s="45"/>
      <c r="GGT19" s="45"/>
      <c r="GGU19" s="45"/>
      <c r="GGV19" s="45"/>
      <c r="GGW19" s="45"/>
      <c r="GGX19" s="45"/>
      <c r="GGY19" s="45"/>
      <c r="GGZ19" s="45"/>
      <c r="GHA19" s="45"/>
      <c r="GHB19" s="45"/>
      <c r="GHC19" s="45"/>
      <c r="GHD19" s="45"/>
      <c r="GHE19" s="45"/>
      <c r="GHF19" s="45"/>
      <c r="GHG19" s="45"/>
      <c r="GHH19" s="45"/>
      <c r="GHI19" s="45"/>
      <c r="GHJ19" s="45"/>
      <c r="GHK19" s="45"/>
      <c r="GHL19" s="45"/>
      <c r="GHM19" s="45"/>
      <c r="GHN19" s="45"/>
      <c r="GHO19" s="45"/>
      <c r="GHP19" s="45"/>
      <c r="GHQ19" s="45"/>
      <c r="GHR19" s="45"/>
      <c r="GHS19" s="45"/>
      <c r="GHT19" s="45"/>
      <c r="GHU19" s="45"/>
      <c r="GHV19" s="45"/>
      <c r="GHW19" s="45"/>
      <c r="GHX19" s="45"/>
      <c r="GHY19" s="45"/>
      <c r="GHZ19" s="45"/>
      <c r="GIA19" s="45"/>
      <c r="GIB19" s="45"/>
      <c r="GIC19" s="45"/>
      <c r="GID19" s="45"/>
      <c r="GIE19" s="45"/>
      <c r="GIF19" s="45"/>
      <c r="GIG19" s="45"/>
      <c r="GIH19" s="45"/>
      <c r="GII19" s="45"/>
      <c r="GIJ19" s="45"/>
      <c r="GIK19" s="45"/>
      <c r="GIL19" s="45"/>
      <c r="GIM19" s="45"/>
      <c r="GIN19" s="45"/>
      <c r="GIO19" s="45"/>
      <c r="GIP19" s="45"/>
      <c r="GIQ19" s="45"/>
      <c r="GIR19" s="45"/>
      <c r="GIS19" s="45"/>
      <c r="GIT19" s="45"/>
      <c r="GIU19" s="45"/>
      <c r="GIV19" s="45"/>
      <c r="GIW19" s="45"/>
      <c r="GIX19" s="45"/>
      <c r="GIY19" s="45"/>
      <c r="GIZ19" s="45"/>
      <c r="GJA19" s="45"/>
      <c r="GJB19" s="45"/>
      <c r="GJC19" s="45"/>
      <c r="GJD19" s="45"/>
      <c r="GJE19" s="45"/>
      <c r="GJF19" s="45"/>
      <c r="GJG19" s="45"/>
      <c r="GJH19" s="45"/>
      <c r="GJI19" s="45"/>
      <c r="GJJ19" s="45"/>
      <c r="GJK19" s="45"/>
      <c r="GJL19" s="45"/>
      <c r="GJM19" s="45"/>
      <c r="GJN19" s="45"/>
      <c r="GJO19" s="45"/>
      <c r="GJP19" s="45"/>
      <c r="GJQ19" s="45"/>
      <c r="GJR19" s="45"/>
      <c r="GJS19" s="45"/>
      <c r="GJT19" s="45"/>
      <c r="GJU19" s="45"/>
      <c r="GJV19" s="45"/>
      <c r="GJW19" s="45"/>
      <c r="GJX19" s="45"/>
      <c r="GJY19" s="45"/>
      <c r="GJZ19" s="45"/>
      <c r="GKA19" s="45"/>
      <c r="GKB19" s="45"/>
      <c r="GKC19" s="45"/>
      <c r="GKD19" s="45"/>
      <c r="GKE19" s="45"/>
      <c r="GKF19" s="45"/>
      <c r="GKG19" s="45"/>
      <c r="GKH19" s="45"/>
      <c r="GKI19" s="45"/>
      <c r="GKJ19" s="45"/>
      <c r="GKK19" s="45"/>
      <c r="GKL19" s="45"/>
      <c r="GKM19" s="45"/>
      <c r="GKN19" s="45"/>
      <c r="GKO19" s="45"/>
      <c r="GKP19" s="45"/>
      <c r="GKQ19" s="45"/>
      <c r="GKR19" s="45"/>
      <c r="GKS19" s="45"/>
      <c r="GKT19" s="45"/>
      <c r="GKU19" s="45"/>
      <c r="GKV19" s="45"/>
      <c r="GKW19" s="45"/>
      <c r="GKX19" s="45"/>
      <c r="GKY19" s="45"/>
      <c r="GKZ19" s="45"/>
      <c r="GLA19" s="45"/>
      <c r="GLB19" s="45"/>
      <c r="GLC19" s="45"/>
      <c r="GLD19" s="45"/>
      <c r="GLE19" s="45"/>
      <c r="GLF19" s="45"/>
      <c r="GLG19" s="45"/>
      <c r="GLH19" s="45"/>
      <c r="GLI19" s="45"/>
      <c r="GLJ19" s="45"/>
      <c r="GLK19" s="45"/>
      <c r="GLL19" s="45"/>
      <c r="GLM19" s="45"/>
      <c r="GLN19" s="45"/>
      <c r="GLO19" s="45"/>
      <c r="GLP19" s="45"/>
      <c r="GLQ19" s="45"/>
      <c r="GLR19" s="45"/>
      <c r="GLS19" s="45"/>
      <c r="GLT19" s="45"/>
      <c r="GLU19" s="45"/>
      <c r="GLV19" s="45"/>
      <c r="GLW19" s="45"/>
      <c r="GLX19" s="45"/>
      <c r="GLY19" s="45"/>
      <c r="GLZ19" s="45"/>
      <c r="GMA19" s="45"/>
      <c r="GMB19" s="45"/>
      <c r="GMC19" s="45"/>
      <c r="GMD19" s="45"/>
      <c r="GME19" s="45"/>
      <c r="GMF19" s="45"/>
      <c r="GMG19" s="45"/>
      <c r="GMH19" s="45"/>
      <c r="GMI19" s="45"/>
      <c r="GMJ19" s="45"/>
      <c r="GMK19" s="45"/>
      <c r="GML19" s="45"/>
      <c r="GMM19" s="45"/>
      <c r="GMN19" s="45"/>
      <c r="GMO19" s="45"/>
      <c r="GMP19" s="45"/>
      <c r="GMQ19" s="45"/>
      <c r="GMR19" s="45"/>
      <c r="GMS19" s="45"/>
      <c r="GMT19" s="45"/>
      <c r="GMU19" s="45"/>
      <c r="GMV19" s="45"/>
      <c r="GMW19" s="45"/>
      <c r="GMX19" s="45"/>
      <c r="GMY19" s="45"/>
      <c r="GMZ19" s="45"/>
      <c r="GNA19" s="45"/>
      <c r="GNB19" s="45"/>
      <c r="GNC19" s="45"/>
      <c r="GND19" s="45"/>
      <c r="GNE19" s="45"/>
      <c r="GNF19" s="45"/>
      <c r="GNG19" s="45"/>
      <c r="GNH19" s="45"/>
      <c r="GNI19" s="45"/>
      <c r="GNJ19" s="45"/>
      <c r="GNK19" s="45"/>
      <c r="GNL19" s="45"/>
      <c r="GNM19" s="45"/>
      <c r="GNN19" s="45"/>
      <c r="GNO19" s="45"/>
      <c r="GNP19" s="45"/>
      <c r="GNQ19" s="45"/>
      <c r="GNR19" s="45"/>
      <c r="GNS19" s="45"/>
      <c r="GNT19" s="45"/>
      <c r="GNU19" s="45"/>
      <c r="GNV19" s="45"/>
      <c r="GNW19" s="45"/>
      <c r="GNX19" s="45"/>
      <c r="GNY19" s="45"/>
      <c r="GNZ19" s="45"/>
      <c r="GOA19" s="45"/>
      <c r="GOB19" s="45"/>
      <c r="GOC19" s="45"/>
      <c r="GOD19" s="45"/>
      <c r="GOE19" s="45"/>
      <c r="GOF19" s="45"/>
      <c r="GOG19" s="45"/>
      <c r="GOH19" s="45"/>
      <c r="GOI19" s="45"/>
      <c r="GOJ19" s="45"/>
      <c r="GOK19" s="45"/>
      <c r="GOL19" s="45"/>
      <c r="GOM19" s="45"/>
      <c r="GON19" s="45"/>
      <c r="GOO19" s="45"/>
      <c r="GOP19" s="45"/>
      <c r="GOQ19" s="45"/>
      <c r="GOR19" s="45"/>
      <c r="GOS19" s="45"/>
      <c r="GOT19" s="45"/>
      <c r="GOU19" s="45"/>
      <c r="GOV19" s="45"/>
      <c r="GOW19" s="45"/>
      <c r="GOX19" s="45"/>
      <c r="GOY19" s="45"/>
      <c r="GOZ19" s="45"/>
      <c r="GPA19" s="45"/>
      <c r="GPB19" s="45"/>
      <c r="GPC19" s="45"/>
      <c r="GPD19" s="45"/>
      <c r="GPE19" s="45"/>
      <c r="GPF19" s="45"/>
      <c r="GPG19" s="45"/>
      <c r="GPH19" s="45"/>
      <c r="GPI19" s="45"/>
      <c r="GPJ19" s="45"/>
      <c r="GPK19" s="45"/>
      <c r="GPL19" s="45"/>
      <c r="GPM19" s="45"/>
      <c r="GPN19" s="45"/>
      <c r="GPO19" s="45"/>
      <c r="GPP19" s="45"/>
      <c r="GPQ19" s="45"/>
      <c r="GPR19" s="45"/>
      <c r="GPS19" s="45"/>
      <c r="GPT19" s="45"/>
      <c r="GPU19" s="45"/>
      <c r="GPV19" s="45"/>
      <c r="GPW19" s="45"/>
      <c r="GPX19" s="45"/>
      <c r="GPY19" s="45"/>
      <c r="GPZ19" s="45"/>
      <c r="GQA19" s="45"/>
      <c r="GQB19" s="45"/>
      <c r="GQC19" s="45"/>
      <c r="GQD19" s="45"/>
      <c r="GQE19" s="45"/>
      <c r="GQF19" s="45"/>
      <c r="GQG19" s="45"/>
      <c r="GQH19" s="45"/>
      <c r="GQI19" s="45"/>
      <c r="GQJ19" s="45"/>
      <c r="GQK19" s="45"/>
      <c r="GQL19" s="45"/>
      <c r="GQM19" s="45"/>
      <c r="GQN19" s="45"/>
      <c r="GQO19" s="45"/>
      <c r="GQP19" s="45"/>
      <c r="GQQ19" s="45"/>
      <c r="GQR19" s="45"/>
      <c r="GQS19" s="45"/>
      <c r="GQT19" s="45"/>
      <c r="GQU19" s="45"/>
      <c r="GQV19" s="45"/>
      <c r="GQW19" s="45"/>
      <c r="GQX19" s="45"/>
      <c r="GQY19" s="45"/>
      <c r="GQZ19" s="45"/>
      <c r="GRA19" s="45"/>
      <c r="GRB19" s="45"/>
      <c r="GRC19" s="45"/>
      <c r="GRD19" s="45"/>
      <c r="GRE19" s="45"/>
      <c r="GRF19" s="45"/>
      <c r="GRG19" s="45"/>
      <c r="GRH19" s="45"/>
      <c r="GRI19" s="45"/>
      <c r="GRJ19" s="45"/>
      <c r="GRK19" s="45"/>
      <c r="GRL19" s="45"/>
      <c r="GRM19" s="45"/>
      <c r="GRN19" s="45"/>
      <c r="GRO19" s="45"/>
      <c r="GRP19" s="45"/>
      <c r="GRQ19" s="45"/>
      <c r="GRR19" s="45"/>
      <c r="GRS19" s="45"/>
      <c r="GRT19" s="45"/>
      <c r="GRU19" s="45"/>
      <c r="GRV19" s="45"/>
      <c r="GRW19" s="45"/>
      <c r="GRX19" s="45"/>
      <c r="GRY19" s="45"/>
      <c r="GRZ19" s="45"/>
      <c r="GSA19" s="45"/>
      <c r="GSB19" s="45"/>
      <c r="GSC19" s="45"/>
      <c r="GSD19" s="45"/>
      <c r="GSE19" s="45"/>
      <c r="GSF19" s="45"/>
      <c r="GSG19" s="45"/>
      <c r="GSH19" s="45"/>
      <c r="GSI19" s="45"/>
      <c r="GSJ19" s="45"/>
      <c r="GSK19" s="45"/>
      <c r="GSL19" s="45"/>
      <c r="GSM19" s="45"/>
      <c r="GSN19" s="45"/>
      <c r="GSO19" s="45"/>
      <c r="GSP19" s="45"/>
      <c r="GSQ19" s="45"/>
      <c r="GSR19" s="45"/>
      <c r="GSS19" s="45"/>
      <c r="GST19" s="45"/>
      <c r="GSU19" s="45"/>
      <c r="GSV19" s="45"/>
      <c r="GSW19" s="45"/>
      <c r="GSX19" s="45"/>
      <c r="GSY19" s="45"/>
      <c r="GSZ19" s="45"/>
      <c r="GTA19" s="45"/>
      <c r="GTB19" s="45"/>
      <c r="GTC19" s="45"/>
      <c r="GTD19" s="45"/>
      <c r="GTE19" s="45"/>
      <c r="GTF19" s="45"/>
      <c r="GTG19" s="45"/>
      <c r="GTH19" s="45"/>
      <c r="GTI19" s="45"/>
      <c r="GTJ19" s="45"/>
      <c r="GTK19" s="45"/>
      <c r="GTL19" s="45"/>
      <c r="GTM19" s="45"/>
      <c r="GTN19" s="45"/>
      <c r="GTO19" s="45"/>
      <c r="GTP19" s="45"/>
      <c r="GTQ19" s="45"/>
      <c r="GTR19" s="45"/>
      <c r="GTS19" s="45"/>
      <c r="GTT19" s="45"/>
      <c r="GTU19" s="45"/>
      <c r="GTV19" s="45"/>
      <c r="GTW19" s="45"/>
      <c r="GTX19" s="45"/>
      <c r="GTY19" s="45"/>
      <c r="GTZ19" s="45"/>
      <c r="GUA19" s="45"/>
      <c r="GUB19" s="45"/>
      <c r="GUC19" s="45"/>
      <c r="GUD19" s="45"/>
      <c r="GUE19" s="45"/>
      <c r="GUF19" s="45"/>
      <c r="GUG19" s="45"/>
      <c r="GUH19" s="45"/>
      <c r="GUI19" s="45"/>
      <c r="GUJ19" s="45"/>
      <c r="GUK19" s="45"/>
      <c r="GUL19" s="45"/>
      <c r="GUM19" s="45"/>
      <c r="GUN19" s="45"/>
      <c r="GUO19" s="45"/>
      <c r="GUP19" s="45"/>
      <c r="GUQ19" s="45"/>
      <c r="GUR19" s="45"/>
      <c r="GUS19" s="45"/>
      <c r="GUT19" s="45"/>
      <c r="GUU19" s="45"/>
      <c r="GUV19" s="45"/>
      <c r="GUW19" s="45"/>
      <c r="GUX19" s="45"/>
      <c r="GUY19" s="45"/>
      <c r="GUZ19" s="45"/>
      <c r="GVA19" s="45"/>
      <c r="GVB19" s="45"/>
      <c r="GVC19" s="45"/>
      <c r="GVD19" s="45"/>
      <c r="GVE19" s="45"/>
      <c r="GVF19" s="45"/>
      <c r="GVG19" s="45"/>
      <c r="GVH19" s="45"/>
      <c r="GVI19" s="45"/>
      <c r="GVJ19" s="45"/>
      <c r="GVK19" s="45"/>
      <c r="GVL19" s="45"/>
      <c r="GVM19" s="45"/>
      <c r="GVN19" s="45"/>
      <c r="GVO19" s="45"/>
      <c r="GVP19" s="45"/>
      <c r="GVQ19" s="45"/>
      <c r="GVR19" s="45"/>
      <c r="GVS19" s="45"/>
      <c r="GVT19" s="45"/>
      <c r="GVU19" s="45"/>
      <c r="GVV19" s="45"/>
      <c r="GVW19" s="45"/>
      <c r="GVX19" s="45"/>
      <c r="GVY19" s="45"/>
      <c r="GVZ19" s="45"/>
      <c r="GWA19" s="45"/>
      <c r="GWB19" s="45"/>
      <c r="GWC19" s="45"/>
      <c r="GWD19" s="45"/>
      <c r="GWE19" s="45"/>
      <c r="GWF19" s="45"/>
      <c r="GWG19" s="45"/>
      <c r="GWH19" s="45"/>
      <c r="GWI19" s="45"/>
      <c r="GWJ19" s="45"/>
      <c r="GWK19" s="45"/>
      <c r="GWL19" s="45"/>
      <c r="GWM19" s="45"/>
      <c r="GWN19" s="45"/>
      <c r="GWO19" s="45"/>
      <c r="GWP19" s="45"/>
      <c r="GWQ19" s="45"/>
      <c r="GWR19" s="45"/>
      <c r="GWS19" s="45"/>
      <c r="GWT19" s="45"/>
      <c r="GWU19" s="45"/>
      <c r="GWV19" s="45"/>
      <c r="GWW19" s="45"/>
      <c r="GWX19" s="45"/>
      <c r="GWY19" s="45"/>
      <c r="GWZ19" s="45"/>
      <c r="GXA19" s="45"/>
      <c r="GXB19" s="45"/>
      <c r="GXC19" s="45"/>
      <c r="GXD19" s="45"/>
      <c r="GXE19" s="45"/>
      <c r="GXF19" s="45"/>
      <c r="GXG19" s="45"/>
      <c r="GXH19" s="45"/>
      <c r="GXI19" s="45"/>
      <c r="GXJ19" s="45"/>
      <c r="GXK19" s="45"/>
      <c r="GXL19" s="45"/>
      <c r="GXM19" s="45"/>
      <c r="GXN19" s="45"/>
      <c r="GXO19" s="45"/>
      <c r="GXP19" s="45"/>
      <c r="GXQ19" s="45"/>
      <c r="GXR19" s="45"/>
      <c r="GXS19" s="45"/>
      <c r="GXT19" s="45"/>
      <c r="GXU19" s="45"/>
      <c r="GXV19" s="45"/>
      <c r="GXW19" s="45"/>
      <c r="GXX19" s="45"/>
      <c r="GXY19" s="45"/>
      <c r="GXZ19" s="45"/>
      <c r="GYA19" s="45"/>
      <c r="GYB19" s="45"/>
      <c r="GYC19" s="45"/>
      <c r="GYD19" s="45"/>
      <c r="GYE19" s="45"/>
      <c r="GYF19" s="45"/>
      <c r="GYG19" s="45"/>
      <c r="GYH19" s="45"/>
      <c r="GYI19" s="45"/>
      <c r="GYJ19" s="45"/>
      <c r="GYK19" s="45"/>
      <c r="GYL19" s="45"/>
      <c r="GYM19" s="45"/>
      <c r="GYN19" s="45"/>
      <c r="GYO19" s="45"/>
      <c r="GYP19" s="45"/>
      <c r="GYQ19" s="45"/>
      <c r="GYR19" s="45"/>
      <c r="GYS19" s="45"/>
      <c r="GYT19" s="45"/>
      <c r="GYU19" s="45"/>
      <c r="GYV19" s="45"/>
      <c r="GYW19" s="45"/>
      <c r="GYX19" s="45"/>
      <c r="GYY19" s="45"/>
      <c r="GYZ19" s="45"/>
      <c r="GZA19" s="45"/>
      <c r="GZB19" s="45"/>
      <c r="GZC19" s="45"/>
      <c r="GZD19" s="45"/>
      <c r="GZE19" s="45"/>
      <c r="GZF19" s="45"/>
      <c r="GZG19" s="45"/>
      <c r="GZH19" s="45"/>
      <c r="GZI19" s="45"/>
      <c r="GZJ19" s="45"/>
      <c r="GZK19" s="45"/>
      <c r="GZL19" s="45"/>
      <c r="GZM19" s="45"/>
      <c r="GZN19" s="45"/>
      <c r="GZO19" s="45"/>
      <c r="GZP19" s="45"/>
      <c r="GZQ19" s="45"/>
      <c r="GZR19" s="45"/>
      <c r="GZS19" s="45"/>
      <c r="GZT19" s="45"/>
      <c r="GZU19" s="45"/>
      <c r="GZV19" s="45"/>
      <c r="GZW19" s="45"/>
      <c r="GZX19" s="45"/>
      <c r="GZY19" s="45"/>
      <c r="GZZ19" s="45"/>
      <c r="HAA19" s="45"/>
      <c r="HAB19" s="45"/>
      <c r="HAC19" s="45"/>
      <c r="HAD19" s="45"/>
      <c r="HAE19" s="45"/>
      <c r="HAF19" s="45"/>
      <c r="HAG19" s="45"/>
      <c r="HAH19" s="45"/>
      <c r="HAI19" s="45"/>
      <c r="HAJ19" s="45"/>
      <c r="HAK19" s="45"/>
      <c r="HAL19" s="45"/>
      <c r="HAM19" s="45"/>
      <c r="HAN19" s="45"/>
      <c r="HAO19" s="45"/>
      <c r="HAP19" s="45"/>
      <c r="HAQ19" s="45"/>
      <c r="HAR19" s="45"/>
      <c r="HAS19" s="45"/>
      <c r="HAT19" s="45"/>
      <c r="HAU19" s="45"/>
      <c r="HAV19" s="45"/>
      <c r="HAW19" s="45"/>
      <c r="HAX19" s="45"/>
      <c r="HAY19" s="45"/>
      <c r="HAZ19" s="45"/>
      <c r="HBA19" s="45"/>
      <c r="HBB19" s="45"/>
      <c r="HBC19" s="45"/>
      <c r="HBD19" s="45"/>
      <c r="HBE19" s="45"/>
      <c r="HBF19" s="45"/>
      <c r="HBG19" s="45"/>
      <c r="HBH19" s="45"/>
      <c r="HBI19" s="45"/>
      <c r="HBJ19" s="45"/>
      <c r="HBK19" s="45"/>
      <c r="HBL19" s="45"/>
      <c r="HBM19" s="45"/>
      <c r="HBN19" s="45"/>
      <c r="HBO19" s="45"/>
      <c r="HBP19" s="45"/>
      <c r="HBQ19" s="45"/>
      <c r="HBR19" s="45"/>
      <c r="HBS19" s="45"/>
      <c r="HBT19" s="45"/>
      <c r="HBU19" s="45"/>
      <c r="HBV19" s="45"/>
      <c r="HBW19" s="45"/>
      <c r="HBX19" s="45"/>
      <c r="HBY19" s="45"/>
      <c r="HBZ19" s="45"/>
      <c r="HCA19" s="45"/>
      <c r="HCB19" s="45"/>
      <c r="HCC19" s="45"/>
      <c r="HCD19" s="45"/>
      <c r="HCE19" s="45"/>
      <c r="HCF19" s="45"/>
      <c r="HCG19" s="45"/>
      <c r="HCH19" s="45"/>
      <c r="HCI19" s="45"/>
      <c r="HCJ19" s="45"/>
      <c r="HCK19" s="45"/>
      <c r="HCL19" s="45"/>
      <c r="HCM19" s="45"/>
      <c r="HCN19" s="45"/>
      <c r="HCO19" s="45"/>
      <c r="HCP19" s="45"/>
      <c r="HCQ19" s="45"/>
      <c r="HCR19" s="45"/>
      <c r="HCS19" s="45"/>
      <c r="HCT19" s="45"/>
      <c r="HCU19" s="45"/>
      <c r="HCV19" s="45"/>
      <c r="HCW19" s="45"/>
      <c r="HCX19" s="45"/>
      <c r="HCY19" s="45"/>
      <c r="HCZ19" s="45"/>
      <c r="HDA19" s="45"/>
      <c r="HDB19" s="45"/>
      <c r="HDC19" s="45"/>
      <c r="HDD19" s="45"/>
      <c r="HDE19" s="45"/>
      <c r="HDF19" s="45"/>
      <c r="HDG19" s="45"/>
      <c r="HDH19" s="45"/>
      <c r="HDI19" s="45"/>
      <c r="HDJ19" s="45"/>
      <c r="HDK19" s="45"/>
      <c r="HDL19" s="45"/>
      <c r="HDM19" s="45"/>
      <c r="HDN19" s="45"/>
      <c r="HDO19" s="45"/>
      <c r="HDP19" s="45"/>
      <c r="HDQ19" s="45"/>
      <c r="HDR19" s="45"/>
      <c r="HDS19" s="45"/>
      <c r="HDT19" s="45"/>
      <c r="HDU19" s="45"/>
      <c r="HDV19" s="45"/>
      <c r="HDW19" s="45"/>
      <c r="HDX19" s="45"/>
      <c r="HDY19" s="45"/>
      <c r="HDZ19" s="45"/>
      <c r="HEA19" s="45"/>
      <c r="HEB19" s="45"/>
      <c r="HEC19" s="45"/>
      <c r="HED19" s="45"/>
      <c r="HEE19" s="45"/>
      <c r="HEF19" s="45"/>
      <c r="HEG19" s="45"/>
      <c r="HEH19" s="45"/>
      <c r="HEI19" s="45"/>
      <c r="HEJ19" s="45"/>
      <c r="HEK19" s="45"/>
      <c r="HEL19" s="45"/>
      <c r="HEM19" s="45"/>
      <c r="HEN19" s="45"/>
      <c r="HEO19" s="45"/>
      <c r="HEP19" s="45"/>
      <c r="HEQ19" s="45"/>
      <c r="HER19" s="45"/>
      <c r="HES19" s="45"/>
      <c r="HET19" s="45"/>
      <c r="HEU19" s="45"/>
      <c r="HEV19" s="45"/>
      <c r="HEW19" s="45"/>
      <c r="HEX19" s="45"/>
      <c r="HEY19" s="45"/>
      <c r="HEZ19" s="45"/>
      <c r="HFA19" s="45"/>
      <c r="HFB19" s="45"/>
      <c r="HFC19" s="45"/>
      <c r="HFD19" s="45"/>
      <c r="HFE19" s="45"/>
      <c r="HFF19" s="45"/>
      <c r="HFG19" s="45"/>
      <c r="HFH19" s="45"/>
      <c r="HFI19" s="45"/>
      <c r="HFJ19" s="45"/>
      <c r="HFK19" s="45"/>
      <c r="HFL19" s="45"/>
      <c r="HFM19" s="45"/>
      <c r="HFN19" s="45"/>
      <c r="HFO19" s="45"/>
      <c r="HFP19" s="45"/>
      <c r="HFQ19" s="45"/>
      <c r="HFR19" s="45"/>
      <c r="HFS19" s="45"/>
      <c r="HFT19" s="45"/>
      <c r="HFU19" s="45"/>
      <c r="HFV19" s="45"/>
      <c r="HFW19" s="45"/>
      <c r="HFX19" s="45"/>
      <c r="HFY19" s="45"/>
      <c r="HFZ19" s="45"/>
      <c r="HGA19" s="45"/>
      <c r="HGB19" s="45"/>
      <c r="HGC19" s="45"/>
      <c r="HGD19" s="45"/>
      <c r="HGE19" s="45"/>
      <c r="HGF19" s="45"/>
      <c r="HGG19" s="45"/>
      <c r="HGH19" s="45"/>
      <c r="HGI19" s="45"/>
      <c r="HGJ19" s="45"/>
      <c r="HGK19" s="45"/>
      <c r="HGL19" s="45"/>
      <c r="HGM19" s="45"/>
      <c r="HGN19" s="45"/>
      <c r="HGO19" s="45"/>
      <c r="HGP19" s="45"/>
      <c r="HGQ19" s="45"/>
      <c r="HGR19" s="45"/>
      <c r="HGS19" s="45"/>
      <c r="HGT19" s="45"/>
      <c r="HGU19" s="45"/>
      <c r="HGV19" s="45"/>
      <c r="HGW19" s="45"/>
      <c r="HGX19" s="45"/>
      <c r="HGY19" s="45"/>
      <c r="HGZ19" s="45"/>
      <c r="HHA19" s="45"/>
      <c r="HHB19" s="45"/>
      <c r="HHC19" s="45"/>
      <c r="HHD19" s="45"/>
      <c r="HHE19" s="45"/>
      <c r="HHF19" s="45"/>
      <c r="HHG19" s="45"/>
      <c r="HHH19" s="45"/>
      <c r="HHI19" s="45"/>
      <c r="HHJ19" s="45"/>
      <c r="HHK19" s="45"/>
      <c r="HHL19" s="45"/>
      <c r="HHM19" s="45"/>
      <c r="HHN19" s="45"/>
      <c r="HHO19" s="45"/>
      <c r="HHP19" s="45"/>
      <c r="HHQ19" s="45"/>
      <c r="HHR19" s="45"/>
      <c r="HHS19" s="45"/>
      <c r="HHT19" s="45"/>
      <c r="HHU19" s="45"/>
      <c r="HHV19" s="45"/>
      <c r="HHW19" s="45"/>
      <c r="HHX19" s="45"/>
      <c r="HHY19" s="45"/>
      <c r="HHZ19" s="45"/>
      <c r="HIA19" s="45"/>
      <c r="HIB19" s="45"/>
      <c r="HIC19" s="45"/>
      <c r="HID19" s="45"/>
      <c r="HIE19" s="45"/>
      <c r="HIF19" s="45"/>
      <c r="HIG19" s="45"/>
      <c r="HIH19" s="45"/>
      <c r="HII19" s="45"/>
      <c r="HIJ19" s="45"/>
      <c r="HIK19" s="45"/>
      <c r="HIL19" s="45"/>
      <c r="HIM19" s="45"/>
      <c r="HIN19" s="45"/>
      <c r="HIO19" s="45"/>
      <c r="HIP19" s="45"/>
      <c r="HIQ19" s="45"/>
      <c r="HIR19" s="45"/>
      <c r="HIS19" s="45"/>
      <c r="HIT19" s="45"/>
      <c r="HIU19" s="45"/>
      <c r="HIV19" s="45"/>
      <c r="HIW19" s="45"/>
      <c r="HIX19" s="45"/>
      <c r="HIY19" s="45"/>
      <c r="HIZ19" s="45"/>
      <c r="HJA19" s="45"/>
      <c r="HJB19" s="45"/>
      <c r="HJC19" s="45"/>
      <c r="HJD19" s="45"/>
      <c r="HJE19" s="45"/>
      <c r="HJF19" s="45"/>
      <c r="HJG19" s="45"/>
      <c r="HJH19" s="45"/>
      <c r="HJI19" s="45"/>
      <c r="HJJ19" s="45"/>
      <c r="HJK19" s="45"/>
      <c r="HJL19" s="45"/>
      <c r="HJM19" s="45"/>
      <c r="HJN19" s="45"/>
      <c r="HJO19" s="45"/>
      <c r="HJP19" s="45"/>
      <c r="HJQ19" s="45"/>
      <c r="HJR19" s="45"/>
      <c r="HJS19" s="45"/>
      <c r="HJT19" s="45"/>
      <c r="HJU19" s="45"/>
      <c r="HJV19" s="45"/>
      <c r="HJW19" s="45"/>
      <c r="HJX19" s="45"/>
      <c r="HJY19" s="45"/>
      <c r="HJZ19" s="45"/>
      <c r="HKA19" s="45"/>
      <c r="HKB19" s="45"/>
      <c r="HKC19" s="45"/>
      <c r="HKD19" s="45"/>
      <c r="HKE19" s="45"/>
      <c r="HKF19" s="45"/>
      <c r="HKG19" s="45"/>
      <c r="HKH19" s="45"/>
      <c r="HKI19" s="45"/>
      <c r="HKJ19" s="45"/>
      <c r="HKK19" s="45"/>
      <c r="HKL19" s="45"/>
      <c r="HKM19" s="45"/>
      <c r="HKN19" s="45"/>
      <c r="HKO19" s="45"/>
      <c r="HKP19" s="45"/>
      <c r="HKQ19" s="45"/>
      <c r="HKR19" s="45"/>
      <c r="HKS19" s="45"/>
      <c r="HKT19" s="45"/>
      <c r="HKU19" s="45"/>
      <c r="HKV19" s="45"/>
      <c r="HKW19" s="45"/>
      <c r="HKX19" s="45"/>
      <c r="HKY19" s="45"/>
      <c r="HKZ19" s="45"/>
      <c r="HLA19" s="45"/>
      <c r="HLB19" s="45"/>
      <c r="HLC19" s="45"/>
      <c r="HLD19" s="45"/>
      <c r="HLE19" s="45"/>
      <c r="HLF19" s="45"/>
      <c r="HLG19" s="45"/>
      <c r="HLH19" s="45"/>
      <c r="HLI19" s="45"/>
      <c r="HLJ19" s="45"/>
      <c r="HLK19" s="45"/>
      <c r="HLL19" s="45"/>
      <c r="HLM19" s="45"/>
      <c r="HLN19" s="45"/>
      <c r="HLO19" s="45"/>
      <c r="HLP19" s="45"/>
      <c r="HLQ19" s="45"/>
      <c r="HLR19" s="45"/>
      <c r="HLS19" s="45"/>
      <c r="HLT19" s="45"/>
      <c r="HLU19" s="45"/>
      <c r="HLV19" s="45"/>
      <c r="HLW19" s="45"/>
      <c r="HLX19" s="45"/>
      <c r="HLY19" s="45"/>
      <c r="HLZ19" s="45"/>
      <c r="HMA19" s="45"/>
      <c r="HMB19" s="45"/>
      <c r="HMC19" s="45"/>
      <c r="HMD19" s="45"/>
      <c r="HME19" s="45"/>
      <c r="HMF19" s="45"/>
      <c r="HMG19" s="45"/>
      <c r="HMH19" s="45"/>
      <c r="HMI19" s="45"/>
      <c r="HMJ19" s="45"/>
      <c r="HMK19" s="45"/>
      <c r="HML19" s="45"/>
      <c r="HMM19" s="45"/>
      <c r="HMN19" s="45"/>
      <c r="HMO19" s="45"/>
      <c r="HMP19" s="45"/>
      <c r="HMQ19" s="45"/>
      <c r="HMR19" s="45"/>
      <c r="HMS19" s="45"/>
      <c r="HMT19" s="45"/>
      <c r="HMU19" s="45"/>
      <c r="HMV19" s="45"/>
      <c r="HMW19" s="45"/>
      <c r="HMX19" s="45"/>
      <c r="HMY19" s="45"/>
      <c r="HMZ19" s="45"/>
      <c r="HNA19" s="45"/>
      <c r="HNB19" s="45"/>
      <c r="HNC19" s="45"/>
      <c r="HND19" s="45"/>
      <c r="HNE19" s="45"/>
      <c r="HNF19" s="45"/>
      <c r="HNG19" s="45"/>
      <c r="HNH19" s="45"/>
      <c r="HNI19" s="45"/>
      <c r="HNJ19" s="45"/>
      <c r="HNK19" s="45"/>
      <c r="HNL19" s="45"/>
      <c r="HNM19" s="45"/>
      <c r="HNN19" s="45"/>
      <c r="HNO19" s="45"/>
      <c r="HNP19" s="45"/>
      <c r="HNQ19" s="45"/>
      <c r="HNR19" s="45"/>
      <c r="HNS19" s="45"/>
      <c r="HNT19" s="45"/>
      <c r="HNU19" s="45"/>
      <c r="HNV19" s="45"/>
      <c r="HNW19" s="45"/>
      <c r="HNX19" s="45"/>
      <c r="HNY19" s="45"/>
      <c r="HNZ19" s="45"/>
      <c r="HOA19" s="45"/>
      <c r="HOB19" s="45"/>
      <c r="HOC19" s="45"/>
      <c r="HOD19" s="45"/>
      <c r="HOE19" s="45"/>
      <c r="HOF19" s="45"/>
      <c r="HOG19" s="45"/>
      <c r="HOH19" s="45"/>
      <c r="HOI19" s="45"/>
      <c r="HOJ19" s="45"/>
      <c r="HOK19" s="45"/>
      <c r="HOL19" s="45"/>
      <c r="HOM19" s="45"/>
      <c r="HON19" s="45"/>
      <c r="HOO19" s="45"/>
      <c r="HOP19" s="45"/>
      <c r="HOQ19" s="45"/>
      <c r="HOR19" s="45"/>
      <c r="HOS19" s="45"/>
      <c r="HOT19" s="45"/>
      <c r="HOU19" s="45"/>
      <c r="HOV19" s="45"/>
      <c r="HOW19" s="45"/>
      <c r="HOX19" s="45"/>
      <c r="HOY19" s="45"/>
      <c r="HOZ19" s="45"/>
      <c r="HPA19" s="45"/>
      <c r="HPB19" s="45"/>
      <c r="HPC19" s="45"/>
      <c r="HPD19" s="45"/>
      <c r="HPE19" s="45"/>
      <c r="HPF19" s="45"/>
      <c r="HPG19" s="45"/>
      <c r="HPH19" s="45"/>
      <c r="HPI19" s="45"/>
      <c r="HPJ19" s="45"/>
      <c r="HPK19" s="45"/>
      <c r="HPL19" s="45"/>
      <c r="HPM19" s="45"/>
      <c r="HPN19" s="45"/>
      <c r="HPO19" s="45"/>
      <c r="HPP19" s="45"/>
      <c r="HPQ19" s="45"/>
      <c r="HPR19" s="45"/>
      <c r="HPS19" s="45"/>
      <c r="HPT19" s="45"/>
      <c r="HPU19" s="45"/>
      <c r="HPV19" s="45"/>
      <c r="HPW19" s="45"/>
      <c r="HPX19" s="45"/>
      <c r="HPY19" s="45"/>
      <c r="HPZ19" s="45"/>
      <c r="HQA19" s="45"/>
      <c r="HQB19" s="45"/>
      <c r="HQC19" s="45"/>
      <c r="HQD19" s="45"/>
      <c r="HQE19" s="45"/>
      <c r="HQF19" s="45"/>
      <c r="HQG19" s="45"/>
      <c r="HQH19" s="45"/>
      <c r="HQI19" s="45"/>
      <c r="HQJ19" s="45"/>
      <c r="HQK19" s="45"/>
      <c r="HQL19" s="45"/>
      <c r="HQM19" s="45"/>
      <c r="HQN19" s="45"/>
      <c r="HQO19" s="45"/>
      <c r="HQP19" s="45"/>
      <c r="HQQ19" s="45"/>
      <c r="HQR19" s="45"/>
      <c r="HQS19" s="45"/>
      <c r="HQT19" s="45"/>
      <c r="HQU19" s="45"/>
      <c r="HQV19" s="45"/>
      <c r="HQW19" s="45"/>
      <c r="HQX19" s="45"/>
      <c r="HQY19" s="45"/>
      <c r="HQZ19" s="45"/>
      <c r="HRA19" s="45"/>
      <c r="HRB19" s="45"/>
      <c r="HRC19" s="45"/>
      <c r="HRD19" s="45"/>
      <c r="HRE19" s="45"/>
      <c r="HRF19" s="45"/>
      <c r="HRG19" s="45"/>
      <c r="HRH19" s="45"/>
      <c r="HRI19" s="45"/>
      <c r="HRJ19" s="45"/>
      <c r="HRK19" s="45"/>
      <c r="HRL19" s="45"/>
      <c r="HRM19" s="45"/>
      <c r="HRN19" s="45"/>
      <c r="HRO19" s="45"/>
      <c r="HRP19" s="45"/>
      <c r="HRQ19" s="45"/>
      <c r="HRR19" s="45"/>
      <c r="HRS19" s="45"/>
      <c r="HRT19" s="45"/>
      <c r="HRU19" s="45"/>
      <c r="HRV19" s="45"/>
      <c r="HRW19" s="45"/>
      <c r="HRX19" s="45"/>
      <c r="HRY19" s="45"/>
      <c r="HRZ19" s="45"/>
      <c r="HSA19" s="45"/>
      <c r="HSB19" s="45"/>
      <c r="HSC19" s="45"/>
      <c r="HSD19" s="45"/>
      <c r="HSE19" s="45"/>
      <c r="HSF19" s="45"/>
      <c r="HSG19" s="45"/>
      <c r="HSH19" s="45"/>
      <c r="HSI19" s="45"/>
      <c r="HSJ19" s="45"/>
      <c r="HSK19" s="45"/>
      <c r="HSL19" s="45"/>
      <c r="HSM19" s="45"/>
      <c r="HSN19" s="45"/>
      <c r="HSO19" s="45"/>
      <c r="HSP19" s="45"/>
      <c r="HSQ19" s="45"/>
      <c r="HSR19" s="45"/>
      <c r="HSS19" s="45"/>
      <c r="HST19" s="45"/>
      <c r="HSU19" s="45"/>
      <c r="HSV19" s="45"/>
      <c r="HSW19" s="45"/>
      <c r="HSX19" s="45"/>
      <c r="HSY19" s="45"/>
      <c r="HSZ19" s="45"/>
      <c r="HTA19" s="45"/>
      <c r="HTB19" s="45"/>
      <c r="HTC19" s="45"/>
      <c r="HTD19" s="45"/>
      <c r="HTE19" s="45"/>
      <c r="HTF19" s="45"/>
      <c r="HTG19" s="45"/>
      <c r="HTH19" s="45"/>
      <c r="HTI19" s="45"/>
      <c r="HTJ19" s="45"/>
      <c r="HTK19" s="45"/>
      <c r="HTL19" s="45"/>
      <c r="HTM19" s="45"/>
      <c r="HTN19" s="45"/>
      <c r="HTO19" s="45"/>
      <c r="HTP19" s="45"/>
      <c r="HTQ19" s="45"/>
      <c r="HTR19" s="45"/>
      <c r="HTS19" s="45"/>
      <c r="HTT19" s="45"/>
      <c r="HTU19" s="45"/>
      <c r="HTV19" s="45"/>
      <c r="HTW19" s="45"/>
      <c r="HTX19" s="45"/>
      <c r="HTY19" s="45"/>
      <c r="HTZ19" s="45"/>
      <c r="HUA19" s="45"/>
      <c r="HUB19" s="45"/>
      <c r="HUC19" s="45"/>
      <c r="HUD19" s="45"/>
      <c r="HUE19" s="45"/>
      <c r="HUF19" s="45"/>
      <c r="HUG19" s="45"/>
      <c r="HUH19" s="45"/>
      <c r="HUI19" s="45"/>
      <c r="HUJ19" s="45"/>
      <c r="HUK19" s="45"/>
      <c r="HUL19" s="45"/>
      <c r="HUM19" s="45"/>
      <c r="HUN19" s="45"/>
      <c r="HUO19" s="45"/>
      <c r="HUP19" s="45"/>
      <c r="HUQ19" s="45"/>
      <c r="HUR19" s="45"/>
      <c r="HUS19" s="45"/>
      <c r="HUT19" s="45"/>
      <c r="HUU19" s="45"/>
      <c r="HUV19" s="45"/>
      <c r="HUW19" s="45"/>
      <c r="HUX19" s="45"/>
      <c r="HUY19" s="45"/>
      <c r="HUZ19" s="45"/>
      <c r="HVA19" s="45"/>
      <c r="HVB19" s="45"/>
      <c r="HVC19" s="45"/>
      <c r="HVD19" s="45"/>
      <c r="HVE19" s="45"/>
      <c r="HVF19" s="45"/>
      <c r="HVG19" s="45"/>
      <c r="HVH19" s="45"/>
      <c r="HVI19" s="45"/>
      <c r="HVJ19" s="45"/>
      <c r="HVK19" s="45"/>
      <c r="HVL19" s="45"/>
      <c r="HVM19" s="45"/>
      <c r="HVN19" s="45"/>
      <c r="HVO19" s="45"/>
      <c r="HVP19" s="45"/>
      <c r="HVQ19" s="45"/>
      <c r="HVR19" s="45"/>
      <c r="HVS19" s="45"/>
      <c r="HVT19" s="45"/>
      <c r="HVU19" s="45"/>
      <c r="HVV19" s="45"/>
      <c r="HVW19" s="45"/>
      <c r="HVX19" s="45"/>
      <c r="HVY19" s="45"/>
      <c r="HVZ19" s="45"/>
      <c r="HWA19" s="45"/>
      <c r="HWB19" s="45"/>
      <c r="HWC19" s="45"/>
      <c r="HWD19" s="45"/>
      <c r="HWE19" s="45"/>
      <c r="HWF19" s="45"/>
      <c r="HWG19" s="45"/>
      <c r="HWH19" s="45"/>
      <c r="HWI19" s="45"/>
      <c r="HWJ19" s="45"/>
      <c r="HWK19" s="45"/>
      <c r="HWL19" s="45"/>
      <c r="HWM19" s="45"/>
      <c r="HWN19" s="45"/>
      <c r="HWO19" s="45"/>
      <c r="HWP19" s="45"/>
      <c r="HWQ19" s="45"/>
      <c r="HWR19" s="45"/>
      <c r="HWS19" s="45"/>
      <c r="HWT19" s="45"/>
      <c r="HWU19" s="45"/>
      <c r="HWV19" s="45"/>
      <c r="HWW19" s="45"/>
      <c r="HWX19" s="45"/>
      <c r="HWY19" s="45"/>
      <c r="HWZ19" s="45"/>
      <c r="HXA19" s="45"/>
      <c r="HXB19" s="45"/>
      <c r="HXC19" s="45"/>
      <c r="HXD19" s="45"/>
      <c r="HXE19" s="45"/>
      <c r="HXF19" s="45"/>
      <c r="HXG19" s="45"/>
      <c r="HXH19" s="45"/>
      <c r="HXI19" s="45"/>
      <c r="HXJ19" s="45"/>
      <c r="HXK19" s="45"/>
      <c r="HXL19" s="45"/>
      <c r="HXM19" s="45"/>
      <c r="HXN19" s="45"/>
      <c r="HXO19" s="45"/>
      <c r="HXP19" s="45"/>
      <c r="HXQ19" s="45"/>
      <c r="HXR19" s="45"/>
      <c r="HXS19" s="45"/>
      <c r="HXT19" s="45"/>
      <c r="HXU19" s="45"/>
      <c r="HXV19" s="45"/>
      <c r="HXW19" s="45"/>
      <c r="HXX19" s="45"/>
      <c r="HXY19" s="45"/>
      <c r="HXZ19" s="45"/>
      <c r="HYA19" s="45"/>
      <c r="HYB19" s="45"/>
      <c r="HYC19" s="45"/>
      <c r="HYD19" s="45"/>
      <c r="HYE19" s="45"/>
      <c r="HYF19" s="45"/>
      <c r="HYG19" s="45"/>
      <c r="HYH19" s="45"/>
      <c r="HYI19" s="45"/>
      <c r="HYJ19" s="45"/>
      <c r="HYK19" s="45"/>
      <c r="HYL19" s="45"/>
      <c r="HYM19" s="45"/>
      <c r="HYN19" s="45"/>
      <c r="HYO19" s="45"/>
      <c r="HYP19" s="45"/>
      <c r="HYQ19" s="45"/>
      <c r="HYR19" s="45"/>
      <c r="HYS19" s="45"/>
      <c r="HYT19" s="45"/>
      <c r="HYU19" s="45"/>
      <c r="HYV19" s="45"/>
      <c r="HYW19" s="45"/>
      <c r="HYX19" s="45"/>
      <c r="HYY19" s="45"/>
      <c r="HYZ19" s="45"/>
      <c r="HZA19" s="45"/>
      <c r="HZB19" s="45"/>
      <c r="HZC19" s="45"/>
      <c r="HZD19" s="45"/>
      <c r="HZE19" s="45"/>
      <c r="HZF19" s="45"/>
      <c r="HZG19" s="45"/>
      <c r="HZH19" s="45"/>
      <c r="HZI19" s="45"/>
      <c r="HZJ19" s="45"/>
      <c r="HZK19" s="45"/>
      <c r="HZL19" s="45"/>
      <c r="HZM19" s="45"/>
      <c r="HZN19" s="45"/>
      <c r="HZO19" s="45"/>
      <c r="HZP19" s="45"/>
      <c r="HZQ19" s="45"/>
      <c r="HZR19" s="45"/>
      <c r="HZS19" s="45"/>
      <c r="HZT19" s="45"/>
      <c r="HZU19" s="45"/>
      <c r="HZV19" s="45"/>
      <c r="HZW19" s="45"/>
      <c r="HZX19" s="45"/>
      <c r="HZY19" s="45"/>
      <c r="HZZ19" s="45"/>
      <c r="IAA19" s="45"/>
      <c r="IAB19" s="45"/>
      <c r="IAC19" s="45"/>
      <c r="IAD19" s="45"/>
      <c r="IAE19" s="45"/>
      <c r="IAF19" s="45"/>
      <c r="IAG19" s="45"/>
      <c r="IAH19" s="45"/>
      <c r="IAI19" s="45"/>
      <c r="IAJ19" s="45"/>
      <c r="IAK19" s="45"/>
      <c r="IAL19" s="45"/>
      <c r="IAM19" s="45"/>
      <c r="IAN19" s="45"/>
      <c r="IAO19" s="45"/>
      <c r="IAP19" s="45"/>
      <c r="IAQ19" s="45"/>
      <c r="IAR19" s="45"/>
      <c r="IAS19" s="45"/>
      <c r="IAT19" s="45"/>
      <c r="IAU19" s="45"/>
      <c r="IAV19" s="45"/>
      <c r="IAW19" s="45"/>
      <c r="IAX19" s="45"/>
      <c r="IAY19" s="45"/>
      <c r="IAZ19" s="45"/>
      <c r="IBA19" s="45"/>
      <c r="IBB19" s="45"/>
      <c r="IBC19" s="45"/>
      <c r="IBD19" s="45"/>
      <c r="IBE19" s="45"/>
      <c r="IBF19" s="45"/>
      <c r="IBG19" s="45"/>
      <c r="IBH19" s="45"/>
      <c r="IBI19" s="45"/>
      <c r="IBJ19" s="45"/>
      <c r="IBK19" s="45"/>
      <c r="IBL19" s="45"/>
      <c r="IBM19" s="45"/>
      <c r="IBN19" s="45"/>
      <c r="IBO19" s="45"/>
      <c r="IBP19" s="45"/>
      <c r="IBQ19" s="45"/>
      <c r="IBR19" s="45"/>
      <c r="IBS19" s="45"/>
      <c r="IBT19" s="45"/>
      <c r="IBU19" s="45"/>
      <c r="IBV19" s="45"/>
      <c r="IBW19" s="45"/>
      <c r="IBX19" s="45"/>
      <c r="IBY19" s="45"/>
      <c r="IBZ19" s="45"/>
      <c r="ICA19" s="45"/>
      <c r="ICB19" s="45"/>
      <c r="ICC19" s="45"/>
      <c r="ICD19" s="45"/>
      <c r="ICE19" s="45"/>
      <c r="ICF19" s="45"/>
      <c r="ICG19" s="45"/>
      <c r="ICH19" s="45"/>
      <c r="ICI19" s="45"/>
      <c r="ICJ19" s="45"/>
      <c r="ICK19" s="45"/>
      <c r="ICL19" s="45"/>
      <c r="ICM19" s="45"/>
      <c r="ICN19" s="45"/>
      <c r="ICO19" s="45"/>
      <c r="ICP19" s="45"/>
      <c r="ICQ19" s="45"/>
      <c r="ICR19" s="45"/>
      <c r="ICS19" s="45"/>
      <c r="ICT19" s="45"/>
      <c r="ICU19" s="45"/>
      <c r="ICV19" s="45"/>
      <c r="ICW19" s="45"/>
      <c r="ICX19" s="45"/>
      <c r="ICY19" s="45"/>
      <c r="ICZ19" s="45"/>
      <c r="IDA19" s="45"/>
      <c r="IDB19" s="45"/>
      <c r="IDC19" s="45"/>
      <c r="IDD19" s="45"/>
      <c r="IDE19" s="45"/>
      <c r="IDF19" s="45"/>
      <c r="IDG19" s="45"/>
      <c r="IDH19" s="45"/>
      <c r="IDI19" s="45"/>
      <c r="IDJ19" s="45"/>
      <c r="IDK19" s="45"/>
      <c r="IDL19" s="45"/>
      <c r="IDM19" s="45"/>
      <c r="IDN19" s="45"/>
      <c r="IDO19" s="45"/>
      <c r="IDP19" s="45"/>
      <c r="IDQ19" s="45"/>
      <c r="IDR19" s="45"/>
      <c r="IDS19" s="45"/>
      <c r="IDT19" s="45"/>
      <c r="IDU19" s="45"/>
      <c r="IDV19" s="45"/>
      <c r="IDW19" s="45"/>
      <c r="IDX19" s="45"/>
      <c r="IDY19" s="45"/>
      <c r="IDZ19" s="45"/>
      <c r="IEA19" s="45"/>
      <c r="IEB19" s="45"/>
      <c r="IEC19" s="45"/>
      <c r="IED19" s="45"/>
      <c r="IEE19" s="45"/>
      <c r="IEF19" s="45"/>
      <c r="IEG19" s="45"/>
      <c r="IEH19" s="45"/>
      <c r="IEI19" s="45"/>
      <c r="IEJ19" s="45"/>
      <c r="IEK19" s="45"/>
      <c r="IEL19" s="45"/>
      <c r="IEM19" s="45"/>
      <c r="IEN19" s="45"/>
      <c r="IEO19" s="45"/>
      <c r="IEP19" s="45"/>
      <c r="IEQ19" s="45"/>
      <c r="IER19" s="45"/>
      <c r="IES19" s="45"/>
      <c r="IET19" s="45"/>
      <c r="IEU19" s="45"/>
      <c r="IEV19" s="45"/>
      <c r="IEW19" s="45"/>
      <c r="IEX19" s="45"/>
      <c r="IEY19" s="45"/>
      <c r="IEZ19" s="45"/>
      <c r="IFA19" s="45"/>
      <c r="IFB19" s="45"/>
      <c r="IFC19" s="45"/>
      <c r="IFD19" s="45"/>
      <c r="IFE19" s="45"/>
      <c r="IFF19" s="45"/>
      <c r="IFG19" s="45"/>
      <c r="IFH19" s="45"/>
      <c r="IFI19" s="45"/>
      <c r="IFJ19" s="45"/>
      <c r="IFK19" s="45"/>
      <c r="IFL19" s="45"/>
      <c r="IFM19" s="45"/>
      <c r="IFN19" s="45"/>
      <c r="IFO19" s="45"/>
      <c r="IFP19" s="45"/>
      <c r="IFQ19" s="45"/>
      <c r="IFR19" s="45"/>
      <c r="IFS19" s="45"/>
      <c r="IFT19" s="45"/>
      <c r="IFU19" s="45"/>
      <c r="IFV19" s="45"/>
      <c r="IFW19" s="45"/>
      <c r="IFX19" s="45"/>
      <c r="IFY19" s="45"/>
      <c r="IFZ19" s="45"/>
      <c r="IGA19" s="45"/>
      <c r="IGB19" s="45"/>
      <c r="IGC19" s="45"/>
      <c r="IGD19" s="45"/>
      <c r="IGE19" s="45"/>
      <c r="IGF19" s="45"/>
      <c r="IGG19" s="45"/>
      <c r="IGH19" s="45"/>
      <c r="IGI19" s="45"/>
      <c r="IGJ19" s="45"/>
      <c r="IGK19" s="45"/>
      <c r="IGL19" s="45"/>
      <c r="IGM19" s="45"/>
      <c r="IGN19" s="45"/>
      <c r="IGO19" s="45"/>
      <c r="IGP19" s="45"/>
      <c r="IGQ19" s="45"/>
      <c r="IGR19" s="45"/>
      <c r="IGS19" s="45"/>
      <c r="IGT19" s="45"/>
      <c r="IGU19" s="45"/>
      <c r="IGV19" s="45"/>
      <c r="IGW19" s="45"/>
      <c r="IGX19" s="45"/>
      <c r="IGY19" s="45"/>
      <c r="IGZ19" s="45"/>
      <c r="IHA19" s="45"/>
      <c r="IHB19" s="45"/>
      <c r="IHC19" s="45"/>
      <c r="IHD19" s="45"/>
      <c r="IHE19" s="45"/>
      <c r="IHF19" s="45"/>
      <c r="IHG19" s="45"/>
      <c r="IHH19" s="45"/>
      <c r="IHI19" s="45"/>
      <c r="IHJ19" s="45"/>
      <c r="IHK19" s="45"/>
      <c r="IHL19" s="45"/>
      <c r="IHM19" s="45"/>
      <c r="IHN19" s="45"/>
      <c r="IHO19" s="45"/>
      <c r="IHP19" s="45"/>
      <c r="IHQ19" s="45"/>
      <c r="IHR19" s="45"/>
      <c r="IHS19" s="45"/>
      <c r="IHT19" s="45"/>
      <c r="IHU19" s="45"/>
      <c r="IHV19" s="45"/>
      <c r="IHW19" s="45"/>
      <c r="IHX19" s="45"/>
      <c r="IHY19" s="45"/>
      <c r="IHZ19" s="45"/>
      <c r="IIA19" s="45"/>
      <c r="IIB19" s="45"/>
      <c r="IIC19" s="45"/>
      <c r="IID19" s="45"/>
      <c r="IIE19" s="45"/>
      <c r="IIF19" s="45"/>
      <c r="IIG19" s="45"/>
      <c r="IIH19" s="45"/>
      <c r="III19" s="45"/>
      <c r="IIJ19" s="45"/>
      <c r="IIK19" s="45"/>
      <c r="IIL19" s="45"/>
      <c r="IIM19" s="45"/>
      <c r="IIN19" s="45"/>
      <c r="IIO19" s="45"/>
      <c r="IIP19" s="45"/>
      <c r="IIQ19" s="45"/>
      <c r="IIR19" s="45"/>
      <c r="IIS19" s="45"/>
      <c r="IIT19" s="45"/>
      <c r="IIU19" s="45"/>
      <c r="IIV19" s="45"/>
      <c r="IIW19" s="45"/>
      <c r="IIX19" s="45"/>
      <c r="IIY19" s="45"/>
      <c r="IIZ19" s="45"/>
      <c r="IJA19" s="45"/>
      <c r="IJB19" s="45"/>
      <c r="IJC19" s="45"/>
      <c r="IJD19" s="45"/>
      <c r="IJE19" s="45"/>
      <c r="IJF19" s="45"/>
      <c r="IJG19" s="45"/>
      <c r="IJH19" s="45"/>
      <c r="IJI19" s="45"/>
      <c r="IJJ19" s="45"/>
      <c r="IJK19" s="45"/>
      <c r="IJL19" s="45"/>
      <c r="IJM19" s="45"/>
      <c r="IJN19" s="45"/>
      <c r="IJO19" s="45"/>
      <c r="IJP19" s="45"/>
      <c r="IJQ19" s="45"/>
      <c r="IJR19" s="45"/>
      <c r="IJS19" s="45"/>
      <c r="IJT19" s="45"/>
      <c r="IJU19" s="45"/>
      <c r="IJV19" s="45"/>
      <c r="IJW19" s="45"/>
      <c r="IJX19" s="45"/>
      <c r="IJY19" s="45"/>
      <c r="IJZ19" s="45"/>
      <c r="IKA19" s="45"/>
      <c r="IKB19" s="45"/>
      <c r="IKC19" s="45"/>
      <c r="IKD19" s="45"/>
      <c r="IKE19" s="45"/>
      <c r="IKF19" s="45"/>
      <c r="IKG19" s="45"/>
      <c r="IKH19" s="45"/>
      <c r="IKI19" s="45"/>
      <c r="IKJ19" s="45"/>
      <c r="IKK19" s="45"/>
      <c r="IKL19" s="45"/>
      <c r="IKM19" s="45"/>
      <c r="IKN19" s="45"/>
      <c r="IKO19" s="45"/>
      <c r="IKP19" s="45"/>
      <c r="IKQ19" s="45"/>
      <c r="IKR19" s="45"/>
      <c r="IKS19" s="45"/>
      <c r="IKT19" s="45"/>
      <c r="IKU19" s="45"/>
      <c r="IKV19" s="45"/>
      <c r="IKW19" s="45"/>
      <c r="IKX19" s="45"/>
      <c r="IKY19" s="45"/>
      <c r="IKZ19" s="45"/>
      <c r="ILA19" s="45"/>
      <c r="ILB19" s="45"/>
      <c r="ILC19" s="45"/>
      <c r="ILD19" s="45"/>
      <c r="ILE19" s="45"/>
      <c r="ILF19" s="45"/>
      <c r="ILG19" s="45"/>
      <c r="ILH19" s="45"/>
      <c r="ILI19" s="45"/>
      <c r="ILJ19" s="45"/>
      <c r="ILK19" s="45"/>
      <c r="ILL19" s="45"/>
      <c r="ILM19" s="45"/>
      <c r="ILN19" s="45"/>
      <c r="ILO19" s="45"/>
      <c r="ILP19" s="45"/>
      <c r="ILQ19" s="45"/>
      <c r="ILR19" s="45"/>
      <c r="ILS19" s="45"/>
      <c r="ILT19" s="45"/>
      <c r="ILU19" s="45"/>
      <c r="ILV19" s="45"/>
      <c r="ILW19" s="45"/>
      <c r="ILX19" s="45"/>
      <c r="ILY19" s="45"/>
      <c r="ILZ19" s="45"/>
      <c r="IMA19" s="45"/>
      <c r="IMB19" s="45"/>
      <c r="IMC19" s="45"/>
      <c r="IMD19" s="45"/>
      <c r="IME19" s="45"/>
      <c r="IMF19" s="45"/>
      <c r="IMG19" s="45"/>
      <c r="IMH19" s="45"/>
      <c r="IMI19" s="45"/>
      <c r="IMJ19" s="45"/>
      <c r="IMK19" s="45"/>
      <c r="IML19" s="45"/>
      <c r="IMM19" s="45"/>
      <c r="IMN19" s="45"/>
      <c r="IMO19" s="45"/>
      <c r="IMP19" s="45"/>
      <c r="IMQ19" s="45"/>
      <c r="IMR19" s="45"/>
      <c r="IMS19" s="45"/>
      <c r="IMT19" s="45"/>
      <c r="IMU19" s="45"/>
      <c r="IMV19" s="45"/>
      <c r="IMW19" s="45"/>
      <c r="IMX19" s="45"/>
      <c r="IMY19" s="45"/>
      <c r="IMZ19" s="45"/>
      <c r="INA19" s="45"/>
      <c r="INB19" s="45"/>
      <c r="INC19" s="45"/>
      <c r="IND19" s="45"/>
      <c r="INE19" s="45"/>
      <c r="INF19" s="45"/>
      <c r="ING19" s="45"/>
      <c r="INH19" s="45"/>
      <c r="INI19" s="45"/>
      <c r="INJ19" s="45"/>
      <c r="INK19" s="45"/>
      <c r="INL19" s="45"/>
      <c r="INM19" s="45"/>
      <c r="INN19" s="45"/>
      <c r="INO19" s="45"/>
      <c r="INP19" s="45"/>
      <c r="INQ19" s="45"/>
      <c r="INR19" s="45"/>
      <c r="INS19" s="45"/>
      <c r="INT19" s="45"/>
      <c r="INU19" s="45"/>
      <c r="INV19" s="45"/>
      <c r="INW19" s="45"/>
      <c r="INX19" s="45"/>
      <c r="INY19" s="45"/>
      <c r="INZ19" s="45"/>
      <c r="IOA19" s="45"/>
      <c r="IOB19" s="45"/>
      <c r="IOC19" s="45"/>
      <c r="IOD19" s="45"/>
      <c r="IOE19" s="45"/>
      <c r="IOF19" s="45"/>
      <c r="IOG19" s="45"/>
      <c r="IOH19" s="45"/>
      <c r="IOI19" s="45"/>
      <c r="IOJ19" s="45"/>
      <c r="IOK19" s="45"/>
      <c r="IOL19" s="45"/>
      <c r="IOM19" s="45"/>
      <c r="ION19" s="45"/>
      <c r="IOO19" s="45"/>
      <c r="IOP19" s="45"/>
      <c r="IOQ19" s="45"/>
      <c r="IOR19" s="45"/>
      <c r="IOS19" s="45"/>
      <c r="IOT19" s="45"/>
      <c r="IOU19" s="45"/>
      <c r="IOV19" s="45"/>
      <c r="IOW19" s="45"/>
      <c r="IOX19" s="45"/>
      <c r="IOY19" s="45"/>
      <c r="IOZ19" s="45"/>
      <c r="IPA19" s="45"/>
      <c r="IPB19" s="45"/>
      <c r="IPC19" s="45"/>
      <c r="IPD19" s="45"/>
      <c r="IPE19" s="45"/>
      <c r="IPF19" s="45"/>
      <c r="IPG19" s="45"/>
      <c r="IPH19" s="45"/>
      <c r="IPI19" s="45"/>
      <c r="IPJ19" s="45"/>
      <c r="IPK19" s="45"/>
      <c r="IPL19" s="45"/>
      <c r="IPM19" s="45"/>
      <c r="IPN19" s="45"/>
      <c r="IPO19" s="45"/>
      <c r="IPP19" s="45"/>
      <c r="IPQ19" s="45"/>
      <c r="IPR19" s="45"/>
      <c r="IPS19" s="45"/>
      <c r="IPT19" s="45"/>
      <c r="IPU19" s="45"/>
      <c r="IPV19" s="45"/>
      <c r="IPW19" s="45"/>
      <c r="IPX19" s="45"/>
      <c r="IPY19" s="45"/>
      <c r="IPZ19" s="45"/>
      <c r="IQA19" s="45"/>
      <c r="IQB19" s="45"/>
      <c r="IQC19" s="45"/>
      <c r="IQD19" s="45"/>
      <c r="IQE19" s="45"/>
      <c r="IQF19" s="45"/>
      <c r="IQG19" s="45"/>
      <c r="IQH19" s="45"/>
      <c r="IQI19" s="45"/>
      <c r="IQJ19" s="45"/>
      <c r="IQK19" s="45"/>
      <c r="IQL19" s="45"/>
      <c r="IQM19" s="45"/>
      <c r="IQN19" s="45"/>
      <c r="IQO19" s="45"/>
      <c r="IQP19" s="45"/>
      <c r="IQQ19" s="45"/>
      <c r="IQR19" s="45"/>
      <c r="IQS19" s="45"/>
      <c r="IQT19" s="45"/>
      <c r="IQU19" s="45"/>
      <c r="IQV19" s="45"/>
      <c r="IQW19" s="45"/>
      <c r="IQX19" s="45"/>
      <c r="IQY19" s="45"/>
      <c r="IQZ19" s="45"/>
      <c r="IRA19" s="45"/>
      <c r="IRB19" s="45"/>
      <c r="IRC19" s="45"/>
      <c r="IRD19" s="45"/>
      <c r="IRE19" s="45"/>
      <c r="IRF19" s="45"/>
      <c r="IRG19" s="45"/>
      <c r="IRH19" s="45"/>
      <c r="IRI19" s="45"/>
      <c r="IRJ19" s="45"/>
      <c r="IRK19" s="45"/>
      <c r="IRL19" s="45"/>
      <c r="IRM19" s="45"/>
      <c r="IRN19" s="45"/>
      <c r="IRO19" s="45"/>
      <c r="IRP19" s="45"/>
      <c r="IRQ19" s="45"/>
      <c r="IRR19" s="45"/>
      <c r="IRS19" s="45"/>
      <c r="IRT19" s="45"/>
      <c r="IRU19" s="45"/>
      <c r="IRV19" s="45"/>
      <c r="IRW19" s="45"/>
      <c r="IRX19" s="45"/>
      <c r="IRY19" s="45"/>
      <c r="IRZ19" s="45"/>
      <c r="ISA19" s="45"/>
      <c r="ISB19" s="45"/>
      <c r="ISC19" s="45"/>
      <c r="ISD19" s="45"/>
      <c r="ISE19" s="45"/>
      <c r="ISF19" s="45"/>
      <c r="ISG19" s="45"/>
      <c r="ISH19" s="45"/>
      <c r="ISI19" s="45"/>
      <c r="ISJ19" s="45"/>
      <c r="ISK19" s="45"/>
      <c r="ISL19" s="45"/>
      <c r="ISM19" s="45"/>
      <c r="ISN19" s="45"/>
      <c r="ISO19" s="45"/>
      <c r="ISP19" s="45"/>
      <c r="ISQ19" s="45"/>
      <c r="ISR19" s="45"/>
      <c r="ISS19" s="45"/>
      <c r="IST19" s="45"/>
      <c r="ISU19" s="45"/>
      <c r="ISV19" s="45"/>
      <c r="ISW19" s="45"/>
      <c r="ISX19" s="45"/>
      <c r="ISY19" s="45"/>
      <c r="ISZ19" s="45"/>
      <c r="ITA19" s="45"/>
      <c r="ITB19" s="45"/>
      <c r="ITC19" s="45"/>
      <c r="ITD19" s="45"/>
      <c r="ITE19" s="45"/>
      <c r="ITF19" s="45"/>
      <c r="ITG19" s="45"/>
      <c r="ITH19" s="45"/>
      <c r="ITI19" s="45"/>
      <c r="ITJ19" s="45"/>
      <c r="ITK19" s="45"/>
      <c r="ITL19" s="45"/>
      <c r="ITM19" s="45"/>
      <c r="ITN19" s="45"/>
      <c r="ITO19" s="45"/>
      <c r="ITP19" s="45"/>
      <c r="ITQ19" s="45"/>
      <c r="ITR19" s="45"/>
      <c r="ITS19" s="45"/>
      <c r="ITT19" s="45"/>
      <c r="ITU19" s="45"/>
      <c r="ITV19" s="45"/>
      <c r="ITW19" s="45"/>
      <c r="ITX19" s="45"/>
      <c r="ITY19" s="45"/>
      <c r="ITZ19" s="45"/>
      <c r="IUA19" s="45"/>
      <c r="IUB19" s="45"/>
      <c r="IUC19" s="45"/>
      <c r="IUD19" s="45"/>
      <c r="IUE19" s="45"/>
      <c r="IUF19" s="45"/>
      <c r="IUG19" s="45"/>
      <c r="IUH19" s="45"/>
      <c r="IUI19" s="45"/>
      <c r="IUJ19" s="45"/>
      <c r="IUK19" s="45"/>
      <c r="IUL19" s="45"/>
      <c r="IUM19" s="45"/>
      <c r="IUN19" s="45"/>
      <c r="IUO19" s="45"/>
      <c r="IUP19" s="45"/>
      <c r="IUQ19" s="45"/>
      <c r="IUR19" s="45"/>
      <c r="IUS19" s="45"/>
      <c r="IUT19" s="45"/>
      <c r="IUU19" s="45"/>
      <c r="IUV19" s="45"/>
      <c r="IUW19" s="45"/>
      <c r="IUX19" s="45"/>
      <c r="IUY19" s="45"/>
      <c r="IUZ19" s="45"/>
      <c r="IVA19" s="45"/>
      <c r="IVB19" s="45"/>
      <c r="IVC19" s="45"/>
      <c r="IVD19" s="45"/>
      <c r="IVE19" s="45"/>
      <c r="IVF19" s="45"/>
      <c r="IVG19" s="45"/>
      <c r="IVH19" s="45"/>
      <c r="IVI19" s="45"/>
      <c r="IVJ19" s="45"/>
      <c r="IVK19" s="45"/>
      <c r="IVL19" s="45"/>
      <c r="IVM19" s="45"/>
      <c r="IVN19" s="45"/>
      <c r="IVO19" s="45"/>
      <c r="IVP19" s="45"/>
      <c r="IVQ19" s="45"/>
      <c r="IVR19" s="45"/>
      <c r="IVS19" s="45"/>
      <c r="IVT19" s="45"/>
      <c r="IVU19" s="45"/>
      <c r="IVV19" s="45"/>
      <c r="IVW19" s="45"/>
      <c r="IVX19" s="45"/>
      <c r="IVY19" s="45"/>
      <c r="IVZ19" s="45"/>
      <c r="IWA19" s="45"/>
      <c r="IWB19" s="45"/>
      <c r="IWC19" s="45"/>
      <c r="IWD19" s="45"/>
      <c r="IWE19" s="45"/>
      <c r="IWF19" s="45"/>
      <c r="IWG19" s="45"/>
      <c r="IWH19" s="45"/>
      <c r="IWI19" s="45"/>
      <c r="IWJ19" s="45"/>
      <c r="IWK19" s="45"/>
      <c r="IWL19" s="45"/>
      <c r="IWM19" s="45"/>
      <c r="IWN19" s="45"/>
      <c r="IWO19" s="45"/>
      <c r="IWP19" s="45"/>
      <c r="IWQ19" s="45"/>
      <c r="IWR19" s="45"/>
      <c r="IWS19" s="45"/>
      <c r="IWT19" s="45"/>
      <c r="IWU19" s="45"/>
      <c r="IWV19" s="45"/>
      <c r="IWW19" s="45"/>
      <c r="IWX19" s="45"/>
      <c r="IWY19" s="45"/>
      <c r="IWZ19" s="45"/>
      <c r="IXA19" s="45"/>
      <c r="IXB19" s="45"/>
      <c r="IXC19" s="45"/>
      <c r="IXD19" s="45"/>
      <c r="IXE19" s="45"/>
      <c r="IXF19" s="45"/>
      <c r="IXG19" s="45"/>
      <c r="IXH19" s="45"/>
      <c r="IXI19" s="45"/>
      <c r="IXJ19" s="45"/>
      <c r="IXK19" s="45"/>
      <c r="IXL19" s="45"/>
      <c r="IXM19" s="45"/>
      <c r="IXN19" s="45"/>
      <c r="IXO19" s="45"/>
      <c r="IXP19" s="45"/>
      <c r="IXQ19" s="45"/>
      <c r="IXR19" s="45"/>
      <c r="IXS19" s="45"/>
      <c r="IXT19" s="45"/>
      <c r="IXU19" s="45"/>
      <c r="IXV19" s="45"/>
      <c r="IXW19" s="45"/>
      <c r="IXX19" s="45"/>
      <c r="IXY19" s="45"/>
      <c r="IXZ19" s="45"/>
      <c r="IYA19" s="45"/>
      <c r="IYB19" s="45"/>
      <c r="IYC19" s="45"/>
      <c r="IYD19" s="45"/>
      <c r="IYE19" s="45"/>
      <c r="IYF19" s="45"/>
      <c r="IYG19" s="45"/>
      <c r="IYH19" s="45"/>
      <c r="IYI19" s="45"/>
      <c r="IYJ19" s="45"/>
      <c r="IYK19" s="45"/>
      <c r="IYL19" s="45"/>
      <c r="IYM19" s="45"/>
      <c r="IYN19" s="45"/>
      <c r="IYO19" s="45"/>
      <c r="IYP19" s="45"/>
      <c r="IYQ19" s="45"/>
      <c r="IYR19" s="45"/>
      <c r="IYS19" s="45"/>
      <c r="IYT19" s="45"/>
      <c r="IYU19" s="45"/>
      <c r="IYV19" s="45"/>
      <c r="IYW19" s="45"/>
      <c r="IYX19" s="45"/>
      <c r="IYY19" s="45"/>
      <c r="IYZ19" s="45"/>
      <c r="IZA19" s="45"/>
      <c r="IZB19" s="45"/>
      <c r="IZC19" s="45"/>
      <c r="IZD19" s="45"/>
      <c r="IZE19" s="45"/>
      <c r="IZF19" s="45"/>
      <c r="IZG19" s="45"/>
      <c r="IZH19" s="45"/>
      <c r="IZI19" s="45"/>
      <c r="IZJ19" s="45"/>
      <c r="IZK19" s="45"/>
      <c r="IZL19" s="45"/>
      <c r="IZM19" s="45"/>
      <c r="IZN19" s="45"/>
      <c r="IZO19" s="45"/>
      <c r="IZP19" s="45"/>
      <c r="IZQ19" s="45"/>
      <c r="IZR19" s="45"/>
      <c r="IZS19" s="45"/>
      <c r="IZT19" s="45"/>
      <c r="IZU19" s="45"/>
      <c r="IZV19" s="45"/>
      <c r="IZW19" s="45"/>
      <c r="IZX19" s="45"/>
      <c r="IZY19" s="45"/>
      <c r="IZZ19" s="45"/>
      <c r="JAA19" s="45"/>
      <c r="JAB19" s="45"/>
      <c r="JAC19" s="45"/>
      <c r="JAD19" s="45"/>
      <c r="JAE19" s="45"/>
      <c r="JAF19" s="45"/>
      <c r="JAG19" s="45"/>
      <c r="JAH19" s="45"/>
      <c r="JAI19" s="45"/>
      <c r="JAJ19" s="45"/>
      <c r="JAK19" s="45"/>
      <c r="JAL19" s="45"/>
      <c r="JAM19" s="45"/>
      <c r="JAN19" s="45"/>
      <c r="JAO19" s="45"/>
      <c r="JAP19" s="45"/>
      <c r="JAQ19" s="45"/>
      <c r="JAR19" s="45"/>
      <c r="JAS19" s="45"/>
      <c r="JAT19" s="45"/>
      <c r="JAU19" s="45"/>
      <c r="JAV19" s="45"/>
      <c r="JAW19" s="45"/>
      <c r="JAX19" s="45"/>
      <c r="JAY19" s="45"/>
      <c r="JAZ19" s="45"/>
      <c r="JBA19" s="45"/>
      <c r="JBB19" s="45"/>
      <c r="JBC19" s="45"/>
      <c r="JBD19" s="45"/>
      <c r="JBE19" s="45"/>
      <c r="JBF19" s="45"/>
      <c r="JBG19" s="45"/>
      <c r="JBH19" s="45"/>
      <c r="JBI19" s="45"/>
      <c r="JBJ19" s="45"/>
      <c r="JBK19" s="45"/>
      <c r="JBL19" s="45"/>
      <c r="JBM19" s="45"/>
      <c r="JBN19" s="45"/>
      <c r="JBO19" s="45"/>
      <c r="JBP19" s="45"/>
      <c r="JBQ19" s="45"/>
      <c r="JBR19" s="45"/>
      <c r="JBS19" s="45"/>
      <c r="JBT19" s="45"/>
      <c r="JBU19" s="45"/>
      <c r="JBV19" s="45"/>
      <c r="JBW19" s="45"/>
      <c r="JBX19" s="45"/>
      <c r="JBY19" s="45"/>
      <c r="JBZ19" s="45"/>
      <c r="JCA19" s="45"/>
      <c r="JCB19" s="45"/>
      <c r="JCC19" s="45"/>
      <c r="JCD19" s="45"/>
      <c r="JCE19" s="45"/>
      <c r="JCF19" s="45"/>
      <c r="JCG19" s="45"/>
      <c r="JCH19" s="45"/>
      <c r="JCI19" s="45"/>
      <c r="JCJ19" s="45"/>
      <c r="JCK19" s="45"/>
      <c r="JCL19" s="45"/>
      <c r="JCM19" s="45"/>
      <c r="JCN19" s="45"/>
      <c r="JCO19" s="45"/>
      <c r="JCP19" s="45"/>
      <c r="JCQ19" s="45"/>
      <c r="JCR19" s="45"/>
      <c r="JCS19" s="45"/>
      <c r="JCT19" s="45"/>
      <c r="JCU19" s="45"/>
      <c r="JCV19" s="45"/>
      <c r="JCW19" s="45"/>
      <c r="JCX19" s="45"/>
      <c r="JCY19" s="45"/>
      <c r="JCZ19" s="45"/>
      <c r="JDA19" s="45"/>
      <c r="JDB19" s="45"/>
      <c r="JDC19" s="45"/>
      <c r="JDD19" s="45"/>
      <c r="JDE19" s="45"/>
      <c r="JDF19" s="45"/>
      <c r="JDG19" s="45"/>
      <c r="JDH19" s="45"/>
      <c r="JDI19" s="45"/>
      <c r="JDJ19" s="45"/>
      <c r="JDK19" s="45"/>
      <c r="JDL19" s="45"/>
      <c r="JDM19" s="45"/>
      <c r="JDN19" s="45"/>
      <c r="JDO19" s="45"/>
      <c r="JDP19" s="45"/>
      <c r="JDQ19" s="45"/>
      <c r="JDR19" s="45"/>
      <c r="JDS19" s="45"/>
      <c r="JDT19" s="45"/>
      <c r="JDU19" s="45"/>
      <c r="JDV19" s="45"/>
      <c r="JDW19" s="45"/>
      <c r="JDX19" s="45"/>
      <c r="JDY19" s="45"/>
      <c r="JDZ19" s="45"/>
      <c r="JEA19" s="45"/>
      <c r="JEB19" s="45"/>
      <c r="JEC19" s="45"/>
      <c r="JED19" s="45"/>
      <c r="JEE19" s="45"/>
      <c r="JEF19" s="45"/>
      <c r="JEG19" s="45"/>
      <c r="JEH19" s="45"/>
      <c r="JEI19" s="45"/>
      <c r="JEJ19" s="45"/>
      <c r="JEK19" s="45"/>
      <c r="JEL19" s="45"/>
      <c r="JEM19" s="45"/>
      <c r="JEN19" s="45"/>
      <c r="JEO19" s="45"/>
      <c r="JEP19" s="45"/>
      <c r="JEQ19" s="45"/>
      <c r="JER19" s="45"/>
      <c r="JES19" s="45"/>
      <c r="JET19" s="45"/>
      <c r="JEU19" s="45"/>
      <c r="JEV19" s="45"/>
      <c r="JEW19" s="45"/>
      <c r="JEX19" s="45"/>
      <c r="JEY19" s="45"/>
      <c r="JEZ19" s="45"/>
      <c r="JFA19" s="45"/>
      <c r="JFB19" s="45"/>
      <c r="JFC19" s="45"/>
      <c r="JFD19" s="45"/>
      <c r="JFE19" s="45"/>
      <c r="JFF19" s="45"/>
      <c r="JFG19" s="45"/>
      <c r="JFH19" s="45"/>
      <c r="JFI19" s="45"/>
      <c r="JFJ19" s="45"/>
      <c r="JFK19" s="45"/>
      <c r="JFL19" s="45"/>
      <c r="JFM19" s="45"/>
      <c r="JFN19" s="45"/>
      <c r="JFO19" s="45"/>
      <c r="JFP19" s="45"/>
      <c r="JFQ19" s="45"/>
      <c r="JFR19" s="45"/>
      <c r="JFS19" s="45"/>
      <c r="JFT19" s="45"/>
      <c r="JFU19" s="45"/>
      <c r="JFV19" s="45"/>
      <c r="JFW19" s="45"/>
      <c r="JFX19" s="45"/>
      <c r="JFY19" s="45"/>
      <c r="JFZ19" s="45"/>
      <c r="JGA19" s="45"/>
      <c r="JGB19" s="45"/>
      <c r="JGC19" s="45"/>
      <c r="JGD19" s="45"/>
      <c r="JGE19" s="45"/>
      <c r="JGF19" s="45"/>
      <c r="JGG19" s="45"/>
      <c r="JGH19" s="45"/>
      <c r="JGI19" s="45"/>
      <c r="JGJ19" s="45"/>
      <c r="JGK19" s="45"/>
      <c r="JGL19" s="45"/>
      <c r="JGM19" s="45"/>
      <c r="JGN19" s="45"/>
      <c r="JGO19" s="45"/>
      <c r="JGP19" s="45"/>
      <c r="JGQ19" s="45"/>
      <c r="JGR19" s="45"/>
      <c r="JGS19" s="45"/>
      <c r="JGT19" s="45"/>
      <c r="JGU19" s="45"/>
      <c r="JGV19" s="45"/>
      <c r="JGW19" s="45"/>
      <c r="JGX19" s="45"/>
      <c r="JGY19" s="45"/>
      <c r="JGZ19" s="45"/>
      <c r="JHA19" s="45"/>
      <c r="JHB19" s="45"/>
      <c r="JHC19" s="45"/>
      <c r="JHD19" s="45"/>
      <c r="JHE19" s="45"/>
      <c r="JHF19" s="45"/>
      <c r="JHG19" s="45"/>
      <c r="JHH19" s="45"/>
      <c r="JHI19" s="45"/>
      <c r="JHJ19" s="45"/>
      <c r="JHK19" s="45"/>
      <c r="JHL19" s="45"/>
      <c r="JHM19" s="45"/>
      <c r="JHN19" s="45"/>
      <c r="JHO19" s="45"/>
      <c r="JHP19" s="45"/>
      <c r="JHQ19" s="45"/>
      <c r="JHR19" s="45"/>
      <c r="JHS19" s="45"/>
      <c r="JHT19" s="45"/>
      <c r="JHU19" s="45"/>
      <c r="JHV19" s="45"/>
      <c r="JHW19" s="45"/>
      <c r="JHX19" s="45"/>
      <c r="JHY19" s="45"/>
      <c r="JHZ19" s="45"/>
      <c r="JIA19" s="45"/>
      <c r="JIB19" s="45"/>
      <c r="JIC19" s="45"/>
      <c r="JID19" s="45"/>
      <c r="JIE19" s="45"/>
      <c r="JIF19" s="45"/>
      <c r="JIG19" s="45"/>
      <c r="JIH19" s="45"/>
      <c r="JII19" s="45"/>
      <c r="JIJ19" s="45"/>
      <c r="JIK19" s="45"/>
      <c r="JIL19" s="45"/>
      <c r="JIM19" s="45"/>
      <c r="JIN19" s="45"/>
      <c r="JIO19" s="45"/>
      <c r="JIP19" s="45"/>
      <c r="JIQ19" s="45"/>
      <c r="JIR19" s="45"/>
      <c r="JIS19" s="45"/>
      <c r="JIT19" s="45"/>
      <c r="JIU19" s="45"/>
      <c r="JIV19" s="45"/>
      <c r="JIW19" s="45"/>
      <c r="JIX19" s="45"/>
      <c r="JIY19" s="45"/>
      <c r="JIZ19" s="45"/>
      <c r="JJA19" s="45"/>
      <c r="JJB19" s="45"/>
      <c r="JJC19" s="45"/>
      <c r="JJD19" s="45"/>
      <c r="JJE19" s="45"/>
      <c r="JJF19" s="45"/>
      <c r="JJG19" s="45"/>
      <c r="JJH19" s="45"/>
      <c r="JJI19" s="45"/>
      <c r="JJJ19" s="45"/>
      <c r="JJK19" s="45"/>
      <c r="JJL19" s="45"/>
      <c r="JJM19" s="45"/>
      <c r="JJN19" s="45"/>
      <c r="JJO19" s="45"/>
      <c r="JJP19" s="45"/>
      <c r="JJQ19" s="45"/>
      <c r="JJR19" s="45"/>
      <c r="JJS19" s="45"/>
      <c r="JJT19" s="45"/>
      <c r="JJU19" s="45"/>
      <c r="JJV19" s="45"/>
      <c r="JJW19" s="45"/>
      <c r="JJX19" s="45"/>
      <c r="JJY19" s="45"/>
      <c r="JJZ19" s="45"/>
      <c r="JKA19" s="45"/>
      <c r="JKB19" s="45"/>
      <c r="JKC19" s="45"/>
      <c r="JKD19" s="45"/>
      <c r="JKE19" s="45"/>
      <c r="JKF19" s="45"/>
      <c r="JKG19" s="45"/>
      <c r="JKH19" s="45"/>
      <c r="JKI19" s="45"/>
      <c r="JKJ19" s="45"/>
      <c r="JKK19" s="45"/>
      <c r="JKL19" s="45"/>
      <c r="JKM19" s="45"/>
      <c r="JKN19" s="45"/>
      <c r="JKO19" s="45"/>
      <c r="JKP19" s="45"/>
      <c r="JKQ19" s="45"/>
      <c r="JKR19" s="45"/>
      <c r="JKS19" s="45"/>
      <c r="JKT19" s="45"/>
      <c r="JKU19" s="45"/>
      <c r="JKV19" s="45"/>
      <c r="JKW19" s="45"/>
      <c r="JKX19" s="45"/>
      <c r="JKY19" s="45"/>
      <c r="JKZ19" s="45"/>
      <c r="JLA19" s="45"/>
      <c r="JLB19" s="45"/>
      <c r="JLC19" s="45"/>
      <c r="JLD19" s="45"/>
      <c r="JLE19" s="45"/>
      <c r="JLF19" s="45"/>
      <c r="JLG19" s="45"/>
      <c r="JLH19" s="45"/>
      <c r="JLI19" s="45"/>
      <c r="JLJ19" s="45"/>
      <c r="JLK19" s="45"/>
      <c r="JLL19" s="45"/>
      <c r="JLM19" s="45"/>
      <c r="JLN19" s="45"/>
      <c r="JLO19" s="45"/>
      <c r="JLP19" s="45"/>
      <c r="JLQ19" s="45"/>
      <c r="JLR19" s="45"/>
      <c r="JLS19" s="45"/>
      <c r="JLT19" s="45"/>
      <c r="JLU19" s="45"/>
      <c r="JLV19" s="45"/>
      <c r="JLW19" s="45"/>
      <c r="JLX19" s="45"/>
      <c r="JLY19" s="45"/>
      <c r="JLZ19" s="45"/>
      <c r="JMA19" s="45"/>
      <c r="JMB19" s="45"/>
      <c r="JMC19" s="45"/>
      <c r="JMD19" s="45"/>
      <c r="JME19" s="45"/>
      <c r="JMF19" s="45"/>
      <c r="JMG19" s="45"/>
      <c r="JMH19" s="45"/>
      <c r="JMI19" s="45"/>
      <c r="JMJ19" s="45"/>
      <c r="JMK19" s="45"/>
      <c r="JML19" s="45"/>
      <c r="JMM19" s="45"/>
      <c r="JMN19" s="45"/>
      <c r="JMO19" s="45"/>
      <c r="JMP19" s="45"/>
      <c r="JMQ19" s="45"/>
      <c r="JMR19" s="45"/>
      <c r="JMS19" s="45"/>
      <c r="JMT19" s="45"/>
      <c r="JMU19" s="45"/>
      <c r="JMV19" s="45"/>
      <c r="JMW19" s="45"/>
      <c r="JMX19" s="45"/>
      <c r="JMY19" s="45"/>
      <c r="JMZ19" s="45"/>
      <c r="JNA19" s="45"/>
      <c r="JNB19" s="45"/>
      <c r="JNC19" s="45"/>
      <c r="JND19" s="45"/>
      <c r="JNE19" s="45"/>
      <c r="JNF19" s="45"/>
      <c r="JNG19" s="45"/>
      <c r="JNH19" s="45"/>
      <c r="JNI19" s="45"/>
      <c r="JNJ19" s="45"/>
      <c r="JNK19" s="45"/>
      <c r="JNL19" s="45"/>
      <c r="JNM19" s="45"/>
      <c r="JNN19" s="45"/>
      <c r="JNO19" s="45"/>
      <c r="JNP19" s="45"/>
      <c r="JNQ19" s="45"/>
      <c r="JNR19" s="45"/>
      <c r="JNS19" s="45"/>
      <c r="JNT19" s="45"/>
      <c r="JNU19" s="45"/>
      <c r="JNV19" s="45"/>
      <c r="JNW19" s="45"/>
      <c r="JNX19" s="45"/>
      <c r="JNY19" s="45"/>
      <c r="JNZ19" s="45"/>
      <c r="JOA19" s="45"/>
      <c r="JOB19" s="45"/>
      <c r="JOC19" s="45"/>
      <c r="JOD19" s="45"/>
      <c r="JOE19" s="45"/>
      <c r="JOF19" s="45"/>
      <c r="JOG19" s="45"/>
      <c r="JOH19" s="45"/>
      <c r="JOI19" s="45"/>
      <c r="JOJ19" s="45"/>
      <c r="JOK19" s="45"/>
      <c r="JOL19" s="45"/>
      <c r="JOM19" s="45"/>
      <c r="JON19" s="45"/>
      <c r="JOO19" s="45"/>
      <c r="JOP19" s="45"/>
      <c r="JOQ19" s="45"/>
      <c r="JOR19" s="45"/>
      <c r="JOS19" s="45"/>
      <c r="JOT19" s="45"/>
      <c r="JOU19" s="45"/>
      <c r="JOV19" s="45"/>
      <c r="JOW19" s="45"/>
      <c r="JOX19" s="45"/>
      <c r="JOY19" s="45"/>
      <c r="JOZ19" s="45"/>
      <c r="JPA19" s="45"/>
      <c r="JPB19" s="45"/>
      <c r="JPC19" s="45"/>
      <c r="JPD19" s="45"/>
      <c r="JPE19" s="45"/>
      <c r="JPF19" s="45"/>
      <c r="JPG19" s="45"/>
      <c r="JPH19" s="45"/>
      <c r="JPI19" s="45"/>
      <c r="JPJ19" s="45"/>
      <c r="JPK19" s="45"/>
      <c r="JPL19" s="45"/>
      <c r="JPM19" s="45"/>
      <c r="JPN19" s="45"/>
      <c r="JPO19" s="45"/>
      <c r="JPP19" s="45"/>
      <c r="JPQ19" s="45"/>
      <c r="JPR19" s="45"/>
      <c r="JPS19" s="45"/>
      <c r="JPT19" s="45"/>
      <c r="JPU19" s="45"/>
      <c r="JPV19" s="45"/>
      <c r="JPW19" s="45"/>
      <c r="JPX19" s="45"/>
      <c r="JPY19" s="45"/>
      <c r="JPZ19" s="45"/>
      <c r="JQA19" s="45"/>
      <c r="JQB19" s="45"/>
      <c r="JQC19" s="45"/>
      <c r="JQD19" s="45"/>
      <c r="JQE19" s="45"/>
      <c r="JQF19" s="45"/>
      <c r="JQG19" s="45"/>
      <c r="JQH19" s="45"/>
      <c r="JQI19" s="45"/>
      <c r="JQJ19" s="45"/>
      <c r="JQK19" s="45"/>
      <c r="JQL19" s="45"/>
      <c r="JQM19" s="45"/>
      <c r="JQN19" s="45"/>
      <c r="JQO19" s="45"/>
      <c r="JQP19" s="45"/>
      <c r="JQQ19" s="45"/>
      <c r="JQR19" s="45"/>
      <c r="JQS19" s="45"/>
      <c r="JQT19" s="45"/>
      <c r="JQU19" s="45"/>
      <c r="JQV19" s="45"/>
      <c r="JQW19" s="45"/>
      <c r="JQX19" s="45"/>
      <c r="JQY19" s="45"/>
      <c r="JQZ19" s="45"/>
      <c r="JRA19" s="45"/>
      <c r="JRB19" s="45"/>
      <c r="JRC19" s="45"/>
      <c r="JRD19" s="45"/>
      <c r="JRE19" s="45"/>
      <c r="JRF19" s="45"/>
      <c r="JRG19" s="45"/>
      <c r="JRH19" s="45"/>
      <c r="JRI19" s="45"/>
      <c r="JRJ19" s="45"/>
      <c r="JRK19" s="45"/>
      <c r="JRL19" s="45"/>
      <c r="JRM19" s="45"/>
      <c r="JRN19" s="45"/>
      <c r="JRO19" s="45"/>
      <c r="JRP19" s="45"/>
      <c r="JRQ19" s="45"/>
      <c r="JRR19" s="45"/>
      <c r="JRS19" s="45"/>
      <c r="JRT19" s="45"/>
      <c r="JRU19" s="45"/>
      <c r="JRV19" s="45"/>
      <c r="JRW19" s="45"/>
      <c r="JRX19" s="45"/>
      <c r="JRY19" s="45"/>
      <c r="JRZ19" s="45"/>
      <c r="JSA19" s="45"/>
      <c r="JSB19" s="45"/>
      <c r="JSC19" s="45"/>
      <c r="JSD19" s="45"/>
      <c r="JSE19" s="45"/>
      <c r="JSF19" s="45"/>
      <c r="JSG19" s="45"/>
      <c r="JSH19" s="45"/>
      <c r="JSI19" s="45"/>
      <c r="JSJ19" s="45"/>
      <c r="JSK19" s="45"/>
      <c r="JSL19" s="45"/>
      <c r="JSM19" s="45"/>
      <c r="JSN19" s="45"/>
      <c r="JSO19" s="45"/>
      <c r="JSP19" s="45"/>
      <c r="JSQ19" s="45"/>
      <c r="JSR19" s="45"/>
      <c r="JSS19" s="45"/>
      <c r="JST19" s="45"/>
      <c r="JSU19" s="45"/>
      <c r="JSV19" s="45"/>
      <c r="JSW19" s="45"/>
      <c r="JSX19" s="45"/>
      <c r="JSY19" s="45"/>
      <c r="JSZ19" s="45"/>
      <c r="JTA19" s="45"/>
      <c r="JTB19" s="45"/>
      <c r="JTC19" s="45"/>
      <c r="JTD19" s="45"/>
      <c r="JTE19" s="45"/>
      <c r="JTF19" s="45"/>
      <c r="JTG19" s="45"/>
      <c r="JTH19" s="45"/>
      <c r="JTI19" s="45"/>
      <c r="JTJ19" s="45"/>
      <c r="JTK19" s="45"/>
      <c r="JTL19" s="45"/>
      <c r="JTM19" s="45"/>
      <c r="JTN19" s="45"/>
      <c r="JTO19" s="45"/>
      <c r="JTP19" s="45"/>
      <c r="JTQ19" s="45"/>
      <c r="JTR19" s="45"/>
      <c r="JTS19" s="45"/>
      <c r="JTT19" s="45"/>
      <c r="JTU19" s="45"/>
      <c r="JTV19" s="45"/>
      <c r="JTW19" s="45"/>
      <c r="JTX19" s="45"/>
      <c r="JTY19" s="45"/>
      <c r="JTZ19" s="45"/>
      <c r="JUA19" s="45"/>
      <c r="JUB19" s="45"/>
      <c r="JUC19" s="45"/>
      <c r="JUD19" s="45"/>
      <c r="JUE19" s="45"/>
      <c r="JUF19" s="45"/>
      <c r="JUG19" s="45"/>
      <c r="JUH19" s="45"/>
      <c r="JUI19" s="45"/>
      <c r="JUJ19" s="45"/>
      <c r="JUK19" s="45"/>
      <c r="JUL19" s="45"/>
      <c r="JUM19" s="45"/>
      <c r="JUN19" s="45"/>
      <c r="JUO19" s="45"/>
      <c r="JUP19" s="45"/>
      <c r="JUQ19" s="45"/>
      <c r="JUR19" s="45"/>
      <c r="JUS19" s="45"/>
      <c r="JUT19" s="45"/>
      <c r="JUU19" s="45"/>
      <c r="JUV19" s="45"/>
      <c r="JUW19" s="45"/>
      <c r="JUX19" s="45"/>
      <c r="JUY19" s="45"/>
      <c r="JUZ19" s="45"/>
      <c r="JVA19" s="45"/>
      <c r="JVB19" s="45"/>
      <c r="JVC19" s="45"/>
      <c r="JVD19" s="45"/>
      <c r="JVE19" s="45"/>
      <c r="JVF19" s="45"/>
      <c r="JVG19" s="45"/>
      <c r="JVH19" s="45"/>
      <c r="JVI19" s="45"/>
      <c r="JVJ19" s="45"/>
      <c r="JVK19" s="45"/>
      <c r="JVL19" s="45"/>
      <c r="JVM19" s="45"/>
      <c r="JVN19" s="45"/>
      <c r="JVO19" s="45"/>
      <c r="JVP19" s="45"/>
      <c r="JVQ19" s="45"/>
      <c r="JVR19" s="45"/>
      <c r="JVS19" s="45"/>
      <c r="JVT19" s="45"/>
      <c r="JVU19" s="45"/>
      <c r="JVV19" s="45"/>
      <c r="JVW19" s="45"/>
      <c r="JVX19" s="45"/>
      <c r="JVY19" s="45"/>
      <c r="JVZ19" s="45"/>
      <c r="JWA19" s="45"/>
      <c r="JWB19" s="45"/>
      <c r="JWC19" s="45"/>
      <c r="JWD19" s="45"/>
      <c r="JWE19" s="45"/>
      <c r="JWF19" s="45"/>
      <c r="JWG19" s="45"/>
      <c r="JWH19" s="45"/>
      <c r="JWI19" s="45"/>
      <c r="JWJ19" s="45"/>
      <c r="JWK19" s="45"/>
      <c r="JWL19" s="45"/>
      <c r="JWM19" s="45"/>
      <c r="JWN19" s="45"/>
      <c r="JWO19" s="45"/>
      <c r="JWP19" s="45"/>
      <c r="JWQ19" s="45"/>
      <c r="JWR19" s="45"/>
      <c r="JWS19" s="45"/>
      <c r="JWT19" s="45"/>
      <c r="JWU19" s="45"/>
      <c r="JWV19" s="45"/>
      <c r="JWW19" s="45"/>
      <c r="JWX19" s="45"/>
      <c r="JWY19" s="45"/>
      <c r="JWZ19" s="45"/>
      <c r="JXA19" s="45"/>
      <c r="JXB19" s="45"/>
      <c r="JXC19" s="45"/>
      <c r="JXD19" s="45"/>
      <c r="JXE19" s="45"/>
      <c r="JXF19" s="45"/>
      <c r="JXG19" s="45"/>
      <c r="JXH19" s="45"/>
      <c r="JXI19" s="45"/>
      <c r="JXJ19" s="45"/>
      <c r="JXK19" s="45"/>
      <c r="JXL19" s="45"/>
      <c r="JXM19" s="45"/>
      <c r="JXN19" s="45"/>
      <c r="JXO19" s="45"/>
      <c r="JXP19" s="45"/>
      <c r="JXQ19" s="45"/>
      <c r="JXR19" s="45"/>
      <c r="JXS19" s="45"/>
      <c r="JXT19" s="45"/>
      <c r="JXU19" s="45"/>
      <c r="JXV19" s="45"/>
      <c r="JXW19" s="45"/>
      <c r="JXX19" s="45"/>
      <c r="JXY19" s="45"/>
      <c r="JXZ19" s="45"/>
      <c r="JYA19" s="45"/>
      <c r="JYB19" s="45"/>
      <c r="JYC19" s="45"/>
      <c r="JYD19" s="45"/>
      <c r="JYE19" s="45"/>
      <c r="JYF19" s="45"/>
      <c r="JYG19" s="45"/>
      <c r="JYH19" s="45"/>
      <c r="JYI19" s="45"/>
      <c r="JYJ19" s="45"/>
      <c r="JYK19" s="45"/>
      <c r="JYL19" s="45"/>
      <c r="JYM19" s="45"/>
      <c r="JYN19" s="45"/>
      <c r="JYO19" s="45"/>
      <c r="JYP19" s="45"/>
      <c r="JYQ19" s="45"/>
      <c r="JYR19" s="45"/>
      <c r="JYS19" s="45"/>
      <c r="JYT19" s="45"/>
      <c r="JYU19" s="45"/>
      <c r="JYV19" s="45"/>
      <c r="JYW19" s="45"/>
      <c r="JYX19" s="45"/>
      <c r="JYY19" s="45"/>
      <c r="JYZ19" s="45"/>
      <c r="JZA19" s="45"/>
      <c r="JZB19" s="45"/>
      <c r="JZC19" s="45"/>
      <c r="JZD19" s="45"/>
      <c r="JZE19" s="45"/>
      <c r="JZF19" s="45"/>
      <c r="JZG19" s="45"/>
      <c r="JZH19" s="45"/>
      <c r="JZI19" s="45"/>
      <c r="JZJ19" s="45"/>
      <c r="JZK19" s="45"/>
      <c r="JZL19" s="45"/>
      <c r="JZM19" s="45"/>
      <c r="JZN19" s="45"/>
      <c r="JZO19" s="45"/>
      <c r="JZP19" s="45"/>
      <c r="JZQ19" s="45"/>
      <c r="JZR19" s="45"/>
      <c r="JZS19" s="45"/>
      <c r="JZT19" s="45"/>
      <c r="JZU19" s="45"/>
      <c r="JZV19" s="45"/>
      <c r="JZW19" s="45"/>
      <c r="JZX19" s="45"/>
      <c r="JZY19" s="45"/>
      <c r="JZZ19" s="45"/>
      <c r="KAA19" s="45"/>
      <c r="KAB19" s="45"/>
      <c r="KAC19" s="45"/>
      <c r="KAD19" s="45"/>
      <c r="KAE19" s="45"/>
      <c r="KAF19" s="45"/>
      <c r="KAG19" s="45"/>
      <c r="KAH19" s="45"/>
      <c r="KAI19" s="45"/>
      <c r="KAJ19" s="45"/>
      <c r="KAK19" s="45"/>
      <c r="KAL19" s="45"/>
      <c r="KAM19" s="45"/>
      <c r="KAN19" s="45"/>
      <c r="KAO19" s="45"/>
      <c r="KAP19" s="45"/>
      <c r="KAQ19" s="45"/>
      <c r="KAR19" s="45"/>
      <c r="KAS19" s="45"/>
      <c r="KAT19" s="45"/>
      <c r="KAU19" s="45"/>
      <c r="KAV19" s="45"/>
      <c r="KAW19" s="45"/>
      <c r="KAX19" s="45"/>
      <c r="KAY19" s="45"/>
      <c r="KAZ19" s="45"/>
      <c r="KBA19" s="45"/>
      <c r="KBB19" s="45"/>
      <c r="KBC19" s="45"/>
      <c r="KBD19" s="45"/>
      <c r="KBE19" s="45"/>
      <c r="KBF19" s="45"/>
      <c r="KBG19" s="45"/>
      <c r="KBH19" s="45"/>
      <c r="KBI19" s="45"/>
      <c r="KBJ19" s="45"/>
      <c r="KBK19" s="45"/>
      <c r="KBL19" s="45"/>
      <c r="KBM19" s="45"/>
      <c r="KBN19" s="45"/>
      <c r="KBO19" s="45"/>
      <c r="KBP19" s="45"/>
      <c r="KBQ19" s="45"/>
      <c r="KBR19" s="45"/>
      <c r="KBS19" s="45"/>
      <c r="KBT19" s="45"/>
      <c r="KBU19" s="45"/>
      <c r="KBV19" s="45"/>
      <c r="KBW19" s="45"/>
      <c r="KBX19" s="45"/>
      <c r="KBY19" s="45"/>
      <c r="KBZ19" s="45"/>
      <c r="KCA19" s="45"/>
      <c r="KCB19" s="45"/>
      <c r="KCC19" s="45"/>
      <c r="KCD19" s="45"/>
      <c r="KCE19" s="45"/>
      <c r="KCF19" s="45"/>
      <c r="KCG19" s="45"/>
      <c r="KCH19" s="45"/>
      <c r="KCI19" s="45"/>
      <c r="KCJ19" s="45"/>
      <c r="KCK19" s="45"/>
      <c r="KCL19" s="45"/>
      <c r="KCM19" s="45"/>
      <c r="KCN19" s="45"/>
      <c r="KCO19" s="45"/>
      <c r="KCP19" s="45"/>
      <c r="KCQ19" s="45"/>
      <c r="KCR19" s="45"/>
      <c r="KCS19" s="45"/>
      <c r="KCT19" s="45"/>
      <c r="KCU19" s="45"/>
      <c r="KCV19" s="45"/>
      <c r="KCW19" s="45"/>
      <c r="KCX19" s="45"/>
      <c r="KCY19" s="45"/>
      <c r="KCZ19" s="45"/>
      <c r="KDA19" s="45"/>
      <c r="KDB19" s="45"/>
      <c r="KDC19" s="45"/>
      <c r="KDD19" s="45"/>
      <c r="KDE19" s="45"/>
      <c r="KDF19" s="45"/>
      <c r="KDG19" s="45"/>
      <c r="KDH19" s="45"/>
      <c r="KDI19" s="45"/>
      <c r="KDJ19" s="45"/>
      <c r="KDK19" s="45"/>
      <c r="KDL19" s="45"/>
      <c r="KDM19" s="45"/>
      <c r="KDN19" s="45"/>
      <c r="KDO19" s="45"/>
      <c r="KDP19" s="45"/>
      <c r="KDQ19" s="45"/>
      <c r="KDR19" s="45"/>
      <c r="KDS19" s="45"/>
      <c r="KDT19" s="45"/>
      <c r="KDU19" s="45"/>
      <c r="KDV19" s="45"/>
      <c r="KDW19" s="45"/>
      <c r="KDX19" s="45"/>
      <c r="KDY19" s="45"/>
      <c r="KDZ19" s="45"/>
      <c r="KEA19" s="45"/>
      <c r="KEB19" s="45"/>
      <c r="KEC19" s="45"/>
      <c r="KED19" s="45"/>
      <c r="KEE19" s="45"/>
      <c r="KEF19" s="45"/>
      <c r="KEG19" s="45"/>
      <c r="KEH19" s="45"/>
      <c r="KEI19" s="45"/>
      <c r="KEJ19" s="45"/>
      <c r="KEK19" s="45"/>
      <c r="KEL19" s="45"/>
      <c r="KEM19" s="45"/>
      <c r="KEN19" s="45"/>
      <c r="KEO19" s="45"/>
      <c r="KEP19" s="45"/>
      <c r="KEQ19" s="45"/>
      <c r="KER19" s="45"/>
      <c r="KES19" s="45"/>
      <c r="KET19" s="45"/>
      <c r="KEU19" s="45"/>
      <c r="KEV19" s="45"/>
      <c r="KEW19" s="45"/>
      <c r="KEX19" s="45"/>
      <c r="KEY19" s="45"/>
      <c r="KEZ19" s="45"/>
      <c r="KFA19" s="45"/>
      <c r="KFB19" s="45"/>
      <c r="KFC19" s="45"/>
      <c r="KFD19" s="45"/>
      <c r="KFE19" s="45"/>
      <c r="KFF19" s="45"/>
      <c r="KFG19" s="45"/>
      <c r="KFH19" s="45"/>
      <c r="KFI19" s="45"/>
      <c r="KFJ19" s="45"/>
      <c r="KFK19" s="45"/>
      <c r="KFL19" s="45"/>
      <c r="KFM19" s="45"/>
      <c r="KFN19" s="45"/>
      <c r="KFO19" s="45"/>
      <c r="KFP19" s="45"/>
      <c r="KFQ19" s="45"/>
      <c r="KFR19" s="45"/>
      <c r="KFS19" s="45"/>
      <c r="KFT19" s="45"/>
      <c r="KFU19" s="45"/>
      <c r="KFV19" s="45"/>
      <c r="KFW19" s="45"/>
      <c r="KFX19" s="45"/>
      <c r="KFY19" s="45"/>
      <c r="KFZ19" s="45"/>
      <c r="KGA19" s="45"/>
      <c r="KGB19" s="45"/>
      <c r="KGC19" s="45"/>
      <c r="KGD19" s="45"/>
      <c r="KGE19" s="45"/>
      <c r="KGF19" s="45"/>
      <c r="KGG19" s="45"/>
      <c r="KGH19" s="45"/>
      <c r="KGI19" s="45"/>
      <c r="KGJ19" s="45"/>
      <c r="KGK19" s="45"/>
      <c r="KGL19" s="45"/>
      <c r="KGM19" s="45"/>
      <c r="KGN19" s="45"/>
      <c r="KGO19" s="45"/>
      <c r="KGP19" s="45"/>
      <c r="KGQ19" s="45"/>
      <c r="KGR19" s="45"/>
      <c r="KGS19" s="45"/>
      <c r="KGT19" s="45"/>
      <c r="KGU19" s="45"/>
      <c r="KGV19" s="45"/>
      <c r="KGW19" s="45"/>
      <c r="KGX19" s="45"/>
      <c r="KGY19" s="45"/>
      <c r="KGZ19" s="45"/>
      <c r="KHA19" s="45"/>
      <c r="KHB19" s="45"/>
      <c r="KHC19" s="45"/>
      <c r="KHD19" s="45"/>
      <c r="KHE19" s="45"/>
      <c r="KHF19" s="45"/>
      <c r="KHG19" s="45"/>
      <c r="KHH19" s="45"/>
      <c r="KHI19" s="45"/>
      <c r="KHJ19" s="45"/>
      <c r="KHK19" s="45"/>
      <c r="KHL19" s="45"/>
      <c r="KHM19" s="45"/>
      <c r="KHN19" s="45"/>
      <c r="KHO19" s="45"/>
      <c r="KHP19" s="45"/>
      <c r="KHQ19" s="45"/>
      <c r="KHR19" s="45"/>
      <c r="KHS19" s="45"/>
      <c r="KHT19" s="45"/>
      <c r="KHU19" s="45"/>
      <c r="KHV19" s="45"/>
      <c r="KHW19" s="45"/>
      <c r="KHX19" s="45"/>
      <c r="KHY19" s="45"/>
      <c r="KHZ19" s="45"/>
      <c r="KIA19" s="45"/>
      <c r="KIB19" s="45"/>
      <c r="KIC19" s="45"/>
      <c r="KID19" s="45"/>
      <c r="KIE19" s="45"/>
      <c r="KIF19" s="45"/>
      <c r="KIG19" s="45"/>
      <c r="KIH19" s="45"/>
      <c r="KII19" s="45"/>
      <c r="KIJ19" s="45"/>
      <c r="KIK19" s="45"/>
      <c r="KIL19" s="45"/>
      <c r="KIM19" s="45"/>
      <c r="KIN19" s="45"/>
      <c r="KIO19" s="45"/>
      <c r="KIP19" s="45"/>
      <c r="KIQ19" s="45"/>
      <c r="KIR19" s="45"/>
      <c r="KIS19" s="45"/>
      <c r="KIT19" s="45"/>
      <c r="KIU19" s="45"/>
      <c r="KIV19" s="45"/>
      <c r="KIW19" s="45"/>
      <c r="KIX19" s="45"/>
      <c r="KIY19" s="45"/>
      <c r="KIZ19" s="45"/>
      <c r="KJA19" s="45"/>
      <c r="KJB19" s="45"/>
      <c r="KJC19" s="45"/>
      <c r="KJD19" s="45"/>
      <c r="KJE19" s="45"/>
      <c r="KJF19" s="45"/>
      <c r="KJG19" s="45"/>
      <c r="KJH19" s="45"/>
      <c r="KJI19" s="45"/>
      <c r="KJJ19" s="45"/>
      <c r="KJK19" s="45"/>
      <c r="KJL19" s="45"/>
      <c r="KJM19" s="45"/>
      <c r="KJN19" s="45"/>
      <c r="KJO19" s="45"/>
      <c r="KJP19" s="45"/>
      <c r="KJQ19" s="45"/>
      <c r="KJR19" s="45"/>
      <c r="KJS19" s="45"/>
      <c r="KJT19" s="45"/>
      <c r="KJU19" s="45"/>
      <c r="KJV19" s="45"/>
      <c r="KJW19" s="45"/>
      <c r="KJX19" s="45"/>
      <c r="KJY19" s="45"/>
      <c r="KJZ19" s="45"/>
      <c r="KKA19" s="45"/>
      <c r="KKB19" s="45"/>
      <c r="KKC19" s="45"/>
      <c r="KKD19" s="45"/>
      <c r="KKE19" s="45"/>
      <c r="KKF19" s="45"/>
      <c r="KKG19" s="45"/>
      <c r="KKH19" s="45"/>
      <c r="KKI19" s="45"/>
      <c r="KKJ19" s="45"/>
      <c r="KKK19" s="45"/>
      <c r="KKL19" s="45"/>
      <c r="KKM19" s="45"/>
      <c r="KKN19" s="45"/>
      <c r="KKO19" s="45"/>
      <c r="KKP19" s="45"/>
      <c r="KKQ19" s="45"/>
      <c r="KKR19" s="45"/>
      <c r="KKS19" s="45"/>
      <c r="KKT19" s="45"/>
      <c r="KKU19" s="45"/>
      <c r="KKV19" s="45"/>
      <c r="KKW19" s="45"/>
      <c r="KKX19" s="45"/>
      <c r="KKY19" s="45"/>
      <c r="KKZ19" s="45"/>
      <c r="KLA19" s="45"/>
      <c r="KLB19" s="45"/>
      <c r="KLC19" s="45"/>
      <c r="KLD19" s="45"/>
      <c r="KLE19" s="45"/>
      <c r="KLF19" s="45"/>
      <c r="KLG19" s="45"/>
      <c r="KLH19" s="45"/>
      <c r="KLI19" s="45"/>
      <c r="KLJ19" s="45"/>
      <c r="KLK19" s="45"/>
      <c r="KLL19" s="45"/>
      <c r="KLM19" s="45"/>
      <c r="KLN19" s="45"/>
      <c r="KLO19" s="45"/>
      <c r="KLP19" s="45"/>
      <c r="KLQ19" s="45"/>
      <c r="KLR19" s="45"/>
      <c r="KLS19" s="45"/>
      <c r="KLT19" s="45"/>
      <c r="KLU19" s="45"/>
      <c r="KLV19" s="45"/>
      <c r="KLW19" s="45"/>
      <c r="KLX19" s="45"/>
      <c r="KLY19" s="45"/>
      <c r="KLZ19" s="45"/>
      <c r="KMA19" s="45"/>
      <c r="KMB19" s="45"/>
      <c r="KMC19" s="45"/>
      <c r="KMD19" s="45"/>
      <c r="KME19" s="45"/>
      <c r="KMF19" s="45"/>
      <c r="KMG19" s="45"/>
      <c r="KMH19" s="45"/>
      <c r="KMI19" s="45"/>
      <c r="KMJ19" s="45"/>
      <c r="KMK19" s="45"/>
      <c r="KML19" s="45"/>
      <c r="KMM19" s="45"/>
      <c r="KMN19" s="45"/>
      <c r="KMO19" s="45"/>
      <c r="KMP19" s="45"/>
      <c r="KMQ19" s="45"/>
      <c r="KMR19" s="45"/>
      <c r="KMS19" s="45"/>
      <c r="KMT19" s="45"/>
      <c r="KMU19" s="45"/>
      <c r="KMV19" s="45"/>
      <c r="KMW19" s="45"/>
      <c r="KMX19" s="45"/>
      <c r="KMY19" s="45"/>
      <c r="KMZ19" s="45"/>
      <c r="KNA19" s="45"/>
      <c r="KNB19" s="45"/>
      <c r="KNC19" s="45"/>
      <c r="KND19" s="45"/>
      <c r="KNE19" s="45"/>
      <c r="KNF19" s="45"/>
      <c r="KNG19" s="45"/>
      <c r="KNH19" s="45"/>
      <c r="KNI19" s="45"/>
      <c r="KNJ19" s="45"/>
      <c r="KNK19" s="45"/>
      <c r="KNL19" s="45"/>
      <c r="KNM19" s="45"/>
      <c r="KNN19" s="45"/>
      <c r="KNO19" s="45"/>
      <c r="KNP19" s="45"/>
      <c r="KNQ19" s="45"/>
      <c r="KNR19" s="45"/>
      <c r="KNS19" s="45"/>
      <c r="KNT19" s="45"/>
      <c r="KNU19" s="45"/>
      <c r="KNV19" s="45"/>
      <c r="KNW19" s="45"/>
      <c r="KNX19" s="45"/>
      <c r="KNY19" s="45"/>
      <c r="KNZ19" s="45"/>
      <c r="KOA19" s="45"/>
      <c r="KOB19" s="45"/>
      <c r="KOC19" s="45"/>
      <c r="KOD19" s="45"/>
      <c r="KOE19" s="45"/>
      <c r="KOF19" s="45"/>
      <c r="KOG19" s="45"/>
      <c r="KOH19" s="45"/>
      <c r="KOI19" s="45"/>
      <c r="KOJ19" s="45"/>
      <c r="KOK19" s="45"/>
      <c r="KOL19" s="45"/>
      <c r="KOM19" s="45"/>
      <c r="KON19" s="45"/>
      <c r="KOO19" s="45"/>
      <c r="KOP19" s="45"/>
      <c r="KOQ19" s="45"/>
      <c r="KOR19" s="45"/>
      <c r="KOS19" s="45"/>
      <c r="KOT19" s="45"/>
      <c r="KOU19" s="45"/>
      <c r="KOV19" s="45"/>
      <c r="KOW19" s="45"/>
      <c r="KOX19" s="45"/>
      <c r="KOY19" s="45"/>
      <c r="KOZ19" s="45"/>
      <c r="KPA19" s="45"/>
      <c r="KPB19" s="45"/>
      <c r="KPC19" s="45"/>
      <c r="KPD19" s="45"/>
      <c r="KPE19" s="45"/>
      <c r="KPF19" s="45"/>
      <c r="KPG19" s="45"/>
      <c r="KPH19" s="45"/>
      <c r="KPI19" s="45"/>
      <c r="KPJ19" s="45"/>
      <c r="KPK19" s="45"/>
      <c r="KPL19" s="45"/>
      <c r="KPM19" s="45"/>
      <c r="KPN19" s="45"/>
      <c r="KPO19" s="45"/>
      <c r="KPP19" s="45"/>
      <c r="KPQ19" s="45"/>
      <c r="KPR19" s="45"/>
      <c r="KPS19" s="45"/>
      <c r="KPT19" s="45"/>
      <c r="KPU19" s="45"/>
      <c r="KPV19" s="45"/>
      <c r="KPW19" s="45"/>
      <c r="KPX19" s="45"/>
      <c r="KPY19" s="45"/>
      <c r="KPZ19" s="45"/>
      <c r="KQA19" s="45"/>
      <c r="KQB19" s="45"/>
      <c r="KQC19" s="45"/>
      <c r="KQD19" s="45"/>
      <c r="KQE19" s="45"/>
      <c r="KQF19" s="45"/>
      <c r="KQG19" s="45"/>
      <c r="KQH19" s="45"/>
      <c r="KQI19" s="45"/>
      <c r="KQJ19" s="45"/>
      <c r="KQK19" s="45"/>
      <c r="KQL19" s="45"/>
      <c r="KQM19" s="45"/>
      <c r="KQN19" s="45"/>
      <c r="KQO19" s="45"/>
      <c r="KQP19" s="45"/>
      <c r="KQQ19" s="45"/>
      <c r="KQR19" s="45"/>
      <c r="KQS19" s="45"/>
      <c r="KQT19" s="45"/>
      <c r="KQU19" s="45"/>
      <c r="KQV19" s="45"/>
      <c r="KQW19" s="45"/>
      <c r="KQX19" s="45"/>
      <c r="KQY19" s="45"/>
      <c r="KQZ19" s="45"/>
      <c r="KRA19" s="45"/>
      <c r="KRB19" s="45"/>
      <c r="KRC19" s="45"/>
      <c r="KRD19" s="45"/>
      <c r="KRE19" s="45"/>
      <c r="KRF19" s="45"/>
      <c r="KRG19" s="45"/>
      <c r="KRH19" s="45"/>
      <c r="KRI19" s="45"/>
      <c r="KRJ19" s="45"/>
      <c r="KRK19" s="45"/>
      <c r="KRL19" s="45"/>
      <c r="KRM19" s="45"/>
      <c r="KRN19" s="45"/>
      <c r="KRO19" s="45"/>
      <c r="KRP19" s="45"/>
      <c r="KRQ19" s="45"/>
      <c r="KRR19" s="45"/>
      <c r="KRS19" s="45"/>
      <c r="KRT19" s="45"/>
      <c r="KRU19" s="45"/>
      <c r="KRV19" s="45"/>
      <c r="KRW19" s="45"/>
      <c r="KRX19" s="45"/>
      <c r="KRY19" s="45"/>
      <c r="KRZ19" s="45"/>
      <c r="KSA19" s="45"/>
      <c r="KSB19" s="45"/>
      <c r="KSC19" s="45"/>
      <c r="KSD19" s="45"/>
      <c r="KSE19" s="45"/>
      <c r="KSF19" s="45"/>
      <c r="KSG19" s="45"/>
      <c r="KSH19" s="45"/>
      <c r="KSI19" s="45"/>
      <c r="KSJ19" s="45"/>
      <c r="KSK19" s="45"/>
      <c r="KSL19" s="45"/>
      <c r="KSM19" s="45"/>
      <c r="KSN19" s="45"/>
      <c r="KSO19" s="45"/>
      <c r="KSP19" s="45"/>
      <c r="KSQ19" s="45"/>
      <c r="KSR19" s="45"/>
      <c r="KSS19" s="45"/>
      <c r="KST19" s="45"/>
      <c r="KSU19" s="45"/>
      <c r="KSV19" s="45"/>
      <c r="KSW19" s="45"/>
      <c r="KSX19" s="45"/>
      <c r="KSY19" s="45"/>
      <c r="KSZ19" s="45"/>
      <c r="KTA19" s="45"/>
      <c r="KTB19" s="45"/>
      <c r="KTC19" s="45"/>
      <c r="KTD19" s="45"/>
      <c r="KTE19" s="45"/>
      <c r="KTF19" s="45"/>
      <c r="KTG19" s="45"/>
      <c r="KTH19" s="45"/>
      <c r="KTI19" s="45"/>
      <c r="KTJ19" s="45"/>
      <c r="KTK19" s="45"/>
      <c r="KTL19" s="45"/>
      <c r="KTM19" s="45"/>
      <c r="KTN19" s="45"/>
      <c r="KTO19" s="45"/>
      <c r="KTP19" s="45"/>
      <c r="KTQ19" s="45"/>
      <c r="KTR19" s="45"/>
      <c r="KTS19" s="45"/>
      <c r="KTT19" s="45"/>
      <c r="KTU19" s="45"/>
      <c r="KTV19" s="45"/>
      <c r="KTW19" s="45"/>
      <c r="KTX19" s="45"/>
      <c r="KTY19" s="45"/>
      <c r="KTZ19" s="45"/>
      <c r="KUA19" s="45"/>
      <c r="KUB19" s="45"/>
      <c r="KUC19" s="45"/>
      <c r="KUD19" s="45"/>
      <c r="KUE19" s="45"/>
      <c r="KUF19" s="45"/>
      <c r="KUG19" s="45"/>
      <c r="KUH19" s="45"/>
      <c r="KUI19" s="45"/>
      <c r="KUJ19" s="45"/>
      <c r="KUK19" s="45"/>
      <c r="KUL19" s="45"/>
      <c r="KUM19" s="45"/>
      <c r="KUN19" s="45"/>
      <c r="KUO19" s="45"/>
      <c r="KUP19" s="45"/>
      <c r="KUQ19" s="45"/>
      <c r="KUR19" s="45"/>
      <c r="KUS19" s="45"/>
      <c r="KUT19" s="45"/>
      <c r="KUU19" s="45"/>
      <c r="KUV19" s="45"/>
      <c r="KUW19" s="45"/>
      <c r="KUX19" s="45"/>
      <c r="KUY19" s="45"/>
      <c r="KUZ19" s="45"/>
      <c r="KVA19" s="45"/>
      <c r="KVB19" s="45"/>
      <c r="KVC19" s="45"/>
      <c r="KVD19" s="45"/>
      <c r="KVE19" s="45"/>
      <c r="KVF19" s="45"/>
      <c r="KVG19" s="45"/>
      <c r="KVH19" s="45"/>
      <c r="KVI19" s="45"/>
      <c r="KVJ19" s="45"/>
      <c r="KVK19" s="45"/>
      <c r="KVL19" s="45"/>
      <c r="KVM19" s="45"/>
      <c r="KVN19" s="45"/>
      <c r="KVO19" s="45"/>
      <c r="KVP19" s="45"/>
      <c r="KVQ19" s="45"/>
      <c r="KVR19" s="45"/>
      <c r="KVS19" s="45"/>
      <c r="KVT19" s="45"/>
      <c r="KVU19" s="45"/>
      <c r="KVV19" s="45"/>
      <c r="KVW19" s="45"/>
      <c r="KVX19" s="45"/>
      <c r="KVY19" s="45"/>
      <c r="KVZ19" s="45"/>
      <c r="KWA19" s="45"/>
      <c r="KWB19" s="45"/>
      <c r="KWC19" s="45"/>
      <c r="KWD19" s="45"/>
      <c r="KWE19" s="45"/>
      <c r="KWF19" s="45"/>
      <c r="KWG19" s="45"/>
      <c r="KWH19" s="45"/>
      <c r="KWI19" s="45"/>
      <c r="KWJ19" s="45"/>
      <c r="KWK19" s="45"/>
      <c r="KWL19" s="45"/>
      <c r="KWM19" s="45"/>
      <c r="KWN19" s="45"/>
      <c r="KWO19" s="45"/>
      <c r="KWP19" s="45"/>
      <c r="KWQ19" s="45"/>
      <c r="KWR19" s="45"/>
      <c r="KWS19" s="45"/>
      <c r="KWT19" s="45"/>
      <c r="KWU19" s="45"/>
      <c r="KWV19" s="45"/>
      <c r="KWW19" s="45"/>
      <c r="KWX19" s="45"/>
      <c r="KWY19" s="45"/>
      <c r="KWZ19" s="45"/>
      <c r="KXA19" s="45"/>
      <c r="KXB19" s="45"/>
      <c r="KXC19" s="45"/>
      <c r="KXD19" s="45"/>
      <c r="KXE19" s="45"/>
      <c r="KXF19" s="45"/>
      <c r="KXG19" s="45"/>
      <c r="KXH19" s="45"/>
      <c r="KXI19" s="45"/>
      <c r="KXJ19" s="45"/>
      <c r="KXK19" s="45"/>
      <c r="KXL19" s="45"/>
      <c r="KXM19" s="45"/>
      <c r="KXN19" s="45"/>
      <c r="KXO19" s="45"/>
      <c r="KXP19" s="45"/>
      <c r="KXQ19" s="45"/>
      <c r="KXR19" s="45"/>
      <c r="KXS19" s="45"/>
      <c r="KXT19" s="45"/>
      <c r="KXU19" s="45"/>
      <c r="KXV19" s="45"/>
      <c r="KXW19" s="45"/>
      <c r="KXX19" s="45"/>
      <c r="KXY19" s="45"/>
      <c r="KXZ19" s="45"/>
      <c r="KYA19" s="45"/>
      <c r="KYB19" s="45"/>
      <c r="KYC19" s="45"/>
      <c r="KYD19" s="45"/>
      <c r="KYE19" s="45"/>
      <c r="KYF19" s="45"/>
      <c r="KYG19" s="45"/>
      <c r="KYH19" s="45"/>
      <c r="KYI19" s="45"/>
      <c r="KYJ19" s="45"/>
      <c r="KYK19" s="45"/>
      <c r="KYL19" s="45"/>
      <c r="KYM19" s="45"/>
      <c r="KYN19" s="45"/>
      <c r="KYO19" s="45"/>
      <c r="KYP19" s="45"/>
      <c r="KYQ19" s="45"/>
      <c r="KYR19" s="45"/>
      <c r="KYS19" s="45"/>
      <c r="KYT19" s="45"/>
      <c r="KYU19" s="45"/>
      <c r="KYV19" s="45"/>
      <c r="KYW19" s="45"/>
      <c r="KYX19" s="45"/>
      <c r="KYY19" s="45"/>
      <c r="KYZ19" s="45"/>
      <c r="KZA19" s="45"/>
      <c r="KZB19" s="45"/>
      <c r="KZC19" s="45"/>
      <c r="KZD19" s="45"/>
      <c r="KZE19" s="45"/>
      <c r="KZF19" s="45"/>
      <c r="KZG19" s="45"/>
      <c r="KZH19" s="45"/>
      <c r="KZI19" s="45"/>
      <c r="KZJ19" s="45"/>
      <c r="KZK19" s="45"/>
      <c r="KZL19" s="45"/>
      <c r="KZM19" s="45"/>
      <c r="KZN19" s="45"/>
      <c r="KZO19" s="45"/>
      <c r="KZP19" s="45"/>
      <c r="KZQ19" s="45"/>
      <c r="KZR19" s="45"/>
      <c r="KZS19" s="45"/>
      <c r="KZT19" s="45"/>
      <c r="KZU19" s="45"/>
      <c r="KZV19" s="45"/>
      <c r="KZW19" s="45"/>
      <c r="KZX19" s="45"/>
      <c r="KZY19" s="45"/>
      <c r="KZZ19" s="45"/>
      <c r="LAA19" s="45"/>
      <c r="LAB19" s="45"/>
      <c r="LAC19" s="45"/>
      <c r="LAD19" s="45"/>
      <c r="LAE19" s="45"/>
      <c r="LAF19" s="45"/>
      <c r="LAG19" s="45"/>
      <c r="LAH19" s="45"/>
      <c r="LAI19" s="45"/>
      <c r="LAJ19" s="45"/>
      <c r="LAK19" s="45"/>
      <c r="LAL19" s="45"/>
      <c r="LAM19" s="45"/>
      <c r="LAN19" s="45"/>
      <c r="LAO19" s="45"/>
      <c r="LAP19" s="45"/>
      <c r="LAQ19" s="45"/>
      <c r="LAR19" s="45"/>
      <c r="LAS19" s="45"/>
      <c r="LAT19" s="45"/>
      <c r="LAU19" s="45"/>
      <c r="LAV19" s="45"/>
      <c r="LAW19" s="45"/>
      <c r="LAX19" s="45"/>
      <c r="LAY19" s="45"/>
      <c r="LAZ19" s="45"/>
      <c r="LBA19" s="45"/>
      <c r="LBB19" s="45"/>
      <c r="LBC19" s="45"/>
      <c r="LBD19" s="45"/>
      <c r="LBE19" s="45"/>
      <c r="LBF19" s="45"/>
      <c r="LBG19" s="45"/>
      <c r="LBH19" s="45"/>
      <c r="LBI19" s="45"/>
      <c r="LBJ19" s="45"/>
      <c r="LBK19" s="45"/>
      <c r="LBL19" s="45"/>
      <c r="LBM19" s="45"/>
      <c r="LBN19" s="45"/>
      <c r="LBO19" s="45"/>
      <c r="LBP19" s="45"/>
      <c r="LBQ19" s="45"/>
      <c r="LBR19" s="45"/>
      <c r="LBS19" s="45"/>
      <c r="LBT19" s="45"/>
      <c r="LBU19" s="45"/>
      <c r="LBV19" s="45"/>
      <c r="LBW19" s="45"/>
      <c r="LBX19" s="45"/>
      <c r="LBY19" s="45"/>
      <c r="LBZ19" s="45"/>
      <c r="LCA19" s="45"/>
      <c r="LCB19" s="45"/>
      <c r="LCC19" s="45"/>
      <c r="LCD19" s="45"/>
      <c r="LCE19" s="45"/>
      <c r="LCF19" s="45"/>
      <c r="LCG19" s="45"/>
      <c r="LCH19" s="45"/>
      <c r="LCI19" s="45"/>
      <c r="LCJ19" s="45"/>
      <c r="LCK19" s="45"/>
      <c r="LCL19" s="45"/>
      <c r="LCM19" s="45"/>
      <c r="LCN19" s="45"/>
      <c r="LCO19" s="45"/>
      <c r="LCP19" s="45"/>
      <c r="LCQ19" s="45"/>
      <c r="LCR19" s="45"/>
      <c r="LCS19" s="45"/>
      <c r="LCT19" s="45"/>
      <c r="LCU19" s="45"/>
      <c r="LCV19" s="45"/>
      <c r="LCW19" s="45"/>
      <c r="LCX19" s="45"/>
      <c r="LCY19" s="45"/>
      <c r="LCZ19" s="45"/>
      <c r="LDA19" s="45"/>
      <c r="LDB19" s="45"/>
      <c r="LDC19" s="45"/>
      <c r="LDD19" s="45"/>
      <c r="LDE19" s="45"/>
      <c r="LDF19" s="45"/>
      <c r="LDG19" s="45"/>
      <c r="LDH19" s="45"/>
      <c r="LDI19" s="45"/>
      <c r="LDJ19" s="45"/>
      <c r="LDK19" s="45"/>
      <c r="LDL19" s="45"/>
      <c r="LDM19" s="45"/>
      <c r="LDN19" s="45"/>
      <c r="LDO19" s="45"/>
      <c r="LDP19" s="45"/>
      <c r="LDQ19" s="45"/>
      <c r="LDR19" s="45"/>
      <c r="LDS19" s="45"/>
      <c r="LDT19" s="45"/>
      <c r="LDU19" s="45"/>
      <c r="LDV19" s="45"/>
      <c r="LDW19" s="45"/>
      <c r="LDX19" s="45"/>
      <c r="LDY19" s="45"/>
      <c r="LDZ19" s="45"/>
      <c r="LEA19" s="45"/>
      <c r="LEB19" s="45"/>
      <c r="LEC19" s="45"/>
      <c r="LED19" s="45"/>
      <c r="LEE19" s="45"/>
      <c r="LEF19" s="45"/>
      <c r="LEG19" s="45"/>
      <c r="LEH19" s="45"/>
      <c r="LEI19" s="45"/>
      <c r="LEJ19" s="45"/>
      <c r="LEK19" s="45"/>
      <c r="LEL19" s="45"/>
      <c r="LEM19" s="45"/>
      <c r="LEN19" s="45"/>
      <c r="LEO19" s="45"/>
      <c r="LEP19" s="45"/>
      <c r="LEQ19" s="45"/>
      <c r="LER19" s="45"/>
      <c r="LES19" s="45"/>
      <c r="LET19" s="45"/>
      <c r="LEU19" s="45"/>
      <c r="LEV19" s="45"/>
      <c r="LEW19" s="45"/>
      <c r="LEX19" s="45"/>
      <c r="LEY19" s="45"/>
      <c r="LEZ19" s="45"/>
      <c r="LFA19" s="45"/>
      <c r="LFB19" s="45"/>
      <c r="LFC19" s="45"/>
      <c r="LFD19" s="45"/>
      <c r="LFE19" s="45"/>
      <c r="LFF19" s="45"/>
      <c r="LFG19" s="45"/>
      <c r="LFH19" s="45"/>
      <c r="LFI19" s="45"/>
      <c r="LFJ19" s="45"/>
      <c r="LFK19" s="45"/>
      <c r="LFL19" s="45"/>
      <c r="LFM19" s="45"/>
      <c r="LFN19" s="45"/>
      <c r="LFO19" s="45"/>
      <c r="LFP19" s="45"/>
      <c r="LFQ19" s="45"/>
      <c r="LFR19" s="45"/>
      <c r="LFS19" s="45"/>
      <c r="LFT19" s="45"/>
      <c r="LFU19" s="45"/>
      <c r="LFV19" s="45"/>
      <c r="LFW19" s="45"/>
      <c r="LFX19" s="45"/>
      <c r="LFY19" s="45"/>
      <c r="LFZ19" s="45"/>
      <c r="LGA19" s="45"/>
      <c r="LGB19" s="45"/>
      <c r="LGC19" s="45"/>
      <c r="LGD19" s="45"/>
      <c r="LGE19" s="45"/>
      <c r="LGF19" s="45"/>
      <c r="LGG19" s="45"/>
      <c r="LGH19" s="45"/>
      <c r="LGI19" s="45"/>
      <c r="LGJ19" s="45"/>
      <c r="LGK19" s="45"/>
      <c r="LGL19" s="45"/>
      <c r="LGM19" s="45"/>
      <c r="LGN19" s="45"/>
      <c r="LGO19" s="45"/>
      <c r="LGP19" s="45"/>
      <c r="LGQ19" s="45"/>
      <c r="LGR19" s="45"/>
      <c r="LGS19" s="45"/>
      <c r="LGT19" s="45"/>
      <c r="LGU19" s="45"/>
      <c r="LGV19" s="45"/>
      <c r="LGW19" s="45"/>
      <c r="LGX19" s="45"/>
      <c r="LGY19" s="45"/>
      <c r="LGZ19" s="45"/>
      <c r="LHA19" s="45"/>
      <c r="LHB19" s="45"/>
      <c r="LHC19" s="45"/>
      <c r="LHD19" s="45"/>
      <c r="LHE19" s="45"/>
      <c r="LHF19" s="45"/>
      <c r="LHG19" s="45"/>
      <c r="LHH19" s="45"/>
      <c r="LHI19" s="45"/>
      <c r="LHJ19" s="45"/>
      <c r="LHK19" s="45"/>
      <c r="LHL19" s="45"/>
      <c r="LHM19" s="45"/>
      <c r="LHN19" s="45"/>
      <c r="LHO19" s="45"/>
      <c r="LHP19" s="45"/>
      <c r="LHQ19" s="45"/>
      <c r="LHR19" s="45"/>
      <c r="LHS19" s="45"/>
      <c r="LHT19" s="45"/>
      <c r="LHU19" s="45"/>
      <c r="LHV19" s="45"/>
      <c r="LHW19" s="45"/>
      <c r="LHX19" s="45"/>
      <c r="LHY19" s="45"/>
      <c r="LHZ19" s="45"/>
      <c r="LIA19" s="45"/>
      <c r="LIB19" s="45"/>
      <c r="LIC19" s="45"/>
      <c r="LID19" s="45"/>
      <c r="LIE19" s="45"/>
      <c r="LIF19" s="45"/>
      <c r="LIG19" s="45"/>
      <c r="LIH19" s="45"/>
      <c r="LII19" s="45"/>
      <c r="LIJ19" s="45"/>
      <c r="LIK19" s="45"/>
      <c r="LIL19" s="45"/>
      <c r="LIM19" s="45"/>
      <c r="LIN19" s="45"/>
      <c r="LIO19" s="45"/>
      <c r="LIP19" s="45"/>
      <c r="LIQ19" s="45"/>
      <c r="LIR19" s="45"/>
      <c r="LIS19" s="45"/>
      <c r="LIT19" s="45"/>
      <c r="LIU19" s="45"/>
      <c r="LIV19" s="45"/>
      <c r="LIW19" s="45"/>
      <c r="LIX19" s="45"/>
      <c r="LIY19" s="45"/>
      <c r="LIZ19" s="45"/>
      <c r="LJA19" s="45"/>
      <c r="LJB19" s="45"/>
      <c r="LJC19" s="45"/>
      <c r="LJD19" s="45"/>
      <c r="LJE19" s="45"/>
      <c r="LJF19" s="45"/>
      <c r="LJG19" s="45"/>
      <c r="LJH19" s="45"/>
      <c r="LJI19" s="45"/>
      <c r="LJJ19" s="45"/>
      <c r="LJK19" s="45"/>
      <c r="LJL19" s="45"/>
      <c r="LJM19" s="45"/>
      <c r="LJN19" s="45"/>
      <c r="LJO19" s="45"/>
      <c r="LJP19" s="45"/>
      <c r="LJQ19" s="45"/>
      <c r="LJR19" s="45"/>
      <c r="LJS19" s="45"/>
      <c r="LJT19" s="45"/>
      <c r="LJU19" s="45"/>
      <c r="LJV19" s="45"/>
      <c r="LJW19" s="45"/>
      <c r="LJX19" s="45"/>
      <c r="LJY19" s="45"/>
      <c r="LJZ19" s="45"/>
      <c r="LKA19" s="45"/>
      <c r="LKB19" s="45"/>
      <c r="LKC19" s="45"/>
      <c r="LKD19" s="45"/>
      <c r="LKE19" s="45"/>
      <c r="LKF19" s="45"/>
      <c r="LKG19" s="45"/>
      <c r="LKH19" s="45"/>
      <c r="LKI19" s="45"/>
      <c r="LKJ19" s="45"/>
      <c r="LKK19" s="45"/>
      <c r="LKL19" s="45"/>
      <c r="LKM19" s="45"/>
      <c r="LKN19" s="45"/>
      <c r="LKO19" s="45"/>
      <c r="LKP19" s="45"/>
      <c r="LKQ19" s="45"/>
      <c r="LKR19" s="45"/>
      <c r="LKS19" s="45"/>
      <c r="LKT19" s="45"/>
      <c r="LKU19" s="45"/>
      <c r="LKV19" s="45"/>
      <c r="LKW19" s="45"/>
      <c r="LKX19" s="45"/>
      <c r="LKY19" s="45"/>
      <c r="LKZ19" s="45"/>
      <c r="LLA19" s="45"/>
      <c r="LLB19" s="45"/>
      <c r="LLC19" s="45"/>
      <c r="LLD19" s="45"/>
      <c r="LLE19" s="45"/>
      <c r="LLF19" s="45"/>
      <c r="LLG19" s="45"/>
      <c r="LLH19" s="45"/>
      <c r="LLI19" s="45"/>
      <c r="LLJ19" s="45"/>
      <c r="LLK19" s="45"/>
      <c r="LLL19" s="45"/>
      <c r="LLM19" s="45"/>
      <c r="LLN19" s="45"/>
      <c r="LLO19" s="45"/>
      <c r="LLP19" s="45"/>
      <c r="LLQ19" s="45"/>
      <c r="LLR19" s="45"/>
      <c r="LLS19" s="45"/>
      <c r="LLT19" s="45"/>
      <c r="LLU19" s="45"/>
      <c r="LLV19" s="45"/>
      <c r="LLW19" s="45"/>
      <c r="LLX19" s="45"/>
      <c r="LLY19" s="45"/>
      <c r="LLZ19" s="45"/>
      <c r="LMA19" s="45"/>
      <c r="LMB19" s="45"/>
      <c r="LMC19" s="45"/>
      <c r="LMD19" s="45"/>
      <c r="LME19" s="45"/>
      <c r="LMF19" s="45"/>
      <c r="LMG19" s="45"/>
      <c r="LMH19" s="45"/>
      <c r="LMI19" s="45"/>
      <c r="LMJ19" s="45"/>
      <c r="LMK19" s="45"/>
      <c r="LML19" s="45"/>
      <c r="LMM19" s="45"/>
      <c r="LMN19" s="45"/>
      <c r="LMO19" s="45"/>
      <c r="LMP19" s="45"/>
      <c r="LMQ19" s="45"/>
      <c r="LMR19" s="45"/>
      <c r="LMS19" s="45"/>
      <c r="LMT19" s="45"/>
      <c r="LMU19" s="45"/>
      <c r="LMV19" s="45"/>
      <c r="LMW19" s="45"/>
      <c r="LMX19" s="45"/>
      <c r="LMY19" s="45"/>
      <c r="LMZ19" s="45"/>
      <c r="LNA19" s="45"/>
      <c r="LNB19" s="45"/>
      <c r="LNC19" s="45"/>
      <c r="LND19" s="45"/>
      <c r="LNE19" s="45"/>
      <c r="LNF19" s="45"/>
      <c r="LNG19" s="45"/>
      <c r="LNH19" s="45"/>
      <c r="LNI19" s="45"/>
      <c r="LNJ19" s="45"/>
      <c r="LNK19" s="45"/>
      <c r="LNL19" s="45"/>
      <c r="LNM19" s="45"/>
      <c r="LNN19" s="45"/>
      <c r="LNO19" s="45"/>
      <c r="LNP19" s="45"/>
      <c r="LNQ19" s="45"/>
      <c r="LNR19" s="45"/>
      <c r="LNS19" s="45"/>
      <c r="LNT19" s="45"/>
      <c r="LNU19" s="45"/>
      <c r="LNV19" s="45"/>
      <c r="LNW19" s="45"/>
      <c r="LNX19" s="45"/>
      <c r="LNY19" s="45"/>
      <c r="LNZ19" s="45"/>
      <c r="LOA19" s="45"/>
      <c r="LOB19" s="45"/>
      <c r="LOC19" s="45"/>
      <c r="LOD19" s="45"/>
      <c r="LOE19" s="45"/>
      <c r="LOF19" s="45"/>
      <c r="LOG19" s="45"/>
      <c r="LOH19" s="45"/>
      <c r="LOI19" s="45"/>
      <c r="LOJ19" s="45"/>
      <c r="LOK19" s="45"/>
      <c r="LOL19" s="45"/>
      <c r="LOM19" s="45"/>
      <c r="LON19" s="45"/>
      <c r="LOO19" s="45"/>
      <c r="LOP19" s="45"/>
      <c r="LOQ19" s="45"/>
      <c r="LOR19" s="45"/>
      <c r="LOS19" s="45"/>
      <c r="LOT19" s="45"/>
      <c r="LOU19" s="45"/>
      <c r="LOV19" s="45"/>
      <c r="LOW19" s="45"/>
      <c r="LOX19" s="45"/>
      <c r="LOY19" s="45"/>
      <c r="LOZ19" s="45"/>
      <c r="LPA19" s="45"/>
      <c r="LPB19" s="45"/>
      <c r="LPC19" s="45"/>
      <c r="LPD19" s="45"/>
      <c r="LPE19" s="45"/>
      <c r="LPF19" s="45"/>
      <c r="LPG19" s="45"/>
      <c r="LPH19" s="45"/>
      <c r="LPI19" s="45"/>
      <c r="LPJ19" s="45"/>
      <c r="LPK19" s="45"/>
      <c r="LPL19" s="45"/>
      <c r="LPM19" s="45"/>
      <c r="LPN19" s="45"/>
      <c r="LPO19" s="45"/>
      <c r="LPP19" s="45"/>
      <c r="LPQ19" s="45"/>
      <c r="LPR19" s="45"/>
      <c r="LPS19" s="45"/>
      <c r="LPT19" s="45"/>
      <c r="LPU19" s="45"/>
      <c r="LPV19" s="45"/>
      <c r="LPW19" s="45"/>
      <c r="LPX19" s="45"/>
      <c r="LPY19" s="45"/>
      <c r="LPZ19" s="45"/>
      <c r="LQA19" s="45"/>
      <c r="LQB19" s="45"/>
      <c r="LQC19" s="45"/>
      <c r="LQD19" s="45"/>
      <c r="LQE19" s="45"/>
      <c r="LQF19" s="45"/>
      <c r="LQG19" s="45"/>
      <c r="LQH19" s="45"/>
      <c r="LQI19" s="45"/>
      <c r="LQJ19" s="45"/>
      <c r="LQK19" s="45"/>
      <c r="LQL19" s="45"/>
      <c r="LQM19" s="45"/>
      <c r="LQN19" s="45"/>
      <c r="LQO19" s="45"/>
      <c r="LQP19" s="45"/>
      <c r="LQQ19" s="45"/>
      <c r="LQR19" s="45"/>
      <c r="LQS19" s="45"/>
      <c r="LQT19" s="45"/>
      <c r="LQU19" s="45"/>
      <c r="LQV19" s="45"/>
      <c r="LQW19" s="45"/>
      <c r="LQX19" s="45"/>
      <c r="LQY19" s="45"/>
      <c r="LQZ19" s="45"/>
      <c r="LRA19" s="45"/>
      <c r="LRB19" s="45"/>
      <c r="LRC19" s="45"/>
      <c r="LRD19" s="45"/>
      <c r="LRE19" s="45"/>
      <c r="LRF19" s="45"/>
      <c r="LRG19" s="45"/>
      <c r="LRH19" s="45"/>
      <c r="LRI19" s="45"/>
      <c r="LRJ19" s="45"/>
      <c r="LRK19" s="45"/>
      <c r="LRL19" s="45"/>
      <c r="LRM19" s="45"/>
      <c r="LRN19" s="45"/>
      <c r="LRO19" s="45"/>
      <c r="LRP19" s="45"/>
      <c r="LRQ19" s="45"/>
      <c r="LRR19" s="45"/>
      <c r="LRS19" s="45"/>
      <c r="LRT19" s="45"/>
      <c r="LRU19" s="45"/>
      <c r="LRV19" s="45"/>
      <c r="LRW19" s="45"/>
      <c r="LRX19" s="45"/>
      <c r="LRY19" s="45"/>
      <c r="LRZ19" s="45"/>
      <c r="LSA19" s="45"/>
      <c r="LSB19" s="45"/>
      <c r="LSC19" s="45"/>
      <c r="LSD19" s="45"/>
      <c r="LSE19" s="45"/>
      <c r="LSF19" s="45"/>
      <c r="LSG19" s="45"/>
      <c r="LSH19" s="45"/>
      <c r="LSI19" s="45"/>
      <c r="LSJ19" s="45"/>
      <c r="LSK19" s="45"/>
      <c r="LSL19" s="45"/>
      <c r="LSM19" s="45"/>
      <c r="LSN19" s="45"/>
      <c r="LSO19" s="45"/>
      <c r="LSP19" s="45"/>
      <c r="LSQ19" s="45"/>
      <c r="LSR19" s="45"/>
      <c r="LSS19" s="45"/>
      <c r="LST19" s="45"/>
      <c r="LSU19" s="45"/>
      <c r="LSV19" s="45"/>
      <c r="LSW19" s="45"/>
      <c r="LSX19" s="45"/>
      <c r="LSY19" s="45"/>
      <c r="LSZ19" s="45"/>
      <c r="LTA19" s="45"/>
      <c r="LTB19" s="45"/>
      <c r="LTC19" s="45"/>
      <c r="LTD19" s="45"/>
      <c r="LTE19" s="45"/>
      <c r="LTF19" s="45"/>
      <c r="LTG19" s="45"/>
      <c r="LTH19" s="45"/>
      <c r="LTI19" s="45"/>
      <c r="LTJ19" s="45"/>
      <c r="LTK19" s="45"/>
      <c r="LTL19" s="45"/>
      <c r="LTM19" s="45"/>
      <c r="LTN19" s="45"/>
      <c r="LTO19" s="45"/>
      <c r="LTP19" s="45"/>
      <c r="LTQ19" s="45"/>
      <c r="LTR19" s="45"/>
      <c r="LTS19" s="45"/>
      <c r="LTT19" s="45"/>
      <c r="LTU19" s="45"/>
      <c r="LTV19" s="45"/>
      <c r="LTW19" s="45"/>
      <c r="LTX19" s="45"/>
      <c r="LTY19" s="45"/>
      <c r="LTZ19" s="45"/>
      <c r="LUA19" s="45"/>
      <c r="LUB19" s="45"/>
      <c r="LUC19" s="45"/>
      <c r="LUD19" s="45"/>
      <c r="LUE19" s="45"/>
      <c r="LUF19" s="45"/>
      <c r="LUG19" s="45"/>
      <c r="LUH19" s="45"/>
      <c r="LUI19" s="45"/>
      <c r="LUJ19" s="45"/>
      <c r="LUK19" s="45"/>
      <c r="LUL19" s="45"/>
      <c r="LUM19" s="45"/>
      <c r="LUN19" s="45"/>
      <c r="LUO19" s="45"/>
      <c r="LUP19" s="45"/>
      <c r="LUQ19" s="45"/>
      <c r="LUR19" s="45"/>
      <c r="LUS19" s="45"/>
      <c r="LUT19" s="45"/>
      <c r="LUU19" s="45"/>
      <c r="LUV19" s="45"/>
      <c r="LUW19" s="45"/>
      <c r="LUX19" s="45"/>
      <c r="LUY19" s="45"/>
      <c r="LUZ19" s="45"/>
      <c r="LVA19" s="45"/>
      <c r="LVB19" s="45"/>
      <c r="LVC19" s="45"/>
      <c r="LVD19" s="45"/>
      <c r="LVE19" s="45"/>
      <c r="LVF19" s="45"/>
      <c r="LVG19" s="45"/>
      <c r="LVH19" s="45"/>
      <c r="LVI19" s="45"/>
      <c r="LVJ19" s="45"/>
      <c r="LVK19" s="45"/>
      <c r="LVL19" s="45"/>
      <c r="LVM19" s="45"/>
      <c r="LVN19" s="45"/>
      <c r="LVO19" s="45"/>
      <c r="LVP19" s="45"/>
      <c r="LVQ19" s="45"/>
      <c r="LVR19" s="45"/>
      <c r="LVS19" s="45"/>
      <c r="LVT19" s="45"/>
      <c r="LVU19" s="45"/>
      <c r="LVV19" s="45"/>
      <c r="LVW19" s="45"/>
      <c r="LVX19" s="45"/>
      <c r="LVY19" s="45"/>
      <c r="LVZ19" s="45"/>
      <c r="LWA19" s="45"/>
      <c r="LWB19" s="45"/>
      <c r="LWC19" s="45"/>
      <c r="LWD19" s="45"/>
      <c r="LWE19" s="45"/>
      <c r="LWF19" s="45"/>
      <c r="LWG19" s="45"/>
      <c r="LWH19" s="45"/>
      <c r="LWI19" s="45"/>
      <c r="LWJ19" s="45"/>
      <c r="LWK19" s="45"/>
      <c r="LWL19" s="45"/>
      <c r="LWM19" s="45"/>
      <c r="LWN19" s="45"/>
      <c r="LWO19" s="45"/>
      <c r="LWP19" s="45"/>
      <c r="LWQ19" s="45"/>
      <c r="LWR19" s="45"/>
      <c r="LWS19" s="45"/>
      <c r="LWT19" s="45"/>
      <c r="LWU19" s="45"/>
      <c r="LWV19" s="45"/>
      <c r="LWW19" s="45"/>
      <c r="LWX19" s="45"/>
      <c r="LWY19" s="45"/>
      <c r="LWZ19" s="45"/>
      <c r="LXA19" s="45"/>
      <c r="LXB19" s="45"/>
      <c r="LXC19" s="45"/>
      <c r="LXD19" s="45"/>
      <c r="LXE19" s="45"/>
      <c r="LXF19" s="45"/>
      <c r="LXG19" s="45"/>
      <c r="LXH19" s="45"/>
      <c r="LXI19" s="45"/>
      <c r="LXJ19" s="45"/>
      <c r="LXK19" s="45"/>
      <c r="LXL19" s="45"/>
      <c r="LXM19" s="45"/>
      <c r="LXN19" s="45"/>
      <c r="LXO19" s="45"/>
      <c r="LXP19" s="45"/>
      <c r="LXQ19" s="45"/>
      <c r="LXR19" s="45"/>
      <c r="LXS19" s="45"/>
      <c r="LXT19" s="45"/>
      <c r="LXU19" s="45"/>
      <c r="LXV19" s="45"/>
      <c r="LXW19" s="45"/>
      <c r="LXX19" s="45"/>
      <c r="LXY19" s="45"/>
      <c r="LXZ19" s="45"/>
      <c r="LYA19" s="45"/>
      <c r="LYB19" s="45"/>
      <c r="LYC19" s="45"/>
      <c r="LYD19" s="45"/>
      <c r="LYE19" s="45"/>
      <c r="LYF19" s="45"/>
      <c r="LYG19" s="45"/>
      <c r="LYH19" s="45"/>
      <c r="LYI19" s="45"/>
      <c r="LYJ19" s="45"/>
      <c r="LYK19" s="45"/>
      <c r="LYL19" s="45"/>
      <c r="LYM19" s="45"/>
      <c r="LYN19" s="45"/>
      <c r="LYO19" s="45"/>
      <c r="LYP19" s="45"/>
      <c r="LYQ19" s="45"/>
      <c r="LYR19" s="45"/>
      <c r="LYS19" s="45"/>
      <c r="LYT19" s="45"/>
      <c r="LYU19" s="45"/>
      <c r="LYV19" s="45"/>
      <c r="LYW19" s="45"/>
      <c r="LYX19" s="45"/>
      <c r="LYY19" s="45"/>
      <c r="LYZ19" s="45"/>
      <c r="LZA19" s="45"/>
      <c r="LZB19" s="45"/>
      <c r="LZC19" s="45"/>
      <c r="LZD19" s="45"/>
      <c r="LZE19" s="45"/>
      <c r="LZF19" s="45"/>
      <c r="LZG19" s="45"/>
      <c r="LZH19" s="45"/>
      <c r="LZI19" s="45"/>
      <c r="LZJ19" s="45"/>
      <c r="LZK19" s="45"/>
      <c r="LZL19" s="45"/>
      <c r="LZM19" s="45"/>
      <c r="LZN19" s="45"/>
      <c r="LZO19" s="45"/>
      <c r="LZP19" s="45"/>
      <c r="LZQ19" s="45"/>
      <c r="LZR19" s="45"/>
      <c r="LZS19" s="45"/>
      <c r="LZT19" s="45"/>
      <c r="LZU19" s="45"/>
      <c r="LZV19" s="45"/>
      <c r="LZW19" s="45"/>
      <c r="LZX19" s="45"/>
      <c r="LZY19" s="45"/>
      <c r="LZZ19" s="45"/>
      <c r="MAA19" s="45"/>
      <c r="MAB19" s="45"/>
      <c r="MAC19" s="45"/>
      <c r="MAD19" s="45"/>
      <c r="MAE19" s="45"/>
      <c r="MAF19" s="45"/>
      <c r="MAG19" s="45"/>
      <c r="MAH19" s="45"/>
      <c r="MAI19" s="45"/>
      <c r="MAJ19" s="45"/>
      <c r="MAK19" s="45"/>
      <c r="MAL19" s="45"/>
      <c r="MAM19" s="45"/>
      <c r="MAN19" s="45"/>
      <c r="MAO19" s="45"/>
      <c r="MAP19" s="45"/>
      <c r="MAQ19" s="45"/>
      <c r="MAR19" s="45"/>
      <c r="MAS19" s="45"/>
      <c r="MAT19" s="45"/>
      <c r="MAU19" s="45"/>
      <c r="MAV19" s="45"/>
      <c r="MAW19" s="45"/>
      <c r="MAX19" s="45"/>
      <c r="MAY19" s="45"/>
      <c r="MAZ19" s="45"/>
      <c r="MBA19" s="45"/>
      <c r="MBB19" s="45"/>
      <c r="MBC19" s="45"/>
      <c r="MBD19" s="45"/>
      <c r="MBE19" s="45"/>
      <c r="MBF19" s="45"/>
      <c r="MBG19" s="45"/>
      <c r="MBH19" s="45"/>
      <c r="MBI19" s="45"/>
      <c r="MBJ19" s="45"/>
      <c r="MBK19" s="45"/>
      <c r="MBL19" s="45"/>
      <c r="MBM19" s="45"/>
      <c r="MBN19" s="45"/>
      <c r="MBO19" s="45"/>
      <c r="MBP19" s="45"/>
      <c r="MBQ19" s="45"/>
      <c r="MBR19" s="45"/>
      <c r="MBS19" s="45"/>
      <c r="MBT19" s="45"/>
      <c r="MBU19" s="45"/>
      <c r="MBV19" s="45"/>
      <c r="MBW19" s="45"/>
      <c r="MBX19" s="45"/>
      <c r="MBY19" s="45"/>
      <c r="MBZ19" s="45"/>
      <c r="MCA19" s="45"/>
      <c r="MCB19" s="45"/>
      <c r="MCC19" s="45"/>
      <c r="MCD19" s="45"/>
      <c r="MCE19" s="45"/>
      <c r="MCF19" s="45"/>
      <c r="MCG19" s="45"/>
      <c r="MCH19" s="45"/>
      <c r="MCI19" s="45"/>
      <c r="MCJ19" s="45"/>
      <c r="MCK19" s="45"/>
      <c r="MCL19" s="45"/>
      <c r="MCM19" s="45"/>
      <c r="MCN19" s="45"/>
      <c r="MCO19" s="45"/>
      <c r="MCP19" s="45"/>
      <c r="MCQ19" s="45"/>
      <c r="MCR19" s="45"/>
      <c r="MCS19" s="45"/>
      <c r="MCT19" s="45"/>
      <c r="MCU19" s="45"/>
      <c r="MCV19" s="45"/>
      <c r="MCW19" s="45"/>
      <c r="MCX19" s="45"/>
      <c r="MCY19" s="45"/>
      <c r="MCZ19" s="45"/>
      <c r="MDA19" s="45"/>
      <c r="MDB19" s="45"/>
      <c r="MDC19" s="45"/>
      <c r="MDD19" s="45"/>
      <c r="MDE19" s="45"/>
      <c r="MDF19" s="45"/>
      <c r="MDG19" s="45"/>
      <c r="MDH19" s="45"/>
      <c r="MDI19" s="45"/>
      <c r="MDJ19" s="45"/>
      <c r="MDK19" s="45"/>
      <c r="MDL19" s="45"/>
      <c r="MDM19" s="45"/>
      <c r="MDN19" s="45"/>
      <c r="MDO19" s="45"/>
      <c r="MDP19" s="45"/>
      <c r="MDQ19" s="45"/>
      <c r="MDR19" s="45"/>
      <c r="MDS19" s="45"/>
      <c r="MDT19" s="45"/>
      <c r="MDU19" s="45"/>
      <c r="MDV19" s="45"/>
      <c r="MDW19" s="45"/>
      <c r="MDX19" s="45"/>
      <c r="MDY19" s="45"/>
      <c r="MDZ19" s="45"/>
      <c r="MEA19" s="45"/>
      <c r="MEB19" s="45"/>
      <c r="MEC19" s="45"/>
      <c r="MED19" s="45"/>
      <c r="MEE19" s="45"/>
      <c r="MEF19" s="45"/>
      <c r="MEG19" s="45"/>
      <c r="MEH19" s="45"/>
      <c r="MEI19" s="45"/>
      <c r="MEJ19" s="45"/>
      <c r="MEK19" s="45"/>
      <c r="MEL19" s="45"/>
      <c r="MEM19" s="45"/>
      <c r="MEN19" s="45"/>
      <c r="MEO19" s="45"/>
      <c r="MEP19" s="45"/>
      <c r="MEQ19" s="45"/>
      <c r="MER19" s="45"/>
      <c r="MES19" s="45"/>
      <c r="MET19" s="45"/>
      <c r="MEU19" s="45"/>
      <c r="MEV19" s="45"/>
      <c r="MEW19" s="45"/>
      <c r="MEX19" s="45"/>
      <c r="MEY19" s="45"/>
      <c r="MEZ19" s="45"/>
      <c r="MFA19" s="45"/>
      <c r="MFB19" s="45"/>
      <c r="MFC19" s="45"/>
      <c r="MFD19" s="45"/>
      <c r="MFE19" s="45"/>
      <c r="MFF19" s="45"/>
      <c r="MFG19" s="45"/>
      <c r="MFH19" s="45"/>
      <c r="MFI19" s="45"/>
      <c r="MFJ19" s="45"/>
      <c r="MFK19" s="45"/>
      <c r="MFL19" s="45"/>
      <c r="MFM19" s="45"/>
      <c r="MFN19" s="45"/>
      <c r="MFO19" s="45"/>
      <c r="MFP19" s="45"/>
      <c r="MFQ19" s="45"/>
      <c r="MFR19" s="45"/>
      <c r="MFS19" s="45"/>
      <c r="MFT19" s="45"/>
      <c r="MFU19" s="45"/>
      <c r="MFV19" s="45"/>
      <c r="MFW19" s="45"/>
      <c r="MFX19" s="45"/>
      <c r="MFY19" s="45"/>
      <c r="MFZ19" s="45"/>
      <c r="MGA19" s="45"/>
      <c r="MGB19" s="45"/>
      <c r="MGC19" s="45"/>
      <c r="MGD19" s="45"/>
      <c r="MGE19" s="45"/>
      <c r="MGF19" s="45"/>
      <c r="MGG19" s="45"/>
      <c r="MGH19" s="45"/>
      <c r="MGI19" s="45"/>
      <c r="MGJ19" s="45"/>
      <c r="MGK19" s="45"/>
      <c r="MGL19" s="45"/>
      <c r="MGM19" s="45"/>
      <c r="MGN19" s="45"/>
      <c r="MGO19" s="45"/>
      <c r="MGP19" s="45"/>
      <c r="MGQ19" s="45"/>
      <c r="MGR19" s="45"/>
      <c r="MGS19" s="45"/>
      <c r="MGT19" s="45"/>
      <c r="MGU19" s="45"/>
      <c r="MGV19" s="45"/>
      <c r="MGW19" s="45"/>
      <c r="MGX19" s="45"/>
      <c r="MGY19" s="45"/>
      <c r="MGZ19" s="45"/>
      <c r="MHA19" s="45"/>
      <c r="MHB19" s="45"/>
      <c r="MHC19" s="45"/>
      <c r="MHD19" s="45"/>
      <c r="MHE19" s="45"/>
      <c r="MHF19" s="45"/>
      <c r="MHG19" s="45"/>
      <c r="MHH19" s="45"/>
      <c r="MHI19" s="45"/>
      <c r="MHJ19" s="45"/>
      <c r="MHK19" s="45"/>
      <c r="MHL19" s="45"/>
      <c r="MHM19" s="45"/>
      <c r="MHN19" s="45"/>
      <c r="MHO19" s="45"/>
      <c r="MHP19" s="45"/>
      <c r="MHQ19" s="45"/>
      <c r="MHR19" s="45"/>
      <c r="MHS19" s="45"/>
      <c r="MHT19" s="45"/>
      <c r="MHU19" s="45"/>
      <c r="MHV19" s="45"/>
      <c r="MHW19" s="45"/>
      <c r="MHX19" s="45"/>
      <c r="MHY19" s="45"/>
      <c r="MHZ19" s="45"/>
      <c r="MIA19" s="45"/>
      <c r="MIB19" s="45"/>
      <c r="MIC19" s="45"/>
      <c r="MID19" s="45"/>
      <c r="MIE19" s="45"/>
      <c r="MIF19" s="45"/>
      <c r="MIG19" s="45"/>
      <c r="MIH19" s="45"/>
      <c r="MII19" s="45"/>
      <c r="MIJ19" s="45"/>
      <c r="MIK19" s="45"/>
      <c r="MIL19" s="45"/>
      <c r="MIM19" s="45"/>
      <c r="MIN19" s="45"/>
      <c r="MIO19" s="45"/>
      <c r="MIP19" s="45"/>
      <c r="MIQ19" s="45"/>
      <c r="MIR19" s="45"/>
      <c r="MIS19" s="45"/>
      <c r="MIT19" s="45"/>
      <c r="MIU19" s="45"/>
      <c r="MIV19" s="45"/>
      <c r="MIW19" s="45"/>
      <c r="MIX19" s="45"/>
      <c r="MIY19" s="45"/>
      <c r="MIZ19" s="45"/>
      <c r="MJA19" s="45"/>
      <c r="MJB19" s="45"/>
      <c r="MJC19" s="45"/>
      <c r="MJD19" s="45"/>
      <c r="MJE19" s="45"/>
      <c r="MJF19" s="45"/>
      <c r="MJG19" s="45"/>
      <c r="MJH19" s="45"/>
      <c r="MJI19" s="45"/>
      <c r="MJJ19" s="45"/>
      <c r="MJK19" s="45"/>
      <c r="MJL19" s="45"/>
      <c r="MJM19" s="45"/>
      <c r="MJN19" s="45"/>
      <c r="MJO19" s="45"/>
      <c r="MJP19" s="45"/>
      <c r="MJQ19" s="45"/>
      <c r="MJR19" s="45"/>
      <c r="MJS19" s="45"/>
      <c r="MJT19" s="45"/>
      <c r="MJU19" s="45"/>
      <c r="MJV19" s="45"/>
      <c r="MJW19" s="45"/>
      <c r="MJX19" s="45"/>
      <c r="MJY19" s="45"/>
      <c r="MJZ19" s="45"/>
      <c r="MKA19" s="45"/>
      <c r="MKB19" s="45"/>
      <c r="MKC19" s="45"/>
      <c r="MKD19" s="45"/>
      <c r="MKE19" s="45"/>
      <c r="MKF19" s="45"/>
      <c r="MKG19" s="45"/>
      <c r="MKH19" s="45"/>
      <c r="MKI19" s="45"/>
      <c r="MKJ19" s="45"/>
      <c r="MKK19" s="45"/>
      <c r="MKL19" s="45"/>
      <c r="MKM19" s="45"/>
      <c r="MKN19" s="45"/>
      <c r="MKO19" s="45"/>
      <c r="MKP19" s="45"/>
      <c r="MKQ19" s="45"/>
      <c r="MKR19" s="45"/>
      <c r="MKS19" s="45"/>
      <c r="MKT19" s="45"/>
      <c r="MKU19" s="45"/>
      <c r="MKV19" s="45"/>
      <c r="MKW19" s="45"/>
      <c r="MKX19" s="45"/>
      <c r="MKY19" s="45"/>
      <c r="MKZ19" s="45"/>
      <c r="MLA19" s="45"/>
      <c r="MLB19" s="45"/>
      <c r="MLC19" s="45"/>
      <c r="MLD19" s="45"/>
      <c r="MLE19" s="45"/>
      <c r="MLF19" s="45"/>
      <c r="MLG19" s="45"/>
      <c r="MLH19" s="45"/>
      <c r="MLI19" s="45"/>
      <c r="MLJ19" s="45"/>
      <c r="MLK19" s="45"/>
      <c r="MLL19" s="45"/>
      <c r="MLM19" s="45"/>
      <c r="MLN19" s="45"/>
      <c r="MLO19" s="45"/>
      <c r="MLP19" s="45"/>
      <c r="MLQ19" s="45"/>
      <c r="MLR19" s="45"/>
      <c r="MLS19" s="45"/>
      <c r="MLT19" s="45"/>
      <c r="MLU19" s="45"/>
      <c r="MLV19" s="45"/>
      <c r="MLW19" s="45"/>
      <c r="MLX19" s="45"/>
      <c r="MLY19" s="45"/>
      <c r="MLZ19" s="45"/>
      <c r="MMA19" s="45"/>
      <c r="MMB19" s="45"/>
      <c r="MMC19" s="45"/>
      <c r="MMD19" s="45"/>
      <c r="MME19" s="45"/>
      <c r="MMF19" s="45"/>
      <c r="MMG19" s="45"/>
      <c r="MMH19" s="45"/>
      <c r="MMI19" s="45"/>
      <c r="MMJ19" s="45"/>
      <c r="MMK19" s="45"/>
      <c r="MML19" s="45"/>
      <c r="MMM19" s="45"/>
      <c r="MMN19" s="45"/>
      <c r="MMO19" s="45"/>
      <c r="MMP19" s="45"/>
      <c r="MMQ19" s="45"/>
      <c r="MMR19" s="45"/>
      <c r="MMS19" s="45"/>
      <c r="MMT19" s="45"/>
      <c r="MMU19" s="45"/>
      <c r="MMV19" s="45"/>
      <c r="MMW19" s="45"/>
      <c r="MMX19" s="45"/>
      <c r="MMY19" s="45"/>
      <c r="MMZ19" s="45"/>
      <c r="MNA19" s="45"/>
      <c r="MNB19" s="45"/>
      <c r="MNC19" s="45"/>
      <c r="MND19" s="45"/>
      <c r="MNE19" s="45"/>
      <c r="MNF19" s="45"/>
      <c r="MNG19" s="45"/>
      <c r="MNH19" s="45"/>
      <c r="MNI19" s="45"/>
      <c r="MNJ19" s="45"/>
      <c r="MNK19" s="45"/>
      <c r="MNL19" s="45"/>
      <c r="MNM19" s="45"/>
      <c r="MNN19" s="45"/>
      <c r="MNO19" s="45"/>
      <c r="MNP19" s="45"/>
      <c r="MNQ19" s="45"/>
      <c r="MNR19" s="45"/>
      <c r="MNS19" s="45"/>
      <c r="MNT19" s="45"/>
      <c r="MNU19" s="45"/>
      <c r="MNV19" s="45"/>
      <c r="MNW19" s="45"/>
      <c r="MNX19" s="45"/>
      <c r="MNY19" s="45"/>
      <c r="MNZ19" s="45"/>
      <c r="MOA19" s="45"/>
      <c r="MOB19" s="45"/>
      <c r="MOC19" s="45"/>
      <c r="MOD19" s="45"/>
      <c r="MOE19" s="45"/>
      <c r="MOF19" s="45"/>
      <c r="MOG19" s="45"/>
      <c r="MOH19" s="45"/>
      <c r="MOI19" s="45"/>
      <c r="MOJ19" s="45"/>
      <c r="MOK19" s="45"/>
      <c r="MOL19" s="45"/>
      <c r="MOM19" s="45"/>
      <c r="MON19" s="45"/>
      <c r="MOO19" s="45"/>
      <c r="MOP19" s="45"/>
      <c r="MOQ19" s="45"/>
      <c r="MOR19" s="45"/>
      <c r="MOS19" s="45"/>
      <c r="MOT19" s="45"/>
      <c r="MOU19" s="45"/>
      <c r="MOV19" s="45"/>
      <c r="MOW19" s="45"/>
      <c r="MOX19" s="45"/>
      <c r="MOY19" s="45"/>
      <c r="MOZ19" s="45"/>
      <c r="MPA19" s="45"/>
      <c r="MPB19" s="45"/>
      <c r="MPC19" s="45"/>
      <c r="MPD19" s="45"/>
      <c r="MPE19" s="45"/>
      <c r="MPF19" s="45"/>
      <c r="MPG19" s="45"/>
      <c r="MPH19" s="45"/>
      <c r="MPI19" s="45"/>
      <c r="MPJ19" s="45"/>
      <c r="MPK19" s="45"/>
      <c r="MPL19" s="45"/>
      <c r="MPM19" s="45"/>
      <c r="MPN19" s="45"/>
      <c r="MPO19" s="45"/>
      <c r="MPP19" s="45"/>
      <c r="MPQ19" s="45"/>
      <c r="MPR19" s="45"/>
      <c r="MPS19" s="45"/>
      <c r="MPT19" s="45"/>
      <c r="MPU19" s="45"/>
      <c r="MPV19" s="45"/>
      <c r="MPW19" s="45"/>
      <c r="MPX19" s="45"/>
      <c r="MPY19" s="45"/>
      <c r="MPZ19" s="45"/>
      <c r="MQA19" s="45"/>
      <c r="MQB19" s="45"/>
      <c r="MQC19" s="45"/>
      <c r="MQD19" s="45"/>
      <c r="MQE19" s="45"/>
      <c r="MQF19" s="45"/>
      <c r="MQG19" s="45"/>
      <c r="MQH19" s="45"/>
      <c r="MQI19" s="45"/>
      <c r="MQJ19" s="45"/>
      <c r="MQK19" s="45"/>
      <c r="MQL19" s="45"/>
      <c r="MQM19" s="45"/>
      <c r="MQN19" s="45"/>
      <c r="MQO19" s="45"/>
      <c r="MQP19" s="45"/>
      <c r="MQQ19" s="45"/>
      <c r="MQR19" s="45"/>
      <c r="MQS19" s="45"/>
      <c r="MQT19" s="45"/>
      <c r="MQU19" s="45"/>
      <c r="MQV19" s="45"/>
      <c r="MQW19" s="45"/>
      <c r="MQX19" s="45"/>
      <c r="MQY19" s="45"/>
      <c r="MQZ19" s="45"/>
      <c r="MRA19" s="45"/>
      <c r="MRB19" s="45"/>
      <c r="MRC19" s="45"/>
      <c r="MRD19" s="45"/>
      <c r="MRE19" s="45"/>
      <c r="MRF19" s="45"/>
      <c r="MRG19" s="45"/>
      <c r="MRH19" s="45"/>
      <c r="MRI19" s="45"/>
      <c r="MRJ19" s="45"/>
      <c r="MRK19" s="45"/>
      <c r="MRL19" s="45"/>
      <c r="MRM19" s="45"/>
      <c r="MRN19" s="45"/>
      <c r="MRO19" s="45"/>
      <c r="MRP19" s="45"/>
      <c r="MRQ19" s="45"/>
      <c r="MRR19" s="45"/>
      <c r="MRS19" s="45"/>
      <c r="MRT19" s="45"/>
      <c r="MRU19" s="45"/>
      <c r="MRV19" s="45"/>
      <c r="MRW19" s="45"/>
      <c r="MRX19" s="45"/>
      <c r="MRY19" s="45"/>
      <c r="MRZ19" s="45"/>
      <c r="MSA19" s="45"/>
      <c r="MSB19" s="45"/>
      <c r="MSC19" s="45"/>
      <c r="MSD19" s="45"/>
      <c r="MSE19" s="45"/>
      <c r="MSF19" s="45"/>
      <c r="MSG19" s="45"/>
      <c r="MSH19" s="45"/>
      <c r="MSI19" s="45"/>
      <c r="MSJ19" s="45"/>
      <c r="MSK19" s="45"/>
      <c r="MSL19" s="45"/>
      <c r="MSM19" s="45"/>
      <c r="MSN19" s="45"/>
      <c r="MSO19" s="45"/>
      <c r="MSP19" s="45"/>
      <c r="MSQ19" s="45"/>
      <c r="MSR19" s="45"/>
      <c r="MSS19" s="45"/>
      <c r="MST19" s="45"/>
      <c r="MSU19" s="45"/>
      <c r="MSV19" s="45"/>
      <c r="MSW19" s="45"/>
      <c r="MSX19" s="45"/>
      <c r="MSY19" s="45"/>
      <c r="MSZ19" s="45"/>
      <c r="MTA19" s="45"/>
      <c r="MTB19" s="45"/>
      <c r="MTC19" s="45"/>
      <c r="MTD19" s="45"/>
      <c r="MTE19" s="45"/>
      <c r="MTF19" s="45"/>
      <c r="MTG19" s="45"/>
      <c r="MTH19" s="45"/>
      <c r="MTI19" s="45"/>
      <c r="MTJ19" s="45"/>
      <c r="MTK19" s="45"/>
      <c r="MTL19" s="45"/>
      <c r="MTM19" s="45"/>
      <c r="MTN19" s="45"/>
      <c r="MTO19" s="45"/>
      <c r="MTP19" s="45"/>
      <c r="MTQ19" s="45"/>
      <c r="MTR19" s="45"/>
      <c r="MTS19" s="45"/>
      <c r="MTT19" s="45"/>
      <c r="MTU19" s="45"/>
      <c r="MTV19" s="45"/>
      <c r="MTW19" s="45"/>
      <c r="MTX19" s="45"/>
      <c r="MTY19" s="45"/>
      <c r="MTZ19" s="45"/>
      <c r="MUA19" s="45"/>
      <c r="MUB19" s="45"/>
      <c r="MUC19" s="45"/>
      <c r="MUD19" s="45"/>
      <c r="MUE19" s="45"/>
      <c r="MUF19" s="45"/>
      <c r="MUG19" s="45"/>
      <c r="MUH19" s="45"/>
      <c r="MUI19" s="45"/>
      <c r="MUJ19" s="45"/>
      <c r="MUK19" s="45"/>
      <c r="MUL19" s="45"/>
      <c r="MUM19" s="45"/>
      <c r="MUN19" s="45"/>
      <c r="MUO19" s="45"/>
      <c r="MUP19" s="45"/>
      <c r="MUQ19" s="45"/>
      <c r="MUR19" s="45"/>
      <c r="MUS19" s="45"/>
      <c r="MUT19" s="45"/>
      <c r="MUU19" s="45"/>
      <c r="MUV19" s="45"/>
      <c r="MUW19" s="45"/>
      <c r="MUX19" s="45"/>
      <c r="MUY19" s="45"/>
      <c r="MUZ19" s="45"/>
      <c r="MVA19" s="45"/>
      <c r="MVB19" s="45"/>
      <c r="MVC19" s="45"/>
      <c r="MVD19" s="45"/>
      <c r="MVE19" s="45"/>
      <c r="MVF19" s="45"/>
      <c r="MVG19" s="45"/>
      <c r="MVH19" s="45"/>
      <c r="MVI19" s="45"/>
      <c r="MVJ19" s="45"/>
      <c r="MVK19" s="45"/>
      <c r="MVL19" s="45"/>
      <c r="MVM19" s="45"/>
      <c r="MVN19" s="45"/>
      <c r="MVO19" s="45"/>
      <c r="MVP19" s="45"/>
      <c r="MVQ19" s="45"/>
      <c r="MVR19" s="45"/>
      <c r="MVS19" s="45"/>
      <c r="MVT19" s="45"/>
      <c r="MVU19" s="45"/>
      <c r="MVV19" s="45"/>
      <c r="MVW19" s="45"/>
      <c r="MVX19" s="45"/>
      <c r="MVY19" s="45"/>
      <c r="MVZ19" s="45"/>
      <c r="MWA19" s="45"/>
      <c r="MWB19" s="45"/>
      <c r="MWC19" s="45"/>
      <c r="MWD19" s="45"/>
      <c r="MWE19" s="45"/>
      <c r="MWF19" s="45"/>
      <c r="MWG19" s="45"/>
      <c r="MWH19" s="45"/>
      <c r="MWI19" s="45"/>
      <c r="MWJ19" s="45"/>
      <c r="MWK19" s="45"/>
      <c r="MWL19" s="45"/>
      <c r="MWM19" s="45"/>
      <c r="MWN19" s="45"/>
      <c r="MWO19" s="45"/>
      <c r="MWP19" s="45"/>
      <c r="MWQ19" s="45"/>
      <c r="MWR19" s="45"/>
      <c r="MWS19" s="45"/>
      <c r="MWT19" s="45"/>
      <c r="MWU19" s="45"/>
      <c r="MWV19" s="45"/>
      <c r="MWW19" s="45"/>
      <c r="MWX19" s="45"/>
      <c r="MWY19" s="45"/>
      <c r="MWZ19" s="45"/>
      <c r="MXA19" s="45"/>
      <c r="MXB19" s="45"/>
      <c r="MXC19" s="45"/>
      <c r="MXD19" s="45"/>
      <c r="MXE19" s="45"/>
      <c r="MXF19" s="45"/>
      <c r="MXG19" s="45"/>
      <c r="MXH19" s="45"/>
      <c r="MXI19" s="45"/>
      <c r="MXJ19" s="45"/>
      <c r="MXK19" s="45"/>
      <c r="MXL19" s="45"/>
      <c r="MXM19" s="45"/>
      <c r="MXN19" s="45"/>
      <c r="MXO19" s="45"/>
      <c r="MXP19" s="45"/>
      <c r="MXQ19" s="45"/>
      <c r="MXR19" s="45"/>
      <c r="MXS19" s="45"/>
      <c r="MXT19" s="45"/>
      <c r="MXU19" s="45"/>
      <c r="MXV19" s="45"/>
      <c r="MXW19" s="45"/>
      <c r="MXX19" s="45"/>
      <c r="MXY19" s="45"/>
      <c r="MXZ19" s="45"/>
      <c r="MYA19" s="45"/>
      <c r="MYB19" s="45"/>
      <c r="MYC19" s="45"/>
      <c r="MYD19" s="45"/>
      <c r="MYE19" s="45"/>
      <c r="MYF19" s="45"/>
      <c r="MYG19" s="45"/>
      <c r="MYH19" s="45"/>
      <c r="MYI19" s="45"/>
      <c r="MYJ19" s="45"/>
      <c r="MYK19" s="45"/>
      <c r="MYL19" s="45"/>
      <c r="MYM19" s="45"/>
      <c r="MYN19" s="45"/>
      <c r="MYO19" s="45"/>
      <c r="MYP19" s="45"/>
      <c r="MYQ19" s="45"/>
      <c r="MYR19" s="45"/>
      <c r="MYS19" s="45"/>
      <c r="MYT19" s="45"/>
      <c r="MYU19" s="45"/>
      <c r="MYV19" s="45"/>
      <c r="MYW19" s="45"/>
      <c r="MYX19" s="45"/>
      <c r="MYY19" s="45"/>
      <c r="MYZ19" s="45"/>
      <c r="MZA19" s="45"/>
      <c r="MZB19" s="45"/>
      <c r="MZC19" s="45"/>
      <c r="MZD19" s="45"/>
      <c r="MZE19" s="45"/>
      <c r="MZF19" s="45"/>
      <c r="MZG19" s="45"/>
      <c r="MZH19" s="45"/>
      <c r="MZI19" s="45"/>
      <c r="MZJ19" s="45"/>
      <c r="MZK19" s="45"/>
      <c r="MZL19" s="45"/>
      <c r="MZM19" s="45"/>
      <c r="MZN19" s="45"/>
      <c r="MZO19" s="45"/>
      <c r="MZP19" s="45"/>
      <c r="MZQ19" s="45"/>
      <c r="MZR19" s="45"/>
      <c r="MZS19" s="45"/>
      <c r="MZT19" s="45"/>
      <c r="MZU19" s="45"/>
      <c r="MZV19" s="45"/>
      <c r="MZW19" s="45"/>
      <c r="MZX19" s="45"/>
      <c r="MZY19" s="45"/>
      <c r="MZZ19" s="45"/>
      <c r="NAA19" s="45"/>
      <c r="NAB19" s="45"/>
      <c r="NAC19" s="45"/>
      <c r="NAD19" s="45"/>
      <c r="NAE19" s="45"/>
      <c r="NAF19" s="45"/>
      <c r="NAG19" s="45"/>
      <c r="NAH19" s="45"/>
      <c r="NAI19" s="45"/>
      <c r="NAJ19" s="45"/>
      <c r="NAK19" s="45"/>
      <c r="NAL19" s="45"/>
      <c r="NAM19" s="45"/>
      <c r="NAN19" s="45"/>
      <c r="NAO19" s="45"/>
      <c r="NAP19" s="45"/>
      <c r="NAQ19" s="45"/>
      <c r="NAR19" s="45"/>
      <c r="NAS19" s="45"/>
      <c r="NAT19" s="45"/>
      <c r="NAU19" s="45"/>
      <c r="NAV19" s="45"/>
      <c r="NAW19" s="45"/>
      <c r="NAX19" s="45"/>
      <c r="NAY19" s="45"/>
      <c r="NAZ19" s="45"/>
      <c r="NBA19" s="45"/>
      <c r="NBB19" s="45"/>
      <c r="NBC19" s="45"/>
      <c r="NBD19" s="45"/>
      <c r="NBE19" s="45"/>
      <c r="NBF19" s="45"/>
      <c r="NBG19" s="45"/>
      <c r="NBH19" s="45"/>
      <c r="NBI19" s="45"/>
      <c r="NBJ19" s="45"/>
      <c r="NBK19" s="45"/>
      <c r="NBL19" s="45"/>
      <c r="NBM19" s="45"/>
      <c r="NBN19" s="45"/>
      <c r="NBO19" s="45"/>
      <c r="NBP19" s="45"/>
      <c r="NBQ19" s="45"/>
      <c r="NBR19" s="45"/>
      <c r="NBS19" s="45"/>
      <c r="NBT19" s="45"/>
      <c r="NBU19" s="45"/>
      <c r="NBV19" s="45"/>
      <c r="NBW19" s="45"/>
      <c r="NBX19" s="45"/>
      <c r="NBY19" s="45"/>
      <c r="NBZ19" s="45"/>
      <c r="NCA19" s="45"/>
      <c r="NCB19" s="45"/>
      <c r="NCC19" s="45"/>
      <c r="NCD19" s="45"/>
      <c r="NCE19" s="45"/>
      <c r="NCF19" s="45"/>
      <c r="NCG19" s="45"/>
      <c r="NCH19" s="45"/>
      <c r="NCI19" s="45"/>
      <c r="NCJ19" s="45"/>
      <c r="NCK19" s="45"/>
      <c r="NCL19" s="45"/>
      <c r="NCM19" s="45"/>
      <c r="NCN19" s="45"/>
      <c r="NCO19" s="45"/>
      <c r="NCP19" s="45"/>
      <c r="NCQ19" s="45"/>
      <c r="NCR19" s="45"/>
      <c r="NCS19" s="45"/>
      <c r="NCT19" s="45"/>
      <c r="NCU19" s="45"/>
      <c r="NCV19" s="45"/>
      <c r="NCW19" s="45"/>
      <c r="NCX19" s="45"/>
      <c r="NCY19" s="45"/>
      <c r="NCZ19" s="45"/>
      <c r="NDA19" s="45"/>
      <c r="NDB19" s="45"/>
      <c r="NDC19" s="45"/>
      <c r="NDD19" s="45"/>
      <c r="NDE19" s="45"/>
      <c r="NDF19" s="45"/>
      <c r="NDG19" s="45"/>
      <c r="NDH19" s="45"/>
      <c r="NDI19" s="45"/>
      <c r="NDJ19" s="45"/>
      <c r="NDK19" s="45"/>
      <c r="NDL19" s="45"/>
      <c r="NDM19" s="45"/>
      <c r="NDN19" s="45"/>
      <c r="NDO19" s="45"/>
      <c r="NDP19" s="45"/>
      <c r="NDQ19" s="45"/>
      <c r="NDR19" s="45"/>
      <c r="NDS19" s="45"/>
      <c r="NDT19" s="45"/>
      <c r="NDU19" s="45"/>
      <c r="NDV19" s="45"/>
      <c r="NDW19" s="45"/>
      <c r="NDX19" s="45"/>
      <c r="NDY19" s="45"/>
      <c r="NDZ19" s="45"/>
      <c r="NEA19" s="45"/>
      <c r="NEB19" s="45"/>
      <c r="NEC19" s="45"/>
      <c r="NED19" s="45"/>
      <c r="NEE19" s="45"/>
      <c r="NEF19" s="45"/>
      <c r="NEG19" s="45"/>
      <c r="NEH19" s="45"/>
      <c r="NEI19" s="45"/>
      <c r="NEJ19" s="45"/>
      <c r="NEK19" s="45"/>
      <c r="NEL19" s="45"/>
      <c r="NEM19" s="45"/>
      <c r="NEN19" s="45"/>
      <c r="NEO19" s="45"/>
      <c r="NEP19" s="45"/>
      <c r="NEQ19" s="45"/>
      <c r="NER19" s="45"/>
      <c r="NES19" s="45"/>
      <c r="NET19" s="45"/>
      <c r="NEU19" s="45"/>
      <c r="NEV19" s="45"/>
      <c r="NEW19" s="45"/>
      <c r="NEX19" s="45"/>
      <c r="NEY19" s="45"/>
      <c r="NEZ19" s="45"/>
      <c r="NFA19" s="45"/>
      <c r="NFB19" s="45"/>
      <c r="NFC19" s="45"/>
      <c r="NFD19" s="45"/>
      <c r="NFE19" s="45"/>
      <c r="NFF19" s="45"/>
      <c r="NFG19" s="45"/>
      <c r="NFH19" s="45"/>
      <c r="NFI19" s="45"/>
      <c r="NFJ19" s="45"/>
      <c r="NFK19" s="45"/>
      <c r="NFL19" s="45"/>
      <c r="NFM19" s="45"/>
      <c r="NFN19" s="45"/>
      <c r="NFO19" s="45"/>
      <c r="NFP19" s="45"/>
      <c r="NFQ19" s="45"/>
      <c r="NFR19" s="45"/>
      <c r="NFS19" s="45"/>
      <c r="NFT19" s="45"/>
      <c r="NFU19" s="45"/>
      <c r="NFV19" s="45"/>
      <c r="NFW19" s="45"/>
      <c r="NFX19" s="45"/>
      <c r="NFY19" s="45"/>
      <c r="NFZ19" s="45"/>
      <c r="NGA19" s="45"/>
      <c r="NGB19" s="45"/>
      <c r="NGC19" s="45"/>
      <c r="NGD19" s="45"/>
      <c r="NGE19" s="45"/>
      <c r="NGF19" s="45"/>
      <c r="NGG19" s="45"/>
      <c r="NGH19" s="45"/>
      <c r="NGI19" s="45"/>
      <c r="NGJ19" s="45"/>
      <c r="NGK19" s="45"/>
      <c r="NGL19" s="45"/>
      <c r="NGM19" s="45"/>
      <c r="NGN19" s="45"/>
      <c r="NGO19" s="45"/>
      <c r="NGP19" s="45"/>
      <c r="NGQ19" s="45"/>
      <c r="NGR19" s="45"/>
      <c r="NGS19" s="45"/>
      <c r="NGT19" s="45"/>
      <c r="NGU19" s="45"/>
      <c r="NGV19" s="45"/>
      <c r="NGW19" s="45"/>
      <c r="NGX19" s="45"/>
      <c r="NGY19" s="45"/>
      <c r="NGZ19" s="45"/>
      <c r="NHA19" s="45"/>
      <c r="NHB19" s="45"/>
      <c r="NHC19" s="45"/>
      <c r="NHD19" s="45"/>
      <c r="NHE19" s="45"/>
      <c r="NHF19" s="45"/>
      <c r="NHG19" s="45"/>
      <c r="NHH19" s="45"/>
      <c r="NHI19" s="45"/>
      <c r="NHJ19" s="45"/>
      <c r="NHK19" s="45"/>
      <c r="NHL19" s="45"/>
      <c r="NHM19" s="45"/>
      <c r="NHN19" s="45"/>
      <c r="NHO19" s="45"/>
      <c r="NHP19" s="45"/>
      <c r="NHQ19" s="45"/>
      <c r="NHR19" s="45"/>
      <c r="NHS19" s="45"/>
      <c r="NHT19" s="45"/>
      <c r="NHU19" s="45"/>
      <c r="NHV19" s="45"/>
      <c r="NHW19" s="45"/>
      <c r="NHX19" s="45"/>
      <c r="NHY19" s="45"/>
      <c r="NHZ19" s="45"/>
      <c r="NIA19" s="45"/>
      <c r="NIB19" s="45"/>
      <c r="NIC19" s="45"/>
      <c r="NID19" s="45"/>
      <c r="NIE19" s="45"/>
      <c r="NIF19" s="45"/>
      <c r="NIG19" s="45"/>
      <c r="NIH19" s="45"/>
      <c r="NII19" s="45"/>
      <c r="NIJ19" s="45"/>
      <c r="NIK19" s="45"/>
      <c r="NIL19" s="45"/>
      <c r="NIM19" s="45"/>
      <c r="NIN19" s="45"/>
      <c r="NIO19" s="45"/>
      <c r="NIP19" s="45"/>
      <c r="NIQ19" s="45"/>
      <c r="NIR19" s="45"/>
      <c r="NIS19" s="45"/>
      <c r="NIT19" s="45"/>
      <c r="NIU19" s="45"/>
      <c r="NIV19" s="45"/>
      <c r="NIW19" s="45"/>
      <c r="NIX19" s="45"/>
      <c r="NIY19" s="45"/>
      <c r="NIZ19" s="45"/>
      <c r="NJA19" s="45"/>
      <c r="NJB19" s="45"/>
      <c r="NJC19" s="45"/>
      <c r="NJD19" s="45"/>
      <c r="NJE19" s="45"/>
      <c r="NJF19" s="45"/>
      <c r="NJG19" s="45"/>
      <c r="NJH19" s="45"/>
      <c r="NJI19" s="45"/>
      <c r="NJJ19" s="45"/>
      <c r="NJK19" s="45"/>
      <c r="NJL19" s="45"/>
      <c r="NJM19" s="45"/>
      <c r="NJN19" s="45"/>
      <c r="NJO19" s="45"/>
      <c r="NJP19" s="45"/>
      <c r="NJQ19" s="45"/>
      <c r="NJR19" s="45"/>
      <c r="NJS19" s="45"/>
      <c r="NJT19" s="45"/>
      <c r="NJU19" s="45"/>
      <c r="NJV19" s="45"/>
      <c r="NJW19" s="45"/>
      <c r="NJX19" s="45"/>
      <c r="NJY19" s="45"/>
      <c r="NJZ19" s="45"/>
      <c r="NKA19" s="45"/>
      <c r="NKB19" s="45"/>
      <c r="NKC19" s="45"/>
      <c r="NKD19" s="45"/>
      <c r="NKE19" s="45"/>
      <c r="NKF19" s="45"/>
      <c r="NKG19" s="45"/>
      <c r="NKH19" s="45"/>
      <c r="NKI19" s="45"/>
      <c r="NKJ19" s="45"/>
      <c r="NKK19" s="45"/>
      <c r="NKL19" s="45"/>
      <c r="NKM19" s="45"/>
      <c r="NKN19" s="45"/>
      <c r="NKO19" s="45"/>
      <c r="NKP19" s="45"/>
      <c r="NKQ19" s="45"/>
      <c r="NKR19" s="45"/>
      <c r="NKS19" s="45"/>
      <c r="NKT19" s="45"/>
      <c r="NKU19" s="45"/>
      <c r="NKV19" s="45"/>
      <c r="NKW19" s="45"/>
      <c r="NKX19" s="45"/>
      <c r="NKY19" s="45"/>
      <c r="NKZ19" s="45"/>
      <c r="NLA19" s="45"/>
      <c r="NLB19" s="45"/>
      <c r="NLC19" s="45"/>
      <c r="NLD19" s="45"/>
      <c r="NLE19" s="45"/>
      <c r="NLF19" s="45"/>
      <c r="NLG19" s="45"/>
      <c r="NLH19" s="45"/>
      <c r="NLI19" s="45"/>
      <c r="NLJ19" s="45"/>
      <c r="NLK19" s="45"/>
      <c r="NLL19" s="45"/>
      <c r="NLM19" s="45"/>
      <c r="NLN19" s="45"/>
      <c r="NLO19" s="45"/>
      <c r="NLP19" s="45"/>
      <c r="NLQ19" s="45"/>
      <c r="NLR19" s="45"/>
      <c r="NLS19" s="45"/>
      <c r="NLT19" s="45"/>
      <c r="NLU19" s="45"/>
      <c r="NLV19" s="45"/>
      <c r="NLW19" s="45"/>
      <c r="NLX19" s="45"/>
      <c r="NLY19" s="45"/>
      <c r="NLZ19" s="45"/>
      <c r="NMA19" s="45"/>
      <c r="NMB19" s="45"/>
      <c r="NMC19" s="45"/>
      <c r="NMD19" s="45"/>
      <c r="NME19" s="45"/>
      <c r="NMF19" s="45"/>
      <c r="NMG19" s="45"/>
      <c r="NMH19" s="45"/>
      <c r="NMI19" s="45"/>
      <c r="NMJ19" s="45"/>
      <c r="NMK19" s="45"/>
      <c r="NML19" s="45"/>
      <c r="NMM19" s="45"/>
      <c r="NMN19" s="45"/>
      <c r="NMO19" s="45"/>
      <c r="NMP19" s="45"/>
      <c r="NMQ19" s="45"/>
      <c r="NMR19" s="45"/>
      <c r="NMS19" s="45"/>
      <c r="NMT19" s="45"/>
      <c r="NMU19" s="45"/>
      <c r="NMV19" s="45"/>
      <c r="NMW19" s="45"/>
      <c r="NMX19" s="45"/>
      <c r="NMY19" s="45"/>
      <c r="NMZ19" s="45"/>
      <c r="NNA19" s="45"/>
      <c r="NNB19" s="45"/>
      <c r="NNC19" s="45"/>
      <c r="NND19" s="45"/>
      <c r="NNE19" s="45"/>
      <c r="NNF19" s="45"/>
      <c r="NNG19" s="45"/>
      <c r="NNH19" s="45"/>
      <c r="NNI19" s="45"/>
      <c r="NNJ19" s="45"/>
      <c r="NNK19" s="45"/>
      <c r="NNL19" s="45"/>
      <c r="NNM19" s="45"/>
      <c r="NNN19" s="45"/>
      <c r="NNO19" s="45"/>
      <c r="NNP19" s="45"/>
      <c r="NNQ19" s="45"/>
      <c r="NNR19" s="45"/>
      <c r="NNS19" s="45"/>
      <c r="NNT19" s="45"/>
      <c r="NNU19" s="45"/>
      <c r="NNV19" s="45"/>
      <c r="NNW19" s="45"/>
      <c r="NNX19" s="45"/>
      <c r="NNY19" s="45"/>
      <c r="NNZ19" s="45"/>
      <c r="NOA19" s="45"/>
      <c r="NOB19" s="45"/>
      <c r="NOC19" s="45"/>
      <c r="NOD19" s="45"/>
      <c r="NOE19" s="45"/>
      <c r="NOF19" s="45"/>
      <c r="NOG19" s="45"/>
      <c r="NOH19" s="45"/>
      <c r="NOI19" s="45"/>
      <c r="NOJ19" s="45"/>
      <c r="NOK19" s="45"/>
      <c r="NOL19" s="45"/>
      <c r="NOM19" s="45"/>
      <c r="NON19" s="45"/>
      <c r="NOO19" s="45"/>
      <c r="NOP19" s="45"/>
      <c r="NOQ19" s="45"/>
      <c r="NOR19" s="45"/>
      <c r="NOS19" s="45"/>
      <c r="NOT19" s="45"/>
      <c r="NOU19" s="45"/>
      <c r="NOV19" s="45"/>
      <c r="NOW19" s="45"/>
      <c r="NOX19" s="45"/>
      <c r="NOY19" s="45"/>
      <c r="NOZ19" s="45"/>
      <c r="NPA19" s="45"/>
      <c r="NPB19" s="45"/>
      <c r="NPC19" s="45"/>
      <c r="NPD19" s="45"/>
      <c r="NPE19" s="45"/>
      <c r="NPF19" s="45"/>
      <c r="NPG19" s="45"/>
      <c r="NPH19" s="45"/>
      <c r="NPI19" s="45"/>
      <c r="NPJ19" s="45"/>
      <c r="NPK19" s="45"/>
      <c r="NPL19" s="45"/>
      <c r="NPM19" s="45"/>
      <c r="NPN19" s="45"/>
      <c r="NPO19" s="45"/>
      <c r="NPP19" s="45"/>
      <c r="NPQ19" s="45"/>
      <c r="NPR19" s="45"/>
      <c r="NPS19" s="45"/>
      <c r="NPT19" s="45"/>
      <c r="NPU19" s="45"/>
      <c r="NPV19" s="45"/>
      <c r="NPW19" s="45"/>
      <c r="NPX19" s="45"/>
      <c r="NPY19" s="45"/>
      <c r="NPZ19" s="45"/>
      <c r="NQA19" s="45"/>
      <c r="NQB19" s="45"/>
      <c r="NQC19" s="45"/>
      <c r="NQD19" s="45"/>
      <c r="NQE19" s="45"/>
      <c r="NQF19" s="45"/>
      <c r="NQG19" s="45"/>
      <c r="NQH19" s="45"/>
      <c r="NQI19" s="45"/>
      <c r="NQJ19" s="45"/>
      <c r="NQK19" s="45"/>
      <c r="NQL19" s="45"/>
      <c r="NQM19" s="45"/>
      <c r="NQN19" s="45"/>
      <c r="NQO19" s="45"/>
      <c r="NQP19" s="45"/>
      <c r="NQQ19" s="45"/>
      <c r="NQR19" s="45"/>
      <c r="NQS19" s="45"/>
      <c r="NQT19" s="45"/>
      <c r="NQU19" s="45"/>
      <c r="NQV19" s="45"/>
      <c r="NQW19" s="45"/>
      <c r="NQX19" s="45"/>
      <c r="NQY19" s="45"/>
      <c r="NQZ19" s="45"/>
      <c r="NRA19" s="45"/>
      <c r="NRB19" s="45"/>
      <c r="NRC19" s="45"/>
      <c r="NRD19" s="45"/>
      <c r="NRE19" s="45"/>
      <c r="NRF19" s="45"/>
      <c r="NRG19" s="45"/>
      <c r="NRH19" s="45"/>
      <c r="NRI19" s="45"/>
      <c r="NRJ19" s="45"/>
      <c r="NRK19" s="45"/>
      <c r="NRL19" s="45"/>
      <c r="NRM19" s="45"/>
      <c r="NRN19" s="45"/>
      <c r="NRO19" s="45"/>
      <c r="NRP19" s="45"/>
      <c r="NRQ19" s="45"/>
      <c r="NRR19" s="45"/>
      <c r="NRS19" s="45"/>
      <c r="NRT19" s="45"/>
      <c r="NRU19" s="45"/>
      <c r="NRV19" s="45"/>
      <c r="NRW19" s="45"/>
      <c r="NRX19" s="45"/>
      <c r="NRY19" s="45"/>
      <c r="NRZ19" s="45"/>
      <c r="NSA19" s="45"/>
      <c r="NSB19" s="45"/>
      <c r="NSC19" s="45"/>
      <c r="NSD19" s="45"/>
      <c r="NSE19" s="45"/>
      <c r="NSF19" s="45"/>
      <c r="NSG19" s="45"/>
      <c r="NSH19" s="45"/>
      <c r="NSI19" s="45"/>
      <c r="NSJ19" s="45"/>
      <c r="NSK19" s="45"/>
      <c r="NSL19" s="45"/>
      <c r="NSM19" s="45"/>
      <c r="NSN19" s="45"/>
      <c r="NSO19" s="45"/>
      <c r="NSP19" s="45"/>
      <c r="NSQ19" s="45"/>
      <c r="NSR19" s="45"/>
      <c r="NSS19" s="45"/>
      <c r="NST19" s="45"/>
      <c r="NSU19" s="45"/>
      <c r="NSV19" s="45"/>
      <c r="NSW19" s="45"/>
      <c r="NSX19" s="45"/>
      <c r="NSY19" s="45"/>
      <c r="NSZ19" s="45"/>
      <c r="NTA19" s="45"/>
      <c r="NTB19" s="45"/>
      <c r="NTC19" s="45"/>
      <c r="NTD19" s="45"/>
      <c r="NTE19" s="45"/>
      <c r="NTF19" s="45"/>
      <c r="NTG19" s="45"/>
      <c r="NTH19" s="45"/>
      <c r="NTI19" s="45"/>
      <c r="NTJ19" s="45"/>
      <c r="NTK19" s="45"/>
      <c r="NTL19" s="45"/>
      <c r="NTM19" s="45"/>
      <c r="NTN19" s="45"/>
      <c r="NTO19" s="45"/>
      <c r="NTP19" s="45"/>
      <c r="NTQ19" s="45"/>
      <c r="NTR19" s="45"/>
      <c r="NTS19" s="45"/>
      <c r="NTT19" s="45"/>
      <c r="NTU19" s="45"/>
      <c r="NTV19" s="45"/>
      <c r="NTW19" s="45"/>
      <c r="NTX19" s="45"/>
      <c r="NTY19" s="45"/>
      <c r="NTZ19" s="45"/>
      <c r="NUA19" s="45"/>
      <c r="NUB19" s="45"/>
      <c r="NUC19" s="45"/>
      <c r="NUD19" s="45"/>
      <c r="NUE19" s="45"/>
      <c r="NUF19" s="45"/>
      <c r="NUG19" s="45"/>
      <c r="NUH19" s="45"/>
      <c r="NUI19" s="45"/>
      <c r="NUJ19" s="45"/>
      <c r="NUK19" s="45"/>
      <c r="NUL19" s="45"/>
      <c r="NUM19" s="45"/>
      <c r="NUN19" s="45"/>
      <c r="NUO19" s="45"/>
      <c r="NUP19" s="45"/>
      <c r="NUQ19" s="45"/>
      <c r="NUR19" s="45"/>
      <c r="NUS19" s="45"/>
      <c r="NUT19" s="45"/>
      <c r="NUU19" s="45"/>
      <c r="NUV19" s="45"/>
      <c r="NUW19" s="45"/>
      <c r="NUX19" s="45"/>
      <c r="NUY19" s="45"/>
      <c r="NUZ19" s="45"/>
      <c r="NVA19" s="45"/>
      <c r="NVB19" s="45"/>
      <c r="NVC19" s="45"/>
      <c r="NVD19" s="45"/>
      <c r="NVE19" s="45"/>
      <c r="NVF19" s="45"/>
      <c r="NVG19" s="45"/>
      <c r="NVH19" s="45"/>
      <c r="NVI19" s="45"/>
      <c r="NVJ19" s="45"/>
      <c r="NVK19" s="45"/>
      <c r="NVL19" s="45"/>
      <c r="NVM19" s="45"/>
      <c r="NVN19" s="45"/>
      <c r="NVO19" s="45"/>
      <c r="NVP19" s="45"/>
      <c r="NVQ19" s="45"/>
      <c r="NVR19" s="45"/>
      <c r="NVS19" s="45"/>
      <c r="NVT19" s="45"/>
      <c r="NVU19" s="45"/>
      <c r="NVV19" s="45"/>
      <c r="NVW19" s="45"/>
      <c r="NVX19" s="45"/>
      <c r="NVY19" s="45"/>
      <c r="NVZ19" s="45"/>
      <c r="NWA19" s="45"/>
      <c r="NWB19" s="45"/>
      <c r="NWC19" s="45"/>
      <c r="NWD19" s="45"/>
      <c r="NWE19" s="45"/>
      <c r="NWF19" s="45"/>
      <c r="NWG19" s="45"/>
      <c r="NWH19" s="45"/>
      <c r="NWI19" s="45"/>
      <c r="NWJ19" s="45"/>
      <c r="NWK19" s="45"/>
      <c r="NWL19" s="45"/>
      <c r="NWM19" s="45"/>
      <c r="NWN19" s="45"/>
      <c r="NWO19" s="45"/>
      <c r="NWP19" s="45"/>
      <c r="NWQ19" s="45"/>
      <c r="NWR19" s="45"/>
      <c r="NWS19" s="45"/>
      <c r="NWT19" s="45"/>
      <c r="NWU19" s="45"/>
      <c r="NWV19" s="45"/>
      <c r="NWW19" s="45"/>
      <c r="NWX19" s="45"/>
      <c r="NWY19" s="45"/>
      <c r="NWZ19" s="45"/>
      <c r="NXA19" s="45"/>
      <c r="NXB19" s="45"/>
      <c r="NXC19" s="45"/>
      <c r="NXD19" s="45"/>
      <c r="NXE19" s="45"/>
      <c r="NXF19" s="45"/>
      <c r="NXG19" s="45"/>
      <c r="NXH19" s="45"/>
      <c r="NXI19" s="45"/>
      <c r="NXJ19" s="45"/>
      <c r="NXK19" s="45"/>
      <c r="NXL19" s="45"/>
      <c r="NXM19" s="45"/>
      <c r="NXN19" s="45"/>
      <c r="NXO19" s="45"/>
      <c r="NXP19" s="45"/>
      <c r="NXQ19" s="45"/>
      <c r="NXR19" s="45"/>
      <c r="NXS19" s="45"/>
      <c r="NXT19" s="45"/>
      <c r="NXU19" s="45"/>
      <c r="NXV19" s="45"/>
      <c r="NXW19" s="45"/>
      <c r="NXX19" s="45"/>
      <c r="NXY19" s="45"/>
      <c r="NXZ19" s="45"/>
      <c r="NYA19" s="45"/>
      <c r="NYB19" s="45"/>
      <c r="NYC19" s="45"/>
      <c r="NYD19" s="45"/>
      <c r="NYE19" s="45"/>
      <c r="NYF19" s="45"/>
      <c r="NYG19" s="45"/>
      <c r="NYH19" s="45"/>
      <c r="NYI19" s="45"/>
      <c r="NYJ19" s="45"/>
      <c r="NYK19" s="45"/>
      <c r="NYL19" s="45"/>
      <c r="NYM19" s="45"/>
      <c r="NYN19" s="45"/>
      <c r="NYO19" s="45"/>
      <c r="NYP19" s="45"/>
      <c r="NYQ19" s="45"/>
      <c r="NYR19" s="45"/>
      <c r="NYS19" s="45"/>
      <c r="NYT19" s="45"/>
      <c r="NYU19" s="45"/>
      <c r="NYV19" s="45"/>
      <c r="NYW19" s="45"/>
      <c r="NYX19" s="45"/>
      <c r="NYY19" s="45"/>
      <c r="NYZ19" s="45"/>
      <c r="NZA19" s="45"/>
      <c r="NZB19" s="45"/>
      <c r="NZC19" s="45"/>
      <c r="NZD19" s="45"/>
      <c r="NZE19" s="45"/>
      <c r="NZF19" s="45"/>
      <c r="NZG19" s="45"/>
      <c r="NZH19" s="45"/>
      <c r="NZI19" s="45"/>
      <c r="NZJ19" s="45"/>
      <c r="NZK19" s="45"/>
      <c r="NZL19" s="45"/>
      <c r="NZM19" s="45"/>
      <c r="NZN19" s="45"/>
      <c r="NZO19" s="45"/>
      <c r="NZP19" s="45"/>
      <c r="NZQ19" s="45"/>
      <c r="NZR19" s="45"/>
      <c r="NZS19" s="45"/>
      <c r="NZT19" s="45"/>
      <c r="NZU19" s="45"/>
      <c r="NZV19" s="45"/>
      <c r="NZW19" s="45"/>
      <c r="NZX19" s="45"/>
      <c r="NZY19" s="45"/>
      <c r="NZZ19" s="45"/>
      <c r="OAA19" s="45"/>
      <c r="OAB19" s="45"/>
      <c r="OAC19" s="45"/>
      <c r="OAD19" s="45"/>
      <c r="OAE19" s="45"/>
      <c r="OAF19" s="45"/>
      <c r="OAG19" s="45"/>
      <c r="OAH19" s="45"/>
      <c r="OAI19" s="45"/>
      <c r="OAJ19" s="45"/>
      <c r="OAK19" s="45"/>
      <c r="OAL19" s="45"/>
      <c r="OAM19" s="45"/>
      <c r="OAN19" s="45"/>
      <c r="OAO19" s="45"/>
      <c r="OAP19" s="45"/>
      <c r="OAQ19" s="45"/>
      <c r="OAR19" s="45"/>
      <c r="OAS19" s="45"/>
      <c r="OAT19" s="45"/>
      <c r="OAU19" s="45"/>
      <c r="OAV19" s="45"/>
      <c r="OAW19" s="45"/>
      <c r="OAX19" s="45"/>
      <c r="OAY19" s="45"/>
      <c r="OAZ19" s="45"/>
      <c r="OBA19" s="45"/>
      <c r="OBB19" s="45"/>
      <c r="OBC19" s="45"/>
      <c r="OBD19" s="45"/>
      <c r="OBE19" s="45"/>
      <c r="OBF19" s="45"/>
      <c r="OBG19" s="45"/>
      <c r="OBH19" s="45"/>
      <c r="OBI19" s="45"/>
      <c r="OBJ19" s="45"/>
      <c r="OBK19" s="45"/>
      <c r="OBL19" s="45"/>
      <c r="OBM19" s="45"/>
      <c r="OBN19" s="45"/>
      <c r="OBO19" s="45"/>
      <c r="OBP19" s="45"/>
      <c r="OBQ19" s="45"/>
      <c r="OBR19" s="45"/>
      <c r="OBS19" s="45"/>
      <c r="OBT19" s="45"/>
      <c r="OBU19" s="45"/>
      <c r="OBV19" s="45"/>
      <c r="OBW19" s="45"/>
      <c r="OBX19" s="45"/>
      <c r="OBY19" s="45"/>
      <c r="OBZ19" s="45"/>
      <c r="OCA19" s="45"/>
      <c r="OCB19" s="45"/>
      <c r="OCC19" s="45"/>
      <c r="OCD19" s="45"/>
      <c r="OCE19" s="45"/>
      <c r="OCF19" s="45"/>
      <c r="OCG19" s="45"/>
      <c r="OCH19" s="45"/>
      <c r="OCI19" s="45"/>
      <c r="OCJ19" s="45"/>
      <c r="OCK19" s="45"/>
      <c r="OCL19" s="45"/>
      <c r="OCM19" s="45"/>
      <c r="OCN19" s="45"/>
      <c r="OCO19" s="45"/>
      <c r="OCP19" s="45"/>
      <c r="OCQ19" s="45"/>
      <c r="OCR19" s="45"/>
      <c r="OCS19" s="45"/>
      <c r="OCT19" s="45"/>
      <c r="OCU19" s="45"/>
      <c r="OCV19" s="45"/>
      <c r="OCW19" s="45"/>
      <c r="OCX19" s="45"/>
      <c r="OCY19" s="45"/>
      <c r="OCZ19" s="45"/>
      <c r="ODA19" s="45"/>
      <c r="ODB19" s="45"/>
      <c r="ODC19" s="45"/>
      <c r="ODD19" s="45"/>
      <c r="ODE19" s="45"/>
      <c r="ODF19" s="45"/>
      <c r="ODG19" s="45"/>
      <c r="ODH19" s="45"/>
      <c r="ODI19" s="45"/>
      <c r="ODJ19" s="45"/>
      <c r="ODK19" s="45"/>
      <c r="ODL19" s="45"/>
      <c r="ODM19" s="45"/>
      <c r="ODN19" s="45"/>
      <c r="ODO19" s="45"/>
      <c r="ODP19" s="45"/>
      <c r="ODQ19" s="45"/>
      <c r="ODR19" s="45"/>
      <c r="ODS19" s="45"/>
      <c r="ODT19" s="45"/>
      <c r="ODU19" s="45"/>
      <c r="ODV19" s="45"/>
      <c r="ODW19" s="45"/>
      <c r="ODX19" s="45"/>
      <c r="ODY19" s="45"/>
      <c r="ODZ19" s="45"/>
      <c r="OEA19" s="45"/>
      <c r="OEB19" s="45"/>
      <c r="OEC19" s="45"/>
      <c r="OED19" s="45"/>
      <c r="OEE19" s="45"/>
      <c r="OEF19" s="45"/>
      <c r="OEG19" s="45"/>
      <c r="OEH19" s="45"/>
      <c r="OEI19" s="45"/>
      <c r="OEJ19" s="45"/>
      <c r="OEK19" s="45"/>
      <c r="OEL19" s="45"/>
      <c r="OEM19" s="45"/>
      <c r="OEN19" s="45"/>
      <c r="OEO19" s="45"/>
      <c r="OEP19" s="45"/>
      <c r="OEQ19" s="45"/>
      <c r="OER19" s="45"/>
      <c r="OES19" s="45"/>
      <c r="OET19" s="45"/>
      <c r="OEU19" s="45"/>
      <c r="OEV19" s="45"/>
      <c r="OEW19" s="45"/>
      <c r="OEX19" s="45"/>
      <c r="OEY19" s="45"/>
      <c r="OEZ19" s="45"/>
      <c r="OFA19" s="45"/>
      <c r="OFB19" s="45"/>
      <c r="OFC19" s="45"/>
      <c r="OFD19" s="45"/>
      <c r="OFE19" s="45"/>
      <c r="OFF19" s="45"/>
      <c r="OFG19" s="45"/>
      <c r="OFH19" s="45"/>
      <c r="OFI19" s="45"/>
      <c r="OFJ19" s="45"/>
      <c r="OFK19" s="45"/>
      <c r="OFL19" s="45"/>
      <c r="OFM19" s="45"/>
      <c r="OFN19" s="45"/>
      <c r="OFO19" s="45"/>
      <c r="OFP19" s="45"/>
      <c r="OFQ19" s="45"/>
      <c r="OFR19" s="45"/>
      <c r="OFS19" s="45"/>
      <c r="OFT19" s="45"/>
      <c r="OFU19" s="45"/>
      <c r="OFV19" s="45"/>
      <c r="OFW19" s="45"/>
      <c r="OFX19" s="45"/>
      <c r="OFY19" s="45"/>
      <c r="OFZ19" s="45"/>
      <c r="OGA19" s="45"/>
      <c r="OGB19" s="45"/>
      <c r="OGC19" s="45"/>
      <c r="OGD19" s="45"/>
      <c r="OGE19" s="45"/>
      <c r="OGF19" s="45"/>
      <c r="OGG19" s="45"/>
      <c r="OGH19" s="45"/>
      <c r="OGI19" s="45"/>
      <c r="OGJ19" s="45"/>
      <c r="OGK19" s="45"/>
      <c r="OGL19" s="45"/>
      <c r="OGM19" s="45"/>
      <c r="OGN19" s="45"/>
      <c r="OGO19" s="45"/>
      <c r="OGP19" s="45"/>
      <c r="OGQ19" s="45"/>
      <c r="OGR19" s="45"/>
      <c r="OGS19" s="45"/>
      <c r="OGT19" s="45"/>
      <c r="OGU19" s="45"/>
      <c r="OGV19" s="45"/>
      <c r="OGW19" s="45"/>
      <c r="OGX19" s="45"/>
      <c r="OGY19" s="45"/>
      <c r="OGZ19" s="45"/>
      <c r="OHA19" s="45"/>
      <c r="OHB19" s="45"/>
      <c r="OHC19" s="45"/>
      <c r="OHD19" s="45"/>
      <c r="OHE19" s="45"/>
      <c r="OHF19" s="45"/>
      <c r="OHG19" s="45"/>
      <c r="OHH19" s="45"/>
      <c r="OHI19" s="45"/>
      <c r="OHJ19" s="45"/>
      <c r="OHK19" s="45"/>
      <c r="OHL19" s="45"/>
      <c r="OHM19" s="45"/>
      <c r="OHN19" s="45"/>
      <c r="OHO19" s="45"/>
      <c r="OHP19" s="45"/>
      <c r="OHQ19" s="45"/>
      <c r="OHR19" s="45"/>
      <c r="OHS19" s="45"/>
      <c r="OHT19" s="45"/>
      <c r="OHU19" s="45"/>
      <c r="OHV19" s="45"/>
      <c r="OHW19" s="45"/>
      <c r="OHX19" s="45"/>
      <c r="OHY19" s="45"/>
      <c r="OHZ19" s="45"/>
      <c r="OIA19" s="45"/>
      <c r="OIB19" s="45"/>
      <c r="OIC19" s="45"/>
      <c r="OID19" s="45"/>
      <c r="OIE19" s="45"/>
      <c r="OIF19" s="45"/>
      <c r="OIG19" s="45"/>
      <c r="OIH19" s="45"/>
      <c r="OII19" s="45"/>
      <c r="OIJ19" s="45"/>
      <c r="OIK19" s="45"/>
      <c r="OIL19" s="45"/>
      <c r="OIM19" s="45"/>
      <c r="OIN19" s="45"/>
      <c r="OIO19" s="45"/>
      <c r="OIP19" s="45"/>
      <c r="OIQ19" s="45"/>
      <c r="OIR19" s="45"/>
      <c r="OIS19" s="45"/>
      <c r="OIT19" s="45"/>
      <c r="OIU19" s="45"/>
      <c r="OIV19" s="45"/>
      <c r="OIW19" s="45"/>
      <c r="OIX19" s="45"/>
      <c r="OIY19" s="45"/>
      <c r="OIZ19" s="45"/>
      <c r="OJA19" s="45"/>
      <c r="OJB19" s="45"/>
      <c r="OJC19" s="45"/>
      <c r="OJD19" s="45"/>
      <c r="OJE19" s="45"/>
      <c r="OJF19" s="45"/>
      <c r="OJG19" s="45"/>
      <c r="OJH19" s="45"/>
      <c r="OJI19" s="45"/>
      <c r="OJJ19" s="45"/>
      <c r="OJK19" s="45"/>
      <c r="OJL19" s="45"/>
      <c r="OJM19" s="45"/>
      <c r="OJN19" s="45"/>
      <c r="OJO19" s="45"/>
      <c r="OJP19" s="45"/>
      <c r="OJQ19" s="45"/>
      <c r="OJR19" s="45"/>
      <c r="OJS19" s="45"/>
      <c r="OJT19" s="45"/>
      <c r="OJU19" s="45"/>
      <c r="OJV19" s="45"/>
      <c r="OJW19" s="45"/>
      <c r="OJX19" s="45"/>
      <c r="OJY19" s="45"/>
      <c r="OJZ19" s="45"/>
      <c r="OKA19" s="45"/>
      <c r="OKB19" s="45"/>
      <c r="OKC19" s="45"/>
      <c r="OKD19" s="45"/>
      <c r="OKE19" s="45"/>
      <c r="OKF19" s="45"/>
      <c r="OKG19" s="45"/>
      <c r="OKH19" s="45"/>
      <c r="OKI19" s="45"/>
      <c r="OKJ19" s="45"/>
      <c r="OKK19" s="45"/>
      <c r="OKL19" s="45"/>
      <c r="OKM19" s="45"/>
      <c r="OKN19" s="45"/>
      <c r="OKO19" s="45"/>
      <c r="OKP19" s="45"/>
      <c r="OKQ19" s="45"/>
      <c r="OKR19" s="45"/>
      <c r="OKS19" s="45"/>
      <c r="OKT19" s="45"/>
      <c r="OKU19" s="45"/>
      <c r="OKV19" s="45"/>
      <c r="OKW19" s="45"/>
      <c r="OKX19" s="45"/>
      <c r="OKY19" s="45"/>
      <c r="OKZ19" s="45"/>
      <c r="OLA19" s="45"/>
      <c r="OLB19" s="45"/>
      <c r="OLC19" s="45"/>
      <c r="OLD19" s="45"/>
      <c r="OLE19" s="45"/>
      <c r="OLF19" s="45"/>
      <c r="OLG19" s="45"/>
      <c r="OLH19" s="45"/>
      <c r="OLI19" s="45"/>
      <c r="OLJ19" s="45"/>
      <c r="OLK19" s="45"/>
      <c r="OLL19" s="45"/>
      <c r="OLM19" s="45"/>
      <c r="OLN19" s="45"/>
      <c r="OLO19" s="45"/>
      <c r="OLP19" s="45"/>
      <c r="OLQ19" s="45"/>
      <c r="OLR19" s="45"/>
      <c r="OLS19" s="45"/>
      <c r="OLT19" s="45"/>
      <c r="OLU19" s="45"/>
      <c r="OLV19" s="45"/>
      <c r="OLW19" s="45"/>
      <c r="OLX19" s="45"/>
      <c r="OLY19" s="45"/>
      <c r="OLZ19" s="45"/>
      <c r="OMA19" s="45"/>
      <c r="OMB19" s="45"/>
      <c r="OMC19" s="45"/>
      <c r="OMD19" s="45"/>
      <c r="OME19" s="45"/>
      <c r="OMF19" s="45"/>
      <c r="OMG19" s="45"/>
      <c r="OMH19" s="45"/>
      <c r="OMI19" s="45"/>
      <c r="OMJ19" s="45"/>
      <c r="OMK19" s="45"/>
      <c r="OML19" s="45"/>
      <c r="OMM19" s="45"/>
      <c r="OMN19" s="45"/>
      <c r="OMO19" s="45"/>
      <c r="OMP19" s="45"/>
      <c r="OMQ19" s="45"/>
      <c r="OMR19" s="45"/>
      <c r="OMS19" s="45"/>
      <c r="OMT19" s="45"/>
      <c r="OMU19" s="45"/>
      <c r="OMV19" s="45"/>
      <c r="OMW19" s="45"/>
      <c r="OMX19" s="45"/>
      <c r="OMY19" s="45"/>
      <c r="OMZ19" s="45"/>
      <c r="ONA19" s="45"/>
      <c r="ONB19" s="45"/>
      <c r="ONC19" s="45"/>
      <c r="OND19" s="45"/>
      <c r="ONE19" s="45"/>
      <c r="ONF19" s="45"/>
      <c r="ONG19" s="45"/>
      <c r="ONH19" s="45"/>
      <c r="ONI19" s="45"/>
      <c r="ONJ19" s="45"/>
      <c r="ONK19" s="45"/>
      <c r="ONL19" s="45"/>
      <c r="ONM19" s="45"/>
      <c r="ONN19" s="45"/>
      <c r="ONO19" s="45"/>
      <c r="ONP19" s="45"/>
      <c r="ONQ19" s="45"/>
      <c r="ONR19" s="45"/>
      <c r="ONS19" s="45"/>
      <c r="ONT19" s="45"/>
      <c r="ONU19" s="45"/>
      <c r="ONV19" s="45"/>
      <c r="ONW19" s="45"/>
      <c r="ONX19" s="45"/>
      <c r="ONY19" s="45"/>
      <c r="ONZ19" s="45"/>
      <c r="OOA19" s="45"/>
      <c r="OOB19" s="45"/>
      <c r="OOC19" s="45"/>
      <c r="OOD19" s="45"/>
      <c r="OOE19" s="45"/>
      <c r="OOF19" s="45"/>
      <c r="OOG19" s="45"/>
      <c r="OOH19" s="45"/>
      <c r="OOI19" s="45"/>
      <c r="OOJ19" s="45"/>
      <c r="OOK19" s="45"/>
      <c r="OOL19" s="45"/>
      <c r="OOM19" s="45"/>
      <c r="OON19" s="45"/>
      <c r="OOO19" s="45"/>
      <c r="OOP19" s="45"/>
      <c r="OOQ19" s="45"/>
      <c r="OOR19" s="45"/>
      <c r="OOS19" s="45"/>
      <c r="OOT19" s="45"/>
      <c r="OOU19" s="45"/>
      <c r="OOV19" s="45"/>
      <c r="OOW19" s="45"/>
      <c r="OOX19" s="45"/>
      <c r="OOY19" s="45"/>
      <c r="OOZ19" s="45"/>
      <c r="OPA19" s="45"/>
      <c r="OPB19" s="45"/>
      <c r="OPC19" s="45"/>
      <c r="OPD19" s="45"/>
      <c r="OPE19" s="45"/>
      <c r="OPF19" s="45"/>
      <c r="OPG19" s="45"/>
      <c r="OPH19" s="45"/>
      <c r="OPI19" s="45"/>
      <c r="OPJ19" s="45"/>
      <c r="OPK19" s="45"/>
      <c r="OPL19" s="45"/>
      <c r="OPM19" s="45"/>
      <c r="OPN19" s="45"/>
      <c r="OPO19" s="45"/>
      <c r="OPP19" s="45"/>
      <c r="OPQ19" s="45"/>
      <c r="OPR19" s="45"/>
      <c r="OPS19" s="45"/>
      <c r="OPT19" s="45"/>
      <c r="OPU19" s="45"/>
      <c r="OPV19" s="45"/>
      <c r="OPW19" s="45"/>
      <c r="OPX19" s="45"/>
      <c r="OPY19" s="45"/>
      <c r="OPZ19" s="45"/>
      <c r="OQA19" s="45"/>
      <c r="OQB19" s="45"/>
      <c r="OQC19" s="45"/>
      <c r="OQD19" s="45"/>
      <c r="OQE19" s="45"/>
      <c r="OQF19" s="45"/>
      <c r="OQG19" s="45"/>
      <c r="OQH19" s="45"/>
      <c r="OQI19" s="45"/>
      <c r="OQJ19" s="45"/>
      <c r="OQK19" s="45"/>
      <c r="OQL19" s="45"/>
      <c r="OQM19" s="45"/>
      <c r="OQN19" s="45"/>
      <c r="OQO19" s="45"/>
      <c r="OQP19" s="45"/>
      <c r="OQQ19" s="45"/>
      <c r="OQR19" s="45"/>
      <c r="OQS19" s="45"/>
      <c r="OQT19" s="45"/>
      <c r="OQU19" s="45"/>
      <c r="OQV19" s="45"/>
      <c r="OQW19" s="45"/>
      <c r="OQX19" s="45"/>
      <c r="OQY19" s="45"/>
      <c r="OQZ19" s="45"/>
      <c r="ORA19" s="45"/>
      <c r="ORB19" s="45"/>
      <c r="ORC19" s="45"/>
      <c r="ORD19" s="45"/>
      <c r="ORE19" s="45"/>
      <c r="ORF19" s="45"/>
      <c r="ORG19" s="45"/>
      <c r="ORH19" s="45"/>
      <c r="ORI19" s="45"/>
      <c r="ORJ19" s="45"/>
      <c r="ORK19" s="45"/>
      <c r="ORL19" s="45"/>
      <c r="ORM19" s="45"/>
      <c r="ORN19" s="45"/>
      <c r="ORO19" s="45"/>
      <c r="ORP19" s="45"/>
      <c r="ORQ19" s="45"/>
      <c r="ORR19" s="45"/>
      <c r="ORS19" s="45"/>
      <c r="ORT19" s="45"/>
      <c r="ORU19" s="45"/>
      <c r="ORV19" s="45"/>
      <c r="ORW19" s="45"/>
      <c r="ORX19" s="45"/>
      <c r="ORY19" s="45"/>
      <c r="ORZ19" s="45"/>
      <c r="OSA19" s="45"/>
      <c r="OSB19" s="45"/>
      <c r="OSC19" s="45"/>
      <c r="OSD19" s="45"/>
      <c r="OSE19" s="45"/>
      <c r="OSF19" s="45"/>
      <c r="OSG19" s="45"/>
      <c r="OSH19" s="45"/>
      <c r="OSI19" s="45"/>
      <c r="OSJ19" s="45"/>
      <c r="OSK19" s="45"/>
      <c r="OSL19" s="45"/>
      <c r="OSM19" s="45"/>
      <c r="OSN19" s="45"/>
      <c r="OSO19" s="45"/>
      <c r="OSP19" s="45"/>
      <c r="OSQ19" s="45"/>
      <c r="OSR19" s="45"/>
      <c r="OSS19" s="45"/>
      <c r="OST19" s="45"/>
      <c r="OSU19" s="45"/>
      <c r="OSV19" s="45"/>
      <c r="OSW19" s="45"/>
      <c r="OSX19" s="45"/>
      <c r="OSY19" s="45"/>
      <c r="OSZ19" s="45"/>
      <c r="OTA19" s="45"/>
      <c r="OTB19" s="45"/>
      <c r="OTC19" s="45"/>
      <c r="OTD19" s="45"/>
      <c r="OTE19" s="45"/>
      <c r="OTF19" s="45"/>
      <c r="OTG19" s="45"/>
      <c r="OTH19" s="45"/>
      <c r="OTI19" s="45"/>
      <c r="OTJ19" s="45"/>
      <c r="OTK19" s="45"/>
      <c r="OTL19" s="45"/>
      <c r="OTM19" s="45"/>
      <c r="OTN19" s="45"/>
      <c r="OTO19" s="45"/>
      <c r="OTP19" s="45"/>
      <c r="OTQ19" s="45"/>
      <c r="OTR19" s="45"/>
      <c r="OTS19" s="45"/>
      <c r="OTT19" s="45"/>
      <c r="OTU19" s="45"/>
      <c r="OTV19" s="45"/>
      <c r="OTW19" s="45"/>
      <c r="OTX19" s="45"/>
      <c r="OTY19" s="45"/>
      <c r="OTZ19" s="45"/>
      <c r="OUA19" s="45"/>
      <c r="OUB19" s="45"/>
      <c r="OUC19" s="45"/>
      <c r="OUD19" s="45"/>
      <c r="OUE19" s="45"/>
      <c r="OUF19" s="45"/>
      <c r="OUG19" s="45"/>
      <c r="OUH19" s="45"/>
      <c r="OUI19" s="45"/>
      <c r="OUJ19" s="45"/>
      <c r="OUK19" s="45"/>
      <c r="OUL19" s="45"/>
      <c r="OUM19" s="45"/>
      <c r="OUN19" s="45"/>
      <c r="OUO19" s="45"/>
      <c r="OUP19" s="45"/>
      <c r="OUQ19" s="45"/>
      <c r="OUR19" s="45"/>
      <c r="OUS19" s="45"/>
      <c r="OUT19" s="45"/>
      <c r="OUU19" s="45"/>
      <c r="OUV19" s="45"/>
      <c r="OUW19" s="45"/>
      <c r="OUX19" s="45"/>
      <c r="OUY19" s="45"/>
      <c r="OUZ19" s="45"/>
      <c r="OVA19" s="45"/>
      <c r="OVB19" s="45"/>
      <c r="OVC19" s="45"/>
      <c r="OVD19" s="45"/>
      <c r="OVE19" s="45"/>
      <c r="OVF19" s="45"/>
      <c r="OVG19" s="45"/>
      <c r="OVH19" s="45"/>
      <c r="OVI19" s="45"/>
      <c r="OVJ19" s="45"/>
      <c r="OVK19" s="45"/>
      <c r="OVL19" s="45"/>
      <c r="OVM19" s="45"/>
      <c r="OVN19" s="45"/>
      <c r="OVO19" s="45"/>
      <c r="OVP19" s="45"/>
      <c r="OVQ19" s="45"/>
      <c r="OVR19" s="45"/>
      <c r="OVS19" s="45"/>
      <c r="OVT19" s="45"/>
      <c r="OVU19" s="45"/>
      <c r="OVV19" s="45"/>
      <c r="OVW19" s="45"/>
      <c r="OVX19" s="45"/>
      <c r="OVY19" s="45"/>
      <c r="OVZ19" s="45"/>
      <c r="OWA19" s="45"/>
      <c r="OWB19" s="45"/>
      <c r="OWC19" s="45"/>
      <c r="OWD19" s="45"/>
      <c r="OWE19" s="45"/>
      <c r="OWF19" s="45"/>
      <c r="OWG19" s="45"/>
      <c r="OWH19" s="45"/>
      <c r="OWI19" s="45"/>
      <c r="OWJ19" s="45"/>
      <c r="OWK19" s="45"/>
      <c r="OWL19" s="45"/>
      <c r="OWM19" s="45"/>
      <c r="OWN19" s="45"/>
      <c r="OWO19" s="45"/>
      <c r="OWP19" s="45"/>
      <c r="OWQ19" s="45"/>
      <c r="OWR19" s="45"/>
      <c r="OWS19" s="45"/>
      <c r="OWT19" s="45"/>
      <c r="OWU19" s="45"/>
      <c r="OWV19" s="45"/>
      <c r="OWW19" s="45"/>
      <c r="OWX19" s="45"/>
      <c r="OWY19" s="45"/>
      <c r="OWZ19" s="45"/>
      <c r="OXA19" s="45"/>
      <c r="OXB19" s="45"/>
      <c r="OXC19" s="45"/>
      <c r="OXD19" s="45"/>
      <c r="OXE19" s="45"/>
      <c r="OXF19" s="45"/>
      <c r="OXG19" s="45"/>
      <c r="OXH19" s="45"/>
      <c r="OXI19" s="45"/>
      <c r="OXJ19" s="45"/>
      <c r="OXK19" s="45"/>
      <c r="OXL19" s="45"/>
      <c r="OXM19" s="45"/>
      <c r="OXN19" s="45"/>
      <c r="OXO19" s="45"/>
      <c r="OXP19" s="45"/>
      <c r="OXQ19" s="45"/>
      <c r="OXR19" s="45"/>
      <c r="OXS19" s="45"/>
      <c r="OXT19" s="45"/>
      <c r="OXU19" s="45"/>
      <c r="OXV19" s="45"/>
      <c r="OXW19" s="45"/>
      <c r="OXX19" s="45"/>
      <c r="OXY19" s="45"/>
      <c r="OXZ19" s="45"/>
      <c r="OYA19" s="45"/>
      <c r="OYB19" s="45"/>
      <c r="OYC19" s="45"/>
      <c r="OYD19" s="45"/>
      <c r="OYE19" s="45"/>
      <c r="OYF19" s="45"/>
      <c r="OYG19" s="45"/>
      <c r="OYH19" s="45"/>
      <c r="OYI19" s="45"/>
      <c r="OYJ19" s="45"/>
      <c r="OYK19" s="45"/>
      <c r="OYL19" s="45"/>
      <c r="OYM19" s="45"/>
      <c r="OYN19" s="45"/>
      <c r="OYO19" s="45"/>
      <c r="OYP19" s="45"/>
      <c r="OYQ19" s="45"/>
      <c r="OYR19" s="45"/>
      <c r="OYS19" s="45"/>
      <c r="OYT19" s="45"/>
      <c r="OYU19" s="45"/>
      <c r="OYV19" s="45"/>
      <c r="OYW19" s="45"/>
      <c r="OYX19" s="45"/>
      <c r="OYY19" s="45"/>
      <c r="OYZ19" s="45"/>
      <c r="OZA19" s="45"/>
      <c r="OZB19" s="45"/>
      <c r="OZC19" s="45"/>
      <c r="OZD19" s="45"/>
      <c r="OZE19" s="45"/>
      <c r="OZF19" s="45"/>
      <c r="OZG19" s="45"/>
      <c r="OZH19" s="45"/>
      <c r="OZI19" s="45"/>
      <c r="OZJ19" s="45"/>
      <c r="OZK19" s="45"/>
      <c r="OZL19" s="45"/>
      <c r="OZM19" s="45"/>
      <c r="OZN19" s="45"/>
      <c r="OZO19" s="45"/>
      <c r="OZP19" s="45"/>
      <c r="OZQ19" s="45"/>
      <c r="OZR19" s="45"/>
      <c r="OZS19" s="45"/>
      <c r="OZT19" s="45"/>
      <c r="OZU19" s="45"/>
      <c r="OZV19" s="45"/>
      <c r="OZW19" s="45"/>
      <c r="OZX19" s="45"/>
      <c r="OZY19" s="45"/>
      <c r="OZZ19" s="45"/>
      <c r="PAA19" s="45"/>
      <c r="PAB19" s="45"/>
      <c r="PAC19" s="45"/>
      <c r="PAD19" s="45"/>
      <c r="PAE19" s="45"/>
      <c r="PAF19" s="45"/>
      <c r="PAG19" s="45"/>
      <c r="PAH19" s="45"/>
      <c r="PAI19" s="45"/>
      <c r="PAJ19" s="45"/>
      <c r="PAK19" s="45"/>
      <c r="PAL19" s="45"/>
      <c r="PAM19" s="45"/>
      <c r="PAN19" s="45"/>
      <c r="PAO19" s="45"/>
      <c r="PAP19" s="45"/>
      <c r="PAQ19" s="45"/>
      <c r="PAR19" s="45"/>
      <c r="PAS19" s="45"/>
      <c r="PAT19" s="45"/>
      <c r="PAU19" s="45"/>
      <c r="PAV19" s="45"/>
      <c r="PAW19" s="45"/>
      <c r="PAX19" s="45"/>
      <c r="PAY19" s="45"/>
      <c r="PAZ19" s="45"/>
      <c r="PBA19" s="45"/>
      <c r="PBB19" s="45"/>
      <c r="PBC19" s="45"/>
      <c r="PBD19" s="45"/>
      <c r="PBE19" s="45"/>
      <c r="PBF19" s="45"/>
      <c r="PBG19" s="45"/>
      <c r="PBH19" s="45"/>
      <c r="PBI19" s="45"/>
      <c r="PBJ19" s="45"/>
      <c r="PBK19" s="45"/>
      <c r="PBL19" s="45"/>
      <c r="PBM19" s="45"/>
      <c r="PBN19" s="45"/>
      <c r="PBO19" s="45"/>
      <c r="PBP19" s="45"/>
      <c r="PBQ19" s="45"/>
      <c r="PBR19" s="45"/>
      <c r="PBS19" s="45"/>
      <c r="PBT19" s="45"/>
      <c r="PBU19" s="45"/>
      <c r="PBV19" s="45"/>
      <c r="PBW19" s="45"/>
      <c r="PBX19" s="45"/>
      <c r="PBY19" s="45"/>
      <c r="PBZ19" s="45"/>
      <c r="PCA19" s="45"/>
      <c r="PCB19" s="45"/>
      <c r="PCC19" s="45"/>
      <c r="PCD19" s="45"/>
      <c r="PCE19" s="45"/>
      <c r="PCF19" s="45"/>
      <c r="PCG19" s="45"/>
      <c r="PCH19" s="45"/>
      <c r="PCI19" s="45"/>
      <c r="PCJ19" s="45"/>
      <c r="PCK19" s="45"/>
      <c r="PCL19" s="45"/>
      <c r="PCM19" s="45"/>
      <c r="PCN19" s="45"/>
      <c r="PCO19" s="45"/>
      <c r="PCP19" s="45"/>
      <c r="PCQ19" s="45"/>
      <c r="PCR19" s="45"/>
      <c r="PCS19" s="45"/>
      <c r="PCT19" s="45"/>
      <c r="PCU19" s="45"/>
      <c r="PCV19" s="45"/>
      <c r="PCW19" s="45"/>
      <c r="PCX19" s="45"/>
      <c r="PCY19" s="45"/>
      <c r="PCZ19" s="45"/>
      <c r="PDA19" s="45"/>
      <c r="PDB19" s="45"/>
      <c r="PDC19" s="45"/>
      <c r="PDD19" s="45"/>
      <c r="PDE19" s="45"/>
      <c r="PDF19" s="45"/>
      <c r="PDG19" s="45"/>
      <c r="PDH19" s="45"/>
      <c r="PDI19" s="45"/>
      <c r="PDJ19" s="45"/>
      <c r="PDK19" s="45"/>
      <c r="PDL19" s="45"/>
      <c r="PDM19" s="45"/>
      <c r="PDN19" s="45"/>
      <c r="PDO19" s="45"/>
      <c r="PDP19" s="45"/>
      <c r="PDQ19" s="45"/>
      <c r="PDR19" s="45"/>
      <c r="PDS19" s="45"/>
      <c r="PDT19" s="45"/>
      <c r="PDU19" s="45"/>
      <c r="PDV19" s="45"/>
      <c r="PDW19" s="45"/>
      <c r="PDX19" s="45"/>
      <c r="PDY19" s="45"/>
      <c r="PDZ19" s="45"/>
      <c r="PEA19" s="45"/>
      <c r="PEB19" s="45"/>
      <c r="PEC19" s="45"/>
      <c r="PED19" s="45"/>
      <c r="PEE19" s="45"/>
      <c r="PEF19" s="45"/>
      <c r="PEG19" s="45"/>
      <c r="PEH19" s="45"/>
      <c r="PEI19" s="45"/>
      <c r="PEJ19" s="45"/>
      <c r="PEK19" s="45"/>
      <c r="PEL19" s="45"/>
      <c r="PEM19" s="45"/>
      <c r="PEN19" s="45"/>
      <c r="PEO19" s="45"/>
      <c r="PEP19" s="45"/>
      <c r="PEQ19" s="45"/>
      <c r="PER19" s="45"/>
      <c r="PES19" s="45"/>
      <c r="PET19" s="45"/>
      <c r="PEU19" s="45"/>
      <c r="PEV19" s="45"/>
      <c r="PEW19" s="45"/>
      <c r="PEX19" s="45"/>
      <c r="PEY19" s="45"/>
      <c r="PEZ19" s="45"/>
      <c r="PFA19" s="45"/>
      <c r="PFB19" s="45"/>
      <c r="PFC19" s="45"/>
      <c r="PFD19" s="45"/>
      <c r="PFE19" s="45"/>
      <c r="PFF19" s="45"/>
      <c r="PFG19" s="45"/>
      <c r="PFH19" s="45"/>
      <c r="PFI19" s="45"/>
      <c r="PFJ19" s="45"/>
      <c r="PFK19" s="45"/>
      <c r="PFL19" s="45"/>
      <c r="PFM19" s="45"/>
      <c r="PFN19" s="45"/>
      <c r="PFO19" s="45"/>
      <c r="PFP19" s="45"/>
      <c r="PFQ19" s="45"/>
      <c r="PFR19" s="45"/>
      <c r="PFS19" s="45"/>
      <c r="PFT19" s="45"/>
      <c r="PFU19" s="45"/>
      <c r="PFV19" s="45"/>
      <c r="PFW19" s="45"/>
      <c r="PFX19" s="45"/>
      <c r="PFY19" s="45"/>
      <c r="PFZ19" s="45"/>
      <c r="PGA19" s="45"/>
      <c r="PGB19" s="45"/>
      <c r="PGC19" s="45"/>
      <c r="PGD19" s="45"/>
      <c r="PGE19" s="45"/>
      <c r="PGF19" s="45"/>
      <c r="PGG19" s="45"/>
      <c r="PGH19" s="45"/>
      <c r="PGI19" s="45"/>
      <c r="PGJ19" s="45"/>
      <c r="PGK19" s="45"/>
      <c r="PGL19" s="45"/>
      <c r="PGM19" s="45"/>
      <c r="PGN19" s="45"/>
      <c r="PGO19" s="45"/>
      <c r="PGP19" s="45"/>
      <c r="PGQ19" s="45"/>
      <c r="PGR19" s="45"/>
      <c r="PGS19" s="45"/>
      <c r="PGT19" s="45"/>
      <c r="PGU19" s="45"/>
      <c r="PGV19" s="45"/>
      <c r="PGW19" s="45"/>
      <c r="PGX19" s="45"/>
      <c r="PGY19" s="45"/>
      <c r="PGZ19" s="45"/>
      <c r="PHA19" s="45"/>
      <c r="PHB19" s="45"/>
      <c r="PHC19" s="45"/>
      <c r="PHD19" s="45"/>
      <c r="PHE19" s="45"/>
      <c r="PHF19" s="45"/>
      <c r="PHG19" s="45"/>
      <c r="PHH19" s="45"/>
      <c r="PHI19" s="45"/>
      <c r="PHJ19" s="45"/>
      <c r="PHK19" s="45"/>
      <c r="PHL19" s="45"/>
      <c r="PHM19" s="45"/>
      <c r="PHN19" s="45"/>
      <c r="PHO19" s="45"/>
      <c r="PHP19" s="45"/>
      <c r="PHQ19" s="45"/>
      <c r="PHR19" s="45"/>
      <c r="PHS19" s="45"/>
      <c r="PHT19" s="45"/>
      <c r="PHU19" s="45"/>
      <c r="PHV19" s="45"/>
      <c r="PHW19" s="45"/>
      <c r="PHX19" s="45"/>
      <c r="PHY19" s="45"/>
      <c r="PHZ19" s="45"/>
      <c r="PIA19" s="45"/>
      <c r="PIB19" s="45"/>
      <c r="PIC19" s="45"/>
      <c r="PID19" s="45"/>
      <c r="PIE19" s="45"/>
      <c r="PIF19" s="45"/>
      <c r="PIG19" s="45"/>
      <c r="PIH19" s="45"/>
      <c r="PII19" s="45"/>
      <c r="PIJ19" s="45"/>
      <c r="PIK19" s="45"/>
      <c r="PIL19" s="45"/>
      <c r="PIM19" s="45"/>
      <c r="PIN19" s="45"/>
      <c r="PIO19" s="45"/>
      <c r="PIP19" s="45"/>
      <c r="PIQ19" s="45"/>
      <c r="PIR19" s="45"/>
      <c r="PIS19" s="45"/>
      <c r="PIT19" s="45"/>
      <c r="PIU19" s="45"/>
      <c r="PIV19" s="45"/>
      <c r="PIW19" s="45"/>
      <c r="PIX19" s="45"/>
      <c r="PIY19" s="45"/>
      <c r="PIZ19" s="45"/>
      <c r="PJA19" s="45"/>
      <c r="PJB19" s="45"/>
      <c r="PJC19" s="45"/>
      <c r="PJD19" s="45"/>
      <c r="PJE19" s="45"/>
      <c r="PJF19" s="45"/>
      <c r="PJG19" s="45"/>
      <c r="PJH19" s="45"/>
      <c r="PJI19" s="45"/>
      <c r="PJJ19" s="45"/>
      <c r="PJK19" s="45"/>
      <c r="PJL19" s="45"/>
      <c r="PJM19" s="45"/>
      <c r="PJN19" s="45"/>
      <c r="PJO19" s="45"/>
      <c r="PJP19" s="45"/>
      <c r="PJQ19" s="45"/>
      <c r="PJR19" s="45"/>
      <c r="PJS19" s="45"/>
      <c r="PJT19" s="45"/>
      <c r="PJU19" s="45"/>
      <c r="PJV19" s="45"/>
      <c r="PJW19" s="45"/>
      <c r="PJX19" s="45"/>
      <c r="PJY19" s="45"/>
      <c r="PJZ19" s="45"/>
      <c r="PKA19" s="45"/>
      <c r="PKB19" s="45"/>
      <c r="PKC19" s="45"/>
      <c r="PKD19" s="45"/>
      <c r="PKE19" s="45"/>
      <c r="PKF19" s="45"/>
      <c r="PKG19" s="45"/>
      <c r="PKH19" s="45"/>
      <c r="PKI19" s="45"/>
      <c r="PKJ19" s="45"/>
      <c r="PKK19" s="45"/>
      <c r="PKL19" s="45"/>
      <c r="PKM19" s="45"/>
      <c r="PKN19" s="45"/>
      <c r="PKO19" s="45"/>
      <c r="PKP19" s="45"/>
      <c r="PKQ19" s="45"/>
      <c r="PKR19" s="45"/>
      <c r="PKS19" s="45"/>
      <c r="PKT19" s="45"/>
      <c r="PKU19" s="45"/>
      <c r="PKV19" s="45"/>
      <c r="PKW19" s="45"/>
      <c r="PKX19" s="45"/>
      <c r="PKY19" s="45"/>
      <c r="PKZ19" s="45"/>
      <c r="PLA19" s="45"/>
      <c r="PLB19" s="45"/>
      <c r="PLC19" s="45"/>
      <c r="PLD19" s="45"/>
      <c r="PLE19" s="45"/>
      <c r="PLF19" s="45"/>
      <c r="PLG19" s="45"/>
      <c r="PLH19" s="45"/>
      <c r="PLI19" s="45"/>
      <c r="PLJ19" s="45"/>
      <c r="PLK19" s="45"/>
      <c r="PLL19" s="45"/>
      <c r="PLM19" s="45"/>
      <c r="PLN19" s="45"/>
      <c r="PLO19" s="45"/>
      <c r="PLP19" s="45"/>
      <c r="PLQ19" s="45"/>
      <c r="PLR19" s="45"/>
      <c r="PLS19" s="45"/>
      <c r="PLT19" s="45"/>
      <c r="PLU19" s="45"/>
      <c r="PLV19" s="45"/>
      <c r="PLW19" s="45"/>
      <c r="PLX19" s="45"/>
      <c r="PLY19" s="45"/>
      <c r="PLZ19" s="45"/>
      <c r="PMA19" s="45"/>
      <c r="PMB19" s="45"/>
      <c r="PMC19" s="45"/>
      <c r="PMD19" s="45"/>
      <c r="PME19" s="45"/>
      <c r="PMF19" s="45"/>
      <c r="PMG19" s="45"/>
      <c r="PMH19" s="45"/>
      <c r="PMI19" s="45"/>
      <c r="PMJ19" s="45"/>
      <c r="PMK19" s="45"/>
      <c r="PML19" s="45"/>
      <c r="PMM19" s="45"/>
      <c r="PMN19" s="45"/>
      <c r="PMO19" s="45"/>
      <c r="PMP19" s="45"/>
      <c r="PMQ19" s="45"/>
      <c r="PMR19" s="45"/>
      <c r="PMS19" s="45"/>
      <c r="PMT19" s="45"/>
      <c r="PMU19" s="45"/>
      <c r="PMV19" s="45"/>
      <c r="PMW19" s="45"/>
      <c r="PMX19" s="45"/>
      <c r="PMY19" s="45"/>
      <c r="PMZ19" s="45"/>
      <c r="PNA19" s="45"/>
      <c r="PNB19" s="45"/>
      <c r="PNC19" s="45"/>
      <c r="PND19" s="45"/>
      <c r="PNE19" s="45"/>
      <c r="PNF19" s="45"/>
      <c r="PNG19" s="45"/>
      <c r="PNH19" s="45"/>
      <c r="PNI19" s="45"/>
      <c r="PNJ19" s="45"/>
      <c r="PNK19" s="45"/>
      <c r="PNL19" s="45"/>
      <c r="PNM19" s="45"/>
      <c r="PNN19" s="45"/>
      <c r="PNO19" s="45"/>
      <c r="PNP19" s="45"/>
      <c r="PNQ19" s="45"/>
      <c r="PNR19" s="45"/>
      <c r="PNS19" s="45"/>
      <c r="PNT19" s="45"/>
      <c r="PNU19" s="45"/>
      <c r="PNV19" s="45"/>
      <c r="PNW19" s="45"/>
      <c r="PNX19" s="45"/>
      <c r="PNY19" s="45"/>
      <c r="PNZ19" s="45"/>
      <c r="POA19" s="45"/>
      <c r="POB19" s="45"/>
      <c r="POC19" s="45"/>
      <c r="POD19" s="45"/>
      <c r="POE19" s="45"/>
      <c r="POF19" s="45"/>
      <c r="POG19" s="45"/>
      <c r="POH19" s="45"/>
      <c r="POI19" s="45"/>
      <c r="POJ19" s="45"/>
      <c r="POK19" s="45"/>
      <c r="POL19" s="45"/>
      <c r="POM19" s="45"/>
      <c r="PON19" s="45"/>
      <c r="POO19" s="45"/>
      <c r="POP19" s="45"/>
      <c r="POQ19" s="45"/>
      <c r="POR19" s="45"/>
      <c r="POS19" s="45"/>
      <c r="POT19" s="45"/>
      <c r="POU19" s="45"/>
      <c r="POV19" s="45"/>
      <c r="POW19" s="45"/>
      <c r="POX19" s="45"/>
      <c r="POY19" s="45"/>
      <c r="POZ19" s="45"/>
      <c r="PPA19" s="45"/>
      <c r="PPB19" s="45"/>
      <c r="PPC19" s="45"/>
      <c r="PPD19" s="45"/>
      <c r="PPE19" s="45"/>
      <c r="PPF19" s="45"/>
      <c r="PPG19" s="45"/>
      <c r="PPH19" s="45"/>
      <c r="PPI19" s="45"/>
      <c r="PPJ19" s="45"/>
      <c r="PPK19" s="45"/>
      <c r="PPL19" s="45"/>
      <c r="PPM19" s="45"/>
      <c r="PPN19" s="45"/>
      <c r="PPO19" s="45"/>
      <c r="PPP19" s="45"/>
      <c r="PPQ19" s="45"/>
      <c r="PPR19" s="45"/>
      <c r="PPS19" s="45"/>
      <c r="PPT19" s="45"/>
      <c r="PPU19" s="45"/>
      <c r="PPV19" s="45"/>
      <c r="PPW19" s="45"/>
      <c r="PPX19" s="45"/>
      <c r="PPY19" s="45"/>
      <c r="PPZ19" s="45"/>
      <c r="PQA19" s="45"/>
      <c r="PQB19" s="45"/>
      <c r="PQC19" s="45"/>
      <c r="PQD19" s="45"/>
      <c r="PQE19" s="45"/>
      <c r="PQF19" s="45"/>
      <c r="PQG19" s="45"/>
      <c r="PQH19" s="45"/>
      <c r="PQI19" s="45"/>
      <c r="PQJ19" s="45"/>
      <c r="PQK19" s="45"/>
      <c r="PQL19" s="45"/>
      <c r="PQM19" s="45"/>
      <c r="PQN19" s="45"/>
      <c r="PQO19" s="45"/>
      <c r="PQP19" s="45"/>
      <c r="PQQ19" s="45"/>
      <c r="PQR19" s="45"/>
      <c r="PQS19" s="45"/>
      <c r="PQT19" s="45"/>
      <c r="PQU19" s="45"/>
      <c r="PQV19" s="45"/>
      <c r="PQW19" s="45"/>
      <c r="PQX19" s="45"/>
      <c r="PQY19" s="45"/>
      <c r="PQZ19" s="45"/>
      <c r="PRA19" s="45"/>
      <c r="PRB19" s="45"/>
      <c r="PRC19" s="45"/>
      <c r="PRD19" s="45"/>
      <c r="PRE19" s="45"/>
      <c r="PRF19" s="45"/>
      <c r="PRG19" s="45"/>
      <c r="PRH19" s="45"/>
      <c r="PRI19" s="45"/>
      <c r="PRJ19" s="45"/>
      <c r="PRK19" s="45"/>
      <c r="PRL19" s="45"/>
      <c r="PRM19" s="45"/>
      <c r="PRN19" s="45"/>
      <c r="PRO19" s="45"/>
      <c r="PRP19" s="45"/>
      <c r="PRQ19" s="45"/>
      <c r="PRR19" s="45"/>
      <c r="PRS19" s="45"/>
      <c r="PRT19" s="45"/>
      <c r="PRU19" s="45"/>
      <c r="PRV19" s="45"/>
      <c r="PRW19" s="45"/>
      <c r="PRX19" s="45"/>
      <c r="PRY19" s="45"/>
      <c r="PRZ19" s="45"/>
      <c r="PSA19" s="45"/>
      <c r="PSB19" s="45"/>
      <c r="PSC19" s="45"/>
      <c r="PSD19" s="45"/>
      <c r="PSE19" s="45"/>
      <c r="PSF19" s="45"/>
      <c r="PSG19" s="45"/>
      <c r="PSH19" s="45"/>
      <c r="PSI19" s="45"/>
      <c r="PSJ19" s="45"/>
      <c r="PSK19" s="45"/>
      <c r="PSL19" s="45"/>
      <c r="PSM19" s="45"/>
      <c r="PSN19" s="45"/>
      <c r="PSO19" s="45"/>
      <c r="PSP19" s="45"/>
      <c r="PSQ19" s="45"/>
      <c r="PSR19" s="45"/>
      <c r="PSS19" s="45"/>
      <c r="PST19" s="45"/>
      <c r="PSU19" s="45"/>
      <c r="PSV19" s="45"/>
      <c r="PSW19" s="45"/>
      <c r="PSX19" s="45"/>
      <c r="PSY19" s="45"/>
      <c r="PSZ19" s="45"/>
      <c r="PTA19" s="45"/>
      <c r="PTB19" s="45"/>
      <c r="PTC19" s="45"/>
      <c r="PTD19" s="45"/>
      <c r="PTE19" s="45"/>
      <c r="PTF19" s="45"/>
      <c r="PTG19" s="45"/>
      <c r="PTH19" s="45"/>
      <c r="PTI19" s="45"/>
      <c r="PTJ19" s="45"/>
      <c r="PTK19" s="45"/>
      <c r="PTL19" s="45"/>
      <c r="PTM19" s="45"/>
      <c r="PTN19" s="45"/>
      <c r="PTO19" s="45"/>
      <c r="PTP19" s="45"/>
      <c r="PTQ19" s="45"/>
      <c r="PTR19" s="45"/>
      <c r="PTS19" s="45"/>
      <c r="PTT19" s="45"/>
      <c r="PTU19" s="45"/>
      <c r="PTV19" s="45"/>
      <c r="PTW19" s="45"/>
      <c r="PTX19" s="45"/>
      <c r="PTY19" s="45"/>
      <c r="PTZ19" s="45"/>
      <c r="PUA19" s="45"/>
      <c r="PUB19" s="45"/>
      <c r="PUC19" s="45"/>
      <c r="PUD19" s="45"/>
      <c r="PUE19" s="45"/>
      <c r="PUF19" s="45"/>
      <c r="PUG19" s="45"/>
      <c r="PUH19" s="45"/>
      <c r="PUI19" s="45"/>
      <c r="PUJ19" s="45"/>
      <c r="PUK19" s="45"/>
      <c r="PUL19" s="45"/>
      <c r="PUM19" s="45"/>
      <c r="PUN19" s="45"/>
      <c r="PUO19" s="45"/>
      <c r="PUP19" s="45"/>
      <c r="PUQ19" s="45"/>
      <c r="PUR19" s="45"/>
      <c r="PUS19" s="45"/>
      <c r="PUT19" s="45"/>
      <c r="PUU19" s="45"/>
      <c r="PUV19" s="45"/>
      <c r="PUW19" s="45"/>
      <c r="PUX19" s="45"/>
      <c r="PUY19" s="45"/>
      <c r="PUZ19" s="45"/>
      <c r="PVA19" s="45"/>
      <c r="PVB19" s="45"/>
      <c r="PVC19" s="45"/>
      <c r="PVD19" s="45"/>
      <c r="PVE19" s="45"/>
      <c r="PVF19" s="45"/>
      <c r="PVG19" s="45"/>
      <c r="PVH19" s="45"/>
      <c r="PVI19" s="45"/>
      <c r="PVJ19" s="45"/>
      <c r="PVK19" s="45"/>
      <c r="PVL19" s="45"/>
      <c r="PVM19" s="45"/>
      <c r="PVN19" s="45"/>
      <c r="PVO19" s="45"/>
      <c r="PVP19" s="45"/>
      <c r="PVQ19" s="45"/>
      <c r="PVR19" s="45"/>
      <c r="PVS19" s="45"/>
      <c r="PVT19" s="45"/>
      <c r="PVU19" s="45"/>
      <c r="PVV19" s="45"/>
      <c r="PVW19" s="45"/>
      <c r="PVX19" s="45"/>
      <c r="PVY19" s="45"/>
      <c r="PVZ19" s="45"/>
      <c r="PWA19" s="45"/>
      <c r="PWB19" s="45"/>
      <c r="PWC19" s="45"/>
      <c r="PWD19" s="45"/>
      <c r="PWE19" s="45"/>
      <c r="PWF19" s="45"/>
      <c r="PWG19" s="45"/>
      <c r="PWH19" s="45"/>
      <c r="PWI19" s="45"/>
      <c r="PWJ19" s="45"/>
      <c r="PWK19" s="45"/>
      <c r="PWL19" s="45"/>
      <c r="PWM19" s="45"/>
      <c r="PWN19" s="45"/>
      <c r="PWO19" s="45"/>
      <c r="PWP19" s="45"/>
      <c r="PWQ19" s="45"/>
      <c r="PWR19" s="45"/>
      <c r="PWS19" s="45"/>
      <c r="PWT19" s="45"/>
      <c r="PWU19" s="45"/>
      <c r="PWV19" s="45"/>
      <c r="PWW19" s="45"/>
      <c r="PWX19" s="45"/>
      <c r="PWY19" s="45"/>
      <c r="PWZ19" s="45"/>
      <c r="PXA19" s="45"/>
      <c r="PXB19" s="45"/>
      <c r="PXC19" s="45"/>
      <c r="PXD19" s="45"/>
      <c r="PXE19" s="45"/>
      <c r="PXF19" s="45"/>
      <c r="PXG19" s="45"/>
      <c r="PXH19" s="45"/>
      <c r="PXI19" s="45"/>
      <c r="PXJ19" s="45"/>
      <c r="PXK19" s="45"/>
      <c r="PXL19" s="45"/>
      <c r="PXM19" s="45"/>
      <c r="PXN19" s="45"/>
      <c r="PXO19" s="45"/>
      <c r="PXP19" s="45"/>
      <c r="PXQ19" s="45"/>
      <c r="PXR19" s="45"/>
      <c r="PXS19" s="45"/>
      <c r="PXT19" s="45"/>
      <c r="PXU19" s="45"/>
      <c r="PXV19" s="45"/>
      <c r="PXW19" s="45"/>
      <c r="PXX19" s="45"/>
      <c r="PXY19" s="45"/>
      <c r="PXZ19" s="45"/>
      <c r="PYA19" s="45"/>
      <c r="PYB19" s="45"/>
      <c r="PYC19" s="45"/>
      <c r="PYD19" s="45"/>
      <c r="PYE19" s="45"/>
      <c r="PYF19" s="45"/>
      <c r="PYG19" s="45"/>
      <c r="PYH19" s="45"/>
      <c r="PYI19" s="45"/>
      <c r="PYJ19" s="45"/>
      <c r="PYK19" s="45"/>
      <c r="PYL19" s="45"/>
      <c r="PYM19" s="45"/>
      <c r="PYN19" s="45"/>
      <c r="PYO19" s="45"/>
      <c r="PYP19" s="45"/>
      <c r="PYQ19" s="45"/>
      <c r="PYR19" s="45"/>
      <c r="PYS19" s="45"/>
      <c r="PYT19" s="45"/>
      <c r="PYU19" s="45"/>
      <c r="PYV19" s="45"/>
      <c r="PYW19" s="45"/>
      <c r="PYX19" s="45"/>
      <c r="PYY19" s="45"/>
      <c r="PYZ19" s="45"/>
      <c r="PZA19" s="45"/>
      <c r="PZB19" s="45"/>
      <c r="PZC19" s="45"/>
      <c r="PZD19" s="45"/>
      <c r="PZE19" s="45"/>
      <c r="PZF19" s="45"/>
      <c r="PZG19" s="45"/>
      <c r="PZH19" s="45"/>
      <c r="PZI19" s="45"/>
      <c r="PZJ19" s="45"/>
      <c r="PZK19" s="45"/>
      <c r="PZL19" s="45"/>
      <c r="PZM19" s="45"/>
      <c r="PZN19" s="45"/>
      <c r="PZO19" s="45"/>
      <c r="PZP19" s="45"/>
      <c r="PZQ19" s="45"/>
      <c r="PZR19" s="45"/>
      <c r="PZS19" s="45"/>
      <c r="PZT19" s="45"/>
      <c r="PZU19" s="45"/>
      <c r="PZV19" s="45"/>
      <c r="PZW19" s="45"/>
      <c r="PZX19" s="45"/>
      <c r="PZY19" s="45"/>
      <c r="PZZ19" s="45"/>
      <c r="QAA19" s="45"/>
      <c r="QAB19" s="45"/>
      <c r="QAC19" s="45"/>
      <c r="QAD19" s="45"/>
      <c r="QAE19" s="45"/>
      <c r="QAF19" s="45"/>
      <c r="QAG19" s="45"/>
      <c r="QAH19" s="45"/>
      <c r="QAI19" s="45"/>
      <c r="QAJ19" s="45"/>
      <c r="QAK19" s="45"/>
      <c r="QAL19" s="45"/>
      <c r="QAM19" s="45"/>
      <c r="QAN19" s="45"/>
      <c r="QAO19" s="45"/>
      <c r="QAP19" s="45"/>
      <c r="QAQ19" s="45"/>
      <c r="QAR19" s="45"/>
      <c r="QAS19" s="45"/>
      <c r="QAT19" s="45"/>
      <c r="QAU19" s="45"/>
      <c r="QAV19" s="45"/>
      <c r="QAW19" s="45"/>
      <c r="QAX19" s="45"/>
      <c r="QAY19" s="45"/>
      <c r="QAZ19" s="45"/>
      <c r="QBA19" s="45"/>
      <c r="QBB19" s="45"/>
      <c r="QBC19" s="45"/>
      <c r="QBD19" s="45"/>
      <c r="QBE19" s="45"/>
      <c r="QBF19" s="45"/>
      <c r="QBG19" s="45"/>
      <c r="QBH19" s="45"/>
      <c r="QBI19" s="45"/>
      <c r="QBJ19" s="45"/>
      <c r="QBK19" s="45"/>
      <c r="QBL19" s="45"/>
      <c r="QBM19" s="45"/>
      <c r="QBN19" s="45"/>
      <c r="QBO19" s="45"/>
      <c r="QBP19" s="45"/>
      <c r="QBQ19" s="45"/>
      <c r="QBR19" s="45"/>
      <c r="QBS19" s="45"/>
      <c r="QBT19" s="45"/>
      <c r="QBU19" s="45"/>
      <c r="QBV19" s="45"/>
      <c r="QBW19" s="45"/>
      <c r="QBX19" s="45"/>
      <c r="QBY19" s="45"/>
      <c r="QBZ19" s="45"/>
      <c r="QCA19" s="45"/>
      <c r="QCB19" s="45"/>
      <c r="QCC19" s="45"/>
      <c r="QCD19" s="45"/>
      <c r="QCE19" s="45"/>
      <c r="QCF19" s="45"/>
      <c r="QCG19" s="45"/>
      <c r="QCH19" s="45"/>
      <c r="QCI19" s="45"/>
      <c r="QCJ19" s="45"/>
      <c r="QCK19" s="45"/>
      <c r="QCL19" s="45"/>
      <c r="QCM19" s="45"/>
      <c r="QCN19" s="45"/>
      <c r="QCO19" s="45"/>
      <c r="QCP19" s="45"/>
      <c r="QCQ19" s="45"/>
      <c r="QCR19" s="45"/>
      <c r="QCS19" s="45"/>
      <c r="QCT19" s="45"/>
      <c r="QCU19" s="45"/>
      <c r="QCV19" s="45"/>
      <c r="QCW19" s="45"/>
      <c r="QCX19" s="45"/>
      <c r="QCY19" s="45"/>
      <c r="QCZ19" s="45"/>
      <c r="QDA19" s="45"/>
      <c r="QDB19" s="45"/>
      <c r="QDC19" s="45"/>
      <c r="QDD19" s="45"/>
      <c r="QDE19" s="45"/>
      <c r="QDF19" s="45"/>
      <c r="QDG19" s="45"/>
      <c r="QDH19" s="45"/>
      <c r="QDI19" s="45"/>
      <c r="QDJ19" s="45"/>
      <c r="QDK19" s="45"/>
      <c r="QDL19" s="45"/>
      <c r="QDM19" s="45"/>
      <c r="QDN19" s="45"/>
      <c r="QDO19" s="45"/>
      <c r="QDP19" s="45"/>
      <c r="QDQ19" s="45"/>
      <c r="QDR19" s="45"/>
      <c r="QDS19" s="45"/>
      <c r="QDT19" s="45"/>
      <c r="QDU19" s="45"/>
      <c r="QDV19" s="45"/>
      <c r="QDW19" s="45"/>
      <c r="QDX19" s="45"/>
      <c r="QDY19" s="45"/>
      <c r="QDZ19" s="45"/>
      <c r="QEA19" s="45"/>
      <c r="QEB19" s="45"/>
      <c r="QEC19" s="45"/>
      <c r="QED19" s="45"/>
      <c r="QEE19" s="45"/>
      <c r="QEF19" s="45"/>
      <c r="QEG19" s="45"/>
      <c r="QEH19" s="45"/>
      <c r="QEI19" s="45"/>
      <c r="QEJ19" s="45"/>
      <c r="QEK19" s="45"/>
      <c r="QEL19" s="45"/>
      <c r="QEM19" s="45"/>
      <c r="QEN19" s="45"/>
      <c r="QEO19" s="45"/>
      <c r="QEP19" s="45"/>
      <c r="QEQ19" s="45"/>
      <c r="QER19" s="45"/>
      <c r="QES19" s="45"/>
      <c r="QET19" s="45"/>
      <c r="QEU19" s="45"/>
      <c r="QEV19" s="45"/>
      <c r="QEW19" s="45"/>
      <c r="QEX19" s="45"/>
      <c r="QEY19" s="45"/>
      <c r="QEZ19" s="45"/>
      <c r="QFA19" s="45"/>
      <c r="QFB19" s="45"/>
      <c r="QFC19" s="45"/>
      <c r="QFD19" s="45"/>
      <c r="QFE19" s="45"/>
      <c r="QFF19" s="45"/>
      <c r="QFG19" s="45"/>
      <c r="QFH19" s="45"/>
      <c r="QFI19" s="45"/>
      <c r="QFJ19" s="45"/>
      <c r="QFK19" s="45"/>
      <c r="QFL19" s="45"/>
      <c r="QFM19" s="45"/>
      <c r="QFN19" s="45"/>
      <c r="QFO19" s="45"/>
      <c r="QFP19" s="45"/>
      <c r="QFQ19" s="45"/>
      <c r="QFR19" s="45"/>
      <c r="QFS19" s="45"/>
      <c r="QFT19" s="45"/>
      <c r="QFU19" s="45"/>
      <c r="QFV19" s="45"/>
      <c r="QFW19" s="45"/>
      <c r="QFX19" s="45"/>
      <c r="QFY19" s="45"/>
      <c r="QFZ19" s="45"/>
      <c r="QGA19" s="45"/>
      <c r="QGB19" s="45"/>
      <c r="QGC19" s="45"/>
      <c r="QGD19" s="45"/>
      <c r="QGE19" s="45"/>
      <c r="QGF19" s="45"/>
      <c r="QGG19" s="45"/>
      <c r="QGH19" s="45"/>
      <c r="QGI19" s="45"/>
      <c r="QGJ19" s="45"/>
      <c r="QGK19" s="45"/>
      <c r="QGL19" s="45"/>
      <c r="QGM19" s="45"/>
      <c r="QGN19" s="45"/>
      <c r="QGO19" s="45"/>
      <c r="QGP19" s="45"/>
      <c r="QGQ19" s="45"/>
      <c r="QGR19" s="45"/>
      <c r="QGS19" s="45"/>
      <c r="QGT19" s="45"/>
      <c r="QGU19" s="45"/>
      <c r="QGV19" s="45"/>
      <c r="QGW19" s="45"/>
      <c r="QGX19" s="45"/>
      <c r="QGY19" s="45"/>
      <c r="QGZ19" s="45"/>
      <c r="QHA19" s="45"/>
      <c r="QHB19" s="45"/>
      <c r="QHC19" s="45"/>
      <c r="QHD19" s="45"/>
      <c r="QHE19" s="45"/>
      <c r="QHF19" s="45"/>
      <c r="QHG19" s="45"/>
      <c r="QHH19" s="45"/>
      <c r="QHI19" s="45"/>
      <c r="QHJ19" s="45"/>
      <c r="QHK19" s="45"/>
      <c r="QHL19" s="45"/>
      <c r="QHM19" s="45"/>
      <c r="QHN19" s="45"/>
      <c r="QHO19" s="45"/>
      <c r="QHP19" s="45"/>
      <c r="QHQ19" s="45"/>
      <c r="QHR19" s="45"/>
      <c r="QHS19" s="45"/>
      <c r="QHT19" s="45"/>
      <c r="QHU19" s="45"/>
      <c r="QHV19" s="45"/>
      <c r="QHW19" s="45"/>
      <c r="QHX19" s="45"/>
      <c r="QHY19" s="45"/>
      <c r="QHZ19" s="45"/>
      <c r="QIA19" s="45"/>
      <c r="QIB19" s="45"/>
      <c r="QIC19" s="45"/>
      <c r="QID19" s="45"/>
      <c r="QIE19" s="45"/>
      <c r="QIF19" s="45"/>
      <c r="QIG19" s="45"/>
      <c r="QIH19" s="45"/>
      <c r="QII19" s="45"/>
      <c r="QIJ19" s="45"/>
      <c r="QIK19" s="45"/>
      <c r="QIL19" s="45"/>
      <c r="QIM19" s="45"/>
      <c r="QIN19" s="45"/>
      <c r="QIO19" s="45"/>
      <c r="QIP19" s="45"/>
      <c r="QIQ19" s="45"/>
      <c r="QIR19" s="45"/>
      <c r="QIS19" s="45"/>
      <c r="QIT19" s="45"/>
      <c r="QIU19" s="45"/>
      <c r="QIV19" s="45"/>
      <c r="QIW19" s="45"/>
      <c r="QIX19" s="45"/>
      <c r="QIY19" s="45"/>
      <c r="QIZ19" s="45"/>
      <c r="QJA19" s="45"/>
      <c r="QJB19" s="45"/>
      <c r="QJC19" s="45"/>
      <c r="QJD19" s="45"/>
      <c r="QJE19" s="45"/>
      <c r="QJF19" s="45"/>
      <c r="QJG19" s="45"/>
      <c r="QJH19" s="45"/>
      <c r="QJI19" s="45"/>
      <c r="QJJ19" s="45"/>
      <c r="QJK19" s="45"/>
      <c r="QJL19" s="45"/>
      <c r="QJM19" s="45"/>
      <c r="QJN19" s="45"/>
      <c r="QJO19" s="45"/>
      <c r="QJP19" s="45"/>
      <c r="QJQ19" s="45"/>
      <c r="QJR19" s="45"/>
      <c r="QJS19" s="45"/>
      <c r="QJT19" s="45"/>
      <c r="QJU19" s="45"/>
      <c r="QJV19" s="45"/>
      <c r="QJW19" s="45"/>
      <c r="QJX19" s="45"/>
      <c r="QJY19" s="45"/>
      <c r="QJZ19" s="45"/>
      <c r="QKA19" s="45"/>
      <c r="QKB19" s="45"/>
      <c r="QKC19" s="45"/>
      <c r="QKD19" s="45"/>
      <c r="QKE19" s="45"/>
      <c r="QKF19" s="45"/>
      <c r="QKG19" s="45"/>
      <c r="QKH19" s="45"/>
      <c r="QKI19" s="45"/>
      <c r="QKJ19" s="45"/>
      <c r="QKK19" s="45"/>
      <c r="QKL19" s="45"/>
      <c r="QKM19" s="45"/>
      <c r="QKN19" s="45"/>
      <c r="QKO19" s="45"/>
      <c r="QKP19" s="45"/>
      <c r="QKQ19" s="45"/>
      <c r="QKR19" s="45"/>
      <c r="QKS19" s="45"/>
      <c r="QKT19" s="45"/>
      <c r="QKU19" s="45"/>
      <c r="QKV19" s="45"/>
      <c r="QKW19" s="45"/>
      <c r="QKX19" s="45"/>
      <c r="QKY19" s="45"/>
      <c r="QKZ19" s="45"/>
      <c r="QLA19" s="45"/>
      <c r="QLB19" s="45"/>
      <c r="QLC19" s="45"/>
      <c r="QLD19" s="45"/>
      <c r="QLE19" s="45"/>
      <c r="QLF19" s="45"/>
      <c r="QLG19" s="45"/>
      <c r="QLH19" s="45"/>
      <c r="QLI19" s="45"/>
      <c r="QLJ19" s="45"/>
      <c r="QLK19" s="45"/>
      <c r="QLL19" s="45"/>
      <c r="QLM19" s="45"/>
      <c r="QLN19" s="45"/>
      <c r="QLO19" s="45"/>
      <c r="QLP19" s="45"/>
      <c r="QLQ19" s="45"/>
      <c r="QLR19" s="45"/>
      <c r="QLS19" s="45"/>
      <c r="QLT19" s="45"/>
      <c r="QLU19" s="45"/>
      <c r="QLV19" s="45"/>
      <c r="QLW19" s="45"/>
      <c r="QLX19" s="45"/>
      <c r="QLY19" s="45"/>
      <c r="QLZ19" s="45"/>
      <c r="QMA19" s="45"/>
      <c r="QMB19" s="45"/>
      <c r="QMC19" s="45"/>
      <c r="QMD19" s="45"/>
      <c r="QME19" s="45"/>
      <c r="QMF19" s="45"/>
      <c r="QMG19" s="45"/>
      <c r="QMH19" s="45"/>
      <c r="QMI19" s="45"/>
      <c r="QMJ19" s="45"/>
      <c r="QMK19" s="45"/>
      <c r="QML19" s="45"/>
      <c r="QMM19" s="45"/>
      <c r="QMN19" s="45"/>
      <c r="QMO19" s="45"/>
      <c r="QMP19" s="45"/>
      <c r="QMQ19" s="45"/>
      <c r="QMR19" s="45"/>
      <c r="QMS19" s="45"/>
      <c r="QMT19" s="45"/>
      <c r="QMU19" s="45"/>
      <c r="QMV19" s="45"/>
      <c r="QMW19" s="45"/>
      <c r="QMX19" s="45"/>
      <c r="QMY19" s="45"/>
      <c r="QMZ19" s="45"/>
      <c r="QNA19" s="45"/>
      <c r="QNB19" s="45"/>
      <c r="QNC19" s="45"/>
      <c r="QND19" s="45"/>
      <c r="QNE19" s="45"/>
      <c r="QNF19" s="45"/>
      <c r="QNG19" s="45"/>
      <c r="QNH19" s="45"/>
      <c r="QNI19" s="45"/>
      <c r="QNJ19" s="45"/>
      <c r="QNK19" s="45"/>
      <c r="QNL19" s="45"/>
      <c r="QNM19" s="45"/>
      <c r="QNN19" s="45"/>
      <c r="QNO19" s="45"/>
      <c r="QNP19" s="45"/>
      <c r="QNQ19" s="45"/>
      <c r="QNR19" s="45"/>
      <c r="QNS19" s="45"/>
      <c r="QNT19" s="45"/>
      <c r="QNU19" s="45"/>
      <c r="QNV19" s="45"/>
      <c r="QNW19" s="45"/>
      <c r="QNX19" s="45"/>
      <c r="QNY19" s="45"/>
      <c r="QNZ19" s="45"/>
      <c r="QOA19" s="45"/>
      <c r="QOB19" s="45"/>
      <c r="QOC19" s="45"/>
      <c r="QOD19" s="45"/>
      <c r="QOE19" s="45"/>
      <c r="QOF19" s="45"/>
      <c r="QOG19" s="45"/>
      <c r="QOH19" s="45"/>
      <c r="QOI19" s="45"/>
      <c r="QOJ19" s="45"/>
      <c r="QOK19" s="45"/>
      <c r="QOL19" s="45"/>
      <c r="QOM19" s="45"/>
      <c r="QON19" s="45"/>
      <c r="QOO19" s="45"/>
      <c r="QOP19" s="45"/>
      <c r="QOQ19" s="45"/>
      <c r="QOR19" s="45"/>
      <c r="QOS19" s="45"/>
      <c r="QOT19" s="45"/>
      <c r="QOU19" s="45"/>
      <c r="QOV19" s="45"/>
      <c r="QOW19" s="45"/>
      <c r="QOX19" s="45"/>
      <c r="QOY19" s="45"/>
      <c r="QOZ19" s="45"/>
      <c r="QPA19" s="45"/>
      <c r="QPB19" s="45"/>
      <c r="QPC19" s="45"/>
      <c r="QPD19" s="45"/>
      <c r="QPE19" s="45"/>
      <c r="QPF19" s="45"/>
      <c r="QPG19" s="45"/>
      <c r="QPH19" s="45"/>
      <c r="QPI19" s="45"/>
      <c r="QPJ19" s="45"/>
      <c r="QPK19" s="45"/>
      <c r="QPL19" s="45"/>
      <c r="QPM19" s="45"/>
      <c r="QPN19" s="45"/>
      <c r="QPO19" s="45"/>
      <c r="QPP19" s="45"/>
      <c r="QPQ19" s="45"/>
      <c r="QPR19" s="45"/>
      <c r="QPS19" s="45"/>
      <c r="QPT19" s="45"/>
      <c r="QPU19" s="45"/>
      <c r="QPV19" s="45"/>
      <c r="QPW19" s="45"/>
      <c r="QPX19" s="45"/>
      <c r="QPY19" s="45"/>
      <c r="QPZ19" s="45"/>
      <c r="QQA19" s="45"/>
      <c r="QQB19" s="45"/>
      <c r="QQC19" s="45"/>
      <c r="QQD19" s="45"/>
      <c r="QQE19" s="45"/>
      <c r="QQF19" s="45"/>
      <c r="QQG19" s="45"/>
      <c r="QQH19" s="45"/>
      <c r="QQI19" s="45"/>
      <c r="QQJ19" s="45"/>
      <c r="QQK19" s="45"/>
      <c r="QQL19" s="45"/>
      <c r="QQM19" s="45"/>
      <c r="QQN19" s="45"/>
      <c r="QQO19" s="45"/>
      <c r="QQP19" s="45"/>
      <c r="QQQ19" s="45"/>
      <c r="QQR19" s="45"/>
      <c r="QQS19" s="45"/>
      <c r="QQT19" s="45"/>
      <c r="QQU19" s="45"/>
      <c r="QQV19" s="45"/>
      <c r="QQW19" s="45"/>
      <c r="QQX19" s="45"/>
      <c r="QQY19" s="45"/>
      <c r="QQZ19" s="45"/>
      <c r="QRA19" s="45"/>
      <c r="QRB19" s="45"/>
      <c r="QRC19" s="45"/>
      <c r="QRD19" s="45"/>
      <c r="QRE19" s="45"/>
      <c r="QRF19" s="45"/>
      <c r="QRG19" s="45"/>
      <c r="QRH19" s="45"/>
      <c r="QRI19" s="45"/>
      <c r="QRJ19" s="45"/>
      <c r="QRK19" s="45"/>
      <c r="QRL19" s="45"/>
      <c r="QRM19" s="45"/>
      <c r="QRN19" s="45"/>
      <c r="QRO19" s="45"/>
      <c r="QRP19" s="45"/>
      <c r="QRQ19" s="45"/>
      <c r="QRR19" s="45"/>
      <c r="QRS19" s="45"/>
      <c r="QRT19" s="45"/>
      <c r="QRU19" s="45"/>
      <c r="QRV19" s="45"/>
      <c r="QRW19" s="45"/>
      <c r="QRX19" s="45"/>
      <c r="QRY19" s="45"/>
      <c r="QRZ19" s="45"/>
      <c r="QSA19" s="45"/>
      <c r="QSB19" s="45"/>
      <c r="QSC19" s="45"/>
      <c r="QSD19" s="45"/>
      <c r="QSE19" s="45"/>
      <c r="QSF19" s="45"/>
      <c r="QSG19" s="45"/>
      <c r="QSH19" s="45"/>
      <c r="QSI19" s="45"/>
      <c r="QSJ19" s="45"/>
      <c r="QSK19" s="45"/>
      <c r="QSL19" s="45"/>
      <c r="QSM19" s="45"/>
      <c r="QSN19" s="45"/>
      <c r="QSO19" s="45"/>
      <c r="QSP19" s="45"/>
      <c r="QSQ19" s="45"/>
      <c r="QSR19" s="45"/>
      <c r="QSS19" s="45"/>
      <c r="QST19" s="45"/>
      <c r="QSU19" s="45"/>
      <c r="QSV19" s="45"/>
      <c r="QSW19" s="45"/>
      <c r="QSX19" s="45"/>
      <c r="QSY19" s="45"/>
      <c r="QSZ19" s="45"/>
      <c r="QTA19" s="45"/>
      <c r="QTB19" s="45"/>
      <c r="QTC19" s="45"/>
      <c r="QTD19" s="45"/>
      <c r="QTE19" s="45"/>
      <c r="QTF19" s="45"/>
      <c r="QTG19" s="45"/>
      <c r="QTH19" s="45"/>
      <c r="QTI19" s="45"/>
      <c r="QTJ19" s="45"/>
      <c r="QTK19" s="45"/>
      <c r="QTL19" s="45"/>
      <c r="QTM19" s="45"/>
      <c r="QTN19" s="45"/>
      <c r="QTO19" s="45"/>
      <c r="QTP19" s="45"/>
      <c r="QTQ19" s="45"/>
      <c r="QTR19" s="45"/>
      <c r="QTS19" s="45"/>
      <c r="QTT19" s="45"/>
      <c r="QTU19" s="45"/>
      <c r="QTV19" s="45"/>
      <c r="QTW19" s="45"/>
      <c r="QTX19" s="45"/>
      <c r="QTY19" s="45"/>
      <c r="QTZ19" s="45"/>
      <c r="QUA19" s="45"/>
      <c r="QUB19" s="45"/>
      <c r="QUC19" s="45"/>
      <c r="QUD19" s="45"/>
      <c r="QUE19" s="45"/>
      <c r="QUF19" s="45"/>
      <c r="QUG19" s="45"/>
      <c r="QUH19" s="45"/>
      <c r="QUI19" s="45"/>
      <c r="QUJ19" s="45"/>
      <c r="QUK19" s="45"/>
      <c r="QUL19" s="45"/>
      <c r="QUM19" s="45"/>
      <c r="QUN19" s="45"/>
      <c r="QUO19" s="45"/>
      <c r="QUP19" s="45"/>
      <c r="QUQ19" s="45"/>
      <c r="QUR19" s="45"/>
      <c r="QUS19" s="45"/>
      <c r="QUT19" s="45"/>
      <c r="QUU19" s="45"/>
      <c r="QUV19" s="45"/>
      <c r="QUW19" s="45"/>
      <c r="QUX19" s="45"/>
      <c r="QUY19" s="45"/>
      <c r="QUZ19" s="45"/>
      <c r="QVA19" s="45"/>
      <c r="QVB19" s="45"/>
      <c r="QVC19" s="45"/>
      <c r="QVD19" s="45"/>
      <c r="QVE19" s="45"/>
      <c r="QVF19" s="45"/>
      <c r="QVG19" s="45"/>
      <c r="QVH19" s="45"/>
      <c r="QVI19" s="45"/>
      <c r="QVJ19" s="45"/>
      <c r="QVK19" s="45"/>
      <c r="QVL19" s="45"/>
      <c r="QVM19" s="45"/>
      <c r="QVN19" s="45"/>
      <c r="QVO19" s="45"/>
      <c r="QVP19" s="45"/>
      <c r="QVQ19" s="45"/>
      <c r="QVR19" s="45"/>
      <c r="QVS19" s="45"/>
      <c r="QVT19" s="45"/>
      <c r="QVU19" s="45"/>
      <c r="QVV19" s="45"/>
      <c r="QVW19" s="45"/>
      <c r="QVX19" s="45"/>
      <c r="QVY19" s="45"/>
      <c r="QVZ19" s="45"/>
      <c r="QWA19" s="45"/>
      <c r="QWB19" s="45"/>
      <c r="QWC19" s="45"/>
      <c r="QWD19" s="45"/>
      <c r="QWE19" s="45"/>
      <c r="QWF19" s="45"/>
      <c r="QWG19" s="45"/>
      <c r="QWH19" s="45"/>
      <c r="QWI19" s="45"/>
      <c r="QWJ19" s="45"/>
      <c r="QWK19" s="45"/>
      <c r="QWL19" s="45"/>
      <c r="QWM19" s="45"/>
      <c r="QWN19" s="45"/>
      <c r="QWO19" s="45"/>
      <c r="QWP19" s="45"/>
      <c r="QWQ19" s="45"/>
      <c r="QWR19" s="45"/>
      <c r="QWS19" s="45"/>
      <c r="QWT19" s="45"/>
      <c r="QWU19" s="45"/>
      <c r="QWV19" s="45"/>
      <c r="QWW19" s="45"/>
      <c r="QWX19" s="45"/>
      <c r="QWY19" s="45"/>
      <c r="QWZ19" s="45"/>
      <c r="QXA19" s="45"/>
      <c r="QXB19" s="45"/>
      <c r="QXC19" s="45"/>
      <c r="QXD19" s="45"/>
      <c r="QXE19" s="45"/>
      <c r="QXF19" s="45"/>
      <c r="QXG19" s="45"/>
      <c r="QXH19" s="45"/>
      <c r="QXI19" s="45"/>
      <c r="QXJ19" s="45"/>
      <c r="QXK19" s="45"/>
      <c r="QXL19" s="45"/>
      <c r="QXM19" s="45"/>
      <c r="QXN19" s="45"/>
      <c r="QXO19" s="45"/>
      <c r="QXP19" s="45"/>
      <c r="QXQ19" s="45"/>
      <c r="QXR19" s="45"/>
      <c r="QXS19" s="45"/>
      <c r="QXT19" s="45"/>
      <c r="QXU19" s="45"/>
      <c r="QXV19" s="45"/>
      <c r="QXW19" s="45"/>
      <c r="QXX19" s="45"/>
      <c r="QXY19" s="45"/>
      <c r="QXZ19" s="45"/>
      <c r="QYA19" s="45"/>
      <c r="QYB19" s="45"/>
      <c r="QYC19" s="45"/>
      <c r="QYD19" s="45"/>
      <c r="QYE19" s="45"/>
      <c r="QYF19" s="45"/>
      <c r="QYG19" s="45"/>
      <c r="QYH19" s="45"/>
      <c r="QYI19" s="45"/>
      <c r="QYJ19" s="45"/>
      <c r="QYK19" s="45"/>
      <c r="QYL19" s="45"/>
      <c r="QYM19" s="45"/>
      <c r="QYN19" s="45"/>
      <c r="QYO19" s="45"/>
      <c r="QYP19" s="45"/>
      <c r="QYQ19" s="45"/>
      <c r="QYR19" s="45"/>
      <c r="QYS19" s="45"/>
      <c r="QYT19" s="45"/>
      <c r="QYU19" s="45"/>
      <c r="QYV19" s="45"/>
      <c r="QYW19" s="45"/>
      <c r="QYX19" s="45"/>
      <c r="QYY19" s="45"/>
      <c r="QYZ19" s="45"/>
      <c r="QZA19" s="45"/>
      <c r="QZB19" s="45"/>
      <c r="QZC19" s="45"/>
      <c r="QZD19" s="45"/>
      <c r="QZE19" s="45"/>
      <c r="QZF19" s="45"/>
      <c r="QZG19" s="45"/>
      <c r="QZH19" s="45"/>
      <c r="QZI19" s="45"/>
      <c r="QZJ19" s="45"/>
      <c r="QZK19" s="45"/>
      <c r="QZL19" s="45"/>
      <c r="QZM19" s="45"/>
      <c r="QZN19" s="45"/>
      <c r="QZO19" s="45"/>
      <c r="QZP19" s="45"/>
      <c r="QZQ19" s="45"/>
      <c r="QZR19" s="45"/>
      <c r="QZS19" s="45"/>
      <c r="QZT19" s="45"/>
      <c r="QZU19" s="45"/>
      <c r="QZV19" s="45"/>
      <c r="QZW19" s="45"/>
      <c r="QZX19" s="45"/>
      <c r="QZY19" s="45"/>
      <c r="QZZ19" s="45"/>
      <c r="RAA19" s="45"/>
      <c r="RAB19" s="45"/>
      <c r="RAC19" s="45"/>
      <c r="RAD19" s="45"/>
      <c r="RAE19" s="45"/>
      <c r="RAF19" s="45"/>
      <c r="RAG19" s="45"/>
      <c r="RAH19" s="45"/>
      <c r="RAI19" s="45"/>
      <c r="RAJ19" s="45"/>
      <c r="RAK19" s="45"/>
      <c r="RAL19" s="45"/>
      <c r="RAM19" s="45"/>
      <c r="RAN19" s="45"/>
      <c r="RAO19" s="45"/>
      <c r="RAP19" s="45"/>
      <c r="RAQ19" s="45"/>
      <c r="RAR19" s="45"/>
      <c r="RAS19" s="45"/>
      <c r="RAT19" s="45"/>
      <c r="RAU19" s="45"/>
      <c r="RAV19" s="45"/>
      <c r="RAW19" s="45"/>
      <c r="RAX19" s="45"/>
      <c r="RAY19" s="45"/>
      <c r="RAZ19" s="45"/>
      <c r="RBA19" s="45"/>
      <c r="RBB19" s="45"/>
      <c r="RBC19" s="45"/>
      <c r="RBD19" s="45"/>
      <c r="RBE19" s="45"/>
      <c r="RBF19" s="45"/>
      <c r="RBG19" s="45"/>
      <c r="RBH19" s="45"/>
      <c r="RBI19" s="45"/>
      <c r="RBJ19" s="45"/>
      <c r="RBK19" s="45"/>
      <c r="RBL19" s="45"/>
      <c r="RBM19" s="45"/>
      <c r="RBN19" s="45"/>
      <c r="RBO19" s="45"/>
      <c r="RBP19" s="45"/>
      <c r="RBQ19" s="45"/>
      <c r="RBR19" s="45"/>
      <c r="RBS19" s="45"/>
      <c r="RBT19" s="45"/>
      <c r="RBU19" s="45"/>
      <c r="RBV19" s="45"/>
      <c r="RBW19" s="45"/>
      <c r="RBX19" s="45"/>
      <c r="RBY19" s="45"/>
      <c r="RBZ19" s="45"/>
      <c r="RCA19" s="45"/>
      <c r="RCB19" s="45"/>
      <c r="RCC19" s="45"/>
      <c r="RCD19" s="45"/>
      <c r="RCE19" s="45"/>
      <c r="RCF19" s="45"/>
      <c r="RCG19" s="45"/>
      <c r="RCH19" s="45"/>
      <c r="RCI19" s="45"/>
      <c r="RCJ19" s="45"/>
      <c r="RCK19" s="45"/>
      <c r="RCL19" s="45"/>
      <c r="RCM19" s="45"/>
      <c r="RCN19" s="45"/>
      <c r="RCO19" s="45"/>
      <c r="RCP19" s="45"/>
      <c r="RCQ19" s="45"/>
      <c r="RCR19" s="45"/>
      <c r="RCS19" s="45"/>
      <c r="RCT19" s="45"/>
      <c r="RCU19" s="45"/>
      <c r="RCV19" s="45"/>
      <c r="RCW19" s="45"/>
      <c r="RCX19" s="45"/>
      <c r="RCY19" s="45"/>
      <c r="RCZ19" s="45"/>
      <c r="RDA19" s="45"/>
      <c r="RDB19" s="45"/>
      <c r="RDC19" s="45"/>
      <c r="RDD19" s="45"/>
      <c r="RDE19" s="45"/>
      <c r="RDF19" s="45"/>
      <c r="RDG19" s="45"/>
      <c r="RDH19" s="45"/>
      <c r="RDI19" s="45"/>
      <c r="RDJ19" s="45"/>
      <c r="RDK19" s="45"/>
      <c r="RDL19" s="45"/>
      <c r="RDM19" s="45"/>
      <c r="RDN19" s="45"/>
      <c r="RDO19" s="45"/>
      <c r="RDP19" s="45"/>
      <c r="RDQ19" s="45"/>
      <c r="RDR19" s="45"/>
      <c r="RDS19" s="45"/>
      <c r="RDT19" s="45"/>
      <c r="RDU19" s="45"/>
      <c r="RDV19" s="45"/>
      <c r="RDW19" s="45"/>
      <c r="RDX19" s="45"/>
      <c r="RDY19" s="45"/>
      <c r="RDZ19" s="45"/>
      <c r="REA19" s="45"/>
      <c r="REB19" s="45"/>
      <c r="REC19" s="45"/>
      <c r="RED19" s="45"/>
      <c r="REE19" s="45"/>
      <c r="REF19" s="45"/>
      <c r="REG19" s="45"/>
      <c r="REH19" s="45"/>
      <c r="REI19" s="45"/>
      <c r="REJ19" s="45"/>
      <c r="REK19" s="45"/>
      <c r="REL19" s="45"/>
      <c r="REM19" s="45"/>
      <c r="REN19" s="45"/>
      <c r="REO19" s="45"/>
      <c r="REP19" s="45"/>
      <c r="REQ19" s="45"/>
      <c r="RER19" s="45"/>
      <c r="RES19" s="45"/>
      <c r="RET19" s="45"/>
      <c r="REU19" s="45"/>
      <c r="REV19" s="45"/>
      <c r="REW19" s="45"/>
      <c r="REX19" s="45"/>
      <c r="REY19" s="45"/>
      <c r="REZ19" s="45"/>
      <c r="RFA19" s="45"/>
      <c r="RFB19" s="45"/>
      <c r="RFC19" s="45"/>
      <c r="RFD19" s="45"/>
      <c r="RFE19" s="45"/>
      <c r="RFF19" s="45"/>
      <c r="RFG19" s="45"/>
      <c r="RFH19" s="45"/>
      <c r="RFI19" s="45"/>
      <c r="RFJ19" s="45"/>
      <c r="RFK19" s="45"/>
      <c r="RFL19" s="45"/>
      <c r="RFM19" s="45"/>
      <c r="RFN19" s="45"/>
      <c r="RFO19" s="45"/>
      <c r="RFP19" s="45"/>
      <c r="RFQ19" s="45"/>
      <c r="RFR19" s="45"/>
      <c r="RFS19" s="45"/>
      <c r="RFT19" s="45"/>
      <c r="RFU19" s="45"/>
      <c r="RFV19" s="45"/>
      <c r="RFW19" s="45"/>
      <c r="RFX19" s="45"/>
      <c r="RFY19" s="45"/>
      <c r="RFZ19" s="45"/>
      <c r="RGA19" s="45"/>
      <c r="RGB19" s="45"/>
      <c r="RGC19" s="45"/>
      <c r="RGD19" s="45"/>
      <c r="RGE19" s="45"/>
      <c r="RGF19" s="45"/>
      <c r="RGG19" s="45"/>
      <c r="RGH19" s="45"/>
      <c r="RGI19" s="45"/>
      <c r="RGJ19" s="45"/>
      <c r="RGK19" s="45"/>
      <c r="RGL19" s="45"/>
      <c r="RGM19" s="45"/>
      <c r="RGN19" s="45"/>
      <c r="RGO19" s="45"/>
      <c r="RGP19" s="45"/>
      <c r="RGQ19" s="45"/>
      <c r="RGR19" s="45"/>
      <c r="RGS19" s="45"/>
      <c r="RGT19" s="45"/>
      <c r="RGU19" s="45"/>
      <c r="RGV19" s="45"/>
      <c r="RGW19" s="45"/>
      <c r="RGX19" s="45"/>
      <c r="RGY19" s="45"/>
      <c r="RGZ19" s="45"/>
      <c r="RHA19" s="45"/>
      <c r="RHB19" s="45"/>
      <c r="RHC19" s="45"/>
      <c r="RHD19" s="45"/>
      <c r="RHE19" s="45"/>
      <c r="RHF19" s="45"/>
      <c r="RHG19" s="45"/>
      <c r="RHH19" s="45"/>
      <c r="RHI19" s="45"/>
      <c r="RHJ19" s="45"/>
      <c r="RHK19" s="45"/>
      <c r="RHL19" s="45"/>
      <c r="RHM19" s="45"/>
      <c r="RHN19" s="45"/>
      <c r="RHO19" s="45"/>
      <c r="RHP19" s="45"/>
      <c r="RHQ19" s="45"/>
      <c r="RHR19" s="45"/>
      <c r="RHS19" s="45"/>
      <c r="RHT19" s="45"/>
      <c r="RHU19" s="45"/>
      <c r="RHV19" s="45"/>
      <c r="RHW19" s="45"/>
      <c r="RHX19" s="45"/>
      <c r="RHY19" s="45"/>
      <c r="RHZ19" s="45"/>
      <c r="RIA19" s="45"/>
      <c r="RIB19" s="45"/>
      <c r="RIC19" s="45"/>
      <c r="RID19" s="45"/>
      <c r="RIE19" s="45"/>
      <c r="RIF19" s="45"/>
      <c r="RIG19" s="45"/>
      <c r="RIH19" s="45"/>
      <c r="RII19" s="45"/>
      <c r="RIJ19" s="45"/>
      <c r="RIK19" s="45"/>
      <c r="RIL19" s="45"/>
      <c r="RIM19" s="45"/>
      <c r="RIN19" s="45"/>
      <c r="RIO19" s="45"/>
      <c r="RIP19" s="45"/>
      <c r="RIQ19" s="45"/>
      <c r="RIR19" s="45"/>
      <c r="RIS19" s="45"/>
      <c r="RIT19" s="45"/>
      <c r="RIU19" s="45"/>
      <c r="RIV19" s="45"/>
      <c r="RIW19" s="45"/>
      <c r="RIX19" s="45"/>
      <c r="RIY19" s="45"/>
      <c r="RIZ19" s="45"/>
      <c r="RJA19" s="45"/>
      <c r="RJB19" s="45"/>
      <c r="RJC19" s="45"/>
      <c r="RJD19" s="45"/>
      <c r="RJE19" s="45"/>
      <c r="RJF19" s="45"/>
      <c r="RJG19" s="45"/>
      <c r="RJH19" s="45"/>
      <c r="RJI19" s="45"/>
      <c r="RJJ19" s="45"/>
      <c r="RJK19" s="45"/>
      <c r="RJL19" s="45"/>
      <c r="RJM19" s="45"/>
      <c r="RJN19" s="45"/>
      <c r="RJO19" s="45"/>
      <c r="RJP19" s="45"/>
      <c r="RJQ19" s="45"/>
      <c r="RJR19" s="45"/>
      <c r="RJS19" s="45"/>
      <c r="RJT19" s="45"/>
      <c r="RJU19" s="45"/>
      <c r="RJV19" s="45"/>
      <c r="RJW19" s="45"/>
      <c r="RJX19" s="45"/>
      <c r="RJY19" s="45"/>
      <c r="RJZ19" s="45"/>
      <c r="RKA19" s="45"/>
      <c r="RKB19" s="45"/>
      <c r="RKC19" s="45"/>
      <c r="RKD19" s="45"/>
      <c r="RKE19" s="45"/>
      <c r="RKF19" s="45"/>
      <c r="RKG19" s="45"/>
      <c r="RKH19" s="45"/>
      <c r="RKI19" s="45"/>
      <c r="RKJ19" s="45"/>
      <c r="RKK19" s="45"/>
      <c r="RKL19" s="45"/>
      <c r="RKM19" s="45"/>
      <c r="RKN19" s="45"/>
      <c r="RKO19" s="45"/>
      <c r="RKP19" s="45"/>
      <c r="RKQ19" s="45"/>
      <c r="RKR19" s="45"/>
      <c r="RKS19" s="45"/>
      <c r="RKT19" s="45"/>
      <c r="RKU19" s="45"/>
      <c r="RKV19" s="45"/>
      <c r="RKW19" s="45"/>
      <c r="RKX19" s="45"/>
      <c r="RKY19" s="45"/>
      <c r="RKZ19" s="45"/>
      <c r="RLA19" s="45"/>
      <c r="RLB19" s="45"/>
      <c r="RLC19" s="45"/>
      <c r="RLD19" s="45"/>
      <c r="RLE19" s="45"/>
      <c r="RLF19" s="45"/>
      <c r="RLG19" s="45"/>
      <c r="RLH19" s="45"/>
      <c r="RLI19" s="45"/>
      <c r="RLJ19" s="45"/>
      <c r="RLK19" s="45"/>
      <c r="RLL19" s="45"/>
      <c r="RLM19" s="45"/>
      <c r="RLN19" s="45"/>
      <c r="RLO19" s="45"/>
      <c r="RLP19" s="45"/>
      <c r="RLQ19" s="45"/>
      <c r="RLR19" s="45"/>
      <c r="RLS19" s="45"/>
      <c r="RLT19" s="45"/>
      <c r="RLU19" s="45"/>
      <c r="RLV19" s="45"/>
      <c r="RLW19" s="45"/>
      <c r="RLX19" s="45"/>
      <c r="RLY19" s="45"/>
      <c r="RLZ19" s="45"/>
      <c r="RMA19" s="45"/>
      <c r="RMB19" s="45"/>
      <c r="RMC19" s="45"/>
      <c r="RMD19" s="45"/>
      <c r="RME19" s="45"/>
      <c r="RMF19" s="45"/>
      <c r="RMG19" s="45"/>
      <c r="RMH19" s="45"/>
      <c r="RMI19" s="45"/>
      <c r="RMJ19" s="45"/>
      <c r="RMK19" s="45"/>
      <c r="RML19" s="45"/>
      <c r="RMM19" s="45"/>
      <c r="RMN19" s="45"/>
      <c r="RMO19" s="45"/>
      <c r="RMP19" s="45"/>
      <c r="RMQ19" s="45"/>
      <c r="RMR19" s="45"/>
      <c r="RMS19" s="45"/>
      <c r="RMT19" s="45"/>
      <c r="RMU19" s="45"/>
      <c r="RMV19" s="45"/>
      <c r="RMW19" s="45"/>
      <c r="RMX19" s="45"/>
      <c r="RMY19" s="45"/>
      <c r="RMZ19" s="45"/>
      <c r="RNA19" s="45"/>
      <c r="RNB19" s="45"/>
      <c r="RNC19" s="45"/>
      <c r="RND19" s="45"/>
      <c r="RNE19" s="45"/>
      <c r="RNF19" s="45"/>
      <c r="RNG19" s="45"/>
      <c r="RNH19" s="45"/>
      <c r="RNI19" s="45"/>
      <c r="RNJ19" s="45"/>
      <c r="RNK19" s="45"/>
      <c r="RNL19" s="45"/>
      <c r="RNM19" s="45"/>
      <c r="RNN19" s="45"/>
      <c r="RNO19" s="45"/>
      <c r="RNP19" s="45"/>
      <c r="RNQ19" s="45"/>
      <c r="RNR19" s="45"/>
      <c r="RNS19" s="45"/>
      <c r="RNT19" s="45"/>
      <c r="RNU19" s="45"/>
      <c r="RNV19" s="45"/>
      <c r="RNW19" s="45"/>
      <c r="RNX19" s="45"/>
      <c r="RNY19" s="45"/>
      <c r="RNZ19" s="45"/>
      <c r="ROA19" s="45"/>
      <c r="ROB19" s="45"/>
      <c r="ROC19" s="45"/>
      <c r="ROD19" s="45"/>
      <c r="ROE19" s="45"/>
      <c r="ROF19" s="45"/>
      <c r="ROG19" s="45"/>
      <c r="ROH19" s="45"/>
      <c r="ROI19" s="45"/>
      <c r="ROJ19" s="45"/>
      <c r="ROK19" s="45"/>
      <c r="ROL19" s="45"/>
      <c r="ROM19" s="45"/>
      <c r="RON19" s="45"/>
      <c r="ROO19" s="45"/>
      <c r="ROP19" s="45"/>
      <c r="ROQ19" s="45"/>
      <c r="ROR19" s="45"/>
      <c r="ROS19" s="45"/>
      <c r="ROT19" s="45"/>
      <c r="ROU19" s="45"/>
      <c r="ROV19" s="45"/>
      <c r="ROW19" s="45"/>
      <c r="ROX19" s="45"/>
      <c r="ROY19" s="45"/>
      <c r="ROZ19" s="45"/>
      <c r="RPA19" s="45"/>
      <c r="RPB19" s="45"/>
      <c r="RPC19" s="45"/>
      <c r="RPD19" s="45"/>
      <c r="RPE19" s="45"/>
      <c r="RPF19" s="45"/>
      <c r="RPG19" s="45"/>
      <c r="RPH19" s="45"/>
      <c r="RPI19" s="45"/>
      <c r="RPJ19" s="45"/>
      <c r="RPK19" s="45"/>
      <c r="RPL19" s="45"/>
      <c r="RPM19" s="45"/>
      <c r="RPN19" s="45"/>
      <c r="RPO19" s="45"/>
      <c r="RPP19" s="45"/>
      <c r="RPQ19" s="45"/>
      <c r="RPR19" s="45"/>
      <c r="RPS19" s="45"/>
      <c r="RPT19" s="45"/>
      <c r="RPU19" s="45"/>
      <c r="RPV19" s="45"/>
      <c r="RPW19" s="45"/>
      <c r="RPX19" s="45"/>
      <c r="RPY19" s="45"/>
      <c r="RPZ19" s="45"/>
      <c r="RQA19" s="45"/>
      <c r="RQB19" s="45"/>
      <c r="RQC19" s="45"/>
      <c r="RQD19" s="45"/>
      <c r="RQE19" s="45"/>
      <c r="RQF19" s="45"/>
      <c r="RQG19" s="45"/>
      <c r="RQH19" s="45"/>
      <c r="RQI19" s="45"/>
      <c r="RQJ19" s="45"/>
      <c r="RQK19" s="45"/>
      <c r="RQL19" s="45"/>
      <c r="RQM19" s="45"/>
      <c r="RQN19" s="45"/>
      <c r="RQO19" s="45"/>
      <c r="RQP19" s="45"/>
      <c r="RQQ19" s="45"/>
      <c r="RQR19" s="45"/>
      <c r="RQS19" s="45"/>
      <c r="RQT19" s="45"/>
      <c r="RQU19" s="45"/>
      <c r="RQV19" s="45"/>
      <c r="RQW19" s="45"/>
      <c r="RQX19" s="45"/>
      <c r="RQY19" s="45"/>
      <c r="RQZ19" s="45"/>
      <c r="RRA19" s="45"/>
      <c r="RRB19" s="45"/>
      <c r="RRC19" s="45"/>
      <c r="RRD19" s="45"/>
      <c r="RRE19" s="45"/>
      <c r="RRF19" s="45"/>
      <c r="RRG19" s="45"/>
      <c r="RRH19" s="45"/>
      <c r="RRI19" s="45"/>
      <c r="RRJ19" s="45"/>
      <c r="RRK19" s="45"/>
      <c r="RRL19" s="45"/>
      <c r="RRM19" s="45"/>
      <c r="RRN19" s="45"/>
      <c r="RRO19" s="45"/>
      <c r="RRP19" s="45"/>
      <c r="RRQ19" s="45"/>
      <c r="RRR19" s="45"/>
      <c r="RRS19" s="45"/>
      <c r="RRT19" s="45"/>
      <c r="RRU19" s="45"/>
      <c r="RRV19" s="45"/>
      <c r="RRW19" s="45"/>
      <c r="RRX19" s="45"/>
      <c r="RRY19" s="45"/>
      <c r="RRZ19" s="45"/>
      <c r="RSA19" s="45"/>
      <c r="RSB19" s="45"/>
      <c r="RSC19" s="45"/>
      <c r="RSD19" s="45"/>
      <c r="RSE19" s="45"/>
      <c r="RSF19" s="45"/>
      <c r="RSG19" s="45"/>
      <c r="RSH19" s="45"/>
      <c r="RSI19" s="45"/>
      <c r="RSJ19" s="45"/>
      <c r="RSK19" s="45"/>
      <c r="RSL19" s="45"/>
      <c r="RSM19" s="45"/>
      <c r="RSN19" s="45"/>
      <c r="RSO19" s="45"/>
      <c r="RSP19" s="45"/>
      <c r="RSQ19" s="45"/>
      <c r="RSR19" s="45"/>
      <c r="RSS19" s="45"/>
      <c r="RST19" s="45"/>
      <c r="RSU19" s="45"/>
      <c r="RSV19" s="45"/>
      <c r="RSW19" s="45"/>
      <c r="RSX19" s="45"/>
      <c r="RSY19" s="45"/>
      <c r="RSZ19" s="45"/>
      <c r="RTA19" s="45"/>
      <c r="RTB19" s="45"/>
      <c r="RTC19" s="45"/>
      <c r="RTD19" s="45"/>
      <c r="RTE19" s="45"/>
      <c r="RTF19" s="45"/>
      <c r="RTG19" s="45"/>
      <c r="RTH19" s="45"/>
      <c r="RTI19" s="45"/>
      <c r="RTJ19" s="45"/>
      <c r="RTK19" s="45"/>
      <c r="RTL19" s="45"/>
      <c r="RTM19" s="45"/>
      <c r="RTN19" s="45"/>
      <c r="RTO19" s="45"/>
      <c r="RTP19" s="45"/>
      <c r="RTQ19" s="45"/>
      <c r="RTR19" s="45"/>
      <c r="RTS19" s="45"/>
      <c r="RTT19" s="45"/>
      <c r="RTU19" s="45"/>
      <c r="RTV19" s="45"/>
      <c r="RTW19" s="45"/>
      <c r="RTX19" s="45"/>
      <c r="RTY19" s="45"/>
      <c r="RTZ19" s="45"/>
      <c r="RUA19" s="45"/>
      <c r="RUB19" s="45"/>
      <c r="RUC19" s="45"/>
      <c r="RUD19" s="45"/>
      <c r="RUE19" s="45"/>
      <c r="RUF19" s="45"/>
      <c r="RUG19" s="45"/>
      <c r="RUH19" s="45"/>
      <c r="RUI19" s="45"/>
      <c r="RUJ19" s="45"/>
      <c r="RUK19" s="45"/>
      <c r="RUL19" s="45"/>
      <c r="RUM19" s="45"/>
      <c r="RUN19" s="45"/>
      <c r="RUO19" s="45"/>
      <c r="RUP19" s="45"/>
      <c r="RUQ19" s="45"/>
      <c r="RUR19" s="45"/>
      <c r="RUS19" s="45"/>
      <c r="RUT19" s="45"/>
      <c r="RUU19" s="45"/>
      <c r="RUV19" s="45"/>
      <c r="RUW19" s="45"/>
      <c r="RUX19" s="45"/>
      <c r="RUY19" s="45"/>
      <c r="RUZ19" s="45"/>
      <c r="RVA19" s="45"/>
      <c r="RVB19" s="45"/>
      <c r="RVC19" s="45"/>
      <c r="RVD19" s="45"/>
      <c r="RVE19" s="45"/>
      <c r="RVF19" s="45"/>
      <c r="RVG19" s="45"/>
      <c r="RVH19" s="45"/>
      <c r="RVI19" s="45"/>
      <c r="RVJ19" s="45"/>
      <c r="RVK19" s="45"/>
      <c r="RVL19" s="45"/>
      <c r="RVM19" s="45"/>
      <c r="RVN19" s="45"/>
      <c r="RVO19" s="45"/>
      <c r="RVP19" s="45"/>
      <c r="RVQ19" s="45"/>
      <c r="RVR19" s="45"/>
      <c r="RVS19" s="45"/>
      <c r="RVT19" s="45"/>
      <c r="RVU19" s="45"/>
      <c r="RVV19" s="45"/>
      <c r="RVW19" s="45"/>
      <c r="RVX19" s="45"/>
      <c r="RVY19" s="45"/>
      <c r="RVZ19" s="45"/>
      <c r="RWA19" s="45"/>
      <c r="RWB19" s="45"/>
      <c r="RWC19" s="45"/>
      <c r="RWD19" s="45"/>
      <c r="RWE19" s="45"/>
      <c r="RWF19" s="45"/>
      <c r="RWG19" s="45"/>
      <c r="RWH19" s="45"/>
      <c r="RWI19" s="45"/>
      <c r="RWJ19" s="45"/>
      <c r="RWK19" s="45"/>
      <c r="RWL19" s="45"/>
      <c r="RWM19" s="45"/>
      <c r="RWN19" s="45"/>
      <c r="RWO19" s="45"/>
      <c r="RWP19" s="45"/>
      <c r="RWQ19" s="45"/>
      <c r="RWR19" s="45"/>
      <c r="RWS19" s="45"/>
      <c r="RWT19" s="45"/>
      <c r="RWU19" s="45"/>
      <c r="RWV19" s="45"/>
      <c r="RWW19" s="45"/>
      <c r="RWX19" s="45"/>
      <c r="RWY19" s="45"/>
      <c r="RWZ19" s="45"/>
      <c r="RXA19" s="45"/>
      <c r="RXB19" s="45"/>
      <c r="RXC19" s="45"/>
      <c r="RXD19" s="45"/>
      <c r="RXE19" s="45"/>
      <c r="RXF19" s="45"/>
      <c r="RXG19" s="45"/>
      <c r="RXH19" s="45"/>
      <c r="RXI19" s="45"/>
      <c r="RXJ19" s="45"/>
      <c r="RXK19" s="45"/>
      <c r="RXL19" s="45"/>
      <c r="RXM19" s="45"/>
      <c r="RXN19" s="45"/>
      <c r="RXO19" s="45"/>
      <c r="RXP19" s="45"/>
      <c r="RXQ19" s="45"/>
      <c r="RXR19" s="45"/>
      <c r="RXS19" s="45"/>
      <c r="RXT19" s="45"/>
      <c r="RXU19" s="45"/>
      <c r="RXV19" s="45"/>
      <c r="RXW19" s="45"/>
      <c r="RXX19" s="45"/>
      <c r="RXY19" s="45"/>
      <c r="RXZ19" s="45"/>
      <c r="RYA19" s="45"/>
      <c r="RYB19" s="45"/>
      <c r="RYC19" s="45"/>
      <c r="RYD19" s="45"/>
      <c r="RYE19" s="45"/>
      <c r="RYF19" s="45"/>
      <c r="RYG19" s="45"/>
      <c r="RYH19" s="45"/>
      <c r="RYI19" s="45"/>
      <c r="RYJ19" s="45"/>
      <c r="RYK19" s="45"/>
      <c r="RYL19" s="45"/>
      <c r="RYM19" s="45"/>
      <c r="RYN19" s="45"/>
      <c r="RYO19" s="45"/>
      <c r="RYP19" s="45"/>
      <c r="RYQ19" s="45"/>
      <c r="RYR19" s="45"/>
      <c r="RYS19" s="45"/>
      <c r="RYT19" s="45"/>
      <c r="RYU19" s="45"/>
      <c r="RYV19" s="45"/>
      <c r="RYW19" s="45"/>
      <c r="RYX19" s="45"/>
      <c r="RYY19" s="45"/>
      <c r="RYZ19" s="45"/>
      <c r="RZA19" s="45"/>
      <c r="RZB19" s="45"/>
      <c r="RZC19" s="45"/>
      <c r="RZD19" s="45"/>
      <c r="RZE19" s="45"/>
      <c r="RZF19" s="45"/>
      <c r="RZG19" s="45"/>
      <c r="RZH19" s="45"/>
      <c r="RZI19" s="45"/>
      <c r="RZJ19" s="45"/>
      <c r="RZK19" s="45"/>
      <c r="RZL19" s="45"/>
      <c r="RZM19" s="45"/>
      <c r="RZN19" s="45"/>
      <c r="RZO19" s="45"/>
      <c r="RZP19" s="45"/>
      <c r="RZQ19" s="45"/>
      <c r="RZR19" s="45"/>
      <c r="RZS19" s="45"/>
      <c r="RZT19" s="45"/>
      <c r="RZU19" s="45"/>
      <c r="RZV19" s="45"/>
      <c r="RZW19" s="45"/>
      <c r="RZX19" s="45"/>
      <c r="RZY19" s="45"/>
      <c r="RZZ19" s="45"/>
      <c r="SAA19" s="45"/>
      <c r="SAB19" s="45"/>
      <c r="SAC19" s="45"/>
      <c r="SAD19" s="45"/>
      <c r="SAE19" s="45"/>
      <c r="SAF19" s="45"/>
      <c r="SAG19" s="45"/>
      <c r="SAH19" s="45"/>
      <c r="SAI19" s="45"/>
      <c r="SAJ19" s="45"/>
      <c r="SAK19" s="45"/>
      <c r="SAL19" s="45"/>
      <c r="SAM19" s="45"/>
      <c r="SAN19" s="45"/>
      <c r="SAO19" s="45"/>
      <c r="SAP19" s="45"/>
      <c r="SAQ19" s="45"/>
      <c r="SAR19" s="45"/>
      <c r="SAS19" s="45"/>
      <c r="SAT19" s="45"/>
      <c r="SAU19" s="45"/>
      <c r="SAV19" s="45"/>
      <c r="SAW19" s="45"/>
      <c r="SAX19" s="45"/>
      <c r="SAY19" s="45"/>
      <c r="SAZ19" s="45"/>
      <c r="SBA19" s="45"/>
      <c r="SBB19" s="45"/>
      <c r="SBC19" s="45"/>
      <c r="SBD19" s="45"/>
      <c r="SBE19" s="45"/>
      <c r="SBF19" s="45"/>
      <c r="SBG19" s="45"/>
      <c r="SBH19" s="45"/>
      <c r="SBI19" s="45"/>
      <c r="SBJ19" s="45"/>
      <c r="SBK19" s="45"/>
      <c r="SBL19" s="45"/>
      <c r="SBM19" s="45"/>
      <c r="SBN19" s="45"/>
      <c r="SBO19" s="45"/>
      <c r="SBP19" s="45"/>
      <c r="SBQ19" s="45"/>
      <c r="SBR19" s="45"/>
      <c r="SBS19" s="45"/>
      <c r="SBT19" s="45"/>
      <c r="SBU19" s="45"/>
      <c r="SBV19" s="45"/>
      <c r="SBW19" s="45"/>
      <c r="SBX19" s="45"/>
      <c r="SBY19" s="45"/>
      <c r="SBZ19" s="45"/>
      <c r="SCA19" s="45"/>
      <c r="SCB19" s="45"/>
      <c r="SCC19" s="45"/>
      <c r="SCD19" s="45"/>
      <c r="SCE19" s="45"/>
      <c r="SCF19" s="45"/>
      <c r="SCG19" s="45"/>
      <c r="SCH19" s="45"/>
      <c r="SCI19" s="45"/>
      <c r="SCJ19" s="45"/>
      <c r="SCK19" s="45"/>
      <c r="SCL19" s="45"/>
      <c r="SCM19" s="45"/>
      <c r="SCN19" s="45"/>
      <c r="SCO19" s="45"/>
      <c r="SCP19" s="45"/>
      <c r="SCQ19" s="45"/>
      <c r="SCR19" s="45"/>
      <c r="SCS19" s="45"/>
      <c r="SCT19" s="45"/>
      <c r="SCU19" s="45"/>
      <c r="SCV19" s="45"/>
      <c r="SCW19" s="45"/>
      <c r="SCX19" s="45"/>
      <c r="SCY19" s="45"/>
      <c r="SCZ19" s="45"/>
      <c r="SDA19" s="45"/>
      <c r="SDB19" s="45"/>
      <c r="SDC19" s="45"/>
      <c r="SDD19" s="45"/>
      <c r="SDE19" s="45"/>
      <c r="SDF19" s="45"/>
      <c r="SDG19" s="45"/>
      <c r="SDH19" s="45"/>
      <c r="SDI19" s="45"/>
      <c r="SDJ19" s="45"/>
      <c r="SDK19" s="45"/>
      <c r="SDL19" s="45"/>
      <c r="SDM19" s="45"/>
      <c r="SDN19" s="45"/>
      <c r="SDO19" s="45"/>
      <c r="SDP19" s="45"/>
      <c r="SDQ19" s="45"/>
      <c r="SDR19" s="45"/>
      <c r="SDS19" s="45"/>
      <c r="SDT19" s="45"/>
      <c r="SDU19" s="45"/>
      <c r="SDV19" s="45"/>
      <c r="SDW19" s="45"/>
      <c r="SDX19" s="45"/>
      <c r="SDY19" s="45"/>
      <c r="SDZ19" s="45"/>
      <c r="SEA19" s="45"/>
      <c r="SEB19" s="45"/>
      <c r="SEC19" s="45"/>
      <c r="SED19" s="45"/>
      <c r="SEE19" s="45"/>
      <c r="SEF19" s="45"/>
      <c r="SEG19" s="45"/>
      <c r="SEH19" s="45"/>
      <c r="SEI19" s="45"/>
      <c r="SEJ19" s="45"/>
      <c r="SEK19" s="45"/>
      <c r="SEL19" s="45"/>
      <c r="SEM19" s="45"/>
      <c r="SEN19" s="45"/>
      <c r="SEO19" s="45"/>
      <c r="SEP19" s="45"/>
      <c r="SEQ19" s="45"/>
      <c r="SER19" s="45"/>
      <c r="SES19" s="45"/>
      <c r="SET19" s="45"/>
      <c r="SEU19" s="45"/>
      <c r="SEV19" s="45"/>
      <c r="SEW19" s="45"/>
      <c r="SEX19" s="45"/>
      <c r="SEY19" s="45"/>
      <c r="SEZ19" s="45"/>
      <c r="SFA19" s="45"/>
      <c r="SFB19" s="45"/>
      <c r="SFC19" s="45"/>
      <c r="SFD19" s="45"/>
      <c r="SFE19" s="45"/>
      <c r="SFF19" s="45"/>
      <c r="SFG19" s="45"/>
      <c r="SFH19" s="45"/>
      <c r="SFI19" s="45"/>
      <c r="SFJ19" s="45"/>
      <c r="SFK19" s="45"/>
      <c r="SFL19" s="45"/>
      <c r="SFM19" s="45"/>
      <c r="SFN19" s="45"/>
      <c r="SFO19" s="45"/>
      <c r="SFP19" s="45"/>
      <c r="SFQ19" s="45"/>
      <c r="SFR19" s="45"/>
      <c r="SFS19" s="45"/>
      <c r="SFT19" s="45"/>
      <c r="SFU19" s="45"/>
      <c r="SFV19" s="45"/>
      <c r="SFW19" s="45"/>
      <c r="SFX19" s="45"/>
      <c r="SFY19" s="45"/>
      <c r="SFZ19" s="45"/>
      <c r="SGA19" s="45"/>
      <c r="SGB19" s="45"/>
      <c r="SGC19" s="45"/>
      <c r="SGD19" s="45"/>
      <c r="SGE19" s="45"/>
      <c r="SGF19" s="45"/>
      <c r="SGG19" s="45"/>
      <c r="SGH19" s="45"/>
      <c r="SGI19" s="45"/>
      <c r="SGJ19" s="45"/>
      <c r="SGK19" s="45"/>
      <c r="SGL19" s="45"/>
      <c r="SGM19" s="45"/>
      <c r="SGN19" s="45"/>
      <c r="SGO19" s="45"/>
      <c r="SGP19" s="45"/>
      <c r="SGQ19" s="45"/>
      <c r="SGR19" s="45"/>
      <c r="SGS19" s="45"/>
      <c r="SGT19" s="45"/>
      <c r="SGU19" s="45"/>
      <c r="SGV19" s="45"/>
      <c r="SGW19" s="45"/>
      <c r="SGX19" s="45"/>
      <c r="SGY19" s="45"/>
      <c r="SGZ19" s="45"/>
      <c r="SHA19" s="45"/>
      <c r="SHB19" s="45"/>
      <c r="SHC19" s="45"/>
      <c r="SHD19" s="45"/>
      <c r="SHE19" s="45"/>
      <c r="SHF19" s="45"/>
      <c r="SHG19" s="45"/>
      <c r="SHH19" s="45"/>
      <c r="SHI19" s="45"/>
      <c r="SHJ19" s="45"/>
      <c r="SHK19" s="45"/>
      <c r="SHL19" s="45"/>
      <c r="SHM19" s="45"/>
      <c r="SHN19" s="45"/>
      <c r="SHO19" s="45"/>
      <c r="SHP19" s="45"/>
      <c r="SHQ19" s="45"/>
      <c r="SHR19" s="45"/>
      <c r="SHS19" s="45"/>
      <c r="SHT19" s="45"/>
      <c r="SHU19" s="45"/>
      <c r="SHV19" s="45"/>
      <c r="SHW19" s="45"/>
      <c r="SHX19" s="45"/>
      <c r="SHY19" s="45"/>
      <c r="SHZ19" s="45"/>
      <c r="SIA19" s="45"/>
      <c r="SIB19" s="45"/>
      <c r="SIC19" s="45"/>
      <c r="SID19" s="45"/>
      <c r="SIE19" s="45"/>
      <c r="SIF19" s="45"/>
      <c r="SIG19" s="45"/>
      <c r="SIH19" s="45"/>
      <c r="SII19" s="45"/>
      <c r="SIJ19" s="45"/>
      <c r="SIK19" s="45"/>
      <c r="SIL19" s="45"/>
      <c r="SIM19" s="45"/>
      <c r="SIN19" s="45"/>
      <c r="SIO19" s="45"/>
      <c r="SIP19" s="45"/>
      <c r="SIQ19" s="45"/>
      <c r="SIR19" s="45"/>
      <c r="SIS19" s="45"/>
      <c r="SIT19" s="45"/>
      <c r="SIU19" s="45"/>
      <c r="SIV19" s="45"/>
      <c r="SIW19" s="45"/>
      <c r="SIX19" s="45"/>
      <c r="SIY19" s="45"/>
      <c r="SIZ19" s="45"/>
      <c r="SJA19" s="45"/>
      <c r="SJB19" s="45"/>
      <c r="SJC19" s="45"/>
      <c r="SJD19" s="45"/>
      <c r="SJE19" s="45"/>
      <c r="SJF19" s="45"/>
      <c r="SJG19" s="45"/>
      <c r="SJH19" s="45"/>
      <c r="SJI19" s="45"/>
      <c r="SJJ19" s="45"/>
      <c r="SJK19" s="45"/>
      <c r="SJL19" s="45"/>
      <c r="SJM19" s="45"/>
      <c r="SJN19" s="45"/>
      <c r="SJO19" s="45"/>
      <c r="SJP19" s="45"/>
      <c r="SJQ19" s="45"/>
      <c r="SJR19" s="45"/>
      <c r="SJS19" s="45"/>
      <c r="SJT19" s="45"/>
      <c r="SJU19" s="45"/>
      <c r="SJV19" s="45"/>
      <c r="SJW19" s="45"/>
      <c r="SJX19" s="45"/>
      <c r="SJY19" s="45"/>
      <c r="SJZ19" s="45"/>
      <c r="SKA19" s="45"/>
      <c r="SKB19" s="45"/>
      <c r="SKC19" s="45"/>
      <c r="SKD19" s="45"/>
      <c r="SKE19" s="45"/>
      <c r="SKF19" s="45"/>
      <c r="SKG19" s="45"/>
      <c r="SKH19" s="45"/>
      <c r="SKI19" s="45"/>
      <c r="SKJ19" s="45"/>
      <c r="SKK19" s="45"/>
      <c r="SKL19" s="45"/>
      <c r="SKM19" s="45"/>
      <c r="SKN19" s="45"/>
      <c r="SKO19" s="45"/>
      <c r="SKP19" s="45"/>
      <c r="SKQ19" s="45"/>
      <c r="SKR19" s="45"/>
      <c r="SKS19" s="45"/>
      <c r="SKT19" s="45"/>
      <c r="SKU19" s="45"/>
      <c r="SKV19" s="45"/>
      <c r="SKW19" s="45"/>
      <c r="SKX19" s="45"/>
      <c r="SKY19" s="45"/>
      <c r="SKZ19" s="45"/>
      <c r="SLA19" s="45"/>
      <c r="SLB19" s="45"/>
      <c r="SLC19" s="45"/>
      <c r="SLD19" s="45"/>
      <c r="SLE19" s="45"/>
      <c r="SLF19" s="45"/>
      <c r="SLG19" s="45"/>
      <c r="SLH19" s="45"/>
      <c r="SLI19" s="45"/>
      <c r="SLJ19" s="45"/>
      <c r="SLK19" s="45"/>
      <c r="SLL19" s="45"/>
      <c r="SLM19" s="45"/>
      <c r="SLN19" s="45"/>
      <c r="SLO19" s="45"/>
      <c r="SLP19" s="45"/>
      <c r="SLQ19" s="45"/>
      <c r="SLR19" s="45"/>
      <c r="SLS19" s="45"/>
      <c r="SLT19" s="45"/>
      <c r="SLU19" s="45"/>
      <c r="SLV19" s="45"/>
      <c r="SLW19" s="45"/>
      <c r="SLX19" s="45"/>
      <c r="SLY19" s="45"/>
      <c r="SLZ19" s="45"/>
      <c r="SMA19" s="45"/>
      <c r="SMB19" s="45"/>
      <c r="SMC19" s="45"/>
      <c r="SMD19" s="45"/>
      <c r="SME19" s="45"/>
      <c r="SMF19" s="45"/>
      <c r="SMG19" s="45"/>
      <c r="SMH19" s="45"/>
      <c r="SMI19" s="45"/>
      <c r="SMJ19" s="45"/>
      <c r="SMK19" s="45"/>
      <c r="SML19" s="45"/>
      <c r="SMM19" s="45"/>
      <c r="SMN19" s="45"/>
      <c r="SMO19" s="45"/>
      <c r="SMP19" s="45"/>
      <c r="SMQ19" s="45"/>
      <c r="SMR19" s="45"/>
      <c r="SMS19" s="45"/>
      <c r="SMT19" s="45"/>
      <c r="SMU19" s="45"/>
      <c r="SMV19" s="45"/>
      <c r="SMW19" s="45"/>
      <c r="SMX19" s="45"/>
      <c r="SMY19" s="45"/>
      <c r="SMZ19" s="45"/>
      <c r="SNA19" s="45"/>
      <c r="SNB19" s="45"/>
      <c r="SNC19" s="45"/>
      <c r="SND19" s="45"/>
      <c r="SNE19" s="45"/>
      <c r="SNF19" s="45"/>
      <c r="SNG19" s="45"/>
      <c r="SNH19" s="45"/>
      <c r="SNI19" s="45"/>
      <c r="SNJ19" s="45"/>
      <c r="SNK19" s="45"/>
      <c r="SNL19" s="45"/>
      <c r="SNM19" s="45"/>
      <c r="SNN19" s="45"/>
      <c r="SNO19" s="45"/>
      <c r="SNP19" s="45"/>
      <c r="SNQ19" s="45"/>
      <c r="SNR19" s="45"/>
      <c r="SNS19" s="45"/>
      <c r="SNT19" s="45"/>
      <c r="SNU19" s="45"/>
      <c r="SNV19" s="45"/>
      <c r="SNW19" s="45"/>
      <c r="SNX19" s="45"/>
      <c r="SNY19" s="45"/>
      <c r="SNZ19" s="45"/>
      <c r="SOA19" s="45"/>
      <c r="SOB19" s="45"/>
      <c r="SOC19" s="45"/>
      <c r="SOD19" s="45"/>
      <c r="SOE19" s="45"/>
      <c r="SOF19" s="45"/>
      <c r="SOG19" s="45"/>
      <c r="SOH19" s="45"/>
      <c r="SOI19" s="45"/>
      <c r="SOJ19" s="45"/>
      <c r="SOK19" s="45"/>
      <c r="SOL19" s="45"/>
      <c r="SOM19" s="45"/>
      <c r="SON19" s="45"/>
      <c r="SOO19" s="45"/>
      <c r="SOP19" s="45"/>
      <c r="SOQ19" s="45"/>
      <c r="SOR19" s="45"/>
      <c r="SOS19" s="45"/>
      <c r="SOT19" s="45"/>
      <c r="SOU19" s="45"/>
      <c r="SOV19" s="45"/>
      <c r="SOW19" s="45"/>
      <c r="SOX19" s="45"/>
      <c r="SOY19" s="45"/>
      <c r="SOZ19" s="45"/>
      <c r="SPA19" s="45"/>
      <c r="SPB19" s="45"/>
      <c r="SPC19" s="45"/>
      <c r="SPD19" s="45"/>
      <c r="SPE19" s="45"/>
      <c r="SPF19" s="45"/>
      <c r="SPG19" s="45"/>
      <c r="SPH19" s="45"/>
      <c r="SPI19" s="45"/>
      <c r="SPJ19" s="45"/>
      <c r="SPK19" s="45"/>
      <c r="SPL19" s="45"/>
      <c r="SPM19" s="45"/>
      <c r="SPN19" s="45"/>
      <c r="SPO19" s="45"/>
      <c r="SPP19" s="45"/>
      <c r="SPQ19" s="45"/>
      <c r="SPR19" s="45"/>
      <c r="SPS19" s="45"/>
      <c r="SPT19" s="45"/>
      <c r="SPU19" s="45"/>
      <c r="SPV19" s="45"/>
      <c r="SPW19" s="45"/>
      <c r="SPX19" s="45"/>
      <c r="SPY19" s="45"/>
      <c r="SPZ19" s="45"/>
      <c r="SQA19" s="45"/>
      <c r="SQB19" s="45"/>
      <c r="SQC19" s="45"/>
      <c r="SQD19" s="45"/>
      <c r="SQE19" s="45"/>
      <c r="SQF19" s="45"/>
      <c r="SQG19" s="45"/>
      <c r="SQH19" s="45"/>
      <c r="SQI19" s="45"/>
      <c r="SQJ19" s="45"/>
      <c r="SQK19" s="45"/>
      <c r="SQL19" s="45"/>
      <c r="SQM19" s="45"/>
      <c r="SQN19" s="45"/>
      <c r="SQO19" s="45"/>
      <c r="SQP19" s="45"/>
      <c r="SQQ19" s="45"/>
      <c r="SQR19" s="45"/>
      <c r="SQS19" s="45"/>
      <c r="SQT19" s="45"/>
      <c r="SQU19" s="45"/>
      <c r="SQV19" s="45"/>
      <c r="SQW19" s="45"/>
      <c r="SQX19" s="45"/>
      <c r="SQY19" s="45"/>
      <c r="SQZ19" s="45"/>
      <c r="SRA19" s="45"/>
      <c r="SRB19" s="45"/>
      <c r="SRC19" s="45"/>
      <c r="SRD19" s="45"/>
      <c r="SRE19" s="45"/>
      <c r="SRF19" s="45"/>
      <c r="SRG19" s="45"/>
      <c r="SRH19" s="45"/>
      <c r="SRI19" s="45"/>
      <c r="SRJ19" s="45"/>
      <c r="SRK19" s="45"/>
      <c r="SRL19" s="45"/>
      <c r="SRM19" s="45"/>
      <c r="SRN19" s="45"/>
      <c r="SRO19" s="45"/>
      <c r="SRP19" s="45"/>
      <c r="SRQ19" s="45"/>
      <c r="SRR19" s="45"/>
      <c r="SRS19" s="45"/>
      <c r="SRT19" s="45"/>
      <c r="SRU19" s="45"/>
      <c r="SRV19" s="45"/>
      <c r="SRW19" s="45"/>
      <c r="SRX19" s="45"/>
      <c r="SRY19" s="45"/>
      <c r="SRZ19" s="45"/>
      <c r="SSA19" s="45"/>
      <c r="SSB19" s="45"/>
      <c r="SSC19" s="45"/>
      <c r="SSD19" s="45"/>
      <c r="SSE19" s="45"/>
      <c r="SSF19" s="45"/>
      <c r="SSG19" s="45"/>
      <c r="SSH19" s="45"/>
      <c r="SSI19" s="45"/>
      <c r="SSJ19" s="45"/>
      <c r="SSK19" s="45"/>
      <c r="SSL19" s="45"/>
      <c r="SSM19" s="45"/>
      <c r="SSN19" s="45"/>
      <c r="SSO19" s="45"/>
      <c r="SSP19" s="45"/>
      <c r="SSQ19" s="45"/>
      <c r="SSR19" s="45"/>
      <c r="SSS19" s="45"/>
      <c r="SST19" s="45"/>
      <c r="SSU19" s="45"/>
      <c r="SSV19" s="45"/>
      <c r="SSW19" s="45"/>
      <c r="SSX19" s="45"/>
      <c r="SSY19" s="45"/>
      <c r="SSZ19" s="45"/>
      <c r="STA19" s="45"/>
      <c r="STB19" s="45"/>
      <c r="STC19" s="45"/>
      <c r="STD19" s="45"/>
      <c r="STE19" s="45"/>
      <c r="STF19" s="45"/>
      <c r="STG19" s="45"/>
      <c r="STH19" s="45"/>
      <c r="STI19" s="45"/>
      <c r="STJ19" s="45"/>
      <c r="STK19" s="45"/>
      <c r="STL19" s="45"/>
      <c r="STM19" s="45"/>
      <c r="STN19" s="45"/>
      <c r="STO19" s="45"/>
      <c r="STP19" s="45"/>
      <c r="STQ19" s="45"/>
      <c r="STR19" s="45"/>
      <c r="STS19" s="45"/>
      <c r="STT19" s="45"/>
      <c r="STU19" s="45"/>
      <c r="STV19" s="45"/>
      <c r="STW19" s="45"/>
      <c r="STX19" s="45"/>
      <c r="STY19" s="45"/>
      <c r="STZ19" s="45"/>
      <c r="SUA19" s="45"/>
      <c r="SUB19" s="45"/>
      <c r="SUC19" s="45"/>
      <c r="SUD19" s="45"/>
      <c r="SUE19" s="45"/>
      <c r="SUF19" s="45"/>
      <c r="SUG19" s="45"/>
      <c r="SUH19" s="45"/>
      <c r="SUI19" s="45"/>
      <c r="SUJ19" s="45"/>
      <c r="SUK19" s="45"/>
      <c r="SUL19" s="45"/>
      <c r="SUM19" s="45"/>
      <c r="SUN19" s="45"/>
      <c r="SUO19" s="45"/>
      <c r="SUP19" s="45"/>
      <c r="SUQ19" s="45"/>
      <c r="SUR19" s="45"/>
      <c r="SUS19" s="45"/>
      <c r="SUT19" s="45"/>
      <c r="SUU19" s="45"/>
      <c r="SUV19" s="45"/>
      <c r="SUW19" s="45"/>
      <c r="SUX19" s="45"/>
      <c r="SUY19" s="45"/>
      <c r="SUZ19" s="45"/>
      <c r="SVA19" s="45"/>
      <c r="SVB19" s="45"/>
      <c r="SVC19" s="45"/>
      <c r="SVD19" s="45"/>
      <c r="SVE19" s="45"/>
      <c r="SVF19" s="45"/>
      <c r="SVG19" s="45"/>
      <c r="SVH19" s="45"/>
      <c r="SVI19" s="45"/>
      <c r="SVJ19" s="45"/>
      <c r="SVK19" s="45"/>
      <c r="SVL19" s="45"/>
      <c r="SVM19" s="45"/>
      <c r="SVN19" s="45"/>
      <c r="SVO19" s="45"/>
      <c r="SVP19" s="45"/>
      <c r="SVQ19" s="45"/>
      <c r="SVR19" s="45"/>
      <c r="SVS19" s="45"/>
      <c r="SVT19" s="45"/>
      <c r="SVU19" s="45"/>
      <c r="SVV19" s="45"/>
      <c r="SVW19" s="45"/>
      <c r="SVX19" s="45"/>
      <c r="SVY19" s="45"/>
      <c r="SVZ19" s="45"/>
      <c r="SWA19" s="45"/>
      <c r="SWB19" s="45"/>
      <c r="SWC19" s="45"/>
      <c r="SWD19" s="45"/>
      <c r="SWE19" s="45"/>
      <c r="SWF19" s="45"/>
      <c r="SWG19" s="45"/>
      <c r="SWH19" s="45"/>
      <c r="SWI19" s="45"/>
      <c r="SWJ19" s="45"/>
      <c r="SWK19" s="45"/>
      <c r="SWL19" s="45"/>
      <c r="SWM19" s="45"/>
      <c r="SWN19" s="45"/>
      <c r="SWO19" s="45"/>
      <c r="SWP19" s="45"/>
      <c r="SWQ19" s="45"/>
      <c r="SWR19" s="45"/>
      <c r="SWS19" s="45"/>
      <c r="SWT19" s="45"/>
      <c r="SWU19" s="45"/>
      <c r="SWV19" s="45"/>
      <c r="SWW19" s="45"/>
      <c r="SWX19" s="45"/>
      <c r="SWY19" s="45"/>
      <c r="SWZ19" s="45"/>
      <c r="SXA19" s="45"/>
      <c r="SXB19" s="45"/>
      <c r="SXC19" s="45"/>
      <c r="SXD19" s="45"/>
      <c r="SXE19" s="45"/>
      <c r="SXF19" s="45"/>
      <c r="SXG19" s="45"/>
      <c r="SXH19" s="45"/>
      <c r="SXI19" s="45"/>
      <c r="SXJ19" s="45"/>
      <c r="SXK19" s="45"/>
      <c r="SXL19" s="45"/>
      <c r="SXM19" s="45"/>
      <c r="SXN19" s="45"/>
      <c r="SXO19" s="45"/>
      <c r="SXP19" s="45"/>
      <c r="SXQ19" s="45"/>
      <c r="SXR19" s="45"/>
      <c r="SXS19" s="45"/>
      <c r="SXT19" s="45"/>
      <c r="SXU19" s="45"/>
      <c r="SXV19" s="45"/>
      <c r="SXW19" s="45"/>
      <c r="SXX19" s="45"/>
      <c r="SXY19" s="45"/>
      <c r="SXZ19" s="45"/>
      <c r="SYA19" s="45"/>
      <c r="SYB19" s="45"/>
      <c r="SYC19" s="45"/>
      <c r="SYD19" s="45"/>
      <c r="SYE19" s="45"/>
      <c r="SYF19" s="45"/>
      <c r="SYG19" s="45"/>
      <c r="SYH19" s="45"/>
      <c r="SYI19" s="45"/>
      <c r="SYJ19" s="45"/>
      <c r="SYK19" s="45"/>
      <c r="SYL19" s="45"/>
      <c r="SYM19" s="45"/>
      <c r="SYN19" s="45"/>
      <c r="SYO19" s="45"/>
      <c r="SYP19" s="45"/>
      <c r="SYQ19" s="45"/>
      <c r="SYR19" s="45"/>
      <c r="SYS19" s="45"/>
      <c r="SYT19" s="45"/>
      <c r="SYU19" s="45"/>
      <c r="SYV19" s="45"/>
      <c r="SYW19" s="45"/>
      <c r="SYX19" s="45"/>
      <c r="SYY19" s="45"/>
      <c r="SYZ19" s="45"/>
      <c r="SZA19" s="45"/>
      <c r="SZB19" s="45"/>
      <c r="SZC19" s="45"/>
      <c r="SZD19" s="45"/>
      <c r="SZE19" s="45"/>
      <c r="SZF19" s="45"/>
      <c r="SZG19" s="45"/>
      <c r="SZH19" s="45"/>
      <c r="SZI19" s="45"/>
      <c r="SZJ19" s="45"/>
      <c r="SZK19" s="45"/>
      <c r="SZL19" s="45"/>
      <c r="SZM19" s="45"/>
      <c r="SZN19" s="45"/>
      <c r="SZO19" s="45"/>
      <c r="SZP19" s="45"/>
      <c r="SZQ19" s="45"/>
      <c r="SZR19" s="45"/>
      <c r="SZS19" s="45"/>
      <c r="SZT19" s="45"/>
      <c r="SZU19" s="45"/>
      <c r="SZV19" s="45"/>
      <c r="SZW19" s="45"/>
      <c r="SZX19" s="45"/>
      <c r="SZY19" s="45"/>
      <c r="SZZ19" s="45"/>
      <c r="TAA19" s="45"/>
      <c r="TAB19" s="45"/>
      <c r="TAC19" s="45"/>
      <c r="TAD19" s="45"/>
      <c r="TAE19" s="45"/>
      <c r="TAF19" s="45"/>
      <c r="TAG19" s="45"/>
      <c r="TAH19" s="45"/>
      <c r="TAI19" s="45"/>
      <c r="TAJ19" s="45"/>
      <c r="TAK19" s="45"/>
      <c r="TAL19" s="45"/>
      <c r="TAM19" s="45"/>
      <c r="TAN19" s="45"/>
      <c r="TAO19" s="45"/>
      <c r="TAP19" s="45"/>
      <c r="TAQ19" s="45"/>
      <c r="TAR19" s="45"/>
      <c r="TAS19" s="45"/>
      <c r="TAT19" s="45"/>
      <c r="TAU19" s="45"/>
      <c r="TAV19" s="45"/>
      <c r="TAW19" s="45"/>
      <c r="TAX19" s="45"/>
      <c r="TAY19" s="45"/>
      <c r="TAZ19" s="45"/>
      <c r="TBA19" s="45"/>
      <c r="TBB19" s="45"/>
      <c r="TBC19" s="45"/>
      <c r="TBD19" s="45"/>
      <c r="TBE19" s="45"/>
      <c r="TBF19" s="45"/>
      <c r="TBG19" s="45"/>
      <c r="TBH19" s="45"/>
      <c r="TBI19" s="45"/>
      <c r="TBJ19" s="45"/>
      <c r="TBK19" s="45"/>
      <c r="TBL19" s="45"/>
      <c r="TBM19" s="45"/>
      <c r="TBN19" s="45"/>
      <c r="TBO19" s="45"/>
      <c r="TBP19" s="45"/>
      <c r="TBQ19" s="45"/>
      <c r="TBR19" s="45"/>
      <c r="TBS19" s="45"/>
      <c r="TBT19" s="45"/>
      <c r="TBU19" s="45"/>
      <c r="TBV19" s="45"/>
      <c r="TBW19" s="45"/>
      <c r="TBX19" s="45"/>
      <c r="TBY19" s="45"/>
      <c r="TBZ19" s="45"/>
      <c r="TCA19" s="45"/>
      <c r="TCB19" s="45"/>
      <c r="TCC19" s="45"/>
      <c r="TCD19" s="45"/>
      <c r="TCE19" s="45"/>
      <c r="TCF19" s="45"/>
      <c r="TCG19" s="45"/>
      <c r="TCH19" s="45"/>
      <c r="TCI19" s="45"/>
      <c r="TCJ19" s="45"/>
      <c r="TCK19" s="45"/>
      <c r="TCL19" s="45"/>
      <c r="TCM19" s="45"/>
      <c r="TCN19" s="45"/>
      <c r="TCO19" s="45"/>
      <c r="TCP19" s="45"/>
      <c r="TCQ19" s="45"/>
      <c r="TCR19" s="45"/>
      <c r="TCS19" s="45"/>
      <c r="TCT19" s="45"/>
      <c r="TCU19" s="45"/>
      <c r="TCV19" s="45"/>
      <c r="TCW19" s="45"/>
      <c r="TCX19" s="45"/>
      <c r="TCY19" s="45"/>
      <c r="TCZ19" s="45"/>
      <c r="TDA19" s="45"/>
      <c r="TDB19" s="45"/>
      <c r="TDC19" s="45"/>
      <c r="TDD19" s="45"/>
      <c r="TDE19" s="45"/>
      <c r="TDF19" s="45"/>
      <c r="TDG19" s="45"/>
      <c r="TDH19" s="45"/>
      <c r="TDI19" s="45"/>
      <c r="TDJ19" s="45"/>
      <c r="TDK19" s="45"/>
      <c r="TDL19" s="45"/>
      <c r="TDM19" s="45"/>
      <c r="TDN19" s="45"/>
      <c r="TDO19" s="45"/>
      <c r="TDP19" s="45"/>
      <c r="TDQ19" s="45"/>
      <c r="TDR19" s="45"/>
      <c r="TDS19" s="45"/>
      <c r="TDT19" s="45"/>
      <c r="TDU19" s="45"/>
      <c r="TDV19" s="45"/>
      <c r="TDW19" s="45"/>
      <c r="TDX19" s="45"/>
      <c r="TDY19" s="45"/>
      <c r="TDZ19" s="45"/>
      <c r="TEA19" s="45"/>
      <c r="TEB19" s="45"/>
      <c r="TEC19" s="45"/>
      <c r="TED19" s="45"/>
      <c r="TEE19" s="45"/>
      <c r="TEF19" s="45"/>
      <c r="TEG19" s="45"/>
      <c r="TEH19" s="45"/>
      <c r="TEI19" s="45"/>
      <c r="TEJ19" s="45"/>
      <c r="TEK19" s="45"/>
      <c r="TEL19" s="45"/>
      <c r="TEM19" s="45"/>
      <c r="TEN19" s="45"/>
      <c r="TEO19" s="45"/>
      <c r="TEP19" s="45"/>
      <c r="TEQ19" s="45"/>
      <c r="TER19" s="45"/>
      <c r="TES19" s="45"/>
      <c r="TET19" s="45"/>
      <c r="TEU19" s="45"/>
      <c r="TEV19" s="45"/>
      <c r="TEW19" s="45"/>
      <c r="TEX19" s="45"/>
      <c r="TEY19" s="45"/>
      <c r="TEZ19" s="45"/>
      <c r="TFA19" s="45"/>
      <c r="TFB19" s="45"/>
      <c r="TFC19" s="45"/>
      <c r="TFD19" s="45"/>
      <c r="TFE19" s="45"/>
      <c r="TFF19" s="45"/>
      <c r="TFG19" s="45"/>
      <c r="TFH19" s="45"/>
      <c r="TFI19" s="45"/>
      <c r="TFJ19" s="45"/>
      <c r="TFK19" s="45"/>
      <c r="TFL19" s="45"/>
      <c r="TFM19" s="45"/>
      <c r="TFN19" s="45"/>
      <c r="TFO19" s="45"/>
      <c r="TFP19" s="45"/>
      <c r="TFQ19" s="45"/>
      <c r="TFR19" s="45"/>
      <c r="TFS19" s="45"/>
      <c r="TFT19" s="45"/>
      <c r="TFU19" s="45"/>
      <c r="TFV19" s="45"/>
      <c r="TFW19" s="45"/>
      <c r="TFX19" s="45"/>
      <c r="TFY19" s="45"/>
      <c r="TFZ19" s="45"/>
      <c r="TGA19" s="45"/>
      <c r="TGB19" s="45"/>
      <c r="TGC19" s="45"/>
      <c r="TGD19" s="45"/>
      <c r="TGE19" s="45"/>
      <c r="TGF19" s="45"/>
      <c r="TGG19" s="45"/>
      <c r="TGH19" s="45"/>
      <c r="TGI19" s="45"/>
      <c r="TGJ19" s="45"/>
      <c r="TGK19" s="45"/>
      <c r="TGL19" s="45"/>
      <c r="TGM19" s="45"/>
      <c r="TGN19" s="45"/>
      <c r="TGO19" s="45"/>
      <c r="TGP19" s="45"/>
      <c r="TGQ19" s="45"/>
      <c r="TGR19" s="45"/>
      <c r="TGS19" s="45"/>
      <c r="TGT19" s="45"/>
      <c r="TGU19" s="45"/>
      <c r="TGV19" s="45"/>
      <c r="TGW19" s="45"/>
      <c r="TGX19" s="45"/>
      <c r="TGY19" s="45"/>
      <c r="TGZ19" s="45"/>
      <c r="THA19" s="45"/>
      <c r="THB19" s="45"/>
      <c r="THC19" s="45"/>
      <c r="THD19" s="45"/>
      <c r="THE19" s="45"/>
      <c r="THF19" s="45"/>
      <c r="THG19" s="45"/>
      <c r="THH19" s="45"/>
      <c r="THI19" s="45"/>
      <c r="THJ19" s="45"/>
      <c r="THK19" s="45"/>
      <c r="THL19" s="45"/>
      <c r="THM19" s="45"/>
      <c r="THN19" s="45"/>
      <c r="THO19" s="45"/>
      <c r="THP19" s="45"/>
      <c r="THQ19" s="45"/>
      <c r="THR19" s="45"/>
      <c r="THS19" s="45"/>
      <c r="THT19" s="45"/>
      <c r="THU19" s="45"/>
      <c r="THV19" s="45"/>
      <c r="THW19" s="45"/>
      <c r="THX19" s="45"/>
      <c r="THY19" s="45"/>
      <c r="THZ19" s="45"/>
      <c r="TIA19" s="45"/>
      <c r="TIB19" s="45"/>
      <c r="TIC19" s="45"/>
      <c r="TID19" s="45"/>
      <c r="TIE19" s="45"/>
      <c r="TIF19" s="45"/>
      <c r="TIG19" s="45"/>
      <c r="TIH19" s="45"/>
      <c r="TII19" s="45"/>
      <c r="TIJ19" s="45"/>
      <c r="TIK19" s="45"/>
      <c r="TIL19" s="45"/>
      <c r="TIM19" s="45"/>
      <c r="TIN19" s="45"/>
      <c r="TIO19" s="45"/>
      <c r="TIP19" s="45"/>
      <c r="TIQ19" s="45"/>
      <c r="TIR19" s="45"/>
      <c r="TIS19" s="45"/>
      <c r="TIT19" s="45"/>
      <c r="TIU19" s="45"/>
      <c r="TIV19" s="45"/>
      <c r="TIW19" s="45"/>
      <c r="TIX19" s="45"/>
      <c r="TIY19" s="45"/>
      <c r="TIZ19" s="45"/>
      <c r="TJA19" s="45"/>
      <c r="TJB19" s="45"/>
      <c r="TJC19" s="45"/>
      <c r="TJD19" s="45"/>
      <c r="TJE19" s="45"/>
      <c r="TJF19" s="45"/>
      <c r="TJG19" s="45"/>
      <c r="TJH19" s="45"/>
      <c r="TJI19" s="45"/>
      <c r="TJJ19" s="45"/>
      <c r="TJK19" s="45"/>
      <c r="TJL19" s="45"/>
      <c r="TJM19" s="45"/>
      <c r="TJN19" s="45"/>
      <c r="TJO19" s="45"/>
      <c r="TJP19" s="45"/>
      <c r="TJQ19" s="45"/>
      <c r="TJR19" s="45"/>
      <c r="TJS19" s="45"/>
      <c r="TJT19" s="45"/>
      <c r="TJU19" s="45"/>
      <c r="TJV19" s="45"/>
      <c r="TJW19" s="45"/>
      <c r="TJX19" s="45"/>
      <c r="TJY19" s="45"/>
      <c r="TJZ19" s="45"/>
      <c r="TKA19" s="45"/>
      <c r="TKB19" s="45"/>
      <c r="TKC19" s="45"/>
      <c r="TKD19" s="45"/>
      <c r="TKE19" s="45"/>
      <c r="TKF19" s="45"/>
      <c r="TKG19" s="45"/>
      <c r="TKH19" s="45"/>
      <c r="TKI19" s="45"/>
      <c r="TKJ19" s="45"/>
      <c r="TKK19" s="45"/>
      <c r="TKL19" s="45"/>
      <c r="TKM19" s="45"/>
      <c r="TKN19" s="45"/>
      <c r="TKO19" s="45"/>
      <c r="TKP19" s="45"/>
      <c r="TKQ19" s="45"/>
      <c r="TKR19" s="45"/>
      <c r="TKS19" s="45"/>
      <c r="TKT19" s="45"/>
      <c r="TKU19" s="45"/>
      <c r="TKV19" s="45"/>
      <c r="TKW19" s="45"/>
      <c r="TKX19" s="45"/>
      <c r="TKY19" s="45"/>
      <c r="TKZ19" s="45"/>
      <c r="TLA19" s="45"/>
      <c r="TLB19" s="45"/>
      <c r="TLC19" s="45"/>
      <c r="TLD19" s="45"/>
      <c r="TLE19" s="45"/>
      <c r="TLF19" s="45"/>
      <c r="TLG19" s="45"/>
      <c r="TLH19" s="45"/>
      <c r="TLI19" s="45"/>
      <c r="TLJ19" s="45"/>
      <c r="TLK19" s="45"/>
      <c r="TLL19" s="45"/>
      <c r="TLM19" s="45"/>
      <c r="TLN19" s="45"/>
      <c r="TLO19" s="45"/>
      <c r="TLP19" s="45"/>
      <c r="TLQ19" s="45"/>
      <c r="TLR19" s="45"/>
      <c r="TLS19" s="45"/>
      <c r="TLT19" s="45"/>
      <c r="TLU19" s="45"/>
      <c r="TLV19" s="45"/>
      <c r="TLW19" s="45"/>
      <c r="TLX19" s="45"/>
      <c r="TLY19" s="45"/>
      <c r="TLZ19" s="45"/>
      <c r="TMA19" s="45"/>
      <c r="TMB19" s="45"/>
      <c r="TMC19" s="45"/>
      <c r="TMD19" s="45"/>
      <c r="TME19" s="45"/>
      <c r="TMF19" s="45"/>
      <c r="TMG19" s="45"/>
      <c r="TMH19" s="45"/>
      <c r="TMI19" s="45"/>
      <c r="TMJ19" s="45"/>
      <c r="TMK19" s="45"/>
      <c r="TML19" s="45"/>
      <c r="TMM19" s="45"/>
      <c r="TMN19" s="45"/>
      <c r="TMO19" s="45"/>
      <c r="TMP19" s="45"/>
      <c r="TMQ19" s="45"/>
      <c r="TMR19" s="45"/>
      <c r="TMS19" s="45"/>
      <c r="TMT19" s="45"/>
      <c r="TMU19" s="45"/>
      <c r="TMV19" s="45"/>
      <c r="TMW19" s="45"/>
      <c r="TMX19" s="45"/>
      <c r="TMY19" s="45"/>
      <c r="TMZ19" s="45"/>
      <c r="TNA19" s="45"/>
      <c r="TNB19" s="45"/>
      <c r="TNC19" s="45"/>
      <c r="TND19" s="45"/>
      <c r="TNE19" s="45"/>
      <c r="TNF19" s="45"/>
      <c r="TNG19" s="45"/>
      <c r="TNH19" s="45"/>
      <c r="TNI19" s="45"/>
      <c r="TNJ19" s="45"/>
      <c r="TNK19" s="45"/>
      <c r="TNL19" s="45"/>
      <c r="TNM19" s="45"/>
      <c r="TNN19" s="45"/>
      <c r="TNO19" s="45"/>
      <c r="TNP19" s="45"/>
      <c r="TNQ19" s="45"/>
      <c r="TNR19" s="45"/>
      <c r="TNS19" s="45"/>
      <c r="TNT19" s="45"/>
      <c r="TNU19" s="45"/>
      <c r="TNV19" s="45"/>
      <c r="TNW19" s="45"/>
      <c r="TNX19" s="45"/>
      <c r="TNY19" s="45"/>
      <c r="TNZ19" s="45"/>
      <c r="TOA19" s="45"/>
      <c r="TOB19" s="45"/>
      <c r="TOC19" s="45"/>
      <c r="TOD19" s="45"/>
      <c r="TOE19" s="45"/>
      <c r="TOF19" s="45"/>
      <c r="TOG19" s="45"/>
      <c r="TOH19" s="45"/>
      <c r="TOI19" s="45"/>
      <c r="TOJ19" s="45"/>
      <c r="TOK19" s="45"/>
      <c r="TOL19" s="45"/>
      <c r="TOM19" s="45"/>
      <c r="TON19" s="45"/>
      <c r="TOO19" s="45"/>
      <c r="TOP19" s="45"/>
      <c r="TOQ19" s="45"/>
      <c r="TOR19" s="45"/>
      <c r="TOS19" s="45"/>
      <c r="TOT19" s="45"/>
      <c r="TOU19" s="45"/>
      <c r="TOV19" s="45"/>
      <c r="TOW19" s="45"/>
      <c r="TOX19" s="45"/>
      <c r="TOY19" s="45"/>
      <c r="TOZ19" s="45"/>
      <c r="TPA19" s="45"/>
      <c r="TPB19" s="45"/>
      <c r="TPC19" s="45"/>
      <c r="TPD19" s="45"/>
      <c r="TPE19" s="45"/>
      <c r="TPF19" s="45"/>
      <c r="TPG19" s="45"/>
      <c r="TPH19" s="45"/>
      <c r="TPI19" s="45"/>
      <c r="TPJ19" s="45"/>
      <c r="TPK19" s="45"/>
      <c r="TPL19" s="45"/>
      <c r="TPM19" s="45"/>
      <c r="TPN19" s="45"/>
      <c r="TPO19" s="45"/>
      <c r="TPP19" s="45"/>
      <c r="TPQ19" s="45"/>
      <c r="TPR19" s="45"/>
      <c r="TPS19" s="45"/>
      <c r="TPT19" s="45"/>
      <c r="TPU19" s="45"/>
      <c r="TPV19" s="45"/>
      <c r="TPW19" s="45"/>
      <c r="TPX19" s="45"/>
      <c r="TPY19" s="45"/>
      <c r="TPZ19" s="45"/>
      <c r="TQA19" s="45"/>
      <c r="TQB19" s="45"/>
      <c r="TQC19" s="45"/>
      <c r="TQD19" s="45"/>
      <c r="TQE19" s="45"/>
      <c r="TQF19" s="45"/>
      <c r="TQG19" s="45"/>
      <c r="TQH19" s="45"/>
      <c r="TQI19" s="45"/>
      <c r="TQJ19" s="45"/>
      <c r="TQK19" s="45"/>
      <c r="TQL19" s="45"/>
      <c r="TQM19" s="45"/>
      <c r="TQN19" s="45"/>
      <c r="TQO19" s="45"/>
      <c r="TQP19" s="45"/>
      <c r="TQQ19" s="45"/>
      <c r="TQR19" s="45"/>
      <c r="TQS19" s="45"/>
      <c r="TQT19" s="45"/>
      <c r="TQU19" s="45"/>
      <c r="TQV19" s="45"/>
      <c r="TQW19" s="45"/>
      <c r="TQX19" s="45"/>
      <c r="TQY19" s="45"/>
      <c r="TQZ19" s="45"/>
      <c r="TRA19" s="45"/>
      <c r="TRB19" s="45"/>
      <c r="TRC19" s="45"/>
      <c r="TRD19" s="45"/>
      <c r="TRE19" s="45"/>
      <c r="TRF19" s="45"/>
      <c r="TRG19" s="45"/>
      <c r="TRH19" s="45"/>
      <c r="TRI19" s="45"/>
      <c r="TRJ19" s="45"/>
      <c r="TRK19" s="45"/>
      <c r="TRL19" s="45"/>
      <c r="TRM19" s="45"/>
      <c r="TRN19" s="45"/>
      <c r="TRO19" s="45"/>
      <c r="TRP19" s="45"/>
      <c r="TRQ19" s="45"/>
      <c r="TRR19" s="45"/>
      <c r="TRS19" s="45"/>
      <c r="TRT19" s="45"/>
      <c r="TRU19" s="45"/>
      <c r="TRV19" s="45"/>
      <c r="TRW19" s="45"/>
      <c r="TRX19" s="45"/>
      <c r="TRY19" s="45"/>
      <c r="TRZ19" s="45"/>
      <c r="TSA19" s="45"/>
      <c r="TSB19" s="45"/>
      <c r="TSC19" s="45"/>
      <c r="TSD19" s="45"/>
      <c r="TSE19" s="45"/>
      <c r="TSF19" s="45"/>
      <c r="TSG19" s="45"/>
      <c r="TSH19" s="45"/>
      <c r="TSI19" s="45"/>
      <c r="TSJ19" s="45"/>
      <c r="TSK19" s="45"/>
      <c r="TSL19" s="45"/>
      <c r="TSM19" s="45"/>
      <c r="TSN19" s="45"/>
      <c r="TSO19" s="45"/>
      <c r="TSP19" s="45"/>
      <c r="TSQ19" s="45"/>
      <c r="TSR19" s="45"/>
      <c r="TSS19" s="45"/>
      <c r="TST19" s="45"/>
      <c r="TSU19" s="45"/>
      <c r="TSV19" s="45"/>
      <c r="TSW19" s="45"/>
      <c r="TSX19" s="45"/>
      <c r="TSY19" s="45"/>
      <c r="TSZ19" s="45"/>
      <c r="TTA19" s="45"/>
      <c r="TTB19" s="45"/>
      <c r="TTC19" s="45"/>
      <c r="TTD19" s="45"/>
      <c r="TTE19" s="45"/>
      <c r="TTF19" s="45"/>
      <c r="TTG19" s="45"/>
      <c r="TTH19" s="45"/>
      <c r="TTI19" s="45"/>
      <c r="TTJ19" s="45"/>
      <c r="TTK19" s="45"/>
      <c r="TTL19" s="45"/>
      <c r="TTM19" s="45"/>
      <c r="TTN19" s="45"/>
      <c r="TTO19" s="45"/>
      <c r="TTP19" s="45"/>
      <c r="TTQ19" s="45"/>
      <c r="TTR19" s="45"/>
      <c r="TTS19" s="45"/>
      <c r="TTT19" s="45"/>
      <c r="TTU19" s="45"/>
      <c r="TTV19" s="45"/>
      <c r="TTW19" s="45"/>
      <c r="TTX19" s="45"/>
      <c r="TTY19" s="45"/>
      <c r="TTZ19" s="45"/>
      <c r="TUA19" s="45"/>
      <c r="TUB19" s="45"/>
      <c r="TUC19" s="45"/>
      <c r="TUD19" s="45"/>
      <c r="TUE19" s="45"/>
      <c r="TUF19" s="45"/>
      <c r="TUG19" s="45"/>
      <c r="TUH19" s="45"/>
      <c r="TUI19" s="45"/>
      <c r="TUJ19" s="45"/>
      <c r="TUK19" s="45"/>
      <c r="TUL19" s="45"/>
      <c r="TUM19" s="45"/>
      <c r="TUN19" s="45"/>
      <c r="TUO19" s="45"/>
      <c r="TUP19" s="45"/>
      <c r="TUQ19" s="45"/>
      <c r="TUR19" s="45"/>
      <c r="TUS19" s="45"/>
      <c r="TUT19" s="45"/>
      <c r="TUU19" s="45"/>
      <c r="TUV19" s="45"/>
      <c r="TUW19" s="45"/>
      <c r="TUX19" s="45"/>
      <c r="TUY19" s="45"/>
      <c r="TUZ19" s="45"/>
      <c r="TVA19" s="45"/>
      <c r="TVB19" s="45"/>
      <c r="TVC19" s="45"/>
      <c r="TVD19" s="45"/>
      <c r="TVE19" s="45"/>
      <c r="TVF19" s="45"/>
      <c r="TVG19" s="45"/>
      <c r="TVH19" s="45"/>
      <c r="TVI19" s="45"/>
      <c r="TVJ19" s="45"/>
      <c r="TVK19" s="45"/>
      <c r="TVL19" s="45"/>
      <c r="TVM19" s="45"/>
      <c r="TVN19" s="45"/>
      <c r="TVO19" s="45"/>
      <c r="TVP19" s="45"/>
      <c r="TVQ19" s="45"/>
      <c r="TVR19" s="45"/>
      <c r="TVS19" s="45"/>
      <c r="TVT19" s="45"/>
      <c r="TVU19" s="45"/>
      <c r="TVV19" s="45"/>
      <c r="TVW19" s="45"/>
      <c r="TVX19" s="45"/>
      <c r="TVY19" s="45"/>
      <c r="TVZ19" s="45"/>
      <c r="TWA19" s="45"/>
      <c r="TWB19" s="45"/>
      <c r="TWC19" s="45"/>
      <c r="TWD19" s="45"/>
      <c r="TWE19" s="45"/>
      <c r="TWF19" s="45"/>
      <c r="TWG19" s="45"/>
      <c r="TWH19" s="45"/>
      <c r="TWI19" s="45"/>
      <c r="TWJ19" s="45"/>
      <c r="TWK19" s="45"/>
      <c r="TWL19" s="45"/>
      <c r="TWM19" s="45"/>
      <c r="TWN19" s="45"/>
      <c r="TWO19" s="45"/>
      <c r="TWP19" s="45"/>
      <c r="TWQ19" s="45"/>
      <c r="TWR19" s="45"/>
      <c r="TWS19" s="45"/>
      <c r="TWT19" s="45"/>
      <c r="TWU19" s="45"/>
      <c r="TWV19" s="45"/>
      <c r="TWW19" s="45"/>
      <c r="TWX19" s="45"/>
      <c r="TWY19" s="45"/>
      <c r="TWZ19" s="45"/>
      <c r="TXA19" s="45"/>
      <c r="TXB19" s="45"/>
      <c r="TXC19" s="45"/>
      <c r="TXD19" s="45"/>
      <c r="TXE19" s="45"/>
      <c r="TXF19" s="45"/>
      <c r="TXG19" s="45"/>
      <c r="TXH19" s="45"/>
      <c r="TXI19" s="45"/>
      <c r="TXJ19" s="45"/>
      <c r="TXK19" s="45"/>
      <c r="TXL19" s="45"/>
      <c r="TXM19" s="45"/>
      <c r="TXN19" s="45"/>
      <c r="TXO19" s="45"/>
      <c r="TXP19" s="45"/>
      <c r="TXQ19" s="45"/>
      <c r="TXR19" s="45"/>
      <c r="TXS19" s="45"/>
      <c r="TXT19" s="45"/>
      <c r="TXU19" s="45"/>
      <c r="TXV19" s="45"/>
      <c r="TXW19" s="45"/>
      <c r="TXX19" s="45"/>
      <c r="TXY19" s="45"/>
      <c r="TXZ19" s="45"/>
      <c r="TYA19" s="45"/>
      <c r="TYB19" s="45"/>
      <c r="TYC19" s="45"/>
      <c r="TYD19" s="45"/>
      <c r="TYE19" s="45"/>
      <c r="TYF19" s="45"/>
      <c r="TYG19" s="45"/>
      <c r="TYH19" s="45"/>
      <c r="TYI19" s="45"/>
      <c r="TYJ19" s="45"/>
      <c r="TYK19" s="45"/>
      <c r="TYL19" s="45"/>
      <c r="TYM19" s="45"/>
      <c r="TYN19" s="45"/>
      <c r="TYO19" s="45"/>
      <c r="TYP19" s="45"/>
      <c r="TYQ19" s="45"/>
      <c r="TYR19" s="45"/>
      <c r="TYS19" s="45"/>
      <c r="TYT19" s="45"/>
      <c r="TYU19" s="45"/>
      <c r="TYV19" s="45"/>
      <c r="TYW19" s="45"/>
      <c r="TYX19" s="45"/>
      <c r="TYY19" s="45"/>
      <c r="TYZ19" s="45"/>
      <c r="TZA19" s="45"/>
      <c r="TZB19" s="45"/>
      <c r="TZC19" s="45"/>
      <c r="TZD19" s="45"/>
      <c r="TZE19" s="45"/>
      <c r="TZF19" s="45"/>
      <c r="TZG19" s="45"/>
      <c r="TZH19" s="45"/>
      <c r="TZI19" s="45"/>
      <c r="TZJ19" s="45"/>
      <c r="TZK19" s="45"/>
      <c r="TZL19" s="45"/>
      <c r="TZM19" s="45"/>
      <c r="TZN19" s="45"/>
      <c r="TZO19" s="45"/>
      <c r="TZP19" s="45"/>
      <c r="TZQ19" s="45"/>
      <c r="TZR19" s="45"/>
      <c r="TZS19" s="45"/>
      <c r="TZT19" s="45"/>
      <c r="TZU19" s="45"/>
      <c r="TZV19" s="45"/>
      <c r="TZW19" s="45"/>
      <c r="TZX19" s="45"/>
      <c r="TZY19" s="45"/>
      <c r="TZZ19" s="45"/>
      <c r="UAA19" s="45"/>
      <c r="UAB19" s="45"/>
      <c r="UAC19" s="45"/>
      <c r="UAD19" s="45"/>
      <c r="UAE19" s="45"/>
      <c r="UAF19" s="45"/>
      <c r="UAG19" s="45"/>
      <c r="UAH19" s="45"/>
      <c r="UAI19" s="45"/>
      <c r="UAJ19" s="45"/>
      <c r="UAK19" s="45"/>
      <c r="UAL19" s="45"/>
      <c r="UAM19" s="45"/>
      <c r="UAN19" s="45"/>
      <c r="UAO19" s="45"/>
      <c r="UAP19" s="45"/>
      <c r="UAQ19" s="45"/>
      <c r="UAR19" s="45"/>
      <c r="UAS19" s="45"/>
      <c r="UAT19" s="45"/>
      <c r="UAU19" s="45"/>
      <c r="UAV19" s="45"/>
      <c r="UAW19" s="45"/>
      <c r="UAX19" s="45"/>
      <c r="UAY19" s="45"/>
      <c r="UAZ19" s="45"/>
      <c r="UBA19" s="45"/>
      <c r="UBB19" s="45"/>
      <c r="UBC19" s="45"/>
      <c r="UBD19" s="45"/>
      <c r="UBE19" s="45"/>
      <c r="UBF19" s="45"/>
      <c r="UBG19" s="45"/>
      <c r="UBH19" s="45"/>
      <c r="UBI19" s="45"/>
      <c r="UBJ19" s="45"/>
      <c r="UBK19" s="45"/>
      <c r="UBL19" s="45"/>
      <c r="UBM19" s="45"/>
      <c r="UBN19" s="45"/>
      <c r="UBO19" s="45"/>
      <c r="UBP19" s="45"/>
      <c r="UBQ19" s="45"/>
      <c r="UBR19" s="45"/>
      <c r="UBS19" s="45"/>
      <c r="UBT19" s="45"/>
      <c r="UBU19" s="45"/>
      <c r="UBV19" s="45"/>
      <c r="UBW19" s="45"/>
      <c r="UBX19" s="45"/>
      <c r="UBY19" s="45"/>
      <c r="UBZ19" s="45"/>
      <c r="UCA19" s="45"/>
      <c r="UCB19" s="45"/>
      <c r="UCC19" s="45"/>
      <c r="UCD19" s="45"/>
      <c r="UCE19" s="45"/>
      <c r="UCF19" s="45"/>
      <c r="UCG19" s="45"/>
      <c r="UCH19" s="45"/>
      <c r="UCI19" s="45"/>
      <c r="UCJ19" s="45"/>
      <c r="UCK19" s="45"/>
      <c r="UCL19" s="45"/>
      <c r="UCM19" s="45"/>
      <c r="UCN19" s="45"/>
      <c r="UCO19" s="45"/>
      <c r="UCP19" s="45"/>
      <c r="UCQ19" s="45"/>
      <c r="UCR19" s="45"/>
      <c r="UCS19" s="45"/>
      <c r="UCT19" s="45"/>
      <c r="UCU19" s="45"/>
      <c r="UCV19" s="45"/>
      <c r="UCW19" s="45"/>
      <c r="UCX19" s="45"/>
      <c r="UCY19" s="45"/>
      <c r="UCZ19" s="45"/>
      <c r="UDA19" s="45"/>
      <c r="UDB19" s="45"/>
      <c r="UDC19" s="45"/>
      <c r="UDD19" s="45"/>
      <c r="UDE19" s="45"/>
      <c r="UDF19" s="45"/>
      <c r="UDG19" s="45"/>
      <c r="UDH19" s="45"/>
      <c r="UDI19" s="45"/>
      <c r="UDJ19" s="45"/>
      <c r="UDK19" s="45"/>
      <c r="UDL19" s="45"/>
      <c r="UDM19" s="45"/>
      <c r="UDN19" s="45"/>
      <c r="UDO19" s="45"/>
      <c r="UDP19" s="45"/>
      <c r="UDQ19" s="45"/>
      <c r="UDR19" s="45"/>
      <c r="UDS19" s="45"/>
      <c r="UDT19" s="45"/>
      <c r="UDU19" s="45"/>
      <c r="UDV19" s="45"/>
      <c r="UDW19" s="45"/>
      <c r="UDX19" s="45"/>
      <c r="UDY19" s="45"/>
      <c r="UDZ19" s="45"/>
      <c r="UEA19" s="45"/>
      <c r="UEB19" s="45"/>
      <c r="UEC19" s="45"/>
      <c r="UED19" s="45"/>
      <c r="UEE19" s="45"/>
      <c r="UEF19" s="45"/>
      <c r="UEG19" s="45"/>
      <c r="UEH19" s="45"/>
      <c r="UEI19" s="45"/>
      <c r="UEJ19" s="45"/>
      <c r="UEK19" s="45"/>
      <c r="UEL19" s="45"/>
      <c r="UEM19" s="45"/>
      <c r="UEN19" s="45"/>
      <c r="UEO19" s="45"/>
      <c r="UEP19" s="45"/>
      <c r="UEQ19" s="45"/>
      <c r="UER19" s="45"/>
      <c r="UES19" s="45"/>
      <c r="UET19" s="45"/>
      <c r="UEU19" s="45"/>
      <c r="UEV19" s="45"/>
      <c r="UEW19" s="45"/>
      <c r="UEX19" s="45"/>
      <c r="UEY19" s="45"/>
      <c r="UEZ19" s="45"/>
      <c r="UFA19" s="45"/>
      <c r="UFB19" s="45"/>
      <c r="UFC19" s="45"/>
      <c r="UFD19" s="45"/>
      <c r="UFE19" s="45"/>
      <c r="UFF19" s="45"/>
      <c r="UFG19" s="45"/>
      <c r="UFH19" s="45"/>
      <c r="UFI19" s="45"/>
      <c r="UFJ19" s="45"/>
      <c r="UFK19" s="45"/>
      <c r="UFL19" s="45"/>
      <c r="UFM19" s="45"/>
      <c r="UFN19" s="45"/>
      <c r="UFO19" s="45"/>
      <c r="UFP19" s="45"/>
      <c r="UFQ19" s="45"/>
      <c r="UFR19" s="45"/>
      <c r="UFS19" s="45"/>
      <c r="UFT19" s="45"/>
      <c r="UFU19" s="45"/>
      <c r="UFV19" s="45"/>
      <c r="UFW19" s="45"/>
      <c r="UFX19" s="45"/>
      <c r="UFY19" s="45"/>
      <c r="UFZ19" s="45"/>
      <c r="UGA19" s="45"/>
      <c r="UGB19" s="45"/>
      <c r="UGC19" s="45"/>
      <c r="UGD19" s="45"/>
      <c r="UGE19" s="45"/>
      <c r="UGF19" s="45"/>
      <c r="UGG19" s="45"/>
      <c r="UGH19" s="45"/>
      <c r="UGI19" s="45"/>
      <c r="UGJ19" s="45"/>
      <c r="UGK19" s="45"/>
      <c r="UGL19" s="45"/>
      <c r="UGM19" s="45"/>
      <c r="UGN19" s="45"/>
      <c r="UGO19" s="45"/>
      <c r="UGP19" s="45"/>
      <c r="UGQ19" s="45"/>
      <c r="UGR19" s="45"/>
      <c r="UGS19" s="45"/>
      <c r="UGT19" s="45"/>
      <c r="UGU19" s="45"/>
      <c r="UGV19" s="45"/>
      <c r="UGW19" s="45"/>
      <c r="UGX19" s="45"/>
      <c r="UGY19" s="45"/>
      <c r="UGZ19" s="45"/>
      <c r="UHA19" s="45"/>
      <c r="UHB19" s="45"/>
      <c r="UHC19" s="45"/>
      <c r="UHD19" s="45"/>
      <c r="UHE19" s="45"/>
      <c r="UHF19" s="45"/>
      <c r="UHG19" s="45"/>
      <c r="UHH19" s="45"/>
      <c r="UHI19" s="45"/>
      <c r="UHJ19" s="45"/>
      <c r="UHK19" s="45"/>
      <c r="UHL19" s="45"/>
      <c r="UHM19" s="45"/>
      <c r="UHN19" s="45"/>
      <c r="UHO19" s="45"/>
      <c r="UHP19" s="45"/>
      <c r="UHQ19" s="45"/>
      <c r="UHR19" s="45"/>
      <c r="UHS19" s="45"/>
      <c r="UHT19" s="45"/>
      <c r="UHU19" s="45"/>
      <c r="UHV19" s="45"/>
      <c r="UHW19" s="45"/>
      <c r="UHX19" s="45"/>
      <c r="UHY19" s="45"/>
      <c r="UHZ19" s="45"/>
      <c r="UIA19" s="45"/>
      <c r="UIB19" s="45"/>
      <c r="UIC19" s="45"/>
      <c r="UID19" s="45"/>
      <c r="UIE19" s="45"/>
      <c r="UIF19" s="45"/>
      <c r="UIG19" s="45"/>
      <c r="UIH19" s="45"/>
      <c r="UII19" s="45"/>
      <c r="UIJ19" s="45"/>
      <c r="UIK19" s="45"/>
      <c r="UIL19" s="45"/>
      <c r="UIM19" s="45"/>
      <c r="UIN19" s="45"/>
      <c r="UIO19" s="45"/>
      <c r="UIP19" s="45"/>
      <c r="UIQ19" s="45"/>
      <c r="UIR19" s="45"/>
      <c r="UIS19" s="45"/>
      <c r="UIT19" s="45"/>
      <c r="UIU19" s="45"/>
      <c r="UIV19" s="45"/>
      <c r="UIW19" s="45"/>
      <c r="UIX19" s="45"/>
      <c r="UIY19" s="45"/>
      <c r="UIZ19" s="45"/>
      <c r="UJA19" s="45"/>
      <c r="UJB19" s="45"/>
      <c r="UJC19" s="45"/>
      <c r="UJD19" s="45"/>
      <c r="UJE19" s="45"/>
      <c r="UJF19" s="45"/>
      <c r="UJG19" s="45"/>
      <c r="UJH19" s="45"/>
      <c r="UJI19" s="45"/>
      <c r="UJJ19" s="45"/>
      <c r="UJK19" s="45"/>
      <c r="UJL19" s="45"/>
      <c r="UJM19" s="45"/>
      <c r="UJN19" s="45"/>
      <c r="UJO19" s="45"/>
      <c r="UJP19" s="45"/>
      <c r="UJQ19" s="45"/>
      <c r="UJR19" s="45"/>
      <c r="UJS19" s="45"/>
      <c r="UJT19" s="45"/>
      <c r="UJU19" s="45"/>
      <c r="UJV19" s="45"/>
      <c r="UJW19" s="45"/>
      <c r="UJX19" s="45"/>
      <c r="UJY19" s="45"/>
      <c r="UJZ19" s="45"/>
      <c r="UKA19" s="45"/>
      <c r="UKB19" s="45"/>
      <c r="UKC19" s="45"/>
      <c r="UKD19" s="45"/>
      <c r="UKE19" s="45"/>
      <c r="UKF19" s="45"/>
      <c r="UKG19" s="45"/>
      <c r="UKH19" s="45"/>
      <c r="UKI19" s="45"/>
      <c r="UKJ19" s="45"/>
      <c r="UKK19" s="45"/>
      <c r="UKL19" s="45"/>
      <c r="UKM19" s="45"/>
      <c r="UKN19" s="45"/>
      <c r="UKO19" s="45"/>
      <c r="UKP19" s="45"/>
      <c r="UKQ19" s="45"/>
      <c r="UKR19" s="45"/>
      <c r="UKS19" s="45"/>
      <c r="UKT19" s="45"/>
      <c r="UKU19" s="45"/>
      <c r="UKV19" s="45"/>
      <c r="UKW19" s="45"/>
      <c r="UKX19" s="45"/>
      <c r="UKY19" s="45"/>
      <c r="UKZ19" s="45"/>
      <c r="ULA19" s="45"/>
      <c r="ULB19" s="45"/>
      <c r="ULC19" s="45"/>
      <c r="ULD19" s="45"/>
      <c r="ULE19" s="45"/>
      <c r="ULF19" s="45"/>
      <c r="ULG19" s="45"/>
      <c r="ULH19" s="45"/>
      <c r="ULI19" s="45"/>
      <c r="ULJ19" s="45"/>
      <c r="ULK19" s="45"/>
      <c r="ULL19" s="45"/>
      <c r="ULM19" s="45"/>
      <c r="ULN19" s="45"/>
      <c r="ULO19" s="45"/>
      <c r="ULP19" s="45"/>
      <c r="ULQ19" s="45"/>
      <c r="ULR19" s="45"/>
      <c r="ULS19" s="45"/>
      <c r="ULT19" s="45"/>
      <c r="ULU19" s="45"/>
      <c r="ULV19" s="45"/>
      <c r="ULW19" s="45"/>
      <c r="ULX19" s="45"/>
      <c r="ULY19" s="45"/>
      <c r="ULZ19" s="45"/>
      <c r="UMA19" s="45"/>
      <c r="UMB19" s="45"/>
      <c r="UMC19" s="45"/>
      <c r="UMD19" s="45"/>
      <c r="UME19" s="45"/>
      <c r="UMF19" s="45"/>
      <c r="UMG19" s="45"/>
      <c r="UMH19" s="45"/>
      <c r="UMI19" s="45"/>
      <c r="UMJ19" s="45"/>
      <c r="UMK19" s="45"/>
      <c r="UML19" s="45"/>
      <c r="UMM19" s="45"/>
      <c r="UMN19" s="45"/>
      <c r="UMO19" s="45"/>
      <c r="UMP19" s="45"/>
      <c r="UMQ19" s="45"/>
      <c r="UMR19" s="45"/>
      <c r="UMS19" s="45"/>
      <c r="UMT19" s="45"/>
      <c r="UMU19" s="45"/>
      <c r="UMV19" s="45"/>
      <c r="UMW19" s="45"/>
      <c r="UMX19" s="45"/>
      <c r="UMY19" s="45"/>
      <c r="UMZ19" s="45"/>
      <c r="UNA19" s="45"/>
      <c r="UNB19" s="45"/>
      <c r="UNC19" s="45"/>
      <c r="UND19" s="45"/>
      <c r="UNE19" s="45"/>
      <c r="UNF19" s="45"/>
      <c r="UNG19" s="45"/>
      <c r="UNH19" s="45"/>
      <c r="UNI19" s="45"/>
      <c r="UNJ19" s="45"/>
      <c r="UNK19" s="45"/>
      <c r="UNL19" s="45"/>
      <c r="UNM19" s="45"/>
      <c r="UNN19" s="45"/>
      <c r="UNO19" s="45"/>
      <c r="UNP19" s="45"/>
      <c r="UNQ19" s="45"/>
      <c r="UNR19" s="45"/>
      <c r="UNS19" s="45"/>
      <c r="UNT19" s="45"/>
      <c r="UNU19" s="45"/>
      <c r="UNV19" s="45"/>
      <c r="UNW19" s="45"/>
      <c r="UNX19" s="45"/>
      <c r="UNY19" s="45"/>
      <c r="UNZ19" s="45"/>
      <c r="UOA19" s="45"/>
      <c r="UOB19" s="45"/>
      <c r="UOC19" s="45"/>
      <c r="UOD19" s="45"/>
      <c r="UOE19" s="45"/>
      <c r="UOF19" s="45"/>
      <c r="UOG19" s="45"/>
      <c r="UOH19" s="45"/>
      <c r="UOI19" s="45"/>
      <c r="UOJ19" s="45"/>
      <c r="UOK19" s="45"/>
      <c r="UOL19" s="45"/>
      <c r="UOM19" s="45"/>
      <c r="UON19" s="45"/>
      <c r="UOO19" s="45"/>
      <c r="UOP19" s="45"/>
      <c r="UOQ19" s="45"/>
      <c r="UOR19" s="45"/>
      <c r="UOS19" s="45"/>
      <c r="UOT19" s="45"/>
      <c r="UOU19" s="45"/>
      <c r="UOV19" s="45"/>
      <c r="UOW19" s="45"/>
      <c r="UOX19" s="45"/>
      <c r="UOY19" s="45"/>
      <c r="UOZ19" s="45"/>
      <c r="UPA19" s="45"/>
      <c r="UPB19" s="45"/>
      <c r="UPC19" s="45"/>
      <c r="UPD19" s="45"/>
      <c r="UPE19" s="45"/>
      <c r="UPF19" s="45"/>
      <c r="UPG19" s="45"/>
      <c r="UPH19" s="45"/>
      <c r="UPI19" s="45"/>
      <c r="UPJ19" s="45"/>
      <c r="UPK19" s="45"/>
      <c r="UPL19" s="45"/>
      <c r="UPM19" s="45"/>
      <c r="UPN19" s="45"/>
      <c r="UPO19" s="45"/>
      <c r="UPP19" s="45"/>
      <c r="UPQ19" s="45"/>
      <c r="UPR19" s="45"/>
      <c r="UPS19" s="45"/>
      <c r="UPT19" s="45"/>
      <c r="UPU19" s="45"/>
      <c r="UPV19" s="45"/>
      <c r="UPW19" s="45"/>
      <c r="UPX19" s="45"/>
      <c r="UPY19" s="45"/>
      <c r="UPZ19" s="45"/>
      <c r="UQA19" s="45"/>
      <c r="UQB19" s="45"/>
      <c r="UQC19" s="45"/>
      <c r="UQD19" s="45"/>
      <c r="UQE19" s="45"/>
      <c r="UQF19" s="45"/>
      <c r="UQG19" s="45"/>
      <c r="UQH19" s="45"/>
      <c r="UQI19" s="45"/>
      <c r="UQJ19" s="45"/>
      <c r="UQK19" s="45"/>
      <c r="UQL19" s="45"/>
      <c r="UQM19" s="45"/>
      <c r="UQN19" s="45"/>
      <c r="UQO19" s="45"/>
      <c r="UQP19" s="45"/>
      <c r="UQQ19" s="45"/>
      <c r="UQR19" s="45"/>
      <c r="UQS19" s="45"/>
      <c r="UQT19" s="45"/>
      <c r="UQU19" s="45"/>
      <c r="UQV19" s="45"/>
      <c r="UQW19" s="45"/>
      <c r="UQX19" s="45"/>
      <c r="UQY19" s="45"/>
      <c r="UQZ19" s="45"/>
      <c r="URA19" s="45"/>
      <c r="URB19" s="45"/>
      <c r="URC19" s="45"/>
      <c r="URD19" s="45"/>
      <c r="URE19" s="45"/>
      <c r="URF19" s="45"/>
      <c r="URG19" s="45"/>
      <c r="URH19" s="45"/>
      <c r="URI19" s="45"/>
      <c r="URJ19" s="45"/>
      <c r="URK19" s="45"/>
      <c r="URL19" s="45"/>
      <c r="URM19" s="45"/>
      <c r="URN19" s="45"/>
      <c r="URO19" s="45"/>
      <c r="URP19" s="45"/>
      <c r="URQ19" s="45"/>
      <c r="URR19" s="45"/>
      <c r="URS19" s="45"/>
      <c r="URT19" s="45"/>
      <c r="URU19" s="45"/>
      <c r="URV19" s="45"/>
      <c r="URW19" s="45"/>
      <c r="URX19" s="45"/>
      <c r="URY19" s="45"/>
      <c r="URZ19" s="45"/>
      <c r="USA19" s="45"/>
      <c r="USB19" s="45"/>
      <c r="USC19" s="45"/>
      <c r="USD19" s="45"/>
      <c r="USE19" s="45"/>
      <c r="USF19" s="45"/>
      <c r="USG19" s="45"/>
      <c r="USH19" s="45"/>
      <c r="USI19" s="45"/>
      <c r="USJ19" s="45"/>
      <c r="USK19" s="45"/>
      <c r="USL19" s="45"/>
      <c r="USM19" s="45"/>
      <c r="USN19" s="45"/>
      <c r="USO19" s="45"/>
      <c r="USP19" s="45"/>
      <c r="USQ19" s="45"/>
      <c r="USR19" s="45"/>
      <c r="USS19" s="45"/>
      <c r="UST19" s="45"/>
      <c r="USU19" s="45"/>
      <c r="USV19" s="45"/>
      <c r="USW19" s="45"/>
      <c r="USX19" s="45"/>
      <c r="USY19" s="45"/>
      <c r="USZ19" s="45"/>
      <c r="UTA19" s="45"/>
      <c r="UTB19" s="45"/>
      <c r="UTC19" s="45"/>
      <c r="UTD19" s="45"/>
      <c r="UTE19" s="45"/>
      <c r="UTF19" s="45"/>
      <c r="UTG19" s="45"/>
      <c r="UTH19" s="45"/>
      <c r="UTI19" s="45"/>
      <c r="UTJ19" s="45"/>
      <c r="UTK19" s="45"/>
      <c r="UTL19" s="45"/>
      <c r="UTM19" s="45"/>
      <c r="UTN19" s="45"/>
      <c r="UTO19" s="45"/>
      <c r="UTP19" s="45"/>
      <c r="UTQ19" s="45"/>
      <c r="UTR19" s="45"/>
      <c r="UTS19" s="45"/>
      <c r="UTT19" s="45"/>
      <c r="UTU19" s="45"/>
      <c r="UTV19" s="45"/>
      <c r="UTW19" s="45"/>
      <c r="UTX19" s="45"/>
      <c r="UTY19" s="45"/>
      <c r="UTZ19" s="45"/>
      <c r="UUA19" s="45"/>
      <c r="UUB19" s="45"/>
      <c r="UUC19" s="45"/>
      <c r="UUD19" s="45"/>
      <c r="UUE19" s="45"/>
      <c r="UUF19" s="45"/>
      <c r="UUG19" s="45"/>
      <c r="UUH19" s="45"/>
      <c r="UUI19" s="45"/>
      <c r="UUJ19" s="45"/>
      <c r="UUK19" s="45"/>
      <c r="UUL19" s="45"/>
      <c r="UUM19" s="45"/>
      <c r="UUN19" s="45"/>
      <c r="UUO19" s="45"/>
      <c r="UUP19" s="45"/>
      <c r="UUQ19" s="45"/>
      <c r="UUR19" s="45"/>
      <c r="UUS19" s="45"/>
      <c r="UUT19" s="45"/>
      <c r="UUU19" s="45"/>
      <c r="UUV19" s="45"/>
      <c r="UUW19" s="45"/>
      <c r="UUX19" s="45"/>
      <c r="UUY19" s="45"/>
      <c r="UUZ19" s="45"/>
      <c r="UVA19" s="45"/>
      <c r="UVB19" s="45"/>
      <c r="UVC19" s="45"/>
      <c r="UVD19" s="45"/>
      <c r="UVE19" s="45"/>
      <c r="UVF19" s="45"/>
      <c r="UVG19" s="45"/>
      <c r="UVH19" s="45"/>
      <c r="UVI19" s="45"/>
      <c r="UVJ19" s="45"/>
      <c r="UVK19" s="45"/>
      <c r="UVL19" s="45"/>
      <c r="UVM19" s="45"/>
      <c r="UVN19" s="45"/>
      <c r="UVO19" s="45"/>
      <c r="UVP19" s="45"/>
      <c r="UVQ19" s="45"/>
      <c r="UVR19" s="45"/>
      <c r="UVS19" s="45"/>
      <c r="UVT19" s="45"/>
      <c r="UVU19" s="45"/>
      <c r="UVV19" s="45"/>
      <c r="UVW19" s="45"/>
      <c r="UVX19" s="45"/>
      <c r="UVY19" s="45"/>
      <c r="UVZ19" s="45"/>
      <c r="UWA19" s="45"/>
      <c r="UWB19" s="45"/>
      <c r="UWC19" s="45"/>
      <c r="UWD19" s="45"/>
      <c r="UWE19" s="45"/>
      <c r="UWF19" s="45"/>
      <c r="UWG19" s="45"/>
      <c r="UWH19" s="45"/>
      <c r="UWI19" s="45"/>
      <c r="UWJ19" s="45"/>
      <c r="UWK19" s="45"/>
      <c r="UWL19" s="45"/>
      <c r="UWM19" s="45"/>
      <c r="UWN19" s="45"/>
      <c r="UWO19" s="45"/>
      <c r="UWP19" s="45"/>
      <c r="UWQ19" s="45"/>
      <c r="UWR19" s="45"/>
      <c r="UWS19" s="45"/>
      <c r="UWT19" s="45"/>
      <c r="UWU19" s="45"/>
      <c r="UWV19" s="45"/>
      <c r="UWW19" s="45"/>
      <c r="UWX19" s="45"/>
      <c r="UWY19" s="45"/>
      <c r="UWZ19" s="45"/>
      <c r="UXA19" s="45"/>
      <c r="UXB19" s="45"/>
      <c r="UXC19" s="45"/>
      <c r="UXD19" s="45"/>
      <c r="UXE19" s="45"/>
      <c r="UXF19" s="45"/>
      <c r="UXG19" s="45"/>
      <c r="UXH19" s="45"/>
      <c r="UXI19" s="45"/>
      <c r="UXJ19" s="45"/>
      <c r="UXK19" s="45"/>
      <c r="UXL19" s="45"/>
      <c r="UXM19" s="45"/>
      <c r="UXN19" s="45"/>
      <c r="UXO19" s="45"/>
      <c r="UXP19" s="45"/>
      <c r="UXQ19" s="45"/>
      <c r="UXR19" s="45"/>
      <c r="UXS19" s="45"/>
      <c r="UXT19" s="45"/>
      <c r="UXU19" s="45"/>
      <c r="UXV19" s="45"/>
      <c r="UXW19" s="45"/>
      <c r="UXX19" s="45"/>
      <c r="UXY19" s="45"/>
      <c r="UXZ19" s="45"/>
      <c r="UYA19" s="45"/>
      <c r="UYB19" s="45"/>
      <c r="UYC19" s="45"/>
      <c r="UYD19" s="45"/>
      <c r="UYE19" s="45"/>
      <c r="UYF19" s="45"/>
      <c r="UYG19" s="45"/>
      <c r="UYH19" s="45"/>
      <c r="UYI19" s="45"/>
      <c r="UYJ19" s="45"/>
      <c r="UYK19" s="45"/>
      <c r="UYL19" s="45"/>
      <c r="UYM19" s="45"/>
      <c r="UYN19" s="45"/>
      <c r="UYO19" s="45"/>
      <c r="UYP19" s="45"/>
      <c r="UYQ19" s="45"/>
      <c r="UYR19" s="45"/>
      <c r="UYS19" s="45"/>
      <c r="UYT19" s="45"/>
      <c r="UYU19" s="45"/>
      <c r="UYV19" s="45"/>
      <c r="UYW19" s="45"/>
      <c r="UYX19" s="45"/>
      <c r="UYY19" s="45"/>
      <c r="UYZ19" s="45"/>
      <c r="UZA19" s="45"/>
      <c r="UZB19" s="45"/>
      <c r="UZC19" s="45"/>
      <c r="UZD19" s="45"/>
      <c r="UZE19" s="45"/>
      <c r="UZF19" s="45"/>
      <c r="UZG19" s="45"/>
      <c r="UZH19" s="45"/>
      <c r="UZI19" s="45"/>
      <c r="UZJ19" s="45"/>
      <c r="UZK19" s="45"/>
      <c r="UZL19" s="45"/>
      <c r="UZM19" s="45"/>
      <c r="UZN19" s="45"/>
      <c r="UZO19" s="45"/>
      <c r="UZP19" s="45"/>
      <c r="UZQ19" s="45"/>
      <c r="UZR19" s="45"/>
      <c r="UZS19" s="45"/>
      <c r="UZT19" s="45"/>
      <c r="UZU19" s="45"/>
      <c r="UZV19" s="45"/>
      <c r="UZW19" s="45"/>
      <c r="UZX19" s="45"/>
      <c r="UZY19" s="45"/>
      <c r="UZZ19" s="45"/>
      <c r="VAA19" s="45"/>
      <c r="VAB19" s="45"/>
      <c r="VAC19" s="45"/>
      <c r="VAD19" s="45"/>
      <c r="VAE19" s="45"/>
      <c r="VAF19" s="45"/>
      <c r="VAG19" s="45"/>
      <c r="VAH19" s="45"/>
      <c r="VAI19" s="45"/>
      <c r="VAJ19" s="45"/>
      <c r="VAK19" s="45"/>
      <c r="VAL19" s="45"/>
      <c r="VAM19" s="45"/>
      <c r="VAN19" s="45"/>
      <c r="VAO19" s="45"/>
      <c r="VAP19" s="45"/>
      <c r="VAQ19" s="45"/>
      <c r="VAR19" s="45"/>
      <c r="VAS19" s="45"/>
      <c r="VAT19" s="45"/>
      <c r="VAU19" s="45"/>
      <c r="VAV19" s="45"/>
      <c r="VAW19" s="45"/>
      <c r="VAX19" s="45"/>
      <c r="VAY19" s="45"/>
      <c r="VAZ19" s="45"/>
      <c r="VBA19" s="45"/>
      <c r="VBB19" s="45"/>
      <c r="VBC19" s="45"/>
      <c r="VBD19" s="45"/>
      <c r="VBE19" s="45"/>
      <c r="VBF19" s="45"/>
      <c r="VBG19" s="45"/>
      <c r="VBH19" s="45"/>
      <c r="VBI19" s="45"/>
      <c r="VBJ19" s="45"/>
      <c r="VBK19" s="45"/>
      <c r="VBL19" s="45"/>
      <c r="VBM19" s="45"/>
      <c r="VBN19" s="45"/>
      <c r="VBO19" s="45"/>
      <c r="VBP19" s="45"/>
      <c r="VBQ19" s="45"/>
      <c r="VBR19" s="45"/>
      <c r="VBS19" s="45"/>
      <c r="VBT19" s="45"/>
      <c r="VBU19" s="45"/>
      <c r="VBV19" s="45"/>
      <c r="VBW19" s="45"/>
      <c r="VBX19" s="45"/>
      <c r="VBY19" s="45"/>
      <c r="VBZ19" s="45"/>
      <c r="VCA19" s="45"/>
      <c r="VCB19" s="45"/>
      <c r="VCC19" s="45"/>
      <c r="VCD19" s="45"/>
      <c r="VCE19" s="45"/>
      <c r="VCF19" s="45"/>
      <c r="VCG19" s="45"/>
      <c r="VCH19" s="45"/>
      <c r="VCI19" s="45"/>
      <c r="VCJ19" s="45"/>
      <c r="VCK19" s="45"/>
      <c r="VCL19" s="45"/>
      <c r="VCM19" s="45"/>
      <c r="VCN19" s="45"/>
      <c r="VCO19" s="45"/>
      <c r="VCP19" s="45"/>
      <c r="VCQ19" s="45"/>
      <c r="VCR19" s="45"/>
      <c r="VCS19" s="45"/>
      <c r="VCT19" s="45"/>
      <c r="VCU19" s="45"/>
      <c r="VCV19" s="45"/>
      <c r="VCW19" s="45"/>
      <c r="VCX19" s="45"/>
      <c r="VCY19" s="45"/>
      <c r="VCZ19" s="45"/>
      <c r="VDA19" s="45"/>
      <c r="VDB19" s="45"/>
      <c r="VDC19" s="45"/>
      <c r="VDD19" s="45"/>
      <c r="VDE19" s="45"/>
      <c r="VDF19" s="45"/>
      <c r="VDG19" s="45"/>
      <c r="VDH19" s="45"/>
      <c r="VDI19" s="45"/>
      <c r="VDJ19" s="45"/>
      <c r="VDK19" s="45"/>
      <c r="VDL19" s="45"/>
      <c r="VDM19" s="45"/>
      <c r="VDN19" s="45"/>
      <c r="VDO19" s="45"/>
      <c r="VDP19" s="45"/>
      <c r="VDQ19" s="45"/>
      <c r="VDR19" s="45"/>
      <c r="VDS19" s="45"/>
      <c r="VDT19" s="45"/>
      <c r="VDU19" s="45"/>
      <c r="VDV19" s="45"/>
      <c r="VDW19" s="45"/>
      <c r="VDX19" s="45"/>
      <c r="VDY19" s="45"/>
      <c r="VDZ19" s="45"/>
      <c r="VEA19" s="45"/>
      <c r="VEB19" s="45"/>
      <c r="VEC19" s="45"/>
      <c r="VED19" s="45"/>
      <c r="VEE19" s="45"/>
      <c r="VEF19" s="45"/>
      <c r="VEG19" s="45"/>
      <c r="VEH19" s="45"/>
      <c r="VEI19" s="45"/>
      <c r="VEJ19" s="45"/>
      <c r="VEK19" s="45"/>
      <c r="VEL19" s="45"/>
      <c r="VEM19" s="45"/>
      <c r="VEN19" s="45"/>
      <c r="VEO19" s="45"/>
      <c r="VEP19" s="45"/>
      <c r="VEQ19" s="45"/>
      <c r="VER19" s="45"/>
      <c r="VES19" s="45"/>
      <c r="VET19" s="45"/>
      <c r="VEU19" s="45"/>
      <c r="VEV19" s="45"/>
      <c r="VEW19" s="45"/>
      <c r="VEX19" s="45"/>
      <c r="VEY19" s="45"/>
      <c r="VEZ19" s="45"/>
      <c r="VFA19" s="45"/>
      <c r="VFB19" s="45"/>
      <c r="VFC19" s="45"/>
      <c r="VFD19" s="45"/>
      <c r="VFE19" s="45"/>
      <c r="VFF19" s="45"/>
      <c r="VFG19" s="45"/>
      <c r="VFH19" s="45"/>
      <c r="VFI19" s="45"/>
      <c r="VFJ19" s="45"/>
      <c r="VFK19" s="45"/>
      <c r="VFL19" s="45"/>
      <c r="VFM19" s="45"/>
      <c r="VFN19" s="45"/>
      <c r="VFO19" s="45"/>
      <c r="VFP19" s="45"/>
      <c r="VFQ19" s="45"/>
      <c r="VFR19" s="45"/>
      <c r="VFS19" s="45"/>
      <c r="VFT19" s="45"/>
      <c r="VFU19" s="45"/>
      <c r="VFV19" s="45"/>
      <c r="VFW19" s="45"/>
      <c r="VFX19" s="45"/>
      <c r="VFY19" s="45"/>
      <c r="VFZ19" s="45"/>
      <c r="VGA19" s="45"/>
      <c r="VGB19" s="45"/>
      <c r="VGC19" s="45"/>
      <c r="VGD19" s="45"/>
      <c r="VGE19" s="45"/>
      <c r="VGF19" s="45"/>
      <c r="VGG19" s="45"/>
      <c r="VGH19" s="45"/>
      <c r="VGI19" s="45"/>
      <c r="VGJ19" s="45"/>
      <c r="VGK19" s="45"/>
      <c r="VGL19" s="45"/>
      <c r="VGM19" s="45"/>
      <c r="VGN19" s="45"/>
      <c r="VGO19" s="45"/>
      <c r="VGP19" s="45"/>
      <c r="VGQ19" s="45"/>
      <c r="VGR19" s="45"/>
      <c r="VGS19" s="45"/>
      <c r="VGT19" s="45"/>
      <c r="VGU19" s="45"/>
      <c r="VGV19" s="45"/>
      <c r="VGW19" s="45"/>
      <c r="VGX19" s="45"/>
      <c r="VGY19" s="45"/>
      <c r="VGZ19" s="45"/>
      <c r="VHA19" s="45"/>
      <c r="VHB19" s="45"/>
      <c r="VHC19" s="45"/>
      <c r="VHD19" s="45"/>
      <c r="VHE19" s="45"/>
      <c r="VHF19" s="45"/>
      <c r="VHG19" s="45"/>
      <c r="VHH19" s="45"/>
      <c r="VHI19" s="45"/>
      <c r="VHJ19" s="45"/>
      <c r="VHK19" s="45"/>
      <c r="VHL19" s="45"/>
      <c r="VHM19" s="45"/>
      <c r="VHN19" s="45"/>
      <c r="VHO19" s="45"/>
      <c r="VHP19" s="45"/>
      <c r="VHQ19" s="45"/>
      <c r="VHR19" s="45"/>
      <c r="VHS19" s="45"/>
      <c r="VHT19" s="45"/>
      <c r="VHU19" s="45"/>
      <c r="VHV19" s="45"/>
      <c r="VHW19" s="45"/>
      <c r="VHX19" s="45"/>
      <c r="VHY19" s="45"/>
      <c r="VHZ19" s="45"/>
      <c r="VIA19" s="45"/>
      <c r="VIB19" s="45"/>
      <c r="VIC19" s="45"/>
      <c r="VID19" s="45"/>
      <c r="VIE19" s="45"/>
      <c r="VIF19" s="45"/>
      <c r="VIG19" s="45"/>
      <c r="VIH19" s="45"/>
      <c r="VII19" s="45"/>
      <c r="VIJ19" s="45"/>
      <c r="VIK19" s="45"/>
      <c r="VIL19" s="45"/>
      <c r="VIM19" s="45"/>
      <c r="VIN19" s="45"/>
      <c r="VIO19" s="45"/>
      <c r="VIP19" s="45"/>
      <c r="VIQ19" s="45"/>
      <c r="VIR19" s="45"/>
      <c r="VIS19" s="45"/>
      <c r="VIT19" s="45"/>
      <c r="VIU19" s="45"/>
      <c r="VIV19" s="45"/>
      <c r="VIW19" s="45"/>
      <c r="VIX19" s="45"/>
      <c r="VIY19" s="45"/>
      <c r="VIZ19" s="45"/>
      <c r="VJA19" s="45"/>
      <c r="VJB19" s="45"/>
      <c r="VJC19" s="45"/>
      <c r="VJD19" s="45"/>
      <c r="VJE19" s="45"/>
      <c r="VJF19" s="45"/>
      <c r="VJG19" s="45"/>
      <c r="VJH19" s="45"/>
      <c r="VJI19" s="45"/>
      <c r="VJJ19" s="45"/>
      <c r="VJK19" s="45"/>
      <c r="VJL19" s="45"/>
      <c r="VJM19" s="45"/>
      <c r="VJN19" s="45"/>
      <c r="VJO19" s="45"/>
      <c r="VJP19" s="45"/>
      <c r="VJQ19" s="45"/>
      <c r="VJR19" s="45"/>
      <c r="VJS19" s="45"/>
      <c r="VJT19" s="45"/>
      <c r="VJU19" s="45"/>
      <c r="VJV19" s="45"/>
      <c r="VJW19" s="45"/>
      <c r="VJX19" s="45"/>
      <c r="VJY19" s="45"/>
      <c r="VJZ19" s="45"/>
      <c r="VKA19" s="45"/>
      <c r="VKB19" s="45"/>
      <c r="VKC19" s="45"/>
      <c r="VKD19" s="45"/>
      <c r="VKE19" s="45"/>
      <c r="VKF19" s="45"/>
      <c r="VKG19" s="45"/>
      <c r="VKH19" s="45"/>
      <c r="VKI19" s="45"/>
      <c r="VKJ19" s="45"/>
      <c r="VKK19" s="45"/>
      <c r="VKL19" s="45"/>
      <c r="VKM19" s="45"/>
      <c r="VKN19" s="45"/>
      <c r="VKO19" s="45"/>
      <c r="VKP19" s="45"/>
      <c r="VKQ19" s="45"/>
      <c r="VKR19" s="45"/>
      <c r="VKS19" s="45"/>
      <c r="VKT19" s="45"/>
      <c r="VKU19" s="45"/>
      <c r="VKV19" s="45"/>
      <c r="VKW19" s="45"/>
      <c r="VKX19" s="45"/>
      <c r="VKY19" s="45"/>
      <c r="VKZ19" s="45"/>
      <c r="VLA19" s="45"/>
      <c r="VLB19" s="45"/>
      <c r="VLC19" s="45"/>
      <c r="VLD19" s="45"/>
      <c r="VLE19" s="45"/>
      <c r="VLF19" s="45"/>
      <c r="VLG19" s="45"/>
      <c r="VLH19" s="45"/>
      <c r="VLI19" s="45"/>
      <c r="VLJ19" s="45"/>
      <c r="VLK19" s="45"/>
      <c r="VLL19" s="45"/>
      <c r="VLM19" s="45"/>
      <c r="VLN19" s="45"/>
      <c r="VLO19" s="45"/>
      <c r="VLP19" s="45"/>
      <c r="VLQ19" s="45"/>
      <c r="VLR19" s="45"/>
      <c r="VLS19" s="45"/>
      <c r="VLT19" s="45"/>
      <c r="VLU19" s="45"/>
      <c r="VLV19" s="45"/>
      <c r="VLW19" s="45"/>
      <c r="VLX19" s="45"/>
      <c r="VLY19" s="45"/>
      <c r="VLZ19" s="45"/>
      <c r="VMA19" s="45"/>
      <c r="VMB19" s="45"/>
      <c r="VMC19" s="45"/>
      <c r="VMD19" s="45"/>
      <c r="VME19" s="45"/>
      <c r="VMF19" s="45"/>
      <c r="VMG19" s="45"/>
      <c r="VMH19" s="45"/>
      <c r="VMI19" s="45"/>
      <c r="VMJ19" s="45"/>
      <c r="VMK19" s="45"/>
      <c r="VML19" s="45"/>
      <c r="VMM19" s="45"/>
      <c r="VMN19" s="45"/>
      <c r="VMO19" s="45"/>
      <c r="VMP19" s="45"/>
      <c r="VMQ19" s="45"/>
      <c r="VMR19" s="45"/>
      <c r="VMS19" s="45"/>
      <c r="VMT19" s="45"/>
      <c r="VMU19" s="45"/>
      <c r="VMV19" s="45"/>
      <c r="VMW19" s="45"/>
      <c r="VMX19" s="45"/>
      <c r="VMY19" s="45"/>
      <c r="VMZ19" s="45"/>
      <c r="VNA19" s="45"/>
      <c r="VNB19" s="45"/>
      <c r="VNC19" s="45"/>
      <c r="VND19" s="45"/>
      <c r="VNE19" s="45"/>
      <c r="VNF19" s="45"/>
      <c r="VNG19" s="45"/>
      <c r="VNH19" s="45"/>
      <c r="VNI19" s="45"/>
      <c r="VNJ19" s="45"/>
      <c r="VNK19" s="45"/>
      <c r="VNL19" s="45"/>
      <c r="VNM19" s="45"/>
      <c r="VNN19" s="45"/>
      <c r="VNO19" s="45"/>
      <c r="VNP19" s="45"/>
      <c r="VNQ19" s="45"/>
      <c r="VNR19" s="45"/>
      <c r="VNS19" s="45"/>
      <c r="VNT19" s="45"/>
      <c r="VNU19" s="45"/>
      <c r="VNV19" s="45"/>
      <c r="VNW19" s="45"/>
      <c r="VNX19" s="45"/>
      <c r="VNY19" s="45"/>
      <c r="VNZ19" s="45"/>
      <c r="VOA19" s="45"/>
      <c r="VOB19" s="45"/>
      <c r="VOC19" s="45"/>
      <c r="VOD19" s="45"/>
      <c r="VOE19" s="45"/>
      <c r="VOF19" s="45"/>
      <c r="VOG19" s="45"/>
      <c r="VOH19" s="45"/>
      <c r="VOI19" s="45"/>
      <c r="VOJ19" s="45"/>
      <c r="VOK19" s="45"/>
      <c r="VOL19" s="45"/>
      <c r="VOM19" s="45"/>
      <c r="VON19" s="45"/>
      <c r="VOO19" s="45"/>
      <c r="VOP19" s="45"/>
      <c r="VOQ19" s="45"/>
      <c r="VOR19" s="45"/>
      <c r="VOS19" s="45"/>
      <c r="VOT19" s="45"/>
      <c r="VOU19" s="45"/>
      <c r="VOV19" s="45"/>
      <c r="VOW19" s="45"/>
      <c r="VOX19" s="45"/>
      <c r="VOY19" s="45"/>
      <c r="VOZ19" s="45"/>
      <c r="VPA19" s="45"/>
      <c r="VPB19" s="45"/>
      <c r="VPC19" s="45"/>
      <c r="VPD19" s="45"/>
      <c r="VPE19" s="45"/>
      <c r="VPF19" s="45"/>
      <c r="VPG19" s="45"/>
      <c r="VPH19" s="45"/>
      <c r="VPI19" s="45"/>
      <c r="VPJ19" s="45"/>
      <c r="VPK19" s="45"/>
      <c r="VPL19" s="45"/>
      <c r="VPM19" s="45"/>
      <c r="VPN19" s="45"/>
      <c r="VPO19" s="45"/>
      <c r="VPP19" s="45"/>
      <c r="VPQ19" s="45"/>
      <c r="VPR19" s="45"/>
      <c r="VPS19" s="45"/>
      <c r="VPT19" s="45"/>
      <c r="VPU19" s="45"/>
      <c r="VPV19" s="45"/>
      <c r="VPW19" s="45"/>
      <c r="VPX19" s="45"/>
      <c r="VPY19" s="45"/>
      <c r="VPZ19" s="45"/>
      <c r="VQA19" s="45"/>
      <c r="VQB19" s="45"/>
      <c r="VQC19" s="45"/>
      <c r="VQD19" s="45"/>
      <c r="VQE19" s="45"/>
      <c r="VQF19" s="45"/>
      <c r="VQG19" s="45"/>
      <c r="VQH19" s="45"/>
      <c r="VQI19" s="45"/>
      <c r="VQJ19" s="45"/>
      <c r="VQK19" s="45"/>
      <c r="VQL19" s="45"/>
      <c r="VQM19" s="45"/>
      <c r="VQN19" s="45"/>
      <c r="VQO19" s="45"/>
      <c r="VQP19" s="45"/>
      <c r="VQQ19" s="45"/>
      <c r="VQR19" s="45"/>
      <c r="VQS19" s="45"/>
      <c r="VQT19" s="45"/>
      <c r="VQU19" s="45"/>
      <c r="VQV19" s="45"/>
      <c r="VQW19" s="45"/>
      <c r="VQX19" s="45"/>
      <c r="VQY19" s="45"/>
      <c r="VQZ19" s="45"/>
      <c r="VRA19" s="45"/>
      <c r="VRB19" s="45"/>
      <c r="VRC19" s="45"/>
      <c r="VRD19" s="45"/>
      <c r="VRE19" s="45"/>
      <c r="VRF19" s="45"/>
      <c r="VRG19" s="45"/>
      <c r="VRH19" s="45"/>
      <c r="VRI19" s="45"/>
      <c r="VRJ19" s="45"/>
      <c r="VRK19" s="45"/>
      <c r="VRL19" s="45"/>
      <c r="VRM19" s="45"/>
      <c r="VRN19" s="45"/>
      <c r="VRO19" s="45"/>
      <c r="VRP19" s="45"/>
      <c r="VRQ19" s="45"/>
      <c r="VRR19" s="45"/>
      <c r="VRS19" s="45"/>
      <c r="VRT19" s="45"/>
      <c r="VRU19" s="45"/>
      <c r="VRV19" s="45"/>
      <c r="VRW19" s="45"/>
      <c r="VRX19" s="45"/>
      <c r="VRY19" s="45"/>
      <c r="VRZ19" s="45"/>
      <c r="VSA19" s="45"/>
      <c r="VSB19" s="45"/>
      <c r="VSC19" s="45"/>
      <c r="VSD19" s="45"/>
      <c r="VSE19" s="45"/>
      <c r="VSF19" s="45"/>
      <c r="VSG19" s="45"/>
      <c r="VSH19" s="45"/>
      <c r="VSI19" s="45"/>
      <c r="VSJ19" s="45"/>
      <c r="VSK19" s="45"/>
      <c r="VSL19" s="45"/>
      <c r="VSM19" s="45"/>
      <c r="VSN19" s="45"/>
      <c r="VSO19" s="45"/>
      <c r="VSP19" s="45"/>
      <c r="VSQ19" s="45"/>
      <c r="VSR19" s="45"/>
      <c r="VSS19" s="45"/>
      <c r="VST19" s="45"/>
      <c r="VSU19" s="45"/>
      <c r="VSV19" s="45"/>
      <c r="VSW19" s="45"/>
      <c r="VSX19" s="45"/>
      <c r="VSY19" s="45"/>
      <c r="VSZ19" s="45"/>
      <c r="VTA19" s="45"/>
      <c r="VTB19" s="45"/>
      <c r="VTC19" s="45"/>
      <c r="VTD19" s="45"/>
      <c r="VTE19" s="45"/>
      <c r="VTF19" s="45"/>
      <c r="VTG19" s="45"/>
      <c r="VTH19" s="45"/>
      <c r="VTI19" s="45"/>
      <c r="VTJ19" s="45"/>
      <c r="VTK19" s="45"/>
      <c r="VTL19" s="45"/>
      <c r="VTM19" s="45"/>
      <c r="VTN19" s="45"/>
      <c r="VTO19" s="45"/>
      <c r="VTP19" s="45"/>
      <c r="VTQ19" s="45"/>
      <c r="VTR19" s="45"/>
      <c r="VTS19" s="45"/>
      <c r="VTT19" s="45"/>
      <c r="VTU19" s="45"/>
      <c r="VTV19" s="45"/>
      <c r="VTW19" s="45"/>
      <c r="VTX19" s="45"/>
      <c r="VTY19" s="45"/>
      <c r="VTZ19" s="45"/>
      <c r="VUA19" s="45"/>
      <c r="VUB19" s="45"/>
      <c r="VUC19" s="45"/>
      <c r="VUD19" s="45"/>
      <c r="VUE19" s="45"/>
      <c r="VUF19" s="45"/>
      <c r="VUG19" s="45"/>
      <c r="VUH19" s="45"/>
      <c r="VUI19" s="45"/>
      <c r="VUJ19" s="45"/>
      <c r="VUK19" s="45"/>
      <c r="VUL19" s="45"/>
      <c r="VUM19" s="45"/>
      <c r="VUN19" s="45"/>
      <c r="VUO19" s="45"/>
      <c r="VUP19" s="45"/>
      <c r="VUQ19" s="45"/>
      <c r="VUR19" s="45"/>
      <c r="VUS19" s="45"/>
      <c r="VUT19" s="45"/>
      <c r="VUU19" s="45"/>
      <c r="VUV19" s="45"/>
      <c r="VUW19" s="45"/>
      <c r="VUX19" s="45"/>
      <c r="VUY19" s="45"/>
      <c r="VUZ19" s="45"/>
      <c r="VVA19" s="45"/>
      <c r="VVB19" s="45"/>
      <c r="VVC19" s="45"/>
      <c r="VVD19" s="45"/>
      <c r="VVE19" s="45"/>
      <c r="VVF19" s="45"/>
      <c r="VVG19" s="45"/>
      <c r="VVH19" s="45"/>
      <c r="VVI19" s="45"/>
      <c r="VVJ19" s="45"/>
      <c r="VVK19" s="45"/>
      <c r="VVL19" s="45"/>
      <c r="VVM19" s="45"/>
      <c r="VVN19" s="45"/>
      <c r="VVO19" s="45"/>
      <c r="VVP19" s="45"/>
      <c r="VVQ19" s="45"/>
      <c r="VVR19" s="45"/>
      <c r="VVS19" s="45"/>
      <c r="VVT19" s="45"/>
      <c r="VVU19" s="45"/>
      <c r="VVV19" s="45"/>
      <c r="VVW19" s="45"/>
      <c r="VVX19" s="45"/>
      <c r="VVY19" s="45"/>
      <c r="VVZ19" s="45"/>
      <c r="VWA19" s="45"/>
      <c r="VWB19" s="45"/>
      <c r="VWC19" s="45"/>
      <c r="VWD19" s="45"/>
      <c r="VWE19" s="45"/>
      <c r="VWF19" s="45"/>
      <c r="VWG19" s="45"/>
      <c r="VWH19" s="45"/>
      <c r="VWI19" s="45"/>
      <c r="VWJ19" s="45"/>
      <c r="VWK19" s="45"/>
      <c r="VWL19" s="45"/>
      <c r="VWM19" s="45"/>
      <c r="VWN19" s="45"/>
      <c r="VWO19" s="45"/>
      <c r="VWP19" s="45"/>
      <c r="VWQ19" s="45"/>
      <c r="VWR19" s="45"/>
      <c r="VWS19" s="45"/>
      <c r="VWT19" s="45"/>
      <c r="VWU19" s="45"/>
      <c r="VWV19" s="45"/>
      <c r="VWW19" s="45"/>
      <c r="VWX19" s="45"/>
      <c r="VWY19" s="45"/>
      <c r="VWZ19" s="45"/>
      <c r="VXA19" s="45"/>
      <c r="VXB19" s="45"/>
      <c r="VXC19" s="45"/>
      <c r="VXD19" s="45"/>
      <c r="VXE19" s="45"/>
      <c r="VXF19" s="45"/>
      <c r="VXG19" s="45"/>
      <c r="VXH19" s="45"/>
      <c r="VXI19" s="45"/>
      <c r="VXJ19" s="45"/>
      <c r="VXK19" s="45"/>
      <c r="VXL19" s="45"/>
      <c r="VXM19" s="45"/>
      <c r="VXN19" s="45"/>
      <c r="VXO19" s="45"/>
      <c r="VXP19" s="45"/>
      <c r="VXQ19" s="45"/>
      <c r="VXR19" s="45"/>
      <c r="VXS19" s="45"/>
      <c r="VXT19" s="45"/>
      <c r="VXU19" s="45"/>
      <c r="VXV19" s="45"/>
      <c r="VXW19" s="45"/>
      <c r="VXX19" s="45"/>
      <c r="VXY19" s="45"/>
      <c r="VXZ19" s="45"/>
      <c r="VYA19" s="45"/>
      <c r="VYB19" s="45"/>
      <c r="VYC19" s="45"/>
      <c r="VYD19" s="45"/>
      <c r="VYE19" s="45"/>
      <c r="VYF19" s="45"/>
      <c r="VYG19" s="45"/>
      <c r="VYH19" s="45"/>
      <c r="VYI19" s="45"/>
      <c r="VYJ19" s="45"/>
      <c r="VYK19" s="45"/>
      <c r="VYL19" s="45"/>
      <c r="VYM19" s="45"/>
      <c r="VYN19" s="45"/>
      <c r="VYO19" s="45"/>
      <c r="VYP19" s="45"/>
      <c r="VYQ19" s="45"/>
      <c r="VYR19" s="45"/>
      <c r="VYS19" s="45"/>
      <c r="VYT19" s="45"/>
      <c r="VYU19" s="45"/>
      <c r="VYV19" s="45"/>
      <c r="VYW19" s="45"/>
      <c r="VYX19" s="45"/>
      <c r="VYY19" s="45"/>
      <c r="VYZ19" s="45"/>
      <c r="VZA19" s="45"/>
      <c r="VZB19" s="45"/>
      <c r="VZC19" s="45"/>
      <c r="VZD19" s="45"/>
      <c r="VZE19" s="45"/>
      <c r="VZF19" s="45"/>
      <c r="VZG19" s="45"/>
      <c r="VZH19" s="45"/>
      <c r="VZI19" s="45"/>
      <c r="VZJ19" s="45"/>
      <c r="VZK19" s="45"/>
      <c r="VZL19" s="45"/>
      <c r="VZM19" s="45"/>
      <c r="VZN19" s="45"/>
      <c r="VZO19" s="45"/>
      <c r="VZP19" s="45"/>
      <c r="VZQ19" s="45"/>
      <c r="VZR19" s="45"/>
      <c r="VZS19" s="45"/>
      <c r="VZT19" s="45"/>
      <c r="VZU19" s="45"/>
      <c r="VZV19" s="45"/>
      <c r="VZW19" s="45"/>
      <c r="VZX19" s="45"/>
      <c r="VZY19" s="45"/>
      <c r="VZZ19" s="45"/>
      <c r="WAA19" s="45"/>
      <c r="WAB19" s="45"/>
      <c r="WAC19" s="45"/>
      <c r="WAD19" s="45"/>
      <c r="WAE19" s="45"/>
      <c r="WAF19" s="45"/>
      <c r="WAG19" s="45"/>
      <c r="WAH19" s="45"/>
      <c r="WAI19" s="45"/>
      <c r="WAJ19" s="45"/>
      <c r="WAK19" s="45"/>
      <c r="WAL19" s="45"/>
      <c r="WAM19" s="45"/>
      <c r="WAN19" s="45"/>
      <c r="WAO19" s="45"/>
      <c r="WAP19" s="45"/>
      <c r="WAQ19" s="45"/>
      <c r="WAR19" s="45"/>
      <c r="WAS19" s="45"/>
      <c r="WAT19" s="45"/>
      <c r="WAU19" s="45"/>
      <c r="WAV19" s="45"/>
      <c r="WAW19" s="45"/>
      <c r="WAX19" s="45"/>
      <c r="WAY19" s="45"/>
      <c r="WAZ19" s="45"/>
      <c r="WBA19" s="45"/>
      <c r="WBB19" s="45"/>
      <c r="WBC19" s="45"/>
      <c r="WBD19" s="45"/>
      <c r="WBE19" s="45"/>
      <c r="WBF19" s="45"/>
      <c r="WBG19" s="45"/>
      <c r="WBH19" s="45"/>
      <c r="WBI19" s="45"/>
      <c r="WBJ19" s="45"/>
      <c r="WBK19" s="45"/>
      <c r="WBL19" s="45"/>
      <c r="WBM19" s="45"/>
      <c r="WBN19" s="45"/>
      <c r="WBO19" s="45"/>
      <c r="WBP19" s="45"/>
      <c r="WBQ19" s="45"/>
      <c r="WBR19" s="45"/>
      <c r="WBS19" s="45"/>
      <c r="WBT19" s="45"/>
      <c r="WBU19" s="45"/>
      <c r="WBV19" s="45"/>
      <c r="WBW19" s="45"/>
      <c r="WBX19" s="45"/>
      <c r="WBY19" s="45"/>
      <c r="WBZ19" s="45"/>
      <c r="WCA19" s="45"/>
      <c r="WCB19" s="45"/>
      <c r="WCC19" s="45"/>
      <c r="WCD19" s="45"/>
      <c r="WCE19" s="45"/>
      <c r="WCF19" s="45"/>
      <c r="WCG19" s="45"/>
      <c r="WCH19" s="45"/>
      <c r="WCI19" s="45"/>
      <c r="WCJ19" s="45"/>
      <c r="WCK19" s="45"/>
      <c r="WCL19" s="45"/>
      <c r="WCM19" s="45"/>
      <c r="WCN19" s="45"/>
      <c r="WCO19" s="45"/>
      <c r="WCP19" s="45"/>
      <c r="WCQ19" s="45"/>
      <c r="WCR19" s="45"/>
      <c r="WCS19" s="45"/>
      <c r="WCT19" s="45"/>
      <c r="WCU19" s="45"/>
      <c r="WCV19" s="45"/>
      <c r="WCW19" s="45"/>
      <c r="WCX19" s="45"/>
      <c r="WCY19" s="45"/>
      <c r="WCZ19" s="45"/>
      <c r="WDA19" s="45"/>
      <c r="WDB19" s="45"/>
      <c r="WDC19" s="45"/>
      <c r="WDD19" s="45"/>
      <c r="WDE19" s="45"/>
      <c r="WDF19" s="45"/>
      <c r="WDG19" s="45"/>
      <c r="WDH19" s="45"/>
      <c r="WDI19" s="45"/>
      <c r="WDJ19" s="45"/>
      <c r="WDK19" s="45"/>
      <c r="WDL19" s="45"/>
      <c r="WDM19" s="45"/>
      <c r="WDN19" s="45"/>
      <c r="WDO19" s="45"/>
      <c r="WDP19" s="45"/>
      <c r="WDQ19" s="45"/>
      <c r="WDR19" s="45"/>
      <c r="WDS19" s="45"/>
      <c r="WDT19" s="45"/>
      <c r="WDU19" s="45"/>
      <c r="WDV19" s="45"/>
      <c r="WDW19" s="45"/>
      <c r="WDX19" s="45"/>
      <c r="WDY19" s="45"/>
      <c r="WDZ19" s="45"/>
      <c r="WEA19" s="45"/>
      <c r="WEB19" s="45"/>
      <c r="WEC19" s="45"/>
      <c r="WED19" s="45"/>
      <c r="WEE19" s="45"/>
      <c r="WEF19" s="45"/>
      <c r="WEG19" s="45"/>
      <c r="WEH19" s="45"/>
      <c r="WEI19" s="45"/>
      <c r="WEJ19" s="45"/>
      <c r="WEK19" s="45"/>
      <c r="WEL19" s="45"/>
      <c r="WEM19" s="45"/>
      <c r="WEN19" s="45"/>
      <c r="WEO19" s="45"/>
      <c r="WEP19" s="45"/>
      <c r="WEQ19" s="45"/>
      <c r="WER19" s="45"/>
      <c r="WES19" s="45"/>
      <c r="WET19" s="45"/>
      <c r="WEU19" s="45"/>
      <c r="WEV19" s="45"/>
      <c r="WEW19" s="45"/>
      <c r="WEX19" s="45"/>
      <c r="WEY19" s="45"/>
      <c r="WEZ19" s="45"/>
      <c r="WFA19" s="45"/>
      <c r="WFB19" s="45"/>
      <c r="WFC19" s="45"/>
      <c r="WFD19" s="45"/>
      <c r="WFE19" s="45"/>
      <c r="WFF19" s="45"/>
      <c r="WFG19" s="45"/>
      <c r="WFH19" s="45"/>
      <c r="WFI19" s="45"/>
      <c r="WFJ19" s="45"/>
      <c r="WFK19" s="45"/>
      <c r="WFL19" s="45"/>
      <c r="WFM19" s="45"/>
      <c r="WFN19" s="45"/>
      <c r="WFO19" s="45"/>
      <c r="WFP19" s="45"/>
      <c r="WFQ19" s="45"/>
      <c r="WFR19" s="45"/>
      <c r="WFS19" s="45"/>
      <c r="WFT19" s="45"/>
      <c r="WFU19" s="45"/>
      <c r="WFV19" s="45"/>
      <c r="WFW19" s="45"/>
      <c r="WFX19" s="45"/>
      <c r="WFY19" s="45"/>
      <c r="WFZ19" s="45"/>
      <c r="WGA19" s="45"/>
      <c r="WGB19" s="45"/>
      <c r="WGC19" s="45"/>
      <c r="WGD19" s="45"/>
      <c r="WGE19" s="45"/>
      <c r="WGF19" s="45"/>
      <c r="WGG19" s="45"/>
      <c r="WGH19" s="45"/>
      <c r="WGI19" s="45"/>
      <c r="WGJ19" s="45"/>
      <c r="WGK19" s="45"/>
      <c r="WGL19" s="45"/>
      <c r="WGM19" s="45"/>
      <c r="WGN19" s="45"/>
      <c r="WGO19" s="45"/>
      <c r="WGP19" s="45"/>
      <c r="WGQ19" s="45"/>
      <c r="WGR19" s="45"/>
      <c r="WGS19" s="45"/>
      <c r="WGT19" s="45"/>
      <c r="WGU19" s="45"/>
      <c r="WGV19" s="45"/>
      <c r="WGW19" s="45"/>
      <c r="WGX19" s="45"/>
      <c r="WGY19" s="45"/>
      <c r="WGZ19" s="45"/>
      <c r="WHA19" s="45"/>
      <c r="WHB19" s="45"/>
      <c r="WHC19" s="45"/>
      <c r="WHD19" s="45"/>
      <c r="WHE19" s="45"/>
      <c r="WHF19" s="45"/>
      <c r="WHG19" s="45"/>
      <c r="WHH19" s="45"/>
      <c r="WHI19" s="45"/>
      <c r="WHJ19" s="45"/>
      <c r="WHK19" s="45"/>
      <c r="WHL19" s="45"/>
      <c r="WHM19" s="45"/>
      <c r="WHN19" s="45"/>
      <c r="WHO19" s="45"/>
      <c r="WHP19" s="45"/>
      <c r="WHQ19" s="45"/>
      <c r="WHR19" s="45"/>
      <c r="WHS19" s="45"/>
      <c r="WHT19" s="45"/>
      <c r="WHU19" s="45"/>
      <c r="WHV19" s="45"/>
      <c r="WHW19" s="45"/>
      <c r="WHX19" s="45"/>
      <c r="WHY19" s="45"/>
      <c r="WHZ19" s="45"/>
      <c r="WIA19" s="45"/>
      <c r="WIB19" s="45"/>
      <c r="WIC19" s="45"/>
      <c r="WID19" s="45"/>
      <c r="WIE19" s="45"/>
      <c r="WIF19" s="45"/>
      <c r="WIG19" s="45"/>
      <c r="WIH19" s="45"/>
      <c r="WII19" s="45"/>
      <c r="WIJ19" s="45"/>
      <c r="WIK19" s="45"/>
      <c r="WIL19" s="45"/>
      <c r="WIM19" s="45"/>
      <c r="WIN19" s="45"/>
      <c r="WIO19" s="45"/>
      <c r="WIP19" s="45"/>
      <c r="WIQ19" s="45"/>
      <c r="WIR19" s="45"/>
      <c r="WIS19" s="45"/>
      <c r="WIT19" s="45"/>
      <c r="WIU19" s="45"/>
      <c r="WIV19" s="45"/>
      <c r="WIW19" s="45"/>
      <c r="WIX19" s="45"/>
      <c r="WIY19" s="45"/>
      <c r="WIZ19" s="45"/>
      <c r="WJA19" s="45"/>
      <c r="WJB19" s="45"/>
      <c r="WJC19" s="45"/>
      <c r="WJD19" s="45"/>
      <c r="WJE19" s="45"/>
      <c r="WJF19" s="45"/>
      <c r="WJG19" s="45"/>
      <c r="WJH19" s="45"/>
      <c r="WJI19" s="45"/>
      <c r="WJJ19" s="45"/>
      <c r="WJK19" s="45"/>
      <c r="WJL19" s="45"/>
      <c r="WJM19" s="45"/>
      <c r="WJN19" s="45"/>
      <c r="WJO19" s="45"/>
      <c r="WJP19" s="45"/>
      <c r="WJQ19" s="45"/>
      <c r="WJR19" s="45"/>
      <c r="WJS19" s="45"/>
      <c r="WJT19" s="45"/>
      <c r="WJU19" s="45"/>
      <c r="WJV19" s="45"/>
      <c r="WJW19" s="45"/>
      <c r="WJX19" s="45"/>
      <c r="WJY19" s="45"/>
      <c r="WJZ19" s="45"/>
      <c r="WKA19" s="45"/>
      <c r="WKB19" s="45"/>
      <c r="WKC19" s="45"/>
      <c r="WKD19" s="45"/>
      <c r="WKE19" s="45"/>
      <c r="WKF19" s="45"/>
      <c r="WKG19" s="45"/>
      <c r="WKH19" s="45"/>
      <c r="WKI19" s="45"/>
      <c r="WKJ19" s="45"/>
      <c r="WKK19" s="45"/>
      <c r="WKL19" s="45"/>
      <c r="WKM19" s="45"/>
      <c r="WKN19" s="45"/>
      <c r="WKO19" s="45"/>
      <c r="WKP19" s="45"/>
      <c r="WKQ19" s="45"/>
      <c r="WKR19" s="45"/>
      <c r="WKS19" s="45"/>
      <c r="WKT19" s="45"/>
      <c r="WKU19" s="45"/>
      <c r="WKV19" s="45"/>
      <c r="WKW19" s="45"/>
      <c r="WKX19" s="45"/>
      <c r="WKY19" s="45"/>
      <c r="WKZ19" s="45"/>
      <c r="WLA19" s="45"/>
      <c r="WLB19" s="45"/>
      <c r="WLC19" s="45"/>
      <c r="WLD19" s="45"/>
      <c r="WLE19" s="45"/>
      <c r="WLF19" s="45"/>
      <c r="WLG19" s="45"/>
      <c r="WLH19" s="45"/>
      <c r="WLI19" s="45"/>
      <c r="WLJ19" s="45"/>
      <c r="WLK19" s="45"/>
      <c r="WLL19" s="45"/>
      <c r="WLM19" s="45"/>
      <c r="WLN19" s="45"/>
      <c r="WLO19" s="45"/>
      <c r="WLP19" s="45"/>
      <c r="WLQ19" s="45"/>
      <c r="WLR19" s="45"/>
      <c r="WLS19" s="45"/>
      <c r="WLT19" s="45"/>
      <c r="WLU19" s="45"/>
      <c r="WLV19" s="45"/>
      <c r="WLW19" s="45"/>
      <c r="WLX19" s="45"/>
      <c r="WLY19" s="45"/>
      <c r="WLZ19" s="45"/>
      <c r="WMA19" s="45"/>
      <c r="WMB19" s="45"/>
      <c r="WMC19" s="45"/>
      <c r="WMD19" s="45"/>
      <c r="WME19" s="45"/>
      <c r="WMF19" s="45"/>
      <c r="WMG19" s="45"/>
      <c r="WMH19" s="45"/>
      <c r="WMI19" s="45"/>
      <c r="WMJ19" s="45"/>
      <c r="WMK19" s="45"/>
      <c r="WML19" s="45"/>
      <c r="WMM19" s="45"/>
      <c r="WMN19" s="45"/>
      <c r="WMO19" s="45"/>
      <c r="WMP19" s="45"/>
      <c r="WMQ19" s="45"/>
      <c r="WMR19" s="45"/>
      <c r="WMS19" s="45"/>
      <c r="WMT19" s="45"/>
      <c r="WMU19" s="45"/>
      <c r="WMV19" s="45"/>
      <c r="WMW19" s="45"/>
      <c r="WMX19" s="45"/>
      <c r="WMY19" s="45"/>
      <c r="WMZ19" s="45"/>
      <c r="WNA19" s="45"/>
      <c r="WNB19" s="45"/>
      <c r="WNC19" s="45"/>
      <c r="WND19" s="45"/>
      <c r="WNE19" s="45"/>
      <c r="WNF19" s="45"/>
      <c r="WNG19" s="45"/>
      <c r="WNH19" s="45"/>
      <c r="WNI19" s="45"/>
      <c r="WNJ19" s="45"/>
      <c r="WNK19" s="45"/>
      <c r="WNL19" s="45"/>
      <c r="WNM19" s="45"/>
      <c r="WNN19" s="45"/>
      <c r="WNO19" s="45"/>
      <c r="WNP19" s="45"/>
      <c r="WNQ19" s="45"/>
      <c r="WNR19" s="45"/>
      <c r="WNS19" s="45"/>
      <c r="WNT19" s="45"/>
      <c r="WNU19" s="45"/>
      <c r="WNV19" s="45"/>
      <c r="WNW19" s="45"/>
      <c r="WNX19" s="45"/>
      <c r="WNY19" s="45"/>
      <c r="WNZ19" s="45"/>
      <c r="WOA19" s="45"/>
      <c r="WOB19" s="45"/>
      <c r="WOC19" s="45"/>
      <c r="WOD19" s="45"/>
      <c r="WOE19" s="45"/>
      <c r="WOF19" s="45"/>
      <c r="WOG19" s="45"/>
      <c r="WOH19" s="45"/>
      <c r="WOI19" s="45"/>
      <c r="WOJ19" s="45"/>
      <c r="WOK19" s="45"/>
      <c r="WOL19" s="45"/>
      <c r="WOM19" s="45"/>
      <c r="WON19" s="45"/>
      <c r="WOO19" s="45"/>
      <c r="WOP19" s="45"/>
      <c r="WOQ19" s="45"/>
      <c r="WOR19" s="45"/>
      <c r="WOS19" s="45"/>
      <c r="WOT19" s="45"/>
      <c r="WOU19" s="45"/>
      <c r="WOV19" s="45"/>
      <c r="WOW19" s="45"/>
      <c r="WOX19" s="45"/>
      <c r="WOY19" s="45"/>
      <c r="WOZ19" s="45"/>
      <c r="WPA19" s="45"/>
      <c r="WPB19" s="45"/>
      <c r="WPC19" s="45"/>
      <c r="WPD19" s="45"/>
      <c r="WPE19" s="45"/>
      <c r="WPF19" s="45"/>
      <c r="WPG19" s="45"/>
      <c r="WPH19" s="45"/>
      <c r="WPI19" s="45"/>
      <c r="WPJ19" s="45"/>
      <c r="WPK19" s="45"/>
      <c r="WPL19" s="45"/>
      <c r="WPM19" s="45"/>
      <c r="WPN19" s="45"/>
      <c r="WPO19" s="45"/>
      <c r="WPP19" s="45"/>
      <c r="WPQ19" s="45"/>
      <c r="WPR19" s="45"/>
      <c r="WPS19" s="45"/>
      <c r="WPT19" s="45"/>
      <c r="WPU19" s="45"/>
      <c r="WPV19" s="45"/>
      <c r="WPW19" s="45"/>
      <c r="WPX19" s="45"/>
      <c r="WPY19" s="45"/>
      <c r="WPZ19" s="45"/>
      <c r="WQA19" s="45"/>
      <c r="WQB19" s="45"/>
      <c r="WQC19" s="45"/>
      <c r="WQD19" s="45"/>
      <c r="WQE19" s="45"/>
      <c r="WQF19" s="45"/>
      <c r="WQG19" s="45"/>
      <c r="WQH19" s="45"/>
      <c r="WQI19" s="45"/>
      <c r="WQJ19" s="45"/>
      <c r="WQK19" s="45"/>
      <c r="WQL19" s="45"/>
      <c r="WQM19" s="45"/>
      <c r="WQN19" s="45"/>
      <c r="WQO19" s="45"/>
      <c r="WQP19" s="45"/>
      <c r="WQQ19" s="45"/>
      <c r="WQR19" s="45"/>
      <c r="WQS19" s="45"/>
      <c r="WQT19" s="45"/>
      <c r="WQU19" s="45"/>
      <c r="WQV19" s="45"/>
      <c r="WQW19" s="45"/>
      <c r="WQX19" s="45"/>
      <c r="WQY19" s="45"/>
      <c r="WQZ19" s="45"/>
      <c r="WRA19" s="45"/>
      <c r="WRB19" s="45"/>
      <c r="WRC19" s="45"/>
      <c r="WRD19" s="45"/>
      <c r="WRE19" s="45"/>
      <c r="WRF19" s="45"/>
      <c r="WRG19" s="45"/>
      <c r="WRH19" s="45"/>
      <c r="WRI19" s="45"/>
      <c r="WRJ19" s="45"/>
      <c r="WRK19" s="45"/>
      <c r="WRL19" s="45"/>
      <c r="WRM19" s="45"/>
      <c r="WRN19" s="45"/>
      <c r="WRO19" s="45"/>
      <c r="WRP19" s="45"/>
      <c r="WRQ19" s="45"/>
      <c r="WRR19" s="45"/>
      <c r="WRS19" s="45"/>
      <c r="WRT19" s="45"/>
      <c r="WRU19" s="45"/>
      <c r="WRV19" s="45"/>
      <c r="WRW19" s="45"/>
      <c r="WRX19" s="45"/>
      <c r="WRY19" s="45"/>
      <c r="WRZ19" s="45"/>
      <c r="WSA19" s="45"/>
      <c r="WSB19" s="45"/>
      <c r="WSC19" s="45"/>
      <c r="WSD19" s="45"/>
      <c r="WSE19" s="45"/>
      <c r="WSF19" s="45"/>
      <c r="WSG19" s="45"/>
      <c r="WSH19" s="45"/>
      <c r="WSI19" s="45"/>
      <c r="WSJ19" s="45"/>
      <c r="WSK19" s="45"/>
      <c r="WSL19" s="45"/>
      <c r="WSM19" s="45"/>
      <c r="WSN19" s="45"/>
      <c r="WSO19" s="45"/>
      <c r="WSP19" s="45"/>
      <c r="WSQ19" s="45"/>
      <c r="WSR19" s="45"/>
      <c r="WSS19" s="45"/>
      <c r="WST19" s="45"/>
      <c r="WSU19" s="45"/>
      <c r="WSV19" s="45"/>
      <c r="WSW19" s="45"/>
      <c r="WSX19" s="45"/>
      <c r="WSY19" s="45"/>
      <c r="WSZ19" s="45"/>
      <c r="WTA19" s="45"/>
      <c r="WTB19" s="45"/>
      <c r="WTC19" s="45"/>
      <c r="WTD19" s="45"/>
      <c r="WTE19" s="45"/>
      <c r="WTF19" s="45"/>
      <c r="WTG19" s="45"/>
      <c r="WTH19" s="45"/>
      <c r="WTI19" s="45"/>
      <c r="WTJ19" s="45"/>
      <c r="WTK19" s="45"/>
      <c r="WTL19" s="45"/>
      <c r="WTM19" s="45"/>
      <c r="WTN19" s="45"/>
      <c r="WTO19" s="45"/>
      <c r="WTP19" s="45"/>
      <c r="WTQ19" s="45"/>
      <c r="WTR19" s="45"/>
      <c r="WTS19" s="45"/>
      <c r="WTT19" s="45"/>
      <c r="WTU19" s="45"/>
      <c r="WTV19" s="45"/>
      <c r="WTW19" s="45"/>
      <c r="WTX19" s="45"/>
      <c r="WTY19" s="45"/>
      <c r="WTZ19" s="45"/>
      <c r="WUA19" s="45"/>
      <c r="WUB19" s="45"/>
      <c r="WUC19" s="45"/>
      <c r="WUD19" s="45"/>
      <c r="WUE19" s="45"/>
      <c r="WUF19" s="45"/>
      <c r="WUG19" s="45"/>
      <c r="WUH19" s="45"/>
      <c r="WUI19" s="45"/>
      <c r="WUJ19" s="45"/>
      <c r="WUK19" s="45"/>
      <c r="WUL19" s="45"/>
      <c r="WUM19" s="45"/>
      <c r="WUN19" s="45"/>
      <c r="WUO19" s="45"/>
      <c r="WUP19" s="45"/>
      <c r="WUQ19" s="45"/>
      <c r="WUR19" s="45"/>
      <c r="WUS19" s="45"/>
      <c r="WUT19" s="45"/>
      <c r="WUU19" s="45"/>
      <c r="WUV19" s="45"/>
      <c r="WUW19" s="45"/>
      <c r="WUX19" s="45"/>
      <c r="WUY19" s="45"/>
      <c r="WUZ19" s="45"/>
      <c r="WVA19" s="45"/>
      <c r="WVB19" s="45"/>
      <c r="WVC19" s="45"/>
      <c r="WVD19" s="45"/>
      <c r="WVE19" s="45"/>
      <c r="WVF19" s="45"/>
      <c r="WVG19" s="45"/>
      <c r="WVH19" s="45"/>
      <c r="WVI19" s="45"/>
      <c r="WVJ19" s="45"/>
      <c r="WVK19" s="45"/>
      <c r="WVL19" s="45"/>
      <c r="WVM19" s="45"/>
      <c r="WVN19" s="45"/>
      <c r="WVO19" s="45"/>
      <c r="WVP19" s="45"/>
      <c r="WVQ19" s="45"/>
      <c r="WVR19" s="45"/>
      <c r="WVS19" s="45"/>
      <c r="WVT19" s="45"/>
      <c r="WVU19" s="45"/>
      <c r="WVV19" s="45"/>
      <c r="WVW19" s="45"/>
      <c r="WVX19" s="45"/>
      <c r="WVY19" s="45"/>
      <c r="WVZ19" s="45"/>
      <c r="WWA19" s="45"/>
      <c r="WWB19" s="45"/>
      <c r="WWC19" s="45"/>
      <c r="WWD19" s="45"/>
      <c r="WWE19" s="45"/>
      <c r="WWF19" s="45"/>
      <c r="WWG19" s="45"/>
      <c r="WWH19" s="45"/>
      <c r="WWI19" s="45"/>
      <c r="WWJ19" s="45"/>
      <c r="WWK19" s="45"/>
      <c r="WWL19" s="45"/>
      <c r="WWM19" s="45"/>
      <c r="WWN19" s="45"/>
      <c r="WWO19" s="45"/>
      <c r="WWP19" s="45"/>
      <c r="WWQ19" s="45"/>
      <c r="WWR19" s="45"/>
      <c r="WWS19" s="45"/>
      <c r="WWT19" s="45"/>
      <c r="WWU19" s="45"/>
      <c r="WWV19" s="45"/>
      <c r="WWW19" s="45"/>
      <c r="WWX19" s="45"/>
      <c r="WWY19" s="45"/>
      <c r="WWZ19" s="45"/>
      <c r="WXA19" s="45"/>
      <c r="WXB19" s="45"/>
      <c r="WXC19" s="45"/>
      <c r="WXD19" s="45"/>
      <c r="WXE19" s="45"/>
      <c r="WXF19" s="45"/>
      <c r="WXG19" s="45"/>
      <c r="WXH19" s="45"/>
      <c r="WXI19" s="45"/>
      <c r="WXJ19" s="45"/>
      <c r="WXK19" s="45"/>
      <c r="WXL19" s="45"/>
      <c r="WXM19" s="45"/>
      <c r="WXN19" s="45"/>
      <c r="WXO19" s="45"/>
      <c r="WXP19" s="45"/>
      <c r="WXQ19" s="45"/>
      <c r="WXR19" s="45"/>
      <c r="WXS19" s="45"/>
      <c r="WXT19" s="45"/>
      <c r="WXU19" s="45"/>
      <c r="WXV19" s="45"/>
      <c r="WXW19" s="45"/>
      <c r="WXX19" s="45"/>
      <c r="WXY19" s="45"/>
      <c r="WXZ19" s="45"/>
      <c r="WYA19" s="45"/>
      <c r="WYB19" s="45"/>
      <c r="WYC19" s="45"/>
      <c r="WYD19" s="45"/>
      <c r="WYE19" s="45"/>
      <c r="WYF19" s="45"/>
      <c r="WYG19" s="45"/>
      <c r="WYH19" s="45"/>
      <c r="WYI19" s="45"/>
      <c r="WYJ19" s="45"/>
      <c r="WYK19" s="45"/>
      <c r="WYL19" s="45"/>
      <c r="WYM19" s="45"/>
      <c r="WYN19" s="45"/>
      <c r="WYO19" s="45"/>
      <c r="WYP19" s="45"/>
      <c r="WYQ19" s="45"/>
      <c r="WYR19" s="45"/>
      <c r="WYS19" s="45"/>
      <c r="WYT19" s="45"/>
      <c r="WYU19" s="45"/>
      <c r="WYV19" s="45"/>
      <c r="WYW19" s="45"/>
      <c r="WYX19" s="45"/>
      <c r="WYY19" s="45"/>
      <c r="WYZ19" s="45"/>
      <c r="WZA19" s="45"/>
      <c r="WZB19" s="45"/>
      <c r="WZC19" s="45"/>
      <c r="WZD19" s="45"/>
      <c r="WZE19" s="45"/>
      <c r="WZF19" s="45"/>
      <c r="WZG19" s="45"/>
      <c r="WZH19" s="45"/>
      <c r="WZI19" s="45"/>
      <c r="WZJ19" s="45"/>
      <c r="WZK19" s="45"/>
      <c r="WZL19" s="45"/>
      <c r="WZM19" s="45"/>
      <c r="WZN19" s="45"/>
      <c r="WZO19" s="45"/>
      <c r="WZP19" s="45"/>
      <c r="WZQ19" s="45"/>
      <c r="WZR19" s="45"/>
      <c r="WZS19" s="45"/>
      <c r="WZT19" s="45"/>
      <c r="WZU19" s="45"/>
      <c r="WZV19" s="45"/>
      <c r="WZW19" s="45"/>
      <c r="WZX19" s="45"/>
      <c r="WZY19" s="45"/>
      <c r="WZZ19" s="45"/>
      <c r="XAA19" s="45"/>
      <c r="XAB19" s="45"/>
      <c r="XAC19" s="45"/>
      <c r="XAD19" s="45"/>
      <c r="XAE19" s="45"/>
      <c r="XAF19" s="45"/>
      <c r="XAG19" s="45"/>
      <c r="XAH19" s="45"/>
      <c r="XAI19" s="45"/>
      <c r="XAJ19" s="45"/>
      <c r="XAK19" s="45"/>
      <c r="XAL19" s="45"/>
      <c r="XAM19" s="45"/>
      <c r="XAN19" s="45"/>
      <c r="XAO19" s="45"/>
      <c r="XAP19" s="45"/>
      <c r="XAQ19" s="45"/>
      <c r="XAR19" s="45"/>
      <c r="XAS19" s="45"/>
      <c r="XAT19" s="45"/>
      <c r="XAU19" s="45"/>
      <c r="XAV19" s="45"/>
      <c r="XAW19" s="45"/>
      <c r="XAX19" s="45"/>
      <c r="XAY19" s="45"/>
      <c r="XAZ19" s="45"/>
      <c r="XBA19" s="45"/>
      <c r="XBB19" s="45"/>
      <c r="XBC19" s="45"/>
      <c r="XBD19" s="45"/>
      <c r="XBE19" s="45"/>
      <c r="XBF19" s="45"/>
      <c r="XBG19" s="45"/>
      <c r="XBH19" s="45"/>
      <c r="XBI19" s="45"/>
      <c r="XBJ19" s="45"/>
      <c r="XBK19" s="45"/>
      <c r="XBL19" s="45"/>
      <c r="XBM19" s="45"/>
      <c r="XBN19" s="45"/>
      <c r="XBO19" s="45"/>
      <c r="XBP19" s="45"/>
      <c r="XBQ19" s="45"/>
      <c r="XBR19" s="45"/>
      <c r="XBS19" s="45"/>
      <c r="XBT19" s="45"/>
      <c r="XBU19" s="45"/>
      <c r="XBV19" s="45"/>
      <c r="XBW19" s="45"/>
      <c r="XBX19" s="45"/>
      <c r="XBY19" s="45"/>
      <c r="XBZ19" s="45"/>
      <c r="XCA19" s="45"/>
      <c r="XCB19" s="45"/>
      <c r="XCC19" s="45"/>
      <c r="XCD19" s="45"/>
      <c r="XCE19" s="45"/>
      <c r="XCF19" s="45"/>
      <c r="XCG19" s="45"/>
      <c r="XCH19" s="45"/>
      <c r="XCI19" s="45"/>
      <c r="XCJ19" s="45"/>
      <c r="XCK19" s="45"/>
      <c r="XCL19" s="45"/>
      <c r="XCM19" s="45"/>
      <c r="XCN19" s="45"/>
      <c r="XCO19" s="45"/>
      <c r="XCP19" s="45"/>
      <c r="XCQ19" s="45"/>
      <c r="XCR19" s="45"/>
      <c r="XCS19" s="45"/>
      <c r="XCT19" s="45"/>
      <c r="XCU19" s="45"/>
      <c r="XCV19" s="45"/>
      <c r="XCW19" s="45"/>
      <c r="XCX19" s="45"/>
      <c r="XCY19" s="45"/>
      <c r="XCZ19" s="45"/>
      <c r="XDA19" s="45"/>
      <c r="XDB19" s="45"/>
      <c r="XDC19" s="45"/>
      <c r="XDD19" s="45"/>
      <c r="XDE19" s="45"/>
      <c r="XDF19" s="45"/>
      <c r="XDG19" s="45"/>
      <c r="XDH19" s="45"/>
      <c r="XDI19" s="45"/>
      <c r="XDJ19" s="45"/>
      <c r="XDK19" s="45"/>
      <c r="XDL19" s="45"/>
      <c r="XDM19" s="45"/>
      <c r="XDN19" s="45"/>
      <c r="XDO19" s="45"/>
      <c r="XDP19" s="45"/>
      <c r="XDQ19" s="45"/>
      <c r="XDR19" s="45"/>
      <c r="XDS19" s="45"/>
      <c r="XDT19" s="45"/>
      <c r="XDU19" s="45"/>
      <c r="XDV19" s="45"/>
      <c r="XDW19" s="45"/>
      <c r="XDX19" s="45"/>
      <c r="XDY19" s="45"/>
      <c r="XDZ19" s="45"/>
      <c r="XEA19" s="45"/>
      <c r="XEB19" s="45"/>
      <c r="XEC19" s="45"/>
      <c r="XED19" s="45"/>
      <c r="XEE19" s="45"/>
      <c r="XEF19" s="45"/>
      <c r="XEG19" s="45"/>
      <c r="XEH19" s="45"/>
      <c r="XEI19" s="45"/>
      <c r="XEJ19" s="45"/>
      <c r="XEK19" s="45"/>
      <c r="XEL19" s="45"/>
      <c r="XEM19" s="45"/>
      <c r="XEN19" s="45"/>
      <c r="XEO19" s="45"/>
      <c r="XEP19" s="45"/>
      <c r="XEQ19" s="45"/>
      <c r="XER19" s="45"/>
      <c r="XES19" s="45"/>
      <c r="XET19" s="45"/>
      <c r="XEU19" s="45"/>
      <c r="XEV19" s="45"/>
      <c r="XEW19" s="45"/>
      <c r="XEX19" s="45"/>
      <c r="XEY19" s="45"/>
      <c r="XEZ19" s="45"/>
      <c r="XFA19" s="45"/>
      <c r="XFB19" s="45"/>
    </row>
    <row r="20" spans="1:16382" s="45" customFormat="1" ht="11.25">
      <c r="C20" s="12"/>
      <c r="D20" s="149"/>
    </row>
    <row r="21" spans="1:16382" s="45" customFormat="1" ht="11.25">
      <c r="A21" s="125"/>
      <c r="B21" s="10" t="s">
        <v>323</v>
      </c>
      <c r="C21" s="140" t="s">
        <v>294</v>
      </c>
      <c r="D21" s="168">
        <f>Toetsen!D46</f>
        <v>434278483.89034969</v>
      </c>
    </row>
    <row r="22" spans="1:16382" s="45" customFormat="1" ht="11.25">
      <c r="A22" s="125"/>
      <c r="B22" s="10"/>
      <c r="C22" s="140"/>
      <c r="D22" s="140"/>
    </row>
    <row r="23" spans="1:16382" s="45" customFormat="1" ht="11.25">
      <c r="A23" s="125"/>
      <c r="B23" s="169" t="s">
        <v>324</v>
      </c>
      <c r="C23" s="140" t="s">
        <v>294</v>
      </c>
      <c r="D23" s="168">
        <f>IF(Toetsen!D44="JA",(1-'(Eff) kosten 2016 obv WACC 2016'!C30)*SUM('(Eff) kosten 2016 obv WACC 2016'!H154:H158),SUMPRODUCT('Begininkomsten 2016'!D61:D67,'Begininkomsten 2016'!F19:F25))</f>
        <v>99781809.929004058</v>
      </c>
    </row>
    <row r="24" spans="1:16382" s="45" customFormat="1" ht="11.25">
      <c r="A24" s="125"/>
      <c r="B24" s="169" t="s">
        <v>325</v>
      </c>
      <c r="C24" s="140" t="s">
        <v>294</v>
      </c>
      <c r="D24" s="168">
        <f>'(Eff) kosten 2016 obv WACC 2016'!H160</f>
        <v>38077861.317479417</v>
      </c>
    </row>
    <row r="25" spans="1:16382" s="45" customFormat="1" ht="11.25">
      <c r="A25" s="125"/>
      <c r="B25" s="169" t="s">
        <v>326</v>
      </c>
      <c r="C25" s="140" t="s">
        <v>294</v>
      </c>
      <c r="D25" s="168">
        <f>IF(Toetsen!D44="JA",SUM('(Eff) kosten 2016 obv WACC 2016'!H165:H169),SUMPRODUCT('Begininkomsten 2016'!D69:D75,'Begininkomsten 2016'!F27:F33))</f>
        <v>263579712.52904683</v>
      </c>
    </row>
    <row r="26" spans="1:16382" s="45" customFormat="1" ht="11.25">
      <c r="A26" s="125"/>
      <c r="B26" s="169" t="s">
        <v>327</v>
      </c>
      <c r="C26" s="140" t="s">
        <v>294</v>
      </c>
      <c r="D26" s="168">
        <f>'(Eff) kosten 2016 obv WACC 2016'!H171</f>
        <v>32839100.114819307</v>
      </c>
    </row>
    <row r="27" spans="1:16382" s="45" customFormat="1" ht="11.25">
      <c r="A27" s="125"/>
      <c r="B27" s="10"/>
      <c r="C27" s="140"/>
      <c r="D27" s="140"/>
    </row>
    <row r="28" spans="1:16382" s="45" customFormat="1" ht="11.25">
      <c r="A28" s="125"/>
      <c r="B28" s="12" t="s">
        <v>61</v>
      </c>
      <c r="C28" s="140" t="s">
        <v>297</v>
      </c>
      <c r="D28" s="168">
        <f>'X-factor berekening'!D32</f>
        <v>434495666.56448627</v>
      </c>
    </row>
    <row r="29" spans="1:16382" s="45" customFormat="1" ht="11.25">
      <c r="A29" s="125"/>
    </row>
    <row r="30" spans="1:16382" s="45" customFormat="1" ht="11.25">
      <c r="A30" s="125"/>
      <c r="B30" s="12" t="s">
        <v>91</v>
      </c>
      <c r="D30" s="170">
        <f>'X-factor berekening'!D24</f>
        <v>1.19</v>
      </c>
    </row>
    <row r="31" spans="1:16382" s="45" customFormat="1" ht="11.25">
      <c r="A31" s="150"/>
    </row>
    <row r="32" spans="1:16382">
      <c r="E32" s="75"/>
    </row>
    <row r="33" spans="5:5">
      <c r="E33" s="75"/>
    </row>
    <row r="34" spans="5:5">
      <c r="E34" s="75"/>
    </row>
    <row r="35" spans="5:5">
      <c r="E35" s="75"/>
    </row>
    <row r="36" spans="5:5">
      <c r="E36" s="75"/>
    </row>
    <row r="37" spans="5:5">
      <c r="E37" s="75"/>
    </row>
  </sheetData>
  <mergeCells count="1">
    <mergeCell ref="B4:D7"/>
  </mergeCells>
  <pageMargins left="0.75" right="0.75" top="1" bottom="1" header="0.5" footer="0.5"/>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XFD65"/>
  <sheetViews>
    <sheetView showGridLines="0" zoomScaleNormal="100" zoomScaleSheetLayoutView="85" workbookViewId="0"/>
  </sheetViews>
  <sheetFormatPr defaultRowHeight="11.25"/>
  <cols>
    <col min="1" max="1" width="3.7109375" style="45" customWidth="1"/>
    <col min="2" max="2" width="26.28515625" style="12" customWidth="1"/>
    <col min="3" max="3" width="9" style="45" customWidth="1"/>
    <col min="4" max="4" width="19.28515625" style="45" customWidth="1"/>
    <col min="5" max="7" width="5.42578125" style="45" customWidth="1"/>
    <col min="8" max="10" width="6.5703125" style="45" customWidth="1"/>
    <col min="11" max="11" width="11.85546875" style="45" customWidth="1"/>
    <col min="12" max="18" width="6.5703125" style="45" customWidth="1"/>
    <col min="19" max="20" width="6.85546875" style="45" customWidth="1"/>
    <col min="21" max="21" width="2.85546875" style="45" customWidth="1"/>
    <col min="22" max="16384" width="9.140625" style="45"/>
  </cols>
  <sheetData>
    <row r="1" spans="1:16384" s="43" customFormat="1" ht="12" customHeight="1">
      <c r="A1" s="42"/>
      <c r="B1" s="42"/>
      <c r="C1" s="42"/>
      <c r="D1" s="42"/>
    </row>
    <row r="2" spans="1:16384" s="46" customFormat="1" ht="15" customHeight="1">
      <c r="A2" s="44"/>
      <c r="B2" s="44" t="s">
        <v>147</v>
      </c>
      <c r="C2" s="44"/>
      <c r="D2" s="44"/>
      <c r="E2" s="44"/>
      <c r="F2" s="44"/>
      <c r="G2" s="44"/>
      <c r="H2" s="44"/>
      <c r="I2" s="44"/>
      <c r="J2" s="44"/>
      <c r="K2" s="44"/>
      <c r="L2" s="44"/>
      <c r="M2" s="44"/>
      <c r="N2" s="44"/>
      <c r="O2" s="44"/>
      <c r="P2" s="44"/>
      <c r="Q2" s="44"/>
      <c r="R2" s="44"/>
      <c r="S2" s="44"/>
      <c r="T2" s="44"/>
      <c r="U2" s="44"/>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c r="AMK2" s="45"/>
      <c r="AML2" s="45"/>
      <c r="AMM2" s="45"/>
      <c r="AMN2" s="45"/>
      <c r="AMO2" s="45"/>
      <c r="AMP2" s="45"/>
      <c r="AMQ2" s="45"/>
      <c r="AMR2" s="45"/>
      <c r="AMS2" s="45"/>
      <c r="AMT2" s="45"/>
      <c r="AMU2" s="45"/>
      <c r="AMV2" s="45"/>
      <c r="AMW2" s="45"/>
      <c r="AMX2" s="45"/>
      <c r="AMY2" s="45"/>
      <c r="AMZ2" s="45"/>
      <c r="ANA2" s="45"/>
      <c r="ANB2" s="45"/>
      <c r="ANC2" s="45"/>
      <c r="AND2" s="45"/>
      <c r="ANE2" s="45"/>
      <c r="ANF2" s="45"/>
      <c r="ANG2" s="45"/>
      <c r="ANH2" s="45"/>
      <c r="ANI2" s="45"/>
      <c r="ANJ2" s="45"/>
      <c r="ANK2" s="45"/>
      <c r="ANL2" s="45"/>
      <c r="ANM2" s="45"/>
      <c r="ANN2" s="45"/>
      <c r="ANO2" s="45"/>
      <c r="ANP2" s="45"/>
      <c r="ANQ2" s="45"/>
      <c r="ANR2" s="45"/>
      <c r="ANS2" s="45"/>
      <c r="ANT2" s="45"/>
      <c r="ANU2" s="45"/>
      <c r="ANV2" s="45"/>
      <c r="ANW2" s="45"/>
      <c r="ANX2" s="45"/>
      <c r="ANY2" s="45"/>
      <c r="ANZ2" s="45"/>
      <c r="AOA2" s="45"/>
      <c r="AOB2" s="45"/>
      <c r="AOC2" s="45"/>
      <c r="AOD2" s="45"/>
      <c r="AOE2" s="45"/>
      <c r="AOF2" s="45"/>
      <c r="AOG2" s="45"/>
      <c r="AOH2" s="45"/>
      <c r="AOI2" s="45"/>
      <c r="AOJ2" s="45"/>
      <c r="AOK2" s="45"/>
      <c r="AOL2" s="45"/>
      <c r="AOM2" s="45"/>
      <c r="AON2" s="45"/>
      <c r="AOO2" s="45"/>
      <c r="AOP2" s="45"/>
      <c r="AOQ2" s="45"/>
      <c r="AOR2" s="45"/>
      <c r="AOS2" s="45"/>
      <c r="AOT2" s="45"/>
      <c r="AOU2" s="45"/>
      <c r="AOV2" s="45"/>
      <c r="AOW2" s="45"/>
      <c r="AOX2" s="45"/>
      <c r="AOY2" s="45"/>
      <c r="AOZ2" s="45"/>
      <c r="APA2" s="45"/>
      <c r="APB2" s="45"/>
      <c r="APC2" s="45"/>
      <c r="APD2" s="45"/>
      <c r="APE2" s="45"/>
      <c r="APF2" s="45"/>
      <c r="APG2" s="45"/>
      <c r="APH2" s="45"/>
      <c r="API2" s="45"/>
      <c r="APJ2" s="45"/>
      <c r="APK2" s="45"/>
      <c r="APL2" s="45"/>
      <c r="APM2" s="45"/>
      <c r="APN2" s="45"/>
      <c r="APO2" s="45"/>
      <c r="APP2" s="45"/>
      <c r="APQ2" s="45"/>
      <c r="APR2" s="45"/>
      <c r="APS2" s="45"/>
      <c r="APT2" s="45"/>
      <c r="APU2" s="45"/>
      <c r="APV2" s="45"/>
      <c r="APW2" s="45"/>
      <c r="APX2" s="45"/>
      <c r="APY2" s="45"/>
      <c r="APZ2" s="45"/>
      <c r="AQA2" s="45"/>
      <c r="AQB2" s="45"/>
      <c r="AQC2" s="45"/>
      <c r="AQD2" s="45"/>
      <c r="AQE2" s="45"/>
      <c r="AQF2" s="45"/>
      <c r="AQG2" s="45"/>
      <c r="AQH2" s="45"/>
      <c r="AQI2" s="45"/>
      <c r="AQJ2" s="45"/>
      <c r="AQK2" s="45"/>
      <c r="AQL2" s="45"/>
      <c r="AQM2" s="45"/>
      <c r="AQN2" s="45"/>
      <c r="AQO2" s="45"/>
      <c r="AQP2" s="45"/>
      <c r="AQQ2" s="45"/>
      <c r="AQR2" s="45"/>
      <c r="AQS2" s="45"/>
      <c r="AQT2" s="45"/>
      <c r="AQU2" s="45"/>
      <c r="AQV2" s="45"/>
      <c r="AQW2" s="45"/>
      <c r="AQX2" s="45"/>
      <c r="AQY2" s="45"/>
      <c r="AQZ2" s="45"/>
      <c r="ARA2" s="45"/>
      <c r="ARB2" s="45"/>
      <c r="ARC2" s="45"/>
      <c r="ARD2" s="45"/>
      <c r="ARE2" s="45"/>
      <c r="ARF2" s="45"/>
      <c r="ARG2" s="45"/>
      <c r="ARH2" s="45"/>
      <c r="ARI2" s="45"/>
      <c r="ARJ2" s="45"/>
      <c r="ARK2" s="45"/>
      <c r="ARL2" s="45"/>
      <c r="ARM2" s="45"/>
      <c r="ARN2" s="45"/>
      <c r="ARO2" s="45"/>
      <c r="ARP2" s="45"/>
      <c r="ARQ2" s="45"/>
      <c r="ARR2" s="45"/>
      <c r="ARS2" s="45"/>
      <c r="ART2" s="45"/>
      <c r="ARU2" s="45"/>
      <c r="ARV2" s="45"/>
      <c r="ARW2" s="45"/>
      <c r="ARX2" s="45"/>
      <c r="ARY2" s="45"/>
      <c r="ARZ2" s="45"/>
      <c r="ASA2" s="45"/>
      <c r="ASB2" s="45"/>
      <c r="ASC2" s="45"/>
      <c r="ASD2" s="45"/>
      <c r="ASE2" s="45"/>
      <c r="ASF2" s="45"/>
      <c r="ASG2" s="45"/>
      <c r="ASH2" s="45"/>
      <c r="ASI2" s="45"/>
      <c r="ASJ2" s="45"/>
      <c r="ASK2" s="45"/>
      <c r="ASL2" s="45"/>
      <c r="ASM2" s="45"/>
      <c r="ASN2" s="45"/>
      <c r="ASO2" s="45"/>
      <c r="ASP2" s="45"/>
      <c r="ASQ2" s="45"/>
      <c r="ASR2" s="45"/>
      <c r="ASS2" s="45"/>
      <c r="AST2" s="45"/>
      <c r="ASU2" s="45"/>
      <c r="ASV2" s="45"/>
      <c r="ASW2" s="45"/>
      <c r="ASX2" s="45"/>
      <c r="ASY2" s="45"/>
      <c r="ASZ2" s="45"/>
      <c r="ATA2" s="45"/>
      <c r="ATB2" s="45"/>
      <c r="ATC2" s="45"/>
      <c r="ATD2" s="45"/>
      <c r="ATE2" s="45"/>
      <c r="ATF2" s="45"/>
      <c r="ATG2" s="45"/>
      <c r="ATH2" s="45"/>
      <c r="ATI2" s="45"/>
      <c r="ATJ2" s="45"/>
      <c r="ATK2" s="45"/>
      <c r="ATL2" s="45"/>
      <c r="ATM2" s="45"/>
      <c r="ATN2" s="45"/>
      <c r="ATO2" s="45"/>
      <c r="ATP2" s="45"/>
      <c r="ATQ2" s="45"/>
      <c r="ATR2" s="45"/>
      <c r="ATS2" s="45"/>
      <c r="ATT2" s="45"/>
      <c r="ATU2" s="45"/>
      <c r="ATV2" s="45"/>
      <c r="ATW2" s="45"/>
      <c r="ATX2" s="45"/>
      <c r="ATY2" s="45"/>
      <c r="ATZ2" s="45"/>
      <c r="AUA2" s="45"/>
      <c r="AUB2" s="45"/>
      <c r="AUC2" s="45"/>
      <c r="AUD2" s="45"/>
      <c r="AUE2" s="45"/>
      <c r="AUF2" s="45"/>
      <c r="AUG2" s="45"/>
      <c r="AUH2" s="45"/>
      <c r="AUI2" s="45"/>
      <c r="AUJ2" s="45"/>
      <c r="AUK2" s="45"/>
      <c r="AUL2" s="45"/>
      <c r="AUM2" s="45"/>
      <c r="AUN2" s="45"/>
      <c r="AUO2" s="45"/>
      <c r="AUP2" s="45"/>
      <c r="AUQ2" s="45"/>
      <c r="AUR2" s="45"/>
      <c r="AUS2" s="45"/>
      <c r="AUT2" s="45"/>
      <c r="AUU2" s="45"/>
      <c r="AUV2" s="45"/>
      <c r="AUW2" s="45"/>
      <c r="AUX2" s="45"/>
      <c r="AUY2" s="45"/>
      <c r="AUZ2" s="45"/>
      <c r="AVA2" s="45"/>
      <c r="AVB2" s="45"/>
      <c r="AVC2" s="45"/>
      <c r="AVD2" s="45"/>
      <c r="AVE2" s="45"/>
      <c r="AVF2" s="45"/>
      <c r="AVG2" s="45"/>
      <c r="AVH2" s="45"/>
      <c r="AVI2" s="45"/>
      <c r="AVJ2" s="45"/>
      <c r="AVK2" s="45"/>
      <c r="AVL2" s="45"/>
      <c r="AVM2" s="45"/>
      <c r="AVN2" s="45"/>
      <c r="AVO2" s="45"/>
      <c r="AVP2" s="45"/>
      <c r="AVQ2" s="45"/>
      <c r="AVR2" s="45"/>
      <c r="AVS2" s="45"/>
      <c r="AVT2" s="45"/>
      <c r="AVU2" s="45"/>
      <c r="AVV2" s="45"/>
      <c r="AVW2" s="45"/>
      <c r="AVX2" s="45"/>
      <c r="AVY2" s="45"/>
      <c r="AVZ2" s="45"/>
      <c r="AWA2" s="45"/>
      <c r="AWB2" s="45"/>
      <c r="AWC2" s="45"/>
      <c r="AWD2" s="45"/>
      <c r="AWE2" s="45"/>
      <c r="AWF2" s="45"/>
      <c r="AWG2" s="45"/>
      <c r="AWH2" s="45"/>
      <c r="AWI2" s="45"/>
      <c r="AWJ2" s="45"/>
      <c r="AWK2" s="45"/>
      <c r="AWL2" s="45"/>
      <c r="AWM2" s="45"/>
      <c r="AWN2" s="45"/>
      <c r="AWO2" s="45"/>
      <c r="AWP2" s="45"/>
      <c r="AWQ2" s="45"/>
      <c r="AWR2" s="45"/>
      <c r="AWS2" s="45"/>
      <c r="AWT2" s="45"/>
      <c r="AWU2" s="45"/>
      <c r="AWV2" s="45"/>
      <c r="AWW2" s="45"/>
      <c r="AWX2" s="45"/>
      <c r="AWY2" s="45"/>
      <c r="AWZ2" s="45"/>
      <c r="AXA2" s="45"/>
      <c r="AXB2" s="45"/>
      <c r="AXC2" s="45"/>
      <c r="AXD2" s="45"/>
      <c r="AXE2" s="45"/>
      <c r="AXF2" s="45"/>
      <c r="AXG2" s="45"/>
      <c r="AXH2" s="45"/>
      <c r="AXI2" s="45"/>
      <c r="AXJ2" s="45"/>
      <c r="AXK2" s="45"/>
      <c r="AXL2" s="45"/>
      <c r="AXM2" s="45"/>
      <c r="AXN2" s="45"/>
      <c r="AXO2" s="45"/>
      <c r="AXP2" s="45"/>
      <c r="AXQ2" s="45"/>
      <c r="AXR2" s="45"/>
      <c r="AXS2" s="45"/>
      <c r="AXT2" s="45"/>
      <c r="AXU2" s="45"/>
      <c r="AXV2" s="45"/>
      <c r="AXW2" s="45"/>
      <c r="AXX2" s="45"/>
      <c r="AXY2" s="45"/>
      <c r="AXZ2" s="45"/>
      <c r="AYA2" s="45"/>
      <c r="AYB2" s="45"/>
      <c r="AYC2" s="45"/>
      <c r="AYD2" s="45"/>
      <c r="AYE2" s="45"/>
      <c r="AYF2" s="45"/>
      <c r="AYG2" s="45"/>
      <c r="AYH2" s="45"/>
      <c r="AYI2" s="45"/>
      <c r="AYJ2" s="45"/>
      <c r="AYK2" s="45"/>
      <c r="AYL2" s="45"/>
      <c r="AYM2" s="45"/>
      <c r="AYN2" s="45"/>
      <c r="AYO2" s="45"/>
      <c r="AYP2" s="45"/>
      <c r="AYQ2" s="45"/>
      <c r="AYR2" s="45"/>
      <c r="AYS2" s="45"/>
      <c r="AYT2" s="45"/>
      <c r="AYU2" s="45"/>
      <c r="AYV2" s="45"/>
      <c r="AYW2" s="45"/>
      <c r="AYX2" s="45"/>
      <c r="AYY2" s="45"/>
      <c r="AYZ2" s="45"/>
      <c r="AZA2" s="45"/>
      <c r="AZB2" s="45"/>
      <c r="AZC2" s="45"/>
      <c r="AZD2" s="45"/>
      <c r="AZE2" s="45"/>
      <c r="AZF2" s="45"/>
      <c r="AZG2" s="45"/>
      <c r="AZH2" s="45"/>
      <c r="AZI2" s="45"/>
      <c r="AZJ2" s="45"/>
      <c r="AZK2" s="45"/>
      <c r="AZL2" s="45"/>
      <c r="AZM2" s="45"/>
      <c r="AZN2" s="45"/>
      <c r="AZO2" s="45"/>
      <c r="AZP2" s="45"/>
      <c r="AZQ2" s="45"/>
      <c r="AZR2" s="45"/>
      <c r="AZS2" s="45"/>
      <c r="AZT2" s="45"/>
      <c r="AZU2" s="45"/>
      <c r="AZV2" s="45"/>
      <c r="AZW2" s="45"/>
      <c r="AZX2" s="45"/>
      <c r="AZY2" s="45"/>
      <c r="AZZ2" s="45"/>
      <c r="BAA2" s="45"/>
      <c r="BAB2" s="45"/>
      <c r="BAC2" s="45"/>
      <c r="BAD2" s="45"/>
      <c r="BAE2" s="45"/>
      <c r="BAF2" s="45"/>
      <c r="BAG2" s="45"/>
      <c r="BAH2" s="45"/>
      <c r="BAI2" s="45"/>
      <c r="BAJ2" s="45"/>
      <c r="BAK2" s="45"/>
      <c r="BAL2" s="45"/>
      <c r="BAM2" s="45"/>
      <c r="BAN2" s="45"/>
      <c r="BAO2" s="45"/>
      <c r="BAP2" s="45"/>
      <c r="BAQ2" s="45"/>
      <c r="BAR2" s="45"/>
      <c r="BAS2" s="45"/>
      <c r="BAT2" s="45"/>
      <c r="BAU2" s="45"/>
      <c r="BAV2" s="45"/>
      <c r="BAW2" s="45"/>
      <c r="BAX2" s="45"/>
      <c r="BAY2" s="45"/>
      <c r="BAZ2" s="45"/>
      <c r="BBA2" s="45"/>
      <c r="BBB2" s="45"/>
      <c r="BBC2" s="45"/>
      <c r="BBD2" s="45"/>
      <c r="BBE2" s="45"/>
      <c r="BBF2" s="45"/>
      <c r="BBG2" s="45"/>
      <c r="BBH2" s="45"/>
      <c r="BBI2" s="45"/>
      <c r="BBJ2" s="45"/>
      <c r="BBK2" s="45"/>
      <c r="BBL2" s="45"/>
      <c r="BBM2" s="45"/>
      <c r="BBN2" s="45"/>
      <c r="BBO2" s="45"/>
      <c r="BBP2" s="45"/>
      <c r="BBQ2" s="45"/>
      <c r="BBR2" s="45"/>
      <c r="BBS2" s="45"/>
      <c r="BBT2" s="45"/>
      <c r="BBU2" s="45"/>
      <c r="BBV2" s="45"/>
      <c r="BBW2" s="45"/>
      <c r="BBX2" s="45"/>
      <c r="BBY2" s="45"/>
      <c r="BBZ2" s="45"/>
      <c r="BCA2" s="45"/>
      <c r="BCB2" s="45"/>
      <c r="BCC2" s="45"/>
      <c r="BCD2" s="45"/>
      <c r="BCE2" s="45"/>
      <c r="BCF2" s="45"/>
      <c r="BCG2" s="45"/>
      <c r="BCH2" s="45"/>
      <c r="BCI2" s="45"/>
      <c r="BCJ2" s="45"/>
      <c r="BCK2" s="45"/>
      <c r="BCL2" s="45"/>
      <c r="BCM2" s="45"/>
      <c r="BCN2" s="45"/>
      <c r="BCO2" s="45"/>
      <c r="BCP2" s="45"/>
      <c r="BCQ2" s="45"/>
      <c r="BCR2" s="45"/>
      <c r="BCS2" s="45"/>
      <c r="BCT2" s="45"/>
      <c r="BCU2" s="45"/>
      <c r="BCV2" s="45"/>
      <c r="BCW2" s="45"/>
      <c r="BCX2" s="45"/>
      <c r="BCY2" s="45"/>
      <c r="BCZ2" s="45"/>
      <c r="BDA2" s="45"/>
      <c r="BDB2" s="45"/>
      <c r="BDC2" s="45"/>
      <c r="BDD2" s="45"/>
      <c r="BDE2" s="45"/>
      <c r="BDF2" s="45"/>
      <c r="BDG2" s="45"/>
      <c r="BDH2" s="45"/>
      <c r="BDI2" s="45"/>
      <c r="BDJ2" s="45"/>
      <c r="BDK2" s="45"/>
      <c r="BDL2" s="45"/>
      <c r="BDM2" s="45"/>
      <c r="BDN2" s="45"/>
      <c r="BDO2" s="45"/>
      <c r="BDP2" s="45"/>
      <c r="BDQ2" s="45"/>
      <c r="BDR2" s="45"/>
      <c r="BDS2" s="45"/>
      <c r="BDT2" s="45"/>
      <c r="BDU2" s="45"/>
      <c r="BDV2" s="45"/>
      <c r="BDW2" s="45"/>
      <c r="BDX2" s="45"/>
      <c r="BDY2" s="45"/>
      <c r="BDZ2" s="45"/>
      <c r="BEA2" s="45"/>
      <c r="BEB2" s="45"/>
      <c r="BEC2" s="45"/>
      <c r="BED2" s="45"/>
      <c r="BEE2" s="45"/>
      <c r="BEF2" s="45"/>
      <c r="BEG2" s="45"/>
      <c r="BEH2" s="45"/>
      <c r="BEI2" s="45"/>
      <c r="BEJ2" s="45"/>
      <c r="BEK2" s="45"/>
      <c r="BEL2" s="45"/>
      <c r="BEM2" s="45"/>
      <c r="BEN2" s="45"/>
      <c r="BEO2" s="45"/>
      <c r="BEP2" s="45"/>
      <c r="BEQ2" s="45"/>
      <c r="BER2" s="45"/>
      <c r="BES2" s="45"/>
      <c r="BET2" s="45"/>
      <c r="BEU2" s="45"/>
      <c r="BEV2" s="45"/>
      <c r="BEW2" s="45"/>
      <c r="BEX2" s="45"/>
      <c r="BEY2" s="45"/>
      <c r="BEZ2" s="45"/>
      <c r="BFA2" s="45"/>
      <c r="BFB2" s="45"/>
      <c r="BFC2" s="45"/>
      <c r="BFD2" s="45"/>
      <c r="BFE2" s="45"/>
      <c r="BFF2" s="45"/>
      <c r="BFG2" s="45"/>
      <c r="BFH2" s="45"/>
      <c r="BFI2" s="45"/>
      <c r="BFJ2" s="45"/>
      <c r="BFK2" s="45"/>
      <c r="BFL2" s="45"/>
      <c r="BFM2" s="45"/>
      <c r="BFN2" s="45"/>
      <c r="BFO2" s="45"/>
      <c r="BFP2" s="45"/>
      <c r="BFQ2" s="45"/>
      <c r="BFR2" s="45"/>
      <c r="BFS2" s="45"/>
      <c r="BFT2" s="45"/>
      <c r="BFU2" s="45"/>
      <c r="BFV2" s="45"/>
      <c r="BFW2" s="45"/>
      <c r="BFX2" s="45"/>
      <c r="BFY2" s="45"/>
      <c r="BFZ2" s="45"/>
      <c r="BGA2" s="45"/>
      <c r="BGB2" s="45"/>
      <c r="BGC2" s="45"/>
      <c r="BGD2" s="45"/>
      <c r="BGE2" s="45"/>
      <c r="BGF2" s="45"/>
      <c r="BGG2" s="45"/>
      <c r="BGH2" s="45"/>
      <c r="BGI2" s="45"/>
      <c r="BGJ2" s="45"/>
      <c r="BGK2" s="45"/>
      <c r="BGL2" s="45"/>
      <c r="BGM2" s="45"/>
      <c r="BGN2" s="45"/>
      <c r="BGO2" s="45"/>
      <c r="BGP2" s="45"/>
      <c r="BGQ2" s="45"/>
      <c r="BGR2" s="45"/>
      <c r="BGS2" s="45"/>
      <c r="BGT2" s="45"/>
      <c r="BGU2" s="45"/>
      <c r="BGV2" s="45"/>
      <c r="BGW2" s="45"/>
      <c r="BGX2" s="45"/>
      <c r="BGY2" s="45"/>
      <c r="BGZ2" s="45"/>
      <c r="BHA2" s="45"/>
      <c r="BHB2" s="45"/>
      <c r="BHC2" s="45"/>
      <c r="BHD2" s="45"/>
      <c r="BHE2" s="45"/>
      <c r="BHF2" s="45"/>
      <c r="BHG2" s="45"/>
      <c r="BHH2" s="45"/>
      <c r="BHI2" s="45"/>
      <c r="BHJ2" s="45"/>
      <c r="BHK2" s="45"/>
      <c r="BHL2" s="45"/>
      <c r="BHM2" s="45"/>
      <c r="BHN2" s="45"/>
      <c r="BHO2" s="45"/>
      <c r="BHP2" s="45"/>
      <c r="BHQ2" s="45"/>
      <c r="BHR2" s="45"/>
      <c r="BHS2" s="45"/>
      <c r="BHT2" s="45"/>
      <c r="BHU2" s="45"/>
      <c r="BHV2" s="45"/>
      <c r="BHW2" s="45"/>
      <c r="BHX2" s="45"/>
      <c r="BHY2" s="45"/>
      <c r="BHZ2" s="45"/>
      <c r="BIA2" s="45"/>
      <c r="BIB2" s="45"/>
      <c r="BIC2" s="45"/>
      <c r="BID2" s="45"/>
      <c r="BIE2" s="45"/>
      <c r="BIF2" s="45"/>
      <c r="BIG2" s="45"/>
      <c r="BIH2" s="45"/>
      <c r="BII2" s="45"/>
      <c r="BIJ2" s="45"/>
      <c r="BIK2" s="45"/>
      <c r="BIL2" s="45"/>
      <c r="BIM2" s="45"/>
      <c r="BIN2" s="45"/>
      <c r="BIO2" s="45"/>
      <c r="BIP2" s="45"/>
      <c r="BIQ2" s="45"/>
      <c r="BIR2" s="45"/>
      <c r="BIS2" s="45"/>
      <c r="BIT2" s="45"/>
      <c r="BIU2" s="45"/>
      <c r="BIV2" s="45"/>
      <c r="BIW2" s="45"/>
      <c r="BIX2" s="45"/>
      <c r="BIY2" s="45"/>
      <c r="BIZ2" s="45"/>
      <c r="BJA2" s="45"/>
      <c r="BJB2" s="45"/>
      <c r="BJC2" s="45"/>
      <c r="BJD2" s="45"/>
      <c r="BJE2" s="45"/>
      <c r="BJF2" s="45"/>
      <c r="BJG2" s="45"/>
      <c r="BJH2" s="45"/>
      <c r="BJI2" s="45"/>
      <c r="BJJ2" s="45"/>
      <c r="BJK2" s="45"/>
      <c r="BJL2" s="45"/>
      <c r="BJM2" s="45"/>
      <c r="BJN2" s="45"/>
      <c r="BJO2" s="45"/>
      <c r="BJP2" s="45"/>
      <c r="BJQ2" s="45"/>
      <c r="BJR2" s="45"/>
      <c r="BJS2" s="45"/>
      <c r="BJT2" s="45"/>
      <c r="BJU2" s="45"/>
      <c r="BJV2" s="45"/>
      <c r="BJW2" s="45"/>
      <c r="BJX2" s="45"/>
      <c r="BJY2" s="45"/>
      <c r="BJZ2" s="45"/>
      <c r="BKA2" s="45"/>
      <c r="BKB2" s="45"/>
      <c r="BKC2" s="45"/>
      <c r="BKD2" s="45"/>
      <c r="BKE2" s="45"/>
      <c r="BKF2" s="45"/>
      <c r="BKG2" s="45"/>
      <c r="BKH2" s="45"/>
      <c r="BKI2" s="45"/>
      <c r="BKJ2" s="45"/>
      <c r="BKK2" s="45"/>
      <c r="BKL2" s="45"/>
      <c r="BKM2" s="45"/>
      <c r="BKN2" s="45"/>
      <c r="BKO2" s="45"/>
      <c r="BKP2" s="45"/>
      <c r="BKQ2" s="45"/>
      <c r="BKR2" s="45"/>
      <c r="BKS2" s="45"/>
      <c r="BKT2" s="45"/>
      <c r="BKU2" s="45"/>
      <c r="BKV2" s="45"/>
      <c r="BKW2" s="45"/>
      <c r="BKX2" s="45"/>
      <c r="BKY2" s="45"/>
      <c r="BKZ2" s="45"/>
      <c r="BLA2" s="45"/>
      <c r="BLB2" s="45"/>
      <c r="BLC2" s="45"/>
      <c r="BLD2" s="45"/>
      <c r="BLE2" s="45"/>
      <c r="BLF2" s="45"/>
      <c r="BLG2" s="45"/>
      <c r="BLH2" s="45"/>
      <c r="BLI2" s="45"/>
      <c r="BLJ2" s="45"/>
      <c r="BLK2" s="45"/>
      <c r="BLL2" s="45"/>
      <c r="BLM2" s="45"/>
      <c r="BLN2" s="45"/>
      <c r="BLO2" s="45"/>
      <c r="BLP2" s="45"/>
      <c r="BLQ2" s="45"/>
      <c r="BLR2" s="45"/>
      <c r="BLS2" s="45"/>
      <c r="BLT2" s="45"/>
      <c r="BLU2" s="45"/>
      <c r="BLV2" s="45"/>
      <c r="BLW2" s="45"/>
      <c r="BLX2" s="45"/>
      <c r="BLY2" s="45"/>
      <c r="BLZ2" s="45"/>
      <c r="BMA2" s="45"/>
      <c r="BMB2" s="45"/>
      <c r="BMC2" s="45"/>
      <c r="BMD2" s="45"/>
      <c r="BME2" s="45"/>
      <c r="BMF2" s="45"/>
      <c r="BMG2" s="45"/>
      <c r="BMH2" s="45"/>
      <c r="BMI2" s="45"/>
      <c r="BMJ2" s="45"/>
      <c r="BMK2" s="45"/>
      <c r="BML2" s="45"/>
      <c r="BMM2" s="45"/>
      <c r="BMN2" s="45"/>
      <c r="BMO2" s="45"/>
      <c r="BMP2" s="45"/>
      <c r="BMQ2" s="45"/>
      <c r="BMR2" s="45"/>
      <c r="BMS2" s="45"/>
      <c r="BMT2" s="45"/>
      <c r="BMU2" s="45"/>
      <c r="BMV2" s="45"/>
      <c r="BMW2" s="45"/>
      <c r="BMX2" s="45"/>
      <c r="BMY2" s="45"/>
      <c r="BMZ2" s="45"/>
      <c r="BNA2" s="45"/>
      <c r="BNB2" s="45"/>
      <c r="BNC2" s="45"/>
      <c r="BND2" s="45"/>
      <c r="BNE2" s="45"/>
      <c r="BNF2" s="45"/>
      <c r="BNG2" s="45"/>
      <c r="BNH2" s="45"/>
      <c r="BNI2" s="45"/>
      <c r="BNJ2" s="45"/>
      <c r="BNK2" s="45"/>
      <c r="BNL2" s="45"/>
      <c r="BNM2" s="45"/>
      <c r="BNN2" s="45"/>
      <c r="BNO2" s="45"/>
      <c r="BNP2" s="45"/>
      <c r="BNQ2" s="45"/>
      <c r="BNR2" s="45"/>
      <c r="BNS2" s="45"/>
      <c r="BNT2" s="45"/>
      <c r="BNU2" s="45"/>
      <c r="BNV2" s="45"/>
      <c r="BNW2" s="45"/>
      <c r="BNX2" s="45"/>
      <c r="BNY2" s="45"/>
      <c r="BNZ2" s="45"/>
      <c r="BOA2" s="45"/>
      <c r="BOB2" s="45"/>
      <c r="BOC2" s="45"/>
      <c r="BOD2" s="45"/>
      <c r="BOE2" s="45"/>
      <c r="BOF2" s="45"/>
      <c r="BOG2" s="45"/>
      <c r="BOH2" s="45"/>
      <c r="BOI2" s="45"/>
      <c r="BOJ2" s="45"/>
      <c r="BOK2" s="45"/>
      <c r="BOL2" s="45"/>
      <c r="BOM2" s="45"/>
      <c r="BON2" s="45"/>
      <c r="BOO2" s="45"/>
      <c r="BOP2" s="45"/>
      <c r="BOQ2" s="45"/>
      <c r="BOR2" s="45"/>
      <c r="BOS2" s="45"/>
      <c r="BOT2" s="45"/>
      <c r="BOU2" s="45"/>
      <c r="BOV2" s="45"/>
      <c r="BOW2" s="45"/>
      <c r="BOX2" s="45"/>
      <c r="BOY2" s="45"/>
      <c r="BOZ2" s="45"/>
      <c r="BPA2" s="45"/>
      <c r="BPB2" s="45"/>
      <c r="BPC2" s="45"/>
      <c r="BPD2" s="45"/>
      <c r="BPE2" s="45"/>
      <c r="BPF2" s="45"/>
      <c r="BPG2" s="45"/>
      <c r="BPH2" s="45"/>
      <c r="BPI2" s="45"/>
      <c r="BPJ2" s="45"/>
      <c r="BPK2" s="45"/>
      <c r="BPL2" s="45"/>
      <c r="BPM2" s="45"/>
      <c r="BPN2" s="45"/>
      <c r="BPO2" s="45"/>
      <c r="BPP2" s="45"/>
      <c r="BPQ2" s="45"/>
      <c r="BPR2" s="45"/>
      <c r="BPS2" s="45"/>
      <c r="BPT2" s="45"/>
      <c r="BPU2" s="45"/>
      <c r="BPV2" s="45"/>
      <c r="BPW2" s="45"/>
      <c r="BPX2" s="45"/>
      <c r="BPY2" s="45"/>
      <c r="BPZ2" s="45"/>
      <c r="BQA2" s="45"/>
      <c r="BQB2" s="45"/>
      <c r="BQC2" s="45"/>
      <c r="BQD2" s="45"/>
      <c r="BQE2" s="45"/>
      <c r="BQF2" s="45"/>
      <c r="BQG2" s="45"/>
      <c r="BQH2" s="45"/>
      <c r="BQI2" s="45"/>
      <c r="BQJ2" s="45"/>
      <c r="BQK2" s="45"/>
      <c r="BQL2" s="45"/>
      <c r="BQM2" s="45"/>
      <c r="BQN2" s="45"/>
      <c r="BQO2" s="45"/>
      <c r="BQP2" s="45"/>
      <c r="BQQ2" s="45"/>
      <c r="BQR2" s="45"/>
      <c r="BQS2" s="45"/>
      <c r="BQT2" s="45"/>
      <c r="BQU2" s="45"/>
      <c r="BQV2" s="45"/>
      <c r="BQW2" s="45"/>
      <c r="BQX2" s="45"/>
      <c r="BQY2" s="45"/>
      <c r="BQZ2" s="45"/>
      <c r="BRA2" s="45"/>
      <c r="BRB2" s="45"/>
      <c r="BRC2" s="45"/>
      <c r="BRD2" s="45"/>
      <c r="BRE2" s="45"/>
      <c r="BRF2" s="45"/>
      <c r="BRG2" s="45"/>
      <c r="BRH2" s="45"/>
      <c r="BRI2" s="45"/>
      <c r="BRJ2" s="45"/>
      <c r="BRK2" s="45"/>
      <c r="BRL2" s="45"/>
      <c r="BRM2" s="45"/>
      <c r="BRN2" s="45"/>
      <c r="BRO2" s="45"/>
      <c r="BRP2" s="45"/>
      <c r="BRQ2" s="45"/>
      <c r="BRR2" s="45"/>
      <c r="BRS2" s="45"/>
      <c r="BRT2" s="45"/>
      <c r="BRU2" s="45"/>
      <c r="BRV2" s="45"/>
      <c r="BRW2" s="45"/>
      <c r="BRX2" s="45"/>
      <c r="BRY2" s="45"/>
      <c r="BRZ2" s="45"/>
      <c r="BSA2" s="45"/>
      <c r="BSB2" s="45"/>
      <c r="BSC2" s="45"/>
      <c r="BSD2" s="45"/>
      <c r="BSE2" s="45"/>
      <c r="BSF2" s="45"/>
      <c r="BSG2" s="45"/>
      <c r="BSH2" s="45"/>
      <c r="BSI2" s="45"/>
      <c r="BSJ2" s="45"/>
      <c r="BSK2" s="45"/>
      <c r="BSL2" s="45"/>
      <c r="BSM2" s="45"/>
      <c r="BSN2" s="45"/>
      <c r="BSO2" s="45"/>
      <c r="BSP2" s="45"/>
      <c r="BSQ2" s="45"/>
      <c r="BSR2" s="45"/>
      <c r="BSS2" s="45"/>
      <c r="BST2" s="45"/>
      <c r="BSU2" s="45"/>
      <c r="BSV2" s="45"/>
      <c r="BSW2" s="45"/>
      <c r="BSX2" s="45"/>
      <c r="BSY2" s="45"/>
      <c r="BSZ2" s="45"/>
      <c r="BTA2" s="45"/>
      <c r="BTB2" s="45"/>
      <c r="BTC2" s="45"/>
      <c r="BTD2" s="45"/>
      <c r="BTE2" s="45"/>
      <c r="BTF2" s="45"/>
      <c r="BTG2" s="45"/>
      <c r="BTH2" s="45"/>
      <c r="BTI2" s="45"/>
      <c r="BTJ2" s="45"/>
      <c r="BTK2" s="45"/>
      <c r="BTL2" s="45"/>
      <c r="BTM2" s="45"/>
      <c r="BTN2" s="45"/>
      <c r="BTO2" s="45"/>
      <c r="BTP2" s="45"/>
      <c r="BTQ2" s="45"/>
      <c r="BTR2" s="45"/>
      <c r="BTS2" s="45"/>
      <c r="BTT2" s="45"/>
      <c r="BTU2" s="45"/>
      <c r="BTV2" s="45"/>
      <c r="BTW2" s="45"/>
      <c r="BTX2" s="45"/>
      <c r="BTY2" s="45"/>
      <c r="BTZ2" s="45"/>
      <c r="BUA2" s="45"/>
      <c r="BUB2" s="45"/>
      <c r="BUC2" s="45"/>
      <c r="BUD2" s="45"/>
      <c r="BUE2" s="45"/>
      <c r="BUF2" s="45"/>
      <c r="BUG2" s="45"/>
      <c r="BUH2" s="45"/>
      <c r="BUI2" s="45"/>
      <c r="BUJ2" s="45"/>
      <c r="BUK2" s="45"/>
      <c r="BUL2" s="45"/>
      <c r="BUM2" s="45"/>
      <c r="BUN2" s="45"/>
      <c r="BUO2" s="45"/>
      <c r="BUP2" s="45"/>
      <c r="BUQ2" s="45"/>
      <c r="BUR2" s="45"/>
      <c r="BUS2" s="45"/>
      <c r="BUT2" s="45"/>
      <c r="BUU2" s="45"/>
      <c r="BUV2" s="45"/>
      <c r="BUW2" s="45"/>
      <c r="BUX2" s="45"/>
      <c r="BUY2" s="45"/>
      <c r="BUZ2" s="45"/>
      <c r="BVA2" s="45"/>
      <c r="BVB2" s="45"/>
      <c r="BVC2" s="45"/>
      <c r="BVD2" s="45"/>
      <c r="BVE2" s="45"/>
      <c r="BVF2" s="45"/>
      <c r="BVG2" s="45"/>
      <c r="BVH2" s="45"/>
      <c r="BVI2" s="45"/>
      <c r="BVJ2" s="45"/>
      <c r="BVK2" s="45"/>
      <c r="BVL2" s="45"/>
      <c r="BVM2" s="45"/>
      <c r="BVN2" s="45"/>
      <c r="BVO2" s="45"/>
      <c r="BVP2" s="45"/>
      <c r="BVQ2" s="45"/>
      <c r="BVR2" s="45"/>
      <c r="BVS2" s="45"/>
      <c r="BVT2" s="45"/>
      <c r="BVU2" s="45"/>
      <c r="BVV2" s="45"/>
      <c r="BVW2" s="45"/>
      <c r="BVX2" s="45"/>
      <c r="BVY2" s="45"/>
      <c r="BVZ2" s="45"/>
      <c r="BWA2" s="45"/>
      <c r="BWB2" s="45"/>
      <c r="BWC2" s="45"/>
      <c r="BWD2" s="45"/>
      <c r="BWE2" s="45"/>
      <c r="BWF2" s="45"/>
      <c r="BWG2" s="45"/>
      <c r="BWH2" s="45"/>
      <c r="BWI2" s="45"/>
      <c r="BWJ2" s="45"/>
      <c r="BWK2" s="45"/>
      <c r="BWL2" s="45"/>
      <c r="BWM2" s="45"/>
      <c r="BWN2" s="45"/>
      <c r="BWO2" s="45"/>
      <c r="BWP2" s="45"/>
      <c r="BWQ2" s="45"/>
      <c r="BWR2" s="45"/>
      <c r="BWS2" s="45"/>
      <c r="BWT2" s="45"/>
      <c r="BWU2" s="45"/>
      <c r="BWV2" s="45"/>
      <c r="BWW2" s="45"/>
      <c r="BWX2" s="45"/>
      <c r="BWY2" s="45"/>
      <c r="BWZ2" s="45"/>
      <c r="BXA2" s="45"/>
      <c r="BXB2" s="45"/>
      <c r="BXC2" s="45"/>
      <c r="BXD2" s="45"/>
      <c r="BXE2" s="45"/>
      <c r="BXF2" s="45"/>
      <c r="BXG2" s="45"/>
      <c r="BXH2" s="45"/>
      <c r="BXI2" s="45"/>
      <c r="BXJ2" s="45"/>
      <c r="BXK2" s="45"/>
      <c r="BXL2" s="45"/>
      <c r="BXM2" s="45"/>
      <c r="BXN2" s="45"/>
      <c r="BXO2" s="45"/>
      <c r="BXP2" s="45"/>
      <c r="BXQ2" s="45"/>
      <c r="BXR2" s="45"/>
      <c r="BXS2" s="45"/>
      <c r="BXT2" s="45"/>
      <c r="BXU2" s="45"/>
      <c r="BXV2" s="45"/>
      <c r="BXW2" s="45"/>
      <c r="BXX2" s="45"/>
      <c r="BXY2" s="45"/>
      <c r="BXZ2" s="45"/>
      <c r="BYA2" s="45"/>
      <c r="BYB2" s="45"/>
      <c r="BYC2" s="45"/>
      <c r="BYD2" s="45"/>
      <c r="BYE2" s="45"/>
      <c r="BYF2" s="45"/>
      <c r="BYG2" s="45"/>
      <c r="BYH2" s="45"/>
      <c r="BYI2" s="45"/>
      <c r="BYJ2" s="45"/>
      <c r="BYK2" s="45"/>
      <c r="BYL2" s="45"/>
      <c r="BYM2" s="45"/>
      <c r="BYN2" s="45"/>
      <c r="BYO2" s="45"/>
      <c r="BYP2" s="45"/>
      <c r="BYQ2" s="45"/>
      <c r="BYR2" s="45"/>
      <c r="BYS2" s="45"/>
      <c r="BYT2" s="45"/>
      <c r="BYU2" s="45"/>
      <c r="BYV2" s="45"/>
      <c r="BYW2" s="45"/>
      <c r="BYX2" s="45"/>
      <c r="BYY2" s="45"/>
      <c r="BYZ2" s="45"/>
      <c r="BZA2" s="45"/>
      <c r="BZB2" s="45"/>
      <c r="BZC2" s="45"/>
      <c r="BZD2" s="45"/>
      <c r="BZE2" s="45"/>
      <c r="BZF2" s="45"/>
      <c r="BZG2" s="45"/>
      <c r="BZH2" s="45"/>
      <c r="BZI2" s="45"/>
      <c r="BZJ2" s="45"/>
      <c r="BZK2" s="45"/>
      <c r="BZL2" s="45"/>
      <c r="BZM2" s="45"/>
      <c r="BZN2" s="45"/>
      <c r="BZO2" s="45"/>
      <c r="BZP2" s="45"/>
      <c r="BZQ2" s="45"/>
      <c r="BZR2" s="45"/>
      <c r="BZS2" s="45"/>
      <c r="BZT2" s="45"/>
      <c r="BZU2" s="45"/>
      <c r="BZV2" s="45"/>
      <c r="BZW2" s="45"/>
      <c r="BZX2" s="45"/>
      <c r="BZY2" s="45"/>
      <c r="BZZ2" s="45"/>
      <c r="CAA2" s="45"/>
      <c r="CAB2" s="45"/>
      <c r="CAC2" s="45"/>
      <c r="CAD2" s="45"/>
      <c r="CAE2" s="45"/>
      <c r="CAF2" s="45"/>
      <c r="CAG2" s="45"/>
      <c r="CAH2" s="45"/>
      <c r="CAI2" s="45"/>
      <c r="CAJ2" s="45"/>
      <c r="CAK2" s="45"/>
      <c r="CAL2" s="45"/>
      <c r="CAM2" s="45"/>
      <c r="CAN2" s="45"/>
      <c r="CAO2" s="45"/>
      <c r="CAP2" s="45"/>
      <c r="CAQ2" s="45"/>
      <c r="CAR2" s="45"/>
      <c r="CAS2" s="45"/>
      <c r="CAT2" s="45"/>
      <c r="CAU2" s="45"/>
      <c r="CAV2" s="45"/>
      <c r="CAW2" s="45"/>
      <c r="CAX2" s="45"/>
      <c r="CAY2" s="45"/>
      <c r="CAZ2" s="45"/>
      <c r="CBA2" s="45"/>
      <c r="CBB2" s="45"/>
      <c r="CBC2" s="45"/>
      <c r="CBD2" s="45"/>
      <c r="CBE2" s="45"/>
      <c r="CBF2" s="45"/>
      <c r="CBG2" s="45"/>
      <c r="CBH2" s="45"/>
      <c r="CBI2" s="45"/>
      <c r="CBJ2" s="45"/>
      <c r="CBK2" s="45"/>
      <c r="CBL2" s="45"/>
      <c r="CBM2" s="45"/>
      <c r="CBN2" s="45"/>
      <c r="CBO2" s="45"/>
      <c r="CBP2" s="45"/>
      <c r="CBQ2" s="45"/>
      <c r="CBR2" s="45"/>
      <c r="CBS2" s="45"/>
      <c r="CBT2" s="45"/>
      <c r="CBU2" s="45"/>
      <c r="CBV2" s="45"/>
      <c r="CBW2" s="45"/>
      <c r="CBX2" s="45"/>
      <c r="CBY2" s="45"/>
      <c r="CBZ2" s="45"/>
      <c r="CCA2" s="45"/>
      <c r="CCB2" s="45"/>
      <c r="CCC2" s="45"/>
      <c r="CCD2" s="45"/>
      <c r="CCE2" s="45"/>
      <c r="CCF2" s="45"/>
      <c r="CCG2" s="45"/>
      <c r="CCH2" s="45"/>
      <c r="CCI2" s="45"/>
      <c r="CCJ2" s="45"/>
      <c r="CCK2" s="45"/>
      <c r="CCL2" s="45"/>
      <c r="CCM2" s="45"/>
      <c r="CCN2" s="45"/>
      <c r="CCO2" s="45"/>
      <c r="CCP2" s="45"/>
      <c r="CCQ2" s="45"/>
      <c r="CCR2" s="45"/>
      <c r="CCS2" s="45"/>
      <c r="CCT2" s="45"/>
      <c r="CCU2" s="45"/>
      <c r="CCV2" s="45"/>
      <c r="CCW2" s="45"/>
      <c r="CCX2" s="45"/>
      <c r="CCY2" s="45"/>
      <c r="CCZ2" s="45"/>
      <c r="CDA2" s="45"/>
      <c r="CDB2" s="45"/>
      <c r="CDC2" s="45"/>
      <c r="CDD2" s="45"/>
      <c r="CDE2" s="45"/>
      <c r="CDF2" s="45"/>
      <c r="CDG2" s="45"/>
      <c r="CDH2" s="45"/>
      <c r="CDI2" s="45"/>
      <c r="CDJ2" s="45"/>
      <c r="CDK2" s="45"/>
      <c r="CDL2" s="45"/>
      <c r="CDM2" s="45"/>
      <c r="CDN2" s="45"/>
      <c r="CDO2" s="45"/>
      <c r="CDP2" s="45"/>
      <c r="CDQ2" s="45"/>
      <c r="CDR2" s="45"/>
      <c r="CDS2" s="45"/>
      <c r="CDT2" s="45"/>
      <c r="CDU2" s="45"/>
      <c r="CDV2" s="45"/>
      <c r="CDW2" s="45"/>
      <c r="CDX2" s="45"/>
      <c r="CDY2" s="45"/>
      <c r="CDZ2" s="45"/>
      <c r="CEA2" s="45"/>
      <c r="CEB2" s="45"/>
      <c r="CEC2" s="45"/>
      <c r="CED2" s="45"/>
      <c r="CEE2" s="45"/>
      <c r="CEF2" s="45"/>
      <c r="CEG2" s="45"/>
      <c r="CEH2" s="45"/>
      <c r="CEI2" s="45"/>
      <c r="CEJ2" s="45"/>
      <c r="CEK2" s="45"/>
      <c r="CEL2" s="45"/>
      <c r="CEM2" s="45"/>
      <c r="CEN2" s="45"/>
      <c r="CEO2" s="45"/>
      <c r="CEP2" s="45"/>
      <c r="CEQ2" s="45"/>
      <c r="CER2" s="45"/>
      <c r="CES2" s="45"/>
      <c r="CET2" s="45"/>
      <c r="CEU2" s="45"/>
      <c r="CEV2" s="45"/>
      <c r="CEW2" s="45"/>
      <c r="CEX2" s="45"/>
      <c r="CEY2" s="45"/>
      <c r="CEZ2" s="45"/>
      <c r="CFA2" s="45"/>
      <c r="CFB2" s="45"/>
      <c r="CFC2" s="45"/>
      <c r="CFD2" s="45"/>
      <c r="CFE2" s="45"/>
      <c r="CFF2" s="45"/>
      <c r="CFG2" s="45"/>
      <c r="CFH2" s="45"/>
      <c r="CFI2" s="45"/>
      <c r="CFJ2" s="45"/>
      <c r="CFK2" s="45"/>
      <c r="CFL2" s="45"/>
      <c r="CFM2" s="45"/>
      <c r="CFN2" s="45"/>
      <c r="CFO2" s="45"/>
      <c r="CFP2" s="45"/>
      <c r="CFQ2" s="45"/>
      <c r="CFR2" s="45"/>
      <c r="CFS2" s="45"/>
      <c r="CFT2" s="45"/>
      <c r="CFU2" s="45"/>
      <c r="CFV2" s="45"/>
      <c r="CFW2" s="45"/>
      <c r="CFX2" s="45"/>
      <c r="CFY2" s="45"/>
      <c r="CFZ2" s="45"/>
      <c r="CGA2" s="45"/>
      <c r="CGB2" s="45"/>
      <c r="CGC2" s="45"/>
      <c r="CGD2" s="45"/>
      <c r="CGE2" s="45"/>
      <c r="CGF2" s="45"/>
      <c r="CGG2" s="45"/>
      <c r="CGH2" s="45"/>
      <c r="CGI2" s="45"/>
      <c r="CGJ2" s="45"/>
      <c r="CGK2" s="45"/>
      <c r="CGL2" s="45"/>
      <c r="CGM2" s="45"/>
      <c r="CGN2" s="45"/>
      <c r="CGO2" s="45"/>
      <c r="CGP2" s="45"/>
      <c r="CGQ2" s="45"/>
      <c r="CGR2" s="45"/>
      <c r="CGS2" s="45"/>
      <c r="CGT2" s="45"/>
      <c r="CGU2" s="45"/>
      <c r="CGV2" s="45"/>
      <c r="CGW2" s="45"/>
      <c r="CGX2" s="45"/>
      <c r="CGY2" s="45"/>
      <c r="CGZ2" s="45"/>
      <c r="CHA2" s="45"/>
      <c r="CHB2" s="45"/>
      <c r="CHC2" s="45"/>
      <c r="CHD2" s="45"/>
      <c r="CHE2" s="45"/>
      <c r="CHF2" s="45"/>
      <c r="CHG2" s="45"/>
      <c r="CHH2" s="45"/>
      <c r="CHI2" s="45"/>
      <c r="CHJ2" s="45"/>
      <c r="CHK2" s="45"/>
      <c r="CHL2" s="45"/>
      <c r="CHM2" s="45"/>
      <c r="CHN2" s="45"/>
      <c r="CHO2" s="45"/>
      <c r="CHP2" s="45"/>
      <c r="CHQ2" s="45"/>
      <c r="CHR2" s="45"/>
      <c r="CHS2" s="45"/>
      <c r="CHT2" s="45"/>
      <c r="CHU2" s="45"/>
      <c r="CHV2" s="45"/>
      <c r="CHW2" s="45"/>
      <c r="CHX2" s="45"/>
      <c r="CHY2" s="45"/>
      <c r="CHZ2" s="45"/>
      <c r="CIA2" s="45"/>
      <c r="CIB2" s="45"/>
      <c r="CIC2" s="45"/>
      <c r="CID2" s="45"/>
      <c r="CIE2" s="45"/>
      <c r="CIF2" s="45"/>
      <c r="CIG2" s="45"/>
      <c r="CIH2" s="45"/>
      <c r="CII2" s="45"/>
      <c r="CIJ2" s="45"/>
      <c r="CIK2" s="45"/>
      <c r="CIL2" s="45"/>
      <c r="CIM2" s="45"/>
      <c r="CIN2" s="45"/>
      <c r="CIO2" s="45"/>
      <c r="CIP2" s="45"/>
      <c r="CIQ2" s="45"/>
      <c r="CIR2" s="45"/>
      <c r="CIS2" s="45"/>
      <c r="CIT2" s="45"/>
      <c r="CIU2" s="45"/>
      <c r="CIV2" s="45"/>
      <c r="CIW2" s="45"/>
      <c r="CIX2" s="45"/>
      <c r="CIY2" s="45"/>
      <c r="CIZ2" s="45"/>
      <c r="CJA2" s="45"/>
      <c r="CJB2" s="45"/>
      <c r="CJC2" s="45"/>
      <c r="CJD2" s="45"/>
      <c r="CJE2" s="45"/>
      <c r="CJF2" s="45"/>
      <c r="CJG2" s="45"/>
      <c r="CJH2" s="45"/>
      <c r="CJI2" s="45"/>
      <c r="CJJ2" s="45"/>
      <c r="CJK2" s="45"/>
      <c r="CJL2" s="45"/>
      <c r="CJM2" s="45"/>
      <c r="CJN2" s="45"/>
      <c r="CJO2" s="45"/>
      <c r="CJP2" s="45"/>
      <c r="CJQ2" s="45"/>
      <c r="CJR2" s="45"/>
      <c r="CJS2" s="45"/>
      <c r="CJT2" s="45"/>
      <c r="CJU2" s="45"/>
      <c r="CJV2" s="45"/>
      <c r="CJW2" s="45"/>
      <c r="CJX2" s="45"/>
      <c r="CJY2" s="45"/>
      <c r="CJZ2" s="45"/>
      <c r="CKA2" s="45"/>
      <c r="CKB2" s="45"/>
      <c r="CKC2" s="45"/>
      <c r="CKD2" s="45"/>
      <c r="CKE2" s="45"/>
      <c r="CKF2" s="45"/>
      <c r="CKG2" s="45"/>
      <c r="CKH2" s="45"/>
      <c r="CKI2" s="45"/>
      <c r="CKJ2" s="45"/>
      <c r="CKK2" s="45"/>
      <c r="CKL2" s="45"/>
      <c r="CKM2" s="45"/>
      <c r="CKN2" s="45"/>
      <c r="CKO2" s="45"/>
      <c r="CKP2" s="45"/>
      <c r="CKQ2" s="45"/>
      <c r="CKR2" s="45"/>
      <c r="CKS2" s="45"/>
      <c r="CKT2" s="45"/>
      <c r="CKU2" s="45"/>
      <c r="CKV2" s="45"/>
      <c r="CKW2" s="45"/>
      <c r="CKX2" s="45"/>
      <c r="CKY2" s="45"/>
      <c r="CKZ2" s="45"/>
      <c r="CLA2" s="45"/>
      <c r="CLB2" s="45"/>
      <c r="CLC2" s="45"/>
      <c r="CLD2" s="45"/>
      <c r="CLE2" s="45"/>
      <c r="CLF2" s="45"/>
      <c r="CLG2" s="45"/>
      <c r="CLH2" s="45"/>
      <c r="CLI2" s="45"/>
      <c r="CLJ2" s="45"/>
      <c r="CLK2" s="45"/>
      <c r="CLL2" s="45"/>
      <c r="CLM2" s="45"/>
      <c r="CLN2" s="45"/>
      <c r="CLO2" s="45"/>
      <c r="CLP2" s="45"/>
      <c r="CLQ2" s="45"/>
      <c r="CLR2" s="45"/>
      <c r="CLS2" s="45"/>
      <c r="CLT2" s="45"/>
      <c r="CLU2" s="45"/>
      <c r="CLV2" s="45"/>
      <c r="CLW2" s="45"/>
      <c r="CLX2" s="45"/>
      <c r="CLY2" s="45"/>
      <c r="CLZ2" s="45"/>
      <c r="CMA2" s="45"/>
      <c r="CMB2" s="45"/>
      <c r="CMC2" s="45"/>
      <c r="CMD2" s="45"/>
      <c r="CME2" s="45"/>
      <c r="CMF2" s="45"/>
      <c r="CMG2" s="45"/>
      <c r="CMH2" s="45"/>
      <c r="CMI2" s="45"/>
      <c r="CMJ2" s="45"/>
      <c r="CMK2" s="45"/>
      <c r="CML2" s="45"/>
      <c r="CMM2" s="45"/>
      <c r="CMN2" s="45"/>
      <c r="CMO2" s="45"/>
      <c r="CMP2" s="45"/>
      <c r="CMQ2" s="45"/>
      <c r="CMR2" s="45"/>
      <c r="CMS2" s="45"/>
      <c r="CMT2" s="45"/>
      <c r="CMU2" s="45"/>
      <c r="CMV2" s="45"/>
      <c r="CMW2" s="45"/>
      <c r="CMX2" s="45"/>
      <c r="CMY2" s="45"/>
      <c r="CMZ2" s="45"/>
      <c r="CNA2" s="45"/>
      <c r="CNB2" s="45"/>
      <c r="CNC2" s="45"/>
      <c r="CND2" s="45"/>
      <c r="CNE2" s="45"/>
      <c r="CNF2" s="45"/>
      <c r="CNG2" s="45"/>
      <c r="CNH2" s="45"/>
      <c r="CNI2" s="45"/>
      <c r="CNJ2" s="45"/>
      <c r="CNK2" s="45"/>
      <c r="CNL2" s="45"/>
      <c r="CNM2" s="45"/>
      <c r="CNN2" s="45"/>
      <c r="CNO2" s="45"/>
      <c r="CNP2" s="45"/>
      <c r="CNQ2" s="45"/>
      <c r="CNR2" s="45"/>
      <c r="CNS2" s="45"/>
      <c r="CNT2" s="45"/>
      <c r="CNU2" s="45"/>
      <c r="CNV2" s="45"/>
      <c r="CNW2" s="45"/>
      <c r="CNX2" s="45"/>
      <c r="CNY2" s="45"/>
      <c r="CNZ2" s="45"/>
      <c r="COA2" s="45"/>
      <c r="COB2" s="45"/>
      <c r="COC2" s="45"/>
      <c r="COD2" s="45"/>
      <c r="COE2" s="45"/>
      <c r="COF2" s="45"/>
      <c r="COG2" s="45"/>
      <c r="COH2" s="45"/>
      <c r="COI2" s="45"/>
      <c r="COJ2" s="45"/>
      <c r="COK2" s="45"/>
      <c r="COL2" s="45"/>
      <c r="COM2" s="45"/>
      <c r="CON2" s="45"/>
      <c r="COO2" s="45"/>
      <c r="COP2" s="45"/>
      <c r="COQ2" s="45"/>
      <c r="COR2" s="45"/>
      <c r="COS2" s="45"/>
      <c r="COT2" s="45"/>
      <c r="COU2" s="45"/>
      <c r="COV2" s="45"/>
      <c r="COW2" s="45"/>
      <c r="COX2" s="45"/>
      <c r="COY2" s="45"/>
      <c r="COZ2" s="45"/>
      <c r="CPA2" s="45"/>
      <c r="CPB2" s="45"/>
      <c r="CPC2" s="45"/>
      <c r="CPD2" s="45"/>
      <c r="CPE2" s="45"/>
      <c r="CPF2" s="45"/>
      <c r="CPG2" s="45"/>
      <c r="CPH2" s="45"/>
      <c r="CPI2" s="45"/>
      <c r="CPJ2" s="45"/>
      <c r="CPK2" s="45"/>
      <c r="CPL2" s="45"/>
      <c r="CPM2" s="45"/>
      <c r="CPN2" s="45"/>
      <c r="CPO2" s="45"/>
      <c r="CPP2" s="45"/>
      <c r="CPQ2" s="45"/>
      <c r="CPR2" s="45"/>
      <c r="CPS2" s="45"/>
      <c r="CPT2" s="45"/>
      <c r="CPU2" s="45"/>
      <c r="CPV2" s="45"/>
      <c r="CPW2" s="45"/>
      <c r="CPX2" s="45"/>
      <c r="CPY2" s="45"/>
      <c r="CPZ2" s="45"/>
      <c r="CQA2" s="45"/>
      <c r="CQB2" s="45"/>
      <c r="CQC2" s="45"/>
      <c r="CQD2" s="45"/>
      <c r="CQE2" s="45"/>
      <c r="CQF2" s="45"/>
      <c r="CQG2" s="45"/>
      <c r="CQH2" s="45"/>
      <c r="CQI2" s="45"/>
      <c r="CQJ2" s="45"/>
      <c r="CQK2" s="45"/>
      <c r="CQL2" s="45"/>
      <c r="CQM2" s="45"/>
      <c r="CQN2" s="45"/>
      <c r="CQO2" s="45"/>
      <c r="CQP2" s="45"/>
      <c r="CQQ2" s="45"/>
      <c r="CQR2" s="45"/>
      <c r="CQS2" s="45"/>
      <c r="CQT2" s="45"/>
      <c r="CQU2" s="45"/>
      <c r="CQV2" s="45"/>
      <c r="CQW2" s="45"/>
      <c r="CQX2" s="45"/>
      <c r="CQY2" s="45"/>
      <c r="CQZ2" s="45"/>
      <c r="CRA2" s="45"/>
      <c r="CRB2" s="45"/>
      <c r="CRC2" s="45"/>
      <c r="CRD2" s="45"/>
      <c r="CRE2" s="45"/>
      <c r="CRF2" s="45"/>
      <c r="CRG2" s="45"/>
      <c r="CRH2" s="45"/>
      <c r="CRI2" s="45"/>
      <c r="CRJ2" s="45"/>
      <c r="CRK2" s="45"/>
      <c r="CRL2" s="45"/>
      <c r="CRM2" s="45"/>
      <c r="CRN2" s="45"/>
      <c r="CRO2" s="45"/>
      <c r="CRP2" s="45"/>
      <c r="CRQ2" s="45"/>
      <c r="CRR2" s="45"/>
      <c r="CRS2" s="45"/>
      <c r="CRT2" s="45"/>
      <c r="CRU2" s="45"/>
      <c r="CRV2" s="45"/>
      <c r="CRW2" s="45"/>
      <c r="CRX2" s="45"/>
      <c r="CRY2" s="45"/>
      <c r="CRZ2" s="45"/>
      <c r="CSA2" s="45"/>
      <c r="CSB2" s="45"/>
      <c r="CSC2" s="45"/>
      <c r="CSD2" s="45"/>
      <c r="CSE2" s="45"/>
      <c r="CSF2" s="45"/>
      <c r="CSG2" s="45"/>
      <c r="CSH2" s="45"/>
      <c r="CSI2" s="45"/>
      <c r="CSJ2" s="45"/>
      <c r="CSK2" s="45"/>
      <c r="CSL2" s="45"/>
      <c r="CSM2" s="45"/>
      <c r="CSN2" s="45"/>
      <c r="CSO2" s="45"/>
      <c r="CSP2" s="45"/>
      <c r="CSQ2" s="45"/>
      <c r="CSR2" s="45"/>
      <c r="CSS2" s="45"/>
      <c r="CST2" s="45"/>
      <c r="CSU2" s="45"/>
      <c r="CSV2" s="45"/>
      <c r="CSW2" s="45"/>
      <c r="CSX2" s="45"/>
      <c r="CSY2" s="45"/>
      <c r="CSZ2" s="45"/>
      <c r="CTA2" s="45"/>
      <c r="CTB2" s="45"/>
      <c r="CTC2" s="45"/>
      <c r="CTD2" s="45"/>
      <c r="CTE2" s="45"/>
      <c r="CTF2" s="45"/>
      <c r="CTG2" s="45"/>
      <c r="CTH2" s="45"/>
      <c r="CTI2" s="45"/>
      <c r="CTJ2" s="45"/>
      <c r="CTK2" s="45"/>
      <c r="CTL2" s="45"/>
      <c r="CTM2" s="45"/>
      <c r="CTN2" s="45"/>
      <c r="CTO2" s="45"/>
      <c r="CTP2" s="45"/>
      <c r="CTQ2" s="45"/>
      <c r="CTR2" s="45"/>
      <c r="CTS2" s="45"/>
      <c r="CTT2" s="45"/>
      <c r="CTU2" s="45"/>
      <c r="CTV2" s="45"/>
      <c r="CTW2" s="45"/>
      <c r="CTX2" s="45"/>
      <c r="CTY2" s="45"/>
      <c r="CTZ2" s="45"/>
      <c r="CUA2" s="45"/>
      <c r="CUB2" s="45"/>
      <c r="CUC2" s="45"/>
      <c r="CUD2" s="45"/>
      <c r="CUE2" s="45"/>
      <c r="CUF2" s="45"/>
      <c r="CUG2" s="45"/>
      <c r="CUH2" s="45"/>
      <c r="CUI2" s="45"/>
      <c r="CUJ2" s="45"/>
      <c r="CUK2" s="45"/>
      <c r="CUL2" s="45"/>
      <c r="CUM2" s="45"/>
      <c r="CUN2" s="45"/>
      <c r="CUO2" s="45"/>
      <c r="CUP2" s="45"/>
      <c r="CUQ2" s="45"/>
      <c r="CUR2" s="45"/>
      <c r="CUS2" s="45"/>
      <c r="CUT2" s="45"/>
      <c r="CUU2" s="45"/>
      <c r="CUV2" s="45"/>
      <c r="CUW2" s="45"/>
      <c r="CUX2" s="45"/>
      <c r="CUY2" s="45"/>
      <c r="CUZ2" s="45"/>
      <c r="CVA2" s="45"/>
      <c r="CVB2" s="45"/>
      <c r="CVC2" s="45"/>
      <c r="CVD2" s="45"/>
      <c r="CVE2" s="45"/>
      <c r="CVF2" s="45"/>
      <c r="CVG2" s="45"/>
      <c r="CVH2" s="45"/>
      <c r="CVI2" s="45"/>
      <c r="CVJ2" s="45"/>
      <c r="CVK2" s="45"/>
      <c r="CVL2" s="45"/>
      <c r="CVM2" s="45"/>
      <c r="CVN2" s="45"/>
      <c r="CVO2" s="45"/>
      <c r="CVP2" s="45"/>
      <c r="CVQ2" s="45"/>
      <c r="CVR2" s="45"/>
      <c r="CVS2" s="45"/>
      <c r="CVT2" s="45"/>
      <c r="CVU2" s="45"/>
      <c r="CVV2" s="45"/>
      <c r="CVW2" s="45"/>
      <c r="CVX2" s="45"/>
      <c r="CVY2" s="45"/>
      <c r="CVZ2" s="45"/>
      <c r="CWA2" s="45"/>
      <c r="CWB2" s="45"/>
      <c r="CWC2" s="45"/>
      <c r="CWD2" s="45"/>
      <c r="CWE2" s="45"/>
      <c r="CWF2" s="45"/>
      <c r="CWG2" s="45"/>
      <c r="CWH2" s="45"/>
      <c r="CWI2" s="45"/>
      <c r="CWJ2" s="45"/>
      <c r="CWK2" s="45"/>
      <c r="CWL2" s="45"/>
      <c r="CWM2" s="45"/>
      <c r="CWN2" s="45"/>
      <c r="CWO2" s="45"/>
      <c r="CWP2" s="45"/>
      <c r="CWQ2" s="45"/>
      <c r="CWR2" s="45"/>
      <c r="CWS2" s="45"/>
      <c r="CWT2" s="45"/>
      <c r="CWU2" s="45"/>
      <c r="CWV2" s="45"/>
      <c r="CWW2" s="45"/>
      <c r="CWX2" s="45"/>
      <c r="CWY2" s="45"/>
      <c r="CWZ2" s="45"/>
      <c r="CXA2" s="45"/>
      <c r="CXB2" s="45"/>
      <c r="CXC2" s="45"/>
      <c r="CXD2" s="45"/>
      <c r="CXE2" s="45"/>
      <c r="CXF2" s="45"/>
      <c r="CXG2" s="45"/>
      <c r="CXH2" s="45"/>
      <c r="CXI2" s="45"/>
      <c r="CXJ2" s="45"/>
      <c r="CXK2" s="45"/>
      <c r="CXL2" s="45"/>
      <c r="CXM2" s="45"/>
      <c r="CXN2" s="45"/>
      <c r="CXO2" s="45"/>
      <c r="CXP2" s="45"/>
      <c r="CXQ2" s="45"/>
      <c r="CXR2" s="45"/>
      <c r="CXS2" s="45"/>
      <c r="CXT2" s="45"/>
      <c r="CXU2" s="45"/>
      <c r="CXV2" s="45"/>
      <c r="CXW2" s="45"/>
      <c r="CXX2" s="45"/>
      <c r="CXY2" s="45"/>
      <c r="CXZ2" s="45"/>
      <c r="CYA2" s="45"/>
      <c r="CYB2" s="45"/>
      <c r="CYC2" s="45"/>
      <c r="CYD2" s="45"/>
      <c r="CYE2" s="45"/>
      <c r="CYF2" s="45"/>
      <c r="CYG2" s="45"/>
      <c r="CYH2" s="45"/>
      <c r="CYI2" s="45"/>
      <c r="CYJ2" s="45"/>
      <c r="CYK2" s="45"/>
      <c r="CYL2" s="45"/>
      <c r="CYM2" s="45"/>
      <c r="CYN2" s="45"/>
      <c r="CYO2" s="45"/>
      <c r="CYP2" s="45"/>
      <c r="CYQ2" s="45"/>
      <c r="CYR2" s="45"/>
      <c r="CYS2" s="45"/>
      <c r="CYT2" s="45"/>
      <c r="CYU2" s="45"/>
      <c r="CYV2" s="45"/>
      <c r="CYW2" s="45"/>
      <c r="CYX2" s="45"/>
      <c r="CYY2" s="45"/>
      <c r="CYZ2" s="45"/>
      <c r="CZA2" s="45"/>
      <c r="CZB2" s="45"/>
      <c r="CZC2" s="45"/>
      <c r="CZD2" s="45"/>
      <c r="CZE2" s="45"/>
      <c r="CZF2" s="45"/>
      <c r="CZG2" s="45"/>
      <c r="CZH2" s="45"/>
      <c r="CZI2" s="45"/>
      <c r="CZJ2" s="45"/>
      <c r="CZK2" s="45"/>
      <c r="CZL2" s="45"/>
      <c r="CZM2" s="45"/>
      <c r="CZN2" s="45"/>
      <c r="CZO2" s="45"/>
      <c r="CZP2" s="45"/>
      <c r="CZQ2" s="45"/>
      <c r="CZR2" s="45"/>
      <c r="CZS2" s="45"/>
      <c r="CZT2" s="45"/>
      <c r="CZU2" s="45"/>
      <c r="CZV2" s="45"/>
      <c r="CZW2" s="45"/>
      <c r="CZX2" s="45"/>
      <c r="CZY2" s="45"/>
      <c r="CZZ2" s="45"/>
      <c r="DAA2" s="45"/>
      <c r="DAB2" s="45"/>
      <c r="DAC2" s="45"/>
      <c r="DAD2" s="45"/>
      <c r="DAE2" s="45"/>
      <c r="DAF2" s="45"/>
      <c r="DAG2" s="45"/>
      <c r="DAH2" s="45"/>
      <c r="DAI2" s="45"/>
      <c r="DAJ2" s="45"/>
      <c r="DAK2" s="45"/>
      <c r="DAL2" s="45"/>
      <c r="DAM2" s="45"/>
      <c r="DAN2" s="45"/>
      <c r="DAO2" s="45"/>
      <c r="DAP2" s="45"/>
      <c r="DAQ2" s="45"/>
      <c r="DAR2" s="45"/>
      <c r="DAS2" s="45"/>
      <c r="DAT2" s="45"/>
      <c r="DAU2" s="45"/>
      <c r="DAV2" s="45"/>
      <c r="DAW2" s="45"/>
      <c r="DAX2" s="45"/>
      <c r="DAY2" s="45"/>
      <c r="DAZ2" s="45"/>
      <c r="DBA2" s="45"/>
      <c r="DBB2" s="45"/>
      <c r="DBC2" s="45"/>
      <c r="DBD2" s="45"/>
      <c r="DBE2" s="45"/>
      <c r="DBF2" s="45"/>
      <c r="DBG2" s="45"/>
      <c r="DBH2" s="45"/>
      <c r="DBI2" s="45"/>
      <c r="DBJ2" s="45"/>
      <c r="DBK2" s="45"/>
      <c r="DBL2" s="45"/>
      <c r="DBM2" s="45"/>
      <c r="DBN2" s="45"/>
      <c r="DBO2" s="45"/>
      <c r="DBP2" s="45"/>
      <c r="DBQ2" s="45"/>
      <c r="DBR2" s="45"/>
      <c r="DBS2" s="45"/>
      <c r="DBT2" s="45"/>
      <c r="DBU2" s="45"/>
      <c r="DBV2" s="45"/>
      <c r="DBW2" s="45"/>
      <c r="DBX2" s="45"/>
      <c r="DBY2" s="45"/>
      <c r="DBZ2" s="45"/>
      <c r="DCA2" s="45"/>
      <c r="DCB2" s="45"/>
      <c r="DCC2" s="45"/>
      <c r="DCD2" s="45"/>
      <c r="DCE2" s="45"/>
      <c r="DCF2" s="45"/>
      <c r="DCG2" s="45"/>
      <c r="DCH2" s="45"/>
      <c r="DCI2" s="45"/>
      <c r="DCJ2" s="45"/>
      <c r="DCK2" s="45"/>
      <c r="DCL2" s="45"/>
      <c r="DCM2" s="45"/>
      <c r="DCN2" s="45"/>
      <c r="DCO2" s="45"/>
      <c r="DCP2" s="45"/>
      <c r="DCQ2" s="45"/>
      <c r="DCR2" s="45"/>
      <c r="DCS2" s="45"/>
      <c r="DCT2" s="45"/>
      <c r="DCU2" s="45"/>
      <c r="DCV2" s="45"/>
      <c r="DCW2" s="45"/>
      <c r="DCX2" s="45"/>
      <c r="DCY2" s="45"/>
      <c r="DCZ2" s="45"/>
      <c r="DDA2" s="45"/>
      <c r="DDB2" s="45"/>
      <c r="DDC2" s="45"/>
      <c r="DDD2" s="45"/>
      <c r="DDE2" s="45"/>
      <c r="DDF2" s="45"/>
      <c r="DDG2" s="45"/>
      <c r="DDH2" s="45"/>
      <c r="DDI2" s="45"/>
      <c r="DDJ2" s="45"/>
      <c r="DDK2" s="45"/>
      <c r="DDL2" s="45"/>
      <c r="DDM2" s="45"/>
      <c r="DDN2" s="45"/>
      <c r="DDO2" s="45"/>
      <c r="DDP2" s="45"/>
      <c r="DDQ2" s="45"/>
      <c r="DDR2" s="45"/>
      <c r="DDS2" s="45"/>
      <c r="DDT2" s="45"/>
      <c r="DDU2" s="45"/>
      <c r="DDV2" s="45"/>
      <c r="DDW2" s="45"/>
      <c r="DDX2" s="45"/>
      <c r="DDY2" s="45"/>
      <c r="DDZ2" s="45"/>
      <c r="DEA2" s="45"/>
      <c r="DEB2" s="45"/>
      <c r="DEC2" s="45"/>
      <c r="DED2" s="45"/>
      <c r="DEE2" s="45"/>
      <c r="DEF2" s="45"/>
      <c r="DEG2" s="45"/>
      <c r="DEH2" s="45"/>
      <c r="DEI2" s="45"/>
      <c r="DEJ2" s="45"/>
      <c r="DEK2" s="45"/>
      <c r="DEL2" s="45"/>
      <c r="DEM2" s="45"/>
      <c r="DEN2" s="45"/>
      <c r="DEO2" s="45"/>
      <c r="DEP2" s="45"/>
      <c r="DEQ2" s="45"/>
      <c r="DER2" s="45"/>
      <c r="DES2" s="45"/>
      <c r="DET2" s="45"/>
      <c r="DEU2" s="45"/>
      <c r="DEV2" s="45"/>
      <c r="DEW2" s="45"/>
      <c r="DEX2" s="45"/>
      <c r="DEY2" s="45"/>
      <c r="DEZ2" s="45"/>
      <c r="DFA2" s="45"/>
      <c r="DFB2" s="45"/>
      <c r="DFC2" s="45"/>
      <c r="DFD2" s="45"/>
      <c r="DFE2" s="45"/>
      <c r="DFF2" s="45"/>
      <c r="DFG2" s="45"/>
      <c r="DFH2" s="45"/>
      <c r="DFI2" s="45"/>
      <c r="DFJ2" s="45"/>
      <c r="DFK2" s="45"/>
      <c r="DFL2" s="45"/>
      <c r="DFM2" s="45"/>
      <c r="DFN2" s="45"/>
      <c r="DFO2" s="45"/>
      <c r="DFP2" s="45"/>
      <c r="DFQ2" s="45"/>
      <c r="DFR2" s="45"/>
      <c r="DFS2" s="45"/>
      <c r="DFT2" s="45"/>
      <c r="DFU2" s="45"/>
      <c r="DFV2" s="45"/>
      <c r="DFW2" s="45"/>
      <c r="DFX2" s="45"/>
      <c r="DFY2" s="45"/>
      <c r="DFZ2" s="45"/>
      <c r="DGA2" s="45"/>
      <c r="DGB2" s="45"/>
      <c r="DGC2" s="45"/>
      <c r="DGD2" s="45"/>
      <c r="DGE2" s="45"/>
      <c r="DGF2" s="45"/>
      <c r="DGG2" s="45"/>
      <c r="DGH2" s="45"/>
      <c r="DGI2" s="45"/>
      <c r="DGJ2" s="45"/>
      <c r="DGK2" s="45"/>
      <c r="DGL2" s="45"/>
      <c r="DGM2" s="45"/>
      <c r="DGN2" s="45"/>
      <c r="DGO2" s="45"/>
      <c r="DGP2" s="45"/>
      <c r="DGQ2" s="45"/>
      <c r="DGR2" s="45"/>
      <c r="DGS2" s="45"/>
      <c r="DGT2" s="45"/>
      <c r="DGU2" s="45"/>
      <c r="DGV2" s="45"/>
      <c r="DGW2" s="45"/>
      <c r="DGX2" s="45"/>
      <c r="DGY2" s="45"/>
      <c r="DGZ2" s="45"/>
      <c r="DHA2" s="45"/>
      <c r="DHB2" s="45"/>
      <c r="DHC2" s="45"/>
      <c r="DHD2" s="45"/>
      <c r="DHE2" s="45"/>
      <c r="DHF2" s="45"/>
      <c r="DHG2" s="45"/>
      <c r="DHH2" s="45"/>
      <c r="DHI2" s="45"/>
      <c r="DHJ2" s="45"/>
      <c r="DHK2" s="45"/>
      <c r="DHL2" s="45"/>
      <c r="DHM2" s="45"/>
      <c r="DHN2" s="45"/>
      <c r="DHO2" s="45"/>
      <c r="DHP2" s="45"/>
      <c r="DHQ2" s="45"/>
      <c r="DHR2" s="45"/>
      <c r="DHS2" s="45"/>
      <c r="DHT2" s="45"/>
      <c r="DHU2" s="45"/>
      <c r="DHV2" s="45"/>
      <c r="DHW2" s="45"/>
      <c r="DHX2" s="45"/>
      <c r="DHY2" s="45"/>
      <c r="DHZ2" s="45"/>
      <c r="DIA2" s="45"/>
      <c r="DIB2" s="45"/>
      <c r="DIC2" s="45"/>
      <c r="DID2" s="45"/>
      <c r="DIE2" s="45"/>
      <c r="DIF2" s="45"/>
      <c r="DIG2" s="45"/>
      <c r="DIH2" s="45"/>
      <c r="DII2" s="45"/>
      <c r="DIJ2" s="45"/>
      <c r="DIK2" s="45"/>
      <c r="DIL2" s="45"/>
      <c r="DIM2" s="45"/>
      <c r="DIN2" s="45"/>
      <c r="DIO2" s="45"/>
      <c r="DIP2" s="45"/>
      <c r="DIQ2" s="45"/>
      <c r="DIR2" s="45"/>
      <c r="DIS2" s="45"/>
      <c r="DIT2" s="45"/>
      <c r="DIU2" s="45"/>
      <c r="DIV2" s="45"/>
      <c r="DIW2" s="45"/>
      <c r="DIX2" s="45"/>
      <c r="DIY2" s="45"/>
      <c r="DIZ2" s="45"/>
      <c r="DJA2" s="45"/>
      <c r="DJB2" s="45"/>
      <c r="DJC2" s="45"/>
      <c r="DJD2" s="45"/>
      <c r="DJE2" s="45"/>
      <c r="DJF2" s="45"/>
      <c r="DJG2" s="45"/>
      <c r="DJH2" s="45"/>
      <c r="DJI2" s="45"/>
      <c r="DJJ2" s="45"/>
      <c r="DJK2" s="45"/>
      <c r="DJL2" s="45"/>
      <c r="DJM2" s="45"/>
      <c r="DJN2" s="45"/>
      <c r="DJO2" s="45"/>
      <c r="DJP2" s="45"/>
      <c r="DJQ2" s="45"/>
      <c r="DJR2" s="45"/>
      <c r="DJS2" s="45"/>
      <c r="DJT2" s="45"/>
      <c r="DJU2" s="45"/>
      <c r="DJV2" s="45"/>
      <c r="DJW2" s="45"/>
      <c r="DJX2" s="45"/>
      <c r="DJY2" s="45"/>
      <c r="DJZ2" s="45"/>
      <c r="DKA2" s="45"/>
      <c r="DKB2" s="45"/>
      <c r="DKC2" s="45"/>
      <c r="DKD2" s="45"/>
      <c r="DKE2" s="45"/>
      <c r="DKF2" s="45"/>
      <c r="DKG2" s="45"/>
      <c r="DKH2" s="45"/>
      <c r="DKI2" s="45"/>
      <c r="DKJ2" s="45"/>
      <c r="DKK2" s="45"/>
      <c r="DKL2" s="45"/>
      <c r="DKM2" s="45"/>
      <c r="DKN2" s="45"/>
      <c r="DKO2" s="45"/>
      <c r="DKP2" s="45"/>
      <c r="DKQ2" s="45"/>
      <c r="DKR2" s="45"/>
      <c r="DKS2" s="45"/>
      <c r="DKT2" s="45"/>
      <c r="DKU2" s="45"/>
      <c r="DKV2" s="45"/>
      <c r="DKW2" s="45"/>
      <c r="DKX2" s="45"/>
      <c r="DKY2" s="45"/>
      <c r="DKZ2" s="45"/>
      <c r="DLA2" s="45"/>
      <c r="DLB2" s="45"/>
      <c r="DLC2" s="45"/>
      <c r="DLD2" s="45"/>
      <c r="DLE2" s="45"/>
      <c r="DLF2" s="45"/>
      <c r="DLG2" s="45"/>
      <c r="DLH2" s="45"/>
      <c r="DLI2" s="45"/>
      <c r="DLJ2" s="45"/>
      <c r="DLK2" s="45"/>
      <c r="DLL2" s="45"/>
      <c r="DLM2" s="45"/>
      <c r="DLN2" s="45"/>
      <c r="DLO2" s="45"/>
      <c r="DLP2" s="45"/>
      <c r="DLQ2" s="45"/>
      <c r="DLR2" s="45"/>
      <c r="DLS2" s="45"/>
      <c r="DLT2" s="45"/>
      <c r="DLU2" s="45"/>
      <c r="DLV2" s="45"/>
      <c r="DLW2" s="45"/>
      <c r="DLX2" s="45"/>
      <c r="DLY2" s="45"/>
      <c r="DLZ2" s="45"/>
      <c r="DMA2" s="45"/>
      <c r="DMB2" s="45"/>
      <c r="DMC2" s="45"/>
      <c r="DMD2" s="45"/>
      <c r="DME2" s="45"/>
      <c r="DMF2" s="45"/>
      <c r="DMG2" s="45"/>
      <c r="DMH2" s="45"/>
      <c r="DMI2" s="45"/>
      <c r="DMJ2" s="45"/>
      <c r="DMK2" s="45"/>
      <c r="DML2" s="45"/>
      <c r="DMM2" s="45"/>
      <c r="DMN2" s="45"/>
      <c r="DMO2" s="45"/>
      <c r="DMP2" s="45"/>
      <c r="DMQ2" s="45"/>
      <c r="DMR2" s="45"/>
      <c r="DMS2" s="45"/>
      <c r="DMT2" s="45"/>
      <c r="DMU2" s="45"/>
      <c r="DMV2" s="45"/>
      <c r="DMW2" s="45"/>
      <c r="DMX2" s="45"/>
      <c r="DMY2" s="45"/>
      <c r="DMZ2" s="45"/>
      <c r="DNA2" s="45"/>
      <c r="DNB2" s="45"/>
      <c r="DNC2" s="45"/>
      <c r="DND2" s="45"/>
      <c r="DNE2" s="45"/>
      <c r="DNF2" s="45"/>
      <c r="DNG2" s="45"/>
      <c r="DNH2" s="45"/>
      <c r="DNI2" s="45"/>
      <c r="DNJ2" s="45"/>
      <c r="DNK2" s="45"/>
      <c r="DNL2" s="45"/>
      <c r="DNM2" s="45"/>
      <c r="DNN2" s="45"/>
      <c r="DNO2" s="45"/>
      <c r="DNP2" s="45"/>
      <c r="DNQ2" s="45"/>
      <c r="DNR2" s="45"/>
      <c r="DNS2" s="45"/>
      <c r="DNT2" s="45"/>
      <c r="DNU2" s="45"/>
      <c r="DNV2" s="45"/>
      <c r="DNW2" s="45"/>
      <c r="DNX2" s="45"/>
      <c r="DNY2" s="45"/>
      <c r="DNZ2" s="45"/>
      <c r="DOA2" s="45"/>
      <c r="DOB2" s="45"/>
      <c r="DOC2" s="45"/>
      <c r="DOD2" s="45"/>
      <c r="DOE2" s="45"/>
      <c r="DOF2" s="45"/>
      <c r="DOG2" s="45"/>
      <c r="DOH2" s="45"/>
      <c r="DOI2" s="45"/>
      <c r="DOJ2" s="45"/>
      <c r="DOK2" s="45"/>
      <c r="DOL2" s="45"/>
      <c r="DOM2" s="45"/>
      <c r="DON2" s="45"/>
      <c r="DOO2" s="45"/>
      <c r="DOP2" s="45"/>
      <c r="DOQ2" s="45"/>
      <c r="DOR2" s="45"/>
      <c r="DOS2" s="45"/>
      <c r="DOT2" s="45"/>
      <c r="DOU2" s="45"/>
      <c r="DOV2" s="45"/>
      <c r="DOW2" s="45"/>
      <c r="DOX2" s="45"/>
      <c r="DOY2" s="45"/>
      <c r="DOZ2" s="45"/>
      <c r="DPA2" s="45"/>
      <c r="DPB2" s="45"/>
      <c r="DPC2" s="45"/>
      <c r="DPD2" s="45"/>
      <c r="DPE2" s="45"/>
      <c r="DPF2" s="45"/>
      <c r="DPG2" s="45"/>
      <c r="DPH2" s="45"/>
      <c r="DPI2" s="45"/>
      <c r="DPJ2" s="45"/>
      <c r="DPK2" s="45"/>
      <c r="DPL2" s="45"/>
      <c r="DPM2" s="45"/>
      <c r="DPN2" s="45"/>
      <c r="DPO2" s="45"/>
      <c r="DPP2" s="45"/>
      <c r="DPQ2" s="45"/>
      <c r="DPR2" s="45"/>
      <c r="DPS2" s="45"/>
      <c r="DPT2" s="45"/>
      <c r="DPU2" s="45"/>
      <c r="DPV2" s="45"/>
      <c r="DPW2" s="45"/>
      <c r="DPX2" s="45"/>
      <c r="DPY2" s="45"/>
      <c r="DPZ2" s="45"/>
      <c r="DQA2" s="45"/>
      <c r="DQB2" s="45"/>
      <c r="DQC2" s="45"/>
      <c r="DQD2" s="45"/>
      <c r="DQE2" s="45"/>
      <c r="DQF2" s="45"/>
      <c r="DQG2" s="45"/>
      <c r="DQH2" s="45"/>
      <c r="DQI2" s="45"/>
      <c r="DQJ2" s="45"/>
      <c r="DQK2" s="45"/>
      <c r="DQL2" s="45"/>
      <c r="DQM2" s="45"/>
      <c r="DQN2" s="45"/>
      <c r="DQO2" s="45"/>
      <c r="DQP2" s="45"/>
      <c r="DQQ2" s="45"/>
      <c r="DQR2" s="45"/>
      <c r="DQS2" s="45"/>
      <c r="DQT2" s="45"/>
      <c r="DQU2" s="45"/>
      <c r="DQV2" s="45"/>
      <c r="DQW2" s="45"/>
      <c r="DQX2" s="45"/>
      <c r="DQY2" s="45"/>
      <c r="DQZ2" s="45"/>
      <c r="DRA2" s="45"/>
      <c r="DRB2" s="45"/>
      <c r="DRC2" s="45"/>
      <c r="DRD2" s="45"/>
      <c r="DRE2" s="45"/>
      <c r="DRF2" s="45"/>
      <c r="DRG2" s="45"/>
      <c r="DRH2" s="45"/>
      <c r="DRI2" s="45"/>
      <c r="DRJ2" s="45"/>
      <c r="DRK2" s="45"/>
      <c r="DRL2" s="45"/>
      <c r="DRM2" s="45"/>
      <c r="DRN2" s="45"/>
      <c r="DRO2" s="45"/>
      <c r="DRP2" s="45"/>
      <c r="DRQ2" s="45"/>
      <c r="DRR2" s="45"/>
      <c r="DRS2" s="45"/>
      <c r="DRT2" s="45"/>
      <c r="DRU2" s="45"/>
      <c r="DRV2" s="45"/>
      <c r="DRW2" s="45"/>
      <c r="DRX2" s="45"/>
      <c r="DRY2" s="45"/>
      <c r="DRZ2" s="45"/>
      <c r="DSA2" s="45"/>
      <c r="DSB2" s="45"/>
      <c r="DSC2" s="45"/>
      <c r="DSD2" s="45"/>
      <c r="DSE2" s="45"/>
      <c r="DSF2" s="45"/>
      <c r="DSG2" s="45"/>
      <c r="DSH2" s="45"/>
      <c r="DSI2" s="45"/>
      <c r="DSJ2" s="45"/>
      <c r="DSK2" s="45"/>
      <c r="DSL2" s="45"/>
      <c r="DSM2" s="45"/>
      <c r="DSN2" s="45"/>
      <c r="DSO2" s="45"/>
      <c r="DSP2" s="45"/>
      <c r="DSQ2" s="45"/>
      <c r="DSR2" s="45"/>
      <c r="DSS2" s="45"/>
      <c r="DST2" s="45"/>
      <c r="DSU2" s="45"/>
      <c r="DSV2" s="45"/>
      <c r="DSW2" s="45"/>
      <c r="DSX2" s="45"/>
      <c r="DSY2" s="45"/>
      <c r="DSZ2" s="45"/>
      <c r="DTA2" s="45"/>
      <c r="DTB2" s="45"/>
      <c r="DTC2" s="45"/>
      <c r="DTD2" s="45"/>
      <c r="DTE2" s="45"/>
      <c r="DTF2" s="45"/>
      <c r="DTG2" s="45"/>
      <c r="DTH2" s="45"/>
      <c r="DTI2" s="45"/>
      <c r="DTJ2" s="45"/>
      <c r="DTK2" s="45"/>
      <c r="DTL2" s="45"/>
      <c r="DTM2" s="45"/>
      <c r="DTN2" s="45"/>
      <c r="DTO2" s="45"/>
      <c r="DTP2" s="45"/>
      <c r="DTQ2" s="45"/>
      <c r="DTR2" s="45"/>
      <c r="DTS2" s="45"/>
      <c r="DTT2" s="45"/>
      <c r="DTU2" s="45"/>
      <c r="DTV2" s="45"/>
      <c r="DTW2" s="45"/>
      <c r="DTX2" s="45"/>
      <c r="DTY2" s="45"/>
      <c r="DTZ2" s="45"/>
      <c r="DUA2" s="45"/>
      <c r="DUB2" s="45"/>
      <c r="DUC2" s="45"/>
      <c r="DUD2" s="45"/>
      <c r="DUE2" s="45"/>
      <c r="DUF2" s="45"/>
      <c r="DUG2" s="45"/>
      <c r="DUH2" s="45"/>
      <c r="DUI2" s="45"/>
      <c r="DUJ2" s="45"/>
      <c r="DUK2" s="45"/>
      <c r="DUL2" s="45"/>
      <c r="DUM2" s="45"/>
      <c r="DUN2" s="45"/>
      <c r="DUO2" s="45"/>
      <c r="DUP2" s="45"/>
      <c r="DUQ2" s="45"/>
      <c r="DUR2" s="45"/>
      <c r="DUS2" s="45"/>
      <c r="DUT2" s="45"/>
      <c r="DUU2" s="45"/>
      <c r="DUV2" s="45"/>
      <c r="DUW2" s="45"/>
      <c r="DUX2" s="45"/>
      <c r="DUY2" s="45"/>
      <c r="DUZ2" s="45"/>
      <c r="DVA2" s="45"/>
      <c r="DVB2" s="45"/>
      <c r="DVC2" s="45"/>
      <c r="DVD2" s="45"/>
      <c r="DVE2" s="45"/>
      <c r="DVF2" s="45"/>
      <c r="DVG2" s="45"/>
      <c r="DVH2" s="45"/>
      <c r="DVI2" s="45"/>
      <c r="DVJ2" s="45"/>
      <c r="DVK2" s="45"/>
      <c r="DVL2" s="45"/>
      <c r="DVM2" s="45"/>
      <c r="DVN2" s="45"/>
      <c r="DVO2" s="45"/>
      <c r="DVP2" s="45"/>
      <c r="DVQ2" s="45"/>
      <c r="DVR2" s="45"/>
      <c r="DVS2" s="45"/>
      <c r="DVT2" s="45"/>
      <c r="DVU2" s="45"/>
      <c r="DVV2" s="45"/>
      <c r="DVW2" s="45"/>
      <c r="DVX2" s="45"/>
      <c r="DVY2" s="45"/>
      <c r="DVZ2" s="45"/>
      <c r="DWA2" s="45"/>
      <c r="DWB2" s="45"/>
      <c r="DWC2" s="45"/>
      <c r="DWD2" s="45"/>
      <c r="DWE2" s="45"/>
      <c r="DWF2" s="45"/>
      <c r="DWG2" s="45"/>
      <c r="DWH2" s="45"/>
      <c r="DWI2" s="45"/>
      <c r="DWJ2" s="45"/>
      <c r="DWK2" s="45"/>
      <c r="DWL2" s="45"/>
      <c r="DWM2" s="45"/>
      <c r="DWN2" s="45"/>
      <c r="DWO2" s="45"/>
      <c r="DWP2" s="45"/>
      <c r="DWQ2" s="45"/>
      <c r="DWR2" s="45"/>
      <c r="DWS2" s="45"/>
      <c r="DWT2" s="45"/>
      <c r="DWU2" s="45"/>
      <c r="DWV2" s="45"/>
      <c r="DWW2" s="45"/>
      <c r="DWX2" s="45"/>
      <c r="DWY2" s="45"/>
      <c r="DWZ2" s="45"/>
      <c r="DXA2" s="45"/>
      <c r="DXB2" s="45"/>
      <c r="DXC2" s="45"/>
      <c r="DXD2" s="45"/>
      <c r="DXE2" s="45"/>
      <c r="DXF2" s="45"/>
      <c r="DXG2" s="45"/>
      <c r="DXH2" s="45"/>
      <c r="DXI2" s="45"/>
      <c r="DXJ2" s="45"/>
      <c r="DXK2" s="45"/>
      <c r="DXL2" s="45"/>
      <c r="DXM2" s="45"/>
      <c r="DXN2" s="45"/>
      <c r="DXO2" s="45"/>
      <c r="DXP2" s="45"/>
      <c r="DXQ2" s="45"/>
      <c r="DXR2" s="45"/>
      <c r="DXS2" s="45"/>
      <c r="DXT2" s="45"/>
      <c r="DXU2" s="45"/>
      <c r="DXV2" s="45"/>
      <c r="DXW2" s="45"/>
      <c r="DXX2" s="45"/>
      <c r="DXY2" s="45"/>
      <c r="DXZ2" s="45"/>
      <c r="DYA2" s="45"/>
      <c r="DYB2" s="45"/>
      <c r="DYC2" s="45"/>
      <c r="DYD2" s="45"/>
      <c r="DYE2" s="45"/>
      <c r="DYF2" s="45"/>
      <c r="DYG2" s="45"/>
      <c r="DYH2" s="45"/>
      <c r="DYI2" s="45"/>
      <c r="DYJ2" s="45"/>
      <c r="DYK2" s="45"/>
      <c r="DYL2" s="45"/>
      <c r="DYM2" s="45"/>
      <c r="DYN2" s="45"/>
      <c r="DYO2" s="45"/>
      <c r="DYP2" s="45"/>
      <c r="DYQ2" s="45"/>
      <c r="DYR2" s="45"/>
      <c r="DYS2" s="45"/>
      <c r="DYT2" s="45"/>
      <c r="DYU2" s="45"/>
      <c r="DYV2" s="45"/>
      <c r="DYW2" s="45"/>
      <c r="DYX2" s="45"/>
      <c r="DYY2" s="45"/>
      <c r="DYZ2" s="45"/>
      <c r="DZA2" s="45"/>
      <c r="DZB2" s="45"/>
      <c r="DZC2" s="45"/>
      <c r="DZD2" s="45"/>
      <c r="DZE2" s="45"/>
      <c r="DZF2" s="45"/>
      <c r="DZG2" s="45"/>
      <c r="DZH2" s="45"/>
      <c r="DZI2" s="45"/>
      <c r="DZJ2" s="45"/>
      <c r="DZK2" s="45"/>
      <c r="DZL2" s="45"/>
      <c r="DZM2" s="45"/>
      <c r="DZN2" s="45"/>
      <c r="DZO2" s="45"/>
      <c r="DZP2" s="45"/>
      <c r="DZQ2" s="45"/>
      <c r="DZR2" s="45"/>
      <c r="DZS2" s="45"/>
      <c r="DZT2" s="45"/>
      <c r="DZU2" s="45"/>
      <c r="DZV2" s="45"/>
      <c r="DZW2" s="45"/>
      <c r="DZX2" s="45"/>
      <c r="DZY2" s="45"/>
      <c r="DZZ2" s="45"/>
      <c r="EAA2" s="45"/>
      <c r="EAB2" s="45"/>
      <c r="EAC2" s="45"/>
      <c r="EAD2" s="45"/>
      <c r="EAE2" s="45"/>
      <c r="EAF2" s="45"/>
      <c r="EAG2" s="45"/>
      <c r="EAH2" s="45"/>
      <c r="EAI2" s="45"/>
      <c r="EAJ2" s="45"/>
      <c r="EAK2" s="45"/>
      <c r="EAL2" s="45"/>
      <c r="EAM2" s="45"/>
      <c r="EAN2" s="45"/>
      <c r="EAO2" s="45"/>
      <c r="EAP2" s="45"/>
      <c r="EAQ2" s="45"/>
      <c r="EAR2" s="45"/>
      <c r="EAS2" s="45"/>
      <c r="EAT2" s="45"/>
      <c r="EAU2" s="45"/>
      <c r="EAV2" s="45"/>
      <c r="EAW2" s="45"/>
      <c r="EAX2" s="45"/>
      <c r="EAY2" s="45"/>
      <c r="EAZ2" s="45"/>
      <c r="EBA2" s="45"/>
      <c r="EBB2" s="45"/>
      <c r="EBC2" s="45"/>
      <c r="EBD2" s="45"/>
      <c r="EBE2" s="45"/>
      <c r="EBF2" s="45"/>
      <c r="EBG2" s="45"/>
      <c r="EBH2" s="45"/>
      <c r="EBI2" s="45"/>
      <c r="EBJ2" s="45"/>
      <c r="EBK2" s="45"/>
      <c r="EBL2" s="45"/>
      <c r="EBM2" s="45"/>
      <c r="EBN2" s="45"/>
      <c r="EBO2" s="45"/>
      <c r="EBP2" s="45"/>
      <c r="EBQ2" s="45"/>
      <c r="EBR2" s="45"/>
      <c r="EBS2" s="45"/>
      <c r="EBT2" s="45"/>
      <c r="EBU2" s="45"/>
      <c r="EBV2" s="45"/>
      <c r="EBW2" s="45"/>
      <c r="EBX2" s="45"/>
      <c r="EBY2" s="45"/>
      <c r="EBZ2" s="45"/>
      <c r="ECA2" s="45"/>
      <c r="ECB2" s="45"/>
      <c r="ECC2" s="45"/>
      <c r="ECD2" s="45"/>
      <c r="ECE2" s="45"/>
      <c r="ECF2" s="45"/>
      <c r="ECG2" s="45"/>
      <c r="ECH2" s="45"/>
      <c r="ECI2" s="45"/>
      <c r="ECJ2" s="45"/>
      <c r="ECK2" s="45"/>
      <c r="ECL2" s="45"/>
      <c r="ECM2" s="45"/>
      <c r="ECN2" s="45"/>
      <c r="ECO2" s="45"/>
      <c r="ECP2" s="45"/>
      <c r="ECQ2" s="45"/>
      <c r="ECR2" s="45"/>
      <c r="ECS2" s="45"/>
      <c r="ECT2" s="45"/>
      <c r="ECU2" s="45"/>
      <c r="ECV2" s="45"/>
      <c r="ECW2" s="45"/>
      <c r="ECX2" s="45"/>
      <c r="ECY2" s="45"/>
      <c r="ECZ2" s="45"/>
      <c r="EDA2" s="45"/>
      <c r="EDB2" s="45"/>
      <c r="EDC2" s="45"/>
      <c r="EDD2" s="45"/>
      <c r="EDE2" s="45"/>
      <c r="EDF2" s="45"/>
      <c r="EDG2" s="45"/>
      <c r="EDH2" s="45"/>
      <c r="EDI2" s="45"/>
      <c r="EDJ2" s="45"/>
      <c r="EDK2" s="45"/>
      <c r="EDL2" s="45"/>
      <c r="EDM2" s="45"/>
      <c r="EDN2" s="45"/>
      <c r="EDO2" s="45"/>
      <c r="EDP2" s="45"/>
      <c r="EDQ2" s="45"/>
      <c r="EDR2" s="45"/>
      <c r="EDS2" s="45"/>
      <c r="EDT2" s="45"/>
      <c r="EDU2" s="45"/>
      <c r="EDV2" s="45"/>
      <c r="EDW2" s="45"/>
      <c r="EDX2" s="45"/>
      <c r="EDY2" s="45"/>
      <c r="EDZ2" s="45"/>
      <c r="EEA2" s="45"/>
      <c r="EEB2" s="45"/>
      <c r="EEC2" s="45"/>
      <c r="EED2" s="45"/>
      <c r="EEE2" s="45"/>
      <c r="EEF2" s="45"/>
      <c r="EEG2" s="45"/>
      <c r="EEH2" s="45"/>
      <c r="EEI2" s="45"/>
      <c r="EEJ2" s="45"/>
      <c r="EEK2" s="45"/>
      <c r="EEL2" s="45"/>
      <c r="EEM2" s="45"/>
      <c r="EEN2" s="45"/>
      <c r="EEO2" s="45"/>
      <c r="EEP2" s="45"/>
      <c r="EEQ2" s="45"/>
      <c r="EER2" s="45"/>
      <c r="EES2" s="45"/>
      <c r="EET2" s="45"/>
      <c r="EEU2" s="45"/>
      <c r="EEV2" s="45"/>
      <c r="EEW2" s="45"/>
      <c r="EEX2" s="45"/>
      <c r="EEY2" s="45"/>
      <c r="EEZ2" s="45"/>
      <c r="EFA2" s="45"/>
      <c r="EFB2" s="45"/>
      <c r="EFC2" s="45"/>
      <c r="EFD2" s="45"/>
      <c r="EFE2" s="45"/>
      <c r="EFF2" s="45"/>
      <c r="EFG2" s="45"/>
      <c r="EFH2" s="45"/>
      <c r="EFI2" s="45"/>
      <c r="EFJ2" s="45"/>
      <c r="EFK2" s="45"/>
      <c r="EFL2" s="45"/>
      <c r="EFM2" s="45"/>
      <c r="EFN2" s="45"/>
      <c r="EFO2" s="45"/>
      <c r="EFP2" s="45"/>
      <c r="EFQ2" s="45"/>
      <c r="EFR2" s="45"/>
      <c r="EFS2" s="45"/>
      <c r="EFT2" s="45"/>
      <c r="EFU2" s="45"/>
      <c r="EFV2" s="45"/>
      <c r="EFW2" s="45"/>
      <c r="EFX2" s="45"/>
      <c r="EFY2" s="45"/>
      <c r="EFZ2" s="45"/>
      <c r="EGA2" s="45"/>
      <c r="EGB2" s="45"/>
      <c r="EGC2" s="45"/>
      <c r="EGD2" s="45"/>
      <c r="EGE2" s="45"/>
      <c r="EGF2" s="45"/>
      <c r="EGG2" s="45"/>
      <c r="EGH2" s="45"/>
      <c r="EGI2" s="45"/>
      <c r="EGJ2" s="45"/>
      <c r="EGK2" s="45"/>
      <c r="EGL2" s="45"/>
      <c r="EGM2" s="45"/>
      <c r="EGN2" s="45"/>
      <c r="EGO2" s="45"/>
      <c r="EGP2" s="45"/>
      <c r="EGQ2" s="45"/>
      <c r="EGR2" s="45"/>
      <c r="EGS2" s="45"/>
      <c r="EGT2" s="45"/>
      <c r="EGU2" s="45"/>
      <c r="EGV2" s="45"/>
      <c r="EGW2" s="45"/>
      <c r="EGX2" s="45"/>
      <c r="EGY2" s="45"/>
      <c r="EGZ2" s="45"/>
      <c r="EHA2" s="45"/>
      <c r="EHB2" s="45"/>
      <c r="EHC2" s="45"/>
      <c r="EHD2" s="45"/>
      <c r="EHE2" s="45"/>
      <c r="EHF2" s="45"/>
      <c r="EHG2" s="45"/>
      <c r="EHH2" s="45"/>
      <c r="EHI2" s="45"/>
      <c r="EHJ2" s="45"/>
      <c r="EHK2" s="45"/>
      <c r="EHL2" s="45"/>
      <c r="EHM2" s="45"/>
      <c r="EHN2" s="45"/>
      <c r="EHO2" s="45"/>
      <c r="EHP2" s="45"/>
      <c r="EHQ2" s="45"/>
      <c r="EHR2" s="45"/>
      <c r="EHS2" s="45"/>
      <c r="EHT2" s="45"/>
      <c r="EHU2" s="45"/>
      <c r="EHV2" s="45"/>
      <c r="EHW2" s="45"/>
      <c r="EHX2" s="45"/>
      <c r="EHY2" s="45"/>
      <c r="EHZ2" s="45"/>
      <c r="EIA2" s="45"/>
      <c r="EIB2" s="45"/>
      <c r="EIC2" s="45"/>
      <c r="EID2" s="45"/>
      <c r="EIE2" s="45"/>
      <c r="EIF2" s="45"/>
      <c r="EIG2" s="45"/>
      <c r="EIH2" s="45"/>
      <c r="EII2" s="45"/>
      <c r="EIJ2" s="45"/>
      <c r="EIK2" s="45"/>
      <c r="EIL2" s="45"/>
      <c r="EIM2" s="45"/>
      <c r="EIN2" s="45"/>
      <c r="EIO2" s="45"/>
      <c r="EIP2" s="45"/>
      <c r="EIQ2" s="45"/>
      <c r="EIR2" s="45"/>
      <c r="EIS2" s="45"/>
      <c r="EIT2" s="45"/>
      <c r="EIU2" s="45"/>
      <c r="EIV2" s="45"/>
      <c r="EIW2" s="45"/>
      <c r="EIX2" s="45"/>
      <c r="EIY2" s="45"/>
      <c r="EIZ2" s="45"/>
      <c r="EJA2" s="45"/>
      <c r="EJB2" s="45"/>
      <c r="EJC2" s="45"/>
      <c r="EJD2" s="45"/>
      <c r="EJE2" s="45"/>
      <c r="EJF2" s="45"/>
      <c r="EJG2" s="45"/>
      <c r="EJH2" s="45"/>
      <c r="EJI2" s="45"/>
      <c r="EJJ2" s="45"/>
      <c r="EJK2" s="45"/>
      <c r="EJL2" s="45"/>
      <c r="EJM2" s="45"/>
      <c r="EJN2" s="45"/>
      <c r="EJO2" s="45"/>
      <c r="EJP2" s="45"/>
      <c r="EJQ2" s="45"/>
      <c r="EJR2" s="45"/>
      <c r="EJS2" s="45"/>
      <c r="EJT2" s="45"/>
      <c r="EJU2" s="45"/>
      <c r="EJV2" s="45"/>
      <c r="EJW2" s="45"/>
      <c r="EJX2" s="45"/>
      <c r="EJY2" s="45"/>
      <c r="EJZ2" s="45"/>
      <c r="EKA2" s="45"/>
      <c r="EKB2" s="45"/>
      <c r="EKC2" s="45"/>
      <c r="EKD2" s="45"/>
      <c r="EKE2" s="45"/>
      <c r="EKF2" s="45"/>
      <c r="EKG2" s="45"/>
      <c r="EKH2" s="45"/>
      <c r="EKI2" s="45"/>
      <c r="EKJ2" s="45"/>
      <c r="EKK2" s="45"/>
      <c r="EKL2" s="45"/>
      <c r="EKM2" s="45"/>
      <c r="EKN2" s="45"/>
      <c r="EKO2" s="45"/>
      <c r="EKP2" s="45"/>
      <c r="EKQ2" s="45"/>
      <c r="EKR2" s="45"/>
      <c r="EKS2" s="45"/>
      <c r="EKT2" s="45"/>
      <c r="EKU2" s="45"/>
      <c r="EKV2" s="45"/>
      <c r="EKW2" s="45"/>
      <c r="EKX2" s="45"/>
      <c r="EKY2" s="45"/>
      <c r="EKZ2" s="45"/>
      <c r="ELA2" s="45"/>
      <c r="ELB2" s="45"/>
      <c r="ELC2" s="45"/>
      <c r="ELD2" s="45"/>
      <c r="ELE2" s="45"/>
      <c r="ELF2" s="45"/>
      <c r="ELG2" s="45"/>
      <c r="ELH2" s="45"/>
      <c r="ELI2" s="45"/>
      <c r="ELJ2" s="45"/>
      <c r="ELK2" s="45"/>
      <c r="ELL2" s="45"/>
      <c r="ELM2" s="45"/>
      <c r="ELN2" s="45"/>
      <c r="ELO2" s="45"/>
      <c r="ELP2" s="45"/>
      <c r="ELQ2" s="45"/>
      <c r="ELR2" s="45"/>
      <c r="ELS2" s="45"/>
      <c r="ELT2" s="45"/>
      <c r="ELU2" s="45"/>
      <c r="ELV2" s="45"/>
      <c r="ELW2" s="45"/>
      <c r="ELX2" s="45"/>
      <c r="ELY2" s="45"/>
      <c r="ELZ2" s="45"/>
      <c r="EMA2" s="45"/>
      <c r="EMB2" s="45"/>
      <c r="EMC2" s="45"/>
      <c r="EMD2" s="45"/>
      <c r="EME2" s="45"/>
      <c r="EMF2" s="45"/>
      <c r="EMG2" s="45"/>
      <c r="EMH2" s="45"/>
      <c r="EMI2" s="45"/>
      <c r="EMJ2" s="45"/>
      <c r="EMK2" s="45"/>
      <c r="EML2" s="45"/>
      <c r="EMM2" s="45"/>
      <c r="EMN2" s="45"/>
      <c r="EMO2" s="45"/>
      <c r="EMP2" s="45"/>
      <c r="EMQ2" s="45"/>
      <c r="EMR2" s="45"/>
      <c r="EMS2" s="45"/>
      <c r="EMT2" s="45"/>
      <c r="EMU2" s="45"/>
      <c r="EMV2" s="45"/>
      <c r="EMW2" s="45"/>
      <c r="EMX2" s="45"/>
      <c r="EMY2" s="45"/>
      <c r="EMZ2" s="45"/>
      <c r="ENA2" s="45"/>
      <c r="ENB2" s="45"/>
      <c r="ENC2" s="45"/>
      <c r="END2" s="45"/>
      <c r="ENE2" s="45"/>
      <c r="ENF2" s="45"/>
      <c r="ENG2" s="45"/>
      <c r="ENH2" s="45"/>
      <c r="ENI2" s="45"/>
      <c r="ENJ2" s="45"/>
      <c r="ENK2" s="45"/>
      <c r="ENL2" s="45"/>
      <c r="ENM2" s="45"/>
      <c r="ENN2" s="45"/>
      <c r="ENO2" s="45"/>
      <c r="ENP2" s="45"/>
      <c r="ENQ2" s="45"/>
      <c r="ENR2" s="45"/>
      <c r="ENS2" s="45"/>
      <c r="ENT2" s="45"/>
      <c r="ENU2" s="45"/>
      <c r="ENV2" s="45"/>
      <c r="ENW2" s="45"/>
      <c r="ENX2" s="45"/>
      <c r="ENY2" s="45"/>
      <c r="ENZ2" s="45"/>
      <c r="EOA2" s="45"/>
      <c r="EOB2" s="45"/>
      <c r="EOC2" s="45"/>
      <c r="EOD2" s="45"/>
      <c r="EOE2" s="45"/>
      <c r="EOF2" s="45"/>
      <c r="EOG2" s="45"/>
      <c r="EOH2" s="45"/>
      <c r="EOI2" s="45"/>
      <c r="EOJ2" s="45"/>
      <c r="EOK2" s="45"/>
      <c r="EOL2" s="45"/>
      <c r="EOM2" s="45"/>
      <c r="EON2" s="45"/>
      <c r="EOO2" s="45"/>
      <c r="EOP2" s="45"/>
      <c r="EOQ2" s="45"/>
      <c r="EOR2" s="45"/>
      <c r="EOS2" s="45"/>
      <c r="EOT2" s="45"/>
      <c r="EOU2" s="45"/>
      <c r="EOV2" s="45"/>
      <c r="EOW2" s="45"/>
      <c r="EOX2" s="45"/>
      <c r="EOY2" s="45"/>
      <c r="EOZ2" s="45"/>
      <c r="EPA2" s="45"/>
      <c r="EPB2" s="45"/>
      <c r="EPC2" s="45"/>
      <c r="EPD2" s="45"/>
      <c r="EPE2" s="45"/>
      <c r="EPF2" s="45"/>
      <c r="EPG2" s="45"/>
      <c r="EPH2" s="45"/>
      <c r="EPI2" s="45"/>
      <c r="EPJ2" s="45"/>
      <c r="EPK2" s="45"/>
      <c r="EPL2" s="45"/>
      <c r="EPM2" s="45"/>
      <c r="EPN2" s="45"/>
      <c r="EPO2" s="45"/>
      <c r="EPP2" s="45"/>
      <c r="EPQ2" s="45"/>
      <c r="EPR2" s="45"/>
      <c r="EPS2" s="45"/>
      <c r="EPT2" s="45"/>
      <c r="EPU2" s="45"/>
      <c r="EPV2" s="45"/>
      <c r="EPW2" s="45"/>
      <c r="EPX2" s="45"/>
      <c r="EPY2" s="45"/>
      <c r="EPZ2" s="45"/>
      <c r="EQA2" s="45"/>
      <c r="EQB2" s="45"/>
      <c r="EQC2" s="45"/>
      <c r="EQD2" s="45"/>
      <c r="EQE2" s="45"/>
      <c r="EQF2" s="45"/>
      <c r="EQG2" s="45"/>
      <c r="EQH2" s="45"/>
      <c r="EQI2" s="45"/>
      <c r="EQJ2" s="45"/>
      <c r="EQK2" s="45"/>
      <c r="EQL2" s="45"/>
      <c r="EQM2" s="45"/>
      <c r="EQN2" s="45"/>
      <c r="EQO2" s="45"/>
      <c r="EQP2" s="45"/>
      <c r="EQQ2" s="45"/>
      <c r="EQR2" s="45"/>
      <c r="EQS2" s="45"/>
      <c r="EQT2" s="45"/>
      <c r="EQU2" s="45"/>
      <c r="EQV2" s="45"/>
      <c r="EQW2" s="45"/>
      <c r="EQX2" s="45"/>
      <c r="EQY2" s="45"/>
      <c r="EQZ2" s="45"/>
      <c r="ERA2" s="45"/>
      <c r="ERB2" s="45"/>
      <c r="ERC2" s="45"/>
      <c r="ERD2" s="45"/>
      <c r="ERE2" s="45"/>
      <c r="ERF2" s="45"/>
      <c r="ERG2" s="45"/>
      <c r="ERH2" s="45"/>
      <c r="ERI2" s="45"/>
      <c r="ERJ2" s="45"/>
      <c r="ERK2" s="45"/>
      <c r="ERL2" s="45"/>
      <c r="ERM2" s="45"/>
      <c r="ERN2" s="45"/>
      <c r="ERO2" s="45"/>
      <c r="ERP2" s="45"/>
      <c r="ERQ2" s="45"/>
      <c r="ERR2" s="45"/>
      <c r="ERS2" s="45"/>
      <c r="ERT2" s="45"/>
      <c r="ERU2" s="45"/>
      <c r="ERV2" s="45"/>
      <c r="ERW2" s="45"/>
      <c r="ERX2" s="45"/>
      <c r="ERY2" s="45"/>
      <c r="ERZ2" s="45"/>
      <c r="ESA2" s="45"/>
      <c r="ESB2" s="45"/>
      <c r="ESC2" s="45"/>
      <c r="ESD2" s="45"/>
      <c r="ESE2" s="45"/>
      <c r="ESF2" s="45"/>
      <c r="ESG2" s="45"/>
      <c r="ESH2" s="45"/>
      <c r="ESI2" s="45"/>
      <c r="ESJ2" s="45"/>
      <c r="ESK2" s="45"/>
      <c r="ESL2" s="45"/>
      <c r="ESM2" s="45"/>
      <c r="ESN2" s="45"/>
      <c r="ESO2" s="45"/>
      <c r="ESP2" s="45"/>
      <c r="ESQ2" s="45"/>
      <c r="ESR2" s="45"/>
      <c r="ESS2" s="45"/>
      <c r="EST2" s="45"/>
      <c r="ESU2" s="45"/>
      <c r="ESV2" s="45"/>
      <c r="ESW2" s="45"/>
      <c r="ESX2" s="45"/>
      <c r="ESY2" s="45"/>
      <c r="ESZ2" s="45"/>
      <c r="ETA2" s="45"/>
      <c r="ETB2" s="45"/>
      <c r="ETC2" s="45"/>
      <c r="ETD2" s="45"/>
      <c r="ETE2" s="45"/>
      <c r="ETF2" s="45"/>
      <c r="ETG2" s="45"/>
      <c r="ETH2" s="45"/>
      <c r="ETI2" s="45"/>
      <c r="ETJ2" s="45"/>
      <c r="ETK2" s="45"/>
      <c r="ETL2" s="45"/>
      <c r="ETM2" s="45"/>
      <c r="ETN2" s="45"/>
      <c r="ETO2" s="45"/>
      <c r="ETP2" s="45"/>
      <c r="ETQ2" s="45"/>
      <c r="ETR2" s="45"/>
      <c r="ETS2" s="45"/>
      <c r="ETT2" s="45"/>
      <c r="ETU2" s="45"/>
      <c r="ETV2" s="45"/>
      <c r="ETW2" s="45"/>
      <c r="ETX2" s="45"/>
      <c r="ETY2" s="45"/>
      <c r="ETZ2" s="45"/>
      <c r="EUA2" s="45"/>
      <c r="EUB2" s="45"/>
      <c r="EUC2" s="45"/>
      <c r="EUD2" s="45"/>
      <c r="EUE2" s="45"/>
      <c r="EUF2" s="45"/>
      <c r="EUG2" s="45"/>
      <c r="EUH2" s="45"/>
      <c r="EUI2" s="45"/>
      <c r="EUJ2" s="45"/>
      <c r="EUK2" s="45"/>
      <c r="EUL2" s="45"/>
      <c r="EUM2" s="45"/>
      <c r="EUN2" s="45"/>
      <c r="EUO2" s="45"/>
      <c r="EUP2" s="45"/>
      <c r="EUQ2" s="45"/>
      <c r="EUR2" s="45"/>
      <c r="EUS2" s="45"/>
      <c r="EUT2" s="45"/>
      <c r="EUU2" s="45"/>
      <c r="EUV2" s="45"/>
      <c r="EUW2" s="45"/>
      <c r="EUX2" s="45"/>
      <c r="EUY2" s="45"/>
      <c r="EUZ2" s="45"/>
      <c r="EVA2" s="45"/>
      <c r="EVB2" s="45"/>
      <c r="EVC2" s="45"/>
      <c r="EVD2" s="45"/>
      <c r="EVE2" s="45"/>
      <c r="EVF2" s="45"/>
      <c r="EVG2" s="45"/>
      <c r="EVH2" s="45"/>
      <c r="EVI2" s="45"/>
      <c r="EVJ2" s="45"/>
      <c r="EVK2" s="45"/>
      <c r="EVL2" s="45"/>
      <c r="EVM2" s="45"/>
      <c r="EVN2" s="45"/>
      <c r="EVO2" s="45"/>
      <c r="EVP2" s="45"/>
      <c r="EVQ2" s="45"/>
      <c r="EVR2" s="45"/>
      <c r="EVS2" s="45"/>
      <c r="EVT2" s="45"/>
      <c r="EVU2" s="45"/>
      <c r="EVV2" s="45"/>
      <c r="EVW2" s="45"/>
      <c r="EVX2" s="45"/>
      <c r="EVY2" s="45"/>
      <c r="EVZ2" s="45"/>
      <c r="EWA2" s="45"/>
      <c r="EWB2" s="45"/>
      <c r="EWC2" s="45"/>
      <c r="EWD2" s="45"/>
      <c r="EWE2" s="45"/>
      <c r="EWF2" s="45"/>
      <c r="EWG2" s="45"/>
      <c r="EWH2" s="45"/>
      <c r="EWI2" s="45"/>
      <c r="EWJ2" s="45"/>
      <c r="EWK2" s="45"/>
      <c r="EWL2" s="45"/>
      <c r="EWM2" s="45"/>
      <c r="EWN2" s="45"/>
      <c r="EWO2" s="45"/>
      <c r="EWP2" s="45"/>
      <c r="EWQ2" s="45"/>
      <c r="EWR2" s="45"/>
      <c r="EWS2" s="45"/>
      <c r="EWT2" s="45"/>
      <c r="EWU2" s="45"/>
      <c r="EWV2" s="45"/>
      <c r="EWW2" s="45"/>
      <c r="EWX2" s="45"/>
      <c r="EWY2" s="45"/>
      <c r="EWZ2" s="45"/>
      <c r="EXA2" s="45"/>
      <c r="EXB2" s="45"/>
      <c r="EXC2" s="45"/>
      <c r="EXD2" s="45"/>
      <c r="EXE2" s="45"/>
      <c r="EXF2" s="45"/>
      <c r="EXG2" s="45"/>
      <c r="EXH2" s="45"/>
      <c r="EXI2" s="45"/>
      <c r="EXJ2" s="45"/>
      <c r="EXK2" s="45"/>
      <c r="EXL2" s="45"/>
      <c r="EXM2" s="45"/>
      <c r="EXN2" s="45"/>
      <c r="EXO2" s="45"/>
      <c r="EXP2" s="45"/>
      <c r="EXQ2" s="45"/>
      <c r="EXR2" s="45"/>
      <c r="EXS2" s="45"/>
      <c r="EXT2" s="45"/>
      <c r="EXU2" s="45"/>
      <c r="EXV2" s="45"/>
      <c r="EXW2" s="45"/>
      <c r="EXX2" s="45"/>
      <c r="EXY2" s="45"/>
      <c r="EXZ2" s="45"/>
      <c r="EYA2" s="45"/>
      <c r="EYB2" s="45"/>
      <c r="EYC2" s="45"/>
      <c r="EYD2" s="45"/>
      <c r="EYE2" s="45"/>
      <c r="EYF2" s="45"/>
      <c r="EYG2" s="45"/>
      <c r="EYH2" s="45"/>
      <c r="EYI2" s="45"/>
      <c r="EYJ2" s="45"/>
      <c r="EYK2" s="45"/>
      <c r="EYL2" s="45"/>
      <c r="EYM2" s="45"/>
      <c r="EYN2" s="45"/>
      <c r="EYO2" s="45"/>
      <c r="EYP2" s="45"/>
      <c r="EYQ2" s="45"/>
      <c r="EYR2" s="45"/>
      <c r="EYS2" s="45"/>
      <c r="EYT2" s="45"/>
      <c r="EYU2" s="45"/>
      <c r="EYV2" s="45"/>
      <c r="EYW2" s="45"/>
      <c r="EYX2" s="45"/>
      <c r="EYY2" s="45"/>
      <c r="EYZ2" s="45"/>
      <c r="EZA2" s="45"/>
      <c r="EZB2" s="45"/>
      <c r="EZC2" s="45"/>
      <c r="EZD2" s="45"/>
      <c r="EZE2" s="45"/>
      <c r="EZF2" s="45"/>
      <c r="EZG2" s="45"/>
      <c r="EZH2" s="45"/>
      <c r="EZI2" s="45"/>
      <c r="EZJ2" s="45"/>
      <c r="EZK2" s="45"/>
      <c r="EZL2" s="45"/>
      <c r="EZM2" s="45"/>
      <c r="EZN2" s="45"/>
      <c r="EZO2" s="45"/>
      <c r="EZP2" s="45"/>
      <c r="EZQ2" s="45"/>
      <c r="EZR2" s="45"/>
      <c r="EZS2" s="45"/>
      <c r="EZT2" s="45"/>
      <c r="EZU2" s="45"/>
      <c r="EZV2" s="45"/>
      <c r="EZW2" s="45"/>
      <c r="EZX2" s="45"/>
      <c r="EZY2" s="45"/>
      <c r="EZZ2" s="45"/>
      <c r="FAA2" s="45"/>
      <c r="FAB2" s="45"/>
      <c r="FAC2" s="45"/>
      <c r="FAD2" s="45"/>
      <c r="FAE2" s="45"/>
      <c r="FAF2" s="45"/>
      <c r="FAG2" s="45"/>
      <c r="FAH2" s="45"/>
      <c r="FAI2" s="45"/>
      <c r="FAJ2" s="45"/>
      <c r="FAK2" s="45"/>
      <c r="FAL2" s="45"/>
      <c r="FAM2" s="45"/>
      <c r="FAN2" s="45"/>
      <c r="FAO2" s="45"/>
      <c r="FAP2" s="45"/>
      <c r="FAQ2" s="45"/>
      <c r="FAR2" s="45"/>
      <c r="FAS2" s="45"/>
      <c r="FAT2" s="45"/>
      <c r="FAU2" s="45"/>
      <c r="FAV2" s="45"/>
      <c r="FAW2" s="45"/>
      <c r="FAX2" s="45"/>
      <c r="FAY2" s="45"/>
      <c r="FAZ2" s="45"/>
      <c r="FBA2" s="45"/>
      <c r="FBB2" s="45"/>
      <c r="FBC2" s="45"/>
      <c r="FBD2" s="45"/>
      <c r="FBE2" s="45"/>
      <c r="FBF2" s="45"/>
      <c r="FBG2" s="45"/>
      <c r="FBH2" s="45"/>
      <c r="FBI2" s="45"/>
      <c r="FBJ2" s="45"/>
      <c r="FBK2" s="45"/>
      <c r="FBL2" s="45"/>
      <c r="FBM2" s="45"/>
      <c r="FBN2" s="45"/>
      <c r="FBO2" s="45"/>
      <c r="FBP2" s="45"/>
      <c r="FBQ2" s="45"/>
      <c r="FBR2" s="45"/>
      <c r="FBS2" s="45"/>
      <c r="FBT2" s="45"/>
      <c r="FBU2" s="45"/>
      <c r="FBV2" s="45"/>
      <c r="FBW2" s="45"/>
      <c r="FBX2" s="45"/>
      <c r="FBY2" s="45"/>
      <c r="FBZ2" s="45"/>
      <c r="FCA2" s="45"/>
      <c r="FCB2" s="45"/>
      <c r="FCC2" s="45"/>
      <c r="FCD2" s="45"/>
      <c r="FCE2" s="45"/>
      <c r="FCF2" s="45"/>
      <c r="FCG2" s="45"/>
      <c r="FCH2" s="45"/>
      <c r="FCI2" s="45"/>
      <c r="FCJ2" s="45"/>
      <c r="FCK2" s="45"/>
      <c r="FCL2" s="45"/>
      <c r="FCM2" s="45"/>
      <c r="FCN2" s="45"/>
      <c r="FCO2" s="45"/>
      <c r="FCP2" s="45"/>
      <c r="FCQ2" s="45"/>
      <c r="FCR2" s="45"/>
      <c r="FCS2" s="45"/>
      <c r="FCT2" s="45"/>
      <c r="FCU2" s="45"/>
      <c r="FCV2" s="45"/>
      <c r="FCW2" s="45"/>
      <c r="FCX2" s="45"/>
      <c r="FCY2" s="45"/>
      <c r="FCZ2" s="45"/>
      <c r="FDA2" s="45"/>
      <c r="FDB2" s="45"/>
      <c r="FDC2" s="45"/>
      <c r="FDD2" s="45"/>
      <c r="FDE2" s="45"/>
      <c r="FDF2" s="45"/>
      <c r="FDG2" s="45"/>
      <c r="FDH2" s="45"/>
      <c r="FDI2" s="45"/>
      <c r="FDJ2" s="45"/>
      <c r="FDK2" s="45"/>
      <c r="FDL2" s="45"/>
      <c r="FDM2" s="45"/>
      <c r="FDN2" s="45"/>
      <c r="FDO2" s="45"/>
      <c r="FDP2" s="45"/>
      <c r="FDQ2" s="45"/>
      <c r="FDR2" s="45"/>
      <c r="FDS2" s="45"/>
      <c r="FDT2" s="45"/>
      <c r="FDU2" s="45"/>
      <c r="FDV2" s="45"/>
      <c r="FDW2" s="45"/>
      <c r="FDX2" s="45"/>
      <c r="FDY2" s="45"/>
      <c r="FDZ2" s="45"/>
      <c r="FEA2" s="45"/>
      <c r="FEB2" s="45"/>
      <c r="FEC2" s="45"/>
      <c r="FED2" s="45"/>
      <c r="FEE2" s="45"/>
      <c r="FEF2" s="45"/>
      <c r="FEG2" s="45"/>
      <c r="FEH2" s="45"/>
      <c r="FEI2" s="45"/>
      <c r="FEJ2" s="45"/>
      <c r="FEK2" s="45"/>
      <c r="FEL2" s="45"/>
      <c r="FEM2" s="45"/>
      <c r="FEN2" s="45"/>
      <c r="FEO2" s="45"/>
      <c r="FEP2" s="45"/>
      <c r="FEQ2" s="45"/>
      <c r="FER2" s="45"/>
      <c r="FES2" s="45"/>
      <c r="FET2" s="45"/>
      <c r="FEU2" s="45"/>
      <c r="FEV2" s="45"/>
      <c r="FEW2" s="45"/>
      <c r="FEX2" s="45"/>
      <c r="FEY2" s="45"/>
      <c r="FEZ2" s="45"/>
      <c r="FFA2" s="45"/>
      <c r="FFB2" s="45"/>
      <c r="FFC2" s="45"/>
      <c r="FFD2" s="45"/>
      <c r="FFE2" s="45"/>
      <c r="FFF2" s="45"/>
      <c r="FFG2" s="45"/>
      <c r="FFH2" s="45"/>
      <c r="FFI2" s="45"/>
      <c r="FFJ2" s="45"/>
      <c r="FFK2" s="45"/>
      <c r="FFL2" s="45"/>
      <c r="FFM2" s="45"/>
      <c r="FFN2" s="45"/>
      <c r="FFO2" s="45"/>
      <c r="FFP2" s="45"/>
      <c r="FFQ2" s="45"/>
      <c r="FFR2" s="45"/>
      <c r="FFS2" s="45"/>
      <c r="FFT2" s="45"/>
      <c r="FFU2" s="45"/>
      <c r="FFV2" s="45"/>
      <c r="FFW2" s="45"/>
      <c r="FFX2" s="45"/>
      <c r="FFY2" s="45"/>
      <c r="FFZ2" s="45"/>
      <c r="FGA2" s="45"/>
      <c r="FGB2" s="45"/>
      <c r="FGC2" s="45"/>
      <c r="FGD2" s="45"/>
      <c r="FGE2" s="45"/>
      <c r="FGF2" s="45"/>
      <c r="FGG2" s="45"/>
      <c r="FGH2" s="45"/>
      <c r="FGI2" s="45"/>
      <c r="FGJ2" s="45"/>
      <c r="FGK2" s="45"/>
      <c r="FGL2" s="45"/>
      <c r="FGM2" s="45"/>
      <c r="FGN2" s="45"/>
      <c r="FGO2" s="45"/>
      <c r="FGP2" s="45"/>
      <c r="FGQ2" s="45"/>
      <c r="FGR2" s="45"/>
      <c r="FGS2" s="45"/>
      <c r="FGT2" s="45"/>
      <c r="FGU2" s="45"/>
      <c r="FGV2" s="45"/>
      <c r="FGW2" s="45"/>
      <c r="FGX2" s="45"/>
      <c r="FGY2" s="45"/>
      <c r="FGZ2" s="45"/>
      <c r="FHA2" s="45"/>
      <c r="FHB2" s="45"/>
      <c r="FHC2" s="45"/>
      <c r="FHD2" s="45"/>
      <c r="FHE2" s="45"/>
      <c r="FHF2" s="45"/>
      <c r="FHG2" s="45"/>
      <c r="FHH2" s="45"/>
      <c r="FHI2" s="45"/>
      <c r="FHJ2" s="45"/>
      <c r="FHK2" s="45"/>
      <c r="FHL2" s="45"/>
      <c r="FHM2" s="45"/>
      <c r="FHN2" s="45"/>
      <c r="FHO2" s="45"/>
      <c r="FHP2" s="45"/>
      <c r="FHQ2" s="45"/>
      <c r="FHR2" s="45"/>
      <c r="FHS2" s="45"/>
      <c r="FHT2" s="45"/>
      <c r="FHU2" s="45"/>
      <c r="FHV2" s="45"/>
      <c r="FHW2" s="45"/>
      <c r="FHX2" s="45"/>
      <c r="FHY2" s="45"/>
      <c r="FHZ2" s="45"/>
      <c r="FIA2" s="45"/>
      <c r="FIB2" s="45"/>
      <c r="FIC2" s="45"/>
      <c r="FID2" s="45"/>
      <c r="FIE2" s="45"/>
      <c r="FIF2" s="45"/>
      <c r="FIG2" s="45"/>
      <c r="FIH2" s="45"/>
      <c r="FII2" s="45"/>
      <c r="FIJ2" s="45"/>
      <c r="FIK2" s="45"/>
      <c r="FIL2" s="45"/>
      <c r="FIM2" s="45"/>
      <c r="FIN2" s="45"/>
      <c r="FIO2" s="45"/>
      <c r="FIP2" s="45"/>
      <c r="FIQ2" s="45"/>
      <c r="FIR2" s="45"/>
      <c r="FIS2" s="45"/>
      <c r="FIT2" s="45"/>
      <c r="FIU2" s="45"/>
      <c r="FIV2" s="45"/>
      <c r="FIW2" s="45"/>
      <c r="FIX2" s="45"/>
      <c r="FIY2" s="45"/>
      <c r="FIZ2" s="45"/>
      <c r="FJA2" s="45"/>
      <c r="FJB2" s="45"/>
      <c r="FJC2" s="45"/>
      <c r="FJD2" s="45"/>
      <c r="FJE2" s="45"/>
      <c r="FJF2" s="45"/>
      <c r="FJG2" s="45"/>
      <c r="FJH2" s="45"/>
      <c r="FJI2" s="45"/>
      <c r="FJJ2" s="45"/>
      <c r="FJK2" s="45"/>
      <c r="FJL2" s="45"/>
      <c r="FJM2" s="45"/>
      <c r="FJN2" s="45"/>
      <c r="FJO2" s="45"/>
      <c r="FJP2" s="45"/>
      <c r="FJQ2" s="45"/>
      <c r="FJR2" s="45"/>
      <c r="FJS2" s="45"/>
      <c r="FJT2" s="45"/>
      <c r="FJU2" s="45"/>
      <c r="FJV2" s="45"/>
      <c r="FJW2" s="45"/>
      <c r="FJX2" s="45"/>
      <c r="FJY2" s="45"/>
      <c r="FJZ2" s="45"/>
      <c r="FKA2" s="45"/>
      <c r="FKB2" s="45"/>
      <c r="FKC2" s="45"/>
      <c r="FKD2" s="45"/>
      <c r="FKE2" s="45"/>
      <c r="FKF2" s="45"/>
      <c r="FKG2" s="45"/>
      <c r="FKH2" s="45"/>
      <c r="FKI2" s="45"/>
      <c r="FKJ2" s="45"/>
      <c r="FKK2" s="45"/>
      <c r="FKL2" s="45"/>
      <c r="FKM2" s="45"/>
      <c r="FKN2" s="45"/>
      <c r="FKO2" s="45"/>
      <c r="FKP2" s="45"/>
      <c r="FKQ2" s="45"/>
      <c r="FKR2" s="45"/>
      <c r="FKS2" s="45"/>
      <c r="FKT2" s="45"/>
      <c r="FKU2" s="45"/>
      <c r="FKV2" s="45"/>
      <c r="FKW2" s="45"/>
      <c r="FKX2" s="45"/>
      <c r="FKY2" s="45"/>
      <c r="FKZ2" s="45"/>
      <c r="FLA2" s="45"/>
      <c r="FLB2" s="45"/>
      <c r="FLC2" s="45"/>
      <c r="FLD2" s="45"/>
      <c r="FLE2" s="45"/>
      <c r="FLF2" s="45"/>
      <c r="FLG2" s="45"/>
      <c r="FLH2" s="45"/>
      <c r="FLI2" s="45"/>
      <c r="FLJ2" s="45"/>
      <c r="FLK2" s="45"/>
      <c r="FLL2" s="45"/>
      <c r="FLM2" s="45"/>
      <c r="FLN2" s="45"/>
      <c r="FLO2" s="45"/>
      <c r="FLP2" s="45"/>
      <c r="FLQ2" s="45"/>
      <c r="FLR2" s="45"/>
      <c r="FLS2" s="45"/>
      <c r="FLT2" s="45"/>
      <c r="FLU2" s="45"/>
      <c r="FLV2" s="45"/>
      <c r="FLW2" s="45"/>
      <c r="FLX2" s="45"/>
      <c r="FLY2" s="45"/>
      <c r="FLZ2" s="45"/>
      <c r="FMA2" s="45"/>
      <c r="FMB2" s="45"/>
      <c r="FMC2" s="45"/>
      <c r="FMD2" s="45"/>
      <c r="FME2" s="45"/>
      <c r="FMF2" s="45"/>
      <c r="FMG2" s="45"/>
      <c r="FMH2" s="45"/>
      <c r="FMI2" s="45"/>
      <c r="FMJ2" s="45"/>
      <c r="FMK2" s="45"/>
      <c r="FML2" s="45"/>
      <c r="FMM2" s="45"/>
      <c r="FMN2" s="45"/>
      <c r="FMO2" s="45"/>
      <c r="FMP2" s="45"/>
      <c r="FMQ2" s="45"/>
      <c r="FMR2" s="45"/>
      <c r="FMS2" s="45"/>
      <c r="FMT2" s="45"/>
      <c r="FMU2" s="45"/>
      <c r="FMV2" s="45"/>
      <c r="FMW2" s="45"/>
      <c r="FMX2" s="45"/>
      <c r="FMY2" s="45"/>
      <c r="FMZ2" s="45"/>
      <c r="FNA2" s="45"/>
      <c r="FNB2" s="45"/>
      <c r="FNC2" s="45"/>
      <c r="FND2" s="45"/>
      <c r="FNE2" s="45"/>
      <c r="FNF2" s="45"/>
      <c r="FNG2" s="45"/>
      <c r="FNH2" s="45"/>
      <c r="FNI2" s="45"/>
      <c r="FNJ2" s="45"/>
      <c r="FNK2" s="45"/>
      <c r="FNL2" s="45"/>
      <c r="FNM2" s="45"/>
      <c r="FNN2" s="45"/>
      <c r="FNO2" s="45"/>
      <c r="FNP2" s="45"/>
      <c r="FNQ2" s="45"/>
      <c r="FNR2" s="45"/>
      <c r="FNS2" s="45"/>
      <c r="FNT2" s="45"/>
      <c r="FNU2" s="45"/>
      <c r="FNV2" s="45"/>
      <c r="FNW2" s="45"/>
      <c r="FNX2" s="45"/>
      <c r="FNY2" s="45"/>
      <c r="FNZ2" s="45"/>
      <c r="FOA2" s="45"/>
      <c r="FOB2" s="45"/>
      <c r="FOC2" s="45"/>
      <c r="FOD2" s="45"/>
      <c r="FOE2" s="45"/>
      <c r="FOF2" s="45"/>
      <c r="FOG2" s="45"/>
      <c r="FOH2" s="45"/>
      <c r="FOI2" s="45"/>
      <c r="FOJ2" s="45"/>
      <c r="FOK2" s="45"/>
      <c r="FOL2" s="45"/>
      <c r="FOM2" s="45"/>
      <c r="FON2" s="45"/>
      <c r="FOO2" s="45"/>
      <c r="FOP2" s="45"/>
      <c r="FOQ2" s="45"/>
      <c r="FOR2" s="45"/>
      <c r="FOS2" s="45"/>
      <c r="FOT2" s="45"/>
      <c r="FOU2" s="45"/>
      <c r="FOV2" s="45"/>
      <c r="FOW2" s="45"/>
      <c r="FOX2" s="45"/>
      <c r="FOY2" s="45"/>
      <c r="FOZ2" s="45"/>
      <c r="FPA2" s="45"/>
      <c r="FPB2" s="45"/>
      <c r="FPC2" s="45"/>
      <c r="FPD2" s="45"/>
      <c r="FPE2" s="45"/>
      <c r="FPF2" s="45"/>
      <c r="FPG2" s="45"/>
      <c r="FPH2" s="45"/>
      <c r="FPI2" s="45"/>
      <c r="FPJ2" s="45"/>
      <c r="FPK2" s="45"/>
      <c r="FPL2" s="45"/>
      <c r="FPM2" s="45"/>
      <c r="FPN2" s="45"/>
      <c r="FPO2" s="45"/>
      <c r="FPP2" s="45"/>
      <c r="FPQ2" s="45"/>
      <c r="FPR2" s="45"/>
      <c r="FPS2" s="45"/>
      <c r="FPT2" s="45"/>
      <c r="FPU2" s="45"/>
      <c r="FPV2" s="45"/>
      <c r="FPW2" s="45"/>
      <c r="FPX2" s="45"/>
      <c r="FPY2" s="45"/>
      <c r="FPZ2" s="45"/>
      <c r="FQA2" s="45"/>
      <c r="FQB2" s="45"/>
      <c r="FQC2" s="45"/>
      <c r="FQD2" s="45"/>
      <c r="FQE2" s="45"/>
      <c r="FQF2" s="45"/>
      <c r="FQG2" s="45"/>
      <c r="FQH2" s="45"/>
      <c r="FQI2" s="45"/>
      <c r="FQJ2" s="45"/>
      <c r="FQK2" s="45"/>
      <c r="FQL2" s="45"/>
      <c r="FQM2" s="45"/>
      <c r="FQN2" s="45"/>
      <c r="FQO2" s="45"/>
      <c r="FQP2" s="45"/>
      <c r="FQQ2" s="45"/>
      <c r="FQR2" s="45"/>
      <c r="FQS2" s="45"/>
      <c r="FQT2" s="45"/>
      <c r="FQU2" s="45"/>
      <c r="FQV2" s="45"/>
      <c r="FQW2" s="45"/>
      <c r="FQX2" s="45"/>
      <c r="FQY2" s="45"/>
      <c r="FQZ2" s="45"/>
      <c r="FRA2" s="45"/>
      <c r="FRB2" s="45"/>
      <c r="FRC2" s="45"/>
      <c r="FRD2" s="45"/>
      <c r="FRE2" s="45"/>
      <c r="FRF2" s="45"/>
      <c r="FRG2" s="45"/>
      <c r="FRH2" s="45"/>
      <c r="FRI2" s="45"/>
      <c r="FRJ2" s="45"/>
      <c r="FRK2" s="45"/>
      <c r="FRL2" s="45"/>
      <c r="FRM2" s="45"/>
      <c r="FRN2" s="45"/>
      <c r="FRO2" s="45"/>
      <c r="FRP2" s="45"/>
      <c r="FRQ2" s="45"/>
      <c r="FRR2" s="45"/>
      <c r="FRS2" s="45"/>
      <c r="FRT2" s="45"/>
      <c r="FRU2" s="45"/>
      <c r="FRV2" s="45"/>
      <c r="FRW2" s="45"/>
      <c r="FRX2" s="45"/>
      <c r="FRY2" s="45"/>
      <c r="FRZ2" s="45"/>
      <c r="FSA2" s="45"/>
      <c r="FSB2" s="45"/>
      <c r="FSC2" s="45"/>
      <c r="FSD2" s="45"/>
      <c r="FSE2" s="45"/>
      <c r="FSF2" s="45"/>
      <c r="FSG2" s="45"/>
      <c r="FSH2" s="45"/>
      <c r="FSI2" s="45"/>
      <c r="FSJ2" s="45"/>
      <c r="FSK2" s="45"/>
      <c r="FSL2" s="45"/>
      <c r="FSM2" s="45"/>
      <c r="FSN2" s="45"/>
      <c r="FSO2" s="45"/>
      <c r="FSP2" s="45"/>
      <c r="FSQ2" s="45"/>
      <c r="FSR2" s="45"/>
      <c r="FSS2" s="45"/>
      <c r="FST2" s="45"/>
      <c r="FSU2" s="45"/>
      <c r="FSV2" s="45"/>
      <c r="FSW2" s="45"/>
      <c r="FSX2" s="45"/>
      <c r="FSY2" s="45"/>
      <c r="FSZ2" s="45"/>
      <c r="FTA2" s="45"/>
      <c r="FTB2" s="45"/>
      <c r="FTC2" s="45"/>
      <c r="FTD2" s="45"/>
      <c r="FTE2" s="45"/>
      <c r="FTF2" s="45"/>
      <c r="FTG2" s="45"/>
      <c r="FTH2" s="45"/>
      <c r="FTI2" s="45"/>
      <c r="FTJ2" s="45"/>
      <c r="FTK2" s="45"/>
      <c r="FTL2" s="45"/>
      <c r="FTM2" s="45"/>
      <c r="FTN2" s="45"/>
      <c r="FTO2" s="45"/>
      <c r="FTP2" s="45"/>
      <c r="FTQ2" s="45"/>
      <c r="FTR2" s="45"/>
      <c r="FTS2" s="45"/>
      <c r="FTT2" s="45"/>
      <c r="FTU2" s="45"/>
      <c r="FTV2" s="45"/>
      <c r="FTW2" s="45"/>
      <c r="FTX2" s="45"/>
      <c r="FTY2" s="45"/>
      <c r="FTZ2" s="45"/>
      <c r="FUA2" s="45"/>
      <c r="FUB2" s="45"/>
      <c r="FUC2" s="45"/>
      <c r="FUD2" s="45"/>
      <c r="FUE2" s="45"/>
      <c r="FUF2" s="45"/>
      <c r="FUG2" s="45"/>
      <c r="FUH2" s="45"/>
      <c r="FUI2" s="45"/>
      <c r="FUJ2" s="45"/>
      <c r="FUK2" s="45"/>
      <c r="FUL2" s="45"/>
      <c r="FUM2" s="45"/>
      <c r="FUN2" s="45"/>
      <c r="FUO2" s="45"/>
      <c r="FUP2" s="45"/>
      <c r="FUQ2" s="45"/>
      <c r="FUR2" s="45"/>
      <c r="FUS2" s="45"/>
      <c r="FUT2" s="45"/>
      <c r="FUU2" s="45"/>
      <c r="FUV2" s="45"/>
      <c r="FUW2" s="45"/>
      <c r="FUX2" s="45"/>
      <c r="FUY2" s="45"/>
      <c r="FUZ2" s="45"/>
      <c r="FVA2" s="45"/>
      <c r="FVB2" s="45"/>
      <c r="FVC2" s="45"/>
      <c r="FVD2" s="45"/>
      <c r="FVE2" s="45"/>
      <c r="FVF2" s="45"/>
      <c r="FVG2" s="45"/>
      <c r="FVH2" s="45"/>
      <c r="FVI2" s="45"/>
      <c r="FVJ2" s="45"/>
      <c r="FVK2" s="45"/>
      <c r="FVL2" s="45"/>
      <c r="FVM2" s="45"/>
      <c r="FVN2" s="45"/>
      <c r="FVO2" s="45"/>
      <c r="FVP2" s="45"/>
      <c r="FVQ2" s="45"/>
      <c r="FVR2" s="45"/>
      <c r="FVS2" s="45"/>
      <c r="FVT2" s="45"/>
      <c r="FVU2" s="45"/>
      <c r="FVV2" s="45"/>
      <c r="FVW2" s="45"/>
      <c r="FVX2" s="45"/>
      <c r="FVY2" s="45"/>
      <c r="FVZ2" s="45"/>
      <c r="FWA2" s="45"/>
      <c r="FWB2" s="45"/>
      <c r="FWC2" s="45"/>
      <c r="FWD2" s="45"/>
      <c r="FWE2" s="45"/>
      <c r="FWF2" s="45"/>
      <c r="FWG2" s="45"/>
      <c r="FWH2" s="45"/>
      <c r="FWI2" s="45"/>
      <c r="FWJ2" s="45"/>
      <c r="FWK2" s="45"/>
      <c r="FWL2" s="45"/>
      <c r="FWM2" s="45"/>
      <c r="FWN2" s="45"/>
      <c r="FWO2" s="45"/>
      <c r="FWP2" s="45"/>
      <c r="FWQ2" s="45"/>
      <c r="FWR2" s="45"/>
      <c r="FWS2" s="45"/>
      <c r="FWT2" s="45"/>
      <c r="FWU2" s="45"/>
      <c r="FWV2" s="45"/>
      <c r="FWW2" s="45"/>
      <c r="FWX2" s="45"/>
      <c r="FWY2" s="45"/>
      <c r="FWZ2" s="45"/>
      <c r="FXA2" s="45"/>
      <c r="FXB2" s="45"/>
      <c r="FXC2" s="45"/>
      <c r="FXD2" s="45"/>
      <c r="FXE2" s="45"/>
      <c r="FXF2" s="45"/>
      <c r="FXG2" s="45"/>
      <c r="FXH2" s="45"/>
      <c r="FXI2" s="45"/>
      <c r="FXJ2" s="45"/>
      <c r="FXK2" s="45"/>
      <c r="FXL2" s="45"/>
      <c r="FXM2" s="45"/>
      <c r="FXN2" s="45"/>
      <c r="FXO2" s="45"/>
      <c r="FXP2" s="45"/>
      <c r="FXQ2" s="45"/>
      <c r="FXR2" s="45"/>
      <c r="FXS2" s="45"/>
      <c r="FXT2" s="45"/>
      <c r="FXU2" s="45"/>
      <c r="FXV2" s="45"/>
      <c r="FXW2" s="45"/>
      <c r="FXX2" s="45"/>
      <c r="FXY2" s="45"/>
      <c r="FXZ2" s="45"/>
      <c r="FYA2" s="45"/>
      <c r="FYB2" s="45"/>
      <c r="FYC2" s="45"/>
      <c r="FYD2" s="45"/>
      <c r="FYE2" s="45"/>
      <c r="FYF2" s="45"/>
      <c r="FYG2" s="45"/>
      <c r="FYH2" s="45"/>
      <c r="FYI2" s="45"/>
      <c r="FYJ2" s="45"/>
      <c r="FYK2" s="45"/>
      <c r="FYL2" s="45"/>
      <c r="FYM2" s="45"/>
      <c r="FYN2" s="45"/>
      <c r="FYO2" s="45"/>
      <c r="FYP2" s="45"/>
      <c r="FYQ2" s="45"/>
      <c r="FYR2" s="45"/>
      <c r="FYS2" s="45"/>
      <c r="FYT2" s="45"/>
      <c r="FYU2" s="45"/>
      <c r="FYV2" s="45"/>
      <c r="FYW2" s="45"/>
      <c r="FYX2" s="45"/>
      <c r="FYY2" s="45"/>
      <c r="FYZ2" s="45"/>
      <c r="FZA2" s="45"/>
      <c r="FZB2" s="45"/>
      <c r="FZC2" s="45"/>
      <c r="FZD2" s="45"/>
      <c r="FZE2" s="45"/>
      <c r="FZF2" s="45"/>
      <c r="FZG2" s="45"/>
      <c r="FZH2" s="45"/>
      <c r="FZI2" s="45"/>
      <c r="FZJ2" s="45"/>
      <c r="FZK2" s="45"/>
      <c r="FZL2" s="45"/>
      <c r="FZM2" s="45"/>
      <c r="FZN2" s="45"/>
      <c r="FZO2" s="45"/>
      <c r="FZP2" s="45"/>
      <c r="FZQ2" s="45"/>
      <c r="FZR2" s="45"/>
      <c r="FZS2" s="45"/>
      <c r="FZT2" s="45"/>
      <c r="FZU2" s="45"/>
      <c r="FZV2" s="45"/>
      <c r="FZW2" s="45"/>
      <c r="FZX2" s="45"/>
      <c r="FZY2" s="45"/>
      <c r="FZZ2" s="45"/>
      <c r="GAA2" s="45"/>
      <c r="GAB2" s="45"/>
      <c r="GAC2" s="45"/>
      <c r="GAD2" s="45"/>
      <c r="GAE2" s="45"/>
      <c r="GAF2" s="45"/>
      <c r="GAG2" s="45"/>
      <c r="GAH2" s="45"/>
      <c r="GAI2" s="45"/>
      <c r="GAJ2" s="45"/>
      <c r="GAK2" s="45"/>
      <c r="GAL2" s="45"/>
      <c r="GAM2" s="45"/>
      <c r="GAN2" s="45"/>
      <c r="GAO2" s="45"/>
      <c r="GAP2" s="45"/>
      <c r="GAQ2" s="45"/>
      <c r="GAR2" s="45"/>
      <c r="GAS2" s="45"/>
      <c r="GAT2" s="45"/>
      <c r="GAU2" s="45"/>
      <c r="GAV2" s="45"/>
      <c r="GAW2" s="45"/>
      <c r="GAX2" s="45"/>
      <c r="GAY2" s="45"/>
      <c r="GAZ2" s="45"/>
      <c r="GBA2" s="45"/>
      <c r="GBB2" s="45"/>
      <c r="GBC2" s="45"/>
      <c r="GBD2" s="45"/>
      <c r="GBE2" s="45"/>
      <c r="GBF2" s="45"/>
      <c r="GBG2" s="45"/>
      <c r="GBH2" s="45"/>
      <c r="GBI2" s="45"/>
      <c r="GBJ2" s="45"/>
      <c r="GBK2" s="45"/>
      <c r="GBL2" s="45"/>
      <c r="GBM2" s="45"/>
      <c r="GBN2" s="45"/>
      <c r="GBO2" s="45"/>
      <c r="GBP2" s="45"/>
      <c r="GBQ2" s="45"/>
      <c r="GBR2" s="45"/>
      <c r="GBS2" s="45"/>
      <c r="GBT2" s="45"/>
      <c r="GBU2" s="45"/>
      <c r="GBV2" s="45"/>
      <c r="GBW2" s="45"/>
      <c r="GBX2" s="45"/>
      <c r="GBY2" s="45"/>
      <c r="GBZ2" s="45"/>
      <c r="GCA2" s="45"/>
      <c r="GCB2" s="45"/>
      <c r="GCC2" s="45"/>
      <c r="GCD2" s="45"/>
      <c r="GCE2" s="45"/>
      <c r="GCF2" s="45"/>
      <c r="GCG2" s="45"/>
      <c r="GCH2" s="45"/>
      <c r="GCI2" s="45"/>
      <c r="GCJ2" s="45"/>
      <c r="GCK2" s="45"/>
      <c r="GCL2" s="45"/>
      <c r="GCM2" s="45"/>
      <c r="GCN2" s="45"/>
      <c r="GCO2" s="45"/>
      <c r="GCP2" s="45"/>
      <c r="GCQ2" s="45"/>
      <c r="GCR2" s="45"/>
      <c r="GCS2" s="45"/>
      <c r="GCT2" s="45"/>
      <c r="GCU2" s="45"/>
      <c r="GCV2" s="45"/>
      <c r="GCW2" s="45"/>
      <c r="GCX2" s="45"/>
      <c r="GCY2" s="45"/>
      <c r="GCZ2" s="45"/>
      <c r="GDA2" s="45"/>
      <c r="GDB2" s="45"/>
      <c r="GDC2" s="45"/>
      <c r="GDD2" s="45"/>
      <c r="GDE2" s="45"/>
      <c r="GDF2" s="45"/>
      <c r="GDG2" s="45"/>
      <c r="GDH2" s="45"/>
      <c r="GDI2" s="45"/>
      <c r="GDJ2" s="45"/>
      <c r="GDK2" s="45"/>
      <c r="GDL2" s="45"/>
      <c r="GDM2" s="45"/>
      <c r="GDN2" s="45"/>
      <c r="GDO2" s="45"/>
      <c r="GDP2" s="45"/>
      <c r="GDQ2" s="45"/>
      <c r="GDR2" s="45"/>
      <c r="GDS2" s="45"/>
      <c r="GDT2" s="45"/>
      <c r="GDU2" s="45"/>
      <c r="GDV2" s="45"/>
      <c r="GDW2" s="45"/>
      <c r="GDX2" s="45"/>
      <c r="GDY2" s="45"/>
      <c r="GDZ2" s="45"/>
      <c r="GEA2" s="45"/>
      <c r="GEB2" s="45"/>
      <c r="GEC2" s="45"/>
      <c r="GED2" s="45"/>
      <c r="GEE2" s="45"/>
      <c r="GEF2" s="45"/>
      <c r="GEG2" s="45"/>
      <c r="GEH2" s="45"/>
      <c r="GEI2" s="45"/>
      <c r="GEJ2" s="45"/>
      <c r="GEK2" s="45"/>
      <c r="GEL2" s="45"/>
      <c r="GEM2" s="45"/>
      <c r="GEN2" s="45"/>
      <c r="GEO2" s="45"/>
      <c r="GEP2" s="45"/>
      <c r="GEQ2" s="45"/>
      <c r="GER2" s="45"/>
      <c r="GES2" s="45"/>
      <c r="GET2" s="45"/>
      <c r="GEU2" s="45"/>
      <c r="GEV2" s="45"/>
      <c r="GEW2" s="45"/>
      <c r="GEX2" s="45"/>
      <c r="GEY2" s="45"/>
      <c r="GEZ2" s="45"/>
      <c r="GFA2" s="45"/>
      <c r="GFB2" s="45"/>
      <c r="GFC2" s="45"/>
      <c r="GFD2" s="45"/>
      <c r="GFE2" s="45"/>
      <c r="GFF2" s="45"/>
      <c r="GFG2" s="45"/>
      <c r="GFH2" s="45"/>
      <c r="GFI2" s="45"/>
      <c r="GFJ2" s="45"/>
      <c r="GFK2" s="45"/>
      <c r="GFL2" s="45"/>
      <c r="GFM2" s="45"/>
      <c r="GFN2" s="45"/>
      <c r="GFO2" s="45"/>
      <c r="GFP2" s="45"/>
      <c r="GFQ2" s="45"/>
      <c r="GFR2" s="45"/>
      <c r="GFS2" s="45"/>
      <c r="GFT2" s="45"/>
      <c r="GFU2" s="45"/>
      <c r="GFV2" s="45"/>
      <c r="GFW2" s="45"/>
      <c r="GFX2" s="45"/>
      <c r="GFY2" s="45"/>
      <c r="GFZ2" s="45"/>
      <c r="GGA2" s="45"/>
      <c r="GGB2" s="45"/>
      <c r="GGC2" s="45"/>
      <c r="GGD2" s="45"/>
      <c r="GGE2" s="45"/>
      <c r="GGF2" s="45"/>
      <c r="GGG2" s="45"/>
      <c r="GGH2" s="45"/>
      <c r="GGI2" s="45"/>
      <c r="GGJ2" s="45"/>
      <c r="GGK2" s="45"/>
      <c r="GGL2" s="45"/>
      <c r="GGM2" s="45"/>
      <c r="GGN2" s="45"/>
      <c r="GGO2" s="45"/>
      <c r="GGP2" s="45"/>
      <c r="GGQ2" s="45"/>
      <c r="GGR2" s="45"/>
      <c r="GGS2" s="45"/>
      <c r="GGT2" s="45"/>
      <c r="GGU2" s="45"/>
      <c r="GGV2" s="45"/>
      <c r="GGW2" s="45"/>
      <c r="GGX2" s="45"/>
      <c r="GGY2" s="45"/>
      <c r="GGZ2" s="45"/>
      <c r="GHA2" s="45"/>
      <c r="GHB2" s="45"/>
      <c r="GHC2" s="45"/>
      <c r="GHD2" s="45"/>
      <c r="GHE2" s="45"/>
      <c r="GHF2" s="45"/>
      <c r="GHG2" s="45"/>
      <c r="GHH2" s="45"/>
      <c r="GHI2" s="45"/>
      <c r="GHJ2" s="45"/>
      <c r="GHK2" s="45"/>
      <c r="GHL2" s="45"/>
      <c r="GHM2" s="45"/>
      <c r="GHN2" s="45"/>
      <c r="GHO2" s="45"/>
      <c r="GHP2" s="45"/>
      <c r="GHQ2" s="45"/>
      <c r="GHR2" s="45"/>
      <c r="GHS2" s="45"/>
      <c r="GHT2" s="45"/>
      <c r="GHU2" s="45"/>
      <c r="GHV2" s="45"/>
      <c r="GHW2" s="45"/>
      <c r="GHX2" s="45"/>
      <c r="GHY2" s="45"/>
      <c r="GHZ2" s="45"/>
      <c r="GIA2" s="45"/>
      <c r="GIB2" s="45"/>
      <c r="GIC2" s="45"/>
      <c r="GID2" s="45"/>
      <c r="GIE2" s="45"/>
      <c r="GIF2" s="45"/>
      <c r="GIG2" s="45"/>
      <c r="GIH2" s="45"/>
      <c r="GII2" s="45"/>
      <c r="GIJ2" s="45"/>
      <c r="GIK2" s="45"/>
      <c r="GIL2" s="45"/>
      <c r="GIM2" s="45"/>
      <c r="GIN2" s="45"/>
      <c r="GIO2" s="45"/>
      <c r="GIP2" s="45"/>
      <c r="GIQ2" s="45"/>
      <c r="GIR2" s="45"/>
      <c r="GIS2" s="45"/>
      <c r="GIT2" s="45"/>
      <c r="GIU2" s="45"/>
      <c r="GIV2" s="45"/>
      <c r="GIW2" s="45"/>
      <c r="GIX2" s="45"/>
      <c r="GIY2" s="45"/>
      <c r="GIZ2" s="45"/>
      <c r="GJA2" s="45"/>
      <c r="GJB2" s="45"/>
      <c r="GJC2" s="45"/>
      <c r="GJD2" s="45"/>
      <c r="GJE2" s="45"/>
      <c r="GJF2" s="45"/>
      <c r="GJG2" s="45"/>
      <c r="GJH2" s="45"/>
      <c r="GJI2" s="45"/>
      <c r="GJJ2" s="45"/>
      <c r="GJK2" s="45"/>
      <c r="GJL2" s="45"/>
      <c r="GJM2" s="45"/>
      <c r="GJN2" s="45"/>
      <c r="GJO2" s="45"/>
      <c r="GJP2" s="45"/>
      <c r="GJQ2" s="45"/>
      <c r="GJR2" s="45"/>
      <c r="GJS2" s="45"/>
      <c r="GJT2" s="45"/>
      <c r="GJU2" s="45"/>
      <c r="GJV2" s="45"/>
      <c r="GJW2" s="45"/>
      <c r="GJX2" s="45"/>
      <c r="GJY2" s="45"/>
      <c r="GJZ2" s="45"/>
      <c r="GKA2" s="45"/>
      <c r="GKB2" s="45"/>
      <c r="GKC2" s="45"/>
      <c r="GKD2" s="45"/>
      <c r="GKE2" s="45"/>
      <c r="GKF2" s="45"/>
      <c r="GKG2" s="45"/>
      <c r="GKH2" s="45"/>
      <c r="GKI2" s="45"/>
      <c r="GKJ2" s="45"/>
      <c r="GKK2" s="45"/>
      <c r="GKL2" s="45"/>
      <c r="GKM2" s="45"/>
      <c r="GKN2" s="45"/>
      <c r="GKO2" s="45"/>
      <c r="GKP2" s="45"/>
      <c r="GKQ2" s="45"/>
      <c r="GKR2" s="45"/>
      <c r="GKS2" s="45"/>
      <c r="GKT2" s="45"/>
      <c r="GKU2" s="45"/>
      <c r="GKV2" s="45"/>
      <c r="GKW2" s="45"/>
      <c r="GKX2" s="45"/>
      <c r="GKY2" s="45"/>
      <c r="GKZ2" s="45"/>
      <c r="GLA2" s="45"/>
      <c r="GLB2" s="45"/>
      <c r="GLC2" s="45"/>
      <c r="GLD2" s="45"/>
      <c r="GLE2" s="45"/>
      <c r="GLF2" s="45"/>
      <c r="GLG2" s="45"/>
      <c r="GLH2" s="45"/>
      <c r="GLI2" s="45"/>
      <c r="GLJ2" s="45"/>
      <c r="GLK2" s="45"/>
      <c r="GLL2" s="45"/>
      <c r="GLM2" s="45"/>
      <c r="GLN2" s="45"/>
      <c r="GLO2" s="45"/>
      <c r="GLP2" s="45"/>
      <c r="GLQ2" s="45"/>
      <c r="GLR2" s="45"/>
      <c r="GLS2" s="45"/>
      <c r="GLT2" s="45"/>
      <c r="GLU2" s="45"/>
      <c r="GLV2" s="45"/>
      <c r="GLW2" s="45"/>
      <c r="GLX2" s="45"/>
      <c r="GLY2" s="45"/>
      <c r="GLZ2" s="45"/>
      <c r="GMA2" s="45"/>
      <c r="GMB2" s="45"/>
      <c r="GMC2" s="45"/>
      <c r="GMD2" s="45"/>
      <c r="GME2" s="45"/>
      <c r="GMF2" s="45"/>
      <c r="GMG2" s="45"/>
      <c r="GMH2" s="45"/>
      <c r="GMI2" s="45"/>
      <c r="GMJ2" s="45"/>
      <c r="GMK2" s="45"/>
      <c r="GML2" s="45"/>
      <c r="GMM2" s="45"/>
      <c r="GMN2" s="45"/>
      <c r="GMO2" s="45"/>
      <c r="GMP2" s="45"/>
      <c r="GMQ2" s="45"/>
      <c r="GMR2" s="45"/>
      <c r="GMS2" s="45"/>
      <c r="GMT2" s="45"/>
      <c r="GMU2" s="45"/>
      <c r="GMV2" s="45"/>
      <c r="GMW2" s="45"/>
      <c r="GMX2" s="45"/>
      <c r="GMY2" s="45"/>
      <c r="GMZ2" s="45"/>
      <c r="GNA2" s="45"/>
      <c r="GNB2" s="45"/>
      <c r="GNC2" s="45"/>
      <c r="GND2" s="45"/>
      <c r="GNE2" s="45"/>
      <c r="GNF2" s="45"/>
      <c r="GNG2" s="45"/>
      <c r="GNH2" s="45"/>
      <c r="GNI2" s="45"/>
      <c r="GNJ2" s="45"/>
      <c r="GNK2" s="45"/>
      <c r="GNL2" s="45"/>
      <c r="GNM2" s="45"/>
      <c r="GNN2" s="45"/>
      <c r="GNO2" s="45"/>
      <c r="GNP2" s="45"/>
      <c r="GNQ2" s="45"/>
      <c r="GNR2" s="45"/>
      <c r="GNS2" s="45"/>
      <c r="GNT2" s="45"/>
      <c r="GNU2" s="45"/>
      <c r="GNV2" s="45"/>
      <c r="GNW2" s="45"/>
      <c r="GNX2" s="45"/>
      <c r="GNY2" s="45"/>
      <c r="GNZ2" s="45"/>
      <c r="GOA2" s="45"/>
      <c r="GOB2" s="45"/>
      <c r="GOC2" s="45"/>
      <c r="GOD2" s="45"/>
      <c r="GOE2" s="45"/>
      <c r="GOF2" s="45"/>
      <c r="GOG2" s="45"/>
      <c r="GOH2" s="45"/>
      <c r="GOI2" s="45"/>
      <c r="GOJ2" s="45"/>
      <c r="GOK2" s="45"/>
      <c r="GOL2" s="45"/>
      <c r="GOM2" s="45"/>
      <c r="GON2" s="45"/>
      <c r="GOO2" s="45"/>
      <c r="GOP2" s="45"/>
      <c r="GOQ2" s="45"/>
      <c r="GOR2" s="45"/>
      <c r="GOS2" s="45"/>
      <c r="GOT2" s="45"/>
      <c r="GOU2" s="45"/>
      <c r="GOV2" s="45"/>
      <c r="GOW2" s="45"/>
      <c r="GOX2" s="45"/>
      <c r="GOY2" s="45"/>
      <c r="GOZ2" s="45"/>
      <c r="GPA2" s="45"/>
      <c r="GPB2" s="45"/>
      <c r="GPC2" s="45"/>
      <c r="GPD2" s="45"/>
      <c r="GPE2" s="45"/>
      <c r="GPF2" s="45"/>
      <c r="GPG2" s="45"/>
      <c r="GPH2" s="45"/>
      <c r="GPI2" s="45"/>
      <c r="GPJ2" s="45"/>
      <c r="GPK2" s="45"/>
      <c r="GPL2" s="45"/>
      <c r="GPM2" s="45"/>
      <c r="GPN2" s="45"/>
      <c r="GPO2" s="45"/>
      <c r="GPP2" s="45"/>
      <c r="GPQ2" s="45"/>
      <c r="GPR2" s="45"/>
      <c r="GPS2" s="45"/>
      <c r="GPT2" s="45"/>
      <c r="GPU2" s="45"/>
      <c r="GPV2" s="45"/>
      <c r="GPW2" s="45"/>
      <c r="GPX2" s="45"/>
      <c r="GPY2" s="45"/>
      <c r="GPZ2" s="45"/>
      <c r="GQA2" s="45"/>
      <c r="GQB2" s="45"/>
      <c r="GQC2" s="45"/>
      <c r="GQD2" s="45"/>
      <c r="GQE2" s="45"/>
      <c r="GQF2" s="45"/>
      <c r="GQG2" s="45"/>
      <c r="GQH2" s="45"/>
      <c r="GQI2" s="45"/>
      <c r="GQJ2" s="45"/>
      <c r="GQK2" s="45"/>
      <c r="GQL2" s="45"/>
      <c r="GQM2" s="45"/>
      <c r="GQN2" s="45"/>
      <c r="GQO2" s="45"/>
      <c r="GQP2" s="45"/>
      <c r="GQQ2" s="45"/>
      <c r="GQR2" s="45"/>
      <c r="GQS2" s="45"/>
      <c r="GQT2" s="45"/>
      <c r="GQU2" s="45"/>
      <c r="GQV2" s="45"/>
      <c r="GQW2" s="45"/>
      <c r="GQX2" s="45"/>
      <c r="GQY2" s="45"/>
      <c r="GQZ2" s="45"/>
      <c r="GRA2" s="45"/>
      <c r="GRB2" s="45"/>
      <c r="GRC2" s="45"/>
      <c r="GRD2" s="45"/>
      <c r="GRE2" s="45"/>
      <c r="GRF2" s="45"/>
      <c r="GRG2" s="45"/>
      <c r="GRH2" s="45"/>
      <c r="GRI2" s="45"/>
      <c r="GRJ2" s="45"/>
      <c r="GRK2" s="45"/>
      <c r="GRL2" s="45"/>
      <c r="GRM2" s="45"/>
      <c r="GRN2" s="45"/>
      <c r="GRO2" s="45"/>
      <c r="GRP2" s="45"/>
      <c r="GRQ2" s="45"/>
      <c r="GRR2" s="45"/>
      <c r="GRS2" s="45"/>
      <c r="GRT2" s="45"/>
      <c r="GRU2" s="45"/>
      <c r="GRV2" s="45"/>
      <c r="GRW2" s="45"/>
      <c r="GRX2" s="45"/>
      <c r="GRY2" s="45"/>
      <c r="GRZ2" s="45"/>
      <c r="GSA2" s="45"/>
      <c r="GSB2" s="45"/>
      <c r="GSC2" s="45"/>
      <c r="GSD2" s="45"/>
      <c r="GSE2" s="45"/>
      <c r="GSF2" s="45"/>
      <c r="GSG2" s="45"/>
      <c r="GSH2" s="45"/>
      <c r="GSI2" s="45"/>
      <c r="GSJ2" s="45"/>
      <c r="GSK2" s="45"/>
      <c r="GSL2" s="45"/>
      <c r="GSM2" s="45"/>
      <c r="GSN2" s="45"/>
      <c r="GSO2" s="45"/>
      <c r="GSP2" s="45"/>
      <c r="GSQ2" s="45"/>
      <c r="GSR2" s="45"/>
      <c r="GSS2" s="45"/>
      <c r="GST2" s="45"/>
      <c r="GSU2" s="45"/>
      <c r="GSV2" s="45"/>
      <c r="GSW2" s="45"/>
      <c r="GSX2" s="45"/>
      <c r="GSY2" s="45"/>
      <c r="GSZ2" s="45"/>
      <c r="GTA2" s="45"/>
      <c r="GTB2" s="45"/>
      <c r="GTC2" s="45"/>
      <c r="GTD2" s="45"/>
      <c r="GTE2" s="45"/>
      <c r="GTF2" s="45"/>
      <c r="GTG2" s="45"/>
      <c r="GTH2" s="45"/>
      <c r="GTI2" s="45"/>
      <c r="GTJ2" s="45"/>
      <c r="GTK2" s="45"/>
      <c r="GTL2" s="45"/>
      <c r="GTM2" s="45"/>
      <c r="GTN2" s="45"/>
      <c r="GTO2" s="45"/>
      <c r="GTP2" s="45"/>
      <c r="GTQ2" s="45"/>
      <c r="GTR2" s="45"/>
      <c r="GTS2" s="45"/>
      <c r="GTT2" s="45"/>
      <c r="GTU2" s="45"/>
      <c r="GTV2" s="45"/>
      <c r="GTW2" s="45"/>
      <c r="GTX2" s="45"/>
      <c r="GTY2" s="45"/>
      <c r="GTZ2" s="45"/>
      <c r="GUA2" s="45"/>
      <c r="GUB2" s="45"/>
      <c r="GUC2" s="45"/>
      <c r="GUD2" s="45"/>
      <c r="GUE2" s="45"/>
      <c r="GUF2" s="45"/>
      <c r="GUG2" s="45"/>
      <c r="GUH2" s="45"/>
      <c r="GUI2" s="45"/>
      <c r="GUJ2" s="45"/>
      <c r="GUK2" s="45"/>
      <c r="GUL2" s="45"/>
      <c r="GUM2" s="45"/>
      <c r="GUN2" s="45"/>
      <c r="GUO2" s="45"/>
      <c r="GUP2" s="45"/>
      <c r="GUQ2" s="45"/>
      <c r="GUR2" s="45"/>
      <c r="GUS2" s="45"/>
      <c r="GUT2" s="45"/>
      <c r="GUU2" s="45"/>
      <c r="GUV2" s="45"/>
      <c r="GUW2" s="45"/>
      <c r="GUX2" s="45"/>
      <c r="GUY2" s="45"/>
      <c r="GUZ2" s="45"/>
      <c r="GVA2" s="45"/>
      <c r="GVB2" s="45"/>
      <c r="GVC2" s="45"/>
      <c r="GVD2" s="45"/>
      <c r="GVE2" s="45"/>
      <c r="GVF2" s="45"/>
      <c r="GVG2" s="45"/>
      <c r="GVH2" s="45"/>
      <c r="GVI2" s="45"/>
      <c r="GVJ2" s="45"/>
      <c r="GVK2" s="45"/>
      <c r="GVL2" s="45"/>
      <c r="GVM2" s="45"/>
      <c r="GVN2" s="45"/>
      <c r="GVO2" s="45"/>
      <c r="GVP2" s="45"/>
      <c r="GVQ2" s="45"/>
      <c r="GVR2" s="45"/>
      <c r="GVS2" s="45"/>
      <c r="GVT2" s="45"/>
      <c r="GVU2" s="45"/>
      <c r="GVV2" s="45"/>
      <c r="GVW2" s="45"/>
      <c r="GVX2" s="45"/>
      <c r="GVY2" s="45"/>
      <c r="GVZ2" s="45"/>
      <c r="GWA2" s="45"/>
      <c r="GWB2" s="45"/>
      <c r="GWC2" s="45"/>
      <c r="GWD2" s="45"/>
      <c r="GWE2" s="45"/>
      <c r="GWF2" s="45"/>
      <c r="GWG2" s="45"/>
      <c r="GWH2" s="45"/>
      <c r="GWI2" s="45"/>
      <c r="GWJ2" s="45"/>
      <c r="GWK2" s="45"/>
      <c r="GWL2" s="45"/>
      <c r="GWM2" s="45"/>
      <c r="GWN2" s="45"/>
      <c r="GWO2" s="45"/>
      <c r="GWP2" s="45"/>
      <c r="GWQ2" s="45"/>
      <c r="GWR2" s="45"/>
      <c r="GWS2" s="45"/>
      <c r="GWT2" s="45"/>
      <c r="GWU2" s="45"/>
      <c r="GWV2" s="45"/>
      <c r="GWW2" s="45"/>
      <c r="GWX2" s="45"/>
      <c r="GWY2" s="45"/>
      <c r="GWZ2" s="45"/>
      <c r="GXA2" s="45"/>
      <c r="GXB2" s="45"/>
      <c r="GXC2" s="45"/>
      <c r="GXD2" s="45"/>
      <c r="GXE2" s="45"/>
      <c r="GXF2" s="45"/>
      <c r="GXG2" s="45"/>
      <c r="GXH2" s="45"/>
      <c r="GXI2" s="45"/>
      <c r="GXJ2" s="45"/>
      <c r="GXK2" s="45"/>
      <c r="GXL2" s="45"/>
      <c r="GXM2" s="45"/>
      <c r="GXN2" s="45"/>
      <c r="GXO2" s="45"/>
      <c r="GXP2" s="45"/>
      <c r="GXQ2" s="45"/>
      <c r="GXR2" s="45"/>
      <c r="GXS2" s="45"/>
      <c r="GXT2" s="45"/>
      <c r="GXU2" s="45"/>
      <c r="GXV2" s="45"/>
      <c r="GXW2" s="45"/>
      <c r="GXX2" s="45"/>
      <c r="GXY2" s="45"/>
      <c r="GXZ2" s="45"/>
      <c r="GYA2" s="45"/>
      <c r="GYB2" s="45"/>
      <c r="GYC2" s="45"/>
      <c r="GYD2" s="45"/>
      <c r="GYE2" s="45"/>
      <c r="GYF2" s="45"/>
      <c r="GYG2" s="45"/>
      <c r="GYH2" s="45"/>
      <c r="GYI2" s="45"/>
      <c r="GYJ2" s="45"/>
      <c r="GYK2" s="45"/>
      <c r="GYL2" s="45"/>
      <c r="GYM2" s="45"/>
      <c r="GYN2" s="45"/>
      <c r="GYO2" s="45"/>
      <c r="GYP2" s="45"/>
      <c r="GYQ2" s="45"/>
      <c r="GYR2" s="45"/>
      <c r="GYS2" s="45"/>
      <c r="GYT2" s="45"/>
      <c r="GYU2" s="45"/>
      <c r="GYV2" s="45"/>
      <c r="GYW2" s="45"/>
      <c r="GYX2" s="45"/>
      <c r="GYY2" s="45"/>
      <c r="GYZ2" s="45"/>
      <c r="GZA2" s="45"/>
      <c r="GZB2" s="45"/>
      <c r="GZC2" s="45"/>
      <c r="GZD2" s="45"/>
      <c r="GZE2" s="45"/>
      <c r="GZF2" s="45"/>
      <c r="GZG2" s="45"/>
      <c r="GZH2" s="45"/>
      <c r="GZI2" s="45"/>
      <c r="GZJ2" s="45"/>
      <c r="GZK2" s="45"/>
      <c r="GZL2" s="45"/>
      <c r="GZM2" s="45"/>
      <c r="GZN2" s="45"/>
      <c r="GZO2" s="45"/>
      <c r="GZP2" s="45"/>
      <c r="GZQ2" s="45"/>
      <c r="GZR2" s="45"/>
      <c r="GZS2" s="45"/>
      <c r="GZT2" s="45"/>
      <c r="GZU2" s="45"/>
      <c r="GZV2" s="45"/>
      <c r="GZW2" s="45"/>
      <c r="GZX2" s="45"/>
      <c r="GZY2" s="45"/>
      <c r="GZZ2" s="45"/>
      <c r="HAA2" s="45"/>
      <c r="HAB2" s="45"/>
      <c r="HAC2" s="45"/>
      <c r="HAD2" s="45"/>
      <c r="HAE2" s="45"/>
      <c r="HAF2" s="45"/>
      <c r="HAG2" s="45"/>
      <c r="HAH2" s="45"/>
      <c r="HAI2" s="45"/>
      <c r="HAJ2" s="45"/>
      <c r="HAK2" s="45"/>
      <c r="HAL2" s="45"/>
      <c r="HAM2" s="45"/>
      <c r="HAN2" s="45"/>
      <c r="HAO2" s="45"/>
      <c r="HAP2" s="45"/>
      <c r="HAQ2" s="45"/>
      <c r="HAR2" s="45"/>
      <c r="HAS2" s="45"/>
      <c r="HAT2" s="45"/>
      <c r="HAU2" s="45"/>
      <c r="HAV2" s="45"/>
      <c r="HAW2" s="45"/>
      <c r="HAX2" s="45"/>
      <c r="HAY2" s="45"/>
      <c r="HAZ2" s="45"/>
      <c r="HBA2" s="45"/>
      <c r="HBB2" s="45"/>
      <c r="HBC2" s="45"/>
      <c r="HBD2" s="45"/>
      <c r="HBE2" s="45"/>
      <c r="HBF2" s="45"/>
      <c r="HBG2" s="45"/>
      <c r="HBH2" s="45"/>
      <c r="HBI2" s="45"/>
      <c r="HBJ2" s="45"/>
      <c r="HBK2" s="45"/>
      <c r="HBL2" s="45"/>
      <c r="HBM2" s="45"/>
      <c r="HBN2" s="45"/>
      <c r="HBO2" s="45"/>
      <c r="HBP2" s="45"/>
      <c r="HBQ2" s="45"/>
      <c r="HBR2" s="45"/>
      <c r="HBS2" s="45"/>
      <c r="HBT2" s="45"/>
      <c r="HBU2" s="45"/>
      <c r="HBV2" s="45"/>
      <c r="HBW2" s="45"/>
      <c r="HBX2" s="45"/>
      <c r="HBY2" s="45"/>
      <c r="HBZ2" s="45"/>
      <c r="HCA2" s="45"/>
      <c r="HCB2" s="45"/>
      <c r="HCC2" s="45"/>
      <c r="HCD2" s="45"/>
      <c r="HCE2" s="45"/>
      <c r="HCF2" s="45"/>
      <c r="HCG2" s="45"/>
      <c r="HCH2" s="45"/>
      <c r="HCI2" s="45"/>
      <c r="HCJ2" s="45"/>
      <c r="HCK2" s="45"/>
      <c r="HCL2" s="45"/>
      <c r="HCM2" s="45"/>
      <c r="HCN2" s="45"/>
      <c r="HCO2" s="45"/>
      <c r="HCP2" s="45"/>
      <c r="HCQ2" s="45"/>
      <c r="HCR2" s="45"/>
      <c r="HCS2" s="45"/>
      <c r="HCT2" s="45"/>
      <c r="HCU2" s="45"/>
      <c r="HCV2" s="45"/>
      <c r="HCW2" s="45"/>
      <c r="HCX2" s="45"/>
      <c r="HCY2" s="45"/>
      <c r="HCZ2" s="45"/>
      <c r="HDA2" s="45"/>
      <c r="HDB2" s="45"/>
      <c r="HDC2" s="45"/>
      <c r="HDD2" s="45"/>
      <c r="HDE2" s="45"/>
      <c r="HDF2" s="45"/>
      <c r="HDG2" s="45"/>
      <c r="HDH2" s="45"/>
      <c r="HDI2" s="45"/>
      <c r="HDJ2" s="45"/>
      <c r="HDK2" s="45"/>
      <c r="HDL2" s="45"/>
      <c r="HDM2" s="45"/>
      <c r="HDN2" s="45"/>
      <c r="HDO2" s="45"/>
      <c r="HDP2" s="45"/>
      <c r="HDQ2" s="45"/>
      <c r="HDR2" s="45"/>
      <c r="HDS2" s="45"/>
      <c r="HDT2" s="45"/>
      <c r="HDU2" s="45"/>
      <c r="HDV2" s="45"/>
      <c r="HDW2" s="45"/>
      <c r="HDX2" s="45"/>
      <c r="HDY2" s="45"/>
      <c r="HDZ2" s="45"/>
      <c r="HEA2" s="45"/>
      <c r="HEB2" s="45"/>
      <c r="HEC2" s="45"/>
      <c r="HED2" s="45"/>
      <c r="HEE2" s="45"/>
      <c r="HEF2" s="45"/>
      <c r="HEG2" s="45"/>
      <c r="HEH2" s="45"/>
      <c r="HEI2" s="45"/>
      <c r="HEJ2" s="45"/>
      <c r="HEK2" s="45"/>
      <c r="HEL2" s="45"/>
      <c r="HEM2" s="45"/>
      <c r="HEN2" s="45"/>
      <c r="HEO2" s="45"/>
      <c r="HEP2" s="45"/>
      <c r="HEQ2" s="45"/>
      <c r="HER2" s="45"/>
      <c r="HES2" s="45"/>
      <c r="HET2" s="45"/>
      <c r="HEU2" s="45"/>
      <c r="HEV2" s="45"/>
      <c r="HEW2" s="45"/>
      <c r="HEX2" s="45"/>
      <c r="HEY2" s="45"/>
      <c r="HEZ2" s="45"/>
      <c r="HFA2" s="45"/>
      <c r="HFB2" s="45"/>
      <c r="HFC2" s="45"/>
      <c r="HFD2" s="45"/>
      <c r="HFE2" s="45"/>
      <c r="HFF2" s="45"/>
      <c r="HFG2" s="45"/>
      <c r="HFH2" s="45"/>
      <c r="HFI2" s="45"/>
      <c r="HFJ2" s="45"/>
      <c r="HFK2" s="45"/>
      <c r="HFL2" s="45"/>
      <c r="HFM2" s="45"/>
      <c r="HFN2" s="45"/>
      <c r="HFO2" s="45"/>
      <c r="HFP2" s="45"/>
      <c r="HFQ2" s="45"/>
      <c r="HFR2" s="45"/>
      <c r="HFS2" s="45"/>
      <c r="HFT2" s="45"/>
      <c r="HFU2" s="45"/>
      <c r="HFV2" s="45"/>
      <c r="HFW2" s="45"/>
      <c r="HFX2" s="45"/>
      <c r="HFY2" s="45"/>
      <c r="HFZ2" s="45"/>
      <c r="HGA2" s="45"/>
      <c r="HGB2" s="45"/>
      <c r="HGC2" s="45"/>
      <c r="HGD2" s="45"/>
      <c r="HGE2" s="45"/>
      <c r="HGF2" s="45"/>
      <c r="HGG2" s="45"/>
      <c r="HGH2" s="45"/>
      <c r="HGI2" s="45"/>
      <c r="HGJ2" s="45"/>
      <c r="HGK2" s="45"/>
      <c r="HGL2" s="45"/>
      <c r="HGM2" s="45"/>
      <c r="HGN2" s="45"/>
      <c r="HGO2" s="45"/>
      <c r="HGP2" s="45"/>
      <c r="HGQ2" s="45"/>
      <c r="HGR2" s="45"/>
      <c r="HGS2" s="45"/>
      <c r="HGT2" s="45"/>
      <c r="HGU2" s="45"/>
      <c r="HGV2" s="45"/>
      <c r="HGW2" s="45"/>
      <c r="HGX2" s="45"/>
      <c r="HGY2" s="45"/>
      <c r="HGZ2" s="45"/>
      <c r="HHA2" s="45"/>
      <c r="HHB2" s="45"/>
      <c r="HHC2" s="45"/>
      <c r="HHD2" s="45"/>
      <c r="HHE2" s="45"/>
      <c r="HHF2" s="45"/>
      <c r="HHG2" s="45"/>
      <c r="HHH2" s="45"/>
      <c r="HHI2" s="45"/>
      <c r="HHJ2" s="45"/>
      <c r="HHK2" s="45"/>
      <c r="HHL2" s="45"/>
      <c r="HHM2" s="45"/>
      <c r="HHN2" s="45"/>
      <c r="HHO2" s="45"/>
      <c r="HHP2" s="45"/>
      <c r="HHQ2" s="45"/>
      <c r="HHR2" s="45"/>
      <c r="HHS2" s="45"/>
      <c r="HHT2" s="45"/>
      <c r="HHU2" s="45"/>
      <c r="HHV2" s="45"/>
      <c r="HHW2" s="45"/>
      <c r="HHX2" s="45"/>
      <c r="HHY2" s="45"/>
      <c r="HHZ2" s="45"/>
      <c r="HIA2" s="45"/>
      <c r="HIB2" s="45"/>
      <c r="HIC2" s="45"/>
      <c r="HID2" s="45"/>
      <c r="HIE2" s="45"/>
      <c r="HIF2" s="45"/>
      <c r="HIG2" s="45"/>
      <c r="HIH2" s="45"/>
      <c r="HII2" s="45"/>
      <c r="HIJ2" s="45"/>
      <c r="HIK2" s="45"/>
      <c r="HIL2" s="45"/>
      <c r="HIM2" s="45"/>
      <c r="HIN2" s="45"/>
      <c r="HIO2" s="45"/>
      <c r="HIP2" s="45"/>
      <c r="HIQ2" s="45"/>
      <c r="HIR2" s="45"/>
      <c r="HIS2" s="45"/>
      <c r="HIT2" s="45"/>
      <c r="HIU2" s="45"/>
      <c r="HIV2" s="45"/>
      <c r="HIW2" s="45"/>
      <c r="HIX2" s="45"/>
      <c r="HIY2" s="45"/>
      <c r="HIZ2" s="45"/>
      <c r="HJA2" s="45"/>
      <c r="HJB2" s="45"/>
      <c r="HJC2" s="45"/>
      <c r="HJD2" s="45"/>
      <c r="HJE2" s="45"/>
      <c r="HJF2" s="45"/>
      <c r="HJG2" s="45"/>
      <c r="HJH2" s="45"/>
      <c r="HJI2" s="45"/>
      <c r="HJJ2" s="45"/>
      <c r="HJK2" s="45"/>
      <c r="HJL2" s="45"/>
      <c r="HJM2" s="45"/>
      <c r="HJN2" s="45"/>
      <c r="HJO2" s="45"/>
      <c r="HJP2" s="45"/>
      <c r="HJQ2" s="45"/>
      <c r="HJR2" s="45"/>
      <c r="HJS2" s="45"/>
      <c r="HJT2" s="45"/>
      <c r="HJU2" s="45"/>
      <c r="HJV2" s="45"/>
      <c r="HJW2" s="45"/>
      <c r="HJX2" s="45"/>
      <c r="HJY2" s="45"/>
      <c r="HJZ2" s="45"/>
      <c r="HKA2" s="45"/>
      <c r="HKB2" s="45"/>
      <c r="HKC2" s="45"/>
      <c r="HKD2" s="45"/>
      <c r="HKE2" s="45"/>
      <c r="HKF2" s="45"/>
      <c r="HKG2" s="45"/>
      <c r="HKH2" s="45"/>
      <c r="HKI2" s="45"/>
      <c r="HKJ2" s="45"/>
      <c r="HKK2" s="45"/>
      <c r="HKL2" s="45"/>
      <c r="HKM2" s="45"/>
      <c r="HKN2" s="45"/>
      <c r="HKO2" s="45"/>
      <c r="HKP2" s="45"/>
      <c r="HKQ2" s="45"/>
      <c r="HKR2" s="45"/>
      <c r="HKS2" s="45"/>
      <c r="HKT2" s="45"/>
      <c r="HKU2" s="45"/>
      <c r="HKV2" s="45"/>
      <c r="HKW2" s="45"/>
      <c r="HKX2" s="45"/>
      <c r="HKY2" s="45"/>
      <c r="HKZ2" s="45"/>
      <c r="HLA2" s="45"/>
      <c r="HLB2" s="45"/>
      <c r="HLC2" s="45"/>
      <c r="HLD2" s="45"/>
      <c r="HLE2" s="45"/>
      <c r="HLF2" s="45"/>
      <c r="HLG2" s="45"/>
      <c r="HLH2" s="45"/>
      <c r="HLI2" s="45"/>
      <c r="HLJ2" s="45"/>
      <c r="HLK2" s="45"/>
      <c r="HLL2" s="45"/>
      <c r="HLM2" s="45"/>
      <c r="HLN2" s="45"/>
      <c r="HLO2" s="45"/>
      <c r="HLP2" s="45"/>
      <c r="HLQ2" s="45"/>
      <c r="HLR2" s="45"/>
      <c r="HLS2" s="45"/>
      <c r="HLT2" s="45"/>
      <c r="HLU2" s="45"/>
      <c r="HLV2" s="45"/>
      <c r="HLW2" s="45"/>
      <c r="HLX2" s="45"/>
      <c r="HLY2" s="45"/>
      <c r="HLZ2" s="45"/>
      <c r="HMA2" s="45"/>
      <c r="HMB2" s="45"/>
      <c r="HMC2" s="45"/>
      <c r="HMD2" s="45"/>
      <c r="HME2" s="45"/>
      <c r="HMF2" s="45"/>
      <c r="HMG2" s="45"/>
      <c r="HMH2" s="45"/>
      <c r="HMI2" s="45"/>
      <c r="HMJ2" s="45"/>
      <c r="HMK2" s="45"/>
      <c r="HML2" s="45"/>
      <c r="HMM2" s="45"/>
      <c r="HMN2" s="45"/>
      <c r="HMO2" s="45"/>
      <c r="HMP2" s="45"/>
      <c r="HMQ2" s="45"/>
      <c r="HMR2" s="45"/>
      <c r="HMS2" s="45"/>
      <c r="HMT2" s="45"/>
      <c r="HMU2" s="45"/>
      <c r="HMV2" s="45"/>
      <c r="HMW2" s="45"/>
      <c r="HMX2" s="45"/>
      <c r="HMY2" s="45"/>
      <c r="HMZ2" s="45"/>
      <c r="HNA2" s="45"/>
      <c r="HNB2" s="45"/>
      <c r="HNC2" s="45"/>
      <c r="HND2" s="45"/>
      <c r="HNE2" s="45"/>
      <c r="HNF2" s="45"/>
      <c r="HNG2" s="45"/>
      <c r="HNH2" s="45"/>
      <c r="HNI2" s="45"/>
      <c r="HNJ2" s="45"/>
      <c r="HNK2" s="45"/>
      <c r="HNL2" s="45"/>
      <c r="HNM2" s="45"/>
      <c r="HNN2" s="45"/>
      <c r="HNO2" s="45"/>
      <c r="HNP2" s="45"/>
      <c r="HNQ2" s="45"/>
      <c r="HNR2" s="45"/>
      <c r="HNS2" s="45"/>
      <c r="HNT2" s="45"/>
      <c r="HNU2" s="45"/>
      <c r="HNV2" s="45"/>
      <c r="HNW2" s="45"/>
      <c r="HNX2" s="45"/>
      <c r="HNY2" s="45"/>
      <c r="HNZ2" s="45"/>
      <c r="HOA2" s="45"/>
      <c r="HOB2" s="45"/>
      <c r="HOC2" s="45"/>
      <c r="HOD2" s="45"/>
      <c r="HOE2" s="45"/>
      <c r="HOF2" s="45"/>
      <c r="HOG2" s="45"/>
      <c r="HOH2" s="45"/>
      <c r="HOI2" s="45"/>
      <c r="HOJ2" s="45"/>
      <c r="HOK2" s="45"/>
      <c r="HOL2" s="45"/>
      <c r="HOM2" s="45"/>
      <c r="HON2" s="45"/>
      <c r="HOO2" s="45"/>
      <c r="HOP2" s="45"/>
      <c r="HOQ2" s="45"/>
      <c r="HOR2" s="45"/>
      <c r="HOS2" s="45"/>
      <c r="HOT2" s="45"/>
      <c r="HOU2" s="45"/>
      <c r="HOV2" s="45"/>
      <c r="HOW2" s="45"/>
      <c r="HOX2" s="45"/>
      <c r="HOY2" s="45"/>
      <c r="HOZ2" s="45"/>
      <c r="HPA2" s="45"/>
      <c r="HPB2" s="45"/>
      <c r="HPC2" s="45"/>
      <c r="HPD2" s="45"/>
      <c r="HPE2" s="45"/>
      <c r="HPF2" s="45"/>
      <c r="HPG2" s="45"/>
      <c r="HPH2" s="45"/>
      <c r="HPI2" s="45"/>
      <c r="HPJ2" s="45"/>
      <c r="HPK2" s="45"/>
      <c r="HPL2" s="45"/>
      <c r="HPM2" s="45"/>
      <c r="HPN2" s="45"/>
      <c r="HPO2" s="45"/>
      <c r="HPP2" s="45"/>
      <c r="HPQ2" s="45"/>
      <c r="HPR2" s="45"/>
      <c r="HPS2" s="45"/>
      <c r="HPT2" s="45"/>
      <c r="HPU2" s="45"/>
      <c r="HPV2" s="45"/>
      <c r="HPW2" s="45"/>
      <c r="HPX2" s="45"/>
      <c r="HPY2" s="45"/>
      <c r="HPZ2" s="45"/>
      <c r="HQA2" s="45"/>
      <c r="HQB2" s="45"/>
      <c r="HQC2" s="45"/>
      <c r="HQD2" s="45"/>
      <c r="HQE2" s="45"/>
      <c r="HQF2" s="45"/>
      <c r="HQG2" s="45"/>
      <c r="HQH2" s="45"/>
      <c r="HQI2" s="45"/>
      <c r="HQJ2" s="45"/>
      <c r="HQK2" s="45"/>
      <c r="HQL2" s="45"/>
      <c r="HQM2" s="45"/>
      <c r="HQN2" s="45"/>
      <c r="HQO2" s="45"/>
      <c r="HQP2" s="45"/>
      <c r="HQQ2" s="45"/>
      <c r="HQR2" s="45"/>
      <c r="HQS2" s="45"/>
      <c r="HQT2" s="45"/>
      <c r="HQU2" s="45"/>
      <c r="HQV2" s="45"/>
      <c r="HQW2" s="45"/>
      <c r="HQX2" s="45"/>
      <c r="HQY2" s="45"/>
      <c r="HQZ2" s="45"/>
      <c r="HRA2" s="45"/>
      <c r="HRB2" s="45"/>
      <c r="HRC2" s="45"/>
      <c r="HRD2" s="45"/>
      <c r="HRE2" s="45"/>
      <c r="HRF2" s="45"/>
      <c r="HRG2" s="45"/>
      <c r="HRH2" s="45"/>
      <c r="HRI2" s="45"/>
      <c r="HRJ2" s="45"/>
      <c r="HRK2" s="45"/>
      <c r="HRL2" s="45"/>
      <c r="HRM2" s="45"/>
      <c r="HRN2" s="45"/>
      <c r="HRO2" s="45"/>
      <c r="HRP2" s="45"/>
      <c r="HRQ2" s="45"/>
      <c r="HRR2" s="45"/>
      <c r="HRS2" s="45"/>
      <c r="HRT2" s="45"/>
      <c r="HRU2" s="45"/>
      <c r="HRV2" s="45"/>
      <c r="HRW2" s="45"/>
      <c r="HRX2" s="45"/>
      <c r="HRY2" s="45"/>
      <c r="HRZ2" s="45"/>
      <c r="HSA2" s="45"/>
      <c r="HSB2" s="45"/>
      <c r="HSC2" s="45"/>
      <c r="HSD2" s="45"/>
      <c r="HSE2" s="45"/>
      <c r="HSF2" s="45"/>
      <c r="HSG2" s="45"/>
      <c r="HSH2" s="45"/>
      <c r="HSI2" s="45"/>
      <c r="HSJ2" s="45"/>
      <c r="HSK2" s="45"/>
      <c r="HSL2" s="45"/>
      <c r="HSM2" s="45"/>
      <c r="HSN2" s="45"/>
      <c r="HSO2" s="45"/>
      <c r="HSP2" s="45"/>
      <c r="HSQ2" s="45"/>
      <c r="HSR2" s="45"/>
      <c r="HSS2" s="45"/>
      <c r="HST2" s="45"/>
      <c r="HSU2" s="45"/>
      <c r="HSV2" s="45"/>
      <c r="HSW2" s="45"/>
      <c r="HSX2" s="45"/>
      <c r="HSY2" s="45"/>
      <c r="HSZ2" s="45"/>
      <c r="HTA2" s="45"/>
      <c r="HTB2" s="45"/>
      <c r="HTC2" s="45"/>
      <c r="HTD2" s="45"/>
      <c r="HTE2" s="45"/>
      <c r="HTF2" s="45"/>
      <c r="HTG2" s="45"/>
      <c r="HTH2" s="45"/>
      <c r="HTI2" s="45"/>
      <c r="HTJ2" s="45"/>
      <c r="HTK2" s="45"/>
      <c r="HTL2" s="45"/>
      <c r="HTM2" s="45"/>
      <c r="HTN2" s="45"/>
      <c r="HTO2" s="45"/>
      <c r="HTP2" s="45"/>
      <c r="HTQ2" s="45"/>
      <c r="HTR2" s="45"/>
      <c r="HTS2" s="45"/>
      <c r="HTT2" s="45"/>
      <c r="HTU2" s="45"/>
      <c r="HTV2" s="45"/>
      <c r="HTW2" s="45"/>
      <c r="HTX2" s="45"/>
      <c r="HTY2" s="45"/>
      <c r="HTZ2" s="45"/>
      <c r="HUA2" s="45"/>
      <c r="HUB2" s="45"/>
      <c r="HUC2" s="45"/>
      <c r="HUD2" s="45"/>
      <c r="HUE2" s="45"/>
      <c r="HUF2" s="45"/>
      <c r="HUG2" s="45"/>
      <c r="HUH2" s="45"/>
      <c r="HUI2" s="45"/>
      <c r="HUJ2" s="45"/>
      <c r="HUK2" s="45"/>
      <c r="HUL2" s="45"/>
      <c r="HUM2" s="45"/>
      <c r="HUN2" s="45"/>
      <c r="HUO2" s="45"/>
      <c r="HUP2" s="45"/>
      <c r="HUQ2" s="45"/>
      <c r="HUR2" s="45"/>
      <c r="HUS2" s="45"/>
      <c r="HUT2" s="45"/>
      <c r="HUU2" s="45"/>
      <c r="HUV2" s="45"/>
      <c r="HUW2" s="45"/>
      <c r="HUX2" s="45"/>
      <c r="HUY2" s="45"/>
      <c r="HUZ2" s="45"/>
      <c r="HVA2" s="45"/>
      <c r="HVB2" s="45"/>
      <c r="HVC2" s="45"/>
      <c r="HVD2" s="45"/>
      <c r="HVE2" s="45"/>
      <c r="HVF2" s="45"/>
      <c r="HVG2" s="45"/>
      <c r="HVH2" s="45"/>
      <c r="HVI2" s="45"/>
      <c r="HVJ2" s="45"/>
      <c r="HVK2" s="45"/>
      <c r="HVL2" s="45"/>
      <c r="HVM2" s="45"/>
      <c r="HVN2" s="45"/>
      <c r="HVO2" s="45"/>
      <c r="HVP2" s="45"/>
      <c r="HVQ2" s="45"/>
      <c r="HVR2" s="45"/>
      <c r="HVS2" s="45"/>
      <c r="HVT2" s="45"/>
      <c r="HVU2" s="45"/>
      <c r="HVV2" s="45"/>
      <c r="HVW2" s="45"/>
      <c r="HVX2" s="45"/>
      <c r="HVY2" s="45"/>
      <c r="HVZ2" s="45"/>
      <c r="HWA2" s="45"/>
      <c r="HWB2" s="45"/>
      <c r="HWC2" s="45"/>
      <c r="HWD2" s="45"/>
      <c r="HWE2" s="45"/>
      <c r="HWF2" s="45"/>
      <c r="HWG2" s="45"/>
      <c r="HWH2" s="45"/>
      <c r="HWI2" s="45"/>
      <c r="HWJ2" s="45"/>
      <c r="HWK2" s="45"/>
      <c r="HWL2" s="45"/>
      <c r="HWM2" s="45"/>
      <c r="HWN2" s="45"/>
      <c r="HWO2" s="45"/>
      <c r="HWP2" s="45"/>
      <c r="HWQ2" s="45"/>
      <c r="HWR2" s="45"/>
      <c r="HWS2" s="45"/>
      <c r="HWT2" s="45"/>
      <c r="HWU2" s="45"/>
      <c r="HWV2" s="45"/>
      <c r="HWW2" s="45"/>
      <c r="HWX2" s="45"/>
      <c r="HWY2" s="45"/>
      <c r="HWZ2" s="45"/>
      <c r="HXA2" s="45"/>
      <c r="HXB2" s="45"/>
      <c r="HXC2" s="45"/>
      <c r="HXD2" s="45"/>
      <c r="HXE2" s="45"/>
      <c r="HXF2" s="45"/>
      <c r="HXG2" s="45"/>
      <c r="HXH2" s="45"/>
      <c r="HXI2" s="45"/>
      <c r="HXJ2" s="45"/>
      <c r="HXK2" s="45"/>
      <c r="HXL2" s="45"/>
      <c r="HXM2" s="45"/>
      <c r="HXN2" s="45"/>
      <c r="HXO2" s="45"/>
      <c r="HXP2" s="45"/>
      <c r="HXQ2" s="45"/>
      <c r="HXR2" s="45"/>
      <c r="HXS2" s="45"/>
      <c r="HXT2" s="45"/>
      <c r="HXU2" s="45"/>
      <c r="HXV2" s="45"/>
      <c r="HXW2" s="45"/>
      <c r="HXX2" s="45"/>
      <c r="HXY2" s="45"/>
      <c r="HXZ2" s="45"/>
      <c r="HYA2" s="45"/>
      <c r="HYB2" s="45"/>
      <c r="HYC2" s="45"/>
      <c r="HYD2" s="45"/>
      <c r="HYE2" s="45"/>
      <c r="HYF2" s="45"/>
      <c r="HYG2" s="45"/>
      <c r="HYH2" s="45"/>
      <c r="HYI2" s="45"/>
      <c r="HYJ2" s="45"/>
      <c r="HYK2" s="45"/>
      <c r="HYL2" s="45"/>
      <c r="HYM2" s="45"/>
      <c r="HYN2" s="45"/>
      <c r="HYO2" s="45"/>
      <c r="HYP2" s="45"/>
      <c r="HYQ2" s="45"/>
      <c r="HYR2" s="45"/>
      <c r="HYS2" s="45"/>
      <c r="HYT2" s="45"/>
      <c r="HYU2" s="45"/>
      <c r="HYV2" s="45"/>
      <c r="HYW2" s="45"/>
      <c r="HYX2" s="45"/>
      <c r="HYY2" s="45"/>
      <c r="HYZ2" s="45"/>
      <c r="HZA2" s="45"/>
      <c r="HZB2" s="45"/>
      <c r="HZC2" s="45"/>
      <c r="HZD2" s="45"/>
      <c r="HZE2" s="45"/>
      <c r="HZF2" s="45"/>
      <c r="HZG2" s="45"/>
      <c r="HZH2" s="45"/>
      <c r="HZI2" s="45"/>
      <c r="HZJ2" s="45"/>
      <c r="HZK2" s="45"/>
      <c r="HZL2" s="45"/>
      <c r="HZM2" s="45"/>
      <c r="HZN2" s="45"/>
      <c r="HZO2" s="45"/>
      <c r="HZP2" s="45"/>
      <c r="HZQ2" s="45"/>
      <c r="HZR2" s="45"/>
      <c r="HZS2" s="45"/>
      <c r="HZT2" s="45"/>
      <c r="HZU2" s="45"/>
      <c r="HZV2" s="45"/>
      <c r="HZW2" s="45"/>
      <c r="HZX2" s="45"/>
      <c r="HZY2" s="45"/>
      <c r="HZZ2" s="45"/>
      <c r="IAA2" s="45"/>
      <c r="IAB2" s="45"/>
      <c r="IAC2" s="45"/>
      <c r="IAD2" s="45"/>
      <c r="IAE2" s="45"/>
      <c r="IAF2" s="45"/>
      <c r="IAG2" s="45"/>
      <c r="IAH2" s="45"/>
      <c r="IAI2" s="45"/>
      <c r="IAJ2" s="45"/>
      <c r="IAK2" s="45"/>
      <c r="IAL2" s="45"/>
      <c r="IAM2" s="45"/>
      <c r="IAN2" s="45"/>
      <c r="IAO2" s="45"/>
      <c r="IAP2" s="45"/>
      <c r="IAQ2" s="45"/>
      <c r="IAR2" s="45"/>
      <c r="IAS2" s="45"/>
      <c r="IAT2" s="45"/>
      <c r="IAU2" s="45"/>
      <c r="IAV2" s="45"/>
      <c r="IAW2" s="45"/>
      <c r="IAX2" s="45"/>
      <c r="IAY2" s="45"/>
      <c r="IAZ2" s="45"/>
      <c r="IBA2" s="45"/>
      <c r="IBB2" s="45"/>
      <c r="IBC2" s="45"/>
      <c r="IBD2" s="45"/>
      <c r="IBE2" s="45"/>
      <c r="IBF2" s="45"/>
      <c r="IBG2" s="45"/>
      <c r="IBH2" s="45"/>
      <c r="IBI2" s="45"/>
      <c r="IBJ2" s="45"/>
      <c r="IBK2" s="45"/>
      <c r="IBL2" s="45"/>
      <c r="IBM2" s="45"/>
      <c r="IBN2" s="45"/>
      <c r="IBO2" s="45"/>
      <c r="IBP2" s="45"/>
      <c r="IBQ2" s="45"/>
      <c r="IBR2" s="45"/>
      <c r="IBS2" s="45"/>
      <c r="IBT2" s="45"/>
      <c r="IBU2" s="45"/>
      <c r="IBV2" s="45"/>
      <c r="IBW2" s="45"/>
      <c r="IBX2" s="45"/>
      <c r="IBY2" s="45"/>
      <c r="IBZ2" s="45"/>
      <c r="ICA2" s="45"/>
      <c r="ICB2" s="45"/>
      <c r="ICC2" s="45"/>
      <c r="ICD2" s="45"/>
      <c r="ICE2" s="45"/>
      <c r="ICF2" s="45"/>
      <c r="ICG2" s="45"/>
      <c r="ICH2" s="45"/>
      <c r="ICI2" s="45"/>
      <c r="ICJ2" s="45"/>
      <c r="ICK2" s="45"/>
      <c r="ICL2" s="45"/>
      <c r="ICM2" s="45"/>
      <c r="ICN2" s="45"/>
      <c r="ICO2" s="45"/>
      <c r="ICP2" s="45"/>
      <c r="ICQ2" s="45"/>
      <c r="ICR2" s="45"/>
      <c r="ICS2" s="45"/>
      <c r="ICT2" s="45"/>
      <c r="ICU2" s="45"/>
      <c r="ICV2" s="45"/>
      <c r="ICW2" s="45"/>
      <c r="ICX2" s="45"/>
      <c r="ICY2" s="45"/>
      <c r="ICZ2" s="45"/>
      <c r="IDA2" s="45"/>
      <c r="IDB2" s="45"/>
      <c r="IDC2" s="45"/>
      <c r="IDD2" s="45"/>
      <c r="IDE2" s="45"/>
      <c r="IDF2" s="45"/>
      <c r="IDG2" s="45"/>
      <c r="IDH2" s="45"/>
      <c r="IDI2" s="45"/>
      <c r="IDJ2" s="45"/>
      <c r="IDK2" s="45"/>
      <c r="IDL2" s="45"/>
      <c r="IDM2" s="45"/>
      <c r="IDN2" s="45"/>
      <c r="IDO2" s="45"/>
      <c r="IDP2" s="45"/>
      <c r="IDQ2" s="45"/>
      <c r="IDR2" s="45"/>
      <c r="IDS2" s="45"/>
      <c r="IDT2" s="45"/>
      <c r="IDU2" s="45"/>
      <c r="IDV2" s="45"/>
      <c r="IDW2" s="45"/>
      <c r="IDX2" s="45"/>
      <c r="IDY2" s="45"/>
      <c r="IDZ2" s="45"/>
      <c r="IEA2" s="45"/>
      <c r="IEB2" s="45"/>
      <c r="IEC2" s="45"/>
      <c r="IED2" s="45"/>
      <c r="IEE2" s="45"/>
      <c r="IEF2" s="45"/>
      <c r="IEG2" s="45"/>
      <c r="IEH2" s="45"/>
      <c r="IEI2" s="45"/>
      <c r="IEJ2" s="45"/>
      <c r="IEK2" s="45"/>
      <c r="IEL2" s="45"/>
      <c r="IEM2" s="45"/>
      <c r="IEN2" s="45"/>
      <c r="IEO2" s="45"/>
      <c r="IEP2" s="45"/>
      <c r="IEQ2" s="45"/>
      <c r="IER2" s="45"/>
      <c r="IES2" s="45"/>
      <c r="IET2" s="45"/>
      <c r="IEU2" s="45"/>
      <c r="IEV2" s="45"/>
      <c r="IEW2" s="45"/>
      <c r="IEX2" s="45"/>
      <c r="IEY2" s="45"/>
      <c r="IEZ2" s="45"/>
      <c r="IFA2" s="45"/>
      <c r="IFB2" s="45"/>
      <c r="IFC2" s="45"/>
      <c r="IFD2" s="45"/>
      <c r="IFE2" s="45"/>
      <c r="IFF2" s="45"/>
      <c r="IFG2" s="45"/>
      <c r="IFH2" s="45"/>
      <c r="IFI2" s="45"/>
      <c r="IFJ2" s="45"/>
      <c r="IFK2" s="45"/>
      <c r="IFL2" s="45"/>
      <c r="IFM2" s="45"/>
      <c r="IFN2" s="45"/>
      <c r="IFO2" s="45"/>
      <c r="IFP2" s="45"/>
      <c r="IFQ2" s="45"/>
      <c r="IFR2" s="45"/>
      <c r="IFS2" s="45"/>
      <c r="IFT2" s="45"/>
      <c r="IFU2" s="45"/>
      <c r="IFV2" s="45"/>
      <c r="IFW2" s="45"/>
      <c r="IFX2" s="45"/>
      <c r="IFY2" s="45"/>
      <c r="IFZ2" s="45"/>
      <c r="IGA2" s="45"/>
      <c r="IGB2" s="45"/>
      <c r="IGC2" s="45"/>
      <c r="IGD2" s="45"/>
      <c r="IGE2" s="45"/>
      <c r="IGF2" s="45"/>
      <c r="IGG2" s="45"/>
      <c r="IGH2" s="45"/>
      <c r="IGI2" s="45"/>
      <c r="IGJ2" s="45"/>
      <c r="IGK2" s="45"/>
      <c r="IGL2" s="45"/>
      <c r="IGM2" s="45"/>
      <c r="IGN2" s="45"/>
      <c r="IGO2" s="45"/>
      <c r="IGP2" s="45"/>
      <c r="IGQ2" s="45"/>
      <c r="IGR2" s="45"/>
      <c r="IGS2" s="45"/>
      <c r="IGT2" s="45"/>
      <c r="IGU2" s="45"/>
      <c r="IGV2" s="45"/>
      <c r="IGW2" s="45"/>
      <c r="IGX2" s="45"/>
      <c r="IGY2" s="45"/>
      <c r="IGZ2" s="45"/>
      <c r="IHA2" s="45"/>
      <c r="IHB2" s="45"/>
      <c r="IHC2" s="45"/>
      <c r="IHD2" s="45"/>
      <c r="IHE2" s="45"/>
      <c r="IHF2" s="45"/>
      <c r="IHG2" s="45"/>
      <c r="IHH2" s="45"/>
      <c r="IHI2" s="45"/>
      <c r="IHJ2" s="45"/>
      <c r="IHK2" s="45"/>
      <c r="IHL2" s="45"/>
      <c r="IHM2" s="45"/>
      <c r="IHN2" s="45"/>
      <c r="IHO2" s="45"/>
      <c r="IHP2" s="45"/>
      <c r="IHQ2" s="45"/>
      <c r="IHR2" s="45"/>
      <c r="IHS2" s="45"/>
      <c r="IHT2" s="45"/>
      <c r="IHU2" s="45"/>
      <c r="IHV2" s="45"/>
      <c r="IHW2" s="45"/>
      <c r="IHX2" s="45"/>
      <c r="IHY2" s="45"/>
      <c r="IHZ2" s="45"/>
      <c r="IIA2" s="45"/>
      <c r="IIB2" s="45"/>
      <c r="IIC2" s="45"/>
      <c r="IID2" s="45"/>
      <c r="IIE2" s="45"/>
      <c r="IIF2" s="45"/>
      <c r="IIG2" s="45"/>
      <c r="IIH2" s="45"/>
      <c r="III2" s="45"/>
      <c r="IIJ2" s="45"/>
      <c r="IIK2" s="45"/>
      <c r="IIL2" s="45"/>
      <c r="IIM2" s="45"/>
      <c r="IIN2" s="45"/>
      <c r="IIO2" s="45"/>
      <c r="IIP2" s="45"/>
      <c r="IIQ2" s="45"/>
      <c r="IIR2" s="45"/>
      <c r="IIS2" s="45"/>
      <c r="IIT2" s="45"/>
      <c r="IIU2" s="45"/>
      <c r="IIV2" s="45"/>
      <c r="IIW2" s="45"/>
      <c r="IIX2" s="45"/>
      <c r="IIY2" s="45"/>
      <c r="IIZ2" s="45"/>
      <c r="IJA2" s="45"/>
      <c r="IJB2" s="45"/>
      <c r="IJC2" s="45"/>
      <c r="IJD2" s="45"/>
      <c r="IJE2" s="45"/>
      <c r="IJF2" s="45"/>
      <c r="IJG2" s="45"/>
      <c r="IJH2" s="45"/>
      <c r="IJI2" s="45"/>
      <c r="IJJ2" s="45"/>
      <c r="IJK2" s="45"/>
      <c r="IJL2" s="45"/>
      <c r="IJM2" s="45"/>
      <c r="IJN2" s="45"/>
      <c r="IJO2" s="45"/>
      <c r="IJP2" s="45"/>
      <c r="IJQ2" s="45"/>
      <c r="IJR2" s="45"/>
      <c r="IJS2" s="45"/>
      <c r="IJT2" s="45"/>
      <c r="IJU2" s="45"/>
      <c r="IJV2" s="45"/>
      <c r="IJW2" s="45"/>
      <c r="IJX2" s="45"/>
      <c r="IJY2" s="45"/>
      <c r="IJZ2" s="45"/>
      <c r="IKA2" s="45"/>
      <c r="IKB2" s="45"/>
      <c r="IKC2" s="45"/>
      <c r="IKD2" s="45"/>
      <c r="IKE2" s="45"/>
      <c r="IKF2" s="45"/>
      <c r="IKG2" s="45"/>
      <c r="IKH2" s="45"/>
      <c r="IKI2" s="45"/>
      <c r="IKJ2" s="45"/>
      <c r="IKK2" s="45"/>
      <c r="IKL2" s="45"/>
      <c r="IKM2" s="45"/>
      <c r="IKN2" s="45"/>
      <c r="IKO2" s="45"/>
      <c r="IKP2" s="45"/>
      <c r="IKQ2" s="45"/>
      <c r="IKR2" s="45"/>
      <c r="IKS2" s="45"/>
      <c r="IKT2" s="45"/>
      <c r="IKU2" s="45"/>
      <c r="IKV2" s="45"/>
      <c r="IKW2" s="45"/>
      <c r="IKX2" s="45"/>
      <c r="IKY2" s="45"/>
      <c r="IKZ2" s="45"/>
      <c r="ILA2" s="45"/>
      <c r="ILB2" s="45"/>
      <c r="ILC2" s="45"/>
      <c r="ILD2" s="45"/>
      <c r="ILE2" s="45"/>
      <c r="ILF2" s="45"/>
      <c r="ILG2" s="45"/>
      <c r="ILH2" s="45"/>
      <c r="ILI2" s="45"/>
      <c r="ILJ2" s="45"/>
      <c r="ILK2" s="45"/>
      <c r="ILL2" s="45"/>
      <c r="ILM2" s="45"/>
      <c r="ILN2" s="45"/>
      <c r="ILO2" s="45"/>
      <c r="ILP2" s="45"/>
      <c r="ILQ2" s="45"/>
      <c r="ILR2" s="45"/>
      <c r="ILS2" s="45"/>
      <c r="ILT2" s="45"/>
      <c r="ILU2" s="45"/>
      <c r="ILV2" s="45"/>
      <c r="ILW2" s="45"/>
      <c r="ILX2" s="45"/>
      <c r="ILY2" s="45"/>
      <c r="ILZ2" s="45"/>
      <c r="IMA2" s="45"/>
      <c r="IMB2" s="45"/>
      <c r="IMC2" s="45"/>
      <c r="IMD2" s="45"/>
      <c r="IME2" s="45"/>
      <c r="IMF2" s="45"/>
      <c r="IMG2" s="45"/>
      <c r="IMH2" s="45"/>
      <c r="IMI2" s="45"/>
      <c r="IMJ2" s="45"/>
      <c r="IMK2" s="45"/>
      <c r="IML2" s="45"/>
      <c r="IMM2" s="45"/>
      <c r="IMN2" s="45"/>
      <c r="IMO2" s="45"/>
      <c r="IMP2" s="45"/>
      <c r="IMQ2" s="45"/>
      <c r="IMR2" s="45"/>
      <c r="IMS2" s="45"/>
      <c r="IMT2" s="45"/>
      <c r="IMU2" s="45"/>
      <c r="IMV2" s="45"/>
      <c r="IMW2" s="45"/>
      <c r="IMX2" s="45"/>
      <c r="IMY2" s="45"/>
      <c r="IMZ2" s="45"/>
      <c r="INA2" s="45"/>
      <c r="INB2" s="45"/>
      <c r="INC2" s="45"/>
      <c r="IND2" s="45"/>
      <c r="INE2" s="45"/>
      <c r="INF2" s="45"/>
      <c r="ING2" s="45"/>
      <c r="INH2" s="45"/>
      <c r="INI2" s="45"/>
      <c r="INJ2" s="45"/>
      <c r="INK2" s="45"/>
      <c r="INL2" s="45"/>
      <c r="INM2" s="45"/>
      <c r="INN2" s="45"/>
      <c r="INO2" s="45"/>
      <c r="INP2" s="45"/>
      <c r="INQ2" s="45"/>
      <c r="INR2" s="45"/>
      <c r="INS2" s="45"/>
      <c r="INT2" s="45"/>
      <c r="INU2" s="45"/>
      <c r="INV2" s="45"/>
      <c r="INW2" s="45"/>
      <c r="INX2" s="45"/>
      <c r="INY2" s="45"/>
      <c r="INZ2" s="45"/>
      <c r="IOA2" s="45"/>
      <c r="IOB2" s="45"/>
      <c r="IOC2" s="45"/>
      <c r="IOD2" s="45"/>
      <c r="IOE2" s="45"/>
      <c r="IOF2" s="45"/>
      <c r="IOG2" s="45"/>
      <c r="IOH2" s="45"/>
      <c r="IOI2" s="45"/>
      <c r="IOJ2" s="45"/>
      <c r="IOK2" s="45"/>
      <c r="IOL2" s="45"/>
      <c r="IOM2" s="45"/>
      <c r="ION2" s="45"/>
      <c r="IOO2" s="45"/>
      <c r="IOP2" s="45"/>
      <c r="IOQ2" s="45"/>
      <c r="IOR2" s="45"/>
      <c r="IOS2" s="45"/>
      <c r="IOT2" s="45"/>
      <c r="IOU2" s="45"/>
      <c r="IOV2" s="45"/>
      <c r="IOW2" s="45"/>
      <c r="IOX2" s="45"/>
      <c r="IOY2" s="45"/>
      <c r="IOZ2" s="45"/>
      <c r="IPA2" s="45"/>
      <c r="IPB2" s="45"/>
      <c r="IPC2" s="45"/>
      <c r="IPD2" s="45"/>
      <c r="IPE2" s="45"/>
      <c r="IPF2" s="45"/>
      <c r="IPG2" s="45"/>
      <c r="IPH2" s="45"/>
      <c r="IPI2" s="45"/>
      <c r="IPJ2" s="45"/>
      <c r="IPK2" s="45"/>
      <c r="IPL2" s="45"/>
      <c r="IPM2" s="45"/>
      <c r="IPN2" s="45"/>
      <c r="IPO2" s="45"/>
      <c r="IPP2" s="45"/>
      <c r="IPQ2" s="45"/>
      <c r="IPR2" s="45"/>
      <c r="IPS2" s="45"/>
      <c r="IPT2" s="45"/>
      <c r="IPU2" s="45"/>
      <c r="IPV2" s="45"/>
      <c r="IPW2" s="45"/>
      <c r="IPX2" s="45"/>
      <c r="IPY2" s="45"/>
      <c r="IPZ2" s="45"/>
      <c r="IQA2" s="45"/>
      <c r="IQB2" s="45"/>
      <c r="IQC2" s="45"/>
      <c r="IQD2" s="45"/>
      <c r="IQE2" s="45"/>
      <c r="IQF2" s="45"/>
      <c r="IQG2" s="45"/>
      <c r="IQH2" s="45"/>
      <c r="IQI2" s="45"/>
      <c r="IQJ2" s="45"/>
      <c r="IQK2" s="45"/>
      <c r="IQL2" s="45"/>
      <c r="IQM2" s="45"/>
      <c r="IQN2" s="45"/>
      <c r="IQO2" s="45"/>
      <c r="IQP2" s="45"/>
      <c r="IQQ2" s="45"/>
      <c r="IQR2" s="45"/>
      <c r="IQS2" s="45"/>
      <c r="IQT2" s="45"/>
      <c r="IQU2" s="45"/>
      <c r="IQV2" s="45"/>
      <c r="IQW2" s="45"/>
      <c r="IQX2" s="45"/>
      <c r="IQY2" s="45"/>
      <c r="IQZ2" s="45"/>
      <c r="IRA2" s="45"/>
      <c r="IRB2" s="45"/>
      <c r="IRC2" s="45"/>
      <c r="IRD2" s="45"/>
      <c r="IRE2" s="45"/>
      <c r="IRF2" s="45"/>
      <c r="IRG2" s="45"/>
      <c r="IRH2" s="45"/>
      <c r="IRI2" s="45"/>
      <c r="IRJ2" s="45"/>
      <c r="IRK2" s="45"/>
      <c r="IRL2" s="45"/>
      <c r="IRM2" s="45"/>
      <c r="IRN2" s="45"/>
      <c r="IRO2" s="45"/>
      <c r="IRP2" s="45"/>
      <c r="IRQ2" s="45"/>
      <c r="IRR2" s="45"/>
      <c r="IRS2" s="45"/>
      <c r="IRT2" s="45"/>
      <c r="IRU2" s="45"/>
      <c r="IRV2" s="45"/>
      <c r="IRW2" s="45"/>
      <c r="IRX2" s="45"/>
      <c r="IRY2" s="45"/>
      <c r="IRZ2" s="45"/>
      <c r="ISA2" s="45"/>
      <c r="ISB2" s="45"/>
      <c r="ISC2" s="45"/>
      <c r="ISD2" s="45"/>
      <c r="ISE2" s="45"/>
      <c r="ISF2" s="45"/>
      <c r="ISG2" s="45"/>
      <c r="ISH2" s="45"/>
      <c r="ISI2" s="45"/>
      <c r="ISJ2" s="45"/>
      <c r="ISK2" s="45"/>
      <c r="ISL2" s="45"/>
      <c r="ISM2" s="45"/>
      <c r="ISN2" s="45"/>
      <c r="ISO2" s="45"/>
      <c r="ISP2" s="45"/>
      <c r="ISQ2" s="45"/>
      <c r="ISR2" s="45"/>
      <c r="ISS2" s="45"/>
      <c r="IST2" s="45"/>
      <c r="ISU2" s="45"/>
      <c r="ISV2" s="45"/>
      <c r="ISW2" s="45"/>
      <c r="ISX2" s="45"/>
      <c r="ISY2" s="45"/>
      <c r="ISZ2" s="45"/>
      <c r="ITA2" s="45"/>
      <c r="ITB2" s="45"/>
      <c r="ITC2" s="45"/>
      <c r="ITD2" s="45"/>
      <c r="ITE2" s="45"/>
      <c r="ITF2" s="45"/>
      <c r="ITG2" s="45"/>
      <c r="ITH2" s="45"/>
      <c r="ITI2" s="45"/>
      <c r="ITJ2" s="45"/>
      <c r="ITK2" s="45"/>
      <c r="ITL2" s="45"/>
      <c r="ITM2" s="45"/>
      <c r="ITN2" s="45"/>
      <c r="ITO2" s="45"/>
      <c r="ITP2" s="45"/>
      <c r="ITQ2" s="45"/>
      <c r="ITR2" s="45"/>
      <c r="ITS2" s="45"/>
      <c r="ITT2" s="45"/>
      <c r="ITU2" s="45"/>
      <c r="ITV2" s="45"/>
      <c r="ITW2" s="45"/>
      <c r="ITX2" s="45"/>
      <c r="ITY2" s="45"/>
      <c r="ITZ2" s="45"/>
      <c r="IUA2" s="45"/>
      <c r="IUB2" s="45"/>
      <c r="IUC2" s="45"/>
      <c r="IUD2" s="45"/>
      <c r="IUE2" s="45"/>
      <c r="IUF2" s="45"/>
      <c r="IUG2" s="45"/>
      <c r="IUH2" s="45"/>
      <c r="IUI2" s="45"/>
      <c r="IUJ2" s="45"/>
      <c r="IUK2" s="45"/>
      <c r="IUL2" s="45"/>
      <c r="IUM2" s="45"/>
      <c r="IUN2" s="45"/>
      <c r="IUO2" s="45"/>
      <c r="IUP2" s="45"/>
      <c r="IUQ2" s="45"/>
      <c r="IUR2" s="45"/>
      <c r="IUS2" s="45"/>
      <c r="IUT2" s="45"/>
      <c r="IUU2" s="45"/>
      <c r="IUV2" s="45"/>
      <c r="IUW2" s="45"/>
      <c r="IUX2" s="45"/>
      <c r="IUY2" s="45"/>
      <c r="IUZ2" s="45"/>
      <c r="IVA2" s="45"/>
      <c r="IVB2" s="45"/>
      <c r="IVC2" s="45"/>
      <c r="IVD2" s="45"/>
      <c r="IVE2" s="45"/>
      <c r="IVF2" s="45"/>
      <c r="IVG2" s="45"/>
      <c r="IVH2" s="45"/>
      <c r="IVI2" s="45"/>
      <c r="IVJ2" s="45"/>
      <c r="IVK2" s="45"/>
      <c r="IVL2" s="45"/>
      <c r="IVM2" s="45"/>
      <c r="IVN2" s="45"/>
      <c r="IVO2" s="45"/>
      <c r="IVP2" s="45"/>
      <c r="IVQ2" s="45"/>
      <c r="IVR2" s="45"/>
      <c r="IVS2" s="45"/>
      <c r="IVT2" s="45"/>
      <c r="IVU2" s="45"/>
      <c r="IVV2" s="45"/>
      <c r="IVW2" s="45"/>
      <c r="IVX2" s="45"/>
      <c r="IVY2" s="45"/>
      <c r="IVZ2" s="45"/>
      <c r="IWA2" s="45"/>
      <c r="IWB2" s="45"/>
      <c r="IWC2" s="45"/>
      <c r="IWD2" s="45"/>
      <c r="IWE2" s="45"/>
      <c r="IWF2" s="45"/>
      <c r="IWG2" s="45"/>
      <c r="IWH2" s="45"/>
      <c r="IWI2" s="45"/>
      <c r="IWJ2" s="45"/>
      <c r="IWK2" s="45"/>
      <c r="IWL2" s="45"/>
      <c r="IWM2" s="45"/>
      <c r="IWN2" s="45"/>
      <c r="IWO2" s="45"/>
      <c r="IWP2" s="45"/>
      <c r="IWQ2" s="45"/>
      <c r="IWR2" s="45"/>
      <c r="IWS2" s="45"/>
      <c r="IWT2" s="45"/>
      <c r="IWU2" s="45"/>
      <c r="IWV2" s="45"/>
      <c r="IWW2" s="45"/>
      <c r="IWX2" s="45"/>
      <c r="IWY2" s="45"/>
      <c r="IWZ2" s="45"/>
      <c r="IXA2" s="45"/>
      <c r="IXB2" s="45"/>
      <c r="IXC2" s="45"/>
      <c r="IXD2" s="45"/>
      <c r="IXE2" s="45"/>
      <c r="IXF2" s="45"/>
      <c r="IXG2" s="45"/>
      <c r="IXH2" s="45"/>
      <c r="IXI2" s="45"/>
      <c r="IXJ2" s="45"/>
      <c r="IXK2" s="45"/>
      <c r="IXL2" s="45"/>
      <c r="IXM2" s="45"/>
      <c r="IXN2" s="45"/>
      <c r="IXO2" s="45"/>
      <c r="IXP2" s="45"/>
      <c r="IXQ2" s="45"/>
      <c r="IXR2" s="45"/>
      <c r="IXS2" s="45"/>
      <c r="IXT2" s="45"/>
      <c r="IXU2" s="45"/>
      <c r="IXV2" s="45"/>
      <c r="IXW2" s="45"/>
      <c r="IXX2" s="45"/>
      <c r="IXY2" s="45"/>
      <c r="IXZ2" s="45"/>
      <c r="IYA2" s="45"/>
      <c r="IYB2" s="45"/>
      <c r="IYC2" s="45"/>
      <c r="IYD2" s="45"/>
      <c r="IYE2" s="45"/>
      <c r="IYF2" s="45"/>
      <c r="IYG2" s="45"/>
      <c r="IYH2" s="45"/>
      <c r="IYI2" s="45"/>
      <c r="IYJ2" s="45"/>
      <c r="IYK2" s="45"/>
      <c r="IYL2" s="45"/>
      <c r="IYM2" s="45"/>
      <c r="IYN2" s="45"/>
      <c r="IYO2" s="45"/>
      <c r="IYP2" s="45"/>
      <c r="IYQ2" s="45"/>
      <c r="IYR2" s="45"/>
      <c r="IYS2" s="45"/>
      <c r="IYT2" s="45"/>
      <c r="IYU2" s="45"/>
      <c r="IYV2" s="45"/>
      <c r="IYW2" s="45"/>
      <c r="IYX2" s="45"/>
      <c r="IYY2" s="45"/>
      <c r="IYZ2" s="45"/>
      <c r="IZA2" s="45"/>
      <c r="IZB2" s="45"/>
      <c r="IZC2" s="45"/>
      <c r="IZD2" s="45"/>
      <c r="IZE2" s="45"/>
      <c r="IZF2" s="45"/>
      <c r="IZG2" s="45"/>
      <c r="IZH2" s="45"/>
      <c r="IZI2" s="45"/>
      <c r="IZJ2" s="45"/>
      <c r="IZK2" s="45"/>
      <c r="IZL2" s="45"/>
      <c r="IZM2" s="45"/>
      <c r="IZN2" s="45"/>
      <c r="IZO2" s="45"/>
      <c r="IZP2" s="45"/>
      <c r="IZQ2" s="45"/>
      <c r="IZR2" s="45"/>
      <c r="IZS2" s="45"/>
      <c r="IZT2" s="45"/>
      <c r="IZU2" s="45"/>
      <c r="IZV2" s="45"/>
      <c r="IZW2" s="45"/>
      <c r="IZX2" s="45"/>
      <c r="IZY2" s="45"/>
      <c r="IZZ2" s="45"/>
      <c r="JAA2" s="45"/>
      <c r="JAB2" s="45"/>
      <c r="JAC2" s="45"/>
      <c r="JAD2" s="45"/>
      <c r="JAE2" s="45"/>
      <c r="JAF2" s="45"/>
      <c r="JAG2" s="45"/>
      <c r="JAH2" s="45"/>
      <c r="JAI2" s="45"/>
      <c r="JAJ2" s="45"/>
      <c r="JAK2" s="45"/>
      <c r="JAL2" s="45"/>
      <c r="JAM2" s="45"/>
      <c r="JAN2" s="45"/>
      <c r="JAO2" s="45"/>
      <c r="JAP2" s="45"/>
      <c r="JAQ2" s="45"/>
      <c r="JAR2" s="45"/>
      <c r="JAS2" s="45"/>
      <c r="JAT2" s="45"/>
      <c r="JAU2" s="45"/>
      <c r="JAV2" s="45"/>
      <c r="JAW2" s="45"/>
      <c r="JAX2" s="45"/>
      <c r="JAY2" s="45"/>
      <c r="JAZ2" s="45"/>
      <c r="JBA2" s="45"/>
      <c r="JBB2" s="45"/>
      <c r="JBC2" s="45"/>
      <c r="JBD2" s="45"/>
      <c r="JBE2" s="45"/>
      <c r="JBF2" s="45"/>
      <c r="JBG2" s="45"/>
      <c r="JBH2" s="45"/>
      <c r="JBI2" s="45"/>
      <c r="JBJ2" s="45"/>
      <c r="JBK2" s="45"/>
      <c r="JBL2" s="45"/>
      <c r="JBM2" s="45"/>
      <c r="JBN2" s="45"/>
      <c r="JBO2" s="45"/>
      <c r="JBP2" s="45"/>
      <c r="JBQ2" s="45"/>
      <c r="JBR2" s="45"/>
      <c r="JBS2" s="45"/>
      <c r="JBT2" s="45"/>
      <c r="JBU2" s="45"/>
      <c r="JBV2" s="45"/>
      <c r="JBW2" s="45"/>
      <c r="JBX2" s="45"/>
      <c r="JBY2" s="45"/>
      <c r="JBZ2" s="45"/>
      <c r="JCA2" s="45"/>
      <c r="JCB2" s="45"/>
      <c r="JCC2" s="45"/>
      <c r="JCD2" s="45"/>
      <c r="JCE2" s="45"/>
      <c r="JCF2" s="45"/>
      <c r="JCG2" s="45"/>
      <c r="JCH2" s="45"/>
      <c r="JCI2" s="45"/>
      <c r="JCJ2" s="45"/>
      <c r="JCK2" s="45"/>
      <c r="JCL2" s="45"/>
      <c r="JCM2" s="45"/>
      <c r="JCN2" s="45"/>
      <c r="JCO2" s="45"/>
      <c r="JCP2" s="45"/>
      <c r="JCQ2" s="45"/>
      <c r="JCR2" s="45"/>
      <c r="JCS2" s="45"/>
      <c r="JCT2" s="45"/>
      <c r="JCU2" s="45"/>
      <c r="JCV2" s="45"/>
      <c r="JCW2" s="45"/>
      <c r="JCX2" s="45"/>
      <c r="JCY2" s="45"/>
      <c r="JCZ2" s="45"/>
      <c r="JDA2" s="45"/>
      <c r="JDB2" s="45"/>
      <c r="JDC2" s="45"/>
      <c r="JDD2" s="45"/>
      <c r="JDE2" s="45"/>
      <c r="JDF2" s="45"/>
      <c r="JDG2" s="45"/>
      <c r="JDH2" s="45"/>
      <c r="JDI2" s="45"/>
      <c r="JDJ2" s="45"/>
      <c r="JDK2" s="45"/>
      <c r="JDL2" s="45"/>
      <c r="JDM2" s="45"/>
      <c r="JDN2" s="45"/>
      <c r="JDO2" s="45"/>
      <c r="JDP2" s="45"/>
      <c r="JDQ2" s="45"/>
      <c r="JDR2" s="45"/>
      <c r="JDS2" s="45"/>
      <c r="JDT2" s="45"/>
      <c r="JDU2" s="45"/>
      <c r="JDV2" s="45"/>
      <c r="JDW2" s="45"/>
      <c r="JDX2" s="45"/>
      <c r="JDY2" s="45"/>
      <c r="JDZ2" s="45"/>
      <c r="JEA2" s="45"/>
      <c r="JEB2" s="45"/>
      <c r="JEC2" s="45"/>
      <c r="JED2" s="45"/>
      <c r="JEE2" s="45"/>
      <c r="JEF2" s="45"/>
      <c r="JEG2" s="45"/>
      <c r="JEH2" s="45"/>
      <c r="JEI2" s="45"/>
      <c r="JEJ2" s="45"/>
      <c r="JEK2" s="45"/>
      <c r="JEL2" s="45"/>
      <c r="JEM2" s="45"/>
      <c r="JEN2" s="45"/>
      <c r="JEO2" s="45"/>
      <c r="JEP2" s="45"/>
      <c r="JEQ2" s="45"/>
      <c r="JER2" s="45"/>
      <c r="JES2" s="45"/>
      <c r="JET2" s="45"/>
      <c r="JEU2" s="45"/>
      <c r="JEV2" s="45"/>
      <c r="JEW2" s="45"/>
      <c r="JEX2" s="45"/>
      <c r="JEY2" s="45"/>
      <c r="JEZ2" s="45"/>
      <c r="JFA2" s="45"/>
      <c r="JFB2" s="45"/>
      <c r="JFC2" s="45"/>
      <c r="JFD2" s="45"/>
      <c r="JFE2" s="45"/>
      <c r="JFF2" s="45"/>
      <c r="JFG2" s="45"/>
      <c r="JFH2" s="45"/>
      <c r="JFI2" s="45"/>
      <c r="JFJ2" s="45"/>
      <c r="JFK2" s="45"/>
      <c r="JFL2" s="45"/>
      <c r="JFM2" s="45"/>
      <c r="JFN2" s="45"/>
      <c r="JFO2" s="45"/>
      <c r="JFP2" s="45"/>
      <c r="JFQ2" s="45"/>
      <c r="JFR2" s="45"/>
      <c r="JFS2" s="45"/>
      <c r="JFT2" s="45"/>
      <c r="JFU2" s="45"/>
      <c r="JFV2" s="45"/>
      <c r="JFW2" s="45"/>
      <c r="JFX2" s="45"/>
      <c r="JFY2" s="45"/>
      <c r="JFZ2" s="45"/>
      <c r="JGA2" s="45"/>
      <c r="JGB2" s="45"/>
      <c r="JGC2" s="45"/>
      <c r="JGD2" s="45"/>
      <c r="JGE2" s="45"/>
      <c r="JGF2" s="45"/>
      <c r="JGG2" s="45"/>
      <c r="JGH2" s="45"/>
      <c r="JGI2" s="45"/>
      <c r="JGJ2" s="45"/>
      <c r="JGK2" s="45"/>
      <c r="JGL2" s="45"/>
      <c r="JGM2" s="45"/>
      <c r="JGN2" s="45"/>
      <c r="JGO2" s="45"/>
      <c r="JGP2" s="45"/>
      <c r="JGQ2" s="45"/>
      <c r="JGR2" s="45"/>
      <c r="JGS2" s="45"/>
      <c r="JGT2" s="45"/>
      <c r="JGU2" s="45"/>
      <c r="JGV2" s="45"/>
      <c r="JGW2" s="45"/>
      <c r="JGX2" s="45"/>
      <c r="JGY2" s="45"/>
      <c r="JGZ2" s="45"/>
      <c r="JHA2" s="45"/>
      <c r="JHB2" s="45"/>
      <c r="JHC2" s="45"/>
      <c r="JHD2" s="45"/>
      <c r="JHE2" s="45"/>
      <c r="JHF2" s="45"/>
      <c r="JHG2" s="45"/>
      <c r="JHH2" s="45"/>
      <c r="JHI2" s="45"/>
      <c r="JHJ2" s="45"/>
      <c r="JHK2" s="45"/>
      <c r="JHL2" s="45"/>
      <c r="JHM2" s="45"/>
      <c r="JHN2" s="45"/>
      <c r="JHO2" s="45"/>
      <c r="JHP2" s="45"/>
      <c r="JHQ2" s="45"/>
      <c r="JHR2" s="45"/>
      <c r="JHS2" s="45"/>
      <c r="JHT2" s="45"/>
      <c r="JHU2" s="45"/>
      <c r="JHV2" s="45"/>
      <c r="JHW2" s="45"/>
      <c r="JHX2" s="45"/>
      <c r="JHY2" s="45"/>
      <c r="JHZ2" s="45"/>
      <c r="JIA2" s="45"/>
      <c r="JIB2" s="45"/>
      <c r="JIC2" s="45"/>
      <c r="JID2" s="45"/>
      <c r="JIE2" s="45"/>
      <c r="JIF2" s="45"/>
      <c r="JIG2" s="45"/>
      <c r="JIH2" s="45"/>
      <c r="JII2" s="45"/>
      <c r="JIJ2" s="45"/>
      <c r="JIK2" s="45"/>
      <c r="JIL2" s="45"/>
      <c r="JIM2" s="45"/>
      <c r="JIN2" s="45"/>
      <c r="JIO2" s="45"/>
      <c r="JIP2" s="45"/>
      <c r="JIQ2" s="45"/>
      <c r="JIR2" s="45"/>
      <c r="JIS2" s="45"/>
      <c r="JIT2" s="45"/>
      <c r="JIU2" s="45"/>
      <c r="JIV2" s="45"/>
      <c r="JIW2" s="45"/>
      <c r="JIX2" s="45"/>
      <c r="JIY2" s="45"/>
      <c r="JIZ2" s="45"/>
      <c r="JJA2" s="45"/>
      <c r="JJB2" s="45"/>
      <c r="JJC2" s="45"/>
      <c r="JJD2" s="45"/>
      <c r="JJE2" s="45"/>
      <c r="JJF2" s="45"/>
      <c r="JJG2" s="45"/>
      <c r="JJH2" s="45"/>
      <c r="JJI2" s="45"/>
      <c r="JJJ2" s="45"/>
      <c r="JJK2" s="45"/>
      <c r="JJL2" s="45"/>
      <c r="JJM2" s="45"/>
      <c r="JJN2" s="45"/>
      <c r="JJO2" s="45"/>
      <c r="JJP2" s="45"/>
      <c r="JJQ2" s="45"/>
      <c r="JJR2" s="45"/>
      <c r="JJS2" s="45"/>
      <c r="JJT2" s="45"/>
      <c r="JJU2" s="45"/>
      <c r="JJV2" s="45"/>
      <c r="JJW2" s="45"/>
      <c r="JJX2" s="45"/>
      <c r="JJY2" s="45"/>
      <c r="JJZ2" s="45"/>
      <c r="JKA2" s="45"/>
      <c r="JKB2" s="45"/>
      <c r="JKC2" s="45"/>
      <c r="JKD2" s="45"/>
      <c r="JKE2" s="45"/>
      <c r="JKF2" s="45"/>
      <c r="JKG2" s="45"/>
      <c r="JKH2" s="45"/>
      <c r="JKI2" s="45"/>
      <c r="JKJ2" s="45"/>
      <c r="JKK2" s="45"/>
      <c r="JKL2" s="45"/>
      <c r="JKM2" s="45"/>
      <c r="JKN2" s="45"/>
      <c r="JKO2" s="45"/>
      <c r="JKP2" s="45"/>
      <c r="JKQ2" s="45"/>
      <c r="JKR2" s="45"/>
      <c r="JKS2" s="45"/>
      <c r="JKT2" s="45"/>
      <c r="JKU2" s="45"/>
      <c r="JKV2" s="45"/>
      <c r="JKW2" s="45"/>
      <c r="JKX2" s="45"/>
      <c r="JKY2" s="45"/>
      <c r="JKZ2" s="45"/>
      <c r="JLA2" s="45"/>
      <c r="JLB2" s="45"/>
      <c r="JLC2" s="45"/>
      <c r="JLD2" s="45"/>
      <c r="JLE2" s="45"/>
      <c r="JLF2" s="45"/>
      <c r="JLG2" s="45"/>
      <c r="JLH2" s="45"/>
      <c r="JLI2" s="45"/>
      <c r="JLJ2" s="45"/>
      <c r="JLK2" s="45"/>
      <c r="JLL2" s="45"/>
      <c r="JLM2" s="45"/>
      <c r="JLN2" s="45"/>
      <c r="JLO2" s="45"/>
      <c r="JLP2" s="45"/>
      <c r="JLQ2" s="45"/>
      <c r="JLR2" s="45"/>
      <c r="JLS2" s="45"/>
      <c r="JLT2" s="45"/>
      <c r="JLU2" s="45"/>
      <c r="JLV2" s="45"/>
      <c r="JLW2" s="45"/>
      <c r="JLX2" s="45"/>
      <c r="JLY2" s="45"/>
      <c r="JLZ2" s="45"/>
      <c r="JMA2" s="45"/>
      <c r="JMB2" s="45"/>
      <c r="JMC2" s="45"/>
      <c r="JMD2" s="45"/>
      <c r="JME2" s="45"/>
      <c r="JMF2" s="45"/>
      <c r="JMG2" s="45"/>
      <c r="JMH2" s="45"/>
      <c r="JMI2" s="45"/>
      <c r="JMJ2" s="45"/>
      <c r="JMK2" s="45"/>
      <c r="JML2" s="45"/>
      <c r="JMM2" s="45"/>
      <c r="JMN2" s="45"/>
      <c r="JMO2" s="45"/>
      <c r="JMP2" s="45"/>
      <c r="JMQ2" s="45"/>
      <c r="JMR2" s="45"/>
      <c r="JMS2" s="45"/>
      <c r="JMT2" s="45"/>
      <c r="JMU2" s="45"/>
      <c r="JMV2" s="45"/>
      <c r="JMW2" s="45"/>
      <c r="JMX2" s="45"/>
      <c r="JMY2" s="45"/>
      <c r="JMZ2" s="45"/>
      <c r="JNA2" s="45"/>
      <c r="JNB2" s="45"/>
      <c r="JNC2" s="45"/>
      <c r="JND2" s="45"/>
      <c r="JNE2" s="45"/>
      <c r="JNF2" s="45"/>
      <c r="JNG2" s="45"/>
      <c r="JNH2" s="45"/>
      <c r="JNI2" s="45"/>
      <c r="JNJ2" s="45"/>
      <c r="JNK2" s="45"/>
      <c r="JNL2" s="45"/>
      <c r="JNM2" s="45"/>
      <c r="JNN2" s="45"/>
      <c r="JNO2" s="45"/>
      <c r="JNP2" s="45"/>
      <c r="JNQ2" s="45"/>
      <c r="JNR2" s="45"/>
      <c r="JNS2" s="45"/>
      <c r="JNT2" s="45"/>
      <c r="JNU2" s="45"/>
      <c r="JNV2" s="45"/>
      <c r="JNW2" s="45"/>
      <c r="JNX2" s="45"/>
      <c r="JNY2" s="45"/>
      <c r="JNZ2" s="45"/>
      <c r="JOA2" s="45"/>
      <c r="JOB2" s="45"/>
      <c r="JOC2" s="45"/>
      <c r="JOD2" s="45"/>
      <c r="JOE2" s="45"/>
      <c r="JOF2" s="45"/>
      <c r="JOG2" s="45"/>
      <c r="JOH2" s="45"/>
      <c r="JOI2" s="45"/>
      <c r="JOJ2" s="45"/>
      <c r="JOK2" s="45"/>
      <c r="JOL2" s="45"/>
      <c r="JOM2" s="45"/>
      <c r="JON2" s="45"/>
      <c r="JOO2" s="45"/>
      <c r="JOP2" s="45"/>
      <c r="JOQ2" s="45"/>
      <c r="JOR2" s="45"/>
      <c r="JOS2" s="45"/>
      <c r="JOT2" s="45"/>
      <c r="JOU2" s="45"/>
      <c r="JOV2" s="45"/>
      <c r="JOW2" s="45"/>
      <c r="JOX2" s="45"/>
      <c r="JOY2" s="45"/>
      <c r="JOZ2" s="45"/>
      <c r="JPA2" s="45"/>
      <c r="JPB2" s="45"/>
      <c r="JPC2" s="45"/>
      <c r="JPD2" s="45"/>
      <c r="JPE2" s="45"/>
      <c r="JPF2" s="45"/>
      <c r="JPG2" s="45"/>
      <c r="JPH2" s="45"/>
      <c r="JPI2" s="45"/>
      <c r="JPJ2" s="45"/>
      <c r="JPK2" s="45"/>
      <c r="JPL2" s="45"/>
      <c r="JPM2" s="45"/>
      <c r="JPN2" s="45"/>
      <c r="JPO2" s="45"/>
      <c r="JPP2" s="45"/>
      <c r="JPQ2" s="45"/>
      <c r="JPR2" s="45"/>
      <c r="JPS2" s="45"/>
      <c r="JPT2" s="45"/>
      <c r="JPU2" s="45"/>
      <c r="JPV2" s="45"/>
      <c r="JPW2" s="45"/>
      <c r="JPX2" s="45"/>
      <c r="JPY2" s="45"/>
      <c r="JPZ2" s="45"/>
      <c r="JQA2" s="45"/>
      <c r="JQB2" s="45"/>
      <c r="JQC2" s="45"/>
      <c r="JQD2" s="45"/>
      <c r="JQE2" s="45"/>
      <c r="JQF2" s="45"/>
      <c r="JQG2" s="45"/>
      <c r="JQH2" s="45"/>
      <c r="JQI2" s="45"/>
      <c r="JQJ2" s="45"/>
      <c r="JQK2" s="45"/>
      <c r="JQL2" s="45"/>
      <c r="JQM2" s="45"/>
      <c r="JQN2" s="45"/>
      <c r="JQO2" s="45"/>
      <c r="JQP2" s="45"/>
      <c r="JQQ2" s="45"/>
      <c r="JQR2" s="45"/>
      <c r="JQS2" s="45"/>
      <c r="JQT2" s="45"/>
      <c r="JQU2" s="45"/>
      <c r="JQV2" s="45"/>
      <c r="JQW2" s="45"/>
      <c r="JQX2" s="45"/>
      <c r="JQY2" s="45"/>
      <c r="JQZ2" s="45"/>
      <c r="JRA2" s="45"/>
      <c r="JRB2" s="45"/>
      <c r="JRC2" s="45"/>
      <c r="JRD2" s="45"/>
      <c r="JRE2" s="45"/>
      <c r="JRF2" s="45"/>
      <c r="JRG2" s="45"/>
      <c r="JRH2" s="45"/>
      <c r="JRI2" s="45"/>
      <c r="JRJ2" s="45"/>
      <c r="JRK2" s="45"/>
      <c r="JRL2" s="45"/>
      <c r="JRM2" s="45"/>
      <c r="JRN2" s="45"/>
      <c r="JRO2" s="45"/>
      <c r="JRP2" s="45"/>
      <c r="JRQ2" s="45"/>
      <c r="JRR2" s="45"/>
      <c r="JRS2" s="45"/>
      <c r="JRT2" s="45"/>
      <c r="JRU2" s="45"/>
      <c r="JRV2" s="45"/>
      <c r="JRW2" s="45"/>
      <c r="JRX2" s="45"/>
      <c r="JRY2" s="45"/>
      <c r="JRZ2" s="45"/>
      <c r="JSA2" s="45"/>
      <c r="JSB2" s="45"/>
      <c r="JSC2" s="45"/>
      <c r="JSD2" s="45"/>
      <c r="JSE2" s="45"/>
      <c r="JSF2" s="45"/>
      <c r="JSG2" s="45"/>
      <c r="JSH2" s="45"/>
      <c r="JSI2" s="45"/>
      <c r="JSJ2" s="45"/>
      <c r="JSK2" s="45"/>
      <c r="JSL2" s="45"/>
      <c r="JSM2" s="45"/>
      <c r="JSN2" s="45"/>
      <c r="JSO2" s="45"/>
      <c r="JSP2" s="45"/>
      <c r="JSQ2" s="45"/>
      <c r="JSR2" s="45"/>
      <c r="JSS2" s="45"/>
      <c r="JST2" s="45"/>
      <c r="JSU2" s="45"/>
      <c r="JSV2" s="45"/>
      <c r="JSW2" s="45"/>
      <c r="JSX2" s="45"/>
      <c r="JSY2" s="45"/>
      <c r="JSZ2" s="45"/>
      <c r="JTA2" s="45"/>
      <c r="JTB2" s="45"/>
      <c r="JTC2" s="45"/>
      <c r="JTD2" s="45"/>
      <c r="JTE2" s="45"/>
      <c r="JTF2" s="45"/>
      <c r="JTG2" s="45"/>
      <c r="JTH2" s="45"/>
      <c r="JTI2" s="45"/>
      <c r="JTJ2" s="45"/>
      <c r="JTK2" s="45"/>
      <c r="JTL2" s="45"/>
      <c r="JTM2" s="45"/>
      <c r="JTN2" s="45"/>
      <c r="JTO2" s="45"/>
      <c r="JTP2" s="45"/>
      <c r="JTQ2" s="45"/>
      <c r="JTR2" s="45"/>
      <c r="JTS2" s="45"/>
      <c r="JTT2" s="45"/>
      <c r="JTU2" s="45"/>
      <c r="JTV2" s="45"/>
      <c r="JTW2" s="45"/>
      <c r="JTX2" s="45"/>
      <c r="JTY2" s="45"/>
      <c r="JTZ2" s="45"/>
      <c r="JUA2" s="45"/>
      <c r="JUB2" s="45"/>
      <c r="JUC2" s="45"/>
      <c r="JUD2" s="45"/>
      <c r="JUE2" s="45"/>
      <c r="JUF2" s="45"/>
      <c r="JUG2" s="45"/>
      <c r="JUH2" s="45"/>
      <c r="JUI2" s="45"/>
      <c r="JUJ2" s="45"/>
      <c r="JUK2" s="45"/>
      <c r="JUL2" s="45"/>
      <c r="JUM2" s="45"/>
      <c r="JUN2" s="45"/>
      <c r="JUO2" s="45"/>
      <c r="JUP2" s="45"/>
      <c r="JUQ2" s="45"/>
      <c r="JUR2" s="45"/>
      <c r="JUS2" s="45"/>
      <c r="JUT2" s="45"/>
      <c r="JUU2" s="45"/>
      <c r="JUV2" s="45"/>
      <c r="JUW2" s="45"/>
      <c r="JUX2" s="45"/>
      <c r="JUY2" s="45"/>
      <c r="JUZ2" s="45"/>
      <c r="JVA2" s="45"/>
      <c r="JVB2" s="45"/>
      <c r="JVC2" s="45"/>
      <c r="JVD2" s="45"/>
      <c r="JVE2" s="45"/>
      <c r="JVF2" s="45"/>
      <c r="JVG2" s="45"/>
      <c r="JVH2" s="45"/>
      <c r="JVI2" s="45"/>
      <c r="JVJ2" s="45"/>
      <c r="JVK2" s="45"/>
      <c r="JVL2" s="45"/>
      <c r="JVM2" s="45"/>
      <c r="JVN2" s="45"/>
      <c r="JVO2" s="45"/>
      <c r="JVP2" s="45"/>
      <c r="JVQ2" s="45"/>
      <c r="JVR2" s="45"/>
      <c r="JVS2" s="45"/>
      <c r="JVT2" s="45"/>
      <c r="JVU2" s="45"/>
      <c r="JVV2" s="45"/>
      <c r="JVW2" s="45"/>
      <c r="JVX2" s="45"/>
      <c r="JVY2" s="45"/>
      <c r="JVZ2" s="45"/>
      <c r="JWA2" s="45"/>
      <c r="JWB2" s="45"/>
      <c r="JWC2" s="45"/>
      <c r="JWD2" s="45"/>
      <c r="JWE2" s="45"/>
      <c r="JWF2" s="45"/>
      <c r="JWG2" s="45"/>
      <c r="JWH2" s="45"/>
      <c r="JWI2" s="45"/>
      <c r="JWJ2" s="45"/>
      <c r="JWK2" s="45"/>
      <c r="JWL2" s="45"/>
      <c r="JWM2" s="45"/>
      <c r="JWN2" s="45"/>
      <c r="JWO2" s="45"/>
      <c r="JWP2" s="45"/>
      <c r="JWQ2" s="45"/>
      <c r="JWR2" s="45"/>
      <c r="JWS2" s="45"/>
      <c r="JWT2" s="45"/>
      <c r="JWU2" s="45"/>
      <c r="JWV2" s="45"/>
      <c r="JWW2" s="45"/>
      <c r="JWX2" s="45"/>
      <c r="JWY2" s="45"/>
      <c r="JWZ2" s="45"/>
      <c r="JXA2" s="45"/>
      <c r="JXB2" s="45"/>
      <c r="JXC2" s="45"/>
      <c r="JXD2" s="45"/>
      <c r="JXE2" s="45"/>
      <c r="JXF2" s="45"/>
      <c r="JXG2" s="45"/>
      <c r="JXH2" s="45"/>
      <c r="JXI2" s="45"/>
      <c r="JXJ2" s="45"/>
      <c r="JXK2" s="45"/>
      <c r="JXL2" s="45"/>
      <c r="JXM2" s="45"/>
      <c r="JXN2" s="45"/>
      <c r="JXO2" s="45"/>
      <c r="JXP2" s="45"/>
      <c r="JXQ2" s="45"/>
      <c r="JXR2" s="45"/>
      <c r="JXS2" s="45"/>
      <c r="JXT2" s="45"/>
      <c r="JXU2" s="45"/>
      <c r="JXV2" s="45"/>
      <c r="JXW2" s="45"/>
      <c r="JXX2" s="45"/>
      <c r="JXY2" s="45"/>
      <c r="JXZ2" s="45"/>
      <c r="JYA2" s="45"/>
      <c r="JYB2" s="45"/>
      <c r="JYC2" s="45"/>
      <c r="JYD2" s="45"/>
      <c r="JYE2" s="45"/>
      <c r="JYF2" s="45"/>
      <c r="JYG2" s="45"/>
      <c r="JYH2" s="45"/>
      <c r="JYI2" s="45"/>
      <c r="JYJ2" s="45"/>
      <c r="JYK2" s="45"/>
      <c r="JYL2" s="45"/>
      <c r="JYM2" s="45"/>
      <c r="JYN2" s="45"/>
      <c r="JYO2" s="45"/>
      <c r="JYP2" s="45"/>
      <c r="JYQ2" s="45"/>
      <c r="JYR2" s="45"/>
      <c r="JYS2" s="45"/>
      <c r="JYT2" s="45"/>
      <c r="JYU2" s="45"/>
      <c r="JYV2" s="45"/>
      <c r="JYW2" s="45"/>
      <c r="JYX2" s="45"/>
      <c r="JYY2" s="45"/>
      <c r="JYZ2" s="45"/>
      <c r="JZA2" s="45"/>
      <c r="JZB2" s="45"/>
      <c r="JZC2" s="45"/>
      <c r="JZD2" s="45"/>
      <c r="JZE2" s="45"/>
      <c r="JZF2" s="45"/>
      <c r="JZG2" s="45"/>
      <c r="JZH2" s="45"/>
      <c r="JZI2" s="45"/>
      <c r="JZJ2" s="45"/>
      <c r="JZK2" s="45"/>
      <c r="JZL2" s="45"/>
      <c r="JZM2" s="45"/>
      <c r="JZN2" s="45"/>
      <c r="JZO2" s="45"/>
      <c r="JZP2" s="45"/>
      <c r="JZQ2" s="45"/>
      <c r="JZR2" s="45"/>
      <c r="JZS2" s="45"/>
      <c r="JZT2" s="45"/>
      <c r="JZU2" s="45"/>
      <c r="JZV2" s="45"/>
      <c r="JZW2" s="45"/>
      <c r="JZX2" s="45"/>
      <c r="JZY2" s="45"/>
      <c r="JZZ2" s="45"/>
      <c r="KAA2" s="45"/>
      <c r="KAB2" s="45"/>
      <c r="KAC2" s="45"/>
      <c r="KAD2" s="45"/>
      <c r="KAE2" s="45"/>
      <c r="KAF2" s="45"/>
      <c r="KAG2" s="45"/>
      <c r="KAH2" s="45"/>
      <c r="KAI2" s="45"/>
      <c r="KAJ2" s="45"/>
      <c r="KAK2" s="45"/>
      <c r="KAL2" s="45"/>
      <c r="KAM2" s="45"/>
      <c r="KAN2" s="45"/>
      <c r="KAO2" s="45"/>
      <c r="KAP2" s="45"/>
      <c r="KAQ2" s="45"/>
      <c r="KAR2" s="45"/>
      <c r="KAS2" s="45"/>
      <c r="KAT2" s="45"/>
      <c r="KAU2" s="45"/>
      <c r="KAV2" s="45"/>
      <c r="KAW2" s="45"/>
      <c r="KAX2" s="45"/>
      <c r="KAY2" s="45"/>
      <c r="KAZ2" s="45"/>
      <c r="KBA2" s="45"/>
      <c r="KBB2" s="45"/>
      <c r="KBC2" s="45"/>
      <c r="KBD2" s="45"/>
      <c r="KBE2" s="45"/>
      <c r="KBF2" s="45"/>
      <c r="KBG2" s="45"/>
      <c r="KBH2" s="45"/>
      <c r="KBI2" s="45"/>
      <c r="KBJ2" s="45"/>
      <c r="KBK2" s="45"/>
      <c r="KBL2" s="45"/>
      <c r="KBM2" s="45"/>
      <c r="KBN2" s="45"/>
      <c r="KBO2" s="45"/>
      <c r="KBP2" s="45"/>
      <c r="KBQ2" s="45"/>
      <c r="KBR2" s="45"/>
      <c r="KBS2" s="45"/>
      <c r="KBT2" s="45"/>
      <c r="KBU2" s="45"/>
      <c r="KBV2" s="45"/>
      <c r="KBW2" s="45"/>
      <c r="KBX2" s="45"/>
      <c r="KBY2" s="45"/>
      <c r="KBZ2" s="45"/>
      <c r="KCA2" s="45"/>
      <c r="KCB2" s="45"/>
      <c r="KCC2" s="45"/>
      <c r="KCD2" s="45"/>
      <c r="KCE2" s="45"/>
      <c r="KCF2" s="45"/>
      <c r="KCG2" s="45"/>
      <c r="KCH2" s="45"/>
      <c r="KCI2" s="45"/>
      <c r="KCJ2" s="45"/>
      <c r="KCK2" s="45"/>
      <c r="KCL2" s="45"/>
      <c r="KCM2" s="45"/>
      <c r="KCN2" s="45"/>
      <c r="KCO2" s="45"/>
      <c r="KCP2" s="45"/>
      <c r="KCQ2" s="45"/>
      <c r="KCR2" s="45"/>
      <c r="KCS2" s="45"/>
      <c r="KCT2" s="45"/>
      <c r="KCU2" s="45"/>
      <c r="KCV2" s="45"/>
      <c r="KCW2" s="45"/>
      <c r="KCX2" s="45"/>
      <c r="KCY2" s="45"/>
      <c r="KCZ2" s="45"/>
      <c r="KDA2" s="45"/>
      <c r="KDB2" s="45"/>
      <c r="KDC2" s="45"/>
      <c r="KDD2" s="45"/>
      <c r="KDE2" s="45"/>
      <c r="KDF2" s="45"/>
      <c r="KDG2" s="45"/>
      <c r="KDH2" s="45"/>
      <c r="KDI2" s="45"/>
      <c r="KDJ2" s="45"/>
      <c r="KDK2" s="45"/>
      <c r="KDL2" s="45"/>
      <c r="KDM2" s="45"/>
      <c r="KDN2" s="45"/>
      <c r="KDO2" s="45"/>
      <c r="KDP2" s="45"/>
      <c r="KDQ2" s="45"/>
      <c r="KDR2" s="45"/>
      <c r="KDS2" s="45"/>
      <c r="KDT2" s="45"/>
      <c r="KDU2" s="45"/>
      <c r="KDV2" s="45"/>
      <c r="KDW2" s="45"/>
      <c r="KDX2" s="45"/>
      <c r="KDY2" s="45"/>
      <c r="KDZ2" s="45"/>
      <c r="KEA2" s="45"/>
      <c r="KEB2" s="45"/>
      <c r="KEC2" s="45"/>
      <c r="KED2" s="45"/>
      <c r="KEE2" s="45"/>
      <c r="KEF2" s="45"/>
      <c r="KEG2" s="45"/>
      <c r="KEH2" s="45"/>
      <c r="KEI2" s="45"/>
      <c r="KEJ2" s="45"/>
      <c r="KEK2" s="45"/>
      <c r="KEL2" s="45"/>
      <c r="KEM2" s="45"/>
      <c r="KEN2" s="45"/>
      <c r="KEO2" s="45"/>
      <c r="KEP2" s="45"/>
      <c r="KEQ2" s="45"/>
      <c r="KER2" s="45"/>
      <c r="KES2" s="45"/>
      <c r="KET2" s="45"/>
      <c r="KEU2" s="45"/>
      <c r="KEV2" s="45"/>
      <c r="KEW2" s="45"/>
      <c r="KEX2" s="45"/>
      <c r="KEY2" s="45"/>
      <c r="KEZ2" s="45"/>
      <c r="KFA2" s="45"/>
      <c r="KFB2" s="45"/>
      <c r="KFC2" s="45"/>
      <c r="KFD2" s="45"/>
      <c r="KFE2" s="45"/>
      <c r="KFF2" s="45"/>
      <c r="KFG2" s="45"/>
      <c r="KFH2" s="45"/>
      <c r="KFI2" s="45"/>
      <c r="KFJ2" s="45"/>
      <c r="KFK2" s="45"/>
      <c r="KFL2" s="45"/>
      <c r="KFM2" s="45"/>
      <c r="KFN2" s="45"/>
      <c r="KFO2" s="45"/>
      <c r="KFP2" s="45"/>
      <c r="KFQ2" s="45"/>
      <c r="KFR2" s="45"/>
      <c r="KFS2" s="45"/>
      <c r="KFT2" s="45"/>
      <c r="KFU2" s="45"/>
      <c r="KFV2" s="45"/>
      <c r="KFW2" s="45"/>
      <c r="KFX2" s="45"/>
      <c r="KFY2" s="45"/>
      <c r="KFZ2" s="45"/>
      <c r="KGA2" s="45"/>
      <c r="KGB2" s="45"/>
      <c r="KGC2" s="45"/>
      <c r="KGD2" s="45"/>
      <c r="KGE2" s="45"/>
      <c r="KGF2" s="45"/>
      <c r="KGG2" s="45"/>
      <c r="KGH2" s="45"/>
      <c r="KGI2" s="45"/>
      <c r="KGJ2" s="45"/>
      <c r="KGK2" s="45"/>
      <c r="KGL2" s="45"/>
      <c r="KGM2" s="45"/>
      <c r="KGN2" s="45"/>
      <c r="KGO2" s="45"/>
      <c r="KGP2" s="45"/>
      <c r="KGQ2" s="45"/>
      <c r="KGR2" s="45"/>
      <c r="KGS2" s="45"/>
      <c r="KGT2" s="45"/>
      <c r="KGU2" s="45"/>
      <c r="KGV2" s="45"/>
      <c r="KGW2" s="45"/>
      <c r="KGX2" s="45"/>
      <c r="KGY2" s="45"/>
      <c r="KGZ2" s="45"/>
      <c r="KHA2" s="45"/>
      <c r="KHB2" s="45"/>
      <c r="KHC2" s="45"/>
      <c r="KHD2" s="45"/>
      <c r="KHE2" s="45"/>
      <c r="KHF2" s="45"/>
      <c r="KHG2" s="45"/>
      <c r="KHH2" s="45"/>
      <c r="KHI2" s="45"/>
      <c r="KHJ2" s="45"/>
      <c r="KHK2" s="45"/>
      <c r="KHL2" s="45"/>
      <c r="KHM2" s="45"/>
      <c r="KHN2" s="45"/>
      <c r="KHO2" s="45"/>
      <c r="KHP2" s="45"/>
      <c r="KHQ2" s="45"/>
      <c r="KHR2" s="45"/>
      <c r="KHS2" s="45"/>
      <c r="KHT2" s="45"/>
      <c r="KHU2" s="45"/>
      <c r="KHV2" s="45"/>
      <c r="KHW2" s="45"/>
      <c r="KHX2" s="45"/>
      <c r="KHY2" s="45"/>
      <c r="KHZ2" s="45"/>
      <c r="KIA2" s="45"/>
      <c r="KIB2" s="45"/>
      <c r="KIC2" s="45"/>
      <c r="KID2" s="45"/>
      <c r="KIE2" s="45"/>
      <c r="KIF2" s="45"/>
      <c r="KIG2" s="45"/>
      <c r="KIH2" s="45"/>
      <c r="KII2" s="45"/>
      <c r="KIJ2" s="45"/>
      <c r="KIK2" s="45"/>
      <c r="KIL2" s="45"/>
      <c r="KIM2" s="45"/>
      <c r="KIN2" s="45"/>
      <c r="KIO2" s="45"/>
      <c r="KIP2" s="45"/>
      <c r="KIQ2" s="45"/>
      <c r="KIR2" s="45"/>
      <c r="KIS2" s="45"/>
      <c r="KIT2" s="45"/>
      <c r="KIU2" s="45"/>
      <c r="KIV2" s="45"/>
      <c r="KIW2" s="45"/>
      <c r="KIX2" s="45"/>
      <c r="KIY2" s="45"/>
      <c r="KIZ2" s="45"/>
      <c r="KJA2" s="45"/>
      <c r="KJB2" s="45"/>
      <c r="KJC2" s="45"/>
      <c r="KJD2" s="45"/>
      <c r="KJE2" s="45"/>
      <c r="KJF2" s="45"/>
      <c r="KJG2" s="45"/>
      <c r="KJH2" s="45"/>
      <c r="KJI2" s="45"/>
      <c r="KJJ2" s="45"/>
      <c r="KJK2" s="45"/>
      <c r="KJL2" s="45"/>
      <c r="KJM2" s="45"/>
      <c r="KJN2" s="45"/>
      <c r="KJO2" s="45"/>
      <c r="KJP2" s="45"/>
      <c r="KJQ2" s="45"/>
      <c r="KJR2" s="45"/>
      <c r="KJS2" s="45"/>
      <c r="KJT2" s="45"/>
      <c r="KJU2" s="45"/>
      <c r="KJV2" s="45"/>
      <c r="KJW2" s="45"/>
      <c r="KJX2" s="45"/>
      <c r="KJY2" s="45"/>
      <c r="KJZ2" s="45"/>
      <c r="KKA2" s="45"/>
      <c r="KKB2" s="45"/>
      <c r="KKC2" s="45"/>
      <c r="KKD2" s="45"/>
      <c r="KKE2" s="45"/>
      <c r="KKF2" s="45"/>
      <c r="KKG2" s="45"/>
      <c r="KKH2" s="45"/>
      <c r="KKI2" s="45"/>
      <c r="KKJ2" s="45"/>
      <c r="KKK2" s="45"/>
      <c r="KKL2" s="45"/>
      <c r="KKM2" s="45"/>
      <c r="KKN2" s="45"/>
      <c r="KKO2" s="45"/>
      <c r="KKP2" s="45"/>
      <c r="KKQ2" s="45"/>
      <c r="KKR2" s="45"/>
      <c r="KKS2" s="45"/>
      <c r="KKT2" s="45"/>
      <c r="KKU2" s="45"/>
      <c r="KKV2" s="45"/>
      <c r="KKW2" s="45"/>
      <c r="KKX2" s="45"/>
      <c r="KKY2" s="45"/>
      <c r="KKZ2" s="45"/>
      <c r="KLA2" s="45"/>
      <c r="KLB2" s="45"/>
      <c r="KLC2" s="45"/>
      <c r="KLD2" s="45"/>
      <c r="KLE2" s="45"/>
      <c r="KLF2" s="45"/>
      <c r="KLG2" s="45"/>
      <c r="KLH2" s="45"/>
      <c r="KLI2" s="45"/>
      <c r="KLJ2" s="45"/>
      <c r="KLK2" s="45"/>
      <c r="KLL2" s="45"/>
      <c r="KLM2" s="45"/>
      <c r="KLN2" s="45"/>
      <c r="KLO2" s="45"/>
      <c r="KLP2" s="45"/>
      <c r="KLQ2" s="45"/>
      <c r="KLR2" s="45"/>
      <c r="KLS2" s="45"/>
      <c r="KLT2" s="45"/>
      <c r="KLU2" s="45"/>
      <c r="KLV2" s="45"/>
      <c r="KLW2" s="45"/>
      <c r="KLX2" s="45"/>
      <c r="KLY2" s="45"/>
      <c r="KLZ2" s="45"/>
      <c r="KMA2" s="45"/>
      <c r="KMB2" s="45"/>
      <c r="KMC2" s="45"/>
      <c r="KMD2" s="45"/>
      <c r="KME2" s="45"/>
      <c r="KMF2" s="45"/>
      <c r="KMG2" s="45"/>
      <c r="KMH2" s="45"/>
      <c r="KMI2" s="45"/>
      <c r="KMJ2" s="45"/>
      <c r="KMK2" s="45"/>
      <c r="KML2" s="45"/>
      <c r="KMM2" s="45"/>
      <c r="KMN2" s="45"/>
      <c r="KMO2" s="45"/>
      <c r="KMP2" s="45"/>
      <c r="KMQ2" s="45"/>
      <c r="KMR2" s="45"/>
      <c r="KMS2" s="45"/>
      <c r="KMT2" s="45"/>
      <c r="KMU2" s="45"/>
      <c r="KMV2" s="45"/>
      <c r="KMW2" s="45"/>
      <c r="KMX2" s="45"/>
      <c r="KMY2" s="45"/>
      <c r="KMZ2" s="45"/>
      <c r="KNA2" s="45"/>
      <c r="KNB2" s="45"/>
      <c r="KNC2" s="45"/>
      <c r="KND2" s="45"/>
      <c r="KNE2" s="45"/>
      <c r="KNF2" s="45"/>
      <c r="KNG2" s="45"/>
      <c r="KNH2" s="45"/>
      <c r="KNI2" s="45"/>
      <c r="KNJ2" s="45"/>
      <c r="KNK2" s="45"/>
      <c r="KNL2" s="45"/>
      <c r="KNM2" s="45"/>
      <c r="KNN2" s="45"/>
      <c r="KNO2" s="45"/>
      <c r="KNP2" s="45"/>
      <c r="KNQ2" s="45"/>
      <c r="KNR2" s="45"/>
      <c r="KNS2" s="45"/>
      <c r="KNT2" s="45"/>
      <c r="KNU2" s="45"/>
      <c r="KNV2" s="45"/>
      <c r="KNW2" s="45"/>
      <c r="KNX2" s="45"/>
      <c r="KNY2" s="45"/>
      <c r="KNZ2" s="45"/>
      <c r="KOA2" s="45"/>
      <c r="KOB2" s="45"/>
      <c r="KOC2" s="45"/>
      <c r="KOD2" s="45"/>
      <c r="KOE2" s="45"/>
      <c r="KOF2" s="45"/>
      <c r="KOG2" s="45"/>
      <c r="KOH2" s="45"/>
      <c r="KOI2" s="45"/>
      <c r="KOJ2" s="45"/>
      <c r="KOK2" s="45"/>
      <c r="KOL2" s="45"/>
      <c r="KOM2" s="45"/>
      <c r="KON2" s="45"/>
      <c r="KOO2" s="45"/>
      <c r="KOP2" s="45"/>
      <c r="KOQ2" s="45"/>
      <c r="KOR2" s="45"/>
      <c r="KOS2" s="45"/>
      <c r="KOT2" s="45"/>
      <c r="KOU2" s="45"/>
      <c r="KOV2" s="45"/>
      <c r="KOW2" s="45"/>
      <c r="KOX2" s="45"/>
      <c r="KOY2" s="45"/>
      <c r="KOZ2" s="45"/>
      <c r="KPA2" s="45"/>
      <c r="KPB2" s="45"/>
      <c r="KPC2" s="45"/>
      <c r="KPD2" s="45"/>
      <c r="KPE2" s="45"/>
      <c r="KPF2" s="45"/>
      <c r="KPG2" s="45"/>
      <c r="KPH2" s="45"/>
      <c r="KPI2" s="45"/>
      <c r="KPJ2" s="45"/>
      <c r="KPK2" s="45"/>
      <c r="KPL2" s="45"/>
      <c r="KPM2" s="45"/>
      <c r="KPN2" s="45"/>
      <c r="KPO2" s="45"/>
      <c r="KPP2" s="45"/>
      <c r="KPQ2" s="45"/>
      <c r="KPR2" s="45"/>
      <c r="KPS2" s="45"/>
      <c r="KPT2" s="45"/>
      <c r="KPU2" s="45"/>
      <c r="KPV2" s="45"/>
      <c r="KPW2" s="45"/>
      <c r="KPX2" s="45"/>
      <c r="KPY2" s="45"/>
      <c r="KPZ2" s="45"/>
      <c r="KQA2" s="45"/>
      <c r="KQB2" s="45"/>
      <c r="KQC2" s="45"/>
      <c r="KQD2" s="45"/>
      <c r="KQE2" s="45"/>
      <c r="KQF2" s="45"/>
      <c r="KQG2" s="45"/>
      <c r="KQH2" s="45"/>
      <c r="KQI2" s="45"/>
      <c r="KQJ2" s="45"/>
      <c r="KQK2" s="45"/>
      <c r="KQL2" s="45"/>
      <c r="KQM2" s="45"/>
      <c r="KQN2" s="45"/>
      <c r="KQO2" s="45"/>
      <c r="KQP2" s="45"/>
      <c r="KQQ2" s="45"/>
      <c r="KQR2" s="45"/>
      <c r="KQS2" s="45"/>
      <c r="KQT2" s="45"/>
      <c r="KQU2" s="45"/>
      <c r="KQV2" s="45"/>
      <c r="KQW2" s="45"/>
      <c r="KQX2" s="45"/>
      <c r="KQY2" s="45"/>
      <c r="KQZ2" s="45"/>
      <c r="KRA2" s="45"/>
      <c r="KRB2" s="45"/>
      <c r="KRC2" s="45"/>
      <c r="KRD2" s="45"/>
      <c r="KRE2" s="45"/>
      <c r="KRF2" s="45"/>
      <c r="KRG2" s="45"/>
      <c r="KRH2" s="45"/>
      <c r="KRI2" s="45"/>
      <c r="KRJ2" s="45"/>
      <c r="KRK2" s="45"/>
      <c r="KRL2" s="45"/>
      <c r="KRM2" s="45"/>
      <c r="KRN2" s="45"/>
      <c r="KRO2" s="45"/>
      <c r="KRP2" s="45"/>
      <c r="KRQ2" s="45"/>
      <c r="KRR2" s="45"/>
      <c r="KRS2" s="45"/>
      <c r="KRT2" s="45"/>
      <c r="KRU2" s="45"/>
      <c r="KRV2" s="45"/>
      <c r="KRW2" s="45"/>
      <c r="KRX2" s="45"/>
      <c r="KRY2" s="45"/>
      <c r="KRZ2" s="45"/>
      <c r="KSA2" s="45"/>
      <c r="KSB2" s="45"/>
      <c r="KSC2" s="45"/>
      <c r="KSD2" s="45"/>
      <c r="KSE2" s="45"/>
      <c r="KSF2" s="45"/>
      <c r="KSG2" s="45"/>
      <c r="KSH2" s="45"/>
      <c r="KSI2" s="45"/>
      <c r="KSJ2" s="45"/>
      <c r="KSK2" s="45"/>
      <c r="KSL2" s="45"/>
      <c r="KSM2" s="45"/>
      <c r="KSN2" s="45"/>
      <c r="KSO2" s="45"/>
      <c r="KSP2" s="45"/>
      <c r="KSQ2" s="45"/>
      <c r="KSR2" s="45"/>
      <c r="KSS2" s="45"/>
      <c r="KST2" s="45"/>
      <c r="KSU2" s="45"/>
      <c r="KSV2" s="45"/>
      <c r="KSW2" s="45"/>
      <c r="KSX2" s="45"/>
      <c r="KSY2" s="45"/>
      <c r="KSZ2" s="45"/>
      <c r="KTA2" s="45"/>
      <c r="KTB2" s="45"/>
      <c r="KTC2" s="45"/>
      <c r="KTD2" s="45"/>
      <c r="KTE2" s="45"/>
      <c r="KTF2" s="45"/>
      <c r="KTG2" s="45"/>
      <c r="KTH2" s="45"/>
      <c r="KTI2" s="45"/>
      <c r="KTJ2" s="45"/>
      <c r="KTK2" s="45"/>
      <c r="KTL2" s="45"/>
      <c r="KTM2" s="45"/>
      <c r="KTN2" s="45"/>
      <c r="KTO2" s="45"/>
      <c r="KTP2" s="45"/>
      <c r="KTQ2" s="45"/>
      <c r="KTR2" s="45"/>
      <c r="KTS2" s="45"/>
      <c r="KTT2" s="45"/>
      <c r="KTU2" s="45"/>
      <c r="KTV2" s="45"/>
      <c r="KTW2" s="45"/>
      <c r="KTX2" s="45"/>
      <c r="KTY2" s="45"/>
      <c r="KTZ2" s="45"/>
      <c r="KUA2" s="45"/>
      <c r="KUB2" s="45"/>
      <c r="KUC2" s="45"/>
      <c r="KUD2" s="45"/>
      <c r="KUE2" s="45"/>
      <c r="KUF2" s="45"/>
      <c r="KUG2" s="45"/>
      <c r="KUH2" s="45"/>
      <c r="KUI2" s="45"/>
      <c r="KUJ2" s="45"/>
      <c r="KUK2" s="45"/>
      <c r="KUL2" s="45"/>
      <c r="KUM2" s="45"/>
      <c r="KUN2" s="45"/>
      <c r="KUO2" s="45"/>
      <c r="KUP2" s="45"/>
      <c r="KUQ2" s="45"/>
      <c r="KUR2" s="45"/>
      <c r="KUS2" s="45"/>
      <c r="KUT2" s="45"/>
      <c r="KUU2" s="45"/>
      <c r="KUV2" s="45"/>
      <c r="KUW2" s="45"/>
      <c r="KUX2" s="45"/>
      <c r="KUY2" s="45"/>
      <c r="KUZ2" s="45"/>
      <c r="KVA2" s="45"/>
      <c r="KVB2" s="45"/>
      <c r="KVC2" s="45"/>
      <c r="KVD2" s="45"/>
      <c r="KVE2" s="45"/>
      <c r="KVF2" s="45"/>
      <c r="KVG2" s="45"/>
      <c r="KVH2" s="45"/>
      <c r="KVI2" s="45"/>
      <c r="KVJ2" s="45"/>
      <c r="KVK2" s="45"/>
      <c r="KVL2" s="45"/>
      <c r="KVM2" s="45"/>
      <c r="KVN2" s="45"/>
      <c r="KVO2" s="45"/>
      <c r="KVP2" s="45"/>
      <c r="KVQ2" s="45"/>
      <c r="KVR2" s="45"/>
      <c r="KVS2" s="45"/>
      <c r="KVT2" s="45"/>
      <c r="KVU2" s="45"/>
      <c r="KVV2" s="45"/>
      <c r="KVW2" s="45"/>
      <c r="KVX2" s="45"/>
      <c r="KVY2" s="45"/>
      <c r="KVZ2" s="45"/>
      <c r="KWA2" s="45"/>
      <c r="KWB2" s="45"/>
      <c r="KWC2" s="45"/>
      <c r="KWD2" s="45"/>
      <c r="KWE2" s="45"/>
      <c r="KWF2" s="45"/>
      <c r="KWG2" s="45"/>
      <c r="KWH2" s="45"/>
      <c r="KWI2" s="45"/>
      <c r="KWJ2" s="45"/>
      <c r="KWK2" s="45"/>
      <c r="KWL2" s="45"/>
      <c r="KWM2" s="45"/>
      <c r="KWN2" s="45"/>
      <c r="KWO2" s="45"/>
      <c r="KWP2" s="45"/>
      <c r="KWQ2" s="45"/>
      <c r="KWR2" s="45"/>
      <c r="KWS2" s="45"/>
      <c r="KWT2" s="45"/>
      <c r="KWU2" s="45"/>
      <c r="KWV2" s="45"/>
      <c r="KWW2" s="45"/>
      <c r="KWX2" s="45"/>
      <c r="KWY2" s="45"/>
      <c r="KWZ2" s="45"/>
      <c r="KXA2" s="45"/>
      <c r="KXB2" s="45"/>
      <c r="KXC2" s="45"/>
      <c r="KXD2" s="45"/>
      <c r="KXE2" s="45"/>
      <c r="KXF2" s="45"/>
      <c r="KXG2" s="45"/>
      <c r="KXH2" s="45"/>
      <c r="KXI2" s="45"/>
      <c r="KXJ2" s="45"/>
      <c r="KXK2" s="45"/>
      <c r="KXL2" s="45"/>
      <c r="KXM2" s="45"/>
      <c r="KXN2" s="45"/>
      <c r="KXO2" s="45"/>
      <c r="KXP2" s="45"/>
      <c r="KXQ2" s="45"/>
      <c r="KXR2" s="45"/>
      <c r="KXS2" s="45"/>
      <c r="KXT2" s="45"/>
      <c r="KXU2" s="45"/>
      <c r="KXV2" s="45"/>
      <c r="KXW2" s="45"/>
      <c r="KXX2" s="45"/>
      <c r="KXY2" s="45"/>
      <c r="KXZ2" s="45"/>
      <c r="KYA2" s="45"/>
      <c r="KYB2" s="45"/>
      <c r="KYC2" s="45"/>
      <c r="KYD2" s="45"/>
      <c r="KYE2" s="45"/>
      <c r="KYF2" s="45"/>
      <c r="KYG2" s="45"/>
      <c r="KYH2" s="45"/>
      <c r="KYI2" s="45"/>
      <c r="KYJ2" s="45"/>
      <c r="KYK2" s="45"/>
      <c r="KYL2" s="45"/>
      <c r="KYM2" s="45"/>
      <c r="KYN2" s="45"/>
      <c r="KYO2" s="45"/>
      <c r="KYP2" s="45"/>
      <c r="KYQ2" s="45"/>
      <c r="KYR2" s="45"/>
      <c r="KYS2" s="45"/>
      <c r="KYT2" s="45"/>
      <c r="KYU2" s="45"/>
      <c r="KYV2" s="45"/>
      <c r="KYW2" s="45"/>
      <c r="KYX2" s="45"/>
      <c r="KYY2" s="45"/>
      <c r="KYZ2" s="45"/>
      <c r="KZA2" s="45"/>
      <c r="KZB2" s="45"/>
      <c r="KZC2" s="45"/>
      <c r="KZD2" s="45"/>
      <c r="KZE2" s="45"/>
      <c r="KZF2" s="45"/>
      <c r="KZG2" s="45"/>
      <c r="KZH2" s="45"/>
      <c r="KZI2" s="45"/>
      <c r="KZJ2" s="45"/>
      <c r="KZK2" s="45"/>
      <c r="KZL2" s="45"/>
      <c r="KZM2" s="45"/>
      <c r="KZN2" s="45"/>
      <c r="KZO2" s="45"/>
      <c r="KZP2" s="45"/>
      <c r="KZQ2" s="45"/>
      <c r="KZR2" s="45"/>
      <c r="KZS2" s="45"/>
      <c r="KZT2" s="45"/>
      <c r="KZU2" s="45"/>
      <c r="KZV2" s="45"/>
      <c r="KZW2" s="45"/>
      <c r="KZX2" s="45"/>
      <c r="KZY2" s="45"/>
      <c r="KZZ2" s="45"/>
      <c r="LAA2" s="45"/>
      <c r="LAB2" s="45"/>
      <c r="LAC2" s="45"/>
      <c r="LAD2" s="45"/>
      <c r="LAE2" s="45"/>
      <c r="LAF2" s="45"/>
      <c r="LAG2" s="45"/>
      <c r="LAH2" s="45"/>
      <c r="LAI2" s="45"/>
      <c r="LAJ2" s="45"/>
      <c r="LAK2" s="45"/>
      <c r="LAL2" s="45"/>
      <c r="LAM2" s="45"/>
      <c r="LAN2" s="45"/>
      <c r="LAO2" s="45"/>
      <c r="LAP2" s="45"/>
      <c r="LAQ2" s="45"/>
      <c r="LAR2" s="45"/>
      <c r="LAS2" s="45"/>
      <c r="LAT2" s="45"/>
      <c r="LAU2" s="45"/>
      <c r="LAV2" s="45"/>
      <c r="LAW2" s="45"/>
      <c r="LAX2" s="45"/>
      <c r="LAY2" s="45"/>
      <c r="LAZ2" s="45"/>
      <c r="LBA2" s="45"/>
      <c r="LBB2" s="45"/>
      <c r="LBC2" s="45"/>
      <c r="LBD2" s="45"/>
      <c r="LBE2" s="45"/>
      <c r="LBF2" s="45"/>
      <c r="LBG2" s="45"/>
      <c r="LBH2" s="45"/>
      <c r="LBI2" s="45"/>
      <c r="LBJ2" s="45"/>
      <c r="LBK2" s="45"/>
      <c r="LBL2" s="45"/>
      <c r="LBM2" s="45"/>
      <c r="LBN2" s="45"/>
      <c r="LBO2" s="45"/>
      <c r="LBP2" s="45"/>
      <c r="LBQ2" s="45"/>
      <c r="LBR2" s="45"/>
      <c r="LBS2" s="45"/>
      <c r="LBT2" s="45"/>
      <c r="LBU2" s="45"/>
      <c r="LBV2" s="45"/>
      <c r="LBW2" s="45"/>
      <c r="LBX2" s="45"/>
      <c r="LBY2" s="45"/>
      <c r="LBZ2" s="45"/>
      <c r="LCA2" s="45"/>
      <c r="LCB2" s="45"/>
      <c r="LCC2" s="45"/>
      <c r="LCD2" s="45"/>
      <c r="LCE2" s="45"/>
      <c r="LCF2" s="45"/>
      <c r="LCG2" s="45"/>
      <c r="LCH2" s="45"/>
      <c r="LCI2" s="45"/>
      <c r="LCJ2" s="45"/>
      <c r="LCK2" s="45"/>
      <c r="LCL2" s="45"/>
      <c r="LCM2" s="45"/>
      <c r="LCN2" s="45"/>
      <c r="LCO2" s="45"/>
      <c r="LCP2" s="45"/>
      <c r="LCQ2" s="45"/>
      <c r="LCR2" s="45"/>
      <c r="LCS2" s="45"/>
      <c r="LCT2" s="45"/>
      <c r="LCU2" s="45"/>
      <c r="LCV2" s="45"/>
      <c r="LCW2" s="45"/>
      <c r="LCX2" s="45"/>
      <c r="LCY2" s="45"/>
      <c r="LCZ2" s="45"/>
      <c r="LDA2" s="45"/>
      <c r="LDB2" s="45"/>
      <c r="LDC2" s="45"/>
      <c r="LDD2" s="45"/>
      <c r="LDE2" s="45"/>
      <c r="LDF2" s="45"/>
      <c r="LDG2" s="45"/>
      <c r="LDH2" s="45"/>
      <c r="LDI2" s="45"/>
      <c r="LDJ2" s="45"/>
      <c r="LDK2" s="45"/>
      <c r="LDL2" s="45"/>
      <c r="LDM2" s="45"/>
      <c r="LDN2" s="45"/>
      <c r="LDO2" s="45"/>
      <c r="LDP2" s="45"/>
      <c r="LDQ2" s="45"/>
      <c r="LDR2" s="45"/>
      <c r="LDS2" s="45"/>
      <c r="LDT2" s="45"/>
      <c r="LDU2" s="45"/>
      <c r="LDV2" s="45"/>
      <c r="LDW2" s="45"/>
      <c r="LDX2" s="45"/>
      <c r="LDY2" s="45"/>
      <c r="LDZ2" s="45"/>
      <c r="LEA2" s="45"/>
      <c r="LEB2" s="45"/>
      <c r="LEC2" s="45"/>
      <c r="LED2" s="45"/>
      <c r="LEE2" s="45"/>
      <c r="LEF2" s="45"/>
      <c r="LEG2" s="45"/>
      <c r="LEH2" s="45"/>
      <c r="LEI2" s="45"/>
      <c r="LEJ2" s="45"/>
      <c r="LEK2" s="45"/>
      <c r="LEL2" s="45"/>
      <c r="LEM2" s="45"/>
      <c r="LEN2" s="45"/>
      <c r="LEO2" s="45"/>
      <c r="LEP2" s="45"/>
      <c r="LEQ2" s="45"/>
      <c r="LER2" s="45"/>
      <c r="LES2" s="45"/>
      <c r="LET2" s="45"/>
      <c r="LEU2" s="45"/>
      <c r="LEV2" s="45"/>
      <c r="LEW2" s="45"/>
      <c r="LEX2" s="45"/>
      <c r="LEY2" s="45"/>
      <c r="LEZ2" s="45"/>
      <c r="LFA2" s="45"/>
      <c r="LFB2" s="45"/>
      <c r="LFC2" s="45"/>
      <c r="LFD2" s="45"/>
      <c r="LFE2" s="45"/>
      <c r="LFF2" s="45"/>
      <c r="LFG2" s="45"/>
      <c r="LFH2" s="45"/>
      <c r="LFI2" s="45"/>
      <c r="LFJ2" s="45"/>
      <c r="LFK2" s="45"/>
      <c r="LFL2" s="45"/>
      <c r="LFM2" s="45"/>
      <c r="LFN2" s="45"/>
      <c r="LFO2" s="45"/>
      <c r="LFP2" s="45"/>
      <c r="LFQ2" s="45"/>
      <c r="LFR2" s="45"/>
      <c r="LFS2" s="45"/>
      <c r="LFT2" s="45"/>
      <c r="LFU2" s="45"/>
      <c r="LFV2" s="45"/>
      <c r="LFW2" s="45"/>
      <c r="LFX2" s="45"/>
      <c r="LFY2" s="45"/>
      <c r="LFZ2" s="45"/>
      <c r="LGA2" s="45"/>
      <c r="LGB2" s="45"/>
      <c r="LGC2" s="45"/>
      <c r="LGD2" s="45"/>
      <c r="LGE2" s="45"/>
      <c r="LGF2" s="45"/>
      <c r="LGG2" s="45"/>
      <c r="LGH2" s="45"/>
      <c r="LGI2" s="45"/>
      <c r="LGJ2" s="45"/>
      <c r="LGK2" s="45"/>
      <c r="LGL2" s="45"/>
      <c r="LGM2" s="45"/>
      <c r="LGN2" s="45"/>
      <c r="LGO2" s="45"/>
      <c r="LGP2" s="45"/>
      <c r="LGQ2" s="45"/>
      <c r="LGR2" s="45"/>
      <c r="LGS2" s="45"/>
      <c r="LGT2" s="45"/>
      <c r="LGU2" s="45"/>
      <c r="LGV2" s="45"/>
      <c r="LGW2" s="45"/>
      <c r="LGX2" s="45"/>
      <c r="LGY2" s="45"/>
      <c r="LGZ2" s="45"/>
      <c r="LHA2" s="45"/>
      <c r="LHB2" s="45"/>
      <c r="LHC2" s="45"/>
      <c r="LHD2" s="45"/>
      <c r="LHE2" s="45"/>
      <c r="LHF2" s="45"/>
      <c r="LHG2" s="45"/>
      <c r="LHH2" s="45"/>
      <c r="LHI2" s="45"/>
      <c r="LHJ2" s="45"/>
      <c r="LHK2" s="45"/>
      <c r="LHL2" s="45"/>
      <c r="LHM2" s="45"/>
      <c r="LHN2" s="45"/>
      <c r="LHO2" s="45"/>
      <c r="LHP2" s="45"/>
      <c r="LHQ2" s="45"/>
      <c r="LHR2" s="45"/>
      <c r="LHS2" s="45"/>
      <c r="LHT2" s="45"/>
      <c r="LHU2" s="45"/>
      <c r="LHV2" s="45"/>
      <c r="LHW2" s="45"/>
      <c r="LHX2" s="45"/>
      <c r="LHY2" s="45"/>
      <c r="LHZ2" s="45"/>
      <c r="LIA2" s="45"/>
      <c r="LIB2" s="45"/>
      <c r="LIC2" s="45"/>
      <c r="LID2" s="45"/>
      <c r="LIE2" s="45"/>
      <c r="LIF2" s="45"/>
      <c r="LIG2" s="45"/>
      <c r="LIH2" s="45"/>
      <c r="LII2" s="45"/>
      <c r="LIJ2" s="45"/>
      <c r="LIK2" s="45"/>
      <c r="LIL2" s="45"/>
      <c r="LIM2" s="45"/>
      <c r="LIN2" s="45"/>
      <c r="LIO2" s="45"/>
      <c r="LIP2" s="45"/>
      <c r="LIQ2" s="45"/>
      <c r="LIR2" s="45"/>
      <c r="LIS2" s="45"/>
      <c r="LIT2" s="45"/>
      <c r="LIU2" s="45"/>
      <c r="LIV2" s="45"/>
      <c r="LIW2" s="45"/>
      <c r="LIX2" s="45"/>
      <c r="LIY2" s="45"/>
      <c r="LIZ2" s="45"/>
      <c r="LJA2" s="45"/>
      <c r="LJB2" s="45"/>
      <c r="LJC2" s="45"/>
      <c r="LJD2" s="45"/>
      <c r="LJE2" s="45"/>
      <c r="LJF2" s="45"/>
      <c r="LJG2" s="45"/>
      <c r="LJH2" s="45"/>
      <c r="LJI2" s="45"/>
      <c r="LJJ2" s="45"/>
      <c r="LJK2" s="45"/>
      <c r="LJL2" s="45"/>
      <c r="LJM2" s="45"/>
      <c r="LJN2" s="45"/>
      <c r="LJO2" s="45"/>
      <c r="LJP2" s="45"/>
      <c r="LJQ2" s="45"/>
      <c r="LJR2" s="45"/>
      <c r="LJS2" s="45"/>
      <c r="LJT2" s="45"/>
      <c r="LJU2" s="45"/>
      <c r="LJV2" s="45"/>
      <c r="LJW2" s="45"/>
      <c r="LJX2" s="45"/>
      <c r="LJY2" s="45"/>
      <c r="LJZ2" s="45"/>
      <c r="LKA2" s="45"/>
      <c r="LKB2" s="45"/>
      <c r="LKC2" s="45"/>
      <c r="LKD2" s="45"/>
      <c r="LKE2" s="45"/>
      <c r="LKF2" s="45"/>
      <c r="LKG2" s="45"/>
      <c r="LKH2" s="45"/>
      <c r="LKI2" s="45"/>
      <c r="LKJ2" s="45"/>
      <c r="LKK2" s="45"/>
      <c r="LKL2" s="45"/>
      <c r="LKM2" s="45"/>
      <c r="LKN2" s="45"/>
      <c r="LKO2" s="45"/>
      <c r="LKP2" s="45"/>
      <c r="LKQ2" s="45"/>
      <c r="LKR2" s="45"/>
      <c r="LKS2" s="45"/>
      <c r="LKT2" s="45"/>
      <c r="LKU2" s="45"/>
      <c r="LKV2" s="45"/>
      <c r="LKW2" s="45"/>
      <c r="LKX2" s="45"/>
      <c r="LKY2" s="45"/>
      <c r="LKZ2" s="45"/>
      <c r="LLA2" s="45"/>
      <c r="LLB2" s="45"/>
      <c r="LLC2" s="45"/>
      <c r="LLD2" s="45"/>
      <c r="LLE2" s="45"/>
      <c r="LLF2" s="45"/>
      <c r="LLG2" s="45"/>
      <c r="LLH2" s="45"/>
      <c r="LLI2" s="45"/>
      <c r="LLJ2" s="45"/>
      <c r="LLK2" s="45"/>
      <c r="LLL2" s="45"/>
      <c r="LLM2" s="45"/>
      <c r="LLN2" s="45"/>
      <c r="LLO2" s="45"/>
      <c r="LLP2" s="45"/>
      <c r="LLQ2" s="45"/>
      <c r="LLR2" s="45"/>
      <c r="LLS2" s="45"/>
      <c r="LLT2" s="45"/>
      <c r="LLU2" s="45"/>
      <c r="LLV2" s="45"/>
      <c r="LLW2" s="45"/>
      <c r="LLX2" s="45"/>
      <c r="LLY2" s="45"/>
      <c r="LLZ2" s="45"/>
      <c r="LMA2" s="45"/>
      <c r="LMB2" s="45"/>
      <c r="LMC2" s="45"/>
      <c r="LMD2" s="45"/>
      <c r="LME2" s="45"/>
      <c r="LMF2" s="45"/>
      <c r="LMG2" s="45"/>
      <c r="LMH2" s="45"/>
      <c r="LMI2" s="45"/>
      <c r="LMJ2" s="45"/>
      <c r="LMK2" s="45"/>
      <c r="LML2" s="45"/>
      <c r="LMM2" s="45"/>
      <c r="LMN2" s="45"/>
      <c r="LMO2" s="45"/>
      <c r="LMP2" s="45"/>
      <c r="LMQ2" s="45"/>
      <c r="LMR2" s="45"/>
      <c r="LMS2" s="45"/>
      <c r="LMT2" s="45"/>
      <c r="LMU2" s="45"/>
      <c r="LMV2" s="45"/>
      <c r="LMW2" s="45"/>
      <c r="LMX2" s="45"/>
      <c r="LMY2" s="45"/>
      <c r="LMZ2" s="45"/>
      <c r="LNA2" s="45"/>
      <c r="LNB2" s="45"/>
      <c r="LNC2" s="45"/>
      <c r="LND2" s="45"/>
      <c r="LNE2" s="45"/>
      <c r="LNF2" s="45"/>
      <c r="LNG2" s="45"/>
      <c r="LNH2" s="45"/>
      <c r="LNI2" s="45"/>
      <c r="LNJ2" s="45"/>
      <c r="LNK2" s="45"/>
      <c r="LNL2" s="45"/>
      <c r="LNM2" s="45"/>
      <c r="LNN2" s="45"/>
      <c r="LNO2" s="45"/>
      <c r="LNP2" s="45"/>
      <c r="LNQ2" s="45"/>
      <c r="LNR2" s="45"/>
      <c r="LNS2" s="45"/>
      <c r="LNT2" s="45"/>
      <c r="LNU2" s="45"/>
      <c r="LNV2" s="45"/>
      <c r="LNW2" s="45"/>
      <c r="LNX2" s="45"/>
      <c r="LNY2" s="45"/>
      <c r="LNZ2" s="45"/>
      <c r="LOA2" s="45"/>
      <c r="LOB2" s="45"/>
      <c r="LOC2" s="45"/>
      <c r="LOD2" s="45"/>
      <c r="LOE2" s="45"/>
      <c r="LOF2" s="45"/>
      <c r="LOG2" s="45"/>
      <c r="LOH2" s="45"/>
      <c r="LOI2" s="45"/>
      <c r="LOJ2" s="45"/>
      <c r="LOK2" s="45"/>
      <c r="LOL2" s="45"/>
      <c r="LOM2" s="45"/>
      <c r="LON2" s="45"/>
      <c r="LOO2" s="45"/>
      <c r="LOP2" s="45"/>
      <c r="LOQ2" s="45"/>
      <c r="LOR2" s="45"/>
      <c r="LOS2" s="45"/>
      <c r="LOT2" s="45"/>
      <c r="LOU2" s="45"/>
      <c r="LOV2" s="45"/>
      <c r="LOW2" s="45"/>
      <c r="LOX2" s="45"/>
      <c r="LOY2" s="45"/>
      <c r="LOZ2" s="45"/>
      <c r="LPA2" s="45"/>
      <c r="LPB2" s="45"/>
      <c r="LPC2" s="45"/>
      <c r="LPD2" s="45"/>
      <c r="LPE2" s="45"/>
      <c r="LPF2" s="45"/>
      <c r="LPG2" s="45"/>
      <c r="LPH2" s="45"/>
      <c r="LPI2" s="45"/>
      <c r="LPJ2" s="45"/>
      <c r="LPK2" s="45"/>
      <c r="LPL2" s="45"/>
      <c r="LPM2" s="45"/>
      <c r="LPN2" s="45"/>
      <c r="LPO2" s="45"/>
      <c r="LPP2" s="45"/>
      <c r="LPQ2" s="45"/>
      <c r="LPR2" s="45"/>
      <c r="LPS2" s="45"/>
      <c r="LPT2" s="45"/>
      <c r="LPU2" s="45"/>
      <c r="LPV2" s="45"/>
      <c r="LPW2" s="45"/>
      <c r="LPX2" s="45"/>
      <c r="LPY2" s="45"/>
      <c r="LPZ2" s="45"/>
      <c r="LQA2" s="45"/>
      <c r="LQB2" s="45"/>
      <c r="LQC2" s="45"/>
      <c r="LQD2" s="45"/>
      <c r="LQE2" s="45"/>
      <c r="LQF2" s="45"/>
      <c r="LQG2" s="45"/>
      <c r="LQH2" s="45"/>
      <c r="LQI2" s="45"/>
      <c r="LQJ2" s="45"/>
      <c r="LQK2" s="45"/>
      <c r="LQL2" s="45"/>
      <c r="LQM2" s="45"/>
      <c r="LQN2" s="45"/>
      <c r="LQO2" s="45"/>
      <c r="LQP2" s="45"/>
      <c r="LQQ2" s="45"/>
      <c r="LQR2" s="45"/>
      <c r="LQS2" s="45"/>
      <c r="LQT2" s="45"/>
      <c r="LQU2" s="45"/>
      <c r="LQV2" s="45"/>
      <c r="LQW2" s="45"/>
      <c r="LQX2" s="45"/>
      <c r="LQY2" s="45"/>
      <c r="LQZ2" s="45"/>
      <c r="LRA2" s="45"/>
      <c r="LRB2" s="45"/>
      <c r="LRC2" s="45"/>
      <c r="LRD2" s="45"/>
      <c r="LRE2" s="45"/>
      <c r="LRF2" s="45"/>
      <c r="LRG2" s="45"/>
      <c r="LRH2" s="45"/>
      <c r="LRI2" s="45"/>
      <c r="LRJ2" s="45"/>
      <c r="LRK2" s="45"/>
      <c r="LRL2" s="45"/>
      <c r="LRM2" s="45"/>
      <c r="LRN2" s="45"/>
      <c r="LRO2" s="45"/>
      <c r="LRP2" s="45"/>
      <c r="LRQ2" s="45"/>
      <c r="LRR2" s="45"/>
      <c r="LRS2" s="45"/>
      <c r="LRT2" s="45"/>
      <c r="LRU2" s="45"/>
      <c r="LRV2" s="45"/>
      <c r="LRW2" s="45"/>
      <c r="LRX2" s="45"/>
      <c r="LRY2" s="45"/>
      <c r="LRZ2" s="45"/>
      <c r="LSA2" s="45"/>
      <c r="LSB2" s="45"/>
      <c r="LSC2" s="45"/>
      <c r="LSD2" s="45"/>
      <c r="LSE2" s="45"/>
      <c r="LSF2" s="45"/>
      <c r="LSG2" s="45"/>
      <c r="LSH2" s="45"/>
      <c r="LSI2" s="45"/>
      <c r="LSJ2" s="45"/>
      <c r="LSK2" s="45"/>
      <c r="LSL2" s="45"/>
      <c r="LSM2" s="45"/>
      <c r="LSN2" s="45"/>
      <c r="LSO2" s="45"/>
      <c r="LSP2" s="45"/>
      <c r="LSQ2" s="45"/>
      <c r="LSR2" s="45"/>
      <c r="LSS2" s="45"/>
      <c r="LST2" s="45"/>
      <c r="LSU2" s="45"/>
      <c r="LSV2" s="45"/>
      <c r="LSW2" s="45"/>
      <c r="LSX2" s="45"/>
      <c r="LSY2" s="45"/>
      <c r="LSZ2" s="45"/>
      <c r="LTA2" s="45"/>
      <c r="LTB2" s="45"/>
      <c r="LTC2" s="45"/>
      <c r="LTD2" s="45"/>
      <c r="LTE2" s="45"/>
      <c r="LTF2" s="45"/>
      <c r="LTG2" s="45"/>
      <c r="LTH2" s="45"/>
      <c r="LTI2" s="45"/>
      <c r="LTJ2" s="45"/>
      <c r="LTK2" s="45"/>
      <c r="LTL2" s="45"/>
      <c r="LTM2" s="45"/>
      <c r="LTN2" s="45"/>
      <c r="LTO2" s="45"/>
      <c r="LTP2" s="45"/>
      <c r="LTQ2" s="45"/>
      <c r="LTR2" s="45"/>
      <c r="LTS2" s="45"/>
      <c r="LTT2" s="45"/>
      <c r="LTU2" s="45"/>
      <c r="LTV2" s="45"/>
      <c r="LTW2" s="45"/>
      <c r="LTX2" s="45"/>
      <c r="LTY2" s="45"/>
      <c r="LTZ2" s="45"/>
      <c r="LUA2" s="45"/>
      <c r="LUB2" s="45"/>
      <c r="LUC2" s="45"/>
      <c r="LUD2" s="45"/>
      <c r="LUE2" s="45"/>
      <c r="LUF2" s="45"/>
      <c r="LUG2" s="45"/>
      <c r="LUH2" s="45"/>
      <c r="LUI2" s="45"/>
      <c r="LUJ2" s="45"/>
      <c r="LUK2" s="45"/>
      <c r="LUL2" s="45"/>
      <c r="LUM2" s="45"/>
      <c r="LUN2" s="45"/>
      <c r="LUO2" s="45"/>
      <c r="LUP2" s="45"/>
      <c r="LUQ2" s="45"/>
      <c r="LUR2" s="45"/>
      <c r="LUS2" s="45"/>
      <c r="LUT2" s="45"/>
      <c r="LUU2" s="45"/>
      <c r="LUV2" s="45"/>
      <c r="LUW2" s="45"/>
      <c r="LUX2" s="45"/>
      <c r="LUY2" s="45"/>
      <c r="LUZ2" s="45"/>
      <c r="LVA2" s="45"/>
      <c r="LVB2" s="45"/>
      <c r="LVC2" s="45"/>
      <c r="LVD2" s="45"/>
      <c r="LVE2" s="45"/>
      <c r="LVF2" s="45"/>
      <c r="LVG2" s="45"/>
      <c r="LVH2" s="45"/>
      <c r="LVI2" s="45"/>
      <c r="LVJ2" s="45"/>
      <c r="LVK2" s="45"/>
      <c r="LVL2" s="45"/>
      <c r="LVM2" s="45"/>
      <c r="LVN2" s="45"/>
      <c r="LVO2" s="45"/>
      <c r="LVP2" s="45"/>
      <c r="LVQ2" s="45"/>
      <c r="LVR2" s="45"/>
      <c r="LVS2" s="45"/>
      <c r="LVT2" s="45"/>
      <c r="LVU2" s="45"/>
      <c r="LVV2" s="45"/>
      <c r="LVW2" s="45"/>
      <c r="LVX2" s="45"/>
      <c r="LVY2" s="45"/>
      <c r="LVZ2" s="45"/>
      <c r="LWA2" s="45"/>
      <c r="LWB2" s="45"/>
      <c r="LWC2" s="45"/>
      <c r="LWD2" s="45"/>
      <c r="LWE2" s="45"/>
      <c r="LWF2" s="45"/>
      <c r="LWG2" s="45"/>
      <c r="LWH2" s="45"/>
      <c r="LWI2" s="45"/>
      <c r="LWJ2" s="45"/>
      <c r="LWK2" s="45"/>
      <c r="LWL2" s="45"/>
      <c r="LWM2" s="45"/>
      <c r="LWN2" s="45"/>
      <c r="LWO2" s="45"/>
      <c r="LWP2" s="45"/>
      <c r="LWQ2" s="45"/>
      <c r="LWR2" s="45"/>
      <c r="LWS2" s="45"/>
      <c r="LWT2" s="45"/>
      <c r="LWU2" s="45"/>
      <c r="LWV2" s="45"/>
      <c r="LWW2" s="45"/>
      <c r="LWX2" s="45"/>
      <c r="LWY2" s="45"/>
      <c r="LWZ2" s="45"/>
      <c r="LXA2" s="45"/>
      <c r="LXB2" s="45"/>
      <c r="LXC2" s="45"/>
      <c r="LXD2" s="45"/>
      <c r="LXE2" s="45"/>
      <c r="LXF2" s="45"/>
      <c r="LXG2" s="45"/>
      <c r="LXH2" s="45"/>
      <c r="LXI2" s="45"/>
      <c r="LXJ2" s="45"/>
      <c r="LXK2" s="45"/>
      <c r="LXL2" s="45"/>
      <c r="LXM2" s="45"/>
      <c r="LXN2" s="45"/>
      <c r="LXO2" s="45"/>
      <c r="LXP2" s="45"/>
      <c r="LXQ2" s="45"/>
      <c r="LXR2" s="45"/>
      <c r="LXS2" s="45"/>
      <c r="LXT2" s="45"/>
      <c r="LXU2" s="45"/>
      <c r="LXV2" s="45"/>
      <c r="LXW2" s="45"/>
      <c r="LXX2" s="45"/>
      <c r="LXY2" s="45"/>
      <c r="LXZ2" s="45"/>
      <c r="LYA2" s="45"/>
      <c r="LYB2" s="45"/>
      <c r="LYC2" s="45"/>
      <c r="LYD2" s="45"/>
      <c r="LYE2" s="45"/>
      <c r="LYF2" s="45"/>
      <c r="LYG2" s="45"/>
      <c r="LYH2" s="45"/>
      <c r="LYI2" s="45"/>
      <c r="LYJ2" s="45"/>
      <c r="LYK2" s="45"/>
      <c r="LYL2" s="45"/>
      <c r="LYM2" s="45"/>
      <c r="LYN2" s="45"/>
      <c r="LYO2" s="45"/>
      <c r="LYP2" s="45"/>
      <c r="LYQ2" s="45"/>
      <c r="LYR2" s="45"/>
      <c r="LYS2" s="45"/>
      <c r="LYT2" s="45"/>
      <c r="LYU2" s="45"/>
      <c r="LYV2" s="45"/>
      <c r="LYW2" s="45"/>
      <c r="LYX2" s="45"/>
      <c r="LYY2" s="45"/>
      <c r="LYZ2" s="45"/>
      <c r="LZA2" s="45"/>
      <c r="LZB2" s="45"/>
      <c r="LZC2" s="45"/>
      <c r="LZD2" s="45"/>
      <c r="LZE2" s="45"/>
      <c r="LZF2" s="45"/>
      <c r="LZG2" s="45"/>
      <c r="LZH2" s="45"/>
      <c r="LZI2" s="45"/>
      <c r="LZJ2" s="45"/>
      <c r="LZK2" s="45"/>
      <c r="LZL2" s="45"/>
      <c r="LZM2" s="45"/>
      <c r="LZN2" s="45"/>
      <c r="LZO2" s="45"/>
      <c r="LZP2" s="45"/>
      <c r="LZQ2" s="45"/>
      <c r="LZR2" s="45"/>
      <c r="LZS2" s="45"/>
      <c r="LZT2" s="45"/>
      <c r="LZU2" s="45"/>
      <c r="LZV2" s="45"/>
      <c r="LZW2" s="45"/>
      <c r="LZX2" s="45"/>
      <c r="LZY2" s="45"/>
      <c r="LZZ2" s="45"/>
      <c r="MAA2" s="45"/>
      <c r="MAB2" s="45"/>
      <c r="MAC2" s="45"/>
      <c r="MAD2" s="45"/>
      <c r="MAE2" s="45"/>
      <c r="MAF2" s="45"/>
      <c r="MAG2" s="45"/>
      <c r="MAH2" s="45"/>
      <c r="MAI2" s="45"/>
      <c r="MAJ2" s="45"/>
      <c r="MAK2" s="45"/>
      <c r="MAL2" s="45"/>
      <c r="MAM2" s="45"/>
      <c r="MAN2" s="45"/>
      <c r="MAO2" s="45"/>
      <c r="MAP2" s="45"/>
      <c r="MAQ2" s="45"/>
      <c r="MAR2" s="45"/>
      <c r="MAS2" s="45"/>
      <c r="MAT2" s="45"/>
      <c r="MAU2" s="45"/>
      <c r="MAV2" s="45"/>
      <c r="MAW2" s="45"/>
      <c r="MAX2" s="45"/>
      <c r="MAY2" s="45"/>
      <c r="MAZ2" s="45"/>
      <c r="MBA2" s="45"/>
      <c r="MBB2" s="45"/>
      <c r="MBC2" s="45"/>
      <c r="MBD2" s="45"/>
      <c r="MBE2" s="45"/>
      <c r="MBF2" s="45"/>
      <c r="MBG2" s="45"/>
      <c r="MBH2" s="45"/>
      <c r="MBI2" s="45"/>
      <c r="MBJ2" s="45"/>
      <c r="MBK2" s="45"/>
      <c r="MBL2" s="45"/>
      <c r="MBM2" s="45"/>
      <c r="MBN2" s="45"/>
      <c r="MBO2" s="45"/>
      <c r="MBP2" s="45"/>
      <c r="MBQ2" s="45"/>
      <c r="MBR2" s="45"/>
      <c r="MBS2" s="45"/>
      <c r="MBT2" s="45"/>
      <c r="MBU2" s="45"/>
      <c r="MBV2" s="45"/>
      <c r="MBW2" s="45"/>
      <c r="MBX2" s="45"/>
      <c r="MBY2" s="45"/>
      <c r="MBZ2" s="45"/>
      <c r="MCA2" s="45"/>
      <c r="MCB2" s="45"/>
      <c r="MCC2" s="45"/>
      <c r="MCD2" s="45"/>
      <c r="MCE2" s="45"/>
      <c r="MCF2" s="45"/>
      <c r="MCG2" s="45"/>
      <c r="MCH2" s="45"/>
      <c r="MCI2" s="45"/>
      <c r="MCJ2" s="45"/>
      <c r="MCK2" s="45"/>
      <c r="MCL2" s="45"/>
      <c r="MCM2" s="45"/>
      <c r="MCN2" s="45"/>
      <c r="MCO2" s="45"/>
      <c r="MCP2" s="45"/>
      <c r="MCQ2" s="45"/>
      <c r="MCR2" s="45"/>
      <c r="MCS2" s="45"/>
      <c r="MCT2" s="45"/>
      <c r="MCU2" s="45"/>
      <c r="MCV2" s="45"/>
      <c r="MCW2" s="45"/>
      <c r="MCX2" s="45"/>
      <c r="MCY2" s="45"/>
      <c r="MCZ2" s="45"/>
      <c r="MDA2" s="45"/>
      <c r="MDB2" s="45"/>
      <c r="MDC2" s="45"/>
      <c r="MDD2" s="45"/>
      <c r="MDE2" s="45"/>
      <c r="MDF2" s="45"/>
      <c r="MDG2" s="45"/>
      <c r="MDH2" s="45"/>
      <c r="MDI2" s="45"/>
      <c r="MDJ2" s="45"/>
      <c r="MDK2" s="45"/>
      <c r="MDL2" s="45"/>
      <c r="MDM2" s="45"/>
      <c r="MDN2" s="45"/>
      <c r="MDO2" s="45"/>
      <c r="MDP2" s="45"/>
      <c r="MDQ2" s="45"/>
      <c r="MDR2" s="45"/>
      <c r="MDS2" s="45"/>
      <c r="MDT2" s="45"/>
      <c r="MDU2" s="45"/>
      <c r="MDV2" s="45"/>
      <c r="MDW2" s="45"/>
      <c r="MDX2" s="45"/>
      <c r="MDY2" s="45"/>
      <c r="MDZ2" s="45"/>
      <c r="MEA2" s="45"/>
      <c r="MEB2" s="45"/>
      <c r="MEC2" s="45"/>
      <c r="MED2" s="45"/>
      <c r="MEE2" s="45"/>
      <c r="MEF2" s="45"/>
      <c r="MEG2" s="45"/>
      <c r="MEH2" s="45"/>
      <c r="MEI2" s="45"/>
      <c r="MEJ2" s="45"/>
      <c r="MEK2" s="45"/>
      <c r="MEL2" s="45"/>
      <c r="MEM2" s="45"/>
      <c r="MEN2" s="45"/>
      <c r="MEO2" s="45"/>
      <c r="MEP2" s="45"/>
      <c r="MEQ2" s="45"/>
      <c r="MER2" s="45"/>
      <c r="MES2" s="45"/>
      <c r="MET2" s="45"/>
      <c r="MEU2" s="45"/>
      <c r="MEV2" s="45"/>
      <c r="MEW2" s="45"/>
      <c r="MEX2" s="45"/>
      <c r="MEY2" s="45"/>
      <c r="MEZ2" s="45"/>
      <c r="MFA2" s="45"/>
      <c r="MFB2" s="45"/>
      <c r="MFC2" s="45"/>
      <c r="MFD2" s="45"/>
      <c r="MFE2" s="45"/>
      <c r="MFF2" s="45"/>
      <c r="MFG2" s="45"/>
      <c r="MFH2" s="45"/>
      <c r="MFI2" s="45"/>
      <c r="MFJ2" s="45"/>
      <c r="MFK2" s="45"/>
      <c r="MFL2" s="45"/>
      <c r="MFM2" s="45"/>
      <c r="MFN2" s="45"/>
      <c r="MFO2" s="45"/>
      <c r="MFP2" s="45"/>
      <c r="MFQ2" s="45"/>
      <c r="MFR2" s="45"/>
      <c r="MFS2" s="45"/>
      <c r="MFT2" s="45"/>
      <c r="MFU2" s="45"/>
      <c r="MFV2" s="45"/>
      <c r="MFW2" s="45"/>
      <c r="MFX2" s="45"/>
      <c r="MFY2" s="45"/>
      <c r="MFZ2" s="45"/>
      <c r="MGA2" s="45"/>
      <c r="MGB2" s="45"/>
      <c r="MGC2" s="45"/>
      <c r="MGD2" s="45"/>
      <c r="MGE2" s="45"/>
      <c r="MGF2" s="45"/>
      <c r="MGG2" s="45"/>
      <c r="MGH2" s="45"/>
      <c r="MGI2" s="45"/>
      <c r="MGJ2" s="45"/>
      <c r="MGK2" s="45"/>
      <c r="MGL2" s="45"/>
      <c r="MGM2" s="45"/>
      <c r="MGN2" s="45"/>
      <c r="MGO2" s="45"/>
      <c r="MGP2" s="45"/>
      <c r="MGQ2" s="45"/>
      <c r="MGR2" s="45"/>
      <c r="MGS2" s="45"/>
      <c r="MGT2" s="45"/>
      <c r="MGU2" s="45"/>
      <c r="MGV2" s="45"/>
      <c r="MGW2" s="45"/>
      <c r="MGX2" s="45"/>
      <c r="MGY2" s="45"/>
      <c r="MGZ2" s="45"/>
      <c r="MHA2" s="45"/>
      <c r="MHB2" s="45"/>
      <c r="MHC2" s="45"/>
      <c r="MHD2" s="45"/>
      <c r="MHE2" s="45"/>
      <c r="MHF2" s="45"/>
      <c r="MHG2" s="45"/>
      <c r="MHH2" s="45"/>
      <c r="MHI2" s="45"/>
      <c r="MHJ2" s="45"/>
      <c r="MHK2" s="45"/>
      <c r="MHL2" s="45"/>
      <c r="MHM2" s="45"/>
      <c r="MHN2" s="45"/>
      <c r="MHO2" s="45"/>
      <c r="MHP2" s="45"/>
      <c r="MHQ2" s="45"/>
      <c r="MHR2" s="45"/>
      <c r="MHS2" s="45"/>
      <c r="MHT2" s="45"/>
      <c r="MHU2" s="45"/>
      <c r="MHV2" s="45"/>
      <c r="MHW2" s="45"/>
      <c r="MHX2" s="45"/>
      <c r="MHY2" s="45"/>
      <c r="MHZ2" s="45"/>
      <c r="MIA2" s="45"/>
      <c r="MIB2" s="45"/>
      <c r="MIC2" s="45"/>
      <c r="MID2" s="45"/>
      <c r="MIE2" s="45"/>
      <c r="MIF2" s="45"/>
      <c r="MIG2" s="45"/>
      <c r="MIH2" s="45"/>
      <c r="MII2" s="45"/>
      <c r="MIJ2" s="45"/>
      <c r="MIK2" s="45"/>
      <c r="MIL2" s="45"/>
      <c r="MIM2" s="45"/>
      <c r="MIN2" s="45"/>
      <c r="MIO2" s="45"/>
      <c r="MIP2" s="45"/>
      <c r="MIQ2" s="45"/>
      <c r="MIR2" s="45"/>
      <c r="MIS2" s="45"/>
      <c r="MIT2" s="45"/>
      <c r="MIU2" s="45"/>
      <c r="MIV2" s="45"/>
      <c r="MIW2" s="45"/>
      <c r="MIX2" s="45"/>
      <c r="MIY2" s="45"/>
      <c r="MIZ2" s="45"/>
      <c r="MJA2" s="45"/>
      <c r="MJB2" s="45"/>
      <c r="MJC2" s="45"/>
      <c r="MJD2" s="45"/>
      <c r="MJE2" s="45"/>
      <c r="MJF2" s="45"/>
      <c r="MJG2" s="45"/>
      <c r="MJH2" s="45"/>
      <c r="MJI2" s="45"/>
      <c r="MJJ2" s="45"/>
      <c r="MJK2" s="45"/>
      <c r="MJL2" s="45"/>
      <c r="MJM2" s="45"/>
      <c r="MJN2" s="45"/>
      <c r="MJO2" s="45"/>
      <c r="MJP2" s="45"/>
      <c r="MJQ2" s="45"/>
      <c r="MJR2" s="45"/>
      <c r="MJS2" s="45"/>
      <c r="MJT2" s="45"/>
      <c r="MJU2" s="45"/>
      <c r="MJV2" s="45"/>
      <c r="MJW2" s="45"/>
      <c r="MJX2" s="45"/>
      <c r="MJY2" s="45"/>
      <c r="MJZ2" s="45"/>
      <c r="MKA2" s="45"/>
      <c r="MKB2" s="45"/>
      <c r="MKC2" s="45"/>
      <c r="MKD2" s="45"/>
      <c r="MKE2" s="45"/>
      <c r="MKF2" s="45"/>
      <c r="MKG2" s="45"/>
      <c r="MKH2" s="45"/>
      <c r="MKI2" s="45"/>
      <c r="MKJ2" s="45"/>
      <c r="MKK2" s="45"/>
      <c r="MKL2" s="45"/>
      <c r="MKM2" s="45"/>
      <c r="MKN2" s="45"/>
      <c r="MKO2" s="45"/>
      <c r="MKP2" s="45"/>
      <c r="MKQ2" s="45"/>
      <c r="MKR2" s="45"/>
      <c r="MKS2" s="45"/>
      <c r="MKT2" s="45"/>
      <c r="MKU2" s="45"/>
      <c r="MKV2" s="45"/>
      <c r="MKW2" s="45"/>
      <c r="MKX2" s="45"/>
      <c r="MKY2" s="45"/>
      <c r="MKZ2" s="45"/>
      <c r="MLA2" s="45"/>
      <c r="MLB2" s="45"/>
      <c r="MLC2" s="45"/>
      <c r="MLD2" s="45"/>
      <c r="MLE2" s="45"/>
      <c r="MLF2" s="45"/>
      <c r="MLG2" s="45"/>
      <c r="MLH2" s="45"/>
      <c r="MLI2" s="45"/>
      <c r="MLJ2" s="45"/>
      <c r="MLK2" s="45"/>
      <c r="MLL2" s="45"/>
      <c r="MLM2" s="45"/>
      <c r="MLN2" s="45"/>
      <c r="MLO2" s="45"/>
      <c r="MLP2" s="45"/>
      <c r="MLQ2" s="45"/>
      <c r="MLR2" s="45"/>
      <c r="MLS2" s="45"/>
      <c r="MLT2" s="45"/>
      <c r="MLU2" s="45"/>
      <c r="MLV2" s="45"/>
      <c r="MLW2" s="45"/>
      <c r="MLX2" s="45"/>
      <c r="MLY2" s="45"/>
      <c r="MLZ2" s="45"/>
      <c r="MMA2" s="45"/>
      <c r="MMB2" s="45"/>
      <c r="MMC2" s="45"/>
      <c r="MMD2" s="45"/>
      <c r="MME2" s="45"/>
      <c r="MMF2" s="45"/>
      <c r="MMG2" s="45"/>
      <c r="MMH2" s="45"/>
      <c r="MMI2" s="45"/>
      <c r="MMJ2" s="45"/>
      <c r="MMK2" s="45"/>
      <c r="MML2" s="45"/>
      <c r="MMM2" s="45"/>
      <c r="MMN2" s="45"/>
      <c r="MMO2" s="45"/>
      <c r="MMP2" s="45"/>
      <c r="MMQ2" s="45"/>
      <c r="MMR2" s="45"/>
      <c r="MMS2" s="45"/>
      <c r="MMT2" s="45"/>
      <c r="MMU2" s="45"/>
      <c r="MMV2" s="45"/>
      <c r="MMW2" s="45"/>
      <c r="MMX2" s="45"/>
      <c r="MMY2" s="45"/>
      <c r="MMZ2" s="45"/>
      <c r="MNA2" s="45"/>
      <c r="MNB2" s="45"/>
      <c r="MNC2" s="45"/>
      <c r="MND2" s="45"/>
      <c r="MNE2" s="45"/>
      <c r="MNF2" s="45"/>
      <c r="MNG2" s="45"/>
      <c r="MNH2" s="45"/>
      <c r="MNI2" s="45"/>
      <c r="MNJ2" s="45"/>
      <c r="MNK2" s="45"/>
      <c r="MNL2" s="45"/>
      <c r="MNM2" s="45"/>
      <c r="MNN2" s="45"/>
      <c r="MNO2" s="45"/>
      <c r="MNP2" s="45"/>
      <c r="MNQ2" s="45"/>
      <c r="MNR2" s="45"/>
      <c r="MNS2" s="45"/>
      <c r="MNT2" s="45"/>
      <c r="MNU2" s="45"/>
      <c r="MNV2" s="45"/>
      <c r="MNW2" s="45"/>
      <c r="MNX2" s="45"/>
      <c r="MNY2" s="45"/>
      <c r="MNZ2" s="45"/>
      <c r="MOA2" s="45"/>
      <c r="MOB2" s="45"/>
      <c r="MOC2" s="45"/>
      <c r="MOD2" s="45"/>
      <c r="MOE2" s="45"/>
      <c r="MOF2" s="45"/>
      <c r="MOG2" s="45"/>
      <c r="MOH2" s="45"/>
      <c r="MOI2" s="45"/>
      <c r="MOJ2" s="45"/>
      <c r="MOK2" s="45"/>
      <c r="MOL2" s="45"/>
      <c r="MOM2" s="45"/>
      <c r="MON2" s="45"/>
      <c r="MOO2" s="45"/>
      <c r="MOP2" s="45"/>
      <c r="MOQ2" s="45"/>
      <c r="MOR2" s="45"/>
      <c r="MOS2" s="45"/>
      <c r="MOT2" s="45"/>
      <c r="MOU2" s="45"/>
      <c r="MOV2" s="45"/>
      <c r="MOW2" s="45"/>
      <c r="MOX2" s="45"/>
      <c r="MOY2" s="45"/>
      <c r="MOZ2" s="45"/>
      <c r="MPA2" s="45"/>
      <c r="MPB2" s="45"/>
      <c r="MPC2" s="45"/>
      <c r="MPD2" s="45"/>
      <c r="MPE2" s="45"/>
      <c r="MPF2" s="45"/>
      <c r="MPG2" s="45"/>
      <c r="MPH2" s="45"/>
      <c r="MPI2" s="45"/>
      <c r="MPJ2" s="45"/>
      <c r="MPK2" s="45"/>
      <c r="MPL2" s="45"/>
      <c r="MPM2" s="45"/>
      <c r="MPN2" s="45"/>
      <c r="MPO2" s="45"/>
      <c r="MPP2" s="45"/>
      <c r="MPQ2" s="45"/>
      <c r="MPR2" s="45"/>
      <c r="MPS2" s="45"/>
      <c r="MPT2" s="45"/>
      <c r="MPU2" s="45"/>
      <c r="MPV2" s="45"/>
      <c r="MPW2" s="45"/>
      <c r="MPX2" s="45"/>
      <c r="MPY2" s="45"/>
      <c r="MPZ2" s="45"/>
      <c r="MQA2" s="45"/>
      <c r="MQB2" s="45"/>
      <c r="MQC2" s="45"/>
      <c r="MQD2" s="45"/>
      <c r="MQE2" s="45"/>
      <c r="MQF2" s="45"/>
      <c r="MQG2" s="45"/>
      <c r="MQH2" s="45"/>
      <c r="MQI2" s="45"/>
      <c r="MQJ2" s="45"/>
      <c r="MQK2" s="45"/>
      <c r="MQL2" s="45"/>
      <c r="MQM2" s="45"/>
      <c r="MQN2" s="45"/>
      <c r="MQO2" s="45"/>
      <c r="MQP2" s="45"/>
      <c r="MQQ2" s="45"/>
      <c r="MQR2" s="45"/>
      <c r="MQS2" s="45"/>
      <c r="MQT2" s="45"/>
      <c r="MQU2" s="45"/>
      <c r="MQV2" s="45"/>
      <c r="MQW2" s="45"/>
      <c r="MQX2" s="45"/>
      <c r="MQY2" s="45"/>
      <c r="MQZ2" s="45"/>
      <c r="MRA2" s="45"/>
      <c r="MRB2" s="45"/>
      <c r="MRC2" s="45"/>
      <c r="MRD2" s="45"/>
      <c r="MRE2" s="45"/>
      <c r="MRF2" s="45"/>
      <c r="MRG2" s="45"/>
      <c r="MRH2" s="45"/>
      <c r="MRI2" s="45"/>
      <c r="MRJ2" s="45"/>
      <c r="MRK2" s="45"/>
      <c r="MRL2" s="45"/>
      <c r="MRM2" s="45"/>
      <c r="MRN2" s="45"/>
      <c r="MRO2" s="45"/>
      <c r="MRP2" s="45"/>
      <c r="MRQ2" s="45"/>
      <c r="MRR2" s="45"/>
      <c r="MRS2" s="45"/>
      <c r="MRT2" s="45"/>
      <c r="MRU2" s="45"/>
      <c r="MRV2" s="45"/>
      <c r="MRW2" s="45"/>
      <c r="MRX2" s="45"/>
      <c r="MRY2" s="45"/>
      <c r="MRZ2" s="45"/>
      <c r="MSA2" s="45"/>
      <c r="MSB2" s="45"/>
      <c r="MSC2" s="45"/>
      <c r="MSD2" s="45"/>
      <c r="MSE2" s="45"/>
      <c r="MSF2" s="45"/>
      <c r="MSG2" s="45"/>
      <c r="MSH2" s="45"/>
      <c r="MSI2" s="45"/>
      <c r="MSJ2" s="45"/>
      <c r="MSK2" s="45"/>
      <c r="MSL2" s="45"/>
      <c r="MSM2" s="45"/>
      <c r="MSN2" s="45"/>
      <c r="MSO2" s="45"/>
      <c r="MSP2" s="45"/>
      <c r="MSQ2" s="45"/>
      <c r="MSR2" s="45"/>
      <c r="MSS2" s="45"/>
      <c r="MST2" s="45"/>
      <c r="MSU2" s="45"/>
      <c r="MSV2" s="45"/>
      <c r="MSW2" s="45"/>
      <c r="MSX2" s="45"/>
      <c r="MSY2" s="45"/>
      <c r="MSZ2" s="45"/>
      <c r="MTA2" s="45"/>
      <c r="MTB2" s="45"/>
      <c r="MTC2" s="45"/>
      <c r="MTD2" s="45"/>
      <c r="MTE2" s="45"/>
      <c r="MTF2" s="45"/>
      <c r="MTG2" s="45"/>
      <c r="MTH2" s="45"/>
      <c r="MTI2" s="45"/>
      <c r="MTJ2" s="45"/>
      <c r="MTK2" s="45"/>
      <c r="MTL2" s="45"/>
      <c r="MTM2" s="45"/>
      <c r="MTN2" s="45"/>
      <c r="MTO2" s="45"/>
      <c r="MTP2" s="45"/>
      <c r="MTQ2" s="45"/>
      <c r="MTR2" s="45"/>
      <c r="MTS2" s="45"/>
      <c r="MTT2" s="45"/>
      <c r="MTU2" s="45"/>
      <c r="MTV2" s="45"/>
      <c r="MTW2" s="45"/>
      <c r="MTX2" s="45"/>
      <c r="MTY2" s="45"/>
      <c r="MTZ2" s="45"/>
      <c r="MUA2" s="45"/>
      <c r="MUB2" s="45"/>
      <c r="MUC2" s="45"/>
      <c r="MUD2" s="45"/>
      <c r="MUE2" s="45"/>
      <c r="MUF2" s="45"/>
      <c r="MUG2" s="45"/>
      <c r="MUH2" s="45"/>
      <c r="MUI2" s="45"/>
      <c r="MUJ2" s="45"/>
      <c r="MUK2" s="45"/>
      <c r="MUL2" s="45"/>
      <c r="MUM2" s="45"/>
      <c r="MUN2" s="45"/>
      <c r="MUO2" s="45"/>
      <c r="MUP2" s="45"/>
      <c r="MUQ2" s="45"/>
      <c r="MUR2" s="45"/>
      <c r="MUS2" s="45"/>
      <c r="MUT2" s="45"/>
      <c r="MUU2" s="45"/>
      <c r="MUV2" s="45"/>
      <c r="MUW2" s="45"/>
      <c r="MUX2" s="45"/>
      <c r="MUY2" s="45"/>
      <c r="MUZ2" s="45"/>
      <c r="MVA2" s="45"/>
      <c r="MVB2" s="45"/>
      <c r="MVC2" s="45"/>
      <c r="MVD2" s="45"/>
      <c r="MVE2" s="45"/>
      <c r="MVF2" s="45"/>
      <c r="MVG2" s="45"/>
      <c r="MVH2" s="45"/>
      <c r="MVI2" s="45"/>
      <c r="MVJ2" s="45"/>
      <c r="MVK2" s="45"/>
      <c r="MVL2" s="45"/>
      <c r="MVM2" s="45"/>
      <c r="MVN2" s="45"/>
      <c r="MVO2" s="45"/>
      <c r="MVP2" s="45"/>
      <c r="MVQ2" s="45"/>
      <c r="MVR2" s="45"/>
      <c r="MVS2" s="45"/>
      <c r="MVT2" s="45"/>
      <c r="MVU2" s="45"/>
      <c r="MVV2" s="45"/>
      <c r="MVW2" s="45"/>
      <c r="MVX2" s="45"/>
      <c r="MVY2" s="45"/>
      <c r="MVZ2" s="45"/>
      <c r="MWA2" s="45"/>
      <c r="MWB2" s="45"/>
      <c r="MWC2" s="45"/>
      <c r="MWD2" s="45"/>
      <c r="MWE2" s="45"/>
      <c r="MWF2" s="45"/>
      <c r="MWG2" s="45"/>
      <c r="MWH2" s="45"/>
      <c r="MWI2" s="45"/>
      <c r="MWJ2" s="45"/>
      <c r="MWK2" s="45"/>
      <c r="MWL2" s="45"/>
      <c r="MWM2" s="45"/>
      <c r="MWN2" s="45"/>
      <c r="MWO2" s="45"/>
      <c r="MWP2" s="45"/>
      <c r="MWQ2" s="45"/>
      <c r="MWR2" s="45"/>
      <c r="MWS2" s="45"/>
      <c r="MWT2" s="45"/>
      <c r="MWU2" s="45"/>
      <c r="MWV2" s="45"/>
      <c r="MWW2" s="45"/>
      <c r="MWX2" s="45"/>
      <c r="MWY2" s="45"/>
      <c r="MWZ2" s="45"/>
      <c r="MXA2" s="45"/>
      <c r="MXB2" s="45"/>
      <c r="MXC2" s="45"/>
      <c r="MXD2" s="45"/>
      <c r="MXE2" s="45"/>
      <c r="MXF2" s="45"/>
      <c r="MXG2" s="45"/>
      <c r="MXH2" s="45"/>
      <c r="MXI2" s="45"/>
      <c r="MXJ2" s="45"/>
      <c r="MXK2" s="45"/>
      <c r="MXL2" s="45"/>
      <c r="MXM2" s="45"/>
      <c r="MXN2" s="45"/>
      <c r="MXO2" s="45"/>
      <c r="MXP2" s="45"/>
      <c r="MXQ2" s="45"/>
      <c r="MXR2" s="45"/>
      <c r="MXS2" s="45"/>
      <c r="MXT2" s="45"/>
      <c r="MXU2" s="45"/>
      <c r="MXV2" s="45"/>
      <c r="MXW2" s="45"/>
      <c r="MXX2" s="45"/>
      <c r="MXY2" s="45"/>
      <c r="MXZ2" s="45"/>
      <c r="MYA2" s="45"/>
      <c r="MYB2" s="45"/>
      <c r="MYC2" s="45"/>
      <c r="MYD2" s="45"/>
      <c r="MYE2" s="45"/>
      <c r="MYF2" s="45"/>
      <c r="MYG2" s="45"/>
      <c r="MYH2" s="45"/>
      <c r="MYI2" s="45"/>
      <c r="MYJ2" s="45"/>
      <c r="MYK2" s="45"/>
      <c r="MYL2" s="45"/>
      <c r="MYM2" s="45"/>
      <c r="MYN2" s="45"/>
      <c r="MYO2" s="45"/>
      <c r="MYP2" s="45"/>
      <c r="MYQ2" s="45"/>
      <c r="MYR2" s="45"/>
      <c r="MYS2" s="45"/>
      <c r="MYT2" s="45"/>
      <c r="MYU2" s="45"/>
      <c r="MYV2" s="45"/>
      <c r="MYW2" s="45"/>
      <c r="MYX2" s="45"/>
      <c r="MYY2" s="45"/>
      <c r="MYZ2" s="45"/>
      <c r="MZA2" s="45"/>
      <c r="MZB2" s="45"/>
      <c r="MZC2" s="45"/>
      <c r="MZD2" s="45"/>
      <c r="MZE2" s="45"/>
      <c r="MZF2" s="45"/>
      <c r="MZG2" s="45"/>
      <c r="MZH2" s="45"/>
      <c r="MZI2" s="45"/>
      <c r="MZJ2" s="45"/>
      <c r="MZK2" s="45"/>
      <c r="MZL2" s="45"/>
      <c r="MZM2" s="45"/>
      <c r="MZN2" s="45"/>
      <c r="MZO2" s="45"/>
      <c r="MZP2" s="45"/>
      <c r="MZQ2" s="45"/>
      <c r="MZR2" s="45"/>
      <c r="MZS2" s="45"/>
      <c r="MZT2" s="45"/>
      <c r="MZU2" s="45"/>
      <c r="MZV2" s="45"/>
      <c r="MZW2" s="45"/>
      <c r="MZX2" s="45"/>
      <c r="MZY2" s="45"/>
      <c r="MZZ2" s="45"/>
      <c r="NAA2" s="45"/>
      <c r="NAB2" s="45"/>
      <c r="NAC2" s="45"/>
      <c r="NAD2" s="45"/>
      <c r="NAE2" s="45"/>
      <c r="NAF2" s="45"/>
      <c r="NAG2" s="45"/>
      <c r="NAH2" s="45"/>
      <c r="NAI2" s="45"/>
      <c r="NAJ2" s="45"/>
      <c r="NAK2" s="45"/>
      <c r="NAL2" s="45"/>
      <c r="NAM2" s="45"/>
      <c r="NAN2" s="45"/>
      <c r="NAO2" s="45"/>
      <c r="NAP2" s="45"/>
      <c r="NAQ2" s="45"/>
      <c r="NAR2" s="45"/>
      <c r="NAS2" s="45"/>
      <c r="NAT2" s="45"/>
      <c r="NAU2" s="45"/>
      <c r="NAV2" s="45"/>
      <c r="NAW2" s="45"/>
      <c r="NAX2" s="45"/>
      <c r="NAY2" s="45"/>
      <c r="NAZ2" s="45"/>
      <c r="NBA2" s="45"/>
      <c r="NBB2" s="45"/>
      <c r="NBC2" s="45"/>
      <c r="NBD2" s="45"/>
      <c r="NBE2" s="45"/>
      <c r="NBF2" s="45"/>
      <c r="NBG2" s="45"/>
      <c r="NBH2" s="45"/>
      <c r="NBI2" s="45"/>
      <c r="NBJ2" s="45"/>
      <c r="NBK2" s="45"/>
      <c r="NBL2" s="45"/>
      <c r="NBM2" s="45"/>
      <c r="NBN2" s="45"/>
      <c r="NBO2" s="45"/>
      <c r="NBP2" s="45"/>
      <c r="NBQ2" s="45"/>
      <c r="NBR2" s="45"/>
      <c r="NBS2" s="45"/>
      <c r="NBT2" s="45"/>
      <c r="NBU2" s="45"/>
      <c r="NBV2" s="45"/>
      <c r="NBW2" s="45"/>
      <c r="NBX2" s="45"/>
      <c r="NBY2" s="45"/>
      <c r="NBZ2" s="45"/>
      <c r="NCA2" s="45"/>
      <c r="NCB2" s="45"/>
      <c r="NCC2" s="45"/>
      <c r="NCD2" s="45"/>
      <c r="NCE2" s="45"/>
      <c r="NCF2" s="45"/>
      <c r="NCG2" s="45"/>
      <c r="NCH2" s="45"/>
      <c r="NCI2" s="45"/>
      <c r="NCJ2" s="45"/>
      <c r="NCK2" s="45"/>
      <c r="NCL2" s="45"/>
      <c r="NCM2" s="45"/>
      <c r="NCN2" s="45"/>
      <c r="NCO2" s="45"/>
      <c r="NCP2" s="45"/>
      <c r="NCQ2" s="45"/>
      <c r="NCR2" s="45"/>
      <c r="NCS2" s="45"/>
      <c r="NCT2" s="45"/>
      <c r="NCU2" s="45"/>
      <c r="NCV2" s="45"/>
      <c r="NCW2" s="45"/>
      <c r="NCX2" s="45"/>
      <c r="NCY2" s="45"/>
      <c r="NCZ2" s="45"/>
      <c r="NDA2" s="45"/>
      <c r="NDB2" s="45"/>
      <c r="NDC2" s="45"/>
      <c r="NDD2" s="45"/>
      <c r="NDE2" s="45"/>
      <c r="NDF2" s="45"/>
      <c r="NDG2" s="45"/>
      <c r="NDH2" s="45"/>
      <c r="NDI2" s="45"/>
      <c r="NDJ2" s="45"/>
      <c r="NDK2" s="45"/>
      <c r="NDL2" s="45"/>
      <c r="NDM2" s="45"/>
      <c r="NDN2" s="45"/>
      <c r="NDO2" s="45"/>
      <c r="NDP2" s="45"/>
      <c r="NDQ2" s="45"/>
      <c r="NDR2" s="45"/>
      <c r="NDS2" s="45"/>
      <c r="NDT2" s="45"/>
      <c r="NDU2" s="45"/>
      <c r="NDV2" s="45"/>
      <c r="NDW2" s="45"/>
      <c r="NDX2" s="45"/>
      <c r="NDY2" s="45"/>
      <c r="NDZ2" s="45"/>
      <c r="NEA2" s="45"/>
      <c r="NEB2" s="45"/>
      <c r="NEC2" s="45"/>
      <c r="NED2" s="45"/>
      <c r="NEE2" s="45"/>
      <c r="NEF2" s="45"/>
      <c r="NEG2" s="45"/>
      <c r="NEH2" s="45"/>
      <c r="NEI2" s="45"/>
      <c r="NEJ2" s="45"/>
      <c r="NEK2" s="45"/>
      <c r="NEL2" s="45"/>
      <c r="NEM2" s="45"/>
      <c r="NEN2" s="45"/>
      <c r="NEO2" s="45"/>
      <c r="NEP2" s="45"/>
      <c r="NEQ2" s="45"/>
      <c r="NER2" s="45"/>
      <c r="NES2" s="45"/>
      <c r="NET2" s="45"/>
      <c r="NEU2" s="45"/>
      <c r="NEV2" s="45"/>
      <c r="NEW2" s="45"/>
      <c r="NEX2" s="45"/>
      <c r="NEY2" s="45"/>
      <c r="NEZ2" s="45"/>
      <c r="NFA2" s="45"/>
      <c r="NFB2" s="45"/>
      <c r="NFC2" s="45"/>
      <c r="NFD2" s="45"/>
      <c r="NFE2" s="45"/>
      <c r="NFF2" s="45"/>
      <c r="NFG2" s="45"/>
      <c r="NFH2" s="45"/>
      <c r="NFI2" s="45"/>
      <c r="NFJ2" s="45"/>
      <c r="NFK2" s="45"/>
      <c r="NFL2" s="45"/>
      <c r="NFM2" s="45"/>
      <c r="NFN2" s="45"/>
      <c r="NFO2" s="45"/>
      <c r="NFP2" s="45"/>
      <c r="NFQ2" s="45"/>
      <c r="NFR2" s="45"/>
      <c r="NFS2" s="45"/>
      <c r="NFT2" s="45"/>
      <c r="NFU2" s="45"/>
      <c r="NFV2" s="45"/>
      <c r="NFW2" s="45"/>
      <c r="NFX2" s="45"/>
      <c r="NFY2" s="45"/>
      <c r="NFZ2" s="45"/>
      <c r="NGA2" s="45"/>
      <c r="NGB2" s="45"/>
      <c r="NGC2" s="45"/>
      <c r="NGD2" s="45"/>
      <c r="NGE2" s="45"/>
      <c r="NGF2" s="45"/>
      <c r="NGG2" s="45"/>
      <c r="NGH2" s="45"/>
      <c r="NGI2" s="45"/>
      <c r="NGJ2" s="45"/>
      <c r="NGK2" s="45"/>
      <c r="NGL2" s="45"/>
      <c r="NGM2" s="45"/>
      <c r="NGN2" s="45"/>
      <c r="NGO2" s="45"/>
      <c r="NGP2" s="45"/>
      <c r="NGQ2" s="45"/>
      <c r="NGR2" s="45"/>
      <c r="NGS2" s="45"/>
      <c r="NGT2" s="45"/>
      <c r="NGU2" s="45"/>
      <c r="NGV2" s="45"/>
      <c r="NGW2" s="45"/>
      <c r="NGX2" s="45"/>
      <c r="NGY2" s="45"/>
      <c r="NGZ2" s="45"/>
      <c r="NHA2" s="45"/>
      <c r="NHB2" s="45"/>
      <c r="NHC2" s="45"/>
      <c r="NHD2" s="45"/>
      <c r="NHE2" s="45"/>
      <c r="NHF2" s="45"/>
      <c r="NHG2" s="45"/>
      <c r="NHH2" s="45"/>
      <c r="NHI2" s="45"/>
      <c r="NHJ2" s="45"/>
      <c r="NHK2" s="45"/>
      <c r="NHL2" s="45"/>
      <c r="NHM2" s="45"/>
      <c r="NHN2" s="45"/>
      <c r="NHO2" s="45"/>
      <c r="NHP2" s="45"/>
      <c r="NHQ2" s="45"/>
      <c r="NHR2" s="45"/>
      <c r="NHS2" s="45"/>
      <c r="NHT2" s="45"/>
      <c r="NHU2" s="45"/>
      <c r="NHV2" s="45"/>
      <c r="NHW2" s="45"/>
      <c r="NHX2" s="45"/>
      <c r="NHY2" s="45"/>
      <c r="NHZ2" s="45"/>
      <c r="NIA2" s="45"/>
      <c r="NIB2" s="45"/>
      <c r="NIC2" s="45"/>
      <c r="NID2" s="45"/>
      <c r="NIE2" s="45"/>
      <c r="NIF2" s="45"/>
      <c r="NIG2" s="45"/>
      <c r="NIH2" s="45"/>
      <c r="NII2" s="45"/>
      <c r="NIJ2" s="45"/>
      <c r="NIK2" s="45"/>
      <c r="NIL2" s="45"/>
      <c r="NIM2" s="45"/>
      <c r="NIN2" s="45"/>
      <c r="NIO2" s="45"/>
      <c r="NIP2" s="45"/>
      <c r="NIQ2" s="45"/>
      <c r="NIR2" s="45"/>
      <c r="NIS2" s="45"/>
      <c r="NIT2" s="45"/>
      <c r="NIU2" s="45"/>
      <c r="NIV2" s="45"/>
      <c r="NIW2" s="45"/>
      <c r="NIX2" s="45"/>
      <c r="NIY2" s="45"/>
      <c r="NIZ2" s="45"/>
      <c r="NJA2" s="45"/>
      <c r="NJB2" s="45"/>
      <c r="NJC2" s="45"/>
      <c r="NJD2" s="45"/>
      <c r="NJE2" s="45"/>
      <c r="NJF2" s="45"/>
      <c r="NJG2" s="45"/>
      <c r="NJH2" s="45"/>
      <c r="NJI2" s="45"/>
      <c r="NJJ2" s="45"/>
      <c r="NJK2" s="45"/>
      <c r="NJL2" s="45"/>
      <c r="NJM2" s="45"/>
      <c r="NJN2" s="45"/>
      <c r="NJO2" s="45"/>
      <c r="NJP2" s="45"/>
      <c r="NJQ2" s="45"/>
      <c r="NJR2" s="45"/>
      <c r="NJS2" s="45"/>
      <c r="NJT2" s="45"/>
      <c r="NJU2" s="45"/>
      <c r="NJV2" s="45"/>
      <c r="NJW2" s="45"/>
      <c r="NJX2" s="45"/>
      <c r="NJY2" s="45"/>
      <c r="NJZ2" s="45"/>
      <c r="NKA2" s="45"/>
      <c r="NKB2" s="45"/>
      <c r="NKC2" s="45"/>
      <c r="NKD2" s="45"/>
      <c r="NKE2" s="45"/>
      <c r="NKF2" s="45"/>
      <c r="NKG2" s="45"/>
      <c r="NKH2" s="45"/>
      <c r="NKI2" s="45"/>
      <c r="NKJ2" s="45"/>
      <c r="NKK2" s="45"/>
      <c r="NKL2" s="45"/>
      <c r="NKM2" s="45"/>
      <c r="NKN2" s="45"/>
      <c r="NKO2" s="45"/>
      <c r="NKP2" s="45"/>
      <c r="NKQ2" s="45"/>
      <c r="NKR2" s="45"/>
      <c r="NKS2" s="45"/>
      <c r="NKT2" s="45"/>
      <c r="NKU2" s="45"/>
      <c r="NKV2" s="45"/>
      <c r="NKW2" s="45"/>
      <c r="NKX2" s="45"/>
      <c r="NKY2" s="45"/>
      <c r="NKZ2" s="45"/>
      <c r="NLA2" s="45"/>
      <c r="NLB2" s="45"/>
      <c r="NLC2" s="45"/>
      <c r="NLD2" s="45"/>
      <c r="NLE2" s="45"/>
      <c r="NLF2" s="45"/>
      <c r="NLG2" s="45"/>
      <c r="NLH2" s="45"/>
      <c r="NLI2" s="45"/>
      <c r="NLJ2" s="45"/>
      <c r="NLK2" s="45"/>
      <c r="NLL2" s="45"/>
      <c r="NLM2" s="45"/>
      <c r="NLN2" s="45"/>
      <c r="NLO2" s="45"/>
      <c r="NLP2" s="45"/>
      <c r="NLQ2" s="45"/>
      <c r="NLR2" s="45"/>
      <c r="NLS2" s="45"/>
      <c r="NLT2" s="45"/>
      <c r="NLU2" s="45"/>
      <c r="NLV2" s="45"/>
      <c r="NLW2" s="45"/>
      <c r="NLX2" s="45"/>
      <c r="NLY2" s="45"/>
      <c r="NLZ2" s="45"/>
      <c r="NMA2" s="45"/>
      <c r="NMB2" s="45"/>
      <c r="NMC2" s="45"/>
      <c r="NMD2" s="45"/>
      <c r="NME2" s="45"/>
      <c r="NMF2" s="45"/>
      <c r="NMG2" s="45"/>
      <c r="NMH2" s="45"/>
      <c r="NMI2" s="45"/>
      <c r="NMJ2" s="45"/>
      <c r="NMK2" s="45"/>
      <c r="NML2" s="45"/>
      <c r="NMM2" s="45"/>
      <c r="NMN2" s="45"/>
      <c r="NMO2" s="45"/>
      <c r="NMP2" s="45"/>
      <c r="NMQ2" s="45"/>
      <c r="NMR2" s="45"/>
      <c r="NMS2" s="45"/>
      <c r="NMT2" s="45"/>
      <c r="NMU2" s="45"/>
      <c r="NMV2" s="45"/>
      <c r="NMW2" s="45"/>
      <c r="NMX2" s="45"/>
      <c r="NMY2" s="45"/>
      <c r="NMZ2" s="45"/>
      <c r="NNA2" s="45"/>
      <c r="NNB2" s="45"/>
      <c r="NNC2" s="45"/>
      <c r="NND2" s="45"/>
      <c r="NNE2" s="45"/>
      <c r="NNF2" s="45"/>
      <c r="NNG2" s="45"/>
      <c r="NNH2" s="45"/>
      <c r="NNI2" s="45"/>
      <c r="NNJ2" s="45"/>
      <c r="NNK2" s="45"/>
      <c r="NNL2" s="45"/>
      <c r="NNM2" s="45"/>
      <c r="NNN2" s="45"/>
      <c r="NNO2" s="45"/>
      <c r="NNP2" s="45"/>
      <c r="NNQ2" s="45"/>
      <c r="NNR2" s="45"/>
      <c r="NNS2" s="45"/>
      <c r="NNT2" s="45"/>
      <c r="NNU2" s="45"/>
      <c r="NNV2" s="45"/>
      <c r="NNW2" s="45"/>
      <c r="NNX2" s="45"/>
      <c r="NNY2" s="45"/>
      <c r="NNZ2" s="45"/>
      <c r="NOA2" s="45"/>
      <c r="NOB2" s="45"/>
      <c r="NOC2" s="45"/>
      <c r="NOD2" s="45"/>
      <c r="NOE2" s="45"/>
      <c r="NOF2" s="45"/>
      <c r="NOG2" s="45"/>
      <c r="NOH2" s="45"/>
      <c r="NOI2" s="45"/>
      <c r="NOJ2" s="45"/>
      <c r="NOK2" s="45"/>
      <c r="NOL2" s="45"/>
      <c r="NOM2" s="45"/>
      <c r="NON2" s="45"/>
      <c r="NOO2" s="45"/>
      <c r="NOP2" s="45"/>
      <c r="NOQ2" s="45"/>
      <c r="NOR2" s="45"/>
      <c r="NOS2" s="45"/>
      <c r="NOT2" s="45"/>
      <c r="NOU2" s="45"/>
      <c r="NOV2" s="45"/>
      <c r="NOW2" s="45"/>
      <c r="NOX2" s="45"/>
      <c r="NOY2" s="45"/>
      <c r="NOZ2" s="45"/>
      <c r="NPA2" s="45"/>
      <c r="NPB2" s="45"/>
      <c r="NPC2" s="45"/>
      <c r="NPD2" s="45"/>
      <c r="NPE2" s="45"/>
      <c r="NPF2" s="45"/>
      <c r="NPG2" s="45"/>
      <c r="NPH2" s="45"/>
      <c r="NPI2" s="45"/>
      <c r="NPJ2" s="45"/>
      <c r="NPK2" s="45"/>
      <c r="NPL2" s="45"/>
      <c r="NPM2" s="45"/>
      <c r="NPN2" s="45"/>
      <c r="NPO2" s="45"/>
      <c r="NPP2" s="45"/>
      <c r="NPQ2" s="45"/>
      <c r="NPR2" s="45"/>
      <c r="NPS2" s="45"/>
      <c r="NPT2" s="45"/>
      <c r="NPU2" s="45"/>
      <c r="NPV2" s="45"/>
      <c r="NPW2" s="45"/>
      <c r="NPX2" s="45"/>
      <c r="NPY2" s="45"/>
      <c r="NPZ2" s="45"/>
      <c r="NQA2" s="45"/>
      <c r="NQB2" s="45"/>
      <c r="NQC2" s="45"/>
      <c r="NQD2" s="45"/>
      <c r="NQE2" s="45"/>
      <c r="NQF2" s="45"/>
      <c r="NQG2" s="45"/>
      <c r="NQH2" s="45"/>
      <c r="NQI2" s="45"/>
      <c r="NQJ2" s="45"/>
      <c r="NQK2" s="45"/>
      <c r="NQL2" s="45"/>
      <c r="NQM2" s="45"/>
      <c r="NQN2" s="45"/>
      <c r="NQO2" s="45"/>
      <c r="NQP2" s="45"/>
      <c r="NQQ2" s="45"/>
      <c r="NQR2" s="45"/>
      <c r="NQS2" s="45"/>
      <c r="NQT2" s="45"/>
      <c r="NQU2" s="45"/>
      <c r="NQV2" s="45"/>
      <c r="NQW2" s="45"/>
      <c r="NQX2" s="45"/>
      <c r="NQY2" s="45"/>
      <c r="NQZ2" s="45"/>
      <c r="NRA2" s="45"/>
      <c r="NRB2" s="45"/>
      <c r="NRC2" s="45"/>
      <c r="NRD2" s="45"/>
      <c r="NRE2" s="45"/>
      <c r="NRF2" s="45"/>
      <c r="NRG2" s="45"/>
      <c r="NRH2" s="45"/>
      <c r="NRI2" s="45"/>
      <c r="NRJ2" s="45"/>
      <c r="NRK2" s="45"/>
      <c r="NRL2" s="45"/>
      <c r="NRM2" s="45"/>
      <c r="NRN2" s="45"/>
      <c r="NRO2" s="45"/>
      <c r="NRP2" s="45"/>
      <c r="NRQ2" s="45"/>
      <c r="NRR2" s="45"/>
      <c r="NRS2" s="45"/>
      <c r="NRT2" s="45"/>
      <c r="NRU2" s="45"/>
      <c r="NRV2" s="45"/>
      <c r="NRW2" s="45"/>
      <c r="NRX2" s="45"/>
      <c r="NRY2" s="45"/>
      <c r="NRZ2" s="45"/>
      <c r="NSA2" s="45"/>
      <c r="NSB2" s="45"/>
      <c r="NSC2" s="45"/>
      <c r="NSD2" s="45"/>
      <c r="NSE2" s="45"/>
      <c r="NSF2" s="45"/>
      <c r="NSG2" s="45"/>
      <c r="NSH2" s="45"/>
      <c r="NSI2" s="45"/>
      <c r="NSJ2" s="45"/>
      <c r="NSK2" s="45"/>
      <c r="NSL2" s="45"/>
      <c r="NSM2" s="45"/>
      <c r="NSN2" s="45"/>
      <c r="NSO2" s="45"/>
      <c r="NSP2" s="45"/>
      <c r="NSQ2" s="45"/>
      <c r="NSR2" s="45"/>
      <c r="NSS2" s="45"/>
      <c r="NST2" s="45"/>
      <c r="NSU2" s="45"/>
      <c r="NSV2" s="45"/>
      <c r="NSW2" s="45"/>
      <c r="NSX2" s="45"/>
      <c r="NSY2" s="45"/>
      <c r="NSZ2" s="45"/>
      <c r="NTA2" s="45"/>
      <c r="NTB2" s="45"/>
      <c r="NTC2" s="45"/>
      <c r="NTD2" s="45"/>
      <c r="NTE2" s="45"/>
      <c r="NTF2" s="45"/>
      <c r="NTG2" s="45"/>
      <c r="NTH2" s="45"/>
      <c r="NTI2" s="45"/>
      <c r="NTJ2" s="45"/>
      <c r="NTK2" s="45"/>
      <c r="NTL2" s="45"/>
      <c r="NTM2" s="45"/>
      <c r="NTN2" s="45"/>
      <c r="NTO2" s="45"/>
      <c r="NTP2" s="45"/>
      <c r="NTQ2" s="45"/>
      <c r="NTR2" s="45"/>
      <c r="NTS2" s="45"/>
      <c r="NTT2" s="45"/>
      <c r="NTU2" s="45"/>
      <c r="NTV2" s="45"/>
      <c r="NTW2" s="45"/>
      <c r="NTX2" s="45"/>
      <c r="NTY2" s="45"/>
      <c r="NTZ2" s="45"/>
      <c r="NUA2" s="45"/>
      <c r="NUB2" s="45"/>
      <c r="NUC2" s="45"/>
      <c r="NUD2" s="45"/>
      <c r="NUE2" s="45"/>
      <c r="NUF2" s="45"/>
      <c r="NUG2" s="45"/>
      <c r="NUH2" s="45"/>
      <c r="NUI2" s="45"/>
      <c r="NUJ2" s="45"/>
      <c r="NUK2" s="45"/>
      <c r="NUL2" s="45"/>
      <c r="NUM2" s="45"/>
      <c r="NUN2" s="45"/>
      <c r="NUO2" s="45"/>
      <c r="NUP2" s="45"/>
      <c r="NUQ2" s="45"/>
      <c r="NUR2" s="45"/>
      <c r="NUS2" s="45"/>
      <c r="NUT2" s="45"/>
      <c r="NUU2" s="45"/>
      <c r="NUV2" s="45"/>
      <c r="NUW2" s="45"/>
      <c r="NUX2" s="45"/>
      <c r="NUY2" s="45"/>
      <c r="NUZ2" s="45"/>
      <c r="NVA2" s="45"/>
      <c r="NVB2" s="45"/>
      <c r="NVC2" s="45"/>
      <c r="NVD2" s="45"/>
      <c r="NVE2" s="45"/>
      <c r="NVF2" s="45"/>
      <c r="NVG2" s="45"/>
      <c r="NVH2" s="45"/>
      <c r="NVI2" s="45"/>
      <c r="NVJ2" s="45"/>
      <c r="NVK2" s="45"/>
      <c r="NVL2" s="45"/>
      <c r="NVM2" s="45"/>
      <c r="NVN2" s="45"/>
      <c r="NVO2" s="45"/>
      <c r="NVP2" s="45"/>
      <c r="NVQ2" s="45"/>
      <c r="NVR2" s="45"/>
      <c r="NVS2" s="45"/>
      <c r="NVT2" s="45"/>
      <c r="NVU2" s="45"/>
      <c r="NVV2" s="45"/>
      <c r="NVW2" s="45"/>
      <c r="NVX2" s="45"/>
      <c r="NVY2" s="45"/>
      <c r="NVZ2" s="45"/>
      <c r="NWA2" s="45"/>
      <c r="NWB2" s="45"/>
      <c r="NWC2" s="45"/>
      <c r="NWD2" s="45"/>
      <c r="NWE2" s="45"/>
      <c r="NWF2" s="45"/>
      <c r="NWG2" s="45"/>
      <c r="NWH2" s="45"/>
      <c r="NWI2" s="45"/>
      <c r="NWJ2" s="45"/>
      <c r="NWK2" s="45"/>
      <c r="NWL2" s="45"/>
      <c r="NWM2" s="45"/>
      <c r="NWN2" s="45"/>
      <c r="NWO2" s="45"/>
      <c r="NWP2" s="45"/>
      <c r="NWQ2" s="45"/>
      <c r="NWR2" s="45"/>
      <c r="NWS2" s="45"/>
      <c r="NWT2" s="45"/>
      <c r="NWU2" s="45"/>
      <c r="NWV2" s="45"/>
      <c r="NWW2" s="45"/>
      <c r="NWX2" s="45"/>
      <c r="NWY2" s="45"/>
      <c r="NWZ2" s="45"/>
      <c r="NXA2" s="45"/>
      <c r="NXB2" s="45"/>
      <c r="NXC2" s="45"/>
      <c r="NXD2" s="45"/>
      <c r="NXE2" s="45"/>
      <c r="NXF2" s="45"/>
      <c r="NXG2" s="45"/>
      <c r="NXH2" s="45"/>
      <c r="NXI2" s="45"/>
      <c r="NXJ2" s="45"/>
      <c r="NXK2" s="45"/>
      <c r="NXL2" s="45"/>
      <c r="NXM2" s="45"/>
      <c r="NXN2" s="45"/>
      <c r="NXO2" s="45"/>
      <c r="NXP2" s="45"/>
      <c r="NXQ2" s="45"/>
      <c r="NXR2" s="45"/>
      <c r="NXS2" s="45"/>
      <c r="NXT2" s="45"/>
      <c r="NXU2" s="45"/>
      <c r="NXV2" s="45"/>
      <c r="NXW2" s="45"/>
      <c r="NXX2" s="45"/>
      <c r="NXY2" s="45"/>
      <c r="NXZ2" s="45"/>
      <c r="NYA2" s="45"/>
      <c r="NYB2" s="45"/>
      <c r="NYC2" s="45"/>
      <c r="NYD2" s="45"/>
      <c r="NYE2" s="45"/>
      <c r="NYF2" s="45"/>
      <c r="NYG2" s="45"/>
      <c r="NYH2" s="45"/>
      <c r="NYI2" s="45"/>
      <c r="NYJ2" s="45"/>
      <c r="NYK2" s="45"/>
      <c r="NYL2" s="45"/>
      <c r="NYM2" s="45"/>
      <c r="NYN2" s="45"/>
      <c r="NYO2" s="45"/>
      <c r="NYP2" s="45"/>
      <c r="NYQ2" s="45"/>
      <c r="NYR2" s="45"/>
      <c r="NYS2" s="45"/>
      <c r="NYT2" s="45"/>
      <c r="NYU2" s="45"/>
      <c r="NYV2" s="45"/>
      <c r="NYW2" s="45"/>
      <c r="NYX2" s="45"/>
      <c r="NYY2" s="45"/>
      <c r="NYZ2" s="45"/>
      <c r="NZA2" s="45"/>
      <c r="NZB2" s="45"/>
      <c r="NZC2" s="45"/>
      <c r="NZD2" s="45"/>
      <c r="NZE2" s="45"/>
      <c r="NZF2" s="45"/>
      <c r="NZG2" s="45"/>
      <c r="NZH2" s="45"/>
      <c r="NZI2" s="45"/>
      <c r="NZJ2" s="45"/>
      <c r="NZK2" s="45"/>
      <c r="NZL2" s="45"/>
      <c r="NZM2" s="45"/>
      <c r="NZN2" s="45"/>
      <c r="NZO2" s="45"/>
      <c r="NZP2" s="45"/>
      <c r="NZQ2" s="45"/>
      <c r="NZR2" s="45"/>
      <c r="NZS2" s="45"/>
      <c r="NZT2" s="45"/>
      <c r="NZU2" s="45"/>
      <c r="NZV2" s="45"/>
      <c r="NZW2" s="45"/>
      <c r="NZX2" s="45"/>
      <c r="NZY2" s="45"/>
      <c r="NZZ2" s="45"/>
      <c r="OAA2" s="45"/>
      <c r="OAB2" s="45"/>
      <c r="OAC2" s="45"/>
      <c r="OAD2" s="45"/>
      <c r="OAE2" s="45"/>
      <c r="OAF2" s="45"/>
      <c r="OAG2" s="45"/>
      <c r="OAH2" s="45"/>
      <c r="OAI2" s="45"/>
      <c r="OAJ2" s="45"/>
      <c r="OAK2" s="45"/>
      <c r="OAL2" s="45"/>
      <c r="OAM2" s="45"/>
      <c r="OAN2" s="45"/>
      <c r="OAO2" s="45"/>
      <c r="OAP2" s="45"/>
      <c r="OAQ2" s="45"/>
      <c r="OAR2" s="45"/>
      <c r="OAS2" s="45"/>
      <c r="OAT2" s="45"/>
      <c r="OAU2" s="45"/>
      <c r="OAV2" s="45"/>
      <c r="OAW2" s="45"/>
      <c r="OAX2" s="45"/>
      <c r="OAY2" s="45"/>
      <c r="OAZ2" s="45"/>
      <c r="OBA2" s="45"/>
      <c r="OBB2" s="45"/>
      <c r="OBC2" s="45"/>
      <c r="OBD2" s="45"/>
      <c r="OBE2" s="45"/>
      <c r="OBF2" s="45"/>
      <c r="OBG2" s="45"/>
      <c r="OBH2" s="45"/>
      <c r="OBI2" s="45"/>
      <c r="OBJ2" s="45"/>
      <c r="OBK2" s="45"/>
      <c r="OBL2" s="45"/>
      <c r="OBM2" s="45"/>
      <c r="OBN2" s="45"/>
      <c r="OBO2" s="45"/>
      <c r="OBP2" s="45"/>
      <c r="OBQ2" s="45"/>
      <c r="OBR2" s="45"/>
      <c r="OBS2" s="45"/>
      <c r="OBT2" s="45"/>
      <c r="OBU2" s="45"/>
      <c r="OBV2" s="45"/>
      <c r="OBW2" s="45"/>
      <c r="OBX2" s="45"/>
      <c r="OBY2" s="45"/>
      <c r="OBZ2" s="45"/>
      <c r="OCA2" s="45"/>
      <c r="OCB2" s="45"/>
      <c r="OCC2" s="45"/>
      <c r="OCD2" s="45"/>
      <c r="OCE2" s="45"/>
      <c r="OCF2" s="45"/>
      <c r="OCG2" s="45"/>
      <c r="OCH2" s="45"/>
      <c r="OCI2" s="45"/>
      <c r="OCJ2" s="45"/>
      <c r="OCK2" s="45"/>
      <c r="OCL2" s="45"/>
      <c r="OCM2" s="45"/>
      <c r="OCN2" s="45"/>
      <c r="OCO2" s="45"/>
      <c r="OCP2" s="45"/>
      <c r="OCQ2" s="45"/>
      <c r="OCR2" s="45"/>
      <c r="OCS2" s="45"/>
      <c r="OCT2" s="45"/>
      <c r="OCU2" s="45"/>
      <c r="OCV2" s="45"/>
      <c r="OCW2" s="45"/>
      <c r="OCX2" s="45"/>
      <c r="OCY2" s="45"/>
      <c r="OCZ2" s="45"/>
      <c r="ODA2" s="45"/>
      <c r="ODB2" s="45"/>
      <c r="ODC2" s="45"/>
      <c r="ODD2" s="45"/>
      <c r="ODE2" s="45"/>
      <c r="ODF2" s="45"/>
      <c r="ODG2" s="45"/>
      <c r="ODH2" s="45"/>
      <c r="ODI2" s="45"/>
      <c r="ODJ2" s="45"/>
      <c r="ODK2" s="45"/>
      <c r="ODL2" s="45"/>
      <c r="ODM2" s="45"/>
      <c r="ODN2" s="45"/>
      <c r="ODO2" s="45"/>
      <c r="ODP2" s="45"/>
      <c r="ODQ2" s="45"/>
      <c r="ODR2" s="45"/>
      <c r="ODS2" s="45"/>
      <c r="ODT2" s="45"/>
      <c r="ODU2" s="45"/>
      <c r="ODV2" s="45"/>
      <c r="ODW2" s="45"/>
      <c r="ODX2" s="45"/>
      <c r="ODY2" s="45"/>
      <c r="ODZ2" s="45"/>
      <c r="OEA2" s="45"/>
      <c r="OEB2" s="45"/>
      <c r="OEC2" s="45"/>
      <c r="OED2" s="45"/>
      <c r="OEE2" s="45"/>
      <c r="OEF2" s="45"/>
      <c r="OEG2" s="45"/>
      <c r="OEH2" s="45"/>
      <c r="OEI2" s="45"/>
      <c r="OEJ2" s="45"/>
      <c r="OEK2" s="45"/>
      <c r="OEL2" s="45"/>
      <c r="OEM2" s="45"/>
      <c r="OEN2" s="45"/>
      <c r="OEO2" s="45"/>
      <c r="OEP2" s="45"/>
      <c r="OEQ2" s="45"/>
      <c r="OER2" s="45"/>
      <c r="OES2" s="45"/>
      <c r="OET2" s="45"/>
      <c r="OEU2" s="45"/>
      <c r="OEV2" s="45"/>
      <c r="OEW2" s="45"/>
      <c r="OEX2" s="45"/>
      <c r="OEY2" s="45"/>
      <c r="OEZ2" s="45"/>
      <c r="OFA2" s="45"/>
      <c r="OFB2" s="45"/>
      <c r="OFC2" s="45"/>
      <c r="OFD2" s="45"/>
      <c r="OFE2" s="45"/>
      <c r="OFF2" s="45"/>
      <c r="OFG2" s="45"/>
      <c r="OFH2" s="45"/>
      <c r="OFI2" s="45"/>
      <c r="OFJ2" s="45"/>
      <c r="OFK2" s="45"/>
      <c r="OFL2" s="45"/>
      <c r="OFM2" s="45"/>
      <c r="OFN2" s="45"/>
      <c r="OFO2" s="45"/>
      <c r="OFP2" s="45"/>
      <c r="OFQ2" s="45"/>
      <c r="OFR2" s="45"/>
      <c r="OFS2" s="45"/>
      <c r="OFT2" s="45"/>
      <c r="OFU2" s="45"/>
      <c r="OFV2" s="45"/>
      <c r="OFW2" s="45"/>
      <c r="OFX2" s="45"/>
      <c r="OFY2" s="45"/>
      <c r="OFZ2" s="45"/>
      <c r="OGA2" s="45"/>
      <c r="OGB2" s="45"/>
      <c r="OGC2" s="45"/>
      <c r="OGD2" s="45"/>
      <c r="OGE2" s="45"/>
      <c r="OGF2" s="45"/>
      <c r="OGG2" s="45"/>
      <c r="OGH2" s="45"/>
      <c r="OGI2" s="45"/>
      <c r="OGJ2" s="45"/>
      <c r="OGK2" s="45"/>
      <c r="OGL2" s="45"/>
      <c r="OGM2" s="45"/>
      <c r="OGN2" s="45"/>
      <c r="OGO2" s="45"/>
      <c r="OGP2" s="45"/>
      <c r="OGQ2" s="45"/>
      <c r="OGR2" s="45"/>
      <c r="OGS2" s="45"/>
      <c r="OGT2" s="45"/>
      <c r="OGU2" s="45"/>
      <c r="OGV2" s="45"/>
      <c r="OGW2" s="45"/>
      <c r="OGX2" s="45"/>
      <c r="OGY2" s="45"/>
      <c r="OGZ2" s="45"/>
      <c r="OHA2" s="45"/>
      <c r="OHB2" s="45"/>
      <c r="OHC2" s="45"/>
      <c r="OHD2" s="45"/>
      <c r="OHE2" s="45"/>
      <c r="OHF2" s="45"/>
      <c r="OHG2" s="45"/>
      <c r="OHH2" s="45"/>
      <c r="OHI2" s="45"/>
      <c r="OHJ2" s="45"/>
      <c r="OHK2" s="45"/>
      <c r="OHL2" s="45"/>
      <c r="OHM2" s="45"/>
      <c r="OHN2" s="45"/>
      <c r="OHO2" s="45"/>
      <c r="OHP2" s="45"/>
      <c r="OHQ2" s="45"/>
      <c r="OHR2" s="45"/>
      <c r="OHS2" s="45"/>
      <c r="OHT2" s="45"/>
      <c r="OHU2" s="45"/>
      <c r="OHV2" s="45"/>
      <c r="OHW2" s="45"/>
      <c r="OHX2" s="45"/>
      <c r="OHY2" s="45"/>
      <c r="OHZ2" s="45"/>
      <c r="OIA2" s="45"/>
      <c r="OIB2" s="45"/>
      <c r="OIC2" s="45"/>
      <c r="OID2" s="45"/>
      <c r="OIE2" s="45"/>
      <c r="OIF2" s="45"/>
      <c r="OIG2" s="45"/>
      <c r="OIH2" s="45"/>
      <c r="OII2" s="45"/>
      <c r="OIJ2" s="45"/>
      <c r="OIK2" s="45"/>
      <c r="OIL2" s="45"/>
      <c r="OIM2" s="45"/>
      <c r="OIN2" s="45"/>
      <c r="OIO2" s="45"/>
      <c r="OIP2" s="45"/>
      <c r="OIQ2" s="45"/>
      <c r="OIR2" s="45"/>
      <c r="OIS2" s="45"/>
      <c r="OIT2" s="45"/>
      <c r="OIU2" s="45"/>
      <c r="OIV2" s="45"/>
      <c r="OIW2" s="45"/>
      <c r="OIX2" s="45"/>
      <c r="OIY2" s="45"/>
      <c r="OIZ2" s="45"/>
      <c r="OJA2" s="45"/>
      <c r="OJB2" s="45"/>
      <c r="OJC2" s="45"/>
      <c r="OJD2" s="45"/>
      <c r="OJE2" s="45"/>
      <c r="OJF2" s="45"/>
      <c r="OJG2" s="45"/>
      <c r="OJH2" s="45"/>
      <c r="OJI2" s="45"/>
      <c r="OJJ2" s="45"/>
      <c r="OJK2" s="45"/>
      <c r="OJL2" s="45"/>
      <c r="OJM2" s="45"/>
      <c r="OJN2" s="45"/>
      <c r="OJO2" s="45"/>
      <c r="OJP2" s="45"/>
      <c r="OJQ2" s="45"/>
      <c r="OJR2" s="45"/>
      <c r="OJS2" s="45"/>
      <c r="OJT2" s="45"/>
      <c r="OJU2" s="45"/>
      <c r="OJV2" s="45"/>
      <c r="OJW2" s="45"/>
      <c r="OJX2" s="45"/>
      <c r="OJY2" s="45"/>
      <c r="OJZ2" s="45"/>
      <c r="OKA2" s="45"/>
      <c r="OKB2" s="45"/>
      <c r="OKC2" s="45"/>
      <c r="OKD2" s="45"/>
      <c r="OKE2" s="45"/>
      <c r="OKF2" s="45"/>
      <c r="OKG2" s="45"/>
      <c r="OKH2" s="45"/>
      <c r="OKI2" s="45"/>
      <c r="OKJ2" s="45"/>
      <c r="OKK2" s="45"/>
      <c r="OKL2" s="45"/>
      <c r="OKM2" s="45"/>
      <c r="OKN2" s="45"/>
      <c r="OKO2" s="45"/>
      <c r="OKP2" s="45"/>
      <c r="OKQ2" s="45"/>
      <c r="OKR2" s="45"/>
      <c r="OKS2" s="45"/>
      <c r="OKT2" s="45"/>
      <c r="OKU2" s="45"/>
      <c r="OKV2" s="45"/>
      <c r="OKW2" s="45"/>
      <c r="OKX2" s="45"/>
      <c r="OKY2" s="45"/>
      <c r="OKZ2" s="45"/>
      <c r="OLA2" s="45"/>
      <c r="OLB2" s="45"/>
      <c r="OLC2" s="45"/>
      <c r="OLD2" s="45"/>
      <c r="OLE2" s="45"/>
      <c r="OLF2" s="45"/>
      <c r="OLG2" s="45"/>
      <c r="OLH2" s="45"/>
      <c r="OLI2" s="45"/>
      <c r="OLJ2" s="45"/>
      <c r="OLK2" s="45"/>
      <c r="OLL2" s="45"/>
      <c r="OLM2" s="45"/>
      <c r="OLN2" s="45"/>
      <c r="OLO2" s="45"/>
      <c r="OLP2" s="45"/>
      <c r="OLQ2" s="45"/>
      <c r="OLR2" s="45"/>
      <c r="OLS2" s="45"/>
      <c r="OLT2" s="45"/>
      <c r="OLU2" s="45"/>
      <c r="OLV2" s="45"/>
      <c r="OLW2" s="45"/>
      <c r="OLX2" s="45"/>
      <c r="OLY2" s="45"/>
      <c r="OLZ2" s="45"/>
      <c r="OMA2" s="45"/>
      <c r="OMB2" s="45"/>
      <c r="OMC2" s="45"/>
      <c r="OMD2" s="45"/>
      <c r="OME2" s="45"/>
      <c r="OMF2" s="45"/>
      <c r="OMG2" s="45"/>
      <c r="OMH2" s="45"/>
      <c r="OMI2" s="45"/>
      <c r="OMJ2" s="45"/>
      <c r="OMK2" s="45"/>
      <c r="OML2" s="45"/>
      <c r="OMM2" s="45"/>
      <c r="OMN2" s="45"/>
      <c r="OMO2" s="45"/>
      <c r="OMP2" s="45"/>
      <c r="OMQ2" s="45"/>
      <c r="OMR2" s="45"/>
      <c r="OMS2" s="45"/>
      <c r="OMT2" s="45"/>
      <c r="OMU2" s="45"/>
      <c r="OMV2" s="45"/>
      <c r="OMW2" s="45"/>
      <c r="OMX2" s="45"/>
      <c r="OMY2" s="45"/>
      <c r="OMZ2" s="45"/>
      <c r="ONA2" s="45"/>
      <c r="ONB2" s="45"/>
      <c r="ONC2" s="45"/>
      <c r="OND2" s="45"/>
      <c r="ONE2" s="45"/>
      <c r="ONF2" s="45"/>
      <c r="ONG2" s="45"/>
      <c r="ONH2" s="45"/>
      <c r="ONI2" s="45"/>
      <c r="ONJ2" s="45"/>
      <c r="ONK2" s="45"/>
      <c r="ONL2" s="45"/>
      <c r="ONM2" s="45"/>
      <c r="ONN2" s="45"/>
      <c r="ONO2" s="45"/>
      <c r="ONP2" s="45"/>
      <c r="ONQ2" s="45"/>
      <c r="ONR2" s="45"/>
      <c r="ONS2" s="45"/>
      <c r="ONT2" s="45"/>
      <c r="ONU2" s="45"/>
      <c r="ONV2" s="45"/>
      <c r="ONW2" s="45"/>
      <c r="ONX2" s="45"/>
      <c r="ONY2" s="45"/>
      <c r="ONZ2" s="45"/>
      <c r="OOA2" s="45"/>
      <c r="OOB2" s="45"/>
      <c r="OOC2" s="45"/>
      <c r="OOD2" s="45"/>
      <c r="OOE2" s="45"/>
      <c r="OOF2" s="45"/>
      <c r="OOG2" s="45"/>
      <c r="OOH2" s="45"/>
      <c r="OOI2" s="45"/>
      <c r="OOJ2" s="45"/>
      <c r="OOK2" s="45"/>
      <c r="OOL2" s="45"/>
      <c r="OOM2" s="45"/>
      <c r="OON2" s="45"/>
      <c r="OOO2" s="45"/>
      <c r="OOP2" s="45"/>
      <c r="OOQ2" s="45"/>
      <c r="OOR2" s="45"/>
      <c r="OOS2" s="45"/>
      <c r="OOT2" s="45"/>
      <c r="OOU2" s="45"/>
      <c r="OOV2" s="45"/>
      <c r="OOW2" s="45"/>
      <c r="OOX2" s="45"/>
      <c r="OOY2" s="45"/>
      <c r="OOZ2" s="45"/>
      <c r="OPA2" s="45"/>
      <c r="OPB2" s="45"/>
      <c r="OPC2" s="45"/>
      <c r="OPD2" s="45"/>
      <c r="OPE2" s="45"/>
      <c r="OPF2" s="45"/>
      <c r="OPG2" s="45"/>
      <c r="OPH2" s="45"/>
      <c r="OPI2" s="45"/>
      <c r="OPJ2" s="45"/>
      <c r="OPK2" s="45"/>
      <c r="OPL2" s="45"/>
      <c r="OPM2" s="45"/>
      <c r="OPN2" s="45"/>
      <c r="OPO2" s="45"/>
      <c r="OPP2" s="45"/>
      <c r="OPQ2" s="45"/>
      <c r="OPR2" s="45"/>
      <c r="OPS2" s="45"/>
      <c r="OPT2" s="45"/>
      <c r="OPU2" s="45"/>
      <c r="OPV2" s="45"/>
      <c r="OPW2" s="45"/>
      <c r="OPX2" s="45"/>
      <c r="OPY2" s="45"/>
      <c r="OPZ2" s="45"/>
      <c r="OQA2" s="45"/>
      <c r="OQB2" s="45"/>
      <c r="OQC2" s="45"/>
      <c r="OQD2" s="45"/>
      <c r="OQE2" s="45"/>
      <c r="OQF2" s="45"/>
      <c r="OQG2" s="45"/>
      <c r="OQH2" s="45"/>
      <c r="OQI2" s="45"/>
      <c r="OQJ2" s="45"/>
      <c r="OQK2" s="45"/>
      <c r="OQL2" s="45"/>
      <c r="OQM2" s="45"/>
      <c r="OQN2" s="45"/>
      <c r="OQO2" s="45"/>
      <c r="OQP2" s="45"/>
      <c r="OQQ2" s="45"/>
      <c r="OQR2" s="45"/>
      <c r="OQS2" s="45"/>
      <c r="OQT2" s="45"/>
      <c r="OQU2" s="45"/>
      <c r="OQV2" s="45"/>
      <c r="OQW2" s="45"/>
      <c r="OQX2" s="45"/>
      <c r="OQY2" s="45"/>
      <c r="OQZ2" s="45"/>
      <c r="ORA2" s="45"/>
      <c r="ORB2" s="45"/>
      <c r="ORC2" s="45"/>
      <c r="ORD2" s="45"/>
      <c r="ORE2" s="45"/>
      <c r="ORF2" s="45"/>
      <c r="ORG2" s="45"/>
      <c r="ORH2" s="45"/>
      <c r="ORI2" s="45"/>
      <c r="ORJ2" s="45"/>
      <c r="ORK2" s="45"/>
      <c r="ORL2" s="45"/>
      <c r="ORM2" s="45"/>
      <c r="ORN2" s="45"/>
      <c r="ORO2" s="45"/>
      <c r="ORP2" s="45"/>
      <c r="ORQ2" s="45"/>
      <c r="ORR2" s="45"/>
      <c r="ORS2" s="45"/>
      <c r="ORT2" s="45"/>
      <c r="ORU2" s="45"/>
      <c r="ORV2" s="45"/>
      <c r="ORW2" s="45"/>
      <c r="ORX2" s="45"/>
      <c r="ORY2" s="45"/>
      <c r="ORZ2" s="45"/>
      <c r="OSA2" s="45"/>
      <c r="OSB2" s="45"/>
      <c r="OSC2" s="45"/>
      <c r="OSD2" s="45"/>
      <c r="OSE2" s="45"/>
      <c r="OSF2" s="45"/>
      <c r="OSG2" s="45"/>
      <c r="OSH2" s="45"/>
      <c r="OSI2" s="45"/>
      <c r="OSJ2" s="45"/>
      <c r="OSK2" s="45"/>
      <c r="OSL2" s="45"/>
      <c r="OSM2" s="45"/>
      <c r="OSN2" s="45"/>
      <c r="OSO2" s="45"/>
      <c r="OSP2" s="45"/>
      <c r="OSQ2" s="45"/>
      <c r="OSR2" s="45"/>
      <c r="OSS2" s="45"/>
      <c r="OST2" s="45"/>
      <c r="OSU2" s="45"/>
      <c r="OSV2" s="45"/>
      <c r="OSW2" s="45"/>
      <c r="OSX2" s="45"/>
      <c r="OSY2" s="45"/>
      <c r="OSZ2" s="45"/>
      <c r="OTA2" s="45"/>
      <c r="OTB2" s="45"/>
      <c r="OTC2" s="45"/>
      <c r="OTD2" s="45"/>
      <c r="OTE2" s="45"/>
      <c r="OTF2" s="45"/>
      <c r="OTG2" s="45"/>
      <c r="OTH2" s="45"/>
      <c r="OTI2" s="45"/>
      <c r="OTJ2" s="45"/>
      <c r="OTK2" s="45"/>
      <c r="OTL2" s="45"/>
      <c r="OTM2" s="45"/>
      <c r="OTN2" s="45"/>
      <c r="OTO2" s="45"/>
      <c r="OTP2" s="45"/>
      <c r="OTQ2" s="45"/>
      <c r="OTR2" s="45"/>
      <c r="OTS2" s="45"/>
      <c r="OTT2" s="45"/>
      <c r="OTU2" s="45"/>
      <c r="OTV2" s="45"/>
      <c r="OTW2" s="45"/>
      <c r="OTX2" s="45"/>
      <c r="OTY2" s="45"/>
      <c r="OTZ2" s="45"/>
      <c r="OUA2" s="45"/>
      <c r="OUB2" s="45"/>
      <c r="OUC2" s="45"/>
      <c r="OUD2" s="45"/>
      <c r="OUE2" s="45"/>
      <c r="OUF2" s="45"/>
      <c r="OUG2" s="45"/>
      <c r="OUH2" s="45"/>
      <c r="OUI2" s="45"/>
      <c r="OUJ2" s="45"/>
      <c r="OUK2" s="45"/>
      <c r="OUL2" s="45"/>
      <c r="OUM2" s="45"/>
      <c r="OUN2" s="45"/>
      <c r="OUO2" s="45"/>
      <c r="OUP2" s="45"/>
      <c r="OUQ2" s="45"/>
      <c r="OUR2" s="45"/>
      <c r="OUS2" s="45"/>
      <c r="OUT2" s="45"/>
      <c r="OUU2" s="45"/>
      <c r="OUV2" s="45"/>
      <c r="OUW2" s="45"/>
      <c r="OUX2" s="45"/>
      <c r="OUY2" s="45"/>
      <c r="OUZ2" s="45"/>
      <c r="OVA2" s="45"/>
      <c r="OVB2" s="45"/>
      <c r="OVC2" s="45"/>
      <c r="OVD2" s="45"/>
      <c r="OVE2" s="45"/>
      <c r="OVF2" s="45"/>
      <c r="OVG2" s="45"/>
      <c r="OVH2" s="45"/>
      <c r="OVI2" s="45"/>
      <c r="OVJ2" s="45"/>
      <c r="OVK2" s="45"/>
      <c r="OVL2" s="45"/>
      <c r="OVM2" s="45"/>
      <c r="OVN2" s="45"/>
      <c r="OVO2" s="45"/>
      <c r="OVP2" s="45"/>
      <c r="OVQ2" s="45"/>
      <c r="OVR2" s="45"/>
      <c r="OVS2" s="45"/>
      <c r="OVT2" s="45"/>
      <c r="OVU2" s="45"/>
      <c r="OVV2" s="45"/>
      <c r="OVW2" s="45"/>
      <c r="OVX2" s="45"/>
      <c r="OVY2" s="45"/>
      <c r="OVZ2" s="45"/>
      <c r="OWA2" s="45"/>
      <c r="OWB2" s="45"/>
      <c r="OWC2" s="45"/>
      <c r="OWD2" s="45"/>
      <c r="OWE2" s="45"/>
      <c r="OWF2" s="45"/>
      <c r="OWG2" s="45"/>
      <c r="OWH2" s="45"/>
      <c r="OWI2" s="45"/>
      <c r="OWJ2" s="45"/>
      <c r="OWK2" s="45"/>
      <c r="OWL2" s="45"/>
      <c r="OWM2" s="45"/>
      <c r="OWN2" s="45"/>
      <c r="OWO2" s="45"/>
      <c r="OWP2" s="45"/>
      <c r="OWQ2" s="45"/>
      <c r="OWR2" s="45"/>
      <c r="OWS2" s="45"/>
      <c r="OWT2" s="45"/>
      <c r="OWU2" s="45"/>
      <c r="OWV2" s="45"/>
      <c r="OWW2" s="45"/>
      <c r="OWX2" s="45"/>
      <c r="OWY2" s="45"/>
      <c r="OWZ2" s="45"/>
      <c r="OXA2" s="45"/>
      <c r="OXB2" s="45"/>
      <c r="OXC2" s="45"/>
      <c r="OXD2" s="45"/>
      <c r="OXE2" s="45"/>
      <c r="OXF2" s="45"/>
      <c r="OXG2" s="45"/>
      <c r="OXH2" s="45"/>
      <c r="OXI2" s="45"/>
      <c r="OXJ2" s="45"/>
      <c r="OXK2" s="45"/>
      <c r="OXL2" s="45"/>
      <c r="OXM2" s="45"/>
      <c r="OXN2" s="45"/>
      <c r="OXO2" s="45"/>
      <c r="OXP2" s="45"/>
      <c r="OXQ2" s="45"/>
      <c r="OXR2" s="45"/>
      <c r="OXS2" s="45"/>
      <c r="OXT2" s="45"/>
      <c r="OXU2" s="45"/>
      <c r="OXV2" s="45"/>
      <c r="OXW2" s="45"/>
      <c r="OXX2" s="45"/>
      <c r="OXY2" s="45"/>
      <c r="OXZ2" s="45"/>
      <c r="OYA2" s="45"/>
      <c r="OYB2" s="45"/>
      <c r="OYC2" s="45"/>
      <c r="OYD2" s="45"/>
      <c r="OYE2" s="45"/>
      <c r="OYF2" s="45"/>
      <c r="OYG2" s="45"/>
      <c r="OYH2" s="45"/>
      <c r="OYI2" s="45"/>
      <c r="OYJ2" s="45"/>
      <c r="OYK2" s="45"/>
      <c r="OYL2" s="45"/>
      <c r="OYM2" s="45"/>
      <c r="OYN2" s="45"/>
      <c r="OYO2" s="45"/>
      <c r="OYP2" s="45"/>
      <c r="OYQ2" s="45"/>
      <c r="OYR2" s="45"/>
      <c r="OYS2" s="45"/>
      <c r="OYT2" s="45"/>
      <c r="OYU2" s="45"/>
      <c r="OYV2" s="45"/>
      <c r="OYW2" s="45"/>
      <c r="OYX2" s="45"/>
      <c r="OYY2" s="45"/>
      <c r="OYZ2" s="45"/>
      <c r="OZA2" s="45"/>
      <c r="OZB2" s="45"/>
      <c r="OZC2" s="45"/>
      <c r="OZD2" s="45"/>
      <c r="OZE2" s="45"/>
      <c r="OZF2" s="45"/>
      <c r="OZG2" s="45"/>
      <c r="OZH2" s="45"/>
      <c r="OZI2" s="45"/>
      <c r="OZJ2" s="45"/>
      <c r="OZK2" s="45"/>
      <c r="OZL2" s="45"/>
      <c r="OZM2" s="45"/>
      <c r="OZN2" s="45"/>
      <c r="OZO2" s="45"/>
      <c r="OZP2" s="45"/>
      <c r="OZQ2" s="45"/>
      <c r="OZR2" s="45"/>
      <c r="OZS2" s="45"/>
      <c r="OZT2" s="45"/>
      <c r="OZU2" s="45"/>
      <c r="OZV2" s="45"/>
      <c r="OZW2" s="45"/>
      <c r="OZX2" s="45"/>
      <c r="OZY2" s="45"/>
      <c r="OZZ2" s="45"/>
      <c r="PAA2" s="45"/>
      <c r="PAB2" s="45"/>
      <c r="PAC2" s="45"/>
      <c r="PAD2" s="45"/>
      <c r="PAE2" s="45"/>
      <c r="PAF2" s="45"/>
      <c r="PAG2" s="45"/>
      <c r="PAH2" s="45"/>
      <c r="PAI2" s="45"/>
      <c r="PAJ2" s="45"/>
      <c r="PAK2" s="45"/>
      <c r="PAL2" s="45"/>
      <c r="PAM2" s="45"/>
      <c r="PAN2" s="45"/>
      <c r="PAO2" s="45"/>
      <c r="PAP2" s="45"/>
      <c r="PAQ2" s="45"/>
      <c r="PAR2" s="45"/>
      <c r="PAS2" s="45"/>
      <c r="PAT2" s="45"/>
      <c r="PAU2" s="45"/>
      <c r="PAV2" s="45"/>
      <c r="PAW2" s="45"/>
      <c r="PAX2" s="45"/>
      <c r="PAY2" s="45"/>
      <c r="PAZ2" s="45"/>
      <c r="PBA2" s="45"/>
      <c r="PBB2" s="45"/>
      <c r="PBC2" s="45"/>
      <c r="PBD2" s="45"/>
      <c r="PBE2" s="45"/>
      <c r="PBF2" s="45"/>
      <c r="PBG2" s="45"/>
      <c r="PBH2" s="45"/>
      <c r="PBI2" s="45"/>
      <c r="PBJ2" s="45"/>
      <c r="PBK2" s="45"/>
      <c r="PBL2" s="45"/>
      <c r="PBM2" s="45"/>
      <c r="PBN2" s="45"/>
      <c r="PBO2" s="45"/>
      <c r="PBP2" s="45"/>
      <c r="PBQ2" s="45"/>
      <c r="PBR2" s="45"/>
      <c r="PBS2" s="45"/>
      <c r="PBT2" s="45"/>
      <c r="PBU2" s="45"/>
      <c r="PBV2" s="45"/>
      <c r="PBW2" s="45"/>
      <c r="PBX2" s="45"/>
      <c r="PBY2" s="45"/>
      <c r="PBZ2" s="45"/>
      <c r="PCA2" s="45"/>
      <c r="PCB2" s="45"/>
      <c r="PCC2" s="45"/>
      <c r="PCD2" s="45"/>
      <c r="PCE2" s="45"/>
      <c r="PCF2" s="45"/>
      <c r="PCG2" s="45"/>
      <c r="PCH2" s="45"/>
      <c r="PCI2" s="45"/>
      <c r="PCJ2" s="45"/>
      <c r="PCK2" s="45"/>
      <c r="PCL2" s="45"/>
      <c r="PCM2" s="45"/>
      <c r="PCN2" s="45"/>
      <c r="PCO2" s="45"/>
      <c r="PCP2" s="45"/>
      <c r="PCQ2" s="45"/>
      <c r="PCR2" s="45"/>
      <c r="PCS2" s="45"/>
      <c r="PCT2" s="45"/>
      <c r="PCU2" s="45"/>
      <c r="PCV2" s="45"/>
      <c r="PCW2" s="45"/>
      <c r="PCX2" s="45"/>
      <c r="PCY2" s="45"/>
      <c r="PCZ2" s="45"/>
      <c r="PDA2" s="45"/>
      <c r="PDB2" s="45"/>
      <c r="PDC2" s="45"/>
      <c r="PDD2" s="45"/>
      <c r="PDE2" s="45"/>
      <c r="PDF2" s="45"/>
      <c r="PDG2" s="45"/>
      <c r="PDH2" s="45"/>
      <c r="PDI2" s="45"/>
      <c r="PDJ2" s="45"/>
      <c r="PDK2" s="45"/>
      <c r="PDL2" s="45"/>
      <c r="PDM2" s="45"/>
      <c r="PDN2" s="45"/>
      <c r="PDO2" s="45"/>
      <c r="PDP2" s="45"/>
      <c r="PDQ2" s="45"/>
      <c r="PDR2" s="45"/>
      <c r="PDS2" s="45"/>
      <c r="PDT2" s="45"/>
      <c r="PDU2" s="45"/>
      <c r="PDV2" s="45"/>
      <c r="PDW2" s="45"/>
      <c r="PDX2" s="45"/>
      <c r="PDY2" s="45"/>
      <c r="PDZ2" s="45"/>
      <c r="PEA2" s="45"/>
      <c r="PEB2" s="45"/>
      <c r="PEC2" s="45"/>
      <c r="PED2" s="45"/>
      <c r="PEE2" s="45"/>
      <c r="PEF2" s="45"/>
      <c r="PEG2" s="45"/>
      <c r="PEH2" s="45"/>
      <c r="PEI2" s="45"/>
      <c r="PEJ2" s="45"/>
      <c r="PEK2" s="45"/>
      <c r="PEL2" s="45"/>
      <c r="PEM2" s="45"/>
      <c r="PEN2" s="45"/>
      <c r="PEO2" s="45"/>
      <c r="PEP2" s="45"/>
      <c r="PEQ2" s="45"/>
      <c r="PER2" s="45"/>
      <c r="PES2" s="45"/>
      <c r="PET2" s="45"/>
      <c r="PEU2" s="45"/>
      <c r="PEV2" s="45"/>
      <c r="PEW2" s="45"/>
      <c r="PEX2" s="45"/>
      <c r="PEY2" s="45"/>
      <c r="PEZ2" s="45"/>
      <c r="PFA2" s="45"/>
      <c r="PFB2" s="45"/>
      <c r="PFC2" s="45"/>
      <c r="PFD2" s="45"/>
      <c r="PFE2" s="45"/>
      <c r="PFF2" s="45"/>
      <c r="PFG2" s="45"/>
      <c r="PFH2" s="45"/>
      <c r="PFI2" s="45"/>
      <c r="PFJ2" s="45"/>
      <c r="PFK2" s="45"/>
      <c r="PFL2" s="45"/>
      <c r="PFM2" s="45"/>
      <c r="PFN2" s="45"/>
      <c r="PFO2" s="45"/>
      <c r="PFP2" s="45"/>
      <c r="PFQ2" s="45"/>
      <c r="PFR2" s="45"/>
      <c r="PFS2" s="45"/>
      <c r="PFT2" s="45"/>
      <c r="PFU2" s="45"/>
      <c r="PFV2" s="45"/>
      <c r="PFW2" s="45"/>
      <c r="PFX2" s="45"/>
      <c r="PFY2" s="45"/>
      <c r="PFZ2" s="45"/>
      <c r="PGA2" s="45"/>
      <c r="PGB2" s="45"/>
      <c r="PGC2" s="45"/>
      <c r="PGD2" s="45"/>
      <c r="PGE2" s="45"/>
      <c r="PGF2" s="45"/>
      <c r="PGG2" s="45"/>
      <c r="PGH2" s="45"/>
      <c r="PGI2" s="45"/>
      <c r="PGJ2" s="45"/>
      <c r="PGK2" s="45"/>
      <c r="PGL2" s="45"/>
      <c r="PGM2" s="45"/>
      <c r="PGN2" s="45"/>
      <c r="PGO2" s="45"/>
      <c r="PGP2" s="45"/>
      <c r="PGQ2" s="45"/>
      <c r="PGR2" s="45"/>
      <c r="PGS2" s="45"/>
      <c r="PGT2" s="45"/>
      <c r="PGU2" s="45"/>
      <c r="PGV2" s="45"/>
      <c r="PGW2" s="45"/>
      <c r="PGX2" s="45"/>
      <c r="PGY2" s="45"/>
      <c r="PGZ2" s="45"/>
      <c r="PHA2" s="45"/>
      <c r="PHB2" s="45"/>
      <c r="PHC2" s="45"/>
      <c r="PHD2" s="45"/>
      <c r="PHE2" s="45"/>
      <c r="PHF2" s="45"/>
      <c r="PHG2" s="45"/>
      <c r="PHH2" s="45"/>
      <c r="PHI2" s="45"/>
      <c r="PHJ2" s="45"/>
      <c r="PHK2" s="45"/>
      <c r="PHL2" s="45"/>
      <c r="PHM2" s="45"/>
      <c r="PHN2" s="45"/>
      <c r="PHO2" s="45"/>
      <c r="PHP2" s="45"/>
      <c r="PHQ2" s="45"/>
      <c r="PHR2" s="45"/>
      <c r="PHS2" s="45"/>
      <c r="PHT2" s="45"/>
      <c r="PHU2" s="45"/>
      <c r="PHV2" s="45"/>
      <c r="PHW2" s="45"/>
      <c r="PHX2" s="45"/>
      <c r="PHY2" s="45"/>
      <c r="PHZ2" s="45"/>
      <c r="PIA2" s="45"/>
      <c r="PIB2" s="45"/>
      <c r="PIC2" s="45"/>
      <c r="PID2" s="45"/>
      <c r="PIE2" s="45"/>
      <c r="PIF2" s="45"/>
      <c r="PIG2" s="45"/>
      <c r="PIH2" s="45"/>
      <c r="PII2" s="45"/>
      <c r="PIJ2" s="45"/>
      <c r="PIK2" s="45"/>
      <c r="PIL2" s="45"/>
      <c r="PIM2" s="45"/>
      <c r="PIN2" s="45"/>
      <c r="PIO2" s="45"/>
      <c r="PIP2" s="45"/>
      <c r="PIQ2" s="45"/>
      <c r="PIR2" s="45"/>
      <c r="PIS2" s="45"/>
      <c r="PIT2" s="45"/>
      <c r="PIU2" s="45"/>
      <c r="PIV2" s="45"/>
      <c r="PIW2" s="45"/>
      <c r="PIX2" s="45"/>
      <c r="PIY2" s="45"/>
      <c r="PIZ2" s="45"/>
      <c r="PJA2" s="45"/>
      <c r="PJB2" s="45"/>
      <c r="PJC2" s="45"/>
      <c r="PJD2" s="45"/>
      <c r="PJE2" s="45"/>
      <c r="PJF2" s="45"/>
      <c r="PJG2" s="45"/>
      <c r="PJH2" s="45"/>
      <c r="PJI2" s="45"/>
      <c r="PJJ2" s="45"/>
      <c r="PJK2" s="45"/>
      <c r="PJL2" s="45"/>
      <c r="PJM2" s="45"/>
      <c r="PJN2" s="45"/>
      <c r="PJO2" s="45"/>
      <c r="PJP2" s="45"/>
      <c r="PJQ2" s="45"/>
      <c r="PJR2" s="45"/>
      <c r="PJS2" s="45"/>
      <c r="PJT2" s="45"/>
      <c r="PJU2" s="45"/>
      <c r="PJV2" s="45"/>
      <c r="PJW2" s="45"/>
      <c r="PJX2" s="45"/>
      <c r="PJY2" s="45"/>
      <c r="PJZ2" s="45"/>
      <c r="PKA2" s="45"/>
      <c r="PKB2" s="45"/>
      <c r="PKC2" s="45"/>
      <c r="PKD2" s="45"/>
      <c r="PKE2" s="45"/>
      <c r="PKF2" s="45"/>
      <c r="PKG2" s="45"/>
      <c r="PKH2" s="45"/>
      <c r="PKI2" s="45"/>
      <c r="PKJ2" s="45"/>
      <c r="PKK2" s="45"/>
      <c r="PKL2" s="45"/>
      <c r="PKM2" s="45"/>
      <c r="PKN2" s="45"/>
      <c r="PKO2" s="45"/>
      <c r="PKP2" s="45"/>
      <c r="PKQ2" s="45"/>
      <c r="PKR2" s="45"/>
      <c r="PKS2" s="45"/>
      <c r="PKT2" s="45"/>
      <c r="PKU2" s="45"/>
      <c r="PKV2" s="45"/>
      <c r="PKW2" s="45"/>
      <c r="PKX2" s="45"/>
      <c r="PKY2" s="45"/>
      <c r="PKZ2" s="45"/>
      <c r="PLA2" s="45"/>
      <c r="PLB2" s="45"/>
      <c r="PLC2" s="45"/>
      <c r="PLD2" s="45"/>
      <c r="PLE2" s="45"/>
      <c r="PLF2" s="45"/>
      <c r="PLG2" s="45"/>
      <c r="PLH2" s="45"/>
      <c r="PLI2" s="45"/>
      <c r="PLJ2" s="45"/>
      <c r="PLK2" s="45"/>
      <c r="PLL2" s="45"/>
      <c r="PLM2" s="45"/>
      <c r="PLN2" s="45"/>
      <c r="PLO2" s="45"/>
      <c r="PLP2" s="45"/>
      <c r="PLQ2" s="45"/>
      <c r="PLR2" s="45"/>
      <c r="PLS2" s="45"/>
      <c r="PLT2" s="45"/>
      <c r="PLU2" s="45"/>
      <c r="PLV2" s="45"/>
      <c r="PLW2" s="45"/>
      <c r="PLX2" s="45"/>
      <c r="PLY2" s="45"/>
      <c r="PLZ2" s="45"/>
      <c r="PMA2" s="45"/>
      <c r="PMB2" s="45"/>
      <c r="PMC2" s="45"/>
      <c r="PMD2" s="45"/>
      <c r="PME2" s="45"/>
      <c r="PMF2" s="45"/>
      <c r="PMG2" s="45"/>
      <c r="PMH2" s="45"/>
      <c r="PMI2" s="45"/>
      <c r="PMJ2" s="45"/>
      <c r="PMK2" s="45"/>
      <c r="PML2" s="45"/>
      <c r="PMM2" s="45"/>
      <c r="PMN2" s="45"/>
      <c r="PMO2" s="45"/>
      <c r="PMP2" s="45"/>
      <c r="PMQ2" s="45"/>
      <c r="PMR2" s="45"/>
      <c r="PMS2" s="45"/>
      <c r="PMT2" s="45"/>
      <c r="PMU2" s="45"/>
      <c r="PMV2" s="45"/>
      <c r="PMW2" s="45"/>
      <c r="PMX2" s="45"/>
      <c r="PMY2" s="45"/>
      <c r="PMZ2" s="45"/>
      <c r="PNA2" s="45"/>
      <c r="PNB2" s="45"/>
      <c r="PNC2" s="45"/>
      <c r="PND2" s="45"/>
      <c r="PNE2" s="45"/>
      <c r="PNF2" s="45"/>
      <c r="PNG2" s="45"/>
      <c r="PNH2" s="45"/>
      <c r="PNI2" s="45"/>
      <c r="PNJ2" s="45"/>
      <c r="PNK2" s="45"/>
      <c r="PNL2" s="45"/>
      <c r="PNM2" s="45"/>
      <c r="PNN2" s="45"/>
      <c r="PNO2" s="45"/>
      <c r="PNP2" s="45"/>
      <c r="PNQ2" s="45"/>
      <c r="PNR2" s="45"/>
      <c r="PNS2" s="45"/>
      <c r="PNT2" s="45"/>
      <c r="PNU2" s="45"/>
      <c r="PNV2" s="45"/>
      <c r="PNW2" s="45"/>
      <c r="PNX2" s="45"/>
      <c r="PNY2" s="45"/>
      <c r="PNZ2" s="45"/>
      <c r="POA2" s="45"/>
      <c r="POB2" s="45"/>
      <c r="POC2" s="45"/>
      <c r="POD2" s="45"/>
      <c r="POE2" s="45"/>
      <c r="POF2" s="45"/>
      <c r="POG2" s="45"/>
      <c r="POH2" s="45"/>
      <c r="POI2" s="45"/>
      <c r="POJ2" s="45"/>
      <c r="POK2" s="45"/>
      <c r="POL2" s="45"/>
      <c r="POM2" s="45"/>
      <c r="PON2" s="45"/>
      <c r="POO2" s="45"/>
      <c r="POP2" s="45"/>
      <c r="POQ2" s="45"/>
      <c r="POR2" s="45"/>
      <c r="POS2" s="45"/>
      <c r="POT2" s="45"/>
      <c r="POU2" s="45"/>
      <c r="POV2" s="45"/>
      <c r="POW2" s="45"/>
      <c r="POX2" s="45"/>
      <c r="POY2" s="45"/>
      <c r="POZ2" s="45"/>
      <c r="PPA2" s="45"/>
      <c r="PPB2" s="45"/>
      <c r="PPC2" s="45"/>
      <c r="PPD2" s="45"/>
      <c r="PPE2" s="45"/>
      <c r="PPF2" s="45"/>
      <c r="PPG2" s="45"/>
      <c r="PPH2" s="45"/>
      <c r="PPI2" s="45"/>
      <c r="PPJ2" s="45"/>
      <c r="PPK2" s="45"/>
      <c r="PPL2" s="45"/>
      <c r="PPM2" s="45"/>
      <c r="PPN2" s="45"/>
      <c r="PPO2" s="45"/>
      <c r="PPP2" s="45"/>
      <c r="PPQ2" s="45"/>
      <c r="PPR2" s="45"/>
      <c r="PPS2" s="45"/>
      <c r="PPT2" s="45"/>
      <c r="PPU2" s="45"/>
      <c r="PPV2" s="45"/>
      <c r="PPW2" s="45"/>
      <c r="PPX2" s="45"/>
      <c r="PPY2" s="45"/>
      <c r="PPZ2" s="45"/>
      <c r="PQA2" s="45"/>
      <c r="PQB2" s="45"/>
      <c r="PQC2" s="45"/>
      <c r="PQD2" s="45"/>
      <c r="PQE2" s="45"/>
      <c r="PQF2" s="45"/>
      <c r="PQG2" s="45"/>
      <c r="PQH2" s="45"/>
      <c r="PQI2" s="45"/>
      <c r="PQJ2" s="45"/>
      <c r="PQK2" s="45"/>
      <c r="PQL2" s="45"/>
      <c r="PQM2" s="45"/>
      <c r="PQN2" s="45"/>
      <c r="PQO2" s="45"/>
      <c r="PQP2" s="45"/>
      <c r="PQQ2" s="45"/>
      <c r="PQR2" s="45"/>
      <c r="PQS2" s="45"/>
      <c r="PQT2" s="45"/>
      <c r="PQU2" s="45"/>
      <c r="PQV2" s="45"/>
      <c r="PQW2" s="45"/>
      <c r="PQX2" s="45"/>
      <c r="PQY2" s="45"/>
      <c r="PQZ2" s="45"/>
      <c r="PRA2" s="45"/>
      <c r="PRB2" s="45"/>
      <c r="PRC2" s="45"/>
      <c r="PRD2" s="45"/>
      <c r="PRE2" s="45"/>
      <c r="PRF2" s="45"/>
      <c r="PRG2" s="45"/>
      <c r="PRH2" s="45"/>
      <c r="PRI2" s="45"/>
      <c r="PRJ2" s="45"/>
      <c r="PRK2" s="45"/>
      <c r="PRL2" s="45"/>
      <c r="PRM2" s="45"/>
      <c r="PRN2" s="45"/>
      <c r="PRO2" s="45"/>
      <c r="PRP2" s="45"/>
      <c r="PRQ2" s="45"/>
      <c r="PRR2" s="45"/>
      <c r="PRS2" s="45"/>
      <c r="PRT2" s="45"/>
      <c r="PRU2" s="45"/>
      <c r="PRV2" s="45"/>
      <c r="PRW2" s="45"/>
      <c r="PRX2" s="45"/>
      <c r="PRY2" s="45"/>
      <c r="PRZ2" s="45"/>
      <c r="PSA2" s="45"/>
      <c r="PSB2" s="45"/>
      <c r="PSC2" s="45"/>
      <c r="PSD2" s="45"/>
      <c r="PSE2" s="45"/>
      <c r="PSF2" s="45"/>
      <c r="PSG2" s="45"/>
      <c r="PSH2" s="45"/>
      <c r="PSI2" s="45"/>
      <c r="PSJ2" s="45"/>
      <c r="PSK2" s="45"/>
      <c r="PSL2" s="45"/>
      <c r="PSM2" s="45"/>
      <c r="PSN2" s="45"/>
      <c r="PSO2" s="45"/>
      <c r="PSP2" s="45"/>
      <c r="PSQ2" s="45"/>
      <c r="PSR2" s="45"/>
      <c r="PSS2" s="45"/>
      <c r="PST2" s="45"/>
      <c r="PSU2" s="45"/>
      <c r="PSV2" s="45"/>
      <c r="PSW2" s="45"/>
      <c r="PSX2" s="45"/>
      <c r="PSY2" s="45"/>
      <c r="PSZ2" s="45"/>
      <c r="PTA2" s="45"/>
      <c r="PTB2" s="45"/>
      <c r="PTC2" s="45"/>
      <c r="PTD2" s="45"/>
      <c r="PTE2" s="45"/>
      <c r="PTF2" s="45"/>
      <c r="PTG2" s="45"/>
      <c r="PTH2" s="45"/>
      <c r="PTI2" s="45"/>
      <c r="PTJ2" s="45"/>
      <c r="PTK2" s="45"/>
      <c r="PTL2" s="45"/>
      <c r="PTM2" s="45"/>
      <c r="PTN2" s="45"/>
      <c r="PTO2" s="45"/>
      <c r="PTP2" s="45"/>
      <c r="PTQ2" s="45"/>
      <c r="PTR2" s="45"/>
      <c r="PTS2" s="45"/>
      <c r="PTT2" s="45"/>
      <c r="PTU2" s="45"/>
      <c r="PTV2" s="45"/>
      <c r="PTW2" s="45"/>
      <c r="PTX2" s="45"/>
      <c r="PTY2" s="45"/>
      <c r="PTZ2" s="45"/>
      <c r="PUA2" s="45"/>
      <c r="PUB2" s="45"/>
      <c r="PUC2" s="45"/>
      <c r="PUD2" s="45"/>
      <c r="PUE2" s="45"/>
      <c r="PUF2" s="45"/>
      <c r="PUG2" s="45"/>
      <c r="PUH2" s="45"/>
      <c r="PUI2" s="45"/>
      <c r="PUJ2" s="45"/>
      <c r="PUK2" s="45"/>
      <c r="PUL2" s="45"/>
      <c r="PUM2" s="45"/>
      <c r="PUN2" s="45"/>
      <c r="PUO2" s="45"/>
      <c r="PUP2" s="45"/>
      <c r="PUQ2" s="45"/>
      <c r="PUR2" s="45"/>
      <c r="PUS2" s="45"/>
      <c r="PUT2" s="45"/>
      <c r="PUU2" s="45"/>
      <c r="PUV2" s="45"/>
      <c r="PUW2" s="45"/>
      <c r="PUX2" s="45"/>
      <c r="PUY2" s="45"/>
      <c r="PUZ2" s="45"/>
      <c r="PVA2" s="45"/>
      <c r="PVB2" s="45"/>
      <c r="PVC2" s="45"/>
      <c r="PVD2" s="45"/>
      <c r="PVE2" s="45"/>
      <c r="PVF2" s="45"/>
      <c r="PVG2" s="45"/>
      <c r="PVH2" s="45"/>
      <c r="PVI2" s="45"/>
      <c r="PVJ2" s="45"/>
      <c r="PVK2" s="45"/>
      <c r="PVL2" s="45"/>
      <c r="PVM2" s="45"/>
      <c r="PVN2" s="45"/>
      <c r="PVO2" s="45"/>
      <c r="PVP2" s="45"/>
      <c r="PVQ2" s="45"/>
      <c r="PVR2" s="45"/>
      <c r="PVS2" s="45"/>
      <c r="PVT2" s="45"/>
      <c r="PVU2" s="45"/>
      <c r="PVV2" s="45"/>
      <c r="PVW2" s="45"/>
      <c r="PVX2" s="45"/>
      <c r="PVY2" s="45"/>
      <c r="PVZ2" s="45"/>
      <c r="PWA2" s="45"/>
      <c r="PWB2" s="45"/>
      <c r="PWC2" s="45"/>
      <c r="PWD2" s="45"/>
      <c r="PWE2" s="45"/>
      <c r="PWF2" s="45"/>
      <c r="PWG2" s="45"/>
      <c r="PWH2" s="45"/>
      <c r="PWI2" s="45"/>
      <c r="PWJ2" s="45"/>
      <c r="PWK2" s="45"/>
      <c r="PWL2" s="45"/>
      <c r="PWM2" s="45"/>
      <c r="PWN2" s="45"/>
      <c r="PWO2" s="45"/>
      <c r="PWP2" s="45"/>
      <c r="PWQ2" s="45"/>
      <c r="PWR2" s="45"/>
      <c r="PWS2" s="45"/>
      <c r="PWT2" s="45"/>
      <c r="PWU2" s="45"/>
      <c r="PWV2" s="45"/>
      <c r="PWW2" s="45"/>
      <c r="PWX2" s="45"/>
      <c r="PWY2" s="45"/>
      <c r="PWZ2" s="45"/>
      <c r="PXA2" s="45"/>
      <c r="PXB2" s="45"/>
      <c r="PXC2" s="45"/>
      <c r="PXD2" s="45"/>
      <c r="PXE2" s="45"/>
      <c r="PXF2" s="45"/>
      <c r="PXG2" s="45"/>
      <c r="PXH2" s="45"/>
      <c r="PXI2" s="45"/>
      <c r="PXJ2" s="45"/>
      <c r="PXK2" s="45"/>
      <c r="PXL2" s="45"/>
      <c r="PXM2" s="45"/>
      <c r="PXN2" s="45"/>
      <c r="PXO2" s="45"/>
      <c r="PXP2" s="45"/>
      <c r="PXQ2" s="45"/>
      <c r="PXR2" s="45"/>
      <c r="PXS2" s="45"/>
      <c r="PXT2" s="45"/>
      <c r="PXU2" s="45"/>
      <c r="PXV2" s="45"/>
      <c r="PXW2" s="45"/>
      <c r="PXX2" s="45"/>
      <c r="PXY2" s="45"/>
      <c r="PXZ2" s="45"/>
      <c r="PYA2" s="45"/>
      <c r="PYB2" s="45"/>
      <c r="PYC2" s="45"/>
      <c r="PYD2" s="45"/>
      <c r="PYE2" s="45"/>
      <c r="PYF2" s="45"/>
      <c r="PYG2" s="45"/>
      <c r="PYH2" s="45"/>
      <c r="PYI2" s="45"/>
      <c r="PYJ2" s="45"/>
      <c r="PYK2" s="45"/>
      <c r="PYL2" s="45"/>
      <c r="PYM2" s="45"/>
      <c r="PYN2" s="45"/>
      <c r="PYO2" s="45"/>
      <c r="PYP2" s="45"/>
      <c r="PYQ2" s="45"/>
      <c r="PYR2" s="45"/>
      <c r="PYS2" s="45"/>
      <c r="PYT2" s="45"/>
      <c r="PYU2" s="45"/>
      <c r="PYV2" s="45"/>
      <c r="PYW2" s="45"/>
      <c r="PYX2" s="45"/>
      <c r="PYY2" s="45"/>
      <c r="PYZ2" s="45"/>
      <c r="PZA2" s="45"/>
      <c r="PZB2" s="45"/>
      <c r="PZC2" s="45"/>
      <c r="PZD2" s="45"/>
      <c r="PZE2" s="45"/>
      <c r="PZF2" s="45"/>
      <c r="PZG2" s="45"/>
      <c r="PZH2" s="45"/>
      <c r="PZI2" s="45"/>
      <c r="PZJ2" s="45"/>
      <c r="PZK2" s="45"/>
      <c r="PZL2" s="45"/>
      <c r="PZM2" s="45"/>
      <c r="PZN2" s="45"/>
      <c r="PZO2" s="45"/>
      <c r="PZP2" s="45"/>
      <c r="PZQ2" s="45"/>
      <c r="PZR2" s="45"/>
      <c r="PZS2" s="45"/>
      <c r="PZT2" s="45"/>
      <c r="PZU2" s="45"/>
      <c r="PZV2" s="45"/>
      <c r="PZW2" s="45"/>
      <c r="PZX2" s="45"/>
      <c r="PZY2" s="45"/>
      <c r="PZZ2" s="45"/>
      <c r="QAA2" s="45"/>
      <c r="QAB2" s="45"/>
      <c r="QAC2" s="45"/>
      <c r="QAD2" s="45"/>
      <c r="QAE2" s="45"/>
      <c r="QAF2" s="45"/>
      <c r="QAG2" s="45"/>
      <c r="QAH2" s="45"/>
      <c r="QAI2" s="45"/>
      <c r="QAJ2" s="45"/>
      <c r="QAK2" s="45"/>
      <c r="QAL2" s="45"/>
      <c r="QAM2" s="45"/>
      <c r="QAN2" s="45"/>
      <c r="QAO2" s="45"/>
      <c r="QAP2" s="45"/>
      <c r="QAQ2" s="45"/>
      <c r="QAR2" s="45"/>
      <c r="QAS2" s="45"/>
      <c r="QAT2" s="45"/>
      <c r="QAU2" s="45"/>
      <c r="QAV2" s="45"/>
      <c r="QAW2" s="45"/>
      <c r="QAX2" s="45"/>
      <c r="QAY2" s="45"/>
      <c r="QAZ2" s="45"/>
      <c r="QBA2" s="45"/>
      <c r="QBB2" s="45"/>
      <c r="QBC2" s="45"/>
      <c r="QBD2" s="45"/>
      <c r="QBE2" s="45"/>
      <c r="QBF2" s="45"/>
      <c r="QBG2" s="45"/>
      <c r="QBH2" s="45"/>
      <c r="QBI2" s="45"/>
      <c r="QBJ2" s="45"/>
      <c r="QBK2" s="45"/>
      <c r="QBL2" s="45"/>
      <c r="QBM2" s="45"/>
      <c r="QBN2" s="45"/>
      <c r="QBO2" s="45"/>
      <c r="QBP2" s="45"/>
      <c r="QBQ2" s="45"/>
      <c r="QBR2" s="45"/>
      <c r="QBS2" s="45"/>
      <c r="QBT2" s="45"/>
      <c r="QBU2" s="45"/>
      <c r="QBV2" s="45"/>
      <c r="QBW2" s="45"/>
      <c r="QBX2" s="45"/>
      <c r="QBY2" s="45"/>
      <c r="QBZ2" s="45"/>
      <c r="QCA2" s="45"/>
      <c r="QCB2" s="45"/>
      <c r="QCC2" s="45"/>
      <c r="QCD2" s="45"/>
      <c r="QCE2" s="45"/>
      <c r="QCF2" s="45"/>
      <c r="QCG2" s="45"/>
      <c r="QCH2" s="45"/>
      <c r="QCI2" s="45"/>
      <c r="QCJ2" s="45"/>
      <c r="QCK2" s="45"/>
      <c r="QCL2" s="45"/>
      <c r="QCM2" s="45"/>
      <c r="QCN2" s="45"/>
      <c r="QCO2" s="45"/>
      <c r="QCP2" s="45"/>
      <c r="QCQ2" s="45"/>
      <c r="QCR2" s="45"/>
      <c r="QCS2" s="45"/>
      <c r="QCT2" s="45"/>
      <c r="QCU2" s="45"/>
      <c r="QCV2" s="45"/>
      <c r="QCW2" s="45"/>
      <c r="QCX2" s="45"/>
      <c r="QCY2" s="45"/>
      <c r="QCZ2" s="45"/>
      <c r="QDA2" s="45"/>
      <c r="QDB2" s="45"/>
      <c r="QDC2" s="45"/>
      <c r="QDD2" s="45"/>
      <c r="QDE2" s="45"/>
      <c r="QDF2" s="45"/>
      <c r="QDG2" s="45"/>
      <c r="QDH2" s="45"/>
      <c r="QDI2" s="45"/>
      <c r="QDJ2" s="45"/>
      <c r="QDK2" s="45"/>
      <c r="QDL2" s="45"/>
      <c r="QDM2" s="45"/>
      <c r="QDN2" s="45"/>
      <c r="QDO2" s="45"/>
      <c r="QDP2" s="45"/>
      <c r="QDQ2" s="45"/>
      <c r="QDR2" s="45"/>
      <c r="QDS2" s="45"/>
      <c r="QDT2" s="45"/>
      <c r="QDU2" s="45"/>
      <c r="QDV2" s="45"/>
      <c r="QDW2" s="45"/>
      <c r="QDX2" s="45"/>
      <c r="QDY2" s="45"/>
      <c r="QDZ2" s="45"/>
      <c r="QEA2" s="45"/>
      <c r="QEB2" s="45"/>
      <c r="QEC2" s="45"/>
      <c r="QED2" s="45"/>
      <c r="QEE2" s="45"/>
      <c r="QEF2" s="45"/>
      <c r="QEG2" s="45"/>
      <c r="QEH2" s="45"/>
      <c r="QEI2" s="45"/>
      <c r="QEJ2" s="45"/>
      <c r="QEK2" s="45"/>
      <c r="QEL2" s="45"/>
      <c r="QEM2" s="45"/>
      <c r="QEN2" s="45"/>
      <c r="QEO2" s="45"/>
      <c r="QEP2" s="45"/>
      <c r="QEQ2" s="45"/>
      <c r="QER2" s="45"/>
      <c r="QES2" s="45"/>
      <c r="QET2" s="45"/>
      <c r="QEU2" s="45"/>
      <c r="QEV2" s="45"/>
      <c r="QEW2" s="45"/>
      <c r="QEX2" s="45"/>
      <c r="QEY2" s="45"/>
      <c r="QEZ2" s="45"/>
      <c r="QFA2" s="45"/>
      <c r="QFB2" s="45"/>
      <c r="QFC2" s="45"/>
      <c r="QFD2" s="45"/>
      <c r="QFE2" s="45"/>
      <c r="QFF2" s="45"/>
      <c r="QFG2" s="45"/>
      <c r="QFH2" s="45"/>
      <c r="QFI2" s="45"/>
      <c r="QFJ2" s="45"/>
      <c r="QFK2" s="45"/>
      <c r="QFL2" s="45"/>
      <c r="QFM2" s="45"/>
      <c r="QFN2" s="45"/>
      <c r="QFO2" s="45"/>
      <c r="QFP2" s="45"/>
      <c r="QFQ2" s="45"/>
      <c r="QFR2" s="45"/>
      <c r="QFS2" s="45"/>
      <c r="QFT2" s="45"/>
      <c r="QFU2" s="45"/>
      <c r="QFV2" s="45"/>
      <c r="QFW2" s="45"/>
      <c r="QFX2" s="45"/>
      <c r="QFY2" s="45"/>
      <c r="QFZ2" s="45"/>
      <c r="QGA2" s="45"/>
      <c r="QGB2" s="45"/>
      <c r="QGC2" s="45"/>
      <c r="QGD2" s="45"/>
      <c r="QGE2" s="45"/>
      <c r="QGF2" s="45"/>
      <c r="QGG2" s="45"/>
      <c r="QGH2" s="45"/>
      <c r="QGI2" s="45"/>
      <c r="QGJ2" s="45"/>
      <c r="QGK2" s="45"/>
      <c r="QGL2" s="45"/>
      <c r="QGM2" s="45"/>
      <c r="QGN2" s="45"/>
      <c r="QGO2" s="45"/>
      <c r="QGP2" s="45"/>
      <c r="QGQ2" s="45"/>
      <c r="QGR2" s="45"/>
      <c r="QGS2" s="45"/>
      <c r="QGT2" s="45"/>
      <c r="QGU2" s="45"/>
      <c r="QGV2" s="45"/>
      <c r="QGW2" s="45"/>
      <c r="QGX2" s="45"/>
      <c r="QGY2" s="45"/>
      <c r="QGZ2" s="45"/>
      <c r="QHA2" s="45"/>
      <c r="QHB2" s="45"/>
      <c r="QHC2" s="45"/>
      <c r="QHD2" s="45"/>
      <c r="QHE2" s="45"/>
      <c r="QHF2" s="45"/>
      <c r="QHG2" s="45"/>
      <c r="QHH2" s="45"/>
      <c r="QHI2" s="45"/>
      <c r="QHJ2" s="45"/>
      <c r="QHK2" s="45"/>
      <c r="QHL2" s="45"/>
      <c r="QHM2" s="45"/>
      <c r="QHN2" s="45"/>
      <c r="QHO2" s="45"/>
      <c r="QHP2" s="45"/>
      <c r="QHQ2" s="45"/>
      <c r="QHR2" s="45"/>
      <c r="QHS2" s="45"/>
      <c r="QHT2" s="45"/>
      <c r="QHU2" s="45"/>
      <c r="QHV2" s="45"/>
      <c r="QHW2" s="45"/>
      <c r="QHX2" s="45"/>
      <c r="QHY2" s="45"/>
      <c r="QHZ2" s="45"/>
      <c r="QIA2" s="45"/>
      <c r="QIB2" s="45"/>
      <c r="QIC2" s="45"/>
      <c r="QID2" s="45"/>
      <c r="QIE2" s="45"/>
      <c r="QIF2" s="45"/>
      <c r="QIG2" s="45"/>
      <c r="QIH2" s="45"/>
      <c r="QII2" s="45"/>
      <c r="QIJ2" s="45"/>
      <c r="QIK2" s="45"/>
      <c r="QIL2" s="45"/>
      <c r="QIM2" s="45"/>
      <c r="QIN2" s="45"/>
      <c r="QIO2" s="45"/>
      <c r="QIP2" s="45"/>
      <c r="QIQ2" s="45"/>
      <c r="QIR2" s="45"/>
      <c r="QIS2" s="45"/>
      <c r="QIT2" s="45"/>
      <c r="QIU2" s="45"/>
      <c r="QIV2" s="45"/>
      <c r="QIW2" s="45"/>
      <c r="QIX2" s="45"/>
      <c r="QIY2" s="45"/>
      <c r="QIZ2" s="45"/>
      <c r="QJA2" s="45"/>
      <c r="QJB2" s="45"/>
      <c r="QJC2" s="45"/>
      <c r="QJD2" s="45"/>
      <c r="QJE2" s="45"/>
      <c r="QJF2" s="45"/>
      <c r="QJG2" s="45"/>
      <c r="QJH2" s="45"/>
      <c r="QJI2" s="45"/>
      <c r="QJJ2" s="45"/>
      <c r="QJK2" s="45"/>
      <c r="QJL2" s="45"/>
      <c r="QJM2" s="45"/>
      <c r="QJN2" s="45"/>
      <c r="QJO2" s="45"/>
      <c r="QJP2" s="45"/>
      <c r="QJQ2" s="45"/>
      <c r="QJR2" s="45"/>
      <c r="QJS2" s="45"/>
      <c r="QJT2" s="45"/>
      <c r="QJU2" s="45"/>
      <c r="QJV2" s="45"/>
      <c r="QJW2" s="45"/>
      <c r="QJX2" s="45"/>
      <c r="QJY2" s="45"/>
      <c r="QJZ2" s="45"/>
      <c r="QKA2" s="45"/>
      <c r="QKB2" s="45"/>
      <c r="QKC2" s="45"/>
      <c r="QKD2" s="45"/>
      <c r="QKE2" s="45"/>
      <c r="QKF2" s="45"/>
      <c r="QKG2" s="45"/>
      <c r="QKH2" s="45"/>
      <c r="QKI2" s="45"/>
      <c r="QKJ2" s="45"/>
      <c r="QKK2" s="45"/>
      <c r="QKL2" s="45"/>
      <c r="QKM2" s="45"/>
      <c r="QKN2" s="45"/>
      <c r="QKO2" s="45"/>
      <c r="QKP2" s="45"/>
      <c r="QKQ2" s="45"/>
      <c r="QKR2" s="45"/>
      <c r="QKS2" s="45"/>
      <c r="QKT2" s="45"/>
      <c r="QKU2" s="45"/>
      <c r="QKV2" s="45"/>
      <c r="QKW2" s="45"/>
      <c r="QKX2" s="45"/>
      <c r="QKY2" s="45"/>
      <c r="QKZ2" s="45"/>
      <c r="QLA2" s="45"/>
      <c r="QLB2" s="45"/>
      <c r="QLC2" s="45"/>
      <c r="QLD2" s="45"/>
      <c r="QLE2" s="45"/>
      <c r="QLF2" s="45"/>
      <c r="QLG2" s="45"/>
      <c r="QLH2" s="45"/>
      <c r="QLI2" s="45"/>
      <c r="QLJ2" s="45"/>
      <c r="QLK2" s="45"/>
      <c r="QLL2" s="45"/>
      <c r="QLM2" s="45"/>
      <c r="QLN2" s="45"/>
      <c r="QLO2" s="45"/>
      <c r="QLP2" s="45"/>
      <c r="QLQ2" s="45"/>
      <c r="QLR2" s="45"/>
      <c r="QLS2" s="45"/>
      <c r="QLT2" s="45"/>
      <c r="QLU2" s="45"/>
      <c r="QLV2" s="45"/>
      <c r="QLW2" s="45"/>
      <c r="QLX2" s="45"/>
      <c r="QLY2" s="45"/>
      <c r="QLZ2" s="45"/>
      <c r="QMA2" s="45"/>
      <c r="QMB2" s="45"/>
      <c r="QMC2" s="45"/>
      <c r="QMD2" s="45"/>
      <c r="QME2" s="45"/>
      <c r="QMF2" s="45"/>
      <c r="QMG2" s="45"/>
      <c r="QMH2" s="45"/>
      <c r="QMI2" s="45"/>
      <c r="QMJ2" s="45"/>
      <c r="QMK2" s="45"/>
      <c r="QML2" s="45"/>
      <c r="QMM2" s="45"/>
      <c r="QMN2" s="45"/>
      <c r="QMO2" s="45"/>
      <c r="QMP2" s="45"/>
      <c r="QMQ2" s="45"/>
      <c r="QMR2" s="45"/>
      <c r="QMS2" s="45"/>
      <c r="QMT2" s="45"/>
      <c r="QMU2" s="45"/>
      <c r="QMV2" s="45"/>
      <c r="QMW2" s="45"/>
      <c r="QMX2" s="45"/>
      <c r="QMY2" s="45"/>
      <c r="QMZ2" s="45"/>
      <c r="QNA2" s="45"/>
      <c r="QNB2" s="45"/>
      <c r="QNC2" s="45"/>
      <c r="QND2" s="45"/>
      <c r="QNE2" s="45"/>
      <c r="QNF2" s="45"/>
      <c r="QNG2" s="45"/>
      <c r="QNH2" s="45"/>
      <c r="QNI2" s="45"/>
      <c r="QNJ2" s="45"/>
      <c r="QNK2" s="45"/>
      <c r="QNL2" s="45"/>
      <c r="QNM2" s="45"/>
      <c r="QNN2" s="45"/>
      <c r="QNO2" s="45"/>
      <c r="QNP2" s="45"/>
      <c r="QNQ2" s="45"/>
      <c r="QNR2" s="45"/>
      <c r="QNS2" s="45"/>
      <c r="QNT2" s="45"/>
      <c r="QNU2" s="45"/>
      <c r="QNV2" s="45"/>
      <c r="QNW2" s="45"/>
      <c r="QNX2" s="45"/>
      <c r="QNY2" s="45"/>
      <c r="QNZ2" s="45"/>
      <c r="QOA2" s="45"/>
      <c r="QOB2" s="45"/>
      <c r="QOC2" s="45"/>
      <c r="QOD2" s="45"/>
      <c r="QOE2" s="45"/>
      <c r="QOF2" s="45"/>
      <c r="QOG2" s="45"/>
      <c r="QOH2" s="45"/>
      <c r="QOI2" s="45"/>
      <c r="QOJ2" s="45"/>
      <c r="QOK2" s="45"/>
      <c r="QOL2" s="45"/>
      <c r="QOM2" s="45"/>
      <c r="QON2" s="45"/>
      <c r="QOO2" s="45"/>
      <c r="QOP2" s="45"/>
      <c r="QOQ2" s="45"/>
      <c r="QOR2" s="45"/>
      <c r="QOS2" s="45"/>
      <c r="QOT2" s="45"/>
      <c r="QOU2" s="45"/>
      <c r="QOV2" s="45"/>
      <c r="QOW2" s="45"/>
      <c r="QOX2" s="45"/>
      <c r="QOY2" s="45"/>
      <c r="QOZ2" s="45"/>
      <c r="QPA2" s="45"/>
      <c r="QPB2" s="45"/>
      <c r="QPC2" s="45"/>
      <c r="QPD2" s="45"/>
      <c r="QPE2" s="45"/>
      <c r="QPF2" s="45"/>
      <c r="QPG2" s="45"/>
      <c r="QPH2" s="45"/>
      <c r="QPI2" s="45"/>
      <c r="QPJ2" s="45"/>
      <c r="QPK2" s="45"/>
      <c r="QPL2" s="45"/>
      <c r="QPM2" s="45"/>
      <c r="QPN2" s="45"/>
      <c r="QPO2" s="45"/>
      <c r="QPP2" s="45"/>
      <c r="QPQ2" s="45"/>
      <c r="QPR2" s="45"/>
      <c r="QPS2" s="45"/>
      <c r="QPT2" s="45"/>
      <c r="QPU2" s="45"/>
      <c r="QPV2" s="45"/>
      <c r="QPW2" s="45"/>
      <c r="QPX2" s="45"/>
      <c r="QPY2" s="45"/>
      <c r="QPZ2" s="45"/>
      <c r="QQA2" s="45"/>
      <c r="QQB2" s="45"/>
      <c r="QQC2" s="45"/>
      <c r="QQD2" s="45"/>
      <c r="QQE2" s="45"/>
      <c r="QQF2" s="45"/>
      <c r="QQG2" s="45"/>
      <c r="QQH2" s="45"/>
      <c r="QQI2" s="45"/>
      <c r="QQJ2" s="45"/>
      <c r="QQK2" s="45"/>
      <c r="QQL2" s="45"/>
      <c r="QQM2" s="45"/>
      <c r="QQN2" s="45"/>
      <c r="QQO2" s="45"/>
      <c r="QQP2" s="45"/>
      <c r="QQQ2" s="45"/>
      <c r="QQR2" s="45"/>
      <c r="QQS2" s="45"/>
      <c r="QQT2" s="45"/>
      <c r="QQU2" s="45"/>
      <c r="QQV2" s="45"/>
      <c r="QQW2" s="45"/>
      <c r="QQX2" s="45"/>
      <c r="QQY2" s="45"/>
      <c r="QQZ2" s="45"/>
      <c r="QRA2" s="45"/>
      <c r="QRB2" s="45"/>
      <c r="QRC2" s="45"/>
      <c r="QRD2" s="45"/>
      <c r="QRE2" s="45"/>
      <c r="QRF2" s="45"/>
      <c r="QRG2" s="45"/>
      <c r="QRH2" s="45"/>
      <c r="QRI2" s="45"/>
      <c r="QRJ2" s="45"/>
      <c r="QRK2" s="45"/>
      <c r="QRL2" s="45"/>
      <c r="QRM2" s="45"/>
      <c r="QRN2" s="45"/>
      <c r="QRO2" s="45"/>
      <c r="QRP2" s="45"/>
      <c r="QRQ2" s="45"/>
      <c r="QRR2" s="45"/>
      <c r="QRS2" s="45"/>
      <c r="QRT2" s="45"/>
      <c r="QRU2" s="45"/>
      <c r="QRV2" s="45"/>
      <c r="QRW2" s="45"/>
      <c r="QRX2" s="45"/>
      <c r="QRY2" s="45"/>
      <c r="QRZ2" s="45"/>
      <c r="QSA2" s="45"/>
      <c r="QSB2" s="45"/>
      <c r="QSC2" s="45"/>
      <c r="QSD2" s="45"/>
      <c r="QSE2" s="45"/>
      <c r="QSF2" s="45"/>
      <c r="QSG2" s="45"/>
      <c r="QSH2" s="45"/>
      <c r="QSI2" s="45"/>
      <c r="QSJ2" s="45"/>
      <c r="QSK2" s="45"/>
      <c r="QSL2" s="45"/>
      <c r="QSM2" s="45"/>
      <c r="QSN2" s="45"/>
      <c r="QSO2" s="45"/>
      <c r="QSP2" s="45"/>
      <c r="QSQ2" s="45"/>
      <c r="QSR2" s="45"/>
      <c r="QSS2" s="45"/>
      <c r="QST2" s="45"/>
      <c r="QSU2" s="45"/>
      <c r="QSV2" s="45"/>
      <c r="QSW2" s="45"/>
      <c r="QSX2" s="45"/>
      <c r="QSY2" s="45"/>
      <c r="QSZ2" s="45"/>
      <c r="QTA2" s="45"/>
      <c r="QTB2" s="45"/>
      <c r="QTC2" s="45"/>
      <c r="QTD2" s="45"/>
      <c r="QTE2" s="45"/>
      <c r="QTF2" s="45"/>
      <c r="QTG2" s="45"/>
      <c r="QTH2" s="45"/>
      <c r="QTI2" s="45"/>
      <c r="QTJ2" s="45"/>
      <c r="QTK2" s="45"/>
      <c r="QTL2" s="45"/>
      <c r="QTM2" s="45"/>
      <c r="QTN2" s="45"/>
      <c r="QTO2" s="45"/>
      <c r="QTP2" s="45"/>
      <c r="QTQ2" s="45"/>
      <c r="QTR2" s="45"/>
      <c r="QTS2" s="45"/>
      <c r="QTT2" s="45"/>
      <c r="QTU2" s="45"/>
      <c r="QTV2" s="45"/>
      <c r="QTW2" s="45"/>
      <c r="QTX2" s="45"/>
      <c r="QTY2" s="45"/>
      <c r="QTZ2" s="45"/>
      <c r="QUA2" s="45"/>
      <c r="QUB2" s="45"/>
      <c r="QUC2" s="45"/>
      <c r="QUD2" s="45"/>
      <c r="QUE2" s="45"/>
      <c r="QUF2" s="45"/>
      <c r="QUG2" s="45"/>
      <c r="QUH2" s="45"/>
      <c r="QUI2" s="45"/>
      <c r="QUJ2" s="45"/>
      <c r="QUK2" s="45"/>
      <c r="QUL2" s="45"/>
      <c r="QUM2" s="45"/>
      <c r="QUN2" s="45"/>
      <c r="QUO2" s="45"/>
      <c r="QUP2" s="45"/>
      <c r="QUQ2" s="45"/>
      <c r="QUR2" s="45"/>
      <c r="QUS2" s="45"/>
      <c r="QUT2" s="45"/>
      <c r="QUU2" s="45"/>
      <c r="QUV2" s="45"/>
      <c r="QUW2" s="45"/>
      <c r="QUX2" s="45"/>
      <c r="QUY2" s="45"/>
      <c r="QUZ2" s="45"/>
      <c r="QVA2" s="45"/>
      <c r="QVB2" s="45"/>
      <c r="QVC2" s="45"/>
      <c r="QVD2" s="45"/>
      <c r="QVE2" s="45"/>
      <c r="QVF2" s="45"/>
      <c r="QVG2" s="45"/>
      <c r="QVH2" s="45"/>
      <c r="QVI2" s="45"/>
      <c r="QVJ2" s="45"/>
      <c r="QVK2" s="45"/>
      <c r="QVL2" s="45"/>
      <c r="QVM2" s="45"/>
      <c r="QVN2" s="45"/>
      <c r="QVO2" s="45"/>
      <c r="QVP2" s="45"/>
      <c r="QVQ2" s="45"/>
      <c r="QVR2" s="45"/>
      <c r="QVS2" s="45"/>
      <c r="QVT2" s="45"/>
      <c r="QVU2" s="45"/>
      <c r="QVV2" s="45"/>
      <c r="QVW2" s="45"/>
      <c r="QVX2" s="45"/>
      <c r="QVY2" s="45"/>
      <c r="QVZ2" s="45"/>
      <c r="QWA2" s="45"/>
      <c r="QWB2" s="45"/>
      <c r="QWC2" s="45"/>
      <c r="QWD2" s="45"/>
      <c r="QWE2" s="45"/>
      <c r="QWF2" s="45"/>
      <c r="QWG2" s="45"/>
      <c r="QWH2" s="45"/>
      <c r="QWI2" s="45"/>
      <c r="QWJ2" s="45"/>
      <c r="QWK2" s="45"/>
      <c r="QWL2" s="45"/>
      <c r="QWM2" s="45"/>
      <c r="QWN2" s="45"/>
      <c r="QWO2" s="45"/>
      <c r="QWP2" s="45"/>
      <c r="QWQ2" s="45"/>
      <c r="QWR2" s="45"/>
      <c r="QWS2" s="45"/>
      <c r="QWT2" s="45"/>
      <c r="QWU2" s="45"/>
      <c r="QWV2" s="45"/>
      <c r="QWW2" s="45"/>
      <c r="QWX2" s="45"/>
      <c r="QWY2" s="45"/>
      <c r="QWZ2" s="45"/>
      <c r="QXA2" s="45"/>
      <c r="QXB2" s="45"/>
      <c r="QXC2" s="45"/>
      <c r="QXD2" s="45"/>
      <c r="QXE2" s="45"/>
      <c r="QXF2" s="45"/>
      <c r="QXG2" s="45"/>
      <c r="QXH2" s="45"/>
      <c r="QXI2" s="45"/>
      <c r="QXJ2" s="45"/>
      <c r="QXK2" s="45"/>
      <c r="QXL2" s="45"/>
      <c r="QXM2" s="45"/>
      <c r="QXN2" s="45"/>
      <c r="QXO2" s="45"/>
      <c r="QXP2" s="45"/>
      <c r="QXQ2" s="45"/>
      <c r="QXR2" s="45"/>
      <c r="QXS2" s="45"/>
      <c r="QXT2" s="45"/>
      <c r="QXU2" s="45"/>
      <c r="QXV2" s="45"/>
      <c r="QXW2" s="45"/>
      <c r="QXX2" s="45"/>
      <c r="QXY2" s="45"/>
      <c r="QXZ2" s="45"/>
      <c r="QYA2" s="45"/>
      <c r="QYB2" s="45"/>
      <c r="QYC2" s="45"/>
      <c r="QYD2" s="45"/>
      <c r="QYE2" s="45"/>
      <c r="QYF2" s="45"/>
      <c r="QYG2" s="45"/>
      <c r="QYH2" s="45"/>
      <c r="QYI2" s="45"/>
      <c r="QYJ2" s="45"/>
      <c r="QYK2" s="45"/>
      <c r="QYL2" s="45"/>
      <c r="QYM2" s="45"/>
      <c r="QYN2" s="45"/>
      <c r="QYO2" s="45"/>
      <c r="QYP2" s="45"/>
      <c r="QYQ2" s="45"/>
      <c r="QYR2" s="45"/>
      <c r="QYS2" s="45"/>
      <c r="QYT2" s="45"/>
      <c r="QYU2" s="45"/>
      <c r="QYV2" s="45"/>
      <c r="QYW2" s="45"/>
      <c r="QYX2" s="45"/>
      <c r="QYY2" s="45"/>
      <c r="QYZ2" s="45"/>
      <c r="QZA2" s="45"/>
      <c r="QZB2" s="45"/>
      <c r="QZC2" s="45"/>
      <c r="QZD2" s="45"/>
      <c r="QZE2" s="45"/>
      <c r="QZF2" s="45"/>
      <c r="QZG2" s="45"/>
      <c r="QZH2" s="45"/>
      <c r="QZI2" s="45"/>
      <c r="QZJ2" s="45"/>
      <c r="QZK2" s="45"/>
      <c r="QZL2" s="45"/>
      <c r="QZM2" s="45"/>
      <c r="QZN2" s="45"/>
      <c r="QZO2" s="45"/>
      <c r="QZP2" s="45"/>
      <c r="QZQ2" s="45"/>
      <c r="QZR2" s="45"/>
      <c r="QZS2" s="45"/>
      <c r="QZT2" s="45"/>
      <c r="QZU2" s="45"/>
      <c r="QZV2" s="45"/>
      <c r="QZW2" s="45"/>
      <c r="QZX2" s="45"/>
      <c r="QZY2" s="45"/>
      <c r="QZZ2" s="45"/>
      <c r="RAA2" s="45"/>
      <c r="RAB2" s="45"/>
      <c r="RAC2" s="45"/>
      <c r="RAD2" s="45"/>
      <c r="RAE2" s="45"/>
      <c r="RAF2" s="45"/>
      <c r="RAG2" s="45"/>
      <c r="RAH2" s="45"/>
      <c r="RAI2" s="45"/>
      <c r="RAJ2" s="45"/>
      <c r="RAK2" s="45"/>
      <c r="RAL2" s="45"/>
      <c r="RAM2" s="45"/>
      <c r="RAN2" s="45"/>
      <c r="RAO2" s="45"/>
      <c r="RAP2" s="45"/>
      <c r="RAQ2" s="45"/>
      <c r="RAR2" s="45"/>
      <c r="RAS2" s="45"/>
      <c r="RAT2" s="45"/>
      <c r="RAU2" s="45"/>
      <c r="RAV2" s="45"/>
      <c r="RAW2" s="45"/>
      <c r="RAX2" s="45"/>
      <c r="RAY2" s="45"/>
      <c r="RAZ2" s="45"/>
      <c r="RBA2" s="45"/>
      <c r="RBB2" s="45"/>
      <c r="RBC2" s="45"/>
      <c r="RBD2" s="45"/>
      <c r="RBE2" s="45"/>
      <c r="RBF2" s="45"/>
      <c r="RBG2" s="45"/>
      <c r="RBH2" s="45"/>
      <c r="RBI2" s="45"/>
      <c r="RBJ2" s="45"/>
      <c r="RBK2" s="45"/>
      <c r="RBL2" s="45"/>
      <c r="RBM2" s="45"/>
      <c r="RBN2" s="45"/>
      <c r="RBO2" s="45"/>
      <c r="RBP2" s="45"/>
      <c r="RBQ2" s="45"/>
      <c r="RBR2" s="45"/>
      <c r="RBS2" s="45"/>
      <c r="RBT2" s="45"/>
      <c r="RBU2" s="45"/>
      <c r="RBV2" s="45"/>
      <c r="RBW2" s="45"/>
      <c r="RBX2" s="45"/>
      <c r="RBY2" s="45"/>
      <c r="RBZ2" s="45"/>
      <c r="RCA2" s="45"/>
      <c r="RCB2" s="45"/>
      <c r="RCC2" s="45"/>
      <c r="RCD2" s="45"/>
      <c r="RCE2" s="45"/>
      <c r="RCF2" s="45"/>
      <c r="RCG2" s="45"/>
      <c r="RCH2" s="45"/>
      <c r="RCI2" s="45"/>
      <c r="RCJ2" s="45"/>
      <c r="RCK2" s="45"/>
      <c r="RCL2" s="45"/>
      <c r="RCM2" s="45"/>
      <c r="RCN2" s="45"/>
      <c r="RCO2" s="45"/>
      <c r="RCP2" s="45"/>
      <c r="RCQ2" s="45"/>
      <c r="RCR2" s="45"/>
      <c r="RCS2" s="45"/>
      <c r="RCT2" s="45"/>
      <c r="RCU2" s="45"/>
      <c r="RCV2" s="45"/>
      <c r="RCW2" s="45"/>
      <c r="RCX2" s="45"/>
      <c r="RCY2" s="45"/>
      <c r="RCZ2" s="45"/>
      <c r="RDA2" s="45"/>
      <c r="RDB2" s="45"/>
      <c r="RDC2" s="45"/>
      <c r="RDD2" s="45"/>
      <c r="RDE2" s="45"/>
      <c r="RDF2" s="45"/>
      <c r="RDG2" s="45"/>
      <c r="RDH2" s="45"/>
      <c r="RDI2" s="45"/>
      <c r="RDJ2" s="45"/>
      <c r="RDK2" s="45"/>
      <c r="RDL2" s="45"/>
      <c r="RDM2" s="45"/>
      <c r="RDN2" s="45"/>
      <c r="RDO2" s="45"/>
      <c r="RDP2" s="45"/>
      <c r="RDQ2" s="45"/>
      <c r="RDR2" s="45"/>
      <c r="RDS2" s="45"/>
      <c r="RDT2" s="45"/>
      <c r="RDU2" s="45"/>
      <c r="RDV2" s="45"/>
      <c r="RDW2" s="45"/>
      <c r="RDX2" s="45"/>
      <c r="RDY2" s="45"/>
      <c r="RDZ2" s="45"/>
      <c r="REA2" s="45"/>
      <c r="REB2" s="45"/>
      <c r="REC2" s="45"/>
      <c r="RED2" s="45"/>
      <c r="REE2" s="45"/>
      <c r="REF2" s="45"/>
      <c r="REG2" s="45"/>
      <c r="REH2" s="45"/>
      <c r="REI2" s="45"/>
      <c r="REJ2" s="45"/>
      <c r="REK2" s="45"/>
      <c r="REL2" s="45"/>
      <c r="REM2" s="45"/>
      <c r="REN2" s="45"/>
      <c r="REO2" s="45"/>
      <c r="REP2" s="45"/>
      <c r="REQ2" s="45"/>
      <c r="RER2" s="45"/>
      <c r="RES2" s="45"/>
      <c r="RET2" s="45"/>
      <c r="REU2" s="45"/>
      <c r="REV2" s="45"/>
      <c r="REW2" s="45"/>
      <c r="REX2" s="45"/>
      <c r="REY2" s="45"/>
      <c r="REZ2" s="45"/>
      <c r="RFA2" s="45"/>
      <c r="RFB2" s="45"/>
      <c r="RFC2" s="45"/>
      <c r="RFD2" s="45"/>
      <c r="RFE2" s="45"/>
      <c r="RFF2" s="45"/>
      <c r="RFG2" s="45"/>
      <c r="RFH2" s="45"/>
      <c r="RFI2" s="45"/>
      <c r="RFJ2" s="45"/>
      <c r="RFK2" s="45"/>
      <c r="RFL2" s="45"/>
      <c r="RFM2" s="45"/>
      <c r="RFN2" s="45"/>
      <c r="RFO2" s="45"/>
      <c r="RFP2" s="45"/>
      <c r="RFQ2" s="45"/>
      <c r="RFR2" s="45"/>
      <c r="RFS2" s="45"/>
      <c r="RFT2" s="45"/>
      <c r="RFU2" s="45"/>
      <c r="RFV2" s="45"/>
      <c r="RFW2" s="45"/>
      <c r="RFX2" s="45"/>
      <c r="RFY2" s="45"/>
      <c r="RFZ2" s="45"/>
      <c r="RGA2" s="45"/>
      <c r="RGB2" s="45"/>
      <c r="RGC2" s="45"/>
      <c r="RGD2" s="45"/>
      <c r="RGE2" s="45"/>
      <c r="RGF2" s="45"/>
      <c r="RGG2" s="45"/>
      <c r="RGH2" s="45"/>
      <c r="RGI2" s="45"/>
      <c r="RGJ2" s="45"/>
      <c r="RGK2" s="45"/>
      <c r="RGL2" s="45"/>
      <c r="RGM2" s="45"/>
      <c r="RGN2" s="45"/>
      <c r="RGO2" s="45"/>
      <c r="RGP2" s="45"/>
      <c r="RGQ2" s="45"/>
      <c r="RGR2" s="45"/>
      <c r="RGS2" s="45"/>
      <c r="RGT2" s="45"/>
      <c r="RGU2" s="45"/>
      <c r="RGV2" s="45"/>
      <c r="RGW2" s="45"/>
      <c r="RGX2" s="45"/>
      <c r="RGY2" s="45"/>
      <c r="RGZ2" s="45"/>
      <c r="RHA2" s="45"/>
      <c r="RHB2" s="45"/>
      <c r="RHC2" s="45"/>
      <c r="RHD2" s="45"/>
      <c r="RHE2" s="45"/>
      <c r="RHF2" s="45"/>
      <c r="RHG2" s="45"/>
      <c r="RHH2" s="45"/>
      <c r="RHI2" s="45"/>
      <c r="RHJ2" s="45"/>
      <c r="RHK2" s="45"/>
      <c r="RHL2" s="45"/>
      <c r="RHM2" s="45"/>
      <c r="RHN2" s="45"/>
      <c r="RHO2" s="45"/>
      <c r="RHP2" s="45"/>
      <c r="RHQ2" s="45"/>
      <c r="RHR2" s="45"/>
      <c r="RHS2" s="45"/>
      <c r="RHT2" s="45"/>
      <c r="RHU2" s="45"/>
      <c r="RHV2" s="45"/>
      <c r="RHW2" s="45"/>
      <c r="RHX2" s="45"/>
      <c r="RHY2" s="45"/>
      <c r="RHZ2" s="45"/>
      <c r="RIA2" s="45"/>
      <c r="RIB2" s="45"/>
      <c r="RIC2" s="45"/>
      <c r="RID2" s="45"/>
      <c r="RIE2" s="45"/>
      <c r="RIF2" s="45"/>
      <c r="RIG2" s="45"/>
      <c r="RIH2" s="45"/>
      <c r="RII2" s="45"/>
      <c r="RIJ2" s="45"/>
      <c r="RIK2" s="45"/>
      <c r="RIL2" s="45"/>
      <c r="RIM2" s="45"/>
      <c r="RIN2" s="45"/>
      <c r="RIO2" s="45"/>
      <c r="RIP2" s="45"/>
      <c r="RIQ2" s="45"/>
      <c r="RIR2" s="45"/>
      <c r="RIS2" s="45"/>
      <c r="RIT2" s="45"/>
      <c r="RIU2" s="45"/>
      <c r="RIV2" s="45"/>
      <c r="RIW2" s="45"/>
      <c r="RIX2" s="45"/>
      <c r="RIY2" s="45"/>
      <c r="RIZ2" s="45"/>
      <c r="RJA2" s="45"/>
      <c r="RJB2" s="45"/>
      <c r="RJC2" s="45"/>
      <c r="RJD2" s="45"/>
      <c r="RJE2" s="45"/>
      <c r="RJF2" s="45"/>
      <c r="RJG2" s="45"/>
      <c r="RJH2" s="45"/>
      <c r="RJI2" s="45"/>
      <c r="RJJ2" s="45"/>
      <c r="RJK2" s="45"/>
      <c r="RJL2" s="45"/>
      <c r="RJM2" s="45"/>
      <c r="RJN2" s="45"/>
      <c r="RJO2" s="45"/>
      <c r="RJP2" s="45"/>
      <c r="RJQ2" s="45"/>
      <c r="RJR2" s="45"/>
      <c r="RJS2" s="45"/>
      <c r="RJT2" s="45"/>
      <c r="RJU2" s="45"/>
      <c r="RJV2" s="45"/>
      <c r="RJW2" s="45"/>
      <c r="RJX2" s="45"/>
      <c r="RJY2" s="45"/>
      <c r="RJZ2" s="45"/>
      <c r="RKA2" s="45"/>
      <c r="RKB2" s="45"/>
      <c r="RKC2" s="45"/>
      <c r="RKD2" s="45"/>
      <c r="RKE2" s="45"/>
      <c r="RKF2" s="45"/>
      <c r="RKG2" s="45"/>
      <c r="RKH2" s="45"/>
      <c r="RKI2" s="45"/>
      <c r="RKJ2" s="45"/>
      <c r="RKK2" s="45"/>
      <c r="RKL2" s="45"/>
      <c r="RKM2" s="45"/>
      <c r="RKN2" s="45"/>
      <c r="RKO2" s="45"/>
      <c r="RKP2" s="45"/>
      <c r="RKQ2" s="45"/>
      <c r="RKR2" s="45"/>
      <c r="RKS2" s="45"/>
      <c r="RKT2" s="45"/>
      <c r="RKU2" s="45"/>
      <c r="RKV2" s="45"/>
      <c r="RKW2" s="45"/>
      <c r="RKX2" s="45"/>
      <c r="RKY2" s="45"/>
      <c r="RKZ2" s="45"/>
      <c r="RLA2" s="45"/>
      <c r="RLB2" s="45"/>
      <c r="RLC2" s="45"/>
      <c r="RLD2" s="45"/>
      <c r="RLE2" s="45"/>
      <c r="RLF2" s="45"/>
      <c r="RLG2" s="45"/>
      <c r="RLH2" s="45"/>
      <c r="RLI2" s="45"/>
      <c r="RLJ2" s="45"/>
      <c r="RLK2" s="45"/>
      <c r="RLL2" s="45"/>
      <c r="RLM2" s="45"/>
      <c r="RLN2" s="45"/>
      <c r="RLO2" s="45"/>
      <c r="RLP2" s="45"/>
      <c r="RLQ2" s="45"/>
      <c r="RLR2" s="45"/>
      <c r="RLS2" s="45"/>
      <c r="RLT2" s="45"/>
      <c r="RLU2" s="45"/>
      <c r="RLV2" s="45"/>
      <c r="RLW2" s="45"/>
      <c r="RLX2" s="45"/>
      <c r="RLY2" s="45"/>
      <c r="RLZ2" s="45"/>
      <c r="RMA2" s="45"/>
      <c r="RMB2" s="45"/>
      <c r="RMC2" s="45"/>
      <c r="RMD2" s="45"/>
      <c r="RME2" s="45"/>
      <c r="RMF2" s="45"/>
      <c r="RMG2" s="45"/>
      <c r="RMH2" s="45"/>
      <c r="RMI2" s="45"/>
      <c r="RMJ2" s="45"/>
      <c r="RMK2" s="45"/>
      <c r="RML2" s="45"/>
      <c r="RMM2" s="45"/>
      <c r="RMN2" s="45"/>
      <c r="RMO2" s="45"/>
      <c r="RMP2" s="45"/>
      <c r="RMQ2" s="45"/>
      <c r="RMR2" s="45"/>
      <c r="RMS2" s="45"/>
      <c r="RMT2" s="45"/>
      <c r="RMU2" s="45"/>
      <c r="RMV2" s="45"/>
      <c r="RMW2" s="45"/>
      <c r="RMX2" s="45"/>
      <c r="RMY2" s="45"/>
      <c r="RMZ2" s="45"/>
      <c r="RNA2" s="45"/>
      <c r="RNB2" s="45"/>
      <c r="RNC2" s="45"/>
      <c r="RND2" s="45"/>
      <c r="RNE2" s="45"/>
      <c r="RNF2" s="45"/>
      <c r="RNG2" s="45"/>
      <c r="RNH2" s="45"/>
      <c r="RNI2" s="45"/>
      <c r="RNJ2" s="45"/>
      <c r="RNK2" s="45"/>
      <c r="RNL2" s="45"/>
      <c r="RNM2" s="45"/>
      <c r="RNN2" s="45"/>
      <c r="RNO2" s="45"/>
      <c r="RNP2" s="45"/>
      <c r="RNQ2" s="45"/>
      <c r="RNR2" s="45"/>
      <c r="RNS2" s="45"/>
      <c r="RNT2" s="45"/>
      <c r="RNU2" s="45"/>
      <c r="RNV2" s="45"/>
      <c r="RNW2" s="45"/>
      <c r="RNX2" s="45"/>
      <c r="RNY2" s="45"/>
      <c r="RNZ2" s="45"/>
      <c r="ROA2" s="45"/>
      <c r="ROB2" s="45"/>
      <c r="ROC2" s="45"/>
      <c r="ROD2" s="45"/>
      <c r="ROE2" s="45"/>
      <c r="ROF2" s="45"/>
      <c r="ROG2" s="45"/>
      <c r="ROH2" s="45"/>
      <c r="ROI2" s="45"/>
      <c r="ROJ2" s="45"/>
      <c r="ROK2" s="45"/>
      <c r="ROL2" s="45"/>
      <c r="ROM2" s="45"/>
      <c r="RON2" s="45"/>
      <c r="ROO2" s="45"/>
      <c r="ROP2" s="45"/>
      <c r="ROQ2" s="45"/>
      <c r="ROR2" s="45"/>
      <c r="ROS2" s="45"/>
      <c r="ROT2" s="45"/>
      <c r="ROU2" s="45"/>
      <c r="ROV2" s="45"/>
      <c r="ROW2" s="45"/>
      <c r="ROX2" s="45"/>
      <c r="ROY2" s="45"/>
      <c r="ROZ2" s="45"/>
      <c r="RPA2" s="45"/>
      <c r="RPB2" s="45"/>
      <c r="RPC2" s="45"/>
      <c r="RPD2" s="45"/>
      <c r="RPE2" s="45"/>
      <c r="RPF2" s="45"/>
      <c r="RPG2" s="45"/>
      <c r="RPH2" s="45"/>
      <c r="RPI2" s="45"/>
      <c r="RPJ2" s="45"/>
      <c r="RPK2" s="45"/>
      <c r="RPL2" s="45"/>
      <c r="RPM2" s="45"/>
      <c r="RPN2" s="45"/>
      <c r="RPO2" s="45"/>
      <c r="RPP2" s="45"/>
      <c r="RPQ2" s="45"/>
      <c r="RPR2" s="45"/>
      <c r="RPS2" s="45"/>
      <c r="RPT2" s="45"/>
      <c r="RPU2" s="45"/>
      <c r="RPV2" s="45"/>
      <c r="RPW2" s="45"/>
      <c r="RPX2" s="45"/>
      <c r="RPY2" s="45"/>
      <c r="RPZ2" s="45"/>
      <c r="RQA2" s="45"/>
      <c r="RQB2" s="45"/>
      <c r="RQC2" s="45"/>
      <c r="RQD2" s="45"/>
      <c r="RQE2" s="45"/>
      <c r="RQF2" s="45"/>
      <c r="RQG2" s="45"/>
      <c r="RQH2" s="45"/>
      <c r="RQI2" s="45"/>
      <c r="RQJ2" s="45"/>
      <c r="RQK2" s="45"/>
      <c r="RQL2" s="45"/>
      <c r="RQM2" s="45"/>
      <c r="RQN2" s="45"/>
      <c r="RQO2" s="45"/>
      <c r="RQP2" s="45"/>
      <c r="RQQ2" s="45"/>
      <c r="RQR2" s="45"/>
      <c r="RQS2" s="45"/>
      <c r="RQT2" s="45"/>
      <c r="RQU2" s="45"/>
      <c r="RQV2" s="45"/>
      <c r="RQW2" s="45"/>
      <c r="RQX2" s="45"/>
      <c r="RQY2" s="45"/>
      <c r="RQZ2" s="45"/>
      <c r="RRA2" s="45"/>
      <c r="RRB2" s="45"/>
      <c r="RRC2" s="45"/>
      <c r="RRD2" s="45"/>
      <c r="RRE2" s="45"/>
      <c r="RRF2" s="45"/>
      <c r="RRG2" s="45"/>
      <c r="RRH2" s="45"/>
      <c r="RRI2" s="45"/>
      <c r="RRJ2" s="45"/>
      <c r="RRK2" s="45"/>
      <c r="RRL2" s="45"/>
      <c r="RRM2" s="45"/>
      <c r="RRN2" s="45"/>
      <c r="RRO2" s="45"/>
      <c r="RRP2" s="45"/>
      <c r="RRQ2" s="45"/>
      <c r="RRR2" s="45"/>
      <c r="RRS2" s="45"/>
      <c r="RRT2" s="45"/>
      <c r="RRU2" s="45"/>
      <c r="RRV2" s="45"/>
      <c r="RRW2" s="45"/>
      <c r="RRX2" s="45"/>
      <c r="RRY2" s="45"/>
      <c r="RRZ2" s="45"/>
      <c r="RSA2" s="45"/>
      <c r="RSB2" s="45"/>
      <c r="RSC2" s="45"/>
      <c r="RSD2" s="45"/>
      <c r="RSE2" s="45"/>
      <c r="RSF2" s="45"/>
      <c r="RSG2" s="45"/>
      <c r="RSH2" s="45"/>
      <c r="RSI2" s="45"/>
      <c r="RSJ2" s="45"/>
      <c r="RSK2" s="45"/>
      <c r="RSL2" s="45"/>
      <c r="RSM2" s="45"/>
      <c r="RSN2" s="45"/>
      <c r="RSO2" s="45"/>
      <c r="RSP2" s="45"/>
      <c r="RSQ2" s="45"/>
      <c r="RSR2" s="45"/>
      <c r="RSS2" s="45"/>
      <c r="RST2" s="45"/>
      <c r="RSU2" s="45"/>
      <c r="RSV2" s="45"/>
      <c r="RSW2" s="45"/>
      <c r="RSX2" s="45"/>
      <c r="RSY2" s="45"/>
      <c r="RSZ2" s="45"/>
      <c r="RTA2" s="45"/>
      <c r="RTB2" s="45"/>
      <c r="RTC2" s="45"/>
      <c r="RTD2" s="45"/>
      <c r="RTE2" s="45"/>
      <c r="RTF2" s="45"/>
      <c r="RTG2" s="45"/>
      <c r="RTH2" s="45"/>
      <c r="RTI2" s="45"/>
      <c r="RTJ2" s="45"/>
      <c r="RTK2" s="45"/>
      <c r="RTL2" s="45"/>
      <c r="RTM2" s="45"/>
      <c r="RTN2" s="45"/>
      <c r="RTO2" s="45"/>
      <c r="RTP2" s="45"/>
      <c r="RTQ2" s="45"/>
      <c r="RTR2" s="45"/>
      <c r="RTS2" s="45"/>
      <c r="RTT2" s="45"/>
      <c r="RTU2" s="45"/>
      <c r="RTV2" s="45"/>
      <c r="RTW2" s="45"/>
      <c r="RTX2" s="45"/>
      <c r="RTY2" s="45"/>
      <c r="RTZ2" s="45"/>
      <c r="RUA2" s="45"/>
      <c r="RUB2" s="45"/>
      <c r="RUC2" s="45"/>
      <c r="RUD2" s="45"/>
      <c r="RUE2" s="45"/>
      <c r="RUF2" s="45"/>
      <c r="RUG2" s="45"/>
      <c r="RUH2" s="45"/>
      <c r="RUI2" s="45"/>
      <c r="RUJ2" s="45"/>
      <c r="RUK2" s="45"/>
      <c r="RUL2" s="45"/>
      <c r="RUM2" s="45"/>
      <c r="RUN2" s="45"/>
      <c r="RUO2" s="45"/>
      <c r="RUP2" s="45"/>
      <c r="RUQ2" s="45"/>
      <c r="RUR2" s="45"/>
      <c r="RUS2" s="45"/>
      <c r="RUT2" s="45"/>
      <c r="RUU2" s="45"/>
      <c r="RUV2" s="45"/>
      <c r="RUW2" s="45"/>
      <c r="RUX2" s="45"/>
      <c r="RUY2" s="45"/>
      <c r="RUZ2" s="45"/>
      <c r="RVA2" s="45"/>
      <c r="RVB2" s="45"/>
      <c r="RVC2" s="45"/>
      <c r="RVD2" s="45"/>
      <c r="RVE2" s="45"/>
      <c r="RVF2" s="45"/>
      <c r="RVG2" s="45"/>
      <c r="RVH2" s="45"/>
      <c r="RVI2" s="45"/>
      <c r="RVJ2" s="45"/>
      <c r="RVK2" s="45"/>
      <c r="RVL2" s="45"/>
      <c r="RVM2" s="45"/>
      <c r="RVN2" s="45"/>
      <c r="RVO2" s="45"/>
      <c r="RVP2" s="45"/>
      <c r="RVQ2" s="45"/>
      <c r="RVR2" s="45"/>
      <c r="RVS2" s="45"/>
      <c r="RVT2" s="45"/>
      <c r="RVU2" s="45"/>
      <c r="RVV2" s="45"/>
      <c r="RVW2" s="45"/>
      <c r="RVX2" s="45"/>
      <c r="RVY2" s="45"/>
      <c r="RVZ2" s="45"/>
      <c r="RWA2" s="45"/>
      <c r="RWB2" s="45"/>
      <c r="RWC2" s="45"/>
      <c r="RWD2" s="45"/>
      <c r="RWE2" s="45"/>
      <c r="RWF2" s="45"/>
      <c r="RWG2" s="45"/>
      <c r="RWH2" s="45"/>
      <c r="RWI2" s="45"/>
      <c r="RWJ2" s="45"/>
      <c r="RWK2" s="45"/>
      <c r="RWL2" s="45"/>
      <c r="RWM2" s="45"/>
      <c r="RWN2" s="45"/>
      <c r="RWO2" s="45"/>
      <c r="RWP2" s="45"/>
      <c r="RWQ2" s="45"/>
      <c r="RWR2" s="45"/>
      <c r="RWS2" s="45"/>
      <c r="RWT2" s="45"/>
      <c r="RWU2" s="45"/>
      <c r="RWV2" s="45"/>
      <c r="RWW2" s="45"/>
      <c r="RWX2" s="45"/>
      <c r="RWY2" s="45"/>
      <c r="RWZ2" s="45"/>
      <c r="RXA2" s="45"/>
      <c r="RXB2" s="45"/>
      <c r="RXC2" s="45"/>
      <c r="RXD2" s="45"/>
      <c r="RXE2" s="45"/>
      <c r="RXF2" s="45"/>
      <c r="RXG2" s="45"/>
      <c r="RXH2" s="45"/>
      <c r="RXI2" s="45"/>
      <c r="RXJ2" s="45"/>
      <c r="RXK2" s="45"/>
      <c r="RXL2" s="45"/>
      <c r="RXM2" s="45"/>
      <c r="RXN2" s="45"/>
      <c r="RXO2" s="45"/>
      <c r="RXP2" s="45"/>
      <c r="RXQ2" s="45"/>
      <c r="RXR2" s="45"/>
      <c r="RXS2" s="45"/>
      <c r="RXT2" s="45"/>
      <c r="RXU2" s="45"/>
      <c r="RXV2" s="45"/>
      <c r="RXW2" s="45"/>
      <c r="RXX2" s="45"/>
      <c r="RXY2" s="45"/>
      <c r="RXZ2" s="45"/>
      <c r="RYA2" s="45"/>
      <c r="RYB2" s="45"/>
      <c r="RYC2" s="45"/>
      <c r="RYD2" s="45"/>
      <c r="RYE2" s="45"/>
      <c r="RYF2" s="45"/>
      <c r="RYG2" s="45"/>
      <c r="RYH2" s="45"/>
      <c r="RYI2" s="45"/>
      <c r="RYJ2" s="45"/>
      <c r="RYK2" s="45"/>
      <c r="RYL2" s="45"/>
      <c r="RYM2" s="45"/>
      <c r="RYN2" s="45"/>
      <c r="RYO2" s="45"/>
      <c r="RYP2" s="45"/>
      <c r="RYQ2" s="45"/>
      <c r="RYR2" s="45"/>
      <c r="RYS2" s="45"/>
      <c r="RYT2" s="45"/>
      <c r="RYU2" s="45"/>
      <c r="RYV2" s="45"/>
      <c r="RYW2" s="45"/>
      <c r="RYX2" s="45"/>
      <c r="RYY2" s="45"/>
      <c r="RYZ2" s="45"/>
      <c r="RZA2" s="45"/>
      <c r="RZB2" s="45"/>
      <c r="RZC2" s="45"/>
      <c r="RZD2" s="45"/>
      <c r="RZE2" s="45"/>
      <c r="RZF2" s="45"/>
      <c r="RZG2" s="45"/>
      <c r="RZH2" s="45"/>
      <c r="RZI2" s="45"/>
      <c r="RZJ2" s="45"/>
      <c r="RZK2" s="45"/>
      <c r="RZL2" s="45"/>
      <c r="RZM2" s="45"/>
      <c r="RZN2" s="45"/>
      <c r="RZO2" s="45"/>
      <c r="RZP2" s="45"/>
      <c r="RZQ2" s="45"/>
      <c r="RZR2" s="45"/>
      <c r="RZS2" s="45"/>
      <c r="RZT2" s="45"/>
      <c r="RZU2" s="45"/>
      <c r="RZV2" s="45"/>
      <c r="RZW2" s="45"/>
      <c r="RZX2" s="45"/>
      <c r="RZY2" s="45"/>
      <c r="RZZ2" s="45"/>
      <c r="SAA2" s="45"/>
      <c r="SAB2" s="45"/>
      <c r="SAC2" s="45"/>
      <c r="SAD2" s="45"/>
      <c r="SAE2" s="45"/>
      <c r="SAF2" s="45"/>
      <c r="SAG2" s="45"/>
      <c r="SAH2" s="45"/>
      <c r="SAI2" s="45"/>
      <c r="SAJ2" s="45"/>
      <c r="SAK2" s="45"/>
      <c r="SAL2" s="45"/>
      <c r="SAM2" s="45"/>
      <c r="SAN2" s="45"/>
      <c r="SAO2" s="45"/>
      <c r="SAP2" s="45"/>
      <c r="SAQ2" s="45"/>
      <c r="SAR2" s="45"/>
      <c r="SAS2" s="45"/>
      <c r="SAT2" s="45"/>
      <c r="SAU2" s="45"/>
      <c r="SAV2" s="45"/>
      <c r="SAW2" s="45"/>
      <c r="SAX2" s="45"/>
      <c r="SAY2" s="45"/>
      <c r="SAZ2" s="45"/>
      <c r="SBA2" s="45"/>
      <c r="SBB2" s="45"/>
      <c r="SBC2" s="45"/>
      <c r="SBD2" s="45"/>
      <c r="SBE2" s="45"/>
      <c r="SBF2" s="45"/>
      <c r="SBG2" s="45"/>
      <c r="SBH2" s="45"/>
      <c r="SBI2" s="45"/>
      <c r="SBJ2" s="45"/>
      <c r="SBK2" s="45"/>
      <c r="SBL2" s="45"/>
      <c r="SBM2" s="45"/>
      <c r="SBN2" s="45"/>
      <c r="SBO2" s="45"/>
      <c r="SBP2" s="45"/>
      <c r="SBQ2" s="45"/>
      <c r="SBR2" s="45"/>
      <c r="SBS2" s="45"/>
      <c r="SBT2" s="45"/>
      <c r="SBU2" s="45"/>
      <c r="SBV2" s="45"/>
      <c r="SBW2" s="45"/>
      <c r="SBX2" s="45"/>
      <c r="SBY2" s="45"/>
      <c r="SBZ2" s="45"/>
      <c r="SCA2" s="45"/>
      <c r="SCB2" s="45"/>
      <c r="SCC2" s="45"/>
      <c r="SCD2" s="45"/>
      <c r="SCE2" s="45"/>
      <c r="SCF2" s="45"/>
      <c r="SCG2" s="45"/>
      <c r="SCH2" s="45"/>
      <c r="SCI2" s="45"/>
      <c r="SCJ2" s="45"/>
      <c r="SCK2" s="45"/>
      <c r="SCL2" s="45"/>
      <c r="SCM2" s="45"/>
      <c r="SCN2" s="45"/>
      <c r="SCO2" s="45"/>
      <c r="SCP2" s="45"/>
      <c r="SCQ2" s="45"/>
      <c r="SCR2" s="45"/>
      <c r="SCS2" s="45"/>
      <c r="SCT2" s="45"/>
      <c r="SCU2" s="45"/>
      <c r="SCV2" s="45"/>
      <c r="SCW2" s="45"/>
      <c r="SCX2" s="45"/>
      <c r="SCY2" s="45"/>
      <c r="SCZ2" s="45"/>
      <c r="SDA2" s="45"/>
      <c r="SDB2" s="45"/>
      <c r="SDC2" s="45"/>
      <c r="SDD2" s="45"/>
      <c r="SDE2" s="45"/>
      <c r="SDF2" s="45"/>
      <c r="SDG2" s="45"/>
      <c r="SDH2" s="45"/>
      <c r="SDI2" s="45"/>
      <c r="SDJ2" s="45"/>
      <c r="SDK2" s="45"/>
      <c r="SDL2" s="45"/>
      <c r="SDM2" s="45"/>
      <c r="SDN2" s="45"/>
      <c r="SDO2" s="45"/>
      <c r="SDP2" s="45"/>
      <c r="SDQ2" s="45"/>
      <c r="SDR2" s="45"/>
      <c r="SDS2" s="45"/>
      <c r="SDT2" s="45"/>
      <c r="SDU2" s="45"/>
      <c r="SDV2" s="45"/>
      <c r="SDW2" s="45"/>
      <c r="SDX2" s="45"/>
      <c r="SDY2" s="45"/>
      <c r="SDZ2" s="45"/>
      <c r="SEA2" s="45"/>
      <c r="SEB2" s="45"/>
      <c r="SEC2" s="45"/>
      <c r="SED2" s="45"/>
      <c r="SEE2" s="45"/>
      <c r="SEF2" s="45"/>
      <c r="SEG2" s="45"/>
      <c r="SEH2" s="45"/>
      <c r="SEI2" s="45"/>
      <c r="SEJ2" s="45"/>
      <c r="SEK2" s="45"/>
      <c r="SEL2" s="45"/>
      <c r="SEM2" s="45"/>
      <c r="SEN2" s="45"/>
      <c r="SEO2" s="45"/>
      <c r="SEP2" s="45"/>
      <c r="SEQ2" s="45"/>
      <c r="SER2" s="45"/>
      <c r="SES2" s="45"/>
      <c r="SET2" s="45"/>
      <c r="SEU2" s="45"/>
      <c r="SEV2" s="45"/>
      <c r="SEW2" s="45"/>
      <c r="SEX2" s="45"/>
      <c r="SEY2" s="45"/>
      <c r="SEZ2" s="45"/>
      <c r="SFA2" s="45"/>
      <c r="SFB2" s="45"/>
      <c r="SFC2" s="45"/>
      <c r="SFD2" s="45"/>
      <c r="SFE2" s="45"/>
      <c r="SFF2" s="45"/>
      <c r="SFG2" s="45"/>
      <c r="SFH2" s="45"/>
      <c r="SFI2" s="45"/>
      <c r="SFJ2" s="45"/>
      <c r="SFK2" s="45"/>
      <c r="SFL2" s="45"/>
      <c r="SFM2" s="45"/>
      <c r="SFN2" s="45"/>
      <c r="SFO2" s="45"/>
      <c r="SFP2" s="45"/>
      <c r="SFQ2" s="45"/>
      <c r="SFR2" s="45"/>
      <c r="SFS2" s="45"/>
      <c r="SFT2" s="45"/>
      <c r="SFU2" s="45"/>
      <c r="SFV2" s="45"/>
      <c r="SFW2" s="45"/>
      <c r="SFX2" s="45"/>
      <c r="SFY2" s="45"/>
      <c r="SFZ2" s="45"/>
      <c r="SGA2" s="45"/>
      <c r="SGB2" s="45"/>
      <c r="SGC2" s="45"/>
      <c r="SGD2" s="45"/>
      <c r="SGE2" s="45"/>
      <c r="SGF2" s="45"/>
      <c r="SGG2" s="45"/>
      <c r="SGH2" s="45"/>
      <c r="SGI2" s="45"/>
      <c r="SGJ2" s="45"/>
      <c r="SGK2" s="45"/>
      <c r="SGL2" s="45"/>
      <c r="SGM2" s="45"/>
      <c r="SGN2" s="45"/>
      <c r="SGO2" s="45"/>
      <c r="SGP2" s="45"/>
      <c r="SGQ2" s="45"/>
      <c r="SGR2" s="45"/>
      <c r="SGS2" s="45"/>
      <c r="SGT2" s="45"/>
      <c r="SGU2" s="45"/>
      <c r="SGV2" s="45"/>
      <c r="SGW2" s="45"/>
      <c r="SGX2" s="45"/>
      <c r="SGY2" s="45"/>
      <c r="SGZ2" s="45"/>
      <c r="SHA2" s="45"/>
      <c r="SHB2" s="45"/>
      <c r="SHC2" s="45"/>
      <c r="SHD2" s="45"/>
      <c r="SHE2" s="45"/>
      <c r="SHF2" s="45"/>
      <c r="SHG2" s="45"/>
      <c r="SHH2" s="45"/>
      <c r="SHI2" s="45"/>
      <c r="SHJ2" s="45"/>
      <c r="SHK2" s="45"/>
      <c r="SHL2" s="45"/>
      <c r="SHM2" s="45"/>
      <c r="SHN2" s="45"/>
      <c r="SHO2" s="45"/>
      <c r="SHP2" s="45"/>
      <c r="SHQ2" s="45"/>
      <c r="SHR2" s="45"/>
      <c r="SHS2" s="45"/>
      <c r="SHT2" s="45"/>
      <c r="SHU2" s="45"/>
      <c r="SHV2" s="45"/>
      <c r="SHW2" s="45"/>
      <c r="SHX2" s="45"/>
      <c r="SHY2" s="45"/>
      <c r="SHZ2" s="45"/>
      <c r="SIA2" s="45"/>
      <c r="SIB2" s="45"/>
      <c r="SIC2" s="45"/>
      <c r="SID2" s="45"/>
      <c r="SIE2" s="45"/>
      <c r="SIF2" s="45"/>
      <c r="SIG2" s="45"/>
      <c r="SIH2" s="45"/>
      <c r="SII2" s="45"/>
      <c r="SIJ2" s="45"/>
      <c r="SIK2" s="45"/>
      <c r="SIL2" s="45"/>
      <c r="SIM2" s="45"/>
      <c r="SIN2" s="45"/>
      <c r="SIO2" s="45"/>
      <c r="SIP2" s="45"/>
      <c r="SIQ2" s="45"/>
      <c r="SIR2" s="45"/>
      <c r="SIS2" s="45"/>
      <c r="SIT2" s="45"/>
      <c r="SIU2" s="45"/>
      <c r="SIV2" s="45"/>
      <c r="SIW2" s="45"/>
      <c r="SIX2" s="45"/>
      <c r="SIY2" s="45"/>
      <c r="SIZ2" s="45"/>
      <c r="SJA2" s="45"/>
      <c r="SJB2" s="45"/>
      <c r="SJC2" s="45"/>
      <c r="SJD2" s="45"/>
      <c r="SJE2" s="45"/>
      <c r="SJF2" s="45"/>
      <c r="SJG2" s="45"/>
      <c r="SJH2" s="45"/>
      <c r="SJI2" s="45"/>
      <c r="SJJ2" s="45"/>
      <c r="SJK2" s="45"/>
      <c r="SJL2" s="45"/>
      <c r="SJM2" s="45"/>
      <c r="SJN2" s="45"/>
      <c r="SJO2" s="45"/>
      <c r="SJP2" s="45"/>
      <c r="SJQ2" s="45"/>
      <c r="SJR2" s="45"/>
      <c r="SJS2" s="45"/>
      <c r="SJT2" s="45"/>
      <c r="SJU2" s="45"/>
      <c r="SJV2" s="45"/>
      <c r="SJW2" s="45"/>
      <c r="SJX2" s="45"/>
      <c r="SJY2" s="45"/>
      <c r="SJZ2" s="45"/>
      <c r="SKA2" s="45"/>
      <c r="SKB2" s="45"/>
      <c r="SKC2" s="45"/>
      <c r="SKD2" s="45"/>
      <c r="SKE2" s="45"/>
      <c r="SKF2" s="45"/>
      <c r="SKG2" s="45"/>
      <c r="SKH2" s="45"/>
      <c r="SKI2" s="45"/>
      <c r="SKJ2" s="45"/>
      <c r="SKK2" s="45"/>
      <c r="SKL2" s="45"/>
      <c r="SKM2" s="45"/>
      <c r="SKN2" s="45"/>
      <c r="SKO2" s="45"/>
      <c r="SKP2" s="45"/>
      <c r="SKQ2" s="45"/>
      <c r="SKR2" s="45"/>
      <c r="SKS2" s="45"/>
      <c r="SKT2" s="45"/>
      <c r="SKU2" s="45"/>
      <c r="SKV2" s="45"/>
      <c r="SKW2" s="45"/>
      <c r="SKX2" s="45"/>
      <c r="SKY2" s="45"/>
      <c r="SKZ2" s="45"/>
      <c r="SLA2" s="45"/>
      <c r="SLB2" s="45"/>
      <c r="SLC2" s="45"/>
      <c r="SLD2" s="45"/>
      <c r="SLE2" s="45"/>
      <c r="SLF2" s="45"/>
      <c r="SLG2" s="45"/>
      <c r="SLH2" s="45"/>
      <c r="SLI2" s="45"/>
      <c r="SLJ2" s="45"/>
      <c r="SLK2" s="45"/>
      <c r="SLL2" s="45"/>
      <c r="SLM2" s="45"/>
      <c r="SLN2" s="45"/>
      <c r="SLO2" s="45"/>
      <c r="SLP2" s="45"/>
      <c r="SLQ2" s="45"/>
      <c r="SLR2" s="45"/>
      <c r="SLS2" s="45"/>
      <c r="SLT2" s="45"/>
      <c r="SLU2" s="45"/>
      <c r="SLV2" s="45"/>
      <c r="SLW2" s="45"/>
      <c r="SLX2" s="45"/>
      <c r="SLY2" s="45"/>
      <c r="SLZ2" s="45"/>
      <c r="SMA2" s="45"/>
      <c r="SMB2" s="45"/>
      <c r="SMC2" s="45"/>
      <c r="SMD2" s="45"/>
      <c r="SME2" s="45"/>
      <c r="SMF2" s="45"/>
      <c r="SMG2" s="45"/>
      <c r="SMH2" s="45"/>
      <c r="SMI2" s="45"/>
      <c r="SMJ2" s="45"/>
      <c r="SMK2" s="45"/>
      <c r="SML2" s="45"/>
      <c r="SMM2" s="45"/>
      <c r="SMN2" s="45"/>
      <c r="SMO2" s="45"/>
      <c r="SMP2" s="45"/>
      <c r="SMQ2" s="45"/>
      <c r="SMR2" s="45"/>
      <c r="SMS2" s="45"/>
      <c r="SMT2" s="45"/>
      <c r="SMU2" s="45"/>
      <c r="SMV2" s="45"/>
      <c r="SMW2" s="45"/>
      <c r="SMX2" s="45"/>
      <c r="SMY2" s="45"/>
      <c r="SMZ2" s="45"/>
      <c r="SNA2" s="45"/>
      <c r="SNB2" s="45"/>
      <c r="SNC2" s="45"/>
      <c r="SND2" s="45"/>
      <c r="SNE2" s="45"/>
      <c r="SNF2" s="45"/>
      <c r="SNG2" s="45"/>
      <c r="SNH2" s="45"/>
      <c r="SNI2" s="45"/>
      <c r="SNJ2" s="45"/>
      <c r="SNK2" s="45"/>
      <c r="SNL2" s="45"/>
      <c r="SNM2" s="45"/>
      <c r="SNN2" s="45"/>
      <c r="SNO2" s="45"/>
      <c r="SNP2" s="45"/>
      <c r="SNQ2" s="45"/>
      <c r="SNR2" s="45"/>
      <c r="SNS2" s="45"/>
      <c r="SNT2" s="45"/>
      <c r="SNU2" s="45"/>
      <c r="SNV2" s="45"/>
      <c r="SNW2" s="45"/>
      <c r="SNX2" s="45"/>
      <c r="SNY2" s="45"/>
      <c r="SNZ2" s="45"/>
      <c r="SOA2" s="45"/>
      <c r="SOB2" s="45"/>
      <c r="SOC2" s="45"/>
      <c r="SOD2" s="45"/>
      <c r="SOE2" s="45"/>
      <c r="SOF2" s="45"/>
      <c r="SOG2" s="45"/>
      <c r="SOH2" s="45"/>
      <c r="SOI2" s="45"/>
      <c r="SOJ2" s="45"/>
      <c r="SOK2" s="45"/>
      <c r="SOL2" s="45"/>
      <c r="SOM2" s="45"/>
      <c r="SON2" s="45"/>
      <c r="SOO2" s="45"/>
      <c r="SOP2" s="45"/>
      <c r="SOQ2" s="45"/>
      <c r="SOR2" s="45"/>
      <c r="SOS2" s="45"/>
      <c r="SOT2" s="45"/>
      <c r="SOU2" s="45"/>
      <c r="SOV2" s="45"/>
      <c r="SOW2" s="45"/>
      <c r="SOX2" s="45"/>
      <c r="SOY2" s="45"/>
      <c r="SOZ2" s="45"/>
      <c r="SPA2" s="45"/>
      <c r="SPB2" s="45"/>
      <c r="SPC2" s="45"/>
      <c r="SPD2" s="45"/>
      <c r="SPE2" s="45"/>
      <c r="SPF2" s="45"/>
      <c r="SPG2" s="45"/>
      <c r="SPH2" s="45"/>
      <c r="SPI2" s="45"/>
      <c r="SPJ2" s="45"/>
      <c r="SPK2" s="45"/>
      <c r="SPL2" s="45"/>
      <c r="SPM2" s="45"/>
      <c r="SPN2" s="45"/>
      <c r="SPO2" s="45"/>
      <c r="SPP2" s="45"/>
      <c r="SPQ2" s="45"/>
      <c r="SPR2" s="45"/>
      <c r="SPS2" s="45"/>
      <c r="SPT2" s="45"/>
      <c r="SPU2" s="45"/>
      <c r="SPV2" s="45"/>
      <c r="SPW2" s="45"/>
      <c r="SPX2" s="45"/>
      <c r="SPY2" s="45"/>
      <c r="SPZ2" s="45"/>
      <c r="SQA2" s="45"/>
      <c r="SQB2" s="45"/>
      <c r="SQC2" s="45"/>
      <c r="SQD2" s="45"/>
      <c r="SQE2" s="45"/>
      <c r="SQF2" s="45"/>
      <c r="SQG2" s="45"/>
      <c r="SQH2" s="45"/>
      <c r="SQI2" s="45"/>
      <c r="SQJ2" s="45"/>
      <c r="SQK2" s="45"/>
      <c r="SQL2" s="45"/>
      <c r="SQM2" s="45"/>
      <c r="SQN2" s="45"/>
      <c r="SQO2" s="45"/>
      <c r="SQP2" s="45"/>
      <c r="SQQ2" s="45"/>
      <c r="SQR2" s="45"/>
      <c r="SQS2" s="45"/>
      <c r="SQT2" s="45"/>
      <c r="SQU2" s="45"/>
      <c r="SQV2" s="45"/>
      <c r="SQW2" s="45"/>
      <c r="SQX2" s="45"/>
      <c r="SQY2" s="45"/>
      <c r="SQZ2" s="45"/>
      <c r="SRA2" s="45"/>
      <c r="SRB2" s="45"/>
      <c r="SRC2" s="45"/>
      <c r="SRD2" s="45"/>
      <c r="SRE2" s="45"/>
      <c r="SRF2" s="45"/>
      <c r="SRG2" s="45"/>
      <c r="SRH2" s="45"/>
      <c r="SRI2" s="45"/>
      <c r="SRJ2" s="45"/>
      <c r="SRK2" s="45"/>
      <c r="SRL2" s="45"/>
      <c r="SRM2" s="45"/>
      <c r="SRN2" s="45"/>
      <c r="SRO2" s="45"/>
      <c r="SRP2" s="45"/>
      <c r="SRQ2" s="45"/>
      <c r="SRR2" s="45"/>
      <c r="SRS2" s="45"/>
      <c r="SRT2" s="45"/>
      <c r="SRU2" s="45"/>
      <c r="SRV2" s="45"/>
      <c r="SRW2" s="45"/>
      <c r="SRX2" s="45"/>
      <c r="SRY2" s="45"/>
      <c r="SRZ2" s="45"/>
      <c r="SSA2" s="45"/>
      <c r="SSB2" s="45"/>
      <c r="SSC2" s="45"/>
      <c r="SSD2" s="45"/>
      <c r="SSE2" s="45"/>
      <c r="SSF2" s="45"/>
      <c r="SSG2" s="45"/>
      <c r="SSH2" s="45"/>
      <c r="SSI2" s="45"/>
      <c r="SSJ2" s="45"/>
      <c r="SSK2" s="45"/>
      <c r="SSL2" s="45"/>
      <c r="SSM2" s="45"/>
      <c r="SSN2" s="45"/>
      <c r="SSO2" s="45"/>
      <c r="SSP2" s="45"/>
      <c r="SSQ2" s="45"/>
      <c r="SSR2" s="45"/>
      <c r="SSS2" s="45"/>
      <c r="SST2" s="45"/>
      <c r="SSU2" s="45"/>
      <c r="SSV2" s="45"/>
      <c r="SSW2" s="45"/>
      <c r="SSX2" s="45"/>
      <c r="SSY2" s="45"/>
      <c r="SSZ2" s="45"/>
      <c r="STA2" s="45"/>
      <c r="STB2" s="45"/>
      <c r="STC2" s="45"/>
      <c r="STD2" s="45"/>
      <c r="STE2" s="45"/>
      <c r="STF2" s="45"/>
      <c r="STG2" s="45"/>
      <c r="STH2" s="45"/>
      <c r="STI2" s="45"/>
      <c r="STJ2" s="45"/>
      <c r="STK2" s="45"/>
      <c r="STL2" s="45"/>
      <c r="STM2" s="45"/>
      <c r="STN2" s="45"/>
      <c r="STO2" s="45"/>
      <c r="STP2" s="45"/>
      <c r="STQ2" s="45"/>
      <c r="STR2" s="45"/>
      <c r="STS2" s="45"/>
      <c r="STT2" s="45"/>
      <c r="STU2" s="45"/>
      <c r="STV2" s="45"/>
      <c r="STW2" s="45"/>
      <c r="STX2" s="45"/>
      <c r="STY2" s="45"/>
      <c r="STZ2" s="45"/>
      <c r="SUA2" s="45"/>
      <c r="SUB2" s="45"/>
      <c r="SUC2" s="45"/>
      <c r="SUD2" s="45"/>
      <c r="SUE2" s="45"/>
      <c r="SUF2" s="45"/>
      <c r="SUG2" s="45"/>
      <c r="SUH2" s="45"/>
      <c r="SUI2" s="45"/>
      <c r="SUJ2" s="45"/>
      <c r="SUK2" s="45"/>
      <c r="SUL2" s="45"/>
      <c r="SUM2" s="45"/>
      <c r="SUN2" s="45"/>
      <c r="SUO2" s="45"/>
      <c r="SUP2" s="45"/>
      <c r="SUQ2" s="45"/>
      <c r="SUR2" s="45"/>
      <c r="SUS2" s="45"/>
      <c r="SUT2" s="45"/>
      <c r="SUU2" s="45"/>
      <c r="SUV2" s="45"/>
      <c r="SUW2" s="45"/>
      <c r="SUX2" s="45"/>
      <c r="SUY2" s="45"/>
      <c r="SUZ2" s="45"/>
      <c r="SVA2" s="45"/>
      <c r="SVB2" s="45"/>
      <c r="SVC2" s="45"/>
      <c r="SVD2" s="45"/>
      <c r="SVE2" s="45"/>
      <c r="SVF2" s="45"/>
      <c r="SVG2" s="45"/>
      <c r="SVH2" s="45"/>
      <c r="SVI2" s="45"/>
      <c r="SVJ2" s="45"/>
      <c r="SVK2" s="45"/>
      <c r="SVL2" s="45"/>
      <c r="SVM2" s="45"/>
      <c r="SVN2" s="45"/>
      <c r="SVO2" s="45"/>
      <c r="SVP2" s="45"/>
      <c r="SVQ2" s="45"/>
      <c r="SVR2" s="45"/>
      <c r="SVS2" s="45"/>
      <c r="SVT2" s="45"/>
      <c r="SVU2" s="45"/>
      <c r="SVV2" s="45"/>
      <c r="SVW2" s="45"/>
      <c r="SVX2" s="45"/>
      <c r="SVY2" s="45"/>
      <c r="SVZ2" s="45"/>
      <c r="SWA2" s="45"/>
      <c r="SWB2" s="45"/>
      <c r="SWC2" s="45"/>
      <c r="SWD2" s="45"/>
      <c r="SWE2" s="45"/>
      <c r="SWF2" s="45"/>
      <c r="SWG2" s="45"/>
      <c r="SWH2" s="45"/>
      <c r="SWI2" s="45"/>
      <c r="SWJ2" s="45"/>
      <c r="SWK2" s="45"/>
      <c r="SWL2" s="45"/>
      <c r="SWM2" s="45"/>
      <c r="SWN2" s="45"/>
      <c r="SWO2" s="45"/>
      <c r="SWP2" s="45"/>
      <c r="SWQ2" s="45"/>
      <c r="SWR2" s="45"/>
      <c r="SWS2" s="45"/>
      <c r="SWT2" s="45"/>
      <c r="SWU2" s="45"/>
      <c r="SWV2" s="45"/>
      <c r="SWW2" s="45"/>
      <c r="SWX2" s="45"/>
      <c r="SWY2" s="45"/>
      <c r="SWZ2" s="45"/>
      <c r="SXA2" s="45"/>
      <c r="SXB2" s="45"/>
      <c r="SXC2" s="45"/>
      <c r="SXD2" s="45"/>
      <c r="SXE2" s="45"/>
      <c r="SXF2" s="45"/>
      <c r="SXG2" s="45"/>
      <c r="SXH2" s="45"/>
      <c r="SXI2" s="45"/>
      <c r="SXJ2" s="45"/>
      <c r="SXK2" s="45"/>
      <c r="SXL2" s="45"/>
      <c r="SXM2" s="45"/>
      <c r="SXN2" s="45"/>
      <c r="SXO2" s="45"/>
      <c r="SXP2" s="45"/>
      <c r="SXQ2" s="45"/>
      <c r="SXR2" s="45"/>
      <c r="SXS2" s="45"/>
      <c r="SXT2" s="45"/>
      <c r="SXU2" s="45"/>
      <c r="SXV2" s="45"/>
      <c r="SXW2" s="45"/>
      <c r="SXX2" s="45"/>
      <c r="SXY2" s="45"/>
      <c r="SXZ2" s="45"/>
      <c r="SYA2" s="45"/>
      <c r="SYB2" s="45"/>
      <c r="SYC2" s="45"/>
      <c r="SYD2" s="45"/>
      <c r="SYE2" s="45"/>
      <c r="SYF2" s="45"/>
      <c r="SYG2" s="45"/>
      <c r="SYH2" s="45"/>
      <c r="SYI2" s="45"/>
      <c r="SYJ2" s="45"/>
      <c r="SYK2" s="45"/>
      <c r="SYL2" s="45"/>
      <c r="SYM2" s="45"/>
      <c r="SYN2" s="45"/>
      <c r="SYO2" s="45"/>
      <c r="SYP2" s="45"/>
      <c r="SYQ2" s="45"/>
      <c r="SYR2" s="45"/>
      <c r="SYS2" s="45"/>
      <c r="SYT2" s="45"/>
      <c r="SYU2" s="45"/>
      <c r="SYV2" s="45"/>
      <c r="SYW2" s="45"/>
      <c r="SYX2" s="45"/>
      <c r="SYY2" s="45"/>
      <c r="SYZ2" s="45"/>
      <c r="SZA2" s="45"/>
      <c r="SZB2" s="45"/>
      <c r="SZC2" s="45"/>
      <c r="SZD2" s="45"/>
      <c r="SZE2" s="45"/>
      <c r="SZF2" s="45"/>
      <c r="SZG2" s="45"/>
      <c r="SZH2" s="45"/>
      <c r="SZI2" s="45"/>
      <c r="SZJ2" s="45"/>
      <c r="SZK2" s="45"/>
      <c r="SZL2" s="45"/>
      <c r="SZM2" s="45"/>
      <c r="SZN2" s="45"/>
      <c r="SZO2" s="45"/>
      <c r="SZP2" s="45"/>
      <c r="SZQ2" s="45"/>
      <c r="SZR2" s="45"/>
      <c r="SZS2" s="45"/>
      <c r="SZT2" s="45"/>
      <c r="SZU2" s="45"/>
      <c r="SZV2" s="45"/>
      <c r="SZW2" s="45"/>
      <c r="SZX2" s="45"/>
      <c r="SZY2" s="45"/>
      <c r="SZZ2" s="45"/>
      <c r="TAA2" s="45"/>
      <c r="TAB2" s="45"/>
      <c r="TAC2" s="45"/>
      <c r="TAD2" s="45"/>
      <c r="TAE2" s="45"/>
      <c r="TAF2" s="45"/>
      <c r="TAG2" s="45"/>
      <c r="TAH2" s="45"/>
      <c r="TAI2" s="45"/>
      <c r="TAJ2" s="45"/>
      <c r="TAK2" s="45"/>
      <c r="TAL2" s="45"/>
      <c r="TAM2" s="45"/>
      <c r="TAN2" s="45"/>
      <c r="TAO2" s="45"/>
      <c r="TAP2" s="45"/>
      <c r="TAQ2" s="45"/>
      <c r="TAR2" s="45"/>
      <c r="TAS2" s="45"/>
      <c r="TAT2" s="45"/>
      <c r="TAU2" s="45"/>
      <c r="TAV2" s="45"/>
      <c r="TAW2" s="45"/>
      <c r="TAX2" s="45"/>
      <c r="TAY2" s="45"/>
      <c r="TAZ2" s="45"/>
      <c r="TBA2" s="45"/>
      <c r="TBB2" s="45"/>
      <c r="TBC2" s="45"/>
      <c r="TBD2" s="45"/>
      <c r="TBE2" s="45"/>
      <c r="TBF2" s="45"/>
      <c r="TBG2" s="45"/>
      <c r="TBH2" s="45"/>
      <c r="TBI2" s="45"/>
      <c r="TBJ2" s="45"/>
      <c r="TBK2" s="45"/>
      <c r="TBL2" s="45"/>
      <c r="TBM2" s="45"/>
      <c r="TBN2" s="45"/>
      <c r="TBO2" s="45"/>
      <c r="TBP2" s="45"/>
      <c r="TBQ2" s="45"/>
      <c r="TBR2" s="45"/>
      <c r="TBS2" s="45"/>
      <c r="TBT2" s="45"/>
      <c r="TBU2" s="45"/>
      <c r="TBV2" s="45"/>
      <c r="TBW2" s="45"/>
      <c r="TBX2" s="45"/>
      <c r="TBY2" s="45"/>
      <c r="TBZ2" s="45"/>
      <c r="TCA2" s="45"/>
      <c r="TCB2" s="45"/>
      <c r="TCC2" s="45"/>
      <c r="TCD2" s="45"/>
      <c r="TCE2" s="45"/>
      <c r="TCF2" s="45"/>
      <c r="TCG2" s="45"/>
      <c r="TCH2" s="45"/>
      <c r="TCI2" s="45"/>
      <c r="TCJ2" s="45"/>
      <c r="TCK2" s="45"/>
      <c r="TCL2" s="45"/>
      <c r="TCM2" s="45"/>
      <c r="TCN2" s="45"/>
      <c r="TCO2" s="45"/>
      <c r="TCP2" s="45"/>
      <c r="TCQ2" s="45"/>
      <c r="TCR2" s="45"/>
      <c r="TCS2" s="45"/>
      <c r="TCT2" s="45"/>
      <c r="TCU2" s="45"/>
      <c r="TCV2" s="45"/>
      <c r="TCW2" s="45"/>
      <c r="TCX2" s="45"/>
      <c r="TCY2" s="45"/>
      <c r="TCZ2" s="45"/>
      <c r="TDA2" s="45"/>
      <c r="TDB2" s="45"/>
      <c r="TDC2" s="45"/>
      <c r="TDD2" s="45"/>
      <c r="TDE2" s="45"/>
      <c r="TDF2" s="45"/>
      <c r="TDG2" s="45"/>
      <c r="TDH2" s="45"/>
      <c r="TDI2" s="45"/>
      <c r="TDJ2" s="45"/>
      <c r="TDK2" s="45"/>
      <c r="TDL2" s="45"/>
      <c r="TDM2" s="45"/>
      <c r="TDN2" s="45"/>
      <c r="TDO2" s="45"/>
      <c r="TDP2" s="45"/>
      <c r="TDQ2" s="45"/>
      <c r="TDR2" s="45"/>
      <c r="TDS2" s="45"/>
      <c r="TDT2" s="45"/>
      <c r="TDU2" s="45"/>
      <c r="TDV2" s="45"/>
      <c r="TDW2" s="45"/>
      <c r="TDX2" s="45"/>
      <c r="TDY2" s="45"/>
      <c r="TDZ2" s="45"/>
      <c r="TEA2" s="45"/>
      <c r="TEB2" s="45"/>
      <c r="TEC2" s="45"/>
      <c r="TED2" s="45"/>
      <c r="TEE2" s="45"/>
      <c r="TEF2" s="45"/>
      <c r="TEG2" s="45"/>
      <c r="TEH2" s="45"/>
      <c r="TEI2" s="45"/>
      <c r="TEJ2" s="45"/>
      <c r="TEK2" s="45"/>
      <c r="TEL2" s="45"/>
      <c r="TEM2" s="45"/>
      <c r="TEN2" s="45"/>
      <c r="TEO2" s="45"/>
      <c r="TEP2" s="45"/>
      <c r="TEQ2" s="45"/>
      <c r="TER2" s="45"/>
      <c r="TES2" s="45"/>
      <c r="TET2" s="45"/>
      <c r="TEU2" s="45"/>
      <c r="TEV2" s="45"/>
      <c r="TEW2" s="45"/>
      <c r="TEX2" s="45"/>
      <c r="TEY2" s="45"/>
      <c r="TEZ2" s="45"/>
      <c r="TFA2" s="45"/>
      <c r="TFB2" s="45"/>
      <c r="TFC2" s="45"/>
      <c r="TFD2" s="45"/>
      <c r="TFE2" s="45"/>
      <c r="TFF2" s="45"/>
      <c r="TFG2" s="45"/>
      <c r="TFH2" s="45"/>
      <c r="TFI2" s="45"/>
      <c r="TFJ2" s="45"/>
      <c r="TFK2" s="45"/>
      <c r="TFL2" s="45"/>
      <c r="TFM2" s="45"/>
      <c r="TFN2" s="45"/>
      <c r="TFO2" s="45"/>
      <c r="TFP2" s="45"/>
      <c r="TFQ2" s="45"/>
      <c r="TFR2" s="45"/>
      <c r="TFS2" s="45"/>
      <c r="TFT2" s="45"/>
      <c r="TFU2" s="45"/>
      <c r="TFV2" s="45"/>
      <c r="TFW2" s="45"/>
      <c r="TFX2" s="45"/>
      <c r="TFY2" s="45"/>
      <c r="TFZ2" s="45"/>
      <c r="TGA2" s="45"/>
      <c r="TGB2" s="45"/>
      <c r="TGC2" s="45"/>
      <c r="TGD2" s="45"/>
      <c r="TGE2" s="45"/>
      <c r="TGF2" s="45"/>
      <c r="TGG2" s="45"/>
      <c r="TGH2" s="45"/>
      <c r="TGI2" s="45"/>
      <c r="TGJ2" s="45"/>
      <c r="TGK2" s="45"/>
      <c r="TGL2" s="45"/>
      <c r="TGM2" s="45"/>
      <c r="TGN2" s="45"/>
      <c r="TGO2" s="45"/>
      <c r="TGP2" s="45"/>
      <c r="TGQ2" s="45"/>
      <c r="TGR2" s="45"/>
      <c r="TGS2" s="45"/>
      <c r="TGT2" s="45"/>
      <c r="TGU2" s="45"/>
      <c r="TGV2" s="45"/>
      <c r="TGW2" s="45"/>
      <c r="TGX2" s="45"/>
      <c r="TGY2" s="45"/>
      <c r="TGZ2" s="45"/>
      <c r="THA2" s="45"/>
      <c r="THB2" s="45"/>
      <c r="THC2" s="45"/>
      <c r="THD2" s="45"/>
      <c r="THE2" s="45"/>
      <c r="THF2" s="45"/>
      <c r="THG2" s="45"/>
      <c r="THH2" s="45"/>
      <c r="THI2" s="45"/>
      <c r="THJ2" s="45"/>
      <c r="THK2" s="45"/>
      <c r="THL2" s="45"/>
      <c r="THM2" s="45"/>
      <c r="THN2" s="45"/>
      <c r="THO2" s="45"/>
      <c r="THP2" s="45"/>
      <c r="THQ2" s="45"/>
      <c r="THR2" s="45"/>
      <c r="THS2" s="45"/>
      <c r="THT2" s="45"/>
      <c r="THU2" s="45"/>
      <c r="THV2" s="45"/>
      <c r="THW2" s="45"/>
      <c r="THX2" s="45"/>
      <c r="THY2" s="45"/>
      <c r="THZ2" s="45"/>
      <c r="TIA2" s="45"/>
      <c r="TIB2" s="45"/>
      <c r="TIC2" s="45"/>
      <c r="TID2" s="45"/>
      <c r="TIE2" s="45"/>
      <c r="TIF2" s="45"/>
      <c r="TIG2" s="45"/>
      <c r="TIH2" s="45"/>
      <c r="TII2" s="45"/>
      <c r="TIJ2" s="45"/>
      <c r="TIK2" s="45"/>
      <c r="TIL2" s="45"/>
      <c r="TIM2" s="45"/>
      <c r="TIN2" s="45"/>
      <c r="TIO2" s="45"/>
      <c r="TIP2" s="45"/>
      <c r="TIQ2" s="45"/>
      <c r="TIR2" s="45"/>
      <c r="TIS2" s="45"/>
      <c r="TIT2" s="45"/>
      <c r="TIU2" s="45"/>
      <c r="TIV2" s="45"/>
      <c r="TIW2" s="45"/>
      <c r="TIX2" s="45"/>
      <c r="TIY2" s="45"/>
      <c r="TIZ2" s="45"/>
      <c r="TJA2" s="45"/>
      <c r="TJB2" s="45"/>
      <c r="TJC2" s="45"/>
      <c r="TJD2" s="45"/>
      <c r="TJE2" s="45"/>
      <c r="TJF2" s="45"/>
      <c r="TJG2" s="45"/>
      <c r="TJH2" s="45"/>
      <c r="TJI2" s="45"/>
      <c r="TJJ2" s="45"/>
      <c r="TJK2" s="45"/>
      <c r="TJL2" s="45"/>
      <c r="TJM2" s="45"/>
      <c r="TJN2" s="45"/>
      <c r="TJO2" s="45"/>
      <c r="TJP2" s="45"/>
      <c r="TJQ2" s="45"/>
      <c r="TJR2" s="45"/>
      <c r="TJS2" s="45"/>
      <c r="TJT2" s="45"/>
      <c r="TJU2" s="45"/>
      <c r="TJV2" s="45"/>
      <c r="TJW2" s="45"/>
      <c r="TJX2" s="45"/>
      <c r="TJY2" s="45"/>
      <c r="TJZ2" s="45"/>
      <c r="TKA2" s="45"/>
      <c r="TKB2" s="45"/>
      <c r="TKC2" s="45"/>
      <c r="TKD2" s="45"/>
      <c r="TKE2" s="45"/>
      <c r="TKF2" s="45"/>
      <c r="TKG2" s="45"/>
      <c r="TKH2" s="45"/>
      <c r="TKI2" s="45"/>
      <c r="TKJ2" s="45"/>
      <c r="TKK2" s="45"/>
      <c r="TKL2" s="45"/>
      <c r="TKM2" s="45"/>
      <c r="TKN2" s="45"/>
      <c r="TKO2" s="45"/>
      <c r="TKP2" s="45"/>
      <c r="TKQ2" s="45"/>
      <c r="TKR2" s="45"/>
      <c r="TKS2" s="45"/>
      <c r="TKT2" s="45"/>
      <c r="TKU2" s="45"/>
      <c r="TKV2" s="45"/>
      <c r="TKW2" s="45"/>
      <c r="TKX2" s="45"/>
      <c r="TKY2" s="45"/>
      <c r="TKZ2" s="45"/>
      <c r="TLA2" s="45"/>
      <c r="TLB2" s="45"/>
      <c r="TLC2" s="45"/>
      <c r="TLD2" s="45"/>
      <c r="TLE2" s="45"/>
      <c r="TLF2" s="45"/>
      <c r="TLG2" s="45"/>
      <c r="TLH2" s="45"/>
      <c r="TLI2" s="45"/>
      <c r="TLJ2" s="45"/>
      <c r="TLK2" s="45"/>
      <c r="TLL2" s="45"/>
      <c r="TLM2" s="45"/>
      <c r="TLN2" s="45"/>
      <c r="TLO2" s="45"/>
      <c r="TLP2" s="45"/>
      <c r="TLQ2" s="45"/>
      <c r="TLR2" s="45"/>
      <c r="TLS2" s="45"/>
      <c r="TLT2" s="45"/>
      <c r="TLU2" s="45"/>
      <c r="TLV2" s="45"/>
      <c r="TLW2" s="45"/>
      <c r="TLX2" s="45"/>
      <c r="TLY2" s="45"/>
      <c r="TLZ2" s="45"/>
      <c r="TMA2" s="45"/>
      <c r="TMB2" s="45"/>
      <c r="TMC2" s="45"/>
      <c r="TMD2" s="45"/>
      <c r="TME2" s="45"/>
      <c r="TMF2" s="45"/>
      <c r="TMG2" s="45"/>
      <c r="TMH2" s="45"/>
      <c r="TMI2" s="45"/>
      <c r="TMJ2" s="45"/>
      <c r="TMK2" s="45"/>
      <c r="TML2" s="45"/>
      <c r="TMM2" s="45"/>
      <c r="TMN2" s="45"/>
      <c r="TMO2" s="45"/>
      <c r="TMP2" s="45"/>
      <c r="TMQ2" s="45"/>
      <c r="TMR2" s="45"/>
      <c r="TMS2" s="45"/>
      <c r="TMT2" s="45"/>
      <c r="TMU2" s="45"/>
      <c r="TMV2" s="45"/>
      <c r="TMW2" s="45"/>
      <c r="TMX2" s="45"/>
      <c r="TMY2" s="45"/>
      <c r="TMZ2" s="45"/>
      <c r="TNA2" s="45"/>
      <c r="TNB2" s="45"/>
      <c r="TNC2" s="45"/>
      <c r="TND2" s="45"/>
      <c r="TNE2" s="45"/>
      <c r="TNF2" s="45"/>
      <c r="TNG2" s="45"/>
      <c r="TNH2" s="45"/>
      <c r="TNI2" s="45"/>
      <c r="TNJ2" s="45"/>
      <c r="TNK2" s="45"/>
      <c r="TNL2" s="45"/>
      <c r="TNM2" s="45"/>
      <c r="TNN2" s="45"/>
      <c r="TNO2" s="45"/>
      <c r="TNP2" s="45"/>
      <c r="TNQ2" s="45"/>
      <c r="TNR2" s="45"/>
      <c r="TNS2" s="45"/>
      <c r="TNT2" s="45"/>
      <c r="TNU2" s="45"/>
      <c r="TNV2" s="45"/>
      <c r="TNW2" s="45"/>
      <c r="TNX2" s="45"/>
      <c r="TNY2" s="45"/>
      <c r="TNZ2" s="45"/>
      <c r="TOA2" s="45"/>
      <c r="TOB2" s="45"/>
      <c r="TOC2" s="45"/>
      <c r="TOD2" s="45"/>
      <c r="TOE2" s="45"/>
      <c r="TOF2" s="45"/>
      <c r="TOG2" s="45"/>
      <c r="TOH2" s="45"/>
      <c r="TOI2" s="45"/>
      <c r="TOJ2" s="45"/>
      <c r="TOK2" s="45"/>
      <c r="TOL2" s="45"/>
      <c r="TOM2" s="45"/>
      <c r="TON2" s="45"/>
      <c r="TOO2" s="45"/>
      <c r="TOP2" s="45"/>
      <c r="TOQ2" s="45"/>
      <c r="TOR2" s="45"/>
      <c r="TOS2" s="45"/>
      <c r="TOT2" s="45"/>
      <c r="TOU2" s="45"/>
      <c r="TOV2" s="45"/>
      <c r="TOW2" s="45"/>
      <c r="TOX2" s="45"/>
      <c r="TOY2" s="45"/>
      <c r="TOZ2" s="45"/>
      <c r="TPA2" s="45"/>
      <c r="TPB2" s="45"/>
      <c r="TPC2" s="45"/>
      <c r="TPD2" s="45"/>
      <c r="TPE2" s="45"/>
      <c r="TPF2" s="45"/>
      <c r="TPG2" s="45"/>
      <c r="TPH2" s="45"/>
      <c r="TPI2" s="45"/>
      <c r="TPJ2" s="45"/>
      <c r="TPK2" s="45"/>
      <c r="TPL2" s="45"/>
      <c r="TPM2" s="45"/>
      <c r="TPN2" s="45"/>
      <c r="TPO2" s="45"/>
      <c r="TPP2" s="45"/>
      <c r="TPQ2" s="45"/>
      <c r="TPR2" s="45"/>
      <c r="TPS2" s="45"/>
      <c r="TPT2" s="45"/>
      <c r="TPU2" s="45"/>
      <c r="TPV2" s="45"/>
      <c r="TPW2" s="45"/>
      <c r="TPX2" s="45"/>
      <c r="TPY2" s="45"/>
      <c r="TPZ2" s="45"/>
      <c r="TQA2" s="45"/>
      <c r="TQB2" s="45"/>
      <c r="TQC2" s="45"/>
      <c r="TQD2" s="45"/>
      <c r="TQE2" s="45"/>
      <c r="TQF2" s="45"/>
      <c r="TQG2" s="45"/>
      <c r="TQH2" s="45"/>
      <c r="TQI2" s="45"/>
      <c r="TQJ2" s="45"/>
      <c r="TQK2" s="45"/>
      <c r="TQL2" s="45"/>
      <c r="TQM2" s="45"/>
      <c r="TQN2" s="45"/>
      <c r="TQO2" s="45"/>
      <c r="TQP2" s="45"/>
      <c r="TQQ2" s="45"/>
      <c r="TQR2" s="45"/>
      <c r="TQS2" s="45"/>
      <c r="TQT2" s="45"/>
      <c r="TQU2" s="45"/>
      <c r="TQV2" s="45"/>
      <c r="TQW2" s="45"/>
      <c r="TQX2" s="45"/>
      <c r="TQY2" s="45"/>
      <c r="TQZ2" s="45"/>
      <c r="TRA2" s="45"/>
      <c r="TRB2" s="45"/>
      <c r="TRC2" s="45"/>
      <c r="TRD2" s="45"/>
      <c r="TRE2" s="45"/>
      <c r="TRF2" s="45"/>
      <c r="TRG2" s="45"/>
      <c r="TRH2" s="45"/>
      <c r="TRI2" s="45"/>
      <c r="TRJ2" s="45"/>
      <c r="TRK2" s="45"/>
      <c r="TRL2" s="45"/>
      <c r="TRM2" s="45"/>
      <c r="TRN2" s="45"/>
      <c r="TRO2" s="45"/>
      <c r="TRP2" s="45"/>
      <c r="TRQ2" s="45"/>
      <c r="TRR2" s="45"/>
      <c r="TRS2" s="45"/>
      <c r="TRT2" s="45"/>
      <c r="TRU2" s="45"/>
      <c r="TRV2" s="45"/>
      <c r="TRW2" s="45"/>
      <c r="TRX2" s="45"/>
      <c r="TRY2" s="45"/>
      <c r="TRZ2" s="45"/>
      <c r="TSA2" s="45"/>
      <c r="TSB2" s="45"/>
      <c r="TSC2" s="45"/>
      <c r="TSD2" s="45"/>
      <c r="TSE2" s="45"/>
      <c r="TSF2" s="45"/>
      <c r="TSG2" s="45"/>
      <c r="TSH2" s="45"/>
      <c r="TSI2" s="45"/>
      <c r="TSJ2" s="45"/>
      <c r="TSK2" s="45"/>
      <c r="TSL2" s="45"/>
      <c r="TSM2" s="45"/>
      <c r="TSN2" s="45"/>
      <c r="TSO2" s="45"/>
      <c r="TSP2" s="45"/>
      <c r="TSQ2" s="45"/>
      <c r="TSR2" s="45"/>
      <c r="TSS2" s="45"/>
      <c r="TST2" s="45"/>
      <c r="TSU2" s="45"/>
      <c r="TSV2" s="45"/>
      <c r="TSW2" s="45"/>
      <c r="TSX2" s="45"/>
      <c r="TSY2" s="45"/>
      <c r="TSZ2" s="45"/>
      <c r="TTA2" s="45"/>
      <c r="TTB2" s="45"/>
      <c r="TTC2" s="45"/>
      <c r="TTD2" s="45"/>
      <c r="TTE2" s="45"/>
      <c r="TTF2" s="45"/>
      <c r="TTG2" s="45"/>
      <c r="TTH2" s="45"/>
      <c r="TTI2" s="45"/>
      <c r="TTJ2" s="45"/>
      <c r="TTK2" s="45"/>
      <c r="TTL2" s="45"/>
      <c r="TTM2" s="45"/>
      <c r="TTN2" s="45"/>
      <c r="TTO2" s="45"/>
      <c r="TTP2" s="45"/>
      <c r="TTQ2" s="45"/>
      <c r="TTR2" s="45"/>
      <c r="TTS2" s="45"/>
      <c r="TTT2" s="45"/>
      <c r="TTU2" s="45"/>
      <c r="TTV2" s="45"/>
      <c r="TTW2" s="45"/>
      <c r="TTX2" s="45"/>
      <c r="TTY2" s="45"/>
      <c r="TTZ2" s="45"/>
      <c r="TUA2" s="45"/>
      <c r="TUB2" s="45"/>
      <c r="TUC2" s="45"/>
      <c r="TUD2" s="45"/>
      <c r="TUE2" s="45"/>
      <c r="TUF2" s="45"/>
      <c r="TUG2" s="45"/>
      <c r="TUH2" s="45"/>
      <c r="TUI2" s="45"/>
      <c r="TUJ2" s="45"/>
      <c r="TUK2" s="45"/>
      <c r="TUL2" s="45"/>
      <c r="TUM2" s="45"/>
      <c r="TUN2" s="45"/>
      <c r="TUO2" s="45"/>
      <c r="TUP2" s="45"/>
      <c r="TUQ2" s="45"/>
      <c r="TUR2" s="45"/>
      <c r="TUS2" s="45"/>
      <c r="TUT2" s="45"/>
      <c r="TUU2" s="45"/>
      <c r="TUV2" s="45"/>
      <c r="TUW2" s="45"/>
      <c r="TUX2" s="45"/>
      <c r="TUY2" s="45"/>
      <c r="TUZ2" s="45"/>
      <c r="TVA2" s="45"/>
      <c r="TVB2" s="45"/>
      <c r="TVC2" s="45"/>
      <c r="TVD2" s="45"/>
      <c r="TVE2" s="45"/>
      <c r="TVF2" s="45"/>
      <c r="TVG2" s="45"/>
      <c r="TVH2" s="45"/>
      <c r="TVI2" s="45"/>
      <c r="TVJ2" s="45"/>
      <c r="TVK2" s="45"/>
      <c r="TVL2" s="45"/>
      <c r="TVM2" s="45"/>
      <c r="TVN2" s="45"/>
      <c r="TVO2" s="45"/>
      <c r="TVP2" s="45"/>
      <c r="TVQ2" s="45"/>
      <c r="TVR2" s="45"/>
      <c r="TVS2" s="45"/>
      <c r="TVT2" s="45"/>
      <c r="TVU2" s="45"/>
      <c r="TVV2" s="45"/>
      <c r="TVW2" s="45"/>
      <c r="TVX2" s="45"/>
      <c r="TVY2" s="45"/>
      <c r="TVZ2" s="45"/>
      <c r="TWA2" s="45"/>
      <c r="TWB2" s="45"/>
      <c r="TWC2" s="45"/>
      <c r="TWD2" s="45"/>
      <c r="TWE2" s="45"/>
      <c r="TWF2" s="45"/>
      <c r="TWG2" s="45"/>
      <c r="TWH2" s="45"/>
      <c r="TWI2" s="45"/>
      <c r="TWJ2" s="45"/>
      <c r="TWK2" s="45"/>
      <c r="TWL2" s="45"/>
      <c r="TWM2" s="45"/>
      <c r="TWN2" s="45"/>
      <c r="TWO2" s="45"/>
      <c r="TWP2" s="45"/>
      <c r="TWQ2" s="45"/>
      <c r="TWR2" s="45"/>
      <c r="TWS2" s="45"/>
      <c r="TWT2" s="45"/>
      <c r="TWU2" s="45"/>
      <c r="TWV2" s="45"/>
      <c r="TWW2" s="45"/>
      <c r="TWX2" s="45"/>
      <c r="TWY2" s="45"/>
      <c r="TWZ2" s="45"/>
      <c r="TXA2" s="45"/>
      <c r="TXB2" s="45"/>
      <c r="TXC2" s="45"/>
      <c r="TXD2" s="45"/>
      <c r="TXE2" s="45"/>
      <c r="TXF2" s="45"/>
      <c r="TXG2" s="45"/>
      <c r="TXH2" s="45"/>
      <c r="TXI2" s="45"/>
      <c r="TXJ2" s="45"/>
      <c r="TXK2" s="45"/>
      <c r="TXL2" s="45"/>
      <c r="TXM2" s="45"/>
      <c r="TXN2" s="45"/>
      <c r="TXO2" s="45"/>
      <c r="TXP2" s="45"/>
      <c r="TXQ2" s="45"/>
      <c r="TXR2" s="45"/>
      <c r="TXS2" s="45"/>
      <c r="TXT2" s="45"/>
      <c r="TXU2" s="45"/>
      <c r="TXV2" s="45"/>
      <c r="TXW2" s="45"/>
      <c r="TXX2" s="45"/>
      <c r="TXY2" s="45"/>
      <c r="TXZ2" s="45"/>
      <c r="TYA2" s="45"/>
      <c r="TYB2" s="45"/>
      <c r="TYC2" s="45"/>
      <c r="TYD2" s="45"/>
      <c r="TYE2" s="45"/>
      <c r="TYF2" s="45"/>
      <c r="TYG2" s="45"/>
      <c r="TYH2" s="45"/>
      <c r="TYI2" s="45"/>
      <c r="TYJ2" s="45"/>
      <c r="TYK2" s="45"/>
      <c r="TYL2" s="45"/>
      <c r="TYM2" s="45"/>
      <c r="TYN2" s="45"/>
      <c r="TYO2" s="45"/>
      <c r="TYP2" s="45"/>
      <c r="TYQ2" s="45"/>
      <c r="TYR2" s="45"/>
      <c r="TYS2" s="45"/>
      <c r="TYT2" s="45"/>
      <c r="TYU2" s="45"/>
      <c r="TYV2" s="45"/>
      <c r="TYW2" s="45"/>
      <c r="TYX2" s="45"/>
      <c r="TYY2" s="45"/>
      <c r="TYZ2" s="45"/>
      <c r="TZA2" s="45"/>
      <c r="TZB2" s="45"/>
      <c r="TZC2" s="45"/>
      <c r="TZD2" s="45"/>
      <c r="TZE2" s="45"/>
      <c r="TZF2" s="45"/>
      <c r="TZG2" s="45"/>
      <c r="TZH2" s="45"/>
      <c r="TZI2" s="45"/>
      <c r="TZJ2" s="45"/>
      <c r="TZK2" s="45"/>
      <c r="TZL2" s="45"/>
      <c r="TZM2" s="45"/>
      <c r="TZN2" s="45"/>
      <c r="TZO2" s="45"/>
      <c r="TZP2" s="45"/>
      <c r="TZQ2" s="45"/>
      <c r="TZR2" s="45"/>
      <c r="TZS2" s="45"/>
      <c r="TZT2" s="45"/>
      <c r="TZU2" s="45"/>
      <c r="TZV2" s="45"/>
      <c r="TZW2" s="45"/>
      <c r="TZX2" s="45"/>
      <c r="TZY2" s="45"/>
      <c r="TZZ2" s="45"/>
      <c r="UAA2" s="45"/>
      <c r="UAB2" s="45"/>
      <c r="UAC2" s="45"/>
      <c r="UAD2" s="45"/>
      <c r="UAE2" s="45"/>
      <c r="UAF2" s="45"/>
      <c r="UAG2" s="45"/>
      <c r="UAH2" s="45"/>
      <c r="UAI2" s="45"/>
      <c r="UAJ2" s="45"/>
      <c r="UAK2" s="45"/>
      <c r="UAL2" s="45"/>
      <c r="UAM2" s="45"/>
      <c r="UAN2" s="45"/>
      <c r="UAO2" s="45"/>
      <c r="UAP2" s="45"/>
      <c r="UAQ2" s="45"/>
      <c r="UAR2" s="45"/>
      <c r="UAS2" s="45"/>
      <c r="UAT2" s="45"/>
      <c r="UAU2" s="45"/>
      <c r="UAV2" s="45"/>
      <c r="UAW2" s="45"/>
      <c r="UAX2" s="45"/>
      <c r="UAY2" s="45"/>
      <c r="UAZ2" s="45"/>
      <c r="UBA2" s="45"/>
      <c r="UBB2" s="45"/>
      <c r="UBC2" s="45"/>
      <c r="UBD2" s="45"/>
      <c r="UBE2" s="45"/>
      <c r="UBF2" s="45"/>
      <c r="UBG2" s="45"/>
      <c r="UBH2" s="45"/>
      <c r="UBI2" s="45"/>
      <c r="UBJ2" s="45"/>
      <c r="UBK2" s="45"/>
      <c r="UBL2" s="45"/>
      <c r="UBM2" s="45"/>
      <c r="UBN2" s="45"/>
      <c r="UBO2" s="45"/>
      <c r="UBP2" s="45"/>
      <c r="UBQ2" s="45"/>
      <c r="UBR2" s="45"/>
      <c r="UBS2" s="45"/>
      <c r="UBT2" s="45"/>
      <c r="UBU2" s="45"/>
      <c r="UBV2" s="45"/>
      <c r="UBW2" s="45"/>
      <c r="UBX2" s="45"/>
      <c r="UBY2" s="45"/>
      <c r="UBZ2" s="45"/>
      <c r="UCA2" s="45"/>
      <c r="UCB2" s="45"/>
      <c r="UCC2" s="45"/>
      <c r="UCD2" s="45"/>
      <c r="UCE2" s="45"/>
      <c r="UCF2" s="45"/>
      <c r="UCG2" s="45"/>
      <c r="UCH2" s="45"/>
      <c r="UCI2" s="45"/>
      <c r="UCJ2" s="45"/>
      <c r="UCK2" s="45"/>
      <c r="UCL2" s="45"/>
      <c r="UCM2" s="45"/>
      <c r="UCN2" s="45"/>
      <c r="UCO2" s="45"/>
      <c r="UCP2" s="45"/>
      <c r="UCQ2" s="45"/>
      <c r="UCR2" s="45"/>
      <c r="UCS2" s="45"/>
      <c r="UCT2" s="45"/>
      <c r="UCU2" s="45"/>
      <c r="UCV2" s="45"/>
      <c r="UCW2" s="45"/>
      <c r="UCX2" s="45"/>
      <c r="UCY2" s="45"/>
      <c r="UCZ2" s="45"/>
      <c r="UDA2" s="45"/>
      <c r="UDB2" s="45"/>
      <c r="UDC2" s="45"/>
      <c r="UDD2" s="45"/>
      <c r="UDE2" s="45"/>
      <c r="UDF2" s="45"/>
      <c r="UDG2" s="45"/>
      <c r="UDH2" s="45"/>
      <c r="UDI2" s="45"/>
      <c r="UDJ2" s="45"/>
      <c r="UDK2" s="45"/>
      <c r="UDL2" s="45"/>
      <c r="UDM2" s="45"/>
      <c r="UDN2" s="45"/>
      <c r="UDO2" s="45"/>
      <c r="UDP2" s="45"/>
      <c r="UDQ2" s="45"/>
      <c r="UDR2" s="45"/>
      <c r="UDS2" s="45"/>
      <c r="UDT2" s="45"/>
      <c r="UDU2" s="45"/>
      <c r="UDV2" s="45"/>
      <c r="UDW2" s="45"/>
      <c r="UDX2" s="45"/>
      <c r="UDY2" s="45"/>
      <c r="UDZ2" s="45"/>
      <c r="UEA2" s="45"/>
      <c r="UEB2" s="45"/>
      <c r="UEC2" s="45"/>
      <c r="UED2" s="45"/>
      <c r="UEE2" s="45"/>
      <c r="UEF2" s="45"/>
      <c r="UEG2" s="45"/>
      <c r="UEH2" s="45"/>
      <c r="UEI2" s="45"/>
      <c r="UEJ2" s="45"/>
      <c r="UEK2" s="45"/>
      <c r="UEL2" s="45"/>
      <c r="UEM2" s="45"/>
      <c r="UEN2" s="45"/>
      <c r="UEO2" s="45"/>
      <c r="UEP2" s="45"/>
      <c r="UEQ2" s="45"/>
      <c r="UER2" s="45"/>
      <c r="UES2" s="45"/>
      <c r="UET2" s="45"/>
      <c r="UEU2" s="45"/>
      <c r="UEV2" s="45"/>
      <c r="UEW2" s="45"/>
      <c r="UEX2" s="45"/>
      <c r="UEY2" s="45"/>
      <c r="UEZ2" s="45"/>
      <c r="UFA2" s="45"/>
      <c r="UFB2" s="45"/>
      <c r="UFC2" s="45"/>
      <c r="UFD2" s="45"/>
      <c r="UFE2" s="45"/>
      <c r="UFF2" s="45"/>
      <c r="UFG2" s="45"/>
      <c r="UFH2" s="45"/>
      <c r="UFI2" s="45"/>
      <c r="UFJ2" s="45"/>
      <c r="UFK2" s="45"/>
      <c r="UFL2" s="45"/>
      <c r="UFM2" s="45"/>
      <c r="UFN2" s="45"/>
      <c r="UFO2" s="45"/>
      <c r="UFP2" s="45"/>
      <c r="UFQ2" s="45"/>
      <c r="UFR2" s="45"/>
      <c r="UFS2" s="45"/>
      <c r="UFT2" s="45"/>
      <c r="UFU2" s="45"/>
      <c r="UFV2" s="45"/>
      <c r="UFW2" s="45"/>
      <c r="UFX2" s="45"/>
      <c r="UFY2" s="45"/>
      <c r="UFZ2" s="45"/>
      <c r="UGA2" s="45"/>
      <c r="UGB2" s="45"/>
      <c r="UGC2" s="45"/>
      <c r="UGD2" s="45"/>
      <c r="UGE2" s="45"/>
      <c r="UGF2" s="45"/>
      <c r="UGG2" s="45"/>
      <c r="UGH2" s="45"/>
      <c r="UGI2" s="45"/>
      <c r="UGJ2" s="45"/>
      <c r="UGK2" s="45"/>
      <c r="UGL2" s="45"/>
      <c r="UGM2" s="45"/>
      <c r="UGN2" s="45"/>
      <c r="UGO2" s="45"/>
      <c r="UGP2" s="45"/>
      <c r="UGQ2" s="45"/>
      <c r="UGR2" s="45"/>
      <c r="UGS2" s="45"/>
      <c r="UGT2" s="45"/>
      <c r="UGU2" s="45"/>
      <c r="UGV2" s="45"/>
      <c r="UGW2" s="45"/>
      <c r="UGX2" s="45"/>
      <c r="UGY2" s="45"/>
      <c r="UGZ2" s="45"/>
      <c r="UHA2" s="45"/>
      <c r="UHB2" s="45"/>
      <c r="UHC2" s="45"/>
      <c r="UHD2" s="45"/>
      <c r="UHE2" s="45"/>
      <c r="UHF2" s="45"/>
      <c r="UHG2" s="45"/>
      <c r="UHH2" s="45"/>
      <c r="UHI2" s="45"/>
      <c r="UHJ2" s="45"/>
      <c r="UHK2" s="45"/>
      <c r="UHL2" s="45"/>
      <c r="UHM2" s="45"/>
      <c r="UHN2" s="45"/>
      <c r="UHO2" s="45"/>
      <c r="UHP2" s="45"/>
      <c r="UHQ2" s="45"/>
      <c r="UHR2" s="45"/>
      <c r="UHS2" s="45"/>
      <c r="UHT2" s="45"/>
      <c r="UHU2" s="45"/>
      <c r="UHV2" s="45"/>
      <c r="UHW2" s="45"/>
      <c r="UHX2" s="45"/>
      <c r="UHY2" s="45"/>
      <c r="UHZ2" s="45"/>
      <c r="UIA2" s="45"/>
      <c r="UIB2" s="45"/>
      <c r="UIC2" s="45"/>
      <c r="UID2" s="45"/>
      <c r="UIE2" s="45"/>
      <c r="UIF2" s="45"/>
      <c r="UIG2" s="45"/>
      <c r="UIH2" s="45"/>
      <c r="UII2" s="45"/>
      <c r="UIJ2" s="45"/>
      <c r="UIK2" s="45"/>
      <c r="UIL2" s="45"/>
      <c r="UIM2" s="45"/>
      <c r="UIN2" s="45"/>
      <c r="UIO2" s="45"/>
      <c r="UIP2" s="45"/>
      <c r="UIQ2" s="45"/>
      <c r="UIR2" s="45"/>
      <c r="UIS2" s="45"/>
      <c r="UIT2" s="45"/>
      <c r="UIU2" s="45"/>
      <c r="UIV2" s="45"/>
      <c r="UIW2" s="45"/>
      <c r="UIX2" s="45"/>
      <c r="UIY2" s="45"/>
      <c r="UIZ2" s="45"/>
      <c r="UJA2" s="45"/>
      <c r="UJB2" s="45"/>
      <c r="UJC2" s="45"/>
      <c r="UJD2" s="45"/>
      <c r="UJE2" s="45"/>
      <c r="UJF2" s="45"/>
      <c r="UJG2" s="45"/>
      <c r="UJH2" s="45"/>
      <c r="UJI2" s="45"/>
      <c r="UJJ2" s="45"/>
      <c r="UJK2" s="45"/>
      <c r="UJL2" s="45"/>
      <c r="UJM2" s="45"/>
      <c r="UJN2" s="45"/>
      <c r="UJO2" s="45"/>
      <c r="UJP2" s="45"/>
      <c r="UJQ2" s="45"/>
      <c r="UJR2" s="45"/>
      <c r="UJS2" s="45"/>
      <c r="UJT2" s="45"/>
      <c r="UJU2" s="45"/>
      <c r="UJV2" s="45"/>
      <c r="UJW2" s="45"/>
      <c r="UJX2" s="45"/>
      <c r="UJY2" s="45"/>
      <c r="UJZ2" s="45"/>
      <c r="UKA2" s="45"/>
      <c r="UKB2" s="45"/>
      <c r="UKC2" s="45"/>
      <c r="UKD2" s="45"/>
      <c r="UKE2" s="45"/>
      <c r="UKF2" s="45"/>
      <c r="UKG2" s="45"/>
      <c r="UKH2" s="45"/>
      <c r="UKI2" s="45"/>
      <c r="UKJ2" s="45"/>
      <c r="UKK2" s="45"/>
      <c r="UKL2" s="45"/>
      <c r="UKM2" s="45"/>
      <c r="UKN2" s="45"/>
      <c r="UKO2" s="45"/>
      <c r="UKP2" s="45"/>
      <c r="UKQ2" s="45"/>
      <c r="UKR2" s="45"/>
      <c r="UKS2" s="45"/>
      <c r="UKT2" s="45"/>
      <c r="UKU2" s="45"/>
      <c r="UKV2" s="45"/>
      <c r="UKW2" s="45"/>
      <c r="UKX2" s="45"/>
      <c r="UKY2" s="45"/>
      <c r="UKZ2" s="45"/>
      <c r="ULA2" s="45"/>
      <c r="ULB2" s="45"/>
      <c r="ULC2" s="45"/>
      <c r="ULD2" s="45"/>
      <c r="ULE2" s="45"/>
      <c r="ULF2" s="45"/>
      <c r="ULG2" s="45"/>
      <c r="ULH2" s="45"/>
      <c r="ULI2" s="45"/>
      <c r="ULJ2" s="45"/>
      <c r="ULK2" s="45"/>
      <c r="ULL2" s="45"/>
      <c r="ULM2" s="45"/>
      <c r="ULN2" s="45"/>
      <c r="ULO2" s="45"/>
      <c r="ULP2" s="45"/>
      <c r="ULQ2" s="45"/>
      <c r="ULR2" s="45"/>
      <c r="ULS2" s="45"/>
      <c r="ULT2" s="45"/>
      <c r="ULU2" s="45"/>
      <c r="ULV2" s="45"/>
      <c r="ULW2" s="45"/>
      <c r="ULX2" s="45"/>
      <c r="ULY2" s="45"/>
      <c r="ULZ2" s="45"/>
      <c r="UMA2" s="45"/>
      <c r="UMB2" s="45"/>
      <c r="UMC2" s="45"/>
      <c r="UMD2" s="45"/>
      <c r="UME2" s="45"/>
      <c r="UMF2" s="45"/>
      <c r="UMG2" s="45"/>
      <c r="UMH2" s="45"/>
      <c r="UMI2" s="45"/>
      <c r="UMJ2" s="45"/>
      <c r="UMK2" s="45"/>
      <c r="UML2" s="45"/>
      <c r="UMM2" s="45"/>
      <c r="UMN2" s="45"/>
      <c r="UMO2" s="45"/>
      <c r="UMP2" s="45"/>
      <c r="UMQ2" s="45"/>
      <c r="UMR2" s="45"/>
      <c r="UMS2" s="45"/>
      <c r="UMT2" s="45"/>
      <c r="UMU2" s="45"/>
      <c r="UMV2" s="45"/>
      <c r="UMW2" s="45"/>
      <c r="UMX2" s="45"/>
      <c r="UMY2" s="45"/>
      <c r="UMZ2" s="45"/>
      <c r="UNA2" s="45"/>
      <c r="UNB2" s="45"/>
      <c r="UNC2" s="45"/>
      <c r="UND2" s="45"/>
      <c r="UNE2" s="45"/>
      <c r="UNF2" s="45"/>
      <c r="UNG2" s="45"/>
      <c r="UNH2" s="45"/>
      <c r="UNI2" s="45"/>
      <c r="UNJ2" s="45"/>
      <c r="UNK2" s="45"/>
      <c r="UNL2" s="45"/>
      <c r="UNM2" s="45"/>
      <c r="UNN2" s="45"/>
      <c r="UNO2" s="45"/>
      <c r="UNP2" s="45"/>
      <c r="UNQ2" s="45"/>
      <c r="UNR2" s="45"/>
      <c r="UNS2" s="45"/>
      <c r="UNT2" s="45"/>
      <c r="UNU2" s="45"/>
      <c r="UNV2" s="45"/>
      <c r="UNW2" s="45"/>
      <c r="UNX2" s="45"/>
      <c r="UNY2" s="45"/>
      <c r="UNZ2" s="45"/>
      <c r="UOA2" s="45"/>
      <c r="UOB2" s="45"/>
      <c r="UOC2" s="45"/>
      <c r="UOD2" s="45"/>
      <c r="UOE2" s="45"/>
      <c r="UOF2" s="45"/>
      <c r="UOG2" s="45"/>
      <c r="UOH2" s="45"/>
      <c r="UOI2" s="45"/>
      <c r="UOJ2" s="45"/>
      <c r="UOK2" s="45"/>
      <c r="UOL2" s="45"/>
      <c r="UOM2" s="45"/>
      <c r="UON2" s="45"/>
      <c r="UOO2" s="45"/>
      <c r="UOP2" s="45"/>
      <c r="UOQ2" s="45"/>
      <c r="UOR2" s="45"/>
      <c r="UOS2" s="45"/>
      <c r="UOT2" s="45"/>
      <c r="UOU2" s="45"/>
      <c r="UOV2" s="45"/>
      <c r="UOW2" s="45"/>
      <c r="UOX2" s="45"/>
      <c r="UOY2" s="45"/>
      <c r="UOZ2" s="45"/>
      <c r="UPA2" s="45"/>
      <c r="UPB2" s="45"/>
      <c r="UPC2" s="45"/>
      <c r="UPD2" s="45"/>
      <c r="UPE2" s="45"/>
      <c r="UPF2" s="45"/>
      <c r="UPG2" s="45"/>
      <c r="UPH2" s="45"/>
      <c r="UPI2" s="45"/>
      <c r="UPJ2" s="45"/>
      <c r="UPK2" s="45"/>
      <c r="UPL2" s="45"/>
      <c r="UPM2" s="45"/>
      <c r="UPN2" s="45"/>
      <c r="UPO2" s="45"/>
      <c r="UPP2" s="45"/>
      <c r="UPQ2" s="45"/>
      <c r="UPR2" s="45"/>
      <c r="UPS2" s="45"/>
      <c r="UPT2" s="45"/>
      <c r="UPU2" s="45"/>
      <c r="UPV2" s="45"/>
      <c r="UPW2" s="45"/>
      <c r="UPX2" s="45"/>
      <c r="UPY2" s="45"/>
      <c r="UPZ2" s="45"/>
      <c r="UQA2" s="45"/>
      <c r="UQB2" s="45"/>
      <c r="UQC2" s="45"/>
      <c r="UQD2" s="45"/>
      <c r="UQE2" s="45"/>
      <c r="UQF2" s="45"/>
      <c r="UQG2" s="45"/>
      <c r="UQH2" s="45"/>
      <c r="UQI2" s="45"/>
      <c r="UQJ2" s="45"/>
      <c r="UQK2" s="45"/>
      <c r="UQL2" s="45"/>
      <c r="UQM2" s="45"/>
      <c r="UQN2" s="45"/>
      <c r="UQO2" s="45"/>
      <c r="UQP2" s="45"/>
      <c r="UQQ2" s="45"/>
      <c r="UQR2" s="45"/>
      <c r="UQS2" s="45"/>
      <c r="UQT2" s="45"/>
      <c r="UQU2" s="45"/>
      <c r="UQV2" s="45"/>
      <c r="UQW2" s="45"/>
      <c r="UQX2" s="45"/>
      <c r="UQY2" s="45"/>
      <c r="UQZ2" s="45"/>
      <c r="URA2" s="45"/>
      <c r="URB2" s="45"/>
      <c r="URC2" s="45"/>
      <c r="URD2" s="45"/>
      <c r="URE2" s="45"/>
      <c r="URF2" s="45"/>
      <c r="URG2" s="45"/>
      <c r="URH2" s="45"/>
      <c r="URI2" s="45"/>
      <c r="URJ2" s="45"/>
      <c r="URK2" s="45"/>
      <c r="URL2" s="45"/>
      <c r="URM2" s="45"/>
      <c r="URN2" s="45"/>
      <c r="URO2" s="45"/>
      <c r="URP2" s="45"/>
      <c r="URQ2" s="45"/>
      <c r="URR2" s="45"/>
      <c r="URS2" s="45"/>
      <c r="URT2" s="45"/>
      <c r="URU2" s="45"/>
      <c r="URV2" s="45"/>
      <c r="URW2" s="45"/>
      <c r="URX2" s="45"/>
      <c r="URY2" s="45"/>
      <c r="URZ2" s="45"/>
      <c r="USA2" s="45"/>
      <c r="USB2" s="45"/>
      <c r="USC2" s="45"/>
      <c r="USD2" s="45"/>
      <c r="USE2" s="45"/>
      <c r="USF2" s="45"/>
      <c r="USG2" s="45"/>
      <c r="USH2" s="45"/>
      <c r="USI2" s="45"/>
      <c r="USJ2" s="45"/>
      <c r="USK2" s="45"/>
      <c r="USL2" s="45"/>
      <c r="USM2" s="45"/>
      <c r="USN2" s="45"/>
      <c r="USO2" s="45"/>
      <c r="USP2" s="45"/>
      <c r="USQ2" s="45"/>
      <c r="USR2" s="45"/>
      <c r="USS2" s="45"/>
      <c r="UST2" s="45"/>
      <c r="USU2" s="45"/>
      <c r="USV2" s="45"/>
      <c r="USW2" s="45"/>
      <c r="USX2" s="45"/>
      <c r="USY2" s="45"/>
      <c r="USZ2" s="45"/>
      <c r="UTA2" s="45"/>
      <c r="UTB2" s="45"/>
      <c r="UTC2" s="45"/>
      <c r="UTD2" s="45"/>
      <c r="UTE2" s="45"/>
      <c r="UTF2" s="45"/>
      <c r="UTG2" s="45"/>
      <c r="UTH2" s="45"/>
      <c r="UTI2" s="45"/>
      <c r="UTJ2" s="45"/>
      <c r="UTK2" s="45"/>
      <c r="UTL2" s="45"/>
      <c r="UTM2" s="45"/>
      <c r="UTN2" s="45"/>
      <c r="UTO2" s="45"/>
      <c r="UTP2" s="45"/>
      <c r="UTQ2" s="45"/>
      <c r="UTR2" s="45"/>
      <c r="UTS2" s="45"/>
      <c r="UTT2" s="45"/>
      <c r="UTU2" s="45"/>
      <c r="UTV2" s="45"/>
      <c r="UTW2" s="45"/>
      <c r="UTX2" s="45"/>
      <c r="UTY2" s="45"/>
      <c r="UTZ2" s="45"/>
      <c r="UUA2" s="45"/>
      <c r="UUB2" s="45"/>
      <c r="UUC2" s="45"/>
      <c r="UUD2" s="45"/>
      <c r="UUE2" s="45"/>
      <c r="UUF2" s="45"/>
      <c r="UUG2" s="45"/>
      <c r="UUH2" s="45"/>
      <c r="UUI2" s="45"/>
      <c r="UUJ2" s="45"/>
      <c r="UUK2" s="45"/>
      <c r="UUL2" s="45"/>
      <c r="UUM2" s="45"/>
      <c r="UUN2" s="45"/>
      <c r="UUO2" s="45"/>
      <c r="UUP2" s="45"/>
      <c r="UUQ2" s="45"/>
      <c r="UUR2" s="45"/>
      <c r="UUS2" s="45"/>
      <c r="UUT2" s="45"/>
      <c r="UUU2" s="45"/>
      <c r="UUV2" s="45"/>
      <c r="UUW2" s="45"/>
      <c r="UUX2" s="45"/>
      <c r="UUY2" s="45"/>
      <c r="UUZ2" s="45"/>
      <c r="UVA2" s="45"/>
      <c r="UVB2" s="45"/>
      <c r="UVC2" s="45"/>
      <c r="UVD2" s="45"/>
      <c r="UVE2" s="45"/>
      <c r="UVF2" s="45"/>
      <c r="UVG2" s="45"/>
      <c r="UVH2" s="45"/>
      <c r="UVI2" s="45"/>
      <c r="UVJ2" s="45"/>
      <c r="UVK2" s="45"/>
      <c r="UVL2" s="45"/>
      <c r="UVM2" s="45"/>
      <c r="UVN2" s="45"/>
      <c r="UVO2" s="45"/>
      <c r="UVP2" s="45"/>
      <c r="UVQ2" s="45"/>
      <c r="UVR2" s="45"/>
      <c r="UVS2" s="45"/>
      <c r="UVT2" s="45"/>
      <c r="UVU2" s="45"/>
      <c r="UVV2" s="45"/>
      <c r="UVW2" s="45"/>
      <c r="UVX2" s="45"/>
      <c r="UVY2" s="45"/>
      <c r="UVZ2" s="45"/>
      <c r="UWA2" s="45"/>
      <c r="UWB2" s="45"/>
      <c r="UWC2" s="45"/>
      <c r="UWD2" s="45"/>
      <c r="UWE2" s="45"/>
      <c r="UWF2" s="45"/>
      <c r="UWG2" s="45"/>
      <c r="UWH2" s="45"/>
      <c r="UWI2" s="45"/>
      <c r="UWJ2" s="45"/>
      <c r="UWK2" s="45"/>
      <c r="UWL2" s="45"/>
      <c r="UWM2" s="45"/>
      <c r="UWN2" s="45"/>
      <c r="UWO2" s="45"/>
      <c r="UWP2" s="45"/>
      <c r="UWQ2" s="45"/>
      <c r="UWR2" s="45"/>
      <c r="UWS2" s="45"/>
      <c r="UWT2" s="45"/>
      <c r="UWU2" s="45"/>
      <c r="UWV2" s="45"/>
      <c r="UWW2" s="45"/>
      <c r="UWX2" s="45"/>
      <c r="UWY2" s="45"/>
      <c r="UWZ2" s="45"/>
      <c r="UXA2" s="45"/>
      <c r="UXB2" s="45"/>
      <c r="UXC2" s="45"/>
      <c r="UXD2" s="45"/>
      <c r="UXE2" s="45"/>
      <c r="UXF2" s="45"/>
      <c r="UXG2" s="45"/>
      <c r="UXH2" s="45"/>
      <c r="UXI2" s="45"/>
      <c r="UXJ2" s="45"/>
      <c r="UXK2" s="45"/>
      <c r="UXL2" s="45"/>
      <c r="UXM2" s="45"/>
      <c r="UXN2" s="45"/>
      <c r="UXO2" s="45"/>
      <c r="UXP2" s="45"/>
      <c r="UXQ2" s="45"/>
      <c r="UXR2" s="45"/>
      <c r="UXS2" s="45"/>
      <c r="UXT2" s="45"/>
      <c r="UXU2" s="45"/>
      <c r="UXV2" s="45"/>
      <c r="UXW2" s="45"/>
      <c r="UXX2" s="45"/>
      <c r="UXY2" s="45"/>
      <c r="UXZ2" s="45"/>
      <c r="UYA2" s="45"/>
      <c r="UYB2" s="45"/>
      <c r="UYC2" s="45"/>
      <c r="UYD2" s="45"/>
      <c r="UYE2" s="45"/>
      <c r="UYF2" s="45"/>
      <c r="UYG2" s="45"/>
      <c r="UYH2" s="45"/>
      <c r="UYI2" s="45"/>
      <c r="UYJ2" s="45"/>
      <c r="UYK2" s="45"/>
      <c r="UYL2" s="45"/>
      <c r="UYM2" s="45"/>
      <c r="UYN2" s="45"/>
      <c r="UYO2" s="45"/>
      <c r="UYP2" s="45"/>
      <c r="UYQ2" s="45"/>
      <c r="UYR2" s="45"/>
      <c r="UYS2" s="45"/>
      <c r="UYT2" s="45"/>
      <c r="UYU2" s="45"/>
      <c r="UYV2" s="45"/>
      <c r="UYW2" s="45"/>
      <c r="UYX2" s="45"/>
      <c r="UYY2" s="45"/>
      <c r="UYZ2" s="45"/>
      <c r="UZA2" s="45"/>
      <c r="UZB2" s="45"/>
      <c r="UZC2" s="45"/>
      <c r="UZD2" s="45"/>
      <c r="UZE2" s="45"/>
      <c r="UZF2" s="45"/>
      <c r="UZG2" s="45"/>
      <c r="UZH2" s="45"/>
      <c r="UZI2" s="45"/>
      <c r="UZJ2" s="45"/>
      <c r="UZK2" s="45"/>
      <c r="UZL2" s="45"/>
      <c r="UZM2" s="45"/>
      <c r="UZN2" s="45"/>
      <c r="UZO2" s="45"/>
      <c r="UZP2" s="45"/>
      <c r="UZQ2" s="45"/>
      <c r="UZR2" s="45"/>
      <c r="UZS2" s="45"/>
      <c r="UZT2" s="45"/>
      <c r="UZU2" s="45"/>
      <c r="UZV2" s="45"/>
      <c r="UZW2" s="45"/>
      <c r="UZX2" s="45"/>
      <c r="UZY2" s="45"/>
      <c r="UZZ2" s="45"/>
      <c r="VAA2" s="45"/>
      <c r="VAB2" s="45"/>
      <c r="VAC2" s="45"/>
      <c r="VAD2" s="45"/>
      <c r="VAE2" s="45"/>
      <c r="VAF2" s="45"/>
      <c r="VAG2" s="45"/>
      <c r="VAH2" s="45"/>
      <c r="VAI2" s="45"/>
      <c r="VAJ2" s="45"/>
      <c r="VAK2" s="45"/>
      <c r="VAL2" s="45"/>
      <c r="VAM2" s="45"/>
      <c r="VAN2" s="45"/>
      <c r="VAO2" s="45"/>
      <c r="VAP2" s="45"/>
      <c r="VAQ2" s="45"/>
      <c r="VAR2" s="45"/>
      <c r="VAS2" s="45"/>
      <c r="VAT2" s="45"/>
      <c r="VAU2" s="45"/>
      <c r="VAV2" s="45"/>
      <c r="VAW2" s="45"/>
      <c r="VAX2" s="45"/>
      <c r="VAY2" s="45"/>
      <c r="VAZ2" s="45"/>
      <c r="VBA2" s="45"/>
      <c r="VBB2" s="45"/>
      <c r="VBC2" s="45"/>
      <c r="VBD2" s="45"/>
      <c r="VBE2" s="45"/>
      <c r="VBF2" s="45"/>
      <c r="VBG2" s="45"/>
      <c r="VBH2" s="45"/>
      <c r="VBI2" s="45"/>
      <c r="VBJ2" s="45"/>
      <c r="VBK2" s="45"/>
      <c r="VBL2" s="45"/>
      <c r="VBM2" s="45"/>
      <c r="VBN2" s="45"/>
      <c r="VBO2" s="45"/>
      <c r="VBP2" s="45"/>
      <c r="VBQ2" s="45"/>
      <c r="VBR2" s="45"/>
      <c r="VBS2" s="45"/>
      <c r="VBT2" s="45"/>
      <c r="VBU2" s="45"/>
      <c r="VBV2" s="45"/>
      <c r="VBW2" s="45"/>
      <c r="VBX2" s="45"/>
      <c r="VBY2" s="45"/>
      <c r="VBZ2" s="45"/>
      <c r="VCA2" s="45"/>
      <c r="VCB2" s="45"/>
      <c r="VCC2" s="45"/>
      <c r="VCD2" s="45"/>
      <c r="VCE2" s="45"/>
      <c r="VCF2" s="45"/>
      <c r="VCG2" s="45"/>
      <c r="VCH2" s="45"/>
      <c r="VCI2" s="45"/>
      <c r="VCJ2" s="45"/>
      <c r="VCK2" s="45"/>
      <c r="VCL2" s="45"/>
      <c r="VCM2" s="45"/>
      <c r="VCN2" s="45"/>
      <c r="VCO2" s="45"/>
      <c r="VCP2" s="45"/>
      <c r="VCQ2" s="45"/>
      <c r="VCR2" s="45"/>
      <c r="VCS2" s="45"/>
      <c r="VCT2" s="45"/>
      <c r="VCU2" s="45"/>
      <c r="VCV2" s="45"/>
      <c r="VCW2" s="45"/>
      <c r="VCX2" s="45"/>
      <c r="VCY2" s="45"/>
      <c r="VCZ2" s="45"/>
      <c r="VDA2" s="45"/>
      <c r="VDB2" s="45"/>
      <c r="VDC2" s="45"/>
      <c r="VDD2" s="45"/>
      <c r="VDE2" s="45"/>
      <c r="VDF2" s="45"/>
      <c r="VDG2" s="45"/>
      <c r="VDH2" s="45"/>
      <c r="VDI2" s="45"/>
      <c r="VDJ2" s="45"/>
      <c r="VDK2" s="45"/>
      <c r="VDL2" s="45"/>
      <c r="VDM2" s="45"/>
      <c r="VDN2" s="45"/>
      <c r="VDO2" s="45"/>
      <c r="VDP2" s="45"/>
      <c r="VDQ2" s="45"/>
      <c r="VDR2" s="45"/>
      <c r="VDS2" s="45"/>
      <c r="VDT2" s="45"/>
      <c r="VDU2" s="45"/>
      <c r="VDV2" s="45"/>
      <c r="VDW2" s="45"/>
      <c r="VDX2" s="45"/>
      <c r="VDY2" s="45"/>
      <c r="VDZ2" s="45"/>
      <c r="VEA2" s="45"/>
      <c r="VEB2" s="45"/>
      <c r="VEC2" s="45"/>
      <c r="VED2" s="45"/>
      <c r="VEE2" s="45"/>
      <c r="VEF2" s="45"/>
      <c r="VEG2" s="45"/>
      <c r="VEH2" s="45"/>
      <c r="VEI2" s="45"/>
      <c r="VEJ2" s="45"/>
      <c r="VEK2" s="45"/>
      <c r="VEL2" s="45"/>
      <c r="VEM2" s="45"/>
      <c r="VEN2" s="45"/>
      <c r="VEO2" s="45"/>
      <c r="VEP2" s="45"/>
      <c r="VEQ2" s="45"/>
      <c r="VER2" s="45"/>
      <c r="VES2" s="45"/>
      <c r="VET2" s="45"/>
      <c r="VEU2" s="45"/>
      <c r="VEV2" s="45"/>
      <c r="VEW2" s="45"/>
      <c r="VEX2" s="45"/>
      <c r="VEY2" s="45"/>
      <c r="VEZ2" s="45"/>
      <c r="VFA2" s="45"/>
      <c r="VFB2" s="45"/>
      <c r="VFC2" s="45"/>
      <c r="VFD2" s="45"/>
      <c r="VFE2" s="45"/>
      <c r="VFF2" s="45"/>
      <c r="VFG2" s="45"/>
      <c r="VFH2" s="45"/>
      <c r="VFI2" s="45"/>
      <c r="VFJ2" s="45"/>
      <c r="VFK2" s="45"/>
      <c r="VFL2" s="45"/>
      <c r="VFM2" s="45"/>
      <c r="VFN2" s="45"/>
      <c r="VFO2" s="45"/>
      <c r="VFP2" s="45"/>
      <c r="VFQ2" s="45"/>
      <c r="VFR2" s="45"/>
      <c r="VFS2" s="45"/>
      <c r="VFT2" s="45"/>
      <c r="VFU2" s="45"/>
      <c r="VFV2" s="45"/>
      <c r="VFW2" s="45"/>
      <c r="VFX2" s="45"/>
      <c r="VFY2" s="45"/>
      <c r="VFZ2" s="45"/>
      <c r="VGA2" s="45"/>
      <c r="VGB2" s="45"/>
      <c r="VGC2" s="45"/>
      <c r="VGD2" s="45"/>
      <c r="VGE2" s="45"/>
      <c r="VGF2" s="45"/>
      <c r="VGG2" s="45"/>
      <c r="VGH2" s="45"/>
      <c r="VGI2" s="45"/>
      <c r="VGJ2" s="45"/>
      <c r="VGK2" s="45"/>
      <c r="VGL2" s="45"/>
      <c r="VGM2" s="45"/>
      <c r="VGN2" s="45"/>
      <c r="VGO2" s="45"/>
      <c r="VGP2" s="45"/>
      <c r="VGQ2" s="45"/>
      <c r="VGR2" s="45"/>
      <c r="VGS2" s="45"/>
      <c r="VGT2" s="45"/>
      <c r="VGU2" s="45"/>
      <c r="VGV2" s="45"/>
      <c r="VGW2" s="45"/>
      <c r="VGX2" s="45"/>
      <c r="VGY2" s="45"/>
      <c r="VGZ2" s="45"/>
      <c r="VHA2" s="45"/>
      <c r="VHB2" s="45"/>
      <c r="VHC2" s="45"/>
      <c r="VHD2" s="45"/>
      <c r="VHE2" s="45"/>
      <c r="VHF2" s="45"/>
      <c r="VHG2" s="45"/>
      <c r="VHH2" s="45"/>
      <c r="VHI2" s="45"/>
      <c r="VHJ2" s="45"/>
      <c r="VHK2" s="45"/>
      <c r="VHL2" s="45"/>
      <c r="VHM2" s="45"/>
      <c r="VHN2" s="45"/>
      <c r="VHO2" s="45"/>
      <c r="VHP2" s="45"/>
      <c r="VHQ2" s="45"/>
      <c r="VHR2" s="45"/>
      <c r="VHS2" s="45"/>
      <c r="VHT2" s="45"/>
      <c r="VHU2" s="45"/>
      <c r="VHV2" s="45"/>
      <c r="VHW2" s="45"/>
      <c r="VHX2" s="45"/>
      <c r="VHY2" s="45"/>
      <c r="VHZ2" s="45"/>
      <c r="VIA2" s="45"/>
      <c r="VIB2" s="45"/>
      <c r="VIC2" s="45"/>
      <c r="VID2" s="45"/>
      <c r="VIE2" s="45"/>
      <c r="VIF2" s="45"/>
      <c r="VIG2" s="45"/>
      <c r="VIH2" s="45"/>
      <c r="VII2" s="45"/>
      <c r="VIJ2" s="45"/>
      <c r="VIK2" s="45"/>
      <c r="VIL2" s="45"/>
      <c r="VIM2" s="45"/>
      <c r="VIN2" s="45"/>
      <c r="VIO2" s="45"/>
      <c r="VIP2" s="45"/>
      <c r="VIQ2" s="45"/>
      <c r="VIR2" s="45"/>
      <c r="VIS2" s="45"/>
      <c r="VIT2" s="45"/>
      <c r="VIU2" s="45"/>
      <c r="VIV2" s="45"/>
      <c r="VIW2" s="45"/>
      <c r="VIX2" s="45"/>
      <c r="VIY2" s="45"/>
      <c r="VIZ2" s="45"/>
      <c r="VJA2" s="45"/>
      <c r="VJB2" s="45"/>
      <c r="VJC2" s="45"/>
      <c r="VJD2" s="45"/>
      <c r="VJE2" s="45"/>
      <c r="VJF2" s="45"/>
      <c r="VJG2" s="45"/>
      <c r="VJH2" s="45"/>
      <c r="VJI2" s="45"/>
      <c r="VJJ2" s="45"/>
      <c r="VJK2" s="45"/>
      <c r="VJL2" s="45"/>
      <c r="VJM2" s="45"/>
      <c r="VJN2" s="45"/>
      <c r="VJO2" s="45"/>
      <c r="VJP2" s="45"/>
      <c r="VJQ2" s="45"/>
      <c r="VJR2" s="45"/>
      <c r="VJS2" s="45"/>
      <c r="VJT2" s="45"/>
      <c r="VJU2" s="45"/>
      <c r="VJV2" s="45"/>
      <c r="VJW2" s="45"/>
      <c r="VJX2" s="45"/>
      <c r="VJY2" s="45"/>
      <c r="VJZ2" s="45"/>
      <c r="VKA2" s="45"/>
      <c r="VKB2" s="45"/>
      <c r="VKC2" s="45"/>
      <c r="VKD2" s="45"/>
      <c r="VKE2" s="45"/>
      <c r="VKF2" s="45"/>
      <c r="VKG2" s="45"/>
      <c r="VKH2" s="45"/>
      <c r="VKI2" s="45"/>
      <c r="VKJ2" s="45"/>
      <c r="VKK2" s="45"/>
      <c r="VKL2" s="45"/>
      <c r="VKM2" s="45"/>
      <c r="VKN2" s="45"/>
      <c r="VKO2" s="45"/>
      <c r="VKP2" s="45"/>
      <c r="VKQ2" s="45"/>
      <c r="VKR2" s="45"/>
      <c r="VKS2" s="45"/>
      <c r="VKT2" s="45"/>
      <c r="VKU2" s="45"/>
      <c r="VKV2" s="45"/>
      <c r="VKW2" s="45"/>
      <c r="VKX2" s="45"/>
      <c r="VKY2" s="45"/>
      <c r="VKZ2" s="45"/>
      <c r="VLA2" s="45"/>
      <c r="VLB2" s="45"/>
      <c r="VLC2" s="45"/>
      <c r="VLD2" s="45"/>
      <c r="VLE2" s="45"/>
      <c r="VLF2" s="45"/>
      <c r="VLG2" s="45"/>
      <c r="VLH2" s="45"/>
      <c r="VLI2" s="45"/>
      <c r="VLJ2" s="45"/>
      <c r="VLK2" s="45"/>
      <c r="VLL2" s="45"/>
      <c r="VLM2" s="45"/>
      <c r="VLN2" s="45"/>
      <c r="VLO2" s="45"/>
      <c r="VLP2" s="45"/>
      <c r="VLQ2" s="45"/>
      <c r="VLR2" s="45"/>
      <c r="VLS2" s="45"/>
      <c r="VLT2" s="45"/>
      <c r="VLU2" s="45"/>
      <c r="VLV2" s="45"/>
      <c r="VLW2" s="45"/>
      <c r="VLX2" s="45"/>
      <c r="VLY2" s="45"/>
      <c r="VLZ2" s="45"/>
      <c r="VMA2" s="45"/>
      <c r="VMB2" s="45"/>
      <c r="VMC2" s="45"/>
      <c r="VMD2" s="45"/>
      <c r="VME2" s="45"/>
      <c r="VMF2" s="45"/>
      <c r="VMG2" s="45"/>
      <c r="VMH2" s="45"/>
      <c r="VMI2" s="45"/>
      <c r="VMJ2" s="45"/>
      <c r="VMK2" s="45"/>
      <c r="VML2" s="45"/>
      <c r="VMM2" s="45"/>
      <c r="VMN2" s="45"/>
      <c r="VMO2" s="45"/>
      <c r="VMP2" s="45"/>
      <c r="VMQ2" s="45"/>
      <c r="VMR2" s="45"/>
      <c r="VMS2" s="45"/>
      <c r="VMT2" s="45"/>
      <c r="VMU2" s="45"/>
      <c r="VMV2" s="45"/>
      <c r="VMW2" s="45"/>
      <c r="VMX2" s="45"/>
      <c r="VMY2" s="45"/>
      <c r="VMZ2" s="45"/>
      <c r="VNA2" s="45"/>
      <c r="VNB2" s="45"/>
      <c r="VNC2" s="45"/>
      <c r="VND2" s="45"/>
      <c r="VNE2" s="45"/>
      <c r="VNF2" s="45"/>
      <c r="VNG2" s="45"/>
      <c r="VNH2" s="45"/>
      <c r="VNI2" s="45"/>
      <c r="VNJ2" s="45"/>
      <c r="VNK2" s="45"/>
      <c r="VNL2" s="45"/>
      <c r="VNM2" s="45"/>
      <c r="VNN2" s="45"/>
      <c r="VNO2" s="45"/>
      <c r="VNP2" s="45"/>
      <c r="VNQ2" s="45"/>
      <c r="VNR2" s="45"/>
      <c r="VNS2" s="45"/>
      <c r="VNT2" s="45"/>
      <c r="VNU2" s="45"/>
      <c r="VNV2" s="45"/>
      <c r="VNW2" s="45"/>
      <c r="VNX2" s="45"/>
      <c r="VNY2" s="45"/>
      <c r="VNZ2" s="45"/>
      <c r="VOA2" s="45"/>
      <c r="VOB2" s="45"/>
      <c r="VOC2" s="45"/>
      <c r="VOD2" s="45"/>
      <c r="VOE2" s="45"/>
      <c r="VOF2" s="45"/>
      <c r="VOG2" s="45"/>
      <c r="VOH2" s="45"/>
      <c r="VOI2" s="45"/>
      <c r="VOJ2" s="45"/>
      <c r="VOK2" s="45"/>
      <c r="VOL2" s="45"/>
      <c r="VOM2" s="45"/>
      <c r="VON2" s="45"/>
      <c r="VOO2" s="45"/>
      <c r="VOP2" s="45"/>
      <c r="VOQ2" s="45"/>
      <c r="VOR2" s="45"/>
      <c r="VOS2" s="45"/>
      <c r="VOT2" s="45"/>
      <c r="VOU2" s="45"/>
      <c r="VOV2" s="45"/>
      <c r="VOW2" s="45"/>
      <c r="VOX2" s="45"/>
      <c r="VOY2" s="45"/>
      <c r="VOZ2" s="45"/>
      <c r="VPA2" s="45"/>
      <c r="VPB2" s="45"/>
      <c r="VPC2" s="45"/>
      <c r="VPD2" s="45"/>
      <c r="VPE2" s="45"/>
      <c r="VPF2" s="45"/>
      <c r="VPG2" s="45"/>
      <c r="VPH2" s="45"/>
      <c r="VPI2" s="45"/>
      <c r="VPJ2" s="45"/>
      <c r="VPK2" s="45"/>
      <c r="VPL2" s="45"/>
      <c r="VPM2" s="45"/>
      <c r="VPN2" s="45"/>
      <c r="VPO2" s="45"/>
      <c r="VPP2" s="45"/>
      <c r="VPQ2" s="45"/>
      <c r="VPR2" s="45"/>
      <c r="VPS2" s="45"/>
      <c r="VPT2" s="45"/>
      <c r="VPU2" s="45"/>
      <c r="VPV2" s="45"/>
      <c r="VPW2" s="45"/>
      <c r="VPX2" s="45"/>
      <c r="VPY2" s="45"/>
      <c r="VPZ2" s="45"/>
      <c r="VQA2" s="45"/>
      <c r="VQB2" s="45"/>
      <c r="VQC2" s="45"/>
      <c r="VQD2" s="45"/>
      <c r="VQE2" s="45"/>
      <c r="VQF2" s="45"/>
      <c r="VQG2" s="45"/>
      <c r="VQH2" s="45"/>
      <c r="VQI2" s="45"/>
      <c r="VQJ2" s="45"/>
      <c r="VQK2" s="45"/>
      <c r="VQL2" s="45"/>
      <c r="VQM2" s="45"/>
      <c r="VQN2" s="45"/>
      <c r="VQO2" s="45"/>
      <c r="VQP2" s="45"/>
      <c r="VQQ2" s="45"/>
      <c r="VQR2" s="45"/>
      <c r="VQS2" s="45"/>
      <c r="VQT2" s="45"/>
      <c r="VQU2" s="45"/>
      <c r="VQV2" s="45"/>
      <c r="VQW2" s="45"/>
      <c r="VQX2" s="45"/>
      <c r="VQY2" s="45"/>
      <c r="VQZ2" s="45"/>
      <c r="VRA2" s="45"/>
      <c r="VRB2" s="45"/>
      <c r="VRC2" s="45"/>
      <c r="VRD2" s="45"/>
      <c r="VRE2" s="45"/>
      <c r="VRF2" s="45"/>
      <c r="VRG2" s="45"/>
      <c r="VRH2" s="45"/>
      <c r="VRI2" s="45"/>
      <c r="VRJ2" s="45"/>
      <c r="VRK2" s="45"/>
      <c r="VRL2" s="45"/>
      <c r="VRM2" s="45"/>
      <c r="VRN2" s="45"/>
      <c r="VRO2" s="45"/>
      <c r="VRP2" s="45"/>
      <c r="VRQ2" s="45"/>
      <c r="VRR2" s="45"/>
      <c r="VRS2" s="45"/>
      <c r="VRT2" s="45"/>
      <c r="VRU2" s="45"/>
      <c r="VRV2" s="45"/>
      <c r="VRW2" s="45"/>
      <c r="VRX2" s="45"/>
      <c r="VRY2" s="45"/>
      <c r="VRZ2" s="45"/>
      <c r="VSA2" s="45"/>
      <c r="VSB2" s="45"/>
      <c r="VSC2" s="45"/>
      <c r="VSD2" s="45"/>
      <c r="VSE2" s="45"/>
      <c r="VSF2" s="45"/>
      <c r="VSG2" s="45"/>
      <c r="VSH2" s="45"/>
      <c r="VSI2" s="45"/>
      <c r="VSJ2" s="45"/>
      <c r="VSK2" s="45"/>
      <c r="VSL2" s="45"/>
      <c r="VSM2" s="45"/>
      <c r="VSN2" s="45"/>
      <c r="VSO2" s="45"/>
      <c r="VSP2" s="45"/>
      <c r="VSQ2" s="45"/>
      <c r="VSR2" s="45"/>
      <c r="VSS2" s="45"/>
      <c r="VST2" s="45"/>
      <c r="VSU2" s="45"/>
      <c r="VSV2" s="45"/>
      <c r="VSW2" s="45"/>
      <c r="VSX2" s="45"/>
      <c r="VSY2" s="45"/>
      <c r="VSZ2" s="45"/>
      <c r="VTA2" s="45"/>
      <c r="VTB2" s="45"/>
      <c r="VTC2" s="45"/>
      <c r="VTD2" s="45"/>
      <c r="VTE2" s="45"/>
      <c r="VTF2" s="45"/>
      <c r="VTG2" s="45"/>
      <c r="VTH2" s="45"/>
      <c r="VTI2" s="45"/>
      <c r="VTJ2" s="45"/>
      <c r="VTK2" s="45"/>
      <c r="VTL2" s="45"/>
      <c r="VTM2" s="45"/>
      <c r="VTN2" s="45"/>
      <c r="VTO2" s="45"/>
      <c r="VTP2" s="45"/>
      <c r="VTQ2" s="45"/>
      <c r="VTR2" s="45"/>
      <c r="VTS2" s="45"/>
      <c r="VTT2" s="45"/>
      <c r="VTU2" s="45"/>
      <c r="VTV2" s="45"/>
      <c r="VTW2" s="45"/>
      <c r="VTX2" s="45"/>
      <c r="VTY2" s="45"/>
      <c r="VTZ2" s="45"/>
      <c r="VUA2" s="45"/>
      <c r="VUB2" s="45"/>
      <c r="VUC2" s="45"/>
      <c r="VUD2" s="45"/>
      <c r="VUE2" s="45"/>
      <c r="VUF2" s="45"/>
      <c r="VUG2" s="45"/>
      <c r="VUH2" s="45"/>
      <c r="VUI2" s="45"/>
      <c r="VUJ2" s="45"/>
      <c r="VUK2" s="45"/>
      <c r="VUL2" s="45"/>
      <c r="VUM2" s="45"/>
      <c r="VUN2" s="45"/>
      <c r="VUO2" s="45"/>
      <c r="VUP2" s="45"/>
      <c r="VUQ2" s="45"/>
      <c r="VUR2" s="45"/>
      <c r="VUS2" s="45"/>
      <c r="VUT2" s="45"/>
      <c r="VUU2" s="45"/>
      <c r="VUV2" s="45"/>
      <c r="VUW2" s="45"/>
      <c r="VUX2" s="45"/>
      <c r="VUY2" s="45"/>
      <c r="VUZ2" s="45"/>
      <c r="VVA2" s="45"/>
      <c r="VVB2" s="45"/>
      <c r="VVC2" s="45"/>
      <c r="VVD2" s="45"/>
      <c r="VVE2" s="45"/>
      <c r="VVF2" s="45"/>
      <c r="VVG2" s="45"/>
      <c r="VVH2" s="45"/>
      <c r="VVI2" s="45"/>
      <c r="VVJ2" s="45"/>
      <c r="VVK2" s="45"/>
      <c r="VVL2" s="45"/>
      <c r="VVM2" s="45"/>
      <c r="VVN2" s="45"/>
      <c r="VVO2" s="45"/>
      <c r="VVP2" s="45"/>
      <c r="VVQ2" s="45"/>
      <c r="VVR2" s="45"/>
      <c r="VVS2" s="45"/>
      <c r="VVT2" s="45"/>
      <c r="VVU2" s="45"/>
      <c r="VVV2" s="45"/>
      <c r="VVW2" s="45"/>
      <c r="VVX2" s="45"/>
      <c r="VVY2" s="45"/>
      <c r="VVZ2" s="45"/>
      <c r="VWA2" s="45"/>
      <c r="VWB2" s="45"/>
      <c r="VWC2" s="45"/>
      <c r="VWD2" s="45"/>
      <c r="VWE2" s="45"/>
      <c r="VWF2" s="45"/>
      <c r="VWG2" s="45"/>
      <c r="VWH2" s="45"/>
      <c r="VWI2" s="45"/>
      <c r="VWJ2" s="45"/>
      <c r="VWK2" s="45"/>
      <c r="VWL2" s="45"/>
      <c r="VWM2" s="45"/>
      <c r="VWN2" s="45"/>
      <c r="VWO2" s="45"/>
      <c r="VWP2" s="45"/>
      <c r="VWQ2" s="45"/>
      <c r="VWR2" s="45"/>
      <c r="VWS2" s="45"/>
      <c r="VWT2" s="45"/>
      <c r="VWU2" s="45"/>
      <c r="VWV2" s="45"/>
      <c r="VWW2" s="45"/>
      <c r="VWX2" s="45"/>
      <c r="VWY2" s="45"/>
      <c r="VWZ2" s="45"/>
      <c r="VXA2" s="45"/>
      <c r="VXB2" s="45"/>
      <c r="VXC2" s="45"/>
      <c r="VXD2" s="45"/>
      <c r="VXE2" s="45"/>
      <c r="VXF2" s="45"/>
      <c r="VXG2" s="45"/>
      <c r="VXH2" s="45"/>
      <c r="VXI2" s="45"/>
      <c r="VXJ2" s="45"/>
      <c r="VXK2" s="45"/>
      <c r="VXL2" s="45"/>
      <c r="VXM2" s="45"/>
      <c r="VXN2" s="45"/>
      <c r="VXO2" s="45"/>
      <c r="VXP2" s="45"/>
      <c r="VXQ2" s="45"/>
      <c r="VXR2" s="45"/>
      <c r="VXS2" s="45"/>
      <c r="VXT2" s="45"/>
      <c r="VXU2" s="45"/>
      <c r="VXV2" s="45"/>
      <c r="VXW2" s="45"/>
      <c r="VXX2" s="45"/>
      <c r="VXY2" s="45"/>
      <c r="VXZ2" s="45"/>
      <c r="VYA2" s="45"/>
      <c r="VYB2" s="45"/>
      <c r="VYC2" s="45"/>
      <c r="VYD2" s="45"/>
      <c r="VYE2" s="45"/>
      <c r="VYF2" s="45"/>
      <c r="VYG2" s="45"/>
      <c r="VYH2" s="45"/>
      <c r="VYI2" s="45"/>
      <c r="VYJ2" s="45"/>
      <c r="VYK2" s="45"/>
      <c r="VYL2" s="45"/>
      <c r="VYM2" s="45"/>
      <c r="VYN2" s="45"/>
      <c r="VYO2" s="45"/>
      <c r="VYP2" s="45"/>
      <c r="VYQ2" s="45"/>
      <c r="VYR2" s="45"/>
      <c r="VYS2" s="45"/>
      <c r="VYT2" s="45"/>
      <c r="VYU2" s="45"/>
      <c r="VYV2" s="45"/>
      <c r="VYW2" s="45"/>
      <c r="VYX2" s="45"/>
      <c r="VYY2" s="45"/>
      <c r="VYZ2" s="45"/>
      <c r="VZA2" s="45"/>
      <c r="VZB2" s="45"/>
      <c r="VZC2" s="45"/>
      <c r="VZD2" s="45"/>
      <c r="VZE2" s="45"/>
      <c r="VZF2" s="45"/>
      <c r="VZG2" s="45"/>
      <c r="VZH2" s="45"/>
      <c r="VZI2" s="45"/>
      <c r="VZJ2" s="45"/>
      <c r="VZK2" s="45"/>
      <c r="VZL2" s="45"/>
      <c r="VZM2" s="45"/>
      <c r="VZN2" s="45"/>
      <c r="VZO2" s="45"/>
      <c r="VZP2" s="45"/>
      <c r="VZQ2" s="45"/>
      <c r="VZR2" s="45"/>
      <c r="VZS2" s="45"/>
      <c r="VZT2" s="45"/>
      <c r="VZU2" s="45"/>
      <c r="VZV2" s="45"/>
      <c r="VZW2" s="45"/>
      <c r="VZX2" s="45"/>
      <c r="VZY2" s="45"/>
      <c r="VZZ2" s="45"/>
      <c r="WAA2" s="45"/>
      <c r="WAB2" s="45"/>
      <c r="WAC2" s="45"/>
      <c r="WAD2" s="45"/>
      <c r="WAE2" s="45"/>
      <c r="WAF2" s="45"/>
      <c r="WAG2" s="45"/>
      <c r="WAH2" s="45"/>
      <c r="WAI2" s="45"/>
      <c r="WAJ2" s="45"/>
      <c r="WAK2" s="45"/>
      <c r="WAL2" s="45"/>
      <c r="WAM2" s="45"/>
      <c r="WAN2" s="45"/>
      <c r="WAO2" s="45"/>
      <c r="WAP2" s="45"/>
      <c r="WAQ2" s="45"/>
      <c r="WAR2" s="45"/>
      <c r="WAS2" s="45"/>
      <c r="WAT2" s="45"/>
      <c r="WAU2" s="45"/>
      <c r="WAV2" s="45"/>
      <c r="WAW2" s="45"/>
      <c r="WAX2" s="45"/>
      <c r="WAY2" s="45"/>
      <c r="WAZ2" s="45"/>
      <c r="WBA2" s="45"/>
      <c r="WBB2" s="45"/>
      <c r="WBC2" s="45"/>
      <c r="WBD2" s="45"/>
      <c r="WBE2" s="45"/>
      <c r="WBF2" s="45"/>
      <c r="WBG2" s="45"/>
      <c r="WBH2" s="45"/>
      <c r="WBI2" s="45"/>
      <c r="WBJ2" s="45"/>
      <c r="WBK2" s="45"/>
      <c r="WBL2" s="45"/>
      <c r="WBM2" s="45"/>
      <c r="WBN2" s="45"/>
      <c r="WBO2" s="45"/>
      <c r="WBP2" s="45"/>
      <c r="WBQ2" s="45"/>
      <c r="WBR2" s="45"/>
      <c r="WBS2" s="45"/>
      <c r="WBT2" s="45"/>
      <c r="WBU2" s="45"/>
      <c r="WBV2" s="45"/>
      <c r="WBW2" s="45"/>
      <c r="WBX2" s="45"/>
      <c r="WBY2" s="45"/>
      <c r="WBZ2" s="45"/>
      <c r="WCA2" s="45"/>
      <c r="WCB2" s="45"/>
      <c r="WCC2" s="45"/>
      <c r="WCD2" s="45"/>
      <c r="WCE2" s="45"/>
      <c r="WCF2" s="45"/>
      <c r="WCG2" s="45"/>
      <c r="WCH2" s="45"/>
      <c r="WCI2" s="45"/>
      <c r="WCJ2" s="45"/>
      <c r="WCK2" s="45"/>
      <c r="WCL2" s="45"/>
      <c r="WCM2" s="45"/>
      <c r="WCN2" s="45"/>
      <c r="WCO2" s="45"/>
      <c r="WCP2" s="45"/>
      <c r="WCQ2" s="45"/>
      <c r="WCR2" s="45"/>
      <c r="WCS2" s="45"/>
      <c r="WCT2" s="45"/>
      <c r="WCU2" s="45"/>
      <c r="WCV2" s="45"/>
      <c r="WCW2" s="45"/>
      <c r="WCX2" s="45"/>
      <c r="WCY2" s="45"/>
      <c r="WCZ2" s="45"/>
      <c r="WDA2" s="45"/>
      <c r="WDB2" s="45"/>
      <c r="WDC2" s="45"/>
      <c r="WDD2" s="45"/>
      <c r="WDE2" s="45"/>
      <c r="WDF2" s="45"/>
      <c r="WDG2" s="45"/>
      <c r="WDH2" s="45"/>
      <c r="WDI2" s="45"/>
      <c r="WDJ2" s="45"/>
      <c r="WDK2" s="45"/>
      <c r="WDL2" s="45"/>
      <c r="WDM2" s="45"/>
      <c r="WDN2" s="45"/>
      <c r="WDO2" s="45"/>
      <c r="WDP2" s="45"/>
      <c r="WDQ2" s="45"/>
      <c r="WDR2" s="45"/>
      <c r="WDS2" s="45"/>
      <c r="WDT2" s="45"/>
      <c r="WDU2" s="45"/>
      <c r="WDV2" s="45"/>
      <c r="WDW2" s="45"/>
      <c r="WDX2" s="45"/>
      <c r="WDY2" s="45"/>
      <c r="WDZ2" s="45"/>
      <c r="WEA2" s="45"/>
      <c r="WEB2" s="45"/>
      <c r="WEC2" s="45"/>
      <c r="WED2" s="45"/>
      <c r="WEE2" s="45"/>
      <c r="WEF2" s="45"/>
      <c r="WEG2" s="45"/>
      <c r="WEH2" s="45"/>
      <c r="WEI2" s="45"/>
      <c r="WEJ2" s="45"/>
      <c r="WEK2" s="45"/>
      <c r="WEL2" s="45"/>
      <c r="WEM2" s="45"/>
      <c r="WEN2" s="45"/>
      <c r="WEO2" s="45"/>
      <c r="WEP2" s="45"/>
      <c r="WEQ2" s="45"/>
      <c r="WER2" s="45"/>
      <c r="WES2" s="45"/>
      <c r="WET2" s="45"/>
      <c r="WEU2" s="45"/>
      <c r="WEV2" s="45"/>
      <c r="WEW2" s="45"/>
      <c r="WEX2" s="45"/>
      <c r="WEY2" s="45"/>
      <c r="WEZ2" s="45"/>
      <c r="WFA2" s="45"/>
      <c r="WFB2" s="45"/>
      <c r="WFC2" s="45"/>
      <c r="WFD2" s="45"/>
      <c r="WFE2" s="45"/>
      <c r="WFF2" s="45"/>
      <c r="WFG2" s="45"/>
      <c r="WFH2" s="45"/>
      <c r="WFI2" s="45"/>
      <c r="WFJ2" s="45"/>
      <c r="WFK2" s="45"/>
      <c r="WFL2" s="45"/>
      <c r="WFM2" s="45"/>
      <c r="WFN2" s="45"/>
      <c r="WFO2" s="45"/>
      <c r="WFP2" s="45"/>
      <c r="WFQ2" s="45"/>
      <c r="WFR2" s="45"/>
      <c r="WFS2" s="45"/>
      <c r="WFT2" s="45"/>
      <c r="WFU2" s="45"/>
      <c r="WFV2" s="45"/>
      <c r="WFW2" s="45"/>
      <c r="WFX2" s="45"/>
      <c r="WFY2" s="45"/>
      <c r="WFZ2" s="45"/>
      <c r="WGA2" s="45"/>
      <c r="WGB2" s="45"/>
      <c r="WGC2" s="45"/>
      <c r="WGD2" s="45"/>
      <c r="WGE2" s="45"/>
      <c r="WGF2" s="45"/>
      <c r="WGG2" s="45"/>
      <c r="WGH2" s="45"/>
      <c r="WGI2" s="45"/>
      <c r="WGJ2" s="45"/>
      <c r="WGK2" s="45"/>
      <c r="WGL2" s="45"/>
      <c r="WGM2" s="45"/>
      <c r="WGN2" s="45"/>
      <c r="WGO2" s="45"/>
      <c r="WGP2" s="45"/>
      <c r="WGQ2" s="45"/>
      <c r="WGR2" s="45"/>
      <c r="WGS2" s="45"/>
      <c r="WGT2" s="45"/>
      <c r="WGU2" s="45"/>
      <c r="WGV2" s="45"/>
      <c r="WGW2" s="45"/>
      <c r="WGX2" s="45"/>
      <c r="WGY2" s="45"/>
      <c r="WGZ2" s="45"/>
      <c r="WHA2" s="45"/>
      <c r="WHB2" s="45"/>
      <c r="WHC2" s="45"/>
      <c r="WHD2" s="45"/>
      <c r="WHE2" s="45"/>
      <c r="WHF2" s="45"/>
      <c r="WHG2" s="45"/>
      <c r="WHH2" s="45"/>
      <c r="WHI2" s="45"/>
      <c r="WHJ2" s="45"/>
      <c r="WHK2" s="45"/>
      <c r="WHL2" s="45"/>
      <c r="WHM2" s="45"/>
      <c r="WHN2" s="45"/>
      <c r="WHO2" s="45"/>
      <c r="WHP2" s="45"/>
      <c r="WHQ2" s="45"/>
      <c r="WHR2" s="45"/>
      <c r="WHS2" s="45"/>
      <c r="WHT2" s="45"/>
      <c r="WHU2" s="45"/>
      <c r="WHV2" s="45"/>
      <c r="WHW2" s="45"/>
      <c r="WHX2" s="45"/>
      <c r="WHY2" s="45"/>
      <c r="WHZ2" s="45"/>
      <c r="WIA2" s="45"/>
      <c r="WIB2" s="45"/>
      <c r="WIC2" s="45"/>
      <c r="WID2" s="45"/>
      <c r="WIE2" s="45"/>
      <c r="WIF2" s="45"/>
      <c r="WIG2" s="45"/>
      <c r="WIH2" s="45"/>
      <c r="WII2" s="45"/>
      <c r="WIJ2" s="45"/>
      <c r="WIK2" s="45"/>
      <c r="WIL2" s="45"/>
      <c r="WIM2" s="45"/>
      <c r="WIN2" s="45"/>
      <c r="WIO2" s="45"/>
      <c r="WIP2" s="45"/>
      <c r="WIQ2" s="45"/>
      <c r="WIR2" s="45"/>
      <c r="WIS2" s="45"/>
      <c r="WIT2" s="45"/>
      <c r="WIU2" s="45"/>
      <c r="WIV2" s="45"/>
      <c r="WIW2" s="45"/>
      <c r="WIX2" s="45"/>
      <c r="WIY2" s="45"/>
      <c r="WIZ2" s="45"/>
      <c r="WJA2" s="45"/>
      <c r="WJB2" s="45"/>
      <c r="WJC2" s="45"/>
      <c r="WJD2" s="45"/>
      <c r="WJE2" s="45"/>
      <c r="WJF2" s="45"/>
      <c r="WJG2" s="45"/>
      <c r="WJH2" s="45"/>
      <c r="WJI2" s="45"/>
      <c r="WJJ2" s="45"/>
      <c r="WJK2" s="45"/>
      <c r="WJL2" s="45"/>
      <c r="WJM2" s="45"/>
      <c r="WJN2" s="45"/>
      <c r="WJO2" s="45"/>
      <c r="WJP2" s="45"/>
      <c r="WJQ2" s="45"/>
      <c r="WJR2" s="45"/>
      <c r="WJS2" s="45"/>
      <c r="WJT2" s="45"/>
      <c r="WJU2" s="45"/>
      <c r="WJV2" s="45"/>
      <c r="WJW2" s="45"/>
      <c r="WJX2" s="45"/>
      <c r="WJY2" s="45"/>
      <c r="WJZ2" s="45"/>
      <c r="WKA2" s="45"/>
      <c r="WKB2" s="45"/>
      <c r="WKC2" s="45"/>
      <c r="WKD2" s="45"/>
      <c r="WKE2" s="45"/>
      <c r="WKF2" s="45"/>
      <c r="WKG2" s="45"/>
      <c r="WKH2" s="45"/>
      <c r="WKI2" s="45"/>
      <c r="WKJ2" s="45"/>
      <c r="WKK2" s="45"/>
      <c r="WKL2" s="45"/>
      <c r="WKM2" s="45"/>
      <c r="WKN2" s="45"/>
      <c r="WKO2" s="45"/>
      <c r="WKP2" s="45"/>
      <c r="WKQ2" s="45"/>
      <c r="WKR2" s="45"/>
      <c r="WKS2" s="45"/>
      <c r="WKT2" s="45"/>
      <c r="WKU2" s="45"/>
      <c r="WKV2" s="45"/>
      <c r="WKW2" s="45"/>
      <c r="WKX2" s="45"/>
      <c r="WKY2" s="45"/>
      <c r="WKZ2" s="45"/>
      <c r="WLA2" s="45"/>
      <c r="WLB2" s="45"/>
      <c r="WLC2" s="45"/>
      <c r="WLD2" s="45"/>
      <c r="WLE2" s="45"/>
      <c r="WLF2" s="45"/>
      <c r="WLG2" s="45"/>
      <c r="WLH2" s="45"/>
      <c r="WLI2" s="45"/>
      <c r="WLJ2" s="45"/>
      <c r="WLK2" s="45"/>
      <c r="WLL2" s="45"/>
      <c r="WLM2" s="45"/>
      <c r="WLN2" s="45"/>
      <c r="WLO2" s="45"/>
      <c r="WLP2" s="45"/>
      <c r="WLQ2" s="45"/>
      <c r="WLR2" s="45"/>
      <c r="WLS2" s="45"/>
      <c r="WLT2" s="45"/>
      <c r="WLU2" s="45"/>
      <c r="WLV2" s="45"/>
      <c r="WLW2" s="45"/>
      <c r="WLX2" s="45"/>
      <c r="WLY2" s="45"/>
      <c r="WLZ2" s="45"/>
      <c r="WMA2" s="45"/>
      <c r="WMB2" s="45"/>
      <c r="WMC2" s="45"/>
      <c r="WMD2" s="45"/>
      <c r="WME2" s="45"/>
      <c r="WMF2" s="45"/>
      <c r="WMG2" s="45"/>
      <c r="WMH2" s="45"/>
      <c r="WMI2" s="45"/>
      <c r="WMJ2" s="45"/>
      <c r="WMK2" s="45"/>
      <c r="WML2" s="45"/>
      <c r="WMM2" s="45"/>
      <c r="WMN2" s="45"/>
      <c r="WMO2" s="45"/>
      <c r="WMP2" s="45"/>
      <c r="WMQ2" s="45"/>
      <c r="WMR2" s="45"/>
      <c r="WMS2" s="45"/>
      <c r="WMT2" s="45"/>
      <c r="WMU2" s="45"/>
      <c r="WMV2" s="45"/>
      <c r="WMW2" s="45"/>
      <c r="WMX2" s="45"/>
      <c r="WMY2" s="45"/>
      <c r="WMZ2" s="45"/>
      <c r="WNA2" s="45"/>
      <c r="WNB2" s="45"/>
      <c r="WNC2" s="45"/>
      <c r="WND2" s="45"/>
      <c r="WNE2" s="45"/>
      <c r="WNF2" s="45"/>
      <c r="WNG2" s="45"/>
      <c r="WNH2" s="45"/>
      <c r="WNI2" s="45"/>
      <c r="WNJ2" s="45"/>
      <c r="WNK2" s="45"/>
      <c r="WNL2" s="45"/>
      <c r="WNM2" s="45"/>
      <c r="WNN2" s="45"/>
      <c r="WNO2" s="45"/>
      <c r="WNP2" s="45"/>
      <c r="WNQ2" s="45"/>
      <c r="WNR2" s="45"/>
      <c r="WNS2" s="45"/>
      <c r="WNT2" s="45"/>
      <c r="WNU2" s="45"/>
      <c r="WNV2" s="45"/>
      <c r="WNW2" s="45"/>
      <c r="WNX2" s="45"/>
      <c r="WNY2" s="45"/>
      <c r="WNZ2" s="45"/>
      <c r="WOA2" s="45"/>
      <c r="WOB2" s="45"/>
      <c r="WOC2" s="45"/>
      <c r="WOD2" s="45"/>
      <c r="WOE2" s="45"/>
      <c r="WOF2" s="45"/>
      <c r="WOG2" s="45"/>
      <c r="WOH2" s="45"/>
      <c r="WOI2" s="45"/>
      <c r="WOJ2" s="45"/>
      <c r="WOK2" s="45"/>
      <c r="WOL2" s="45"/>
      <c r="WOM2" s="45"/>
      <c r="WON2" s="45"/>
      <c r="WOO2" s="45"/>
      <c r="WOP2" s="45"/>
      <c r="WOQ2" s="45"/>
      <c r="WOR2" s="45"/>
      <c r="WOS2" s="45"/>
      <c r="WOT2" s="45"/>
      <c r="WOU2" s="45"/>
      <c r="WOV2" s="45"/>
      <c r="WOW2" s="45"/>
      <c r="WOX2" s="45"/>
      <c r="WOY2" s="45"/>
      <c r="WOZ2" s="45"/>
      <c r="WPA2" s="45"/>
      <c r="WPB2" s="45"/>
      <c r="WPC2" s="45"/>
      <c r="WPD2" s="45"/>
      <c r="WPE2" s="45"/>
      <c r="WPF2" s="45"/>
      <c r="WPG2" s="45"/>
      <c r="WPH2" s="45"/>
      <c r="WPI2" s="45"/>
      <c r="WPJ2" s="45"/>
      <c r="WPK2" s="45"/>
      <c r="WPL2" s="45"/>
      <c r="WPM2" s="45"/>
      <c r="WPN2" s="45"/>
      <c r="WPO2" s="45"/>
      <c r="WPP2" s="45"/>
      <c r="WPQ2" s="45"/>
      <c r="WPR2" s="45"/>
      <c r="WPS2" s="45"/>
      <c r="WPT2" s="45"/>
      <c r="WPU2" s="45"/>
      <c r="WPV2" s="45"/>
      <c r="WPW2" s="45"/>
      <c r="WPX2" s="45"/>
      <c r="WPY2" s="45"/>
      <c r="WPZ2" s="45"/>
      <c r="WQA2" s="45"/>
      <c r="WQB2" s="45"/>
      <c r="WQC2" s="45"/>
      <c r="WQD2" s="45"/>
      <c r="WQE2" s="45"/>
      <c r="WQF2" s="45"/>
      <c r="WQG2" s="45"/>
      <c r="WQH2" s="45"/>
      <c r="WQI2" s="45"/>
      <c r="WQJ2" s="45"/>
      <c r="WQK2" s="45"/>
      <c r="WQL2" s="45"/>
      <c r="WQM2" s="45"/>
      <c r="WQN2" s="45"/>
      <c r="WQO2" s="45"/>
      <c r="WQP2" s="45"/>
      <c r="WQQ2" s="45"/>
      <c r="WQR2" s="45"/>
      <c r="WQS2" s="45"/>
      <c r="WQT2" s="45"/>
      <c r="WQU2" s="45"/>
      <c r="WQV2" s="45"/>
      <c r="WQW2" s="45"/>
      <c r="WQX2" s="45"/>
      <c r="WQY2" s="45"/>
      <c r="WQZ2" s="45"/>
      <c r="WRA2" s="45"/>
      <c r="WRB2" s="45"/>
      <c r="WRC2" s="45"/>
      <c r="WRD2" s="45"/>
      <c r="WRE2" s="45"/>
      <c r="WRF2" s="45"/>
      <c r="WRG2" s="45"/>
      <c r="WRH2" s="45"/>
      <c r="WRI2" s="45"/>
      <c r="WRJ2" s="45"/>
      <c r="WRK2" s="45"/>
      <c r="WRL2" s="45"/>
      <c r="WRM2" s="45"/>
      <c r="WRN2" s="45"/>
      <c r="WRO2" s="45"/>
      <c r="WRP2" s="45"/>
      <c r="WRQ2" s="45"/>
      <c r="WRR2" s="45"/>
      <c r="WRS2" s="45"/>
      <c r="WRT2" s="45"/>
      <c r="WRU2" s="45"/>
      <c r="WRV2" s="45"/>
      <c r="WRW2" s="45"/>
      <c r="WRX2" s="45"/>
      <c r="WRY2" s="45"/>
      <c r="WRZ2" s="45"/>
      <c r="WSA2" s="45"/>
      <c r="WSB2" s="45"/>
      <c r="WSC2" s="45"/>
      <c r="WSD2" s="45"/>
      <c r="WSE2" s="45"/>
      <c r="WSF2" s="45"/>
      <c r="WSG2" s="45"/>
      <c r="WSH2" s="45"/>
      <c r="WSI2" s="45"/>
      <c r="WSJ2" s="45"/>
      <c r="WSK2" s="45"/>
      <c r="WSL2" s="45"/>
      <c r="WSM2" s="45"/>
      <c r="WSN2" s="45"/>
      <c r="WSO2" s="45"/>
      <c r="WSP2" s="45"/>
      <c r="WSQ2" s="45"/>
      <c r="WSR2" s="45"/>
      <c r="WSS2" s="45"/>
      <c r="WST2" s="45"/>
      <c r="WSU2" s="45"/>
      <c r="WSV2" s="45"/>
      <c r="WSW2" s="45"/>
      <c r="WSX2" s="45"/>
      <c r="WSY2" s="45"/>
      <c r="WSZ2" s="45"/>
      <c r="WTA2" s="45"/>
      <c r="WTB2" s="45"/>
      <c r="WTC2" s="45"/>
      <c r="WTD2" s="45"/>
      <c r="WTE2" s="45"/>
      <c r="WTF2" s="45"/>
      <c r="WTG2" s="45"/>
      <c r="WTH2" s="45"/>
      <c r="WTI2" s="45"/>
      <c r="WTJ2" s="45"/>
      <c r="WTK2" s="45"/>
      <c r="WTL2" s="45"/>
      <c r="WTM2" s="45"/>
      <c r="WTN2" s="45"/>
      <c r="WTO2" s="45"/>
      <c r="WTP2" s="45"/>
      <c r="WTQ2" s="45"/>
      <c r="WTR2" s="45"/>
      <c r="WTS2" s="45"/>
      <c r="WTT2" s="45"/>
      <c r="WTU2" s="45"/>
      <c r="WTV2" s="45"/>
      <c r="WTW2" s="45"/>
      <c r="WTX2" s="45"/>
      <c r="WTY2" s="45"/>
      <c r="WTZ2" s="45"/>
      <c r="WUA2" s="45"/>
      <c r="WUB2" s="45"/>
      <c r="WUC2" s="45"/>
      <c r="WUD2" s="45"/>
      <c r="WUE2" s="45"/>
      <c r="WUF2" s="45"/>
      <c r="WUG2" s="45"/>
      <c r="WUH2" s="45"/>
      <c r="WUI2" s="45"/>
      <c r="WUJ2" s="45"/>
      <c r="WUK2" s="45"/>
      <c r="WUL2" s="45"/>
      <c r="WUM2" s="45"/>
      <c r="WUN2" s="45"/>
      <c r="WUO2" s="45"/>
      <c r="WUP2" s="45"/>
      <c r="WUQ2" s="45"/>
      <c r="WUR2" s="45"/>
      <c r="WUS2" s="45"/>
      <c r="WUT2" s="45"/>
      <c r="WUU2" s="45"/>
      <c r="WUV2" s="45"/>
      <c r="WUW2" s="45"/>
      <c r="WUX2" s="45"/>
      <c r="WUY2" s="45"/>
      <c r="WUZ2" s="45"/>
      <c r="WVA2" s="45"/>
      <c r="WVB2" s="45"/>
      <c r="WVC2" s="45"/>
      <c r="WVD2" s="45"/>
      <c r="WVE2" s="45"/>
      <c r="WVF2" s="45"/>
      <c r="WVG2" s="45"/>
      <c r="WVH2" s="45"/>
      <c r="WVI2" s="45"/>
      <c r="WVJ2" s="45"/>
      <c r="WVK2" s="45"/>
      <c r="WVL2" s="45"/>
      <c r="WVM2" s="45"/>
      <c r="WVN2" s="45"/>
      <c r="WVO2" s="45"/>
      <c r="WVP2" s="45"/>
      <c r="WVQ2" s="45"/>
      <c r="WVR2" s="45"/>
      <c r="WVS2" s="45"/>
      <c r="WVT2" s="45"/>
      <c r="WVU2" s="45"/>
      <c r="WVV2" s="45"/>
      <c r="WVW2" s="45"/>
      <c r="WVX2" s="45"/>
      <c r="WVY2" s="45"/>
      <c r="WVZ2" s="45"/>
      <c r="WWA2" s="45"/>
      <c r="WWB2" s="45"/>
      <c r="WWC2" s="45"/>
      <c r="WWD2" s="45"/>
      <c r="WWE2" s="45"/>
      <c r="WWF2" s="45"/>
      <c r="WWG2" s="45"/>
      <c r="WWH2" s="45"/>
      <c r="WWI2" s="45"/>
      <c r="WWJ2" s="45"/>
      <c r="WWK2" s="45"/>
      <c r="WWL2" s="45"/>
      <c r="WWM2" s="45"/>
      <c r="WWN2" s="45"/>
      <c r="WWO2" s="45"/>
      <c r="WWP2" s="45"/>
      <c r="WWQ2" s="45"/>
      <c r="WWR2" s="45"/>
      <c r="WWS2" s="45"/>
      <c r="WWT2" s="45"/>
      <c r="WWU2" s="45"/>
      <c r="WWV2" s="45"/>
      <c r="WWW2" s="45"/>
      <c r="WWX2" s="45"/>
      <c r="WWY2" s="45"/>
      <c r="WWZ2" s="45"/>
      <c r="WXA2" s="45"/>
      <c r="WXB2" s="45"/>
      <c r="WXC2" s="45"/>
      <c r="WXD2" s="45"/>
      <c r="WXE2" s="45"/>
      <c r="WXF2" s="45"/>
      <c r="WXG2" s="45"/>
      <c r="WXH2" s="45"/>
      <c r="WXI2" s="45"/>
      <c r="WXJ2" s="45"/>
      <c r="WXK2" s="45"/>
      <c r="WXL2" s="45"/>
      <c r="WXM2" s="45"/>
      <c r="WXN2" s="45"/>
      <c r="WXO2" s="45"/>
      <c r="WXP2" s="45"/>
      <c r="WXQ2" s="45"/>
      <c r="WXR2" s="45"/>
      <c r="WXS2" s="45"/>
      <c r="WXT2" s="45"/>
      <c r="WXU2" s="45"/>
      <c r="WXV2" s="45"/>
      <c r="WXW2" s="45"/>
      <c r="WXX2" s="45"/>
      <c r="WXY2" s="45"/>
      <c r="WXZ2" s="45"/>
      <c r="WYA2" s="45"/>
      <c r="WYB2" s="45"/>
      <c r="WYC2" s="45"/>
      <c r="WYD2" s="45"/>
      <c r="WYE2" s="45"/>
      <c r="WYF2" s="45"/>
      <c r="WYG2" s="45"/>
      <c r="WYH2" s="45"/>
      <c r="WYI2" s="45"/>
      <c r="WYJ2" s="45"/>
      <c r="WYK2" s="45"/>
      <c r="WYL2" s="45"/>
      <c r="WYM2" s="45"/>
      <c r="WYN2" s="45"/>
      <c r="WYO2" s="45"/>
      <c r="WYP2" s="45"/>
      <c r="WYQ2" s="45"/>
      <c r="WYR2" s="45"/>
      <c r="WYS2" s="45"/>
      <c r="WYT2" s="45"/>
      <c r="WYU2" s="45"/>
      <c r="WYV2" s="45"/>
      <c r="WYW2" s="45"/>
      <c r="WYX2" s="45"/>
      <c r="WYY2" s="45"/>
      <c r="WYZ2" s="45"/>
      <c r="WZA2" s="45"/>
      <c r="WZB2" s="45"/>
      <c r="WZC2" s="45"/>
      <c r="WZD2" s="45"/>
      <c r="WZE2" s="45"/>
      <c r="WZF2" s="45"/>
      <c r="WZG2" s="45"/>
      <c r="WZH2" s="45"/>
      <c r="WZI2" s="45"/>
      <c r="WZJ2" s="45"/>
      <c r="WZK2" s="45"/>
      <c r="WZL2" s="45"/>
      <c r="WZM2" s="45"/>
      <c r="WZN2" s="45"/>
      <c r="WZO2" s="45"/>
      <c r="WZP2" s="45"/>
      <c r="WZQ2" s="45"/>
      <c r="WZR2" s="45"/>
      <c r="WZS2" s="45"/>
      <c r="WZT2" s="45"/>
      <c r="WZU2" s="45"/>
      <c r="WZV2" s="45"/>
      <c r="WZW2" s="45"/>
      <c r="WZX2" s="45"/>
      <c r="WZY2" s="45"/>
      <c r="WZZ2" s="45"/>
      <c r="XAA2" s="45"/>
      <c r="XAB2" s="45"/>
      <c r="XAC2" s="45"/>
      <c r="XAD2" s="45"/>
      <c r="XAE2" s="45"/>
      <c r="XAF2" s="45"/>
      <c r="XAG2" s="45"/>
      <c r="XAH2" s="45"/>
      <c r="XAI2" s="45"/>
      <c r="XAJ2" s="45"/>
      <c r="XAK2" s="45"/>
      <c r="XAL2" s="45"/>
      <c r="XAM2" s="45"/>
      <c r="XAN2" s="45"/>
      <c r="XAO2" s="45"/>
      <c r="XAP2" s="45"/>
      <c r="XAQ2" s="45"/>
      <c r="XAR2" s="45"/>
      <c r="XAS2" s="45"/>
      <c r="XAT2" s="45"/>
      <c r="XAU2" s="45"/>
      <c r="XAV2" s="45"/>
      <c r="XAW2" s="45"/>
      <c r="XAX2" s="45"/>
      <c r="XAY2" s="45"/>
      <c r="XAZ2" s="45"/>
      <c r="XBA2" s="45"/>
      <c r="XBB2" s="45"/>
      <c r="XBC2" s="45"/>
      <c r="XBD2" s="45"/>
      <c r="XBE2" s="45"/>
      <c r="XBF2" s="45"/>
      <c r="XBG2" s="45"/>
      <c r="XBH2" s="45"/>
      <c r="XBI2" s="45"/>
      <c r="XBJ2" s="45"/>
      <c r="XBK2" s="45"/>
      <c r="XBL2" s="45"/>
      <c r="XBM2" s="45"/>
      <c r="XBN2" s="45"/>
      <c r="XBO2" s="45"/>
      <c r="XBP2" s="45"/>
      <c r="XBQ2" s="45"/>
      <c r="XBR2" s="45"/>
      <c r="XBS2" s="45"/>
      <c r="XBT2" s="45"/>
      <c r="XBU2" s="45"/>
      <c r="XBV2" s="45"/>
      <c r="XBW2" s="45"/>
      <c r="XBX2" s="45"/>
      <c r="XBY2" s="45"/>
      <c r="XBZ2" s="45"/>
      <c r="XCA2" s="45"/>
      <c r="XCB2" s="45"/>
      <c r="XCC2" s="45"/>
      <c r="XCD2" s="45"/>
      <c r="XCE2" s="45"/>
      <c r="XCF2" s="45"/>
      <c r="XCG2" s="45"/>
      <c r="XCH2" s="45"/>
      <c r="XCI2" s="45"/>
      <c r="XCJ2" s="45"/>
      <c r="XCK2" s="45"/>
      <c r="XCL2" s="45"/>
      <c r="XCM2" s="45"/>
      <c r="XCN2" s="45"/>
      <c r="XCO2" s="45"/>
      <c r="XCP2" s="45"/>
      <c r="XCQ2" s="45"/>
      <c r="XCR2" s="45"/>
      <c r="XCS2" s="45"/>
      <c r="XCT2" s="45"/>
      <c r="XCU2" s="45"/>
      <c r="XCV2" s="45"/>
      <c r="XCW2" s="45"/>
      <c r="XCX2" s="45"/>
      <c r="XCY2" s="45"/>
      <c r="XCZ2" s="45"/>
      <c r="XDA2" s="45"/>
      <c r="XDB2" s="45"/>
      <c r="XDC2" s="45"/>
      <c r="XDD2" s="45"/>
      <c r="XDE2" s="45"/>
      <c r="XDF2" s="45"/>
      <c r="XDG2" s="45"/>
      <c r="XDH2" s="45"/>
      <c r="XDI2" s="45"/>
      <c r="XDJ2" s="45"/>
      <c r="XDK2" s="45"/>
      <c r="XDL2" s="45"/>
      <c r="XDM2" s="45"/>
      <c r="XDN2" s="45"/>
      <c r="XDO2" s="45"/>
      <c r="XDP2" s="45"/>
      <c r="XDQ2" s="45"/>
      <c r="XDR2" s="45"/>
      <c r="XDS2" s="45"/>
      <c r="XDT2" s="45"/>
      <c r="XDU2" s="45"/>
      <c r="XDV2" s="45"/>
      <c r="XDW2" s="45"/>
      <c r="XDX2" s="45"/>
      <c r="XDY2" s="45"/>
      <c r="XDZ2" s="45"/>
      <c r="XEA2" s="45"/>
      <c r="XEB2" s="45"/>
      <c r="XEC2" s="45"/>
      <c r="XED2" s="45"/>
      <c r="XEE2" s="45"/>
      <c r="XEF2" s="45"/>
      <c r="XEG2" s="45"/>
      <c r="XEH2" s="45"/>
      <c r="XEI2" s="45"/>
      <c r="XEJ2" s="45"/>
      <c r="XEK2" s="45"/>
      <c r="XEL2" s="45"/>
      <c r="XEM2" s="45"/>
      <c r="XEN2" s="45"/>
      <c r="XEO2" s="45"/>
      <c r="XEP2" s="45"/>
      <c r="XEQ2" s="45"/>
      <c r="XER2" s="45"/>
      <c r="XES2" s="45"/>
      <c r="XET2" s="45"/>
      <c r="XEU2" s="45"/>
      <c r="XEV2" s="45"/>
      <c r="XEW2" s="45"/>
      <c r="XEX2" s="45"/>
      <c r="XEY2" s="45"/>
      <c r="XEZ2" s="45"/>
      <c r="XFA2" s="45"/>
      <c r="XFB2" s="45"/>
      <c r="XFC2" s="45"/>
      <c r="XFD2" s="45"/>
    </row>
    <row r="3" spans="1:16384" ht="11.25" customHeight="1">
      <c r="B3" s="177" t="s">
        <v>233</v>
      </c>
      <c r="C3" s="177"/>
      <c r="D3" s="177"/>
      <c r="E3" s="177"/>
      <c r="F3" s="177"/>
      <c r="G3" s="177"/>
      <c r="H3" s="177"/>
      <c r="I3" s="177"/>
      <c r="J3" s="177"/>
    </row>
    <row r="4" spans="1:16384">
      <c r="B4" s="177"/>
      <c r="C4" s="177"/>
      <c r="D4" s="177"/>
      <c r="E4" s="177"/>
      <c r="F4" s="177"/>
      <c r="G4" s="177"/>
      <c r="H4" s="177"/>
      <c r="I4" s="177"/>
      <c r="J4" s="177"/>
    </row>
    <row r="5" spans="1:16384">
      <c r="B5" s="177"/>
      <c r="C5" s="177"/>
      <c r="D5" s="177"/>
      <c r="E5" s="177"/>
      <c r="F5" s="177"/>
      <c r="G5" s="177"/>
      <c r="H5" s="177"/>
      <c r="I5" s="177"/>
      <c r="J5" s="177"/>
    </row>
    <row r="6" spans="1:16384">
      <c r="B6" s="177"/>
      <c r="C6" s="177"/>
      <c r="D6" s="177"/>
      <c r="E6" s="177"/>
      <c r="F6" s="177"/>
      <c r="G6" s="177"/>
      <c r="H6" s="177"/>
      <c r="I6" s="177"/>
      <c r="J6" s="177"/>
    </row>
    <row r="7" spans="1:16384">
      <c r="B7" s="177"/>
      <c r="C7" s="177"/>
      <c r="D7" s="177"/>
      <c r="E7" s="177"/>
      <c r="F7" s="177"/>
      <c r="G7" s="177"/>
      <c r="H7" s="177"/>
      <c r="I7" s="177"/>
      <c r="J7" s="177"/>
    </row>
    <row r="8" spans="1:16384">
      <c r="A8" s="12"/>
    </row>
    <row r="9" spans="1:16384" s="47" customFormat="1" ht="12.75">
      <c r="B9" s="47" t="s">
        <v>291</v>
      </c>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c r="IW9" s="45"/>
      <c r="IX9" s="45"/>
      <c r="IY9" s="45"/>
      <c r="IZ9" s="45"/>
      <c r="JA9" s="45"/>
      <c r="JB9" s="45"/>
      <c r="JC9" s="45"/>
      <c r="JD9" s="45"/>
      <c r="JE9" s="45"/>
      <c r="JF9" s="45"/>
      <c r="JG9" s="45"/>
      <c r="JH9" s="45"/>
      <c r="JI9" s="45"/>
      <c r="JJ9" s="45"/>
      <c r="JK9" s="45"/>
      <c r="JL9" s="45"/>
      <c r="JM9" s="45"/>
      <c r="JN9" s="45"/>
      <c r="JO9" s="45"/>
      <c r="JP9" s="45"/>
      <c r="JQ9" s="45"/>
      <c r="JR9" s="45"/>
      <c r="JS9" s="45"/>
      <c r="JT9" s="45"/>
      <c r="JU9" s="45"/>
      <c r="JV9" s="45"/>
      <c r="JW9" s="45"/>
      <c r="JX9" s="45"/>
      <c r="JY9" s="45"/>
      <c r="JZ9" s="45"/>
      <c r="KA9" s="45"/>
      <c r="KB9" s="45"/>
      <c r="KC9" s="45"/>
      <c r="KD9" s="45"/>
      <c r="KE9" s="45"/>
      <c r="KF9" s="45"/>
      <c r="KG9" s="45"/>
      <c r="KH9" s="45"/>
      <c r="KI9" s="45"/>
      <c r="KJ9" s="45"/>
      <c r="KK9" s="45"/>
      <c r="KL9" s="45"/>
      <c r="KM9" s="45"/>
      <c r="KN9" s="45"/>
      <c r="KO9" s="45"/>
      <c r="KP9" s="45"/>
      <c r="KQ9" s="45"/>
      <c r="KR9" s="45"/>
      <c r="KS9" s="45"/>
      <c r="KT9" s="45"/>
      <c r="KU9" s="45"/>
      <c r="KV9" s="45"/>
      <c r="KW9" s="45"/>
      <c r="KX9" s="45"/>
      <c r="KY9" s="45"/>
      <c r="KZ9" s="45"/>
      <c r="LA9" s="45"/>
      <c r="LB9" s="45"/>
      <c r="LC9" s="45"/>
      <c r="LD9" s="45"/>
      <c r="LE9" s="45"/>
      <c r="LF9" s="45"/>
      <c r="LG9" s="45"/>
      <c r="LH9" s="45"/>
      <c r="LI9" s="45"/>
      <c r="LJ9" s="45"/>
      <c r="LK9" s="45"/>
      <c r="LL9" s="45"/>
      <c r="LM9" s="45"/>
      <c r="LN9" s="45"/>
      <c r="LO9" s="45"/>
      <c r="LP9" s="45"/>
      <c r="LQ9" s="45"/>
      <c r="LR9" s="45"/>
      <c r="LS9" s="45"/>
      <c r="LT9" s="45"/>
      <c r="LU9" s="45"/>
      <c r="LV9" s="45"/>
      <c r="LW9" s="45"/>
      <c r="LX9" s="45"/>
      <c r="LY9" s="45"/>
      <c r="LZ9" s="45"/>
      <c r="MA9" s="45"/>
      <c r="MB9" s="45"/>
      <c r="MC9" s="45"/>
      <c r="MD9" s="45"/>
      <c r="ME9" s="45"/>
      <c r="MF9" s="45"/>
      <c r="MG9" s="45"/>
      <c r="MH9" s="45"/>
      <c r="MI9" s="45"/>
      <c r="MJ9" s="45"/>
      <c r="MK9" s="45"/>
      <c r="ML9" s="45"/>
      <c r="MM9" s="45"/>
      <c r="MN9" s="45"/>
      <c r="MO9" s="45"/>
      <c r="MP9" s="45"/>
      <c r="MQ9" s="45"/>
      <c r="MR9" s="45"/>
      <c r="MS9" s="45"/>
      <c r="MT9" s="45"/>
      <c r="MU9" s="45"/>
      <c r="MV9" s="45"/>
      <c r="MW9" s="45"/>
      <c r="MX9" s="45"/>
      <c r="MY9" s="45"/>
      <c r="MZ9" s="45"/>
      <c r="NA9" s="45"/>
      <c r="NB9" s="45"/>
      <c r="NC9" s="45"/>
      <c r="ND9" s="45"/>
      <c r="NE9" s="45"/>
      <c r="NF9" s="45"/>
      <c r="NG9" s="45"/>
      <c r="NH9" s="45"/>
      <c r="NI9" s="45"/>
      <c r="NJ9" s="45"/>
      <c r="NK9" s="45"/>
      <c r="NL9" s="45"/>
      <c r="NM9" s="45"/>
      <c r="NN9" s="45"/>
      <c r="NO9" s="45"/>
      <c r="NP9" s="45"/>
      <c r="NQ9" s="45"/>
      <c r="NR9" s="45"/>
      <c r="NS9" s="45"/>
      <c r="NT9" s="45"/>
      <c r="NU9" s="45"/>
      <c r="NV9" s="45"/>
      <c r="NW9" s="45"/>
      <c r="NX9" s="45"/>
      <c r="NY9" s="45"/>
      <c r="NZ9" s="45"/>
      <c r="OA9" s="45"/>
      <c r="OB9" s="45"/>
      <c r="OC9" s="45"/>
      <c r="OD9" s="45"/>
      <c r="OE9" s="45"/>
      <c r="OF9" s="45"/>
      <c r="OG9" s="45"/>
      <c r="OH9" s="45"/>
      <c r="OI9" s="45"/>
      <c r="OJ9" s="45"/>
      <c r="OK9" s="45"/>
      <c r="OL9" s="45"/>
      <c r="OM9" s="45"/>
      <c r="ON9" s="45"/>
      <c r="OO9" s="45"/>
      <c r="OP9" s="45"/>
      <c r="OQ9" s="45"/>
      <c r="OR9" s="45"/>
      <c r="OS9" s="45"/>
      <c r="OT9" s="45"/>
      <c r="OU9" s="45"/>
      <c r="OV9" s="45"/>
      <c r="OW9" s="45"/>
      <c r="OX9" s="45"/>
      <c r="OY9" s="45"/>
      <c r="OZ9" s="45"/>
      <c r="PA9" s="45"/>
      <c r="PB9" s="45"/>
      <c r="PC9" s="45"/>
      <c r="PD9" s="45"/>
      <c r="PE9" s="45"/>
      <c r="PF9" s="45"/>
      <c r="PG9" s="45"/>
      <c r="PH9" s="45"/>
      <c r="PI9" s="45"/>
      <c r="PJ9" s="45"/>
      <c r="PK9" s="45"/>
      <c r="PL9" s="45"/>
      <c r="PM9" s="45"/>
      <c r="PN9" s="45"/>
      <c r="PO9" s="45"/>
      <c r="PP9" s="45"/>
      <c r="PQ9" s="45"/>
      <c r="PR9" s="45"/>
      <c r="PS9" s="45"/>
      <c r="PT9" s="45"/>
      <c r="PU9" s="45"/>
      <c r="PV9" s="45"/>
      <c r="PW9" s="45"/>
      <c r="PX9" s="45"/>
      <c r="PY9" s="45"/>
      <c r="PZ9" s="45"/>
      <c r="QA9" s="45"/>
      <c r="QB9" s="45"/>
      <c r="QC9" s="45"/>
      <c r="QD9" s="45"/>
      <c r="QE9" s="45"/>
      <c r="QF9" s="45"/>
      <c r="QG9" s="45"/>
      <c r="QH9" s="45"/>
      <c r="QI9" s="45"/>
      <c r="QJ9" s="45"/>
      <c r="QK9" s="45"/>
      <c r="QL9" s="45"/>
      <c r="QM9" s="45"/>
      <c r="QN9" s="45"/>
      <c r="QO9" s="45"/>
      <c r="QP9" s="45"/>
      <c r="QQ9" s="45"/>
      <c r="QR9" s="45"/>
      <c r="QS9" s="45"/>
      <c r="QT9" s="45"/>
      <c r="QU9" s="45"/>
      <c r="QV9" s="45"/>
      <c r="QW9" s="45"/>
      <c r="QX9" s="45"/>
      <c r="QY9" s="45"/>
      <c r="QZ9" s="45"/>
      <c r="RA9" s="45"/>
      <c r="RB9" s="45"/>
      <c r="RC9" s="45"/>
      <c r="RD9" s="45"/>
      <c r="RE9" s="45"/>
      <c r="RF9" s="45"/>
      <c r="RG9" s="45"/>
      <c r="RH9" s="45"/>
      <c r="RI9" s="45"/>
      <c r="RJ9" s="45"/>
      <c r="RK9" s="45"/>
      <c r="RL9" s="45"/>
      <c r="RM9" s="45"/>
      <c r="RN9" s="45"/>
      <c r="RO9" s="45"/>
      <c r="RP9" s="45"/>
      <c r="RQ9" s="45"/>
      <c r="RR9" s="45"/>
      <c r="RS9" s="45"/>
      <c r="RT9" s="45"/>
      <c r="RU9" s="45"/>
      <c r="RV9" s="45"/>
      <c r="RW9" s="45"/>
      <c r="RX9" s="45"/>
      <c r="RY9" s="45"/>
      <c r="RZ9" s="45"/>
      <c r="SA9" s="45"/>
      <c r="SB9" s="45"/>
      <c r="SC9" s="45"/>
      <c r="SD9" s="45"/>
      <c r="SE9" s="45"/>
      <c r="SF9" s="45"/>
      <c r="SG9" s="45"/>
      <c r="SH9" s="45"/>
      <c r="SI9" s="45"/>
      <c r="SJ9" s="45"/>
      <c r="SK9" s="45"/>
      <c r="SL9" s="45"/>
      <c r="SM9" s="45"/>
      <c r="SN9" s="45"/>
      <c r="SO9" s="45"/>
      <c r="SP9" s="45"/>
      <c r="SQ9" s="45"/>
      <c r="SR9" s="45"/>
      <c r="SS9" s="45"/>
      <c r="ST9" s="45"/>
      <c r="SU9" s="45"/>
      <c r="SV9" s="45"/>
      <c r="SW9" s="45"/>
      <c r="SX9" s="45"/>
      <c r="SY9" s="45"/>
      <c r="SZ9" s="45"/>
      <c r="TA9" s="45"/>
      <c r="TB9" s="45"/>
      <c r="TC9" s="45"/>
      <c r="TD9" s="45"/>
      <c r="TE9" s="45"/>
      <c r="TF9" s="45"/>
      <c r="TG9" s="45"/>
      <c r="TH9" s="45"/>
      <c r="TI9" s="45"/>
      <c r="TJ9" s="45"/>
      <c r="TK9" s="45"/>
      <c r="TL9" s="45"/>
      <c r="TM9" s="45"/>
      <c r="TN9" s="45"/>
      <c r="TO9" s="45"/>
      <c r="TP9" s="45"/>
      <c r="TQ9" s="45"/>
      <c r="TR9" s="45"/>
      <c r="TS9" s="45"/>
      <c r="TT9" s="45"/>
      <c r="TU9" s="45"/>
      <c r="TV9" s="45"/>
      <c r="TW9" s="45"/>
      <c r="TX9" s="45"/>
      <c r="TY9" s="45"/>
      <c r="TZ9" s="45"/>
      <c r="UA9" s="45"/>
      <c r="UB9" s="45"/>
      <c r="UC9" s="45"/>
      <c r="UD9" s="45"/>
      <c r="UE9" s="45"/>
      <c r="UF9" s="45"/>
      <c r="UG9" s="45"/>
      <c r="UH9" s="45"/>
      <c r="UI9" s="45"/>
      <c r="UJ9" s="45"/>
      <c r="UK9" s="45"/>
      <c r="UL9" s="45"/>
      <c r="UM9" s="45"/>
      <c r="UN9" s="45"/>
      <c r="UO9" s="45"/>
      <c r="UP9" s="45"/>
      <c r="UQ9" s="45"/>
      <c r="UR9" s="45"/>
      <c r="US9" s="45"/>
      <c r="UT9" s="45"/>
      <c r="UU9" s="45"/>
      <c r="UV9" s="45"/>
      <c r="UW9" s="45"/>
      <c r="UX9" s="45"/>
      <c r="UY9" s="45"/>
      <c r="UZ9" s="45"/>
      <c r="VA9" s="45"/>
      <c r="VB9" s="45"/>
      <c r="VC9" s="45"/>
      <c r="VD9" s="45"/>
      <c r="VE9" s="45"/>
      <c r="VF9" s="45"/>
      <c r="VG9" s="45"/>
      <c r="VH9" s="45"/>
      <c r="VI9" s="45"/>
      <c r="VJ9" s="45"/>
      <c r="VK9" s="45"/>
      <c r="VL9" s="45"/>
      <c r="VM9" s="45"/>
      <c r="VN9" s="45"/>
      <c r="VO9" s="45"/>
      <c r="VP9" s="45"/>
      <c r="VQ9" s="45"/>
      <c r="VR9" s="45"/>
      <c r="VS9" s="45"/>
      <c r="VT9" s="45"/>
      <c r="VU9" s="45"/>
      <c r="VV9" s="45"/>
      <c r="VW9" s="45"/>
      <c r="VX9" s="45"/>
      <c r="VY9" s="45"/>
      <c r="VZ9" s="45"/>
      <c r="WA9" s="45"/>
      <c r="WB9" s="45"/>
      <c r="WC9" s="45"/>
      <c r="WD9" s="45"/>
      <c r="WE9" s="45"/>
      <c r="WF9" s="45"/>
      <c r="WG9" s="45"/>
      <c r="WH9" s="45"/>
      <c r="WI9" s="45"/>
      <c r="WJ9" s="45"/>
      <c r="WK9" s="45"/>
      <c r="WL9" s="45"/>
      <c r="WM9" s="45"/>
      <c r="WN9" s="45"/>
      <c r="WO9" s="45"/>
      <c r="WP9" s="45"/>
      <c r="WQ9" s="45"/>
      <c r="WR9" s="45"/>
      <c r="WS9" s="45"/>
      <c r="WT9" s="45"/>
      <c r="WU9" s="45"/>
      <c r="WV9" s="45"/>
      <c r="WW9" s="45"/>
      <c r="WX9" s="45"/>
      <c r="WY9" s="45"/>
      <c r="WZ9" s="45"/>
      <c r="XA9" s="45"/>
      <c r="XB9" s="45"/>
      <c r="XC9" s="45"/>
      <c r="XD9" s="45"/>
      <c r="XE9" s="45"/>
      <c r="XF9" s="45"/>
      <c r="XG9" s="45"/>
      <c r="XH9" s="45"/>
      <c r="XI9" s="45"/>
      <c r="XJ9" s="45"/>
      <c r="XK9" s="45"/>
      <c r="XL9" s="45"/>
      <c r="XM9" s="45"/>
      <c r="XN9" s="45"/>
      <c r="XO9" s="45"/>
      <c r="XP9" s="45"/>
      <c r="XQ9" s="45"/>
      <c r="XR9" s="45"/>
      <c r="XS9" s="45"/>
      <c r="XT9" s="45"/>
      <c r="XU9" s="45"/>
      <c r="XV9" s="45"/>
      <c r="XW9" s="45"/>
      <c r="XX9" s="45"/>
      <c r="XY9" s="45"/>
      <c r="XZ9" s="45"/>
      <c r="YA9" s="45"/>
      <c r="YB9" s="45"/>
      <c r="YC9" s="45"/>
      <c r="YD9" s="45"/>
      <c r="YE9" s="45"/>
      <c r="YF9" s="45"/>
      <c r="YG9" s="45"/>
      <c r="YH9" s="45"/>
      <c r="YI9" s="45"/>
      <c r="YJ9" s="45"/>
      <c r="YK9" s="45"/>
      <c r="YL9" s="45"/>
      <c r="YM9" s="45"/>
      <c r="YN9" s="45"/>
      <c r="YO9" s="45"/>
      <c r="YP9" s="45"/>
      <c r="YQ9" s="45"/>
      <c r="YR9" s="45"/>
      <c r="YS9" s="45"/>
      <c r="YT9" s="45"/>
      <c r="YU9" s="45"/>
      <c r="YV9" s="45"/>
      <c r="YW9" s="45"/>
      <c r="YX9" s="45"/>
      <c r="YY9" s="45"/>
      <c r="YZ9" s="45"/>
      <c r="ZA9" s="45"/>
      <c r="ZB9" s="45"/>
      <c r="ZC9" s="45"/>
      <c r="ZD9" s="45"/>
      <c r="ZE9" s="45"/>
      <c r="ZF9" s="45"/>
      <c r="ZG9" s="45"/>
      <c r="ZH9" s="45"/>
      <c r="ZI9" s="45"/>
      <c r="ZJ9" s="45"/>
      <c r="ZK9" s="45"/>
      <c r="ZL9" s="45"/>
      <c r="ZM9" s="45"/>
      <c r="ZN9" s="45"/>
      <c r="ZO9" s="45"/>
      <c r="ZP9" s="45"/>
      <c r="ZQ9" s="45"/>
      <c r="ZR9" s="45"/>
      <c r="ZS9" s="45"/>
      <c r="ZT9" s="45"/>
      <c r="ZU9" s="45"/>
      <c r="ZV9" s="45"/>
      <c r="ZW9" s="45"/>
      <c r="ZX9" s="45"/>
      <c r="ZY9" s="45"/>
      <c r="ZZ9" s="45"/>
      <c r="AAA9" s="45"/>
      <c r="AAB9" s="45"/>
      <c r="AAC9" s="45"/>
      <c r="AAD9" s="45"/>
      <c r="AAE9" s="45"/>
      <c r="AAF9" s="45"/>
      <c r="AAG9" s="45"/>
      <c r="AAH9" s="45"/>
      <c r="AAI9" s="45"/>
      <c r="AAJ9" s="45"/>
      <c r="AAK9" s="45"/>
      <c r="AAL9" s="45"/>
      <c r="AAM9" s="45"/>
      <c r="AAN9" s="45"/>
      <c r="AAO9" s="45"/>
      <c r="AAP9" s="45"/>
      <c r="AAQ9" s="45"/>
      <c r="AAR9" s="45"/>
      <c r="AAS9" s="45"/>
      <c r="AAT9" s="45"/>
      <c r="AAU9" s="45"/>
      <c r="AAV9" s="45"/>
      <c r="AAW9" s="45"/>
      <c r="AAX9" s="45"/>
      <c r="AAY9" s="45"/>
      <c r="AAZ9" s="45"/>
      <c r="ABA9" s="45"/>
      <c r="ABB9" s="45"/>
      <c r="ABC9" s="45"/>
      <c r="ABD9" s="45"/>
      <c r="ABE9" s="45"/>
      <c r="ABF9" s="45"/>
      <c r="ABG9" s="45"/>
      <c r="ABH9" s="45"/>
      <c r="ABI9" s="45"/>
      <c r="ABJ9" s="45"/>
      <c r="ABK9" s="45"/>
      <c r="ABL9" s="45"/>
      <c r="ABM9" s="45"/>
      <c r="ABN9" s="45"/>
      <c r="ABO9" s="45"/>
      <c r="ABP9" s="45"/>
      <c r="ABQ9" s="45"/>
      <c r="ABR9" s="45"/>
      <c r="ABS9" s="45"/>
      <c r="ABT9" s="45"/>
      <c r="ABU9" s="45"/>
      <c r="ABV9" s="45"/>
      <c r="ABW9" s="45"/>
      <c r="ABX9" s="45"/>
      <c r="ABY9" s="45"/>
      <c r="ABZ9" s="45"/>
      <c r="ACA9" s="45"/>
      <c r="ACB9" s="45"/>
      <c r="ACC9" s="45"/>
      <c r="ACD9" s="45"/>
      <c r="ACE9" s="45"/>
      <c r="ACF9" s="45"/>
      <c r="ACG9" s="45"/>
      <c r="ACH9" s="45"/>
      <c r="ACI9" s="45"/>
      <c r="ACJ9" s="45"/>
      <c r="ACK9" s="45"/>
      <c r="ACL9" s="45"/>
      <c r="ACM9" s="45"/>
      <c r="ACN9" s="45"/>
      <c r="ACO9" s="45"/>
      <c r="ACP9" s="45"/>
      <c r="ACQ9" s="45"/>
      <c r="ACR9" s="45"/>
      <c r="ACS9" s="45"/>
      <c r="ACT9" s="45"/>
      <c r="ACU9" s="45"/>
      <c r="ACV9" s="45"/>
      <c r="ACW9" s="45"/>
      <c r="ACX9" s="45"/>
      <c r="ACY9" s="45"/>
      <c r="ACZ9" s="45"/>
      <c r="ADA9" s="45"/>
      <c r="ADB9" s="45"/>
      <c r="ADC9" s="45"/>
      <c r="ADD9" s="45"/>
      <c r="ADE9" s="45"/>
      <c r="ADF9" s="45"/>
      <c r="ADG9" s="45"/>
      <c r="ADH9" s="45"/>
      <c r="ADI9" s="45"/>
      <c r="ADJ9" s="45"/>
      <c r="ADK9" s="45"/>
      <c r="ADL9" s="45"/>
      <c r="ADM9" s="45"/>
      <c r="ADN9" s="45"/>
      <c r="ADO9" s="45"/>
      <c r="ADP9" s="45"/>
      <c r="ADQ9" s="45"/>
      <c r="ADR9" s="45"/>
      <c r="ADS9" s="45"/>
      <c r="ADT9" s="45"/>
      <c r="ADU9" s="45"/>
      <c r="ADV9" s="45"/>
      <c r="ADW9" s="45"/>
      <c r="ADX9" s="45"/>
      <c r="ADY9" s="45"/>
      <c r="ADZ9" s="45"/>
      <c r="AEA9" s="45"/>
      <c r="AEB9" s="45"/>
      <c r="AEC9" s="45"/>
      <c r="AED9" s="45"/>
      <c r="AEE9" s="45"/>
      <c r="AEF9" s="45"/>
      <c r="AEG9" s="45"/>
      <c r="AEH9" s="45"/>
      <c r="AEI9" s="45"/>
      <c r="AEJ9" s="45"/>
      <c r="AEK9" s="45"/>
      <c r="AEL9" s="45"/>
      <c r="AEM9" s="45"/>
      <c r="AEN9" s="45"/>
      <c r="AEO9" s="45"/>
      <c r="AEP9" s="45"/>
      <c r="AEQ9" s="45"/>
      <c r="AER9" s="45"/>
      <c r="AES9" s="45"/>
      <c r="AET9" s="45"/>
      <c r="AEU9" s="45"/>
      <c r="AEV9" s="45"/>
      <c r="AEW9" s="45"/>
      <c r="AEX9" s="45"/>
      <c r="AEY9" s="45"/>
      <c r="AEZ9" s="45"/>
      <c r="AFA9" s="45"/>
      <c r="AFB9" s="45"/>
      <c r="AFC9" s="45"/>
      <c r="AFD9" s="45"/>
      <c r="AFE9" s="45"/>
      <c r="AFF9" s="45"/>
      <c r="AFG9" s="45"/>
      <c r="AFH9" s="45"/>
      <c r="AFI9" s="45"/>
      <c r="AFJ9" s="45"/>
      <c r="AFK9" s="45"/>
      <c r="AFL9" s="45"/>
      <c r="AFM9" s="45"/>
      <c r="AFN9" s="45"/>
      <c r="AFO9" s="45"/>
      <c r="AFP9" s="45"/>
      <c r="AFQ9" s="45"/>
      <c r="AFR9" s="45"/>
      <c r="AFS9" s="45"/>
      <c r="AFT9" s="45"/>
      <c r="AFU9" s="45"/>
      <c r="AFV9" s="45"/>
      <c r="AFW9" s="45"/>
      <c r="AFX9" s="45"/>
      <c r="AFY9" s="45"/>
      <c r="AFZ9" s="45"/>
      <c r="AGA9" s="45"/>
      <c r="AGB9" s="45"/>
      <c r="AGC9" s="45"/>
      <c r="AGD9" s="45"/>
      <c r="AGE9" s="45"/>
      <c r="AGF9" s="45"/>
      <c r="AGG9" s="45"/>
      <c r="AGH9" s="45"/>
      <c r="AGI9" s="45"/>
      <c r="AGJ9" s="45"/>
      <c r="AGK9" s="45"/>
      <c r="AGL9" s="45"/>
      <c r="AGM9" s="45"/>
      <c r="AGN9" s="45"/>
      <c r="AGO9" s="45"/>
      <c r="AGP9" s="45"/>
      <c r="AGQ9" s="45"/>
      <c r="AGR9" s="45"/>
      <c r="AGS9" s="45"/>
      <c r="AGT9" s="45"/>
      <c r="AGU9" s="45"/>
      <c r="AGV9" s="45"/>
      <c r="AGW9" s="45"/>
      <c r="AGX9" s="45"/>
      <c r="AGY9" s="45"/>
      <c r="AGZ9" s="45"/>
      <c r="AHA9" s="45"/>
      <c r="AHB9" s="45"/>
      <c r="AHC9" s="45"/>
      <c r="AHD9" s="45"/>
      <c r="AHE9" s="45"/>
      <c r="AHF9" s="45"/>
      <c r="AHG9" s="45"/>
      <c r="AHH9" s="45"/>
      <c r="AHI9" s="45"/>
      <c r="AHJ9" s="45"/>
      <c r="AHK9" s="45"/>
      <c r="AHL9" s="45"/>
      <c r="AHM9" s="45"/>
      <c r="AHN9" s="45"/>
      <c r="AHO9" s="45"/>
      <c r="AHP9" s="45"/>
      <c r="AHQ9" s="45"/>
      <c r="AHR9" s="45"/>
      <c r="AHS9" s="45"/>
      <c r="AHT9" s="45"/>
      <c r="AHU9" s="45"/>
      <c r="AHV9" s="45"/>
      <c r="AHW9" s="45"/>
      <c r="AHX9" s="45"/>
      <c r="AHY9" s="45"/>
      <c r="AHZ9" s="45"/>
      <c r="AIA9" s="45"/>
      <c r="AIB9" s="45"/>
      <c r="AIC9" s="45"/>
      <c r="AID9" s="45"/>
      <c r="AIE9" s="45"/>
      <c r="AIF9" s="45"/>
      <c r="AIG9" s="45"/>
      <c r="AIH9" s="45"/>
      <c r="AII9" s="45"/>
      <c r="AIJ9" s="45"/>
      <c r="AIK9" s="45"/>
      <c r="AIL9" s="45"/>
      <c r="AIM9" s="45"/>
      <c r="AIN9" s="45"/>
      <c r="AIO9" s="45"/>
      <c r="AIP9" s="45"/>
      <c r="AIQ9" s="45"/>
      <c r="AIR9" s="45"/>
      <c r="AIS9" s="45"/>
      <c r="AIT9" s="45"/>
      <c r="AIU9" s="45"/>
      <c r="AIV9" s="45"/>
      <c r="AIW9" s="45"/>
      <c r="AIX9" s="45"/>
      <c r="AIY9" s="45"/>
      <c r="AIZ9" s="45"/>
      <c r="AJA9" s="45"/>
      <c r="AJB9" s="45"/>
      <c r="AJC9" s="45"/>
      <c r="AJD9" s="45"/>
      <c r="AJE9" s="45"/>
      <c r="AJF9" s="45"/>
      <c r="AJG9" s="45"/>
      <c r="AJH9" s="45"/>
      <c r="AJI9" s="45"/>
      <c r="AJJ9" s="45"/>
      <c r="AJK9" s="45"/>
      <c r="AJL9" s="45"/>
      <c r="AJM9" s="45"/>
      <c r="AJN9" s="45"/>
      <c r="AJO9" s="45"/>
      <c r="AJP9" s="45"/>
      <c r="AJQ9" s="45"/>
      <c r="AJR9" s="45"/>
      <c r="AJS9" s="45"/>
      <c r="AJT9" s="45"/>
      <c r="AJU9" s="45"/>
      <c r="AJV9" s="45"/>
      <c r="AJW9" s="45"/>
      <c r="AJX9" s="45"/>
      <c r="AJY9" s="45"/>
      <c r="AJZ9" s="45"/>
      <c r="AKA9" s="45"/>
      <c r="AKB9" s="45"/>
      <c r="AKC9" s="45"/>
      <c r="AKD9" s="45"/>
      <c r="AKE9" s="45"/>
      <c r="AKF9" s="45"/>
      <c r="AKG9" s="45"/>
      <c r="AKH9" s="45"/>
      <c r="AKI9" s="45"/>
      <c r="AKJ9" s="45"/>
      <c r="AKK9" s="45"/>
      <c r="AKL9" s="45"/>
      <c r="AKM9" s="45"/>
      <c r="AKN9" s="45"/>
      <c r="AKO9" s="45"/>
      <c r="AKP9" s="45"/>
      <c r="AKQ9" s="45"/>
      <c r="AKR9" s="45"/>
      <c r="AKS9" s="45"/>
      <c r="AKT9" s="45"/>
      <c r="AKU9" s="45"/>
      <c r="AKV9" s="45"/>
      <c r="AKW9" s="45"/>
      <c r="AKX9" s="45"/>
      <c r="AKY9" s="45"/>
      <c r="AKZ9" s="45"/>
      <c r="ALA9" s="45"/>
      <c r="ALB9" s="45"/>
      <c r="ALC9" s="45"/>
      <c r="ALD9" s="45"/>
      <c r="ALE9" s="45"/>
      <c r="ALF9" s="45"/>
      <c r="ALG9" s="45"/>
      <c r="ALH9" s="45"/>
      <c r="ALI9" s="45"/>
      <c r="ALJ9" s="45"/>
      <c r="ALK9" s="45"/>
      <c r="ALL9" s="45"/>
      <c r="ALM9" s="45"/>
      <c r="ALN9" s="45"/>
      <c r="ALO9" s="45"/>
      <c r="ALP9" s="45"/>
      <c r="ALQ9" s="45"/>
      <c r="ALR9" s="45"/>
      <c r="ALS9" s="45"/>
      <c r="ALT9" s="45"/>
      <c r="ALU9" s="45"/>
      <c r="ALV9" s="45"/>
      <c r="ALW9" s="45"/>
      <c r="ALX9" s="45"/>
      <c r="ALY9" s="45"/>
      <c r="ALZ9" s="45"/>
      <c r="AMA9" s="45"/>
      <c r="AMB9" s="45"/>
      <c r="AMC9" s="45"/>
      <c r="AMD9" s="45"/>
      <c r="AME9" s="45"/>
      <c r="AMF9" s="45"/>
      <c r="AMG9" s="45"/>
      <c r="AMH9" s="45"/>
      <c r="AMI9" s="45"/>
      <c r="AMJ9" s="45"/>
      <c r="AMK9" s="45"/>
      <c r="AML9" s="45"/>
      <c r="AMM9" s="45"/>
      <c r="AMN9" s="45"/>
      <c r="AMO9" s="45"/>
      <c r="AMP9" s="45"/>
      <c r="AMQ9" s="45"/>
      <c r="AMR9" s="45"/>
      <c r="AMS9" s="45"/>
      <c r="AMT9" s="45"/>
      <c r="AMU9" s="45"/>
      <c r="AMV9" s="45"/>
      <c r="AMW9" s="45"/>
      <c r="AMX9" s="45"/>
      <c r="AMY9" s="45"/>
      <c r="AMZ9" s="45"/>
      <c r="ANA9" s="45"/>
      <c r="ANB9" s="45"/>
      <c r="ANC9" s="45"/>
      <c r="AND9" s="45"/>
      <c r="ANE9" s="45"/>
      <c r="ANF9" s="45"/>
      <c r="ANG9" s="45"/>
      <c r="ANH9" s="45"/>
      <c r="ANI9" s="45"/>
      <c r="ANJ9" s="45"/>
      <c r="ANK9" s="45"/>
      <c r="ANL9" s="45"/>
      <c r="ANM9" s="45"/>
      <c r="ANN9" s="45"/>
      <c r="ANO9" s="45"/>
      <c r="ANP9" s="45"/>
      <c r="ANQ9" s="45"/>
      <c r="ANR9" s="45"/>
      <c r="ANS9" s="45"/>
      <c r="ANT9" s="45"/>
      <c r="ANU9" s="45"/>
      <c r="ANV9" s="45"/>
      <c r="ANW9" s="45"/>
      <c r="ANX9" s="45"/>
      <c r="ANY9" s="45"/>
      <c r="ANZ9" s="45"/>
      <c r="AOA9" s="45"/>
      <c r="AOB9" s="45"/>
      <c r="AOC9" s="45"/>
      <c r="AOD9" s="45"/>
      <c r="AOE9" s="45"/>
      <c r="AOF9" s="45"/>
      <c r="AOG9" s="45"/>
      <c r="AOH9" s="45"/>
      <c r="AOI9" s="45"/>
      <c r="AOJ9" s="45"/>
      <c r="AOK9" s="45"/>
      <c r="AOL9" s="45"/>
      <c r="AOM9" s="45"/>
      <c r="AON9" s="45"/>
      <c r="AOO9" s="45"/>
      <c r="AOP9" s="45"/>
      <c r="AOQ9" s="45"/>
      <c r="AOR9" s="45"/>
      <c r="AOS9" s="45"/>
      <c r="AOT9" s="45"/>
      <c r="AOU9" s="45"/>
      <c r="AOV9" s="45"/>
      <c r="AOW9" s="45"/>
      <c r="AOX9" s="45"/>
      <c r="AOY9" s="45"/>
      <c r="AOZ9" s="45"/>
      <c r="APA9" s="45"/>
      <c r="APB9" s="45"/>
      <c r="APC9" s="45"/>
      <c r="APD9" s="45"/>
      <c r="APE9" s="45"/>
      <c r="APF9" s="45"/>
      <c r="APG9" s="45"/>
      <c r="APH9" s="45"/>
      <c r="API9" s="45"/>
      <c r="APJ9" s="45"/>
      <c r="APK9" s="45"/>
      <c r="APL9" s="45"/>
      <c r="APM9" s="45"/>
      <c r="APN9" s="45"/>
      <c r="APO9" s="45"/>
      <c r="APP9" s="45"/>
      <c r="APQ9" s="45"/>
      <c r="APR9" s="45"/>
      <c r="APS9" s="45"/>
      <c r="APT9" s="45"/>
      <c r="APU9" s="45"/>
      <c r="APV9" s="45"/>
      <c r="APW9" s="45"/>
      <c r="APX9" s="45"/>
      <c r="APY9" s="45"/>
      <c r="APZ9" s="45"/>
      <c r="AQA9" s="45"/>
      <c r="AQB9" s="45"/>
      <c r="AQC9" s="45"/>
      <c r="AQD9" s="45"/>
      <c r="AQE9" s="45"/>
      <c r="AQF9" s="45"/>
      <c r="AQG9" s="45"/>
      <c r="AQH9" s="45"/>
      <c r="AQI9" s="45"/>
      <c r="AQJ9" s="45"/>
      <c r="AQK9" s="45"/>
      <c r="AQL9" s="45"/>
      <c r="AQM9" s="45"/>
      <c r="AQN9" s="45"/>
      <c r="AQO9" s="45"/>
      <c r="AQP9" s="45"/>
      <c r="AQQ9" s="45"/>
      <c r="AQR9" s="45"/>
      <c r="AQS9" s="45"/>
      <c r="AQT9" s="45"/>
      <c r="AQU9" s="45"/>
      <c r="AQV9" s="45"/>
      <c r="AQW9" s="45"/>
      <c r="AQX9" s="45"/>
      <c r="AQY9" s="45"/>
      <c r="AQZ9" s="45"/>
      <c r="ARA9" s="45"/>
      <c r="ARB9" s="45"/>
      <c r="ARC9" s="45"/>
      <c r="ARD9" s="45"/>
      <c r="ARE9" s="45"/>
      <c r="ARF9" s="45"/>
      <c r="ARG9" s="45"/>
      <c r="ARH9" s="45"/>
      <c r="ARI9" s="45"/>
      <c r="ARJ9" s="45"/>
      <c r="ARK9" s="45"/>
      <c r="ARL9" s="45"/>
      <c r="ARM9" s="45"/>
      <c r="ARN9" s="45"/>
      <c r="ARO9" s="45"/>
      <c r="ARP9" s="45"/>
      <c r="ARQ9" s="45"/>
      <c r="ARR9" s="45"/>
      <c r="ARS9" s="45"/>
      <c r="ART9" s="45"/>
      <c r="ARU9" s="45"/>
      <c r="ARV9" s="45"/>
      <c r="ARW9" s="45"/>
      <c r="ARX9" s="45"/>
      <c r="ARY9" s="45"/>
      <c r="ARZ9" s="45"/>
      <c r="ASA9" s="45"/>
      <c r="ASB9" s="45"/>
      <c r="ASC9" s="45"/>
      <c r="ASD9" s="45"/>
      <c r="ASE9" s="45"/>
      <c r="ASF9" s="45"/>
      <c r="ASG9" s="45"/>
      <c r="ASH9" s="45"/>
      <c r="ASI9" s="45"/>
      <c r="ASJ9" s="45"/>
      <c r="ASK9" s="45"/>
      <c r="ASL9" s="45"/>
      <c r="ASM9" s="45"/>
      <c r="ASN9" s="45"/>
      <c r="ASO9" s="45"/>
      <c r="ASP9" s="45"/>
      <c r="ASQ9" s="45"/>
      <c r="ASR9" s="45"/>
      <c r="ASS9" s="45"/>
      <c r="AST9" s="45"/>
      <c r="ASU9" s="45"/>
      <c r="ASV9" s="45"/>
      <c r="ASW9" s="45"/>
      <c r="ASX9" s="45"/>
      <c r="ASY9" s="45"/>
      <c r="ASZ9" s="45"/>
      <c r="ATA9" s="45"/>
      <c r="ATB9" s="45"/>
      <c r="ATC9" s="45"/>
      <c r="ATD9" s="45"/>
      <c r="ATE9" s="45"/>
      <c r="ATF9" s="45"/>
      <c r="ATG9" s="45"/>
      <c r="ATH9" s="45"/>
      <c r="ATI9" s="45"/>
      <c r="ATJ9" s="45"/>
      <c r="ATK9" s="45"/>
      <c r="ATL9" s="45"/>
      <c r="ATM9" s="45"/>
      <c r="ATN9" s="45"/>
      <c r="ATO9" s="45"/>
      <c r="ATP9" s="45"/>
      <c r="ATQ9" s="45"/>
      <c r="ATR9" s="45"/>
      <c r="ATS9" s="45"/>
      <c r="ATT9" s="45"/>
      <c r="ATU9" s="45"/>
      <c r="ATV9" s="45"/>
      <c r="ATW9" s="45"/>
      <c r="ATX9" s="45"/>
      <c r="ATY9" s="45"/>
      <c r="ATZ9" s="45"/>
      <c r="AUA9" s="45"/>
      <c r="AUB9" s="45"/>
      <c r="AUC9" s="45"/>
      <c r="AUD9" s="45"/>
      <c r="AUE9" s="45"/>
      <c r="AUF9" s="45"/>
      <c r="AUG9" s="45"/>
      <c r="AUH9" s="45"/>
      <c r="AUI9" s="45"/>
      <c r="AUJ9" s="45"/>
      <c r="AUK9" s="45"/>
      <c r="AUL9" s="45"/>
      <c r="AUM9" s="45"/>
      <c r="AUN9" s="45"/>
      <c r="AUO9" s="45"/>
      <c r="AUP9" s="45"/>
      <c r="AUQ9" s="45"/>
      <c r="AUR9" s="45"/>
      <c r="AUS9" s="45"/>
      <c r="AUT9" s="45"/>
      <c r="AUU9" s="45"/>
      <c r="AUV9" s="45"/>
      <c r="AUW9" s="45"/>
      <c r="AUX9" s="45"/>
      <c r="AUY9" s="45"/>
      <c r="AUZ9" s="45"/>
      <c r="AVA9" s="45"/>
      <c r="AVB9" s="45"/>
      <c r="AVC9" s="45"/>
      <c r="AVD9" s="45"/>
      <c r="AVE9" s="45"/>
      <c r="AVF9" s="45"/>
      <c r="AVG9" s="45"/>
      <c r="AVH9" s="45"/>
      <c r="AVI9" s="45"/>
      <c r="AVJ9" s="45"/>
      <c r="AVK9" s="45"/>
      <c r="AVL9" s="45"/>
      <c r="AVM9" s="45"/>
      <c r="AVN9" s="45"/>
      <c r="AVO9" s="45"/>
      <c r="AVP9" s="45"/>
      <c r="AVQ9" s="45"/>
      <c r="AVR9" s="45"/>
      <c r="AVS9" s="45"/>
      <c r="AVT9" s="45"/>
      <c r="AVU9" s="45"/>
      <c r="AVV9" s="45"/>
      <c r="AVW9" s="45"/>
      <c r="AVX9" s="45"/>
      <c r="AVY9" s="45"/>
      <c r="AVZ9" s="45"/>
      <c r="AWA9" s="45"/>
      <c r="AWB9" s="45"/>
      <c r="AWC9" s="45"/>
      <c r="AWD9" s="45"/>
      <c r="AWE9" s="45"/>
      <c r="AWF9" s="45"/>
      <c r="AWG9" s="45"/>
      <c r="AWH9" s="45"/>
      <c r="AWI9" s="45"/>
      <c r="AWJ9" s="45"/>
      <c r="AWK9" s="45"/>
      <c r="AWL9" s="45"/>
      <c r="AWM9" s="45"/>
      <c r="AWN9" s="45"/>
      <c r="AWO9" s="45"/>
      <c r="AWP9" s="45"/>
      <c r="AWQ9" s="45"/>
      <c r="AWR9" s="45"/>
      <c r="AWS9" s="45"/>
      <c r="AWT9" s="45"/>
      <c r="AWU9" s="45"/>
      <c r="AWV9" s="45"/>
      <c r="AWW9" s="45"/>
      <c r="AWX9" s="45"/>
      <c r="AWY9" s="45"/>
      <c r="AWZ9" s="45"/>
      <c r="AXA9" s="45"/>
      <c r="AXB9" s="45"/>
      <c r="AXC9" s="45"/>
      <c r="AXD9" s="45"/>
      <c r="AXE9" s="45"/>
      <c r="AXF9" s="45"/>
      <c r="AXG9" s="45"/>
      <c r="AXH9" s="45"/>
      <c r="AXI9" s="45"/>
      <c r="AXJ9" s="45"/>
      <c r="AXK9" s="45"/>
      <c r="AXL9" s="45"/>
      <c r="AXM9" s="45"/>
      <c r="AXN9" s="45"/>
      <c r="AXO9" s="45"/>
      <c r="AXP9" s="45"/>
      <c r="AXQ9" s="45"/>
      <c r="AXR9" s="45"/>
      <c r="AXS9" s="45"/>
      <c r="AXT9" s="45"/>
      <c r="AXU9" s="45"/>
      <c r="AXV9" s="45"/>
      <c r="AXW9" s="45"/>
      <c r="AXX9" s="45"/>
      <c r="AXY9" s="45"/>
      <c r="AXZ9" s="45"/>
      <c r="AYA9" s="45"/>
      <c r="AYB9" s="45"/>
      <c r="AYC9" s="45"/>
      <c r="AYD9" s="45"/>
      <c r="AYE9" s="45"/>
      <c r="AYF9" s="45"/>
      <c r="AYG9" s="45"/>
      <c r="AYH9" s="45"/>
      <c r="AYI9" s="45"/>
      <c r="AYJ9" s="45"/>
      <c r="AYK9" s="45"/>
      <c r="AYL9" s="45"/>
      <c r="AYM9" s="45"/>
      <c r="AYN9" s="45"/>
      <c r="AYO9" s="45"/>
      <c r="AYP9" s="45"/>
      <c r="AYQ9" s="45"/>
      <c r="AYR9" s="45"/>
      <c r="AYS9" s="45"/>
      <c r="AYT9" s="45"/>
      <c r="AYU9" s="45"/>
      <c r="AYV9" s="45"/>
      <c r="AYW9" s="45"/>
      <c r="AYX9" s="45"/>
      <c r="AYY9" s="45"/>
      <c r="AYZ9" s="45"/>
      <c r="AZA9" s="45"/>
      <c r="AZB9" s="45"/>
      <c r="AZC9" s="45"/>
      <c r="AZD9" s="45"/>
      <c r="AZE9" s="45"/>
      <c r="AZF9" s="45"/>
      <c r="AZG9" s="45"/>
      <c r="AZH9" s="45"/>
      <c r="AZI9" s="45"/>
      <c r="AZJ9" s="45"/>
      <c r="AZK9" s="45"/>
      <c r="AZL9" s="45"/>
      <c r="AZM9" s="45"/>
      <c r="AZN9" s="45"/>
      <c r="AZO9" s="45"/>
      <c r="AZP9" s="45"/>
      <c r="AZQ9" s="45"/>
      <c r="AZR9" s="45"/>
      <c r="AZS9" s="45"/>
      <c r="AZT9" s="45"/>
      <c r="AZU9" s="45"/>
      <c r="AZV9" s="45"/>
      <c r="AZW9" s="45"/>
      <c r="AZX9" s="45"/>
      <c r="AZY9" s="45"/>
      <c r="AZZ9" s="45"/>
      <c r="BAA9" s="45"/>
      <c r="BAB9" s="45"/>
      <c r="BAC9" s="45"/>
      <c r="BAD9" s="45"/>
      <c r="BAE9" s="45"/>
      <c r="BAF9" s="45"/>
      <c r="BAG9" s="45"/>
      <c r="BAH9" s="45"/>
      <c r="BAI9" s="45"/>
      <c r="BAJ9" s="45"/>
      <c r="BAK9" s="45"/>
      <c r="BAL9" s="45"/>
      <c r="BAM9" s="45"/>
      <c r="BAN9" s="45"/>
      <c r="BAO9" s="45"/>
      <c r="BAP9" s="45"/>
      <c r="BAQ9" s="45"/>
      <c r="BAR9" s="45"/>
      <c r="BAS9" s="45"/>
      <c r="BAT9" s="45"/>
      <c r="BAU9" s="45"/>
      <c r="BAV9" s="45"/>
      <c r="BAW9" s="45"/>
      <c r="BAX9" s="45"/>
      <c r="BAY9" s="45"/>
      <c r="BAZ9" s="45"/>
      <c r="BBA9" s="45"/>
      <c r="BBB9" s="45"/>
      <c r="BBC9" s="45"/>
      <c r="BBD9" s="45"/>
      <c r="BBE9" s="45"/>
      <c r="BBF9" s="45"/>
      <c r="BBG9" s="45"/>
      <c r="BBH9" s="45"/>
      <c r="BBI9" s="45"/>
      <c r="BBJ9" s="45"/>
      <c r="BBK9" s="45"/>
      <c r="BBL9" s="45"/>
      <c r="BBM9" s="45"/>
      <c r="BBN9" s="45"/>
      <c r="BBO9" s="45"/>
      <c r="BBP9" s="45"/>
      <c r="BBQ9" s="45"/>
      <c r="BBR9" s="45"/>
      <c r="BBS9" s="45"/>
      <c r="BBT9" s="45"/>
      <c r="BBU9" s="45"/>
      <c r="BBV9" s="45"/>
      <c r="BBW9" s="45"/>
      <c r="BBX9" s="45"/>
      <c r="BBY9" s="45"/>
      <c r="BBZ9" s="45"/>
      <c r="BCA9" s="45"/>
      <c r="BCB9" s="45"/>
      <c r="BCC9" s="45"/>
      <c r="BCD9" s="45"/>
      <c r="BCE9" s="45"/>
      <c r="BCF9" s="45"/>
      <c r="BCG9" s="45"/>
      <c r="BCH9" s="45"/>
      <c r="BCI9" s="45"/>
      <c r="BCJ9" s="45"/>
      <c r="BCK9" s="45"/>
      <c r="BCL9" s="45"/>
      <c r="BCM9" s="45"/>
      <c r="BCN9" s="45"/>
      <c r="BCO9" s="45"/>
      <c r="BCP9" s="45"/>
      <c r="BCQ9" s="45"/>
      <c r="BCR9" s="45"/>
      <c r="BCS9" s="45"/>
      <c r="BCT9" s="45"/>
      <c r="BCU9" s="45"/>
      <c r="BCV9" s="45"/>
      <c r="BCW9" s="45"/>
      <c r="BCX9" s="45"/>
      <c r="BCY9" s="45"/>
      <c r="BCZ9" s="45"/>
      <c r="BDA9" s="45"/>
      <c r="BDB9" s="45"/>
      <c r="BDC9" s="45"/>
      <c r="BDD9" s="45"/>
      <c r="BDE9" s="45"/>
      <c r="BDF9" s="45"/>
      <c r="BDG9" s="45"/>
      <c r="BDH9" s="45"/>
      <c r="BDI9" s="45"/>
      <c r="BDJ9" s="45"/>
      <c r="BDK9" s="45"/>
      <c r="BDL9" s="45"/>
      <c r="BDM9" s="45"/>
      <c r="BDN9" s="45"/>
      <c r="BDO9" s="45"/>
      <c r="BDP9" s="45"/>
      <c r="BDQ9" s="45"/>
      <c r="BDR9" s="45"/>
      <c r="BDS9" s="45"/>
      <c r="BDT9" s="45"/>
      <c r="BDU9" s="45"/>
      <c r="BDV9" s="45"/>
      <c r="BDW9" s="45"/>
      <c r="BDX9" s="45"/>
      <c r="BDY9" s="45"/>
      <c r="BDZ9" s="45"/>
      <c r="BEA9" s="45"/>
      <c r="BEB9" s="45"/>
      <c r="BEC9" s="45"/>
      <c r="BED9" s="45"/>
      <c r="BEE9" s="45"/>
      <c r="BEF9" s="45"/>
      <c r="BEG9" s="45"/>
      <c r="BEH9" s="45"/>
      <c r="BEI9" s="45"/>
      <c r="BEJ9" s="45"/>
      <c r="BEK9" s="45"/>
      <c r="BEL9" s="45"/>
      <c r="BEM9" s="45"/>
      <c r="BEN9" s="45"/>
      <c r="BEO9" s="45"/>
      <c r="BEP9" s="45"/>
      <c r="BEQ9" s="45"/>
      <c r="BER9" s="45"/>
      <c r="BES9" s="45"/>
      <c r="BET9" s="45"/>
      <c r="BEU9" s="45"/>
      <c r="BEV9" s="45"/>
      <c r="BEW9" s="45"/>
      <c r="BEX9" s="45"/>
      <c r="BEY9" s="45"/>
      <c r="BEZ9" s="45"/>
      <c r="BFA9" s="45"/>
      <c r="BFB9" s="45"/>
      <c r="BFC9" s="45"/>
      <c r="BFD9" s="45"/>
      <c r="BFE9" s="45"/>
      <c r="BFF9" s="45"/>
      <c r="BFG9" s="45"/>
      <c r="BFH9" s="45"/>
      <c r="BFI9" s="45"/>
      <c r="BFJ9" s="45"/>
      <c r="BFK9" s="45"/>
      <c r="BFL9" s="45"/>
      <c r="BFM9" s="45"/>
      <c r="BFN9" s="45"/>
      <c r="BFO9" s="45"/>
      <c r="BFP9" s="45"/>
      <c r="BFQ9" s="45"/>
      <c r="BFR9" s="45"/>
      <c r="BFS9" s="45"/>
      <c r="BFT9" s="45"/>
      <c r="BFU9" s="45"/>
      <c r="BFV9" s="45"/>
      <c r="BFW9" s="45"/>
      <c r="BFX9" s="45"/>
      <c r="BFY9" s="45"/>
      <c r="BFZ9" s="45"/>
      <c r="BGA9" s="45"/>
      <c r="BGB9" s="45"/>
      <c r="BGC9" s="45"/>
      <c r="BGD9" s="45"/>
      <c r="BGE9" s="45"/>
      <c r="BGF9" s="45"/>
      <c r="BGG9" s="45"/>
      <c r="BGH9" s="45"/>
      <c r="BGI9" s="45"/>
      <c r="BGJ9" s="45"/>
      <c r="BGK9" s="45"/>
      <c r="BGL9" s="45"/>
      <c r="BGM9" s="45"/>
      <c r="BGN9" s="45"/>
      <c r="BGO9" s="45"/>
      <c r="BGP9" s="45"/>
      <c r="BGQ9" s="45"/>
      <c r="BGR9" s="45"/>
      <c r="BGS9" s="45"/>
      <c r="BGT9" s="45"/>
      <c r="BGU9" s="45"/>
      <c r="BGV9" s="45"/>
      <c r="BGW9" s="45"/>
      <c r="BGX9" s="45"/>
      <c r="BGY9" s="45"/>
      <c r="BGZ9" s="45"/>
      <c r="BHA9" s="45"/>
      <c r="BHB9" s="45"/>
      <c r="BHC9" s="45"/>
      <c r="BHD9" s="45"/>
      <c r="BHE9" s="45"/>
      <c r="BHF9" s="45"/>
      <c r="BHG9" s="45"/>
      <c r="BHH9" s="45"/>
      <c r="BHI9" s="45"/>
      <c r="BHJ9" s="45"/>
      <c r="BHK9" s="45"/>
      <c r="BHL9" s="45"/>
      <c r="BHM9" s="45"/>
      <c r="BHN9" s="45"/>
      <c r="BHO9" s="45"/>
      <c r="BHP9" s="45"/>
      <c r="BHQ9" s="45"/>
      <c r="BHR9" s="45"/>
      <c r="BHS9" s="45"/>
      <c r="BHT9" s="45"/>
      <c r="BHU9" s="45"/>
      <c r="BHV9" s="45"/>
      <c r="BHW9" s="45"/>
      <c r="BHX9" s="45"/>
      <c r="BHY9" s="45"/>
      <c r="BHZ9" s="45"/>
      <c r="BIA9" s="45"/>
      <c r="BIB9" s="45"/>
      <c r="BIC9" s="45"/>
      <c r="BID9" s="45"/>
      <c r="BIE9" s="45"/>
      <c r="BIF9" s="45"/>
      <c r="BIG9" s="45"/>
      <c r="BIH9" s="45"/>
      <c r="BII9" s="45"/>
      <c r="BIJ9" s="45"/>
      <c r="BIK9" s="45"/>
      <c r="BIL9" s="45"/>
      <c r="BIM9" s="45"/>
      <c r="BIN9" s="45"/>
      <c r="BIO9" s="45"/>
      <c r="BIP9" s="45"/>
      <c r="BIQ9" s="45"/>
      <c r="BIR9" s="45"/>
      <c r="BIS9" s="45"/>
      <c r="BIT9" s="45"/>
      <c r="BIU9" s="45"/>
      <c r="BIV9" s="45"/>
      <c r="BIW9" s="45"/>
      <c r="BIX9" s="45"/>
      <c r="BIY9" s="45"/>
      <c r="BIZ9" s="45"/>
      <c r="BJA9" s="45"/>
      <c r="BJB9" s="45"/>
      <c r="BJC9" s="45"/>
      <c r="BJD9" s="45"/>
      <c r="BJE9" s="45"/>
      <c r="BJF9" s="45"/>
      <c r="BJG9" s="45"/>
      <c r="BJH9" s="45"/>
      <c r="BJI9" s="45"/>
      <c r="BJJ9" s="45"/>
      <c r="BJK9" s="45"/>
      <c r="BJL9" s="45"/>
      <c r="BJM9" s="45"/>
      <c r="BJN9" s="45"/>
      <c r="BJO9" s="45"/>
      <c r="BJP9" s="45"/>
      <c r="BJQ9" s="45"/>
      <c r="BJR9" s="45"/>
      <c r="BJS9" s="45"/>
      <c r="BJT9" s="45"/>
      <c r="BJU9" s="45"/>
      <c r="BJV9" s="45"/>
      <c r="BJW9" s="45"/>
      <c r="BJX9" s="45"/>
      <c r="BJY9" s="45"/>
      <c r="BJZ9" s="45"/>
      <c r="BKA9" s="45"/>
      <c r="BKB9" s="45"/>
      <c r="BKC9" s="45"/>
      <c r="BKD9" s="45"/>
      <c r="BKE9" s="45"/>
      <c r="BKF9" s="45"/>
      <c r="BKG9" s="45"/>
      <c r="BKH9" s="45"/>
      <c r="BKI9" s="45"/>
      <c r="BKJ9" s="45"/>
      <c r="BKK9" s="45"/>
      <c r="BKL9" s="45"/>
      <c r="BKM9" s="45"/>
      <c r="BKN9" s="45"/>
      <c r="BKO9" s="45"/>
      <c r="BKP9" s="45"/>
      <c r="BKQ9" s="45"/>
      <c r="BKR9" s="45"/>
      <c r="BKS9" s="45"/>
      <c r="BKT9" s="45"/>
      <c r="BKU9" s="45"/>
      <c r="BKV9" s="45"/>
      <c r="BKW9" s="45"/>
      <c r="BKX9" s="45"/>
      <c r="BKY9" s="45"/>
      <c r="BKZ9" s="45"/>
      <c r="BLA9" s="45"/>
      <c r="BLB9" s="45"/>
      <c r="BLC9" s="45"/>
      <c r="BLD9" s="45"/>
      <c r="BLE9" s="45"/>
      <c r="BLF9" s="45"/>
      <c r="BLG9" s="45"/>
      <c r="BLH9" s="45"/>
      <c r="BLI9" s="45"/>
      <c r="BLJ9" s="45"/>
      <c r="BLK9" s="45"/>
      <c r="BLL9" s="45"/>
      <c r="BLM9" s="45"/>
      <c r="BLN9" s="45"/>
      <c r="BLO9" s="45"/>
      <c r="BLP9" s="45"/>
      <c r="BLQ9" s="45"/>
      <c r="BLR9" s="45"/>
      <c r="BLS9" s="45"/>
      <c r="BLT9" s="45"/>
      <c r="BLU9" s="45"/>
      <c r="BLV9" s="45"/>
      <c r="BLW9" s="45"/>
      <c r="BLX9" s="45"/>
      <c r="BLY9" s="45"/>
      <c r="BLZ9" s="45"/>
      <c r="BMA9" s="45"/>
      <c r="BMB9" s="45"/>
      <c r="BMC9" s="45"/>
      <c r="BMD9" s="45"/>
      <c r="BME9" s="45"/>
      <c r="BMF9" s="45"/>
      <c r="BMG9" s="45"/>
      <c r="BMH9" s="45"/>
      <c r="BMI9" s="45"/>
      <c r="BMJ9" s="45"/>
      <c r="BMK9" s="45"/>
      <c r="BML9" s="45"/>
      <c r="BMM9" s="45"/>
      <c r="BMN9" s="45"/>
      <c r="BMO9" s="45"/>
      <c r="BMP9" s="45"/>
      <c r="BMQ9" s="45"/>
      <c r="BMR9" s="45"/>
      <c r="BMS9" s="45"/>
      <c r="BMT9" s="45"/>
      <c r="BMU9" s="45"/>
      <c r="BMV9" s="45"/>
      <c r="BMW9" s="45"/>
      <c r="BMX9" s="45"/>
      <c r="BMY9" s="45"/>
      <c r="BMZ9" s="45"/>
      <c r="BNA9" s="45"/>
      <c r="BNB9" s="45"/>
      <c r="BNC9" s="45"/>
      <c r="BND9" s="45"/>
      <c r="BNE9" s="45"/>
      <c r="BNF9" s="45"/>
      <c r="BNG9" s="45"/>
      <c r="BNH9" s="45"/>
      <c r="BNI9" s="45"/>
      <c r="BNJ9" s="45"/>
      <c r="BNK9" s="45"/>
      <c r="BNL9" s="45"/>
      <c r="BNM9" s="45"/>
      <c r="BNN9" s="45"/>
      <c r="BNO9" s="45"/>
      <c r="BNP9" s="45"/>
      <c r="BNQ9" s="45"/>
      <c r="BNR9" s="45"/>
      <c r="BNS9" s="45"/>
      <c r="BNT9" s="45"/>
      <c r="BNU9" s="45"/>
      <c r="BNV9" s="45"/>
      <c r="BNW9" s="45"/>
      <c r="BNX9" s="45"/>
      <c r="BNY9" s="45"/>
      <c r="BNZ9" s="45"/>
      <c r="BOA9" s="45"/>
      <c r="BOB9" s="45"/>
      <c r="BOC9" s="45"/>
      <c r="BOD9" s="45"/>
      <c r="BOE9" s="45"/>
      <c r="BOF9" s="45"/>
      <c r="BOG9" s="45"/>
      <c r="BOH9" s="45"/>
      <c r="BOI9" s="45"/>
      <c r="BOJ9" s="45"/>
      <c r="BOK9" s="45"/>
      <c r="BOL9" s="45"/>
      <c r="BOM9" s="45"/>
      <c r="BON9" s="45"/>
      <c r="BOO9" s="45"/>
      <c r="BOP9" s="45"/>
      <c r="BOQ9" s="45"/>
      <c r="BOR9" s="45"/>
      <c r="BOS9" s="45"/>
      <c r="BOT9" s="45"/>
      <c r="BOU9" s="45"/>
      <c r="BOV9" s="45"/>
      <c r="BOW9" s="45"/>
      <c r="BOX9" s="45"/>
      <c r="BOY9" s="45"/>
      <c r="BOZ9" s="45"/>
      <c r="BPA9" s="45"/>
      <c r="BPB9" s="45"/>
      <c r="BPC9" s="45"/>
      <c r="BPD9" s="45"/>
      <c r="BPE9" s="45"/>
      <c r="BPF9" s="45"/>
      <c r="BPG9" s="45"/>
      <c r="BPH9" s="45"/>
      <c r="BPI9" s="45"/>
      <c r="BPJ9" s="45"/>
      <c r="BPK9" s="45"/>
      <c r="BPL9" s="45"/>
      <c r="BPM9" s="45"/>
      <c r="BPN9" s="45"/>
      <c r="BPO9" s="45"/>
      <c r="BPP9" s="45"/>
      <c r="BPQ9" s="45"/>
      <c r="BPR9" s="45"/>
      <c r="BPS9" s="45"/>
      <c r="BPT9" s="45"/>
      <c r="BPU9" s="45"/>
      <c r="BPV9" s="45"/>
      <c r="BPW9" s="45"/>
      <c r="BPX9" s="45"/>
      <c r="BPY9" s="45"/>
      <c r="BPZ9" s="45"/>
      <c r="BQA9" s="45"/>
      <c r="BQB9" s="45"/>
      <c r="BQC9" s="45"/>
      <c r="BQD9" s="45"/>
      <c r="BQE9" s="45"/>
      <c r="BQF9" s="45"/>
      <c r="BQG9" s="45"/>
      <c r="BQH9" s="45"/>
      <c r="BQI9" s="45"/>
      <c r="BQJ9" s="45"/>
      <c r="BQK9" s="45"/>
      <c r="BQL9" s="45"/>
      <c r="BQM9" s="45"/>
      <c r="BQN9" s="45"/>
      <c r="BQO9" s="45"/>
      <c r="BQP9" s="45"/>
      <c r="BQQ9" s="45"/>
      <c r="BQR9" s="45"/>
      <c r="BQS9" s="45"/>
      <c r="BQT9" s="45"/>
      <c r="BQU9" s="45"/>
      <c r="BQV9" s="45"/>
      <c r="BQW9" s="45"/>
      <c r="BQX9" s="45"/>
      <c r="BQY9" s="45"/>
      <c r="BQZ9" s="45"/>
      <c r="BRA9" s="45"/>
      <c r="BRB9" s="45"/>
      <c r="BRC9" s="45"/>
      <c r="BRD9" s="45"/>
      <c r="BRE9" s="45"/>
      <c r="BRF9" s="45"/>
      <c r="BRG9" s="45"/>
      <c r="BRH9" s="45"/>
      <c r="BRI9" s="45"/>
      <c r="BRJ9" s="45"/>
      <c r="BRK9" s="45"/>
      <c r="BRL9" s="45"/>
      <c r="BRM9" s="45"/>
      <c r="BRN9" s="45"/>
      <c r="BRO9" s="45"/>
      <c r="BRP9" s="45"/>
      <c r="BRQ9" s="45"/>
      <c r="BRR9" s="45"/>
      <c r="BRS9" s="45"/>
      <c r="BRT9" s="45"/>
      <c r="BRU9" s="45"/>
      <c r="BRV9" s="45"/>
      <c r="BRW9" s="45"/>
      <c r="BRX9" s="45"/>
      <c r="BRY9" s="45"/>
      <c r="BRZ9" s="45"/>
      <c r="BSA9" s="45"/>
      <c r="BSB9" s="45"/>
      <c r="BSC9" s="45"/>
      <c r="BSD9" s="45"/>
      <c r="BSE9" s="45"/>
      <c r="BSF9" s="45"/>
      <c r="BSG9" s="45"/>
      <c r="BSH9" s="45"/>
      <c r="BSI9" s="45"/>
      <c r="BSJ9" s="45"/>
      <c r="BSK9" s="45"/>
      <c r="BSL9" s="45"/>
      <c r="BSM9" s="45"/>
      <c r="BSN9" s="45"/>
      <c r="BSO9" s="45"/>
      <c r="BSP9" s="45"/>
      <c r="BSQ9" s="45"/>
      <c r="BSR9" s="45"/>
      <c r="BSS9" s="45"/>
      <c r="BST9" s="45"/>
      <c r="BSU9" s="45"/>
      <c r="BSV9" s="45"/>
      <c r="BSW9" s="45"/>
      <c r="BSX9" s="45"/>
      <c r="BSY9" s="45"/>
      <c r="BSZ9" s="45"/>
      <c r="BTA9" s="45"/>
      <c r="BTB9" s="45"/>
      <c r="BTC9" s="45"/>
      <c r="BTD9" s="45"/>
      <c r="BTE9" s="45"/>
      <c r="BTF9" s="45"/>
      <c r="BTG9" s="45"/>
      <c r="BTH9" s="45"/>
      <c r="BTI9" s="45"/>
      <c r="BTJ9" s="45"/>
      <c r="BTK9" s="45"/>
      <c r="BTL9" s="45"/>
      <c r="BTM9" s="45"/>
      <c r="BTN9" s="45"/>
      <c r="BTO9" s="45"/>
      <c r="BTP9" s="45"/>
      <c r="BTQ9" s="45"/>
      <c r="BTR9" s="45"/>
      <c r="BTS9" s="45"/>
      <c r="BTT9" s="45"/>
      <c r="BTU9" s="45"/>
      <c r="BTV9" s="45"/>
      <c r="BTW9" s="45"/>
      <c r="BTX9" s="45"/>
      <c r="BTY9" s="45"/>
      <c r="BTZ9" s="45"/>
      <c r="BUA9" s="45"/>
      <c r="BUB9" s="45"/>
      <c r="BUC9" s="45"/>
      <c r="BUD9" s="45"/>
      <c r="BUE9" s="45"/>
      <c r="BUF9" s="45"/>
      <c r="BUG9" s="45"/>
      <c r="BUH9" s="45"/>
      <c r="BUI9" s="45"/>
      <c r="BUJ9" s="45"/>
      <c r="BUK9" s="45"/>
      <c r="BUL9" s="45"/>
      <c r="BUM9" s="45"/>
      <c r="BUN9" s="45"/>
      <c r="BUO9" s="45"/>
      <c r="BUP9" s="45"/>
      <c r="BUQ9" s="45"/>
      <c r="BUR9" s="45"/>
      <c r="BUS9" s="45"/>
      <c r="BUT9" s="45"/>
      <c r="BUU9" s="45"/>
      <c r="BUV9" s="45"/>
      <c r="BUW9" s="45"/>
      <c r="BUX9" s="45"/>
      <c r="BUY9" s="45"/>
      <c r="BUZ9" s="45"/>
      <c r="BVA9" s="45"/>
      <c r="BVB9" s="45"/>
      <c r="BVC9" s="45"/>
      <c r="BVD9" s="45"/>
      <c r="BVE9" s="45"/>
      <c r="BVF9" s="45"/>
      <c r="BVG9" s="45"/>
      <c r="BVH9" s="45"/>
      <c r="BVI9" s="45"/>
      <c r="BVJ9" s="45"/>
      <c r="BVK9" s="45"/>
      <c r="BVL9" s="45"/>
      <c r="BVM9" s="45"/>
      <c r="BVN9" s="45"/>
      <c r="BVO9" s="45"/>
      <c r="BVP9" s="45"/>
      <c r="BVQ9" s="45"/>
      <c r="BVR9" s="45"/>
      <c r="BVS9" s="45"/>
      <c r="BVT9" s="45"/>
      <c r="BVU9" s="45"/>
      <c r="BVV9" s="45"/>
      <c r="BVW9" s="45"/>
      <c r="BVX9" s="45"/>
      <c r="BVY9" s="45"/>
      <c r="BVZ9" s="45"/>
      <c r="BWA9" s="45"/>
      <c r="BWB9" s="45"/>
      <c r="BWC9" s="45"/>
      <c r="BWD9" s="45"/>
      <c r="BWE9" s="45"/>
      <c r="BWF9" s="45"/>
      <c r="BWG9" s="45"/>
      <c r="BWH9" s="45"/>
      <c r="BWI9" s="45"/>
      <c r="BWJ9" s="45"/>
      <c r="BWK9" s="45"/>
      <c r="BWL9" s="45"/>
      <c r="BWM9" s="45"/>
      <c r="BWN9" s="45"/>
      <c r="BWO9" s="45"/>
      <c r="BWP9" s="45"/>
      <c r="BWQ9" s="45"/>
      <c r="BWR9" s="45"/>
      <c r="BWS9" s="45"/>
      <c r="BWT9" s="45"/>
      <c r="BWU9" s="45"/>
      <c r="BWV9" s="45"/>
      <c r="BWW9" s="45"/>
      <c r="BWX9" s="45"/>
      <c r="BWY9" s="45"/>
      <c r="BWZ9" s="45"/>
      <c r="BXA9" s="45"/>
      <c r="BXB9" s="45"/>
      <c r="BXC9" s="45"/>
      <c r="BXD9" s="45"/>
      <c r="BXE9" s="45"/>
      <c r="BXF9" s="45"/>
      <c r="BXG9" s="45"/>
      <c r="BXH9" s="45"/>
      <c r="BXI9" s="45"/>
      <c r="BXJ9" s="45"/>
      <c r="BXK9" s="45"/>
      <c r="BXL9" s="45"/>
      <c r="BXM9" s="45"/>
      <c r="BXN9" s="45"/>
      <c r="BXO9" s="45"/>
      <c r="BXP9" s="45"/>
      <c r="BXQ9" s="45"/>
      <c r="BXR9" s="45"/>
      <c r="BXS9" s="45"/>
      <c r="BXT9" s="45"/>
      <c r="BXU9" s="45"/>
      <c r="BXV9" s="45"/>
      <c r="BXW9" s="45"/>
      <c r="BXX9" s="45"/>
      <c r="BXY9" s="45"/>
      <c r="BXZ9" s="45"/>
      <c r="BYA9" s="45"/>
      <c r="BYB9" s="45"/>
      <c r="BYC9" s="45"/>
      <c r="BYD9" s="45"/>
      <c r="BYE9" s="45"/>
      <c r="BYF9" s="45"/>
      <c r="BYG9" s="45"/>
      <c r="BYH9" s="45"/>
      <c r="BYI9" s="45"/>
      <c r="BYJ9" s="45"/>
      <c r="BYK9" s="45"/>
      <c r="BYL9" s="45"/>
      <c r="BYM9" s="45"/>
      <c r="BYN9" s="45"/>
      <c r="BYO9" s="45"/>
      <c r="BYP9" s="45"/>
      <c r="BYQ9" s="45"/>
      <c r="BYR9" s="45"/>
      <c r="BYS9" s="45"/>
      <c r="BYT9" s="45"/>
      <c r="BYU9" s="45"/>
      <c r="BYV9" s="45"/>
      <c r="BYW9" s="45"/>
      <c r="BYX9" s="45"/>
      <c r="BYY9" s="45"/>
      <c r="BYZ9" s="45"/>
      <c r="BZA9" s="45"/>
      <c r="BZB9" s="45"/>
      <c r="BZC9" s="45"/>
      <c r="BZD9" s="45"/>
      <c r="BZE9" s="45"/>
      <c r="BZF9" s="45"/>
      <c r="BZG9" s="45"/>
      <c r="BZH9" s="45"/>
      <c r="BZI9" s="45"/>
      <c r="BZJ9" s="45"/>
      <c r="BZK9" s="45"/>
      <c r="BZL9" s="45"/>
      <c r="BZM9" s="45"/>
      <c r="BZN9" s="45"/>
      <c r="BZO9" s="45"/>
      <c r="BZP9" s="45"/>
      <c r="BZQ9" s="45"/>
      <c r="BZR9" s="45"/>
      <c r="BZS9" s="45"/>
      <c r="BZT9" s="45"/>
      <c r="BZU9" s="45"/>
      <c r="BZV9" s="45"/>
      <c r="BZW9" s="45"/>
      <c r="BZX9" s="45"/>
      <c r="BZY9" s="45"/>
      <c r="BZZ9" s="45"/>
      <c r="CAA9" s="45"/>
      <c r="CAB9" s="45"/>
      <c r="CAC9" s="45"/>
      <c r="CAD9" s="45"/>
      <c r="CAE9" s="45"/>
      <c r="CAF9" s="45"/>
      <c r="CAG9" s="45"/>
      <c r="CAH9" s="45"/>
      <c r="CAI9" s="45"/>
      <c r="CAJ9" s="45"/>
      <c r="CAK9" s="45"/>
      <c r="CAL9" s="45"/>
      <c r="CAM9" s="45"/>
      <c r="CAN9" s="45"/>
      <c r="CAO9" s="45"/>
      <c r="CAP9" s="45"/>
      <c r="CAQ9" s="45"/>
      <c r="CAR9" s="45"/>
      <c r="CAS9" s="45"/>
      <c r="CAT9" s="45"/>
      <c r="CAU9" s="45"/>
      <c r="CAV9" s="45"/>
      <c r="CAW9" s="45"/>
      <c r="CAX9" s="45"/>
      <c r="CAY9" s="45"/>
      <c r="CAZ9" s="45"/>
      <c r="CBA9" s="45"/>
      <c r="CBB9" s="45"/>
      <c r="CBC9" s="45"/>
      <c r="CBD9" s="45"/>
      <c r="CBE9" s="45"/>
      <c r="CBF9" s="45"/>
      <c r="CBG9" s="45"/>
      <c r="CBH9" s="45"/>
      <c r="CBI9" s="45"/>
      <c r="CBJ9" s="45"/>
      <c r="CBK9" s="45"/>
      <c r="CBL9" s="45"/>
      <c r="CBM9" s="45"/>
      <c r="CBN9" s="45"/>
      <c r="CBO9" s="45"/>
      <c r="CBP9" s="45"/>
      <c r="CBQ9" s="45"/>
      <c r="CBR9" s="45"/>
      <c r="CBS9" s="45"/>
      <c r="CBT9" s="45"/>
      <c r="CBU9" s="45"/>
      <c r="CBV9" s="45"/>
      <c r="CBW9" s="45"/>
      <c r="CBX9" s="45"/>
      <c r="CBY9" s="45"/>
      <c r="CBZ9" s="45"/>
      <c r="CCA9" s="45"/>
      <c r="CCB9" s="45"/>
      <c r="CCC9" s="45"/>
      <c r="CCD9" s="45"/>
      <c r="CCE9" s="45"/>
      <c r="CCF9" s="45"/>
      <c r="CCG9" s="45"/>
      <c r="CCH9" s="45"/>
      <c r="CCI9" s="45"/>
      <c r="CCJ9" s="45"/>
      <c r="CCK9" s="45"/>
      <c r="CCL9" s="45"/>
      <c r="CCM9" s="45"/>
      <c r="CCN9" s="45"/>
      <c r="CCO9" s="45"/>
      <c r="CCP9" s="45"/>
      <c r="CCQ9" s="45"/>
      <c r="CCR9" s="45"/>
      <c r="CCS9" s="45"/>
      <c r="CCT9" s="45"/>
      <c r="CCU9" s="45"/>
      <c r="CCV9" s="45"/>
      <c r="CCW9" s="45"/>
      <c r="CCX9" s="45"/>
      <c r="CCY9" s="45"/>
      <c r="CCZ9" s="45"/>
      <c r="CDA9" s="45"/>
      <c r="CDB9" s="45"/>
      <c r="CDC9" s="45"/>
      <c r="CDD9" s="45"/>
      <c r="CDE9" s="45"/>
      <c r="CDF9" s="45"/>
      <c r="CDG9" s="45"/>
      <c r="CDH9" s="45"/>
      <c r="CDI9" s="45"/>
      <c r="CDJ9" s="45"/>
      <c r="CDK9" s="45"/>
      <c r="CDL9" s="45"/>
      <c r="CDM9" s="45"/>
      <c r="CDN9" s="45"/>
      <c r="CDO9" s="45"/>
      <c r="CDP9" s="45"/>
      <c r="CDQ9" s="45"/>
      <c r="CDR9" s="45"/>
      <c r="CDS9" s="45"/>
      <c r="CDT9" s="45"/>
      <c r="CDU9" s="45"/>
      <c r="CDV9" s="45"/>
      <c r="CDW9" s="45"/>
      <c r="CDX9" s="45"/>
      <c r="CDY9" s="45"/>
      <c r="CDZ9" s="45"/>
      <c r="CEA9" s="45"/>
      <c r="CEB9" s="45"/>
      <c r="CEC9" s="45"/>
      <c r="CED9" s="45"/>
      <c r="CEE9" s="45"/>
      <c r="CEF9" s="45"/>
      <c r="CEG9" s="45"/>
      <c r="CEH9" s="45"/>
      <c r="CEI9" s="45"/>
      <c r="CEJ9" s="45"/>
      <c r="CEK9" s="45"/>
      <c r="CEL9" s="45"/>
      <c r="CEM9" s="45"/>
      <c r="CEN9" s="45"/>
      <c r="CEO9" s="45"/>
      <c r="CEP9" s="45"/>
      <c r="CEQ9" s="45"/>
      <c r="CER9" s="45"/>
      <c r="CES9" s="45"/>
      <c r="CET9" s="45"/>
      <c r="CEU9" s="45"/>
      <c r="CEV9" s="45"/>
      <c r="CEW9" s="45"/>
      <c r="CEX9" s="45"/>
      <c r="CEY9" s="45"/>
      <c r="CEZ9" s="45"/>
      <c r="CFA9" s="45"/>
      <c r="CFB9" s="45"/>
      <c r="CFC9" s="45"/>
      <c r="CFD9" s="45"/>
      <c r="CFE9" s="45"/>
      <c r="CFF9" s="45"/>
      <c r="CFG9" s="45"/>
      <c r="CFH9" s="45"/>
      <c r="CFI9" s="45"/>
      <c r="CFJ9" s="45"/>
      <c r="CFK9" s="45"/>
      <c r="CFL9" s="45"/>
      <c r="CFM9" s="45"/>
      <c r="CFN9" s="45"/>
      <c r="CFO9" s="45"/>
      <c r="CFP9" s="45"/>
      <c r="CFQ9" s="45"/>
      <c r="CFR9" s="45"/>
      <c r="CFS9" s="45"/>
      <c r="CFT9" s="45"/>
      <c r="CFU9" s="45"/>
      <c r="CFV9" s="45"/>
      <c r="CFW9" s="45"/>
      <c r="CFX9" s="45"/>
      <c r="CFY9" s="45"/>
      <c r="CFZ9" s="45"/>
      <c r="CGA9" s="45"/>
      <c r="CGB9" s="45"/>
      <c r="CGC9" s="45"/>
      <c r="CGD9" s="45"/>
      <c r="CGE9" s="45"/>
      <c r="CGF9" s="45"/>
      <c r="CGG9" s="45"/>
      <c r="CGH9" s="45"/>
      <c r="CGI9" s="45"/>
      <c r="CGJ9" s="45"/>
      <c r="CGK9" s="45"/>
      <c r="CGL9" s="45"/>
      <c r="CGM9" s="45"/>
      <c r="CGN9" s="45"/>
      <c r="CGO9" s="45"/>
      <c r="CGP9" s="45"/>
      <c r="CGQ9" s="45"/>
      <c r="CGR9" s="45"/>
      <c r="CGS9" s="45"/>
      <c r="CGT9" s="45"/>
      <c r="CGU9" s="45"/>
      <c r="CGV9" s="45"/>
      <c r="CGW9" s="45"/>
      <c r="CGX9" s="45"/>
      <c r="CGY9" s="45"/>
      <c r="CGZ9" s="45"/>
      <c r="CHA9" s="45"/>
      <c r="CHB9" s="45"/>
      <c r="CHC9" s="45"/>
      <c r="CHD9" s="45"/>
      <c r="CHE9" s="45"/>
      <c r="CHF9" s="45"/>
      <c r="CHG9" s="45"/>
      <c r="CHH9" s="45"/>
      <c r="CHI9" s="45"/>
      <c r="CHJ9" s="45"/>
      <c r="CHK9" s="45"/>
      <c r="CHL9" s="45"/>
      <c r="CHM9" s="45"/>
      <c r="CHN9" s="45"/>
      <c r="CHO9" s="45"/>
      <c r="CHP9" s="45"/>
      <c r="CHQ9" s="45"/>
      <c r="CHR9" s="45"/>
      <c r="CHS9" s="45"/>
      <c r="CHT9" s="45"/>
      <c r="CHU9" s="45"/>
      <c r="CHV9" s="45"/>
      <c r="CHW9" s="45"/>
      <c r="CHX9" s="45"/>
      <c r="CHY9" s="45"/>
      <c r="CHZ9" s="45"/>
      <c r="CIA9" s="45"/>
      <c r="CIB9" s="45"/>
      <c r="CIC9" s="45"/>
      <c r="CID9" s="45"/>
      <c r="CIE9" s="45"/>
      <c r="CIF9" s="45"/>
      <c r="CIG9" s="45"/>
      <c r="CIH9" s="45"/>
      <c r="CII9" s="45"/>
      <c r="CIJ9" s="45"/>
      <c r="CIK9" s="45"/>
      <c r="CIL9" s="45"/>
      <c r="CIM9" s="45"/>
      <c r="CIN9" s="45"/>
      <c r="CIO9" s="45"/>
      <c r="CIP9" s="45"/>
      <c r="CIQ9" s="45"/>
      <c r="CIR9" s="45"/>
      <c r="CIS9" s="45"/>
      <c r="CIT9" s="45"/>
      <c r="CIU9" s="45"/>
      <c r="CIV9" s="45"/>
      <c r="CIW9" s="45"/>
      <c r="CIX9" s="45"/>
      <c r="CIY9" s="45"/>
      <c r="CIZ9" s="45"/>
      <c r="CJA9" s="45"/>
      <c r="CJB9" s="45"/>
      <c r="CJC9" s="45"/>
      <c r="CJD9" s="45"/>
      <c r="CJE9" s="45"/>
      <c r="CJF9" s="45"/>
      <c r="CJG9" s="45"/>
      <c r="CJH9" s="45"/>
      <c r="CJI9" s="45"/>
      <c r="CJJ9" s="45"/>
      <c r="CJK9" s="45"/>
      <c r="CJL9" s="45"/>
      <c r="CJM9" s="45"/>
      <c r="CJN9" s="45"/>
      <c r="CJO9" s="45"/>
      <c r="CJP9" s="45"/>
      <c r="CJQ9" s="45"/>
      <c r="CJR9" s="45"/>
      <c r="CJS9" s="45"/>
      <c r="CJT9" s="45"/>
      <c r="CJU9" s="45"/>
      <c r="CJV9" s="45"/>
      <c r="CJW9" s="45"/>
      <c r="CJX9" s="45"/>
      <c r="CJY9" s="45"/>
      <c r="CJZ9" s="45"/>
      <c r="CKA9" s="45"/>
      <c r="CKB9" s="45"/>
      <c r="CKC9" s="45"/>
      <c r="CKD9" s="45"/>
      <c r="CKE9" s="45"/>
      <c r="CKF9" s="45"/>
      <c r="CKG9" s="45"/>
      <c r="CKH9" s="45"/>
      <c r="CKI9" s="45"/>
      <c r="CKJ9" s="45"/>
      <c r="CKK9" s="45"/>
      <c r="CKL9" s="45"/>
      <c r="CKM9" s="45"/>
      <c r="CKN9" s="45"/>
      <c r="CKO9" s="45"/>
      <c r="CKP9" s="45"/>
      <c r="CKQ9" s="45"/>
      <c r="CKR9" s="45"/>
      <c r="CKS9" s="45"/>
      <c r="CKT9" s="45"/>
      <c r="CKU9" s="45"/>
      <c r="CKV9" s="45"/>
      <c r="CKW9" s="45"/>
      <c r="CKX9" s="45"/>
      <c r="CKY9" s="45"/>
      <c r="CKZ9" s="45"/>
      <c r="CLA9" s="45"/>
      <c r="CLB9" s="45"/>
      <c r="CLC9" s="45"/>
      <c r="CLD9" s="45"/>
      <c r="CLE9" s="45"/>
      <c r="CLF9" s="45"/>
      <c r="CLG9" s="45"/>
      <c r="CLH9" s="45"/>
      <c r="CLI9" s="45"/>
      <c r="CLJ9" s="45"/>
      <c r="CLK9" s="45"/>
      <c r="CLL9" s="45"/>
      <c r="CLM9" s="45"/>
      <c r="CLN9" s="45"/>
      <c r="CLO9" s="45"/>
      <c r="CLP9" s="45"/>
      <c r="CLQ9" s="45"/>
      <c r="CLR9" s="45"/>
      <c r="CLS9" s="45"/>
      <c r="CLT9" s="45"/>
      <c r="CLU9" s="45"/>
      <c r="CLV9" s="45"/>
      <c r="CLW9" s="45"/>
      <c r="CLX9" s="45"/>
      <c r="CLY9" s="45"/>
      <c r="CLZ9" s="45"/>
      <c r="CMA9" s="45"/>
      <c r="CMB9" s="45"/>
      <c r="CMC9" s="45"/>
      <c r="CMD9" s="45"/>
      <c r="CME9" s="45"/>
      <c r="CMF9" s="45"/>
      <c r="CMG9" s="45"/>
      <c r="CMH9" s="45"/>
      <c r="CMI9" s="45"/>
      <c r="CMJ9" s="45"/>
      <c r="CMK9" s="45"/>
      <c r="CML9" s="45"/>
      <c r="CMM9" s="45"/>
      <c r="CMN9" s="45"/>
      <c r="CMO9" s="45"/>
      <c r="CMP9" s="45"/>
      <c r="CMQ9" s="45"/>
      <c r="CMR9" s="45"/>
      <c r="CMS9" s="45"/>
      <c r="CMT9" s="45"/>
      <c r="CMU9" s="45"/>
      <c r="CMV9" s="45"/>
      <c r="CMW9" s="45"/>
      <c r="CMX9" s="45"/>
      <c r="CMY9" s="45"/>
      <c r="CMZ9" s="45"/>
      <c r="CNA9" s="45"/>
      <c r="CNB9" s="45"/>
      <c r="CNC9" s="45"/>
      <c r="CND9" s="45"/>
      <c r="CNE9" s="45"/>
      <c r="CNF9" s="45"/>
      <c r="CNG9" s="45"/>
      <c r="CNH9" s="45"/>
      <c r="CNI9" s="45"/>
      <c r="CNJ9" s="45"/>
      <c r="CNK9" s="45"/>
      <c r="CNL9" s="45"/>
      <c r="CNM9" s="45"/>
      <c r="CNN9" s="45"/>
      <c r="CNO9" s="45"/>
      <c r="CNP9" s="45"/>
      <c r="CNQ9" s="45"/>
      <c r="CNR9" s="45"/>
      <c r="CNS9" s="45"/>
      <c r="CNT9" s="45"/>
      <c r="CNU9" s="45"/>
      <c r="CNV9" s="45"/>
      <c r="CNW9" s="45"/>
      <c r="CNX9" s="45"/>
      <c r="CNY9" s="45"/>
      <c r="CNZ9" s="45"/>
      <c r="COA9" s="45"/>
      <c r="COB9" s="45"/>
      <c r="COC9" s="45"/>
      <c r="COD9" s="45"/>
      <c r="COE9" s="45"/>
      <c r="COF9" s="45"/>
      <c r="COG9" s="45"/>
      <c r="COH9" s="45"/>
      <c r="COI9" s="45"/>
      <c r="COJ9" s="45"/>
      <c r="COK9" s="45"/>
      <c r="COL9" s="45"/>
      <c r="COM9" s="45"/>
      <c r="CON9" s="45"/>
      <c r="COO9" s="45"/>
      <c r="COP9" s="45"/>
      <c r="COQ9" s="45"/>
      <c r="COR9" s="45"/>
      <c r="COS9" s="45"/>
      <c r="COT9" s="45"/>
      <c r="COU9" s="45"/>
      <c r="COV9" s="45"/>
      <c r="COW9" s="45"/>
      <c r="COX9" s="45"/>
      <c r="COY9" s="45"/>
      <c r="COZ9" s="45"/>
      <c r="CPA9" s="45"/>
      <c r="CPB9" s="45"/>
      <c r="CPC9" s="45"/>
      <c r="CPD9" s="45"/>
      <c r="CPE9" s="45"/>
      <c r="CPF9" s="45"/>
      <c r="CPG9" s="45"/>
      <c r="CPH9" s="45"/>
      <c r="CPI9" s="45"/>
      <c r="CPJ9" s="45"/>
      <c r="CPK9" s="45"/>
      <c r="CPL9" s="45"/>
      <c r="CPM9" s="45"/>
      <c r="CPN9" s="45"/>
      <c r="CPO9" s="45"/>
      <c r="CPP9" s="45"/>
      <c r="CPQ9" s="45"/>
      <c r="CPR9" s="45"/>
      <c r="CPS9" s="45"/>
      <c r="CPT9" s="45"/>
      <c r="CPU9" s="45"/>
      <c r="CPV9" s="45"/>
      <c r="CPW9" s="45"/>
      <c r="CPX9" s="45"/>
      <c r="CPY9" s="45"/>
      <c r="CPZ9" s="45"/>
      <c r="CQA9" s="45"/>
      <c r="CQB9" s="45"/>
      <c r="CQC9" s="45"/>
      <c r="CQD9" s="45"/>
      <c r="CQE9" s="45"/>
      <c r="CQF9" s="45"/>
      <c r="CQG9" s="45"/>
      <c r="CQH9" s="45"/>
      <c r="CQI9" s="45"/>
      <c r="CQJ9" s="45"/>
      <c r="CQK9" s="45"/>
      <c r="CQL9" s="45"/>
      <c r="CQM9" s="45"/>
      <c r="CQN9" s="45"/>
      <c r="CQO9" s="45"/>
      <c r="CQP9" s="45"/>
      <c r="CQQ9" s="45"/>
      <c r="CQR9" s="45"/>
      <c r="CQS9" s="45"/>
      <c r="CQT9" s="45"/>
      <c r="CQU9" s="45"/>
      <c r="CQV9" s="45"/>
      <c r="CQW9" s="45"/>
      <c r="CQX9" s="45"/>
      <c r="CQY9" s="45"/>
      <c r="CQZ9" s="45"/>
      <c r="CRA9" s="45"/>
      <c r="CRB9" s="45"/>
      <c r="CRC9" s="45"/>
      <c r="CRD9" s="45"/>
      <c r="CRE9" s="45"/>
      <c r="CRF9" s="45"/>
      <c r="CRG9" s="45"/>
      <c r="CRH9" s="45"/>
      <c r="CRI9" s="45"/>
      <c r="CRJ9" s="45"/>
      <c r="CRK9" s="45"/>
      <c r="CRL9" s="45"/>
      <c r="CRM9" s="45"/>
      <c r="CRN9" s="45"/>
      <c r="CRO9" s="45"/>
      <c r="CRP9" s="45"/>
      <c r="CRQ9" s="45"/>
      <c r="CRR9" s="45"/>
      <c r="CRS9" s="45"/>
      <c r="CRT9" s="45"/>
      <c r="CRU9" s="45"/>
      <c r="CRV9" s="45"/>
      <c r="CRW9" s="45"/>
      <c r="CRX9" s="45"/>
      <c r="CRY9" s="45"/>
      <c r="CRZ9" s="45"/>
      <c r="CSA9" s="45"/>
      <c r="CSB9" s="45"/>
      <c r="CSC9" s="45"/>
      <c r="CSD9" s="45"/>
      <c r="CSE9" s="45"/>
      <c r="CSF9" s="45"/>
      <c r="CSG9" s="45"/>
      <c r="CSH9" s="45"/>
      <c r="CSI9" s="45"/>
      <c r="CSJ9" s="45"/>
      <c r="CSK9" s="45"/>
      <c r="CSL9" s="45"/>
      <c r="CSM9" s="45"/>
      <c r="CSN9" s="45"/>
      <c r="CSO9" s="45"/>
      <c r="CSP9" s="45"/>
      <c r="CSQ9" s="45"/>
      <c r="CSR9" s="45"/>
      <c r="CSS9" s="45"/>
      <c r="CST9" s="45"/>
      <c r="CSU9" s="45"/>
      <c r="CSV9" s="45"/>
      <c r="CSW9" s="45"/>
      <c r="CSX9" s="45"/>
      <c r="CSY9" s="45"/>
      <c r="CSZ9" s="45"/>
      <c r="CTA9" s="45"/>
      <c r="CTB9" s="45"/>
      <c r="CTC9" s="45"/>
      <c r="CTD9" s="45"/>
      <c r="CTE9" s="45"/>
      <c r="CTF9" s="45"/>
      <c r="CTG9" s="45"/>
      <c r="CTH9" s="45"/>
      <c r="CTI9" s="45"/>
      <c r="CTJ9" s="45"/>
      <c r="CTK9" s="45"/>
      <c r="CTL9" s="45"/>
      <c r="CTM9" s="45"/>
      <c r="CTN9" s="45"/>
      <c r="CTO9" s="45"/>
      <c r="CTP9" s="45"/>
      <c r="CTQ9" s="45"/>
      <c r="CTR9" s="45"/>
      <c r="CTS9" s="45"/>
      <c r="CTT9" s="45"/>
      <c r="CTU9" s="45"/>
      <c r="CTV9" s="45"/>
      <c r="CTW9" s="45"/>
      <c r="CTX9" s="45"/>
      <c r="CTY9" s="45"/>
      <c r="CTZ9" s="45"/>
      <c r="CUA9" s="45"/>
      <c r="CUB9" s="45"/>
      <c r="CUC9" s="45"/>
      <c r="CUD9" s="45"/>
      <c r="CUE9" s="45"/>
      <c r="CUF9" s="45"/>
      <c r="CUG9" s="45"/>
      <c r="CUH9" s="45"/>
      <c r="CUI9" s="45"/>
      <c r="CUJ9" s="45"/>
      <c r="CUK9" s="45"/>
      <c r="CUL9" s="45"/>
      <c r="CUM9" s="45"/>
      <c r="CUN9" s="45"/>
      <c r="CUO9" s="45"/>
      <c r="CUP9" s="45"/>
      <c r="CUQ9" s="45"/>
      <c r="CUR9" s="45"/>
      <c r="CUS9" s="45"/>
      <c r="CUT9" s="45"/>
      <c r="CUU9" s="45"/>
      <c r="CUV9" s="45"/>
      <c r="CUW9" s="45"/>
      <c r="CUX9" s="45"/>
      <c r="CUY9" s="45"/>
      <c r="CUZ9" s="45"/>
      <c r="CVA9" s="45"/>
      <c r="CVB9" s="45"/>
      <c r="CVC9" s="45"/>
      <c r="CVD9" s="45"/>
      <c r="CVE9" s="45"/>
      <c r="CVF9" s="45"/>
      <c r="CVG9" s="45"/>
      <c r="CVH9" s="45"/>
      <c r="CVI9" s="45"/>
      <c r="CVJ9" s="45"/>
      <c r="CVK9" s="45"/>
      <c r="CVL9" s="45"/>
      <c r="CVM9" s="45"/>
      <c r="CVN9" s="45"/>
      <c r="CVO9" s="45"/>
      <c r="CVP9" s="45"/>
      <c r="CVQ9" s="45"/>
      <c r="CVR9" s="45"/>
      <c r="CVS9" s="45"/>
      <c r="CVT9" s="45"/>
      <c r="CVU9" s="45"/>
      <c r="CVV9" s="45"/>
      <c r="CVW9" s="45"/>
      <c r="CVX9" s="45"/>
      <c r="CVY9" s="45"/>
      <c r="CVZ9" s="45"/>
      <c r="CWA9" s="45"/>
      <c r="CWB9" s="45"/>
      <c r="CWC9" s="45"/>
      <c r="CWD9" s="45"/>
      <c r="CWE9" s="45"/>
      <c r="CWF9" s="45"/>
      <c r="CWG9" s="45"/>
      <c r="CWH9" s="45"/>
      <c r="CWI9" s="45"/>
      <c r="CWJ9" s="45"/>
      <c r="CWK9" s="45"/>
      <c r="CWL9" s="45"/>
      <c r="CWM9" s="45"/>
      <c r="CWN9" s="45"/>
      <c r="CWO9" s="45"/>
      <c r="CWP9" s="45"/>
      <c r="CWQ9" s="45"/>
      <c r="CWR9" s="45"/>
      <c r="CWS9" s="45"/>
      <c r="CWT9" s="45"/>
      <c r="CWU9" s="45"/>
      <c r="CWV9" s="45"/>
      <c r="CWW9" s="45"/>
      <c r="CWX9" s="45"/>
      <c r="CWY9" s="45"/>
      <c r="CWZ9" s="45"/>
      <c r="CXA9" s="45"/>
      <c r="CXB9" s="45"/>
      <c r="CXC9" s="45"/>
      <c r="CXD9" s="45"/>
      <c r="CXE9" s="45"/>
      <c r="CXF9" s="45"/>
      <c r="CXG9" s="45"/>
      <c r="CXH9" s="45"/>
      <c r="CXI9" s="45"/>
      <c r="CXJ9" s="45"/>
      <c r="CXK9" s="45"/>
      <c r="CXL9" s="45"/>
      <c r="CXM9" s="45"/>
      <c r="CXN9" s="45"/>
      <c r="CXO9" s="45"/>
      <c r="CXP9" s="45"/>
      <c r="CXQ9" s="45"/>
      <c r="CXR9" s="45"/>
      <c r="CXS9" s="45"/>
      <c r="CXT9" s="45"/>
      <c r="CXU9" s="45"/>
      <c r="CXV9" s="45"/>
      <c r="CXW9" s="45"/>
      <c r="CXX9" s="45"/>
      <c r="CXY9" s="45"/>
      <c r="CXZ9" s="45"/>
      <c r="CYA9" s="45"/>
      <c r="CYB9" s="45"/>
      <c r="CYC9" s="45"/>
      <c r="CYD9" s="45"/>
      <c r="CYE9" s="45"/>
      <c r="CYF9" s="45"/>
      <c r="CYG9" s="45"/>
      <c r="CYH9" s="45"/>
      <c r="CYI9" s="45"/>
      <c r="CYJ9" s="45"/>
      <c r="CYK9" s="45"/>
      <c r="CYL9" s="45"/>
      <c r="CYM9" s="45"/>
      <c r="CYN9" s="45"/>
      <c r="CYO9" s="45"/>
      <c r="CYP9" s="45"/>
      <c r="CYQ9" s="45"/>
      <c r="CYR9" s="45"/>
      <c r="CYS9" s="45"/>
      <c r="CYT9" s="45"/>
      <c r="CYU9" s="45"/>
      <c r="CYV9" s="45"/>
      <c r="CYW9" s="45"/>
      <c r="CYX9" s="45"/>
      <c r="CYY9" s="45"/>
      <c r="CYZ9" s="45"/>
      <c r="CZA9" s="45"/>
      <c r="CZB9" s="45"/>
      <c r="CZC9" s="45"/>
      <c r="CZD9" s="45"/>
      <c r="CZE9" s="45"/>
      <c r="CZF9" s="45"/>
      <c r="CZG9" s="45"/>
      <c r="CZH9" s="45"/>
      <c r="CZI9" s="45"/>
      <c r="CZJ9" s="45"/>
      <c r="CZK9" s="45"/>
      <c r="CZL9" s="45"/>
      <c r="CZM9" s="45"/>
      <c r="CZN9" s="45"/>
      <c r="CZO9" s="45"/>
      <c r="CZP9" s="45"/>
      <c r="CZQ9" s="45"/>
      <c r="CZR9" s="45"/>
      <c r="CZS9" s="45"/>
      <c r="CZT9" s="45"/>
      <c r="CZU9" s="45"/>
      <c r="CZV9" s="45"/>
      <c r="CZW9" s="45"/>
      <c r="CZX9" s="45"/>
      <c r="CZY9" s="45"/>
      <c r="CZZ9" s="45"/>
      <c r="DAA9" s="45"/>
      <c r="DAB9" s="45"/>
      <c r="DAC9" s="45"/>
      <c r="DAD9" s="45"/>
      <c r="DAE9" s="45"/>
      <c r="DAF9" s="45"/>
      <c r="DAG9" s="45"/>
      <c r="DAH9" s="45"/>
      <c r="DAI9" s="45"/>
      <c r="DAJ9" s="45"/>
      <c r="DAK9" s="45"/>
      <c r="DAL9" s="45"/>
      <c r="DAM9" s="45"/>
      <c r="DAN9" s="45"/>
      <c r="DAO9" s="45"/>
      <c r="DAP9" s="45"/>
      <c r="DAQ9" s="45"/>
      <c r="DAR9" s="45"/>
      <c r="DAS9" s="45"/>
      <c r="DAT9" s="45"/>
      <c r="DAU9" s="45"/>
      <c r="DAV9" s="45"/>
      <c r="DAW9" s="45"/>
      <c r="DAX9" s="45"/>
      <c r="DAY9" s="45"/>
      <c r="DAZ9" s="45"/>
      <c r="DBA9" s="45"/>
      <c r="DBB9" s="45"/>
      <c r="DBC9" s="45"/>
      <c r="DBD9" s="45"/>
      <c r="DBE9" s="45"/>
      <c r="DBF9" s="45"/>
      <c r="DBG9" s="45"/>
      <c r="DBH9" s="45"/>
      <c r="DBI9" s="45"/>
      <c r="DBJ9" s="45"/>
      <c r="DBK9" s="45"/>
      <c r="DBL9" s="45"/>
      <c r="DBM9" s="45"/>
      <c r="DBN9" s="45"/>
      <c r="DBO9" s="45"/>
      <c r="DBP9" s="45"/>
      <c r="DBQ9" s="45"/>
      <c r="DBR9" s="45"/>
      <c r="DBS9" s="45"/>
      <c r="DBT9" s="45"/>
      <c r="DBU9" s="45"/>
      <c r="DBV9" s="45"/>
      <c r="DBW9" s="45"/>
      <c r="DBX9" s="45"/>
      <c r="DBY9" s="45"/>
      <c r="DBZ9" s="45"/>
      <c r="DCA9" s="45"/>
      <c r="DCB9" s="45"/>
      <c r="DCC9" s="45"/>
      <c r="DCD9" s="45"/>
      <c r="DCE9" s="45"/>
      <c r="DCF9" s="45"/>
      <c r="DCG9" s="45"/>
      <c r="DCH9" s="45"/>
      <c r="DCI9" s="45"/>
      <c r="DCJ9" s="45"/>
      <c r="DCK9" s="45"/>
      <c r="DCL9" s="45"/>
      <c r="DCM9" s="45"/>
      <c r="DCN9" s="45"/>
      <c r="DCO9" s="45"/>
      <c r="DCP9" s="45"/>
      <c r="DCQ9" s="45"/>
      <c r="DCR9" s="45"/>
      <c r="DCS9" s="45"/>
      <c r="DCT9" s="45"/>
      <c r="DCU9" s="45"/>
      <c r="DCV9" s="45"/>
      <c r="DCW9" s="45"/>
      <c r="DCX9" s="45"/>
      <c r="DCY9" s="45"/>
      <c r="DCZ9" s="45"/>
      <c r="DDA9" s="45"/>
      <c r="DDB9" s="45"/>
      <c r="DDC9" s="45"/>
      <c r="DDD9" s="45"/>
      <c r="DDE9" s="45"/>
      <c r="DDF9" s="45"/>
      <c r="DDG9" s="45"/>
      <c r="DDH9" s="45"/>
      <c r="DDI9" s="45"/>
      <c r="DDJ9" s="45"/>
      <c r="DDK9" s="45"/>
      <c r="DDL9" s="45"/>
      <c r="DDM9" s="45"/>
      <c r="DDN9" s="45"/>
      <c r="DDO9" s="45"/>
      <c r="DDP9" s="45"/>
      <c r="DDQ9" s="45"/>
      <c r="DDR9" s="45"/>
      <c r="DDS9" s="45"/>
      <c r="DDT9" s="45"/>
      <c r="DDU9" s="45"/>
      <c r="DDV9" s="45"/>
      <c r="DDW9" s="45"/>
      <c r="DDX9" s="45"/>
      <c r="DDY9" s="45"/>
      <c r="DDZ9" s="45"/>
      <c r="DEA9" s="45"/>
      <c r="DEB9" s="45"/>
      <c r="DEC9" s="45"/>
      <c r="DED9" s="45"/>
      <c r="DEE9" s="45"/>
      <c r="DEF9" s="45"/>
      <c r="DEG9" s="45"/>
      <c r="DEH9" s="45"/>
      <c r="DEI9" s="45"/>
      <c r="DEJ9" s="45"/>
      <c r="DEK9" s="45"/>
      <c r="DEL9" s="45"/>
      <c r="DEM9" s="45"/>
      <c r="DEN9" s="45"/>
      <c r="DEO9" s="45"/>
      <c r="DEP9" s="45"/>
      <c r="DEQ9" s="45"/>
      <c r="DER9" s="45"/>
      <c r="DES9" s="45"/>
      <c r="DET9" s="45"/>
      <c r="DEU9" s="45"/>
      <c r="DEV9" s="45"/>
      <c r="DEW9" s="45"/>
      <c r="DEX9" s="45"/>
      <c r="DEY9" s="45"/>
      <c r="DEZ9" s="45"/>
      <c r="DFA9" s="45"/>
      <c r="DFB9" s="45"/>
      <c r="DFC9" s="45"/>
      <c r="DFD9" s="45"/>
      <c r="DFE9" s="45"/>
      <c r="DFF9" s="45"/>
      <c r="DFG9" s="45"/>
      <c r="DFH9" s="45"/>
      <c r="DFI9" s="45"/>
      <c r="DFJ9" s="45"/>
      <c r="DFK9" s="45"/>
      <c r="DFL9" s="45"/>
      <c r="DFM9" s="45"/>
      <c r="DFN9" s="45"/>
      <c r="DFO9" s="45"/>
      <c r="DFP9" s="45"/>
      <c r="DFQ9" s="45"/>
      <c r="DFR9" s="45"/>
      <c r="DFS9" s="45"/>
      <c r="DFT9" s="45"/>
      <c r="DFU9" s="45"/>
      <c r="DFV9" s="45"/>
      <c r="DFW9" s="45"/>
      <c r="DFX9" s="45"/>
      <c r="DFY9" s="45"/>
      <c r="DFZ9" s="45"/>
      <c r="DGA9" s="45"/>
      <c r="DGB9" s="45"/>
      <c r="DGC9" s="45"/>
      <c r="DGD9" s="45"/>
      <c r="DGE9" s="45"/>
      <c r="DGF9" s="45"/>
      <c r="DGG9" s="45"/>
      <c r="DGH9" s="45"/>
      <c r="DGI9" s="45"/>
      <c r="DGJ9" s="45"/>
      <c r="DGK9" s="45"/>
      <c r="DGL9" s="45"/>
      <c r="DGM9" s="45"/>
      <c r="DGN9" s="45"/>
      <c r="DGO9" s="45"/>
      <c r="DGP9" s="45"/>
      <c r="DGQ9" s="45"/>
      <c r="DGR9" s="45"/>
      <c r="DGS9" s="45"/>
      <c r="DGT9" s="45"/>
      <c r="DGU9" s="45"/>
      <c r="DGV9" s="45"/>
      <c r="DGW9" s="45"/>
      <c r="DGX9" s="45"/>
      <c r="DGY9" s="45"/>
      <c r="DGZ9" s="45"/>
      <c r="DHA9" s="45"/>
      <c r="DHB9" s="45"/>
      <c r="DHC9" s="45"/>
      <c r="DHD9" s="45"/>
      <c r="DHE9" s="45"/>
      <c r="DHF9" s="45"/>
      <c r="DHG9" s="45"/>
      <c r="DHH9" s="45"/>
      <c r="DHI9" s="45"/>
      <c r="DHJ9" s="45"/>
      <c r="DHK9" s="45"/>
      <c r="DHL9" s="45"/>
      <c r="DHM9" s="45"/>
      <c r="DHN9" s="45"/>
      <c r="DHO9" s="45"/>
      <c r="DHP9" s="45"/>
      <c r="DHQ9" s="45"/>
      <c r="DHR9" s="45"/>
      <c r="DHS9" s="45"/>
      <c r="DHT9" s="45"/>
      <c r="DHU9" s="45"/>
      <c r="DHV9" s="45"/>
      <c r="DHW9" s="45"/>
      <c r="DHX9" s="45"/>
      <c r="DHY9" s="45"/>
      <c r="DHZ9" s="45"/>
      <c r="DIA9" s="45"/>
      <c r="DIB9" s="45"/>
      <c r="DIC9" s="45"/>
      <c r="DID9" s="45"/>
      <c r="DIE9" s="45"/>
      <c r="DIF9" s="45"/>
      <c r="DIG9" s="45"/>
      <c r="DIH9" s="45"/>
      <c r="DII9" s="45"/>
      <c r="DIJ9" s="45"/>
      <c r="DIK9" s="45"/>
      <c r="DIL9" s="45"/>
      <c r="DIM9" s="45"/>
      <c r="DIN9" s="45"/>
      <c r="DIO9" s="45"/>
      <c r="DIP9" s="45"/>
      <c r="DIQ9" s="45"/>
      <c r="DIR9" s="45"/>
      <c r="DIS9" s="45"/>
      <c r="DIT9" s="45"/>
      <c r="DIU9" s="45"/>
      <c r="DIV9" s="45"/>
      <c r="DIW9" s="45"/>
      <c r="DIX9" s="45"/>
      <c r="DIY9" s="45"/>
      <c r="DIZ9" s="45"/>
      <c r="DJA9" s="45"/>
      <c r="DJB9" s="45"/>
      <c r="DJC9" s="45"/>
      <c r="DJD9" s="45"/>
      <c r="DJE9" s="45"/>
      <c r="DJF9" s="45"/>
      <c r="DJG9" s="45"/>
      <c r="DJH9" s="45"/>
      <c r="DJI9" s="45"/>
      <c r="DJJ9" s="45"/>
      <c r="DJK9" s="45"/>
      <c r="DJL9" s="45"/>
      <c r="DJM9" s="45"/>
      <c r="DJN9" s="45"/>
      <c r="DJO9" s="45"/>
      <c r="DJP9" s="45"/>
      <c r="DJQ9" s="45"/>
      <c r="DJR9" s="45"/>
      <c r="DJS9" s="45"/>
      <c r="DJT9" s="45"/>
      <c r="DJU9" s="45"/>
      <c r="DJV9" s="45"/>
      <c r="DJW9" s="45"/>
      <c r="DJX9" s="45"/>
      <c r="DJY9" s="45"/>
      <c r="DJZ9" s="45"/>
      <c r="DKA9" s="45"/>
      <c r="DKB9" s="45"/>
      <c r="DKC9" s="45"/>
      <c r="DKD9" s="45"/>
      <c r="DKE9" s="45"/>
      <c r="DKF9" s="45"/>
      <c r="DKG9" s="45"/>
      <c r="DKH9" s="45"/>
      <c r="DKI9" s="45"/>
      <c r="DKJ9" s="45"/>
      <c r="DKK9" s="45"/>
      <c r="DKL9" s="45"/>
      <c r="DKM9" s="45"/>
      <c r="DKN9" s="45"/>
      <c r="DKO9" s="45"/>
      <c r="DKP9" s="45"/>
      <c r="DKQ9" s="45"/>
      <c r="DKR9" s="45"/>
      <c r="DKS9" s="45"/>
      <c r="DKT9" s="45"/>
      <c r="DKU9" s="45"/>
      <c r="DKV9" s="45"/>
      <c r="DKW9" s="45"/>
      <c r="DKX9" s="45"/>
      <c r="DKY9" s="45"/>
      <c r="DKZ9" s="45"/>
      <c r="DLA9" s="45"/>
      <c r="DLB9" s="45"/>
      <c r="DLC9" s="45"/>
      <c r="DLD9" s="45"/>
      <c r="DLE9" s="45"/>
      <c r="DLF9" s="45"/>
      <c r="DLG9" s="45"/>
      <c r="DLH9" s="45"/>
      <c r="DLI9" s="45"/>
      <c r="DLJ9" s="45"/>
      <c r="DLK9" s="45"/>
      <c r="DLL9" s="45"/>
      <c r="DLM9" s="45"/>
      <c r="DLN9" s="45"/>
      <c r="DLO9" s="45"/>
      <c r="DLP9" s="45"/>
      <c r="DLQ9" s="45"/>
      <c r="DLR9" s="45"/>
      <c r="DLS9" s="45"/>
      <c r="DLT9" s="45"/>
      <c r="DLU9" s="45"/>
      <c r="DLV9" s="45"/>
      <c r="DLW9" s="45"/>
      <c r="DLX9" s="45"/>
      <c r="DLY9" s="45"/>
      <c r="DLZ9" s="45"/>
      <c r="DMA9" s="45"/>
      <c r="DMB9" s="45"/>
      <c r="DMC9" s="45"/>
      <c r="DMD9" s="45"/>
      <c r="DME9" s="45"/>
      <c r="DMF9" s="45"/>
      <c r="DMG9" s="45"/>
      <c r="DMH9" s="45"/>
      <c r="DMI9" s="45"/>
      <c r="DMJ9" s="45"/>
      <c r="DMK9" s="45"/>
      <c r="DML9" s="45"/>
      <c r="DMM9" s="45"/>
      <c r="DMN9" s="45"/>
      <c r="DMO9" s="45"/>
      <c r="DMP9" s="45"/>
      <c r="DMQ9" s="45"/>
      <c r="DMR9" s="45"/>
      <c r="DMS9" s="45"/>
      <c r="DMT9" s="45"/>
      <c r="DMU9" s="45"/>
      <c r="DMV9" s="45"/>
      <c r="DMW9" s="45"/>
      <c r="DMX9" s="45"/>
      <c r="DMY9" s="45"/>
      <c r="DMZ9" s="45"/>
      <c r="DNA9" s="45"/>
      <c r="DNB9" s="45"/>
      <c r="DNC9" s="45"/>
      <c r="DND9" s="45"/>
      <c r="DNE9" s="45"/>
      <c r="DNF9" s="45"/>
      <c r="DNG9" s="45"/>
      <c r="DNH9" s="45"/>
      <c r="DNI9" s="45"/>
      <c r="DNJ9" s="45"/>
      <c r="DNK9" s="45"/>
      <c r="DNL9" s="45"/>
      <c r="DNM9" s="45"/>
      <c r="DNN9" s="45"/>
      <c r="DNO9" s="45"/>
      <c r="DNP9" s="45"/>
      <c r="DNQ9" s="45"/>
      <c r="DNR9" s="45"/>
      <c r="DNS9" s="45"/>
      <c r="DNT9" s="45"/>
      <c r="DNU9" s="45"/>
      <c r="DNV9" s="45"/>
      <c r="DNW9" s="45"/>
      <c r="DNX9" s="45"/>
      <c r="DNY9" s="45"/>
      <c r="DNZ9" s="45"/>
      <c r="DOA9" s="45"/>
      <c r="DOB9" s="45"/>
      <c r="DOC9" s="45"/>
      <c r="DOD9" s="45"/>
      <c r="DOE9" s="45"/>
      <c r="DOF9" s="45"/>
      <c r="DOG9" s="45"/>
      <c r="DOH9" s="45"/>
      <c r="DOI9" s="45"/>
      <c r="DOJ9" s="45"/>
      <c r="DOK9" s="45"/>
      <c r="DOL9" s="45"/>
      <c r="DOM9" s="45"/>
      <c r="DON9" s="45"/>
      <c r="DOO9" s="45"/>
      <c r="DOP9" s="45"/>
      <c r="DOQ9" s="45"/>
      <c r="DOR9" s="45"/>
      <c r="DOS9" s="45"/>
      <c r="DOT9" s="45"/>
      <c r="DOU9" s="45"/>
      <c r="DOV9" s="45"/>
      <c r="DOW9" s="45"/>
      <c r="DOX9" s="45"/>
      <c r="DOY9" s="45"/>
      <c r="DOZ9" s="45"/>
      <c r="DPA9" s="45"/>
      <c r="DPB9" s="45"/>
      <c r="DPC9" s="45"/>
      <c r="DPD9" s="45"/>
      <c r="DPE9" s="45"/>
      <c r="DPF9" s="45"/>
      <c r="DPG9" s="45"/>
      <c r="DPH9" s="45"/>
      <c r="DPI9" s="45"/>
      <c r="DPJ9" s="45"/>
      <c r="DPK9" s="45"/>
      <c r="DPL9" s="45"/>
      <c r="DPM9" s="45"/>
      <c r="DPN9" s="45"/>
      <c r="DPO9" s="45"/>
      <c r="DPP9" s="45"/>
      <c r="DPQ9" s="45"/>
      <c r="DPR9" s="45"/>
      <c r="DPS9" s="45"/>
      <c r="DPT9" s="45"/>
      <c r="DPU9" s="45"/>
      <c r="DPV9" s="45"/>
      <c r="DPW9" s="45"/>
      <c r="DPX9" s="45"/>
      <c r="DPY9" s="45"/>
      <c r="DPZ9" s="45"/>
      <c r="DQA9" s="45"/>
      <c r="DQB9" s="45"/>
      <c r="DQC9" s="45"/>
      <c r="DQD9" s="45"/>
      <c r="DQE9" s="45"/>
      <c r="DQF9" s="45"/>
      <c r="DQG9" s="45"/>
      <c r="DQH9" s="45"/>
      <c r="DQI9" s="45"/>
      <c r="DQJ9" s="45"/>
      <c r="DQK9" s="45"/>
      <c r="DQL9" s="45"/>
      <c r="DQM9" s="45"/>
      <c r="DQN9" s="45"/>
      <c r="DQO9" s="45"/>
      <c r="DQP9" s="45"/>
      <c r="DQQ9" s="45"/>
      <c r="DQR9" s="45"/>
      <c r="DQS9" s="45"/>
      <c r="DQT9" s="45"/>
      <c r="DQU9" s="45"/>
      <c r="DQV9" s="45"/>
      <c r="DQW9" s="45"/>
      <c r="DQX9" s="45"/>
      <c r="DQY9" s="45"/>
      <c r="DQZ9" s="45"/>
      <c r="DRA9" s="45"/>
      <c r="DRB9" s="45"/>
      <c r="DRC9" s="45"/>
      <c r="DRD9" s="45"/>
      <c r="DRE9" s="45"/>
      <c r="DRF9" s="45"/>
      <c r="DRG9" s="45"/>
      <c r="DRH9" s="45"/>
      <c r="DRI9" s="45"/>
      <c r="DRJ9" s="45"/>
      <c r="DRK9" s="45"/>
      <c r="DRL9" s="45"/>
      <c r="DRM9" s="45"/>
      <c r="DRN9" s="45"/>
      <c r="DRO9" s="45"/>
      <c r="DRP9" s="45"/>
      <c r="DRQ9" s="45"/>
      <c r="DRR9" s="45"/>
      <c r="DRS9" s="45"/>
      <c r="DRT9" s="45"/>
      <c r="DRU9" s="45"/>
      <c r="DRV9" s="45"/>
      <c r="DRW9" s="45"/>
      <c r="DRX9" s="45"/>
      <c r="DRY9" s="45"/>
      <c r="DRZ9" s="45"/>
      <c r="DSA9" s="45"/>
      <c r="DSB9" s="45"/>
      <c r="DSC9" s="45"/>
      <c r="DSD9" s="45"/>
      <c r="DSE9" s="45"/>
      <c r="DSF9" s="45"/>
      <c r="DSG9" s="45"/>
      <c r="DSH9" s="45"/>
      <c r="DSI9" s="45"/>
      <c r="DSJ9" s="45"/>
      <c r="DSK9" s="45"/>
      <c r="DSL9" s="45"/>
      <c r="DSM9" s="45"/>
      <c r="DSN9" s="45"/>
      <c r="DSO9" s="45"/>
      <c r="DSP9" s="45"/>
      <c r="DSQ9" s="45"/>
      <c r="DSR9" s="45"/>
      <c r="DSS9" s="45"/>
      <c r="DST9" s="45"/>
      <c r="DSU9" s="45"/>
      <c r="DSV9" s="45"/>
      <c r="DSW9" s="45"/>
      <c r="DSX9" s="45"/>
      <c r="DSY9" s="45"/>
      <c r="DSZ9" s="45"/>
      <c r="DTA9" s="45"/>
      <c r="DTB9" s="45"/>
      <c r="DTC9" s="45"/>
      <c r="DTD9" s="45"/>
      <c r="DTE9" s="45"/>
      <c r="DTF9" s="45"/>
      <c r="DTG9" s="45"/>
      <c r="DTH9" s="45"/>
      <c r="DTI9" s="45"/>
      <c r="DTJ9" s="45"/>
      <c r="DTK9" s="45"/>
      <c r="DTL9" s="45"/>
      <c r="DTM9" s="45"/>
      <c r="DTN9" s="45"/>
      <c r="DTO9" s="45"/>
      <c r="DTP9" s="45"/>
      <c r="DTQ9" s="45"/>
      <c r="DTR9" s="45"/>
      <c r="DTS9" s="45"/>
      <c r="DTT9" s="45"/>
      <c r="DTU9" s="45"/>
      <c r="DTV9" s="45"/>
      <c r="DTW9" s="45"/>
      <c r="DTX9" s="45"/>
      <c r="DTY9" s="45"/>
      <c r="DTZ9" s="45"/>
      <c r="DUA9" s="45"/>
      <c r="DUB9" s="45"/>
      <c r="DUC9" s="45"/>
      <c r="DUD9" s="45"/>
      <c r="DUE9" s="45"/>
      <c r="DUF9" s="45"/>
      <c r="DUG9" s="45"/>
      <c r="DUH9" s="45"/>
      <c r="DUI9" s="45"/>
      <c r="DUJ9" s="45"/>
      <c r="DUK9" s="45"/>
      <c r="DUL9" s="45"/>
      <c r="DUM9" s="45"/>
      <c r="DUN9" s="45"/>
      <c r="DUO9" s="45"/>
      <c r="DUP9" s="45"/>
      <c r="DUQ9" s="45"/>
      <c r="DUR9" s="45"/>
      <c r="DUS9" s="45"/>
      <c r="DUT9" s="45"/>
      <c r="DUU9" s="45"/>
      <c r="DUV9" s="45"/>
      <c r="DUW9" s="45"/>
      <c r="DUX9" s="45"/>
      <c r="DUY9" s="45"/>
      <c r="DUZ9" s="45"/>
      <c r="DVA9" s="45"/>
      <c r="DVB9" s="45"/>
      <c r="DVC9" s="45"/>
      <c r="DVD9" s="45"/>
      <c r="DVE9" s="45"/>
      <c r="DVF9" s="45"/>
      <c r="DVG9" s="45"/>
      <c r="DVH9" s="45"/>
      <c r="DVI9" s="45"/>
      <c r="DVJ9" s="45"/>
      <c r="DVK9" s="45"/>
      <c r="DVL9" s="45"/>
      <c r="DVM9" s="45"/>
      <c r="DVN9" s="45"/>
      <c r="DVO9" s="45"/>
      <c r="DVP9" s="45"/>
      <c r="DVQ9" s="45"/>
      <c r="DVR9" s="45"/>
      <c r="DVS9" s="45"/>
      <c r="DVT9" s="45"/>
      <c r="DVU9" s="45"/>
      <c r="DVV9" s="45"/>
      <c r="DVW9" s="45"/>
      <c r="DVX9" s="45"/>
      <c r="DVY9" s="45"/>
      <c r="DVZ9" s="45"/>
      <c r="DWA9" s="45"/>
      <c r="DWB9" s="45"/>
      <c r="DWC9" s="45"/>
      <c r="DWD9" s="45"/>
      <c r="DWE9" s="45"/>
      <c r="DWF9" s="45"/>
      <c r="DWG9" s="45"/>
      <c r="DWH9" s="45"/>
      <c r="DWI9" s="45"/>
      <c r="DWJ9" s="45"/>
      <c r="DWK9" s="45"/>
      <c r="DWL9" s="45"/>
      <c r="DWM9" s="45"/>
      <c r="DWN9" s="45"/>
      <c r="DWO9" s="45"/>
      <c r="DWP9" s="45"/>
      <c r="DWQ9" s="45"/>
      <c r="DWR9" s="45"/>
      <c r="DWS9" s="45"/>
      <c r="DWT9" s="45"/>
      <c r="DWU9" s="45"/>
      <c r="DWV9" s="45"/>
      <c r="DWW9" s="45"/>
      <c r="DWX9" s="45"/>
      <c r="DWY9" s="45"/>
      <c r="DWZ9" s="45"/>
      <c r="DXA9" s="45"/>
      <c r="DXB9" s="45"/>
      <c r="DXC9" s="45"/>
      <c r="DXD9" s="45"/>
      <c r="DXE9" s="45"/>
      <c r="DXF9" s="45"/>
      <c r="DXG9" s="45"/>
      <c r="DXH9" s="45"/>
      <c r="DXI9" s="45"/>
      <c r="DXJ9" s="45"/>
      <c r="DXK9" s="45"/>
      <c r="DXL9" s="45"/>
      <c r="DXM9" s="45"/>
      <c r="DXN9" s="45"/>
      <c r="DXO9" s="45"/>
      <c r="DXP9" s="45"/>
      <c r="DXQ9" s="45"/>
      <c r="DXR9" s="45"/>
      <c r="DXS9" s="45"/>
      <c r="DXT9" s="45"/>
      <c r="DXU9" s="45"/>
      <c r="DXV9" s="45"/>
      <c r="DXW9" s="45"/>
      <c r="DXX9" s="45"/>
      <c r="DXY9" s="45"/>
      <c r="DXZ9" s="45"/>
      <c r="DYA9" s="45"/>
      <c r="DYB9" s="45"/>
      <c r="DYC9" s="45"/>
      <c r="DYD9" s="45"/>
      <c r="DYE9" s="45"/>
      <c r="DYF9" s="45"/>
      <c r="DYG9" s="45"/>
      <c r="DYH9" s="45"/>
      <c r="DYI9" s="45"/>
      <c r="DYJ9" s="45"/>
      <c r="DYK9" s="45"/>
      <c r="DYL9" s="45"/>
      <c r="DYM9" s="45"/>
      <c r="DYN9" s="45"/>
      <c r="DYO9" s="45"/>
      <c r="DYP9" s="45"/>
      <c r="DYQ9" s="45"/>
      <c r="DYR9" s="45"/>
      <c r="DYS9" s="45"/>
      <c r="DYT9" s="45"/>
      <c r="DYU9" s="45"/>
      <c r="DYV9" s="45"/>
      <c r="DYW9" s="45"/>
      <c r="DYX9" s="45"/>
      <c r="DYY9" s="45"/>
      <c r="DYZ9" s="45"/>
      <c r="DZA9" s="45"/>
      <c r="DZB9" s="45"/>
      <c r="DZC9" s="45"/>
      <c r="DZD9" s="45"/>
      <c r="DZE9" s="45"/>
      <c r="DZF9" s="45"/>
      <c r="DZG9" s="45"/>
      <c r="DZH9" s="45"/>
      <c r="DZI9" s="45"/>
      <c r="DZJ9" s="45"/>
      <c r="DZK9" s="45"/>
      <c r="DZL9" s="45"/>
      <c r="DZM9" s="45"/>
      <c r="DZN9" s="45"/>
      <c r="DZO9" s="45"/>
      <c r="DZP9" s="45"/>
      <c r="DZQ9" s="45"/>
      <c r="DZR9" s="45"/>
      <c r="DZS9" s="45"/>
      <c r="DZT9" s="45"/>
      <c r="DZU9" s="45"/>
      <c r="DZV9" s="45"/>
      <c r="DZW9" s="45"/>
      <c r="DZX9" s="45"/>
      <c r="DZY9" s="45"/>
      <c r="DZZ9" s="45"/>
      <c r="EAA9" s="45"/>
      <c r="EAB9" s="45"/>
      <c r="EAC9" s="45"/>
      <c r="EAD9" s="45"/>
      <c r="EAE9" s="45"/>
      <c r="EAF9" s="45"/>
      <c r="EAG9" s="45"/>
      <c r="EAH9" s="45"/>
      <c r="EAI9" s="45"/>
      <c r="EAJ9" s="45"/>
      <c r="EAK9" s="45"/>
      <c r="EAL9" s="45"/>
      <c r="EAM9" s="45"/>
      <c r="EAN9" s="45"/>
      <c r="EAO9" s="45"/>
      <c r="EAP9" s="45"/>
      <c r="EAQ9" s="45"/>
      <c r="EAR9" s="45"/>
      <c r="EAS9" s="45"/>
      <c r="EAT9" s="45"/>
      <c r="EAU9" s="45"/>
      <c r="EAV9" s="45"/>
      <c r="EAW9" s="45"/>
      <c r="EAX9" s="45"/>
      <c r="EAY9" s="45"/>
      <c r="EAZ9" s="45"/>
      <c r="EBA9" s="45"/>
      <c r="EBB9" s="45"/>
      <c r="EBC9" s="45"/>
      <c r="EBD9" s="45"/>
      <c r="EBE9" s="45"/>
      <c r="EBF9" s="45"/>
      <c r="EBG9" s="45"/>
      <c r="EBH9" s="45"/>
      <c r="EBI9" s="45"/>
      <c r="EBJ9" s="45"/>
      <c r="EBK9" s="45"/>
      <c r="EBL9" s="45"/>
      <c r="EBM9" s="45"/>
      <c r="EBN9" s="45"/>
      <c r="EBO9" s="45"/>
      <c r="EBP9" s="45"/>
      <c r="EBQ9" s="45"/>
      <c r="EBR9" s="45"/>
      <c r="EBS9" s="45"/>
      <c r="EBT9" s="45"/>
      <c r="EBU9" s="45"/>
      <c r="EBV9" s="45"/>
      <c r="EBW9" s="45"/>
      <c r="EBX9" s="45"/>
      <c r="EBY9" s="45"/>
      <c r="EBZ9" s="45"/>
      <c r="ECA9" s="45"/>
      <c r="ECB9" s="45"/>
      <c r="ECC9" s="45"/>
      <c r="ECD9" s="45"/>
      <c r="ECE9" s="45"/>
      <c r="ECF9" s="45"/>
      <c r="ECG9" s="45"/>
      <c r="ECH9" s="45"/>
      <c r="ECI9" s="45"/>
      <c r="ECJ9" s="45"/>
      <c r="ECK9" s="45"/>
      <c r="ECL9" s="45"/>
      <c r="ECM9" s="45"/>
      <c r="ECN9" s="45"/>
      <c r="ECO9" s="45"/>
      <c r="ECP9" s="45"/>
      <c r="ECQ9" s="45"/>
      <c r="ECR9" s="45"/>
      <c r="ECS9" s="45"/>
      <c r="ECT9" s="45"/>
      <c r="ECU9" s="45"/>
      <c r="ECV9" s="45"/>
      <c r="ECW9" s="45"/>
      <c r="ECX9" s="45"/>
      <c r="ECY9" s="45"/>
      <c r="ECZ9" s="45"/>
      <c r="EDA9" s="45"/>
      <c r="EDB9" s="45"/>
      <c r="EDC9" s="45"/>
      <c r="EDD9" s="45"/>
      <c r="EDE9" s="45"/>
      <c r="EDF9" s="45"/>
      <c r="EDG9" s="45"/>
      <c r="EDH9" s="45"/>
      <c r="EDI9" s="45"/>
      <c r="EDJ9" s="45"/>
      <c r="EDK9" s="45"/>
      <c r="EDL9" s="45"/>
      <c r="EDM9" s="45"/>
      <c r="EDN9" s="45"/>
      <c r="EDO9" s="45"/>
      <c r="EDP9" s="45"/>
      <c r="EDQ9" s="45"/>
      <c r="EDR9" s="45"/>
      <c r="EDS9" s="45"/>
      <c r="EDT9" s="45"/>
      <c r="EDU9" s="45"/>
      <c r="EDV9" s="45"/>
      <c r="EDW9" s="45"/>
      <c r="EDX9" s="45"/>
      <c r="EDY9" s="45"/>
      <c r="EDZ9" s="45"/>
      <c r="EEA9" s="45"/>
      <c r="EEB9" s="45"/>
      <c r="EEC9" s="45"/>
      <c r="EED9" s="45"/>
      <c r="EEE9" s="45"/>
      <c r="EEF9" s="45"/>
      <c r="EEG9" s="45"/>
      <c r="EEH9" s="45"/>
      <c r="EEI9" s="45"/>
      <c r="EEJ9" s="45"/>
      <c r="EEK9" s="45"/>
      <c r="EEL9" s="45"/>
      <c r="EEM9" s="45"/>
      <c r="EEN9" s="45"/>
      <c r="EEO9" s="45"/>
      <c r="EEP9" s="45"/>
      <c r="EEQ9" s="45"/>
      <c r="EER9" s="45"/>
      <c r="EES9" s="45"/>
      <c r="EET9" s="45"/>
      <c r="EEU9" s="45"/>
      <c r="EEV9" s="45"/>
      <c r="EEW9" s="45"/>
      <c r="EEX9" s="45"/>
      <c r="EEY9" s="45"/>
      <c r="EEZ9" s="45"/>
      <c r="EFA9" s="45"/>
      <c r="EFB9" s="45"/>
      <c r="EFC9" s="45"/>
      <c r="EFD9" s="45"/>
      <c r="EFE9" s="45"/>
      <c r="EFF9" s="45"/>
      <c r="EFG9" s="45"/>
      <c r="EFH9" s="45"/>
      <c r="EFI9" s="45"/>
      <c r="EFJ9" s="45"/>
      <c r="EFK9" s="45"/>
      <c r="EFL9" s="45"/>
      <c r="EFM9" s="45"/>
      <c r="EFN9" s="45"/>
      <c r="EFO9" s="45"/>
      <c r="EFP9" s="45"/>
      <c r="EFQ9" s="45"/>
      <c r="EFR9" s="45"/>
      <c r="EFS9" s="45"/>
      <c r="EFT9" s="45"/>
      <c r="EFU9" s="45"/>
      <c r="EFV9" s="45"/>
      <c r="EFW9" s="45"/>
      <c r="EFX9" s="45"/>
      <c r="EFY9" s="45"/>
      <c r="EFZ9" s="45"/>
      <c r="EGA9" s="45"/>
      <c r="EGB9" s="45"/>
      <c r="EGC9" s="45"/>
      <c r="EGD9" s="45"/>
      <c r="EGE9" s="45"/>
      <c r="EGF9" s="45"/>
      <c r="EGG9" s="45"/>
      <c r="EGH9" s="45"/>
      <c r="EGI9" s="45"/>
      <c r="EGJ9" s="45"/>
      <c r="EGK9" s="45"/>
      <c r="EGL9" s="45"/>
      <c r="EGM9" s="45"/>
      <c r="EGN9" s="45"/>
      <c r="EGO9" s="45"/>
      <c r="EGP9" s="45"/>
      <c r="EGQ9" s="45"/>
      <c r="EGR9" s="45"/>
      <c r="EGS9" s="45"/>
      <c r="EGT9" s="45"/>
      <c r="EGU9" s="45"/>
      <c r="EGV9" s="45"/>
      <c r="EGW9" s="45"/>
      <c r="EGX9" s="45"/>
      <c r="EGY9" s="45"/>
      <c r="EGZ9" s="45"/>
      <c r="EHA9" s="45"/>
      <c r="EHB9" s="45"/>
      <c r="EHC9" s="45"/>
      <c r="EHD9" s="45"/>
      <c r="EHE9" s="45"/>
      <c r="EHF9" s="45"/>
      <c r="EHG9" s="45"/>
      <c r="EHH9" s="45"/>
      <c r="EHI9" s="45"/>
      <c r="EHJ9" s="45"/>
      <c r="EHK9" s="45"/>
      <c r="EHL9" s="45"/>
      <c r="EHM9" s="45"/>
      <c r="EHN9" s="45"/>
      <c r="EHO9" s="45"/>
      <c r="EHP9" s="45"/>
      <c r="EHQ9" s="45"/>
      <c r="EHR9" s="45"/>
      <c r="EHS9" s="45"/>
      <c r="EHT9" s="45"/>
      <c r="EHU9" s="45"/>
      <c r="EHV9" s="45"/>
      <c r="EHW9" s="45"/>
      <c r="EHX9" s="45"/>
      <c r="EHY9" s="45"/>
      <c r="EHZ9" s="45"/>
      <c r="EIA9" s="45"/>
      <c r="EIB9" s="45"/>
      <c r="EIC9" s="45"/>
      <c r="EID9" s="45"/>
      <c r="EIE9" s="45"/>
      <c r="EIF9" s="45"/>
      <c r="EIG9" s="45"/>
      <c r="EIH9" s="45"/>
      <c r="EII9" s="45"/>
      <c r="EIJ9" s="45"/>
      <c r="EIK9" s="45"/>
      <c r="EIL9" s="45"/>
      <c r="EIM9" s="45"/>
      <c r="EIN9" s="45"/>
      <c r="EIO9" s="45"/>
      <c r="EIP9" s="45"/>
      <c r="EIQ9" s="45"/>
      <c r="EIR9" s="45"/>
      <c r="EIS9" s="45"/>
      <c r="EIT9" s="45"/>
      <c r="EIU9" s="45"/>
      <c r="EIV9" s="45"/>
      <c r="EIW9" s="45"/>
      <c r="EIX9" s="45"/>
      <c r="EIY9" s="45"/>
      <c r="EIZ9" s="45"/>
      <c r="EJA9" s="45"/>
      <c r="EJB9" s="45"/>
      <c r="EJC9" s="45"/>
      <c r="EJD9" s="45"/>
      <c r="EJE9" s="45"/>
      <c r="EJF9" s="45"/>
      <c r="EJG9" s="45"/>
      <c r="EJH9" s="45"/>
      <c r="EJI9" s="45"/>
      <c r="EJJ9" s="45"/>
      <c r="EJK9" s="45"/>
      <c r="EJL9" s="45"/>
      <c r="EJM9" s="45"/>
      <c r="EJN9" s="45"/>
      <c r="EJO9" s="45"/>
      <c r="EJP9" s="45"/>
      <c r="EJQ9" s="45"/>
      <c r="EJR9" s="45"/>
      <c r="EJS9" s="45"/>
      <c r="EJT9" s="45"/>
      <c r="EJU9" s="45"/>
      <c r="EJV9" s="45"/>
      <c r="EJW9" s="45"/>
      <c r="EJX9" s="45"/>
      <c r="EJY9" s="45"/>
      <c r="EJZ9" s="45"/>
      <c r="EKA9" s="45"/>
      <c r="EKB9" s="45"/>
      <c r="EKC9" s="45"/>
      <c r="EKD9" s="45"/>
      <c r="EKE9" s="45"/>
      <c r="EKF9" s="45"/>
      <c r="EKG9" s="45"/>
      <c r="EKH9" s="45"/>
      <c r="EKI9" s="45"/>
      <c r="EKJ9" s="45"/>
      <c r="EKK9" s="45"/>
      <c r="EKL9" s="45"/>
      <c r="EKM9" s="45"/>
      <c r="EKN9" s="45"/>
      <c r="EKO9" s="45"/>
      <c r="EKP9" s="45"/>
      <c r="EKQ9" s="45"/>
      <c r="EKR9" s="45"/>
      <c r="EKS9" s="45"/>
      <c r="EKT9" s="45"/>
      <c r="EKU9" s="45"/>
      <c r="EKV9" s="45"/>
      <c r="EKW9" s="45"/>
      <c r="EKX9" s="45"/>
      <c r="EKY9" s="45"/>
      <c r="EKZ9" s="45"/>
      <c r="ELA9" s="45"/>
      <c r="ELB9" s="45"/>
      <c r="ELC9" s="45"/>
      <c r="ELD9" s="45"/>
      <c r="ELE9" s="45"/>
      <c r="ELF9" s="45"/>
      <c r="ELG9" s="45"/>
      <c r="ELH9" s="45"/>
      <c r="ELI9" s="45"/>
      <c r="ELJ9" s="45"/>
      <c r="ELK9" s="45"/>
      <c r="ELL9" s="45"/>
      <c r="ELM9" s="45"/>
      <c r="ELN9" s="45"/>
      <c r="ELO9" s="45"/>
      <c r="ELP9" s="45"/>
      <c r="ELQ9" s="45"/>
      <c r="ELR9" s="45"/>
      <c r="ELS9" s="45"/>
      <c r="ELT9" s="45"/>
      <c r="ELU9" s="45"/>
      <c r="ELV9" s="45"/>
      <c r="ELW9" s="45"/>
      <c r="ELX9" s="45"/>
      <c r="ELY9" s="45"/>
      <c r="ELZ9" s="45"/>
      <c r="EMA9" s="45"/>
      <c r="EMB9" s="45"/>
      <c r="EMC9" s="45"/>
      <c r="EMD9" s="45"/>
      <c r="EME9" s="45"/>
      <c r="EMF9" s="45"/>
      <c r="EMG9" s="45"/>
      <c r="EMH9" s="45"/>
      <c r="EMI9" s="45"/>
      <c r="EMJ9" s="45"/>
      <c r="EMK9" s="45"/>
      <c r="EML9" s="45"/>
      <c r="EMM9" s="45"/>
      <c r="EMN9" s="45"/>
      <c r="EMO9" s="45"/>
      <c r="EMP9" s="45"/>
      <c r="EMQ9" s="45"/>
      <c r="EMR9" s="45"/>
      <c r="EMS9" s="45"/>
      <c r="EMT9" s="45"/>
      <c r="EMU9" s="45"/>
      <c r="EMV9" s="45"/>
      <c r="EMW9" s="45"/>
      <c r="EMX9" s="45"/>
      <c r="EMY9" s="45"/>
      <c r="EMZ9" s="45"/>
      <c r="ENA9" s="45"/>
      <c r="ENB9" s="45"/>
      <c r="ENC9" s="45"/>
      <c r="END9" s="45"/>
      <c r="ENE9" s="45"/>
      <c r="ENF9" s="45"/>
      <c r="ENG9" s="45"/>
      <c r="ENH9" s="45"/>
      <c r="ENI9" s="45"/>
      <c r="ENJ9" s="45"/>
      <c r="ENK9" s="45"/>
      <c r="ENL9" s="45"/>
      <c r="ENM9" s="45"/>
      <c r="ENN9" s="45"/>
      <c r="ENO9" s="45"/>
      <c r="ENP9" s="45"/>
      <c r="ENQ9" s="45"/>
      <c r="ENR9" s="45"/>
      <c r="ENS9" s="45"/>
      <c r="ENT9" s="45"/>
      <c r="ENU9" s="45"/>
      <c r="ENV9" s="45"/>
      <c r="ENW9" s="45"/>
      <c r="ENX9" s="45"/>
      <c r="ENY9" s="45"/>
      <c r="ENZ9" s="45"/>
      <c r="EOA9" s="45"/>
      <c r="EOB9" s="45"/>
      <c r="EOC9" s="45"/>
      <c r="EOD9" s="45"/>
      <c r="EOE9" s="45"/>
      <c r="EOF9" s="45"/>
      <c r="EOG9" s="45"/>
      <c r="EOH9" s="45"/>
      <c r="EOI9" s="45"/>
      <c r="EOJ9" s="45"/>
      <c r="EOK9" s="45"/>
      <c r="EOL9" s="45"/>
      <c r="EOM9" s="45"/>
      <c r="EON9" s="45"/>
      <c r="EOO9" s="45"/>
      <c r="EOP9" s="45"/>
      <c r="EOQ9" s="45"/>
      <c r="EOR9" s="45"/>
      <c r="EOS9" s="45"/>
      <c r="EOT9" s="45"/>
      <c r="EOU9" s="45"/>
      <c r="EOV9" s="45"/>
      <c r="EOW9" s="45"/>
      <c r="EOX9" s="45"/>
      <c r="EOY9" s="45"/>
      <c r="EOZ9" s="45"/>
      <c r="EPA9" s="45"/>
      <c r="EPB9" s="45"/>
      <c r="EPC9" s="45"/>
      <c r="EPD9" s="45"/>
      <c r="EPE9" s="45"/>
      <c r="EPF9" s="45"/>
      <c r="EPG9" s="45"/>
      <c r="EPH9" s="45"/>
      <c r="EPI9" s="45"/>
      <c r="EPJ9" s="45"/>
      <c r="EPK9" s="45"/>
      <c r="EPL9" s="45"/>
      <c r="EPM9" s="45"/>
      <c r="EPN9" s="45"/>
      <c r="EPO9" s="45"/>
      <c r="EPP9" s="45"/>
      <c r="EPQ9" s="45"/>
      <c r="EPR9" s="45"/>
      <c r="EPS9" s="45"/>
      <c r="EPT9" s="45"/>
      <c r="EPU9" s="45"/>
      <c r="EPV9" s="45"/>
      <c r="EPW9" s="45"/>
      <c r="EPX9" s="45"/>
      <c r="EPY9" s="45"/>
      <c r="EPZ9" s="45"/>
      <c r="EQA9" s="45"/>
      <c r="EQB9" s="45"/>
      <c r="EQC9" s="45"/>
      <c r="EQD9" s="45"/>
      <c r="EQE9" s="45"/>
      <c r="EQF9" s="45"/>
      <c r="EQG9" s="45"/>
      <c r="EQH9" s="45"/>
      <c r="EQI9" s="45"/>
      <c r="EQJ9" s="45"/>
      <c r="EQK9" s="45"/>
      <c r="EQL9" s="45"/>
      <c r="EQM9" s="45"/>
      <c r="EQN9" s="45"/>
      <c r="EQO9" s="45"/>
      <c r="EQP9" s="45"/>
      <c r="EQQ9" s="45"/>
      <c r="EQR9" s="45"/>
      <c r="EQS9" s="45"/>
      <c r="EQT9" s="45"/>
      <c r="EQU9" s="45"/>
      <c r="EQV9" s="45"/>
      <c r="EQW9" s="45"/>
      <c r="EQX9" s="45"/>
      <c r="EQY9" s="45"/>
      <c r="EQZ9" s="45"/>
      <c r="ERA9" s="45"/>
      <c r="ERB9" s="45"/>
      <c r="ERC9" s="45"/>
      <c r="ERD9" s="45"/>
      <c r="ERE9" s="45"/>
      <c r="ERF9" s="45"/>
      <c r="ERG9" s="45"/>
      <c r="ERH9" s="45"/>
      <c r="ERI9" s="45"/>
      <c r="ERJ9" s="45"/>
      <c r="ERK9" s="45"/>
      <c r="ERL9" s="45"/>
      <c r="ERM9" s="45"/>
      <c r="ERN9" s="45"/>
      <c r="ERO9" s="45"/>
      <c r="ERP9" s="45"/>
      <c r="ERQ9" s="45"/>
      <c r="ERR9" s="45"/>
      <c r="ERS9" s="45"/>
      <c r="ERT9" s="45"/>
      <c r="ERU9" s="45"/>
      <c r="ERV9" s="45"/>
      <c r="ERW9" s="45"/>
      <c r="ERX9" s="45"/>
      <c r="ERY9" s="45"/>
      <c r="ERZ9" s="45"/>
      <c r="ESA9" s="45"/>
      <c r="ESB9" s="45"/>
      <c r="ESC9" s="45"/>
      <c r="ESD9" s="45"/>
      <c r="ESE9" s="45"/>
      <c r="ESF9" s="45"/>
      <c r="ESG9" s="45"/>
      <c r="ESH9" s="45"/>
      <c r="ESI9" s="45"/>
      <c r="ESJ9" s="45"/>
      <c r="ESK9" s="45"/>
      <c r="ESL9" s="45"/>
      <c r="ESM9" s="45"/>
      <c r="ESN9" s="45"/>
      <c r="ESO9" s="45"/>
      <c r="ESP9" s="45"/>
      <c r="ESQ9" s="45"/>
      <c r="ESR9" s="45"/>
      <c r="ESS9" s="45"/>
      <c r="EST9" s="45"/>
      <c r="ESU9" s="45"/>
      <c r="ESV9" s="45"/>
      <c r="ESW9" s="45"/>
      <c r="ESX9" s="45"/>
      <c r="ESY9" s="45"/>
      <c r="ESZ9" s="45"/>
      <c r="ETA9" s="45"/>
      <c r="ETB9" s="45"/>
      <c r="ETC9" s="45"/>
      <c r="ETD9" s="45"/>
      <c r="ETE9" s="45"/>
      <c r="ETF9" s="45"/>
      <c r="ETG9" s="45"/>
      <c r="ETH9" s="45"/>
      <c r="ETI9" s="45"/>
      <c r="ETJ9" s="45"/>
      <c r="ETK9" s="45"/>
      <c r="ETL9" s="45"/>
      <c r="ETM9" s="45"/>
      <c r="ETN9" s="45"/>
      <c r="ETO9" s="45"/>
      <c r="ETP9" s="45"/>
      <c r="ETQ9" s="45"/>
      <c r="ETR9" s="45"/>
      <c r="ETS9" s="45"/>
      <c r="ETT9" s="45"/>
      <c r="ETU9" s="45"/>
      <c r="ETV9" s="45"/>
      <c r="ETW9" s="45"/>
      <c r="ETX9" s="45"/>
      <c r="ETY9" s="45"/>
      <c r="ETZ9" s="45"/>
      <c r="EUA9" s="45"/>
      <c r="EUB9" s="45"/>
      <c r="EUC9" s="45"/>
      <c r="EUD9" s="45"/>
      <c r="EUE9" s="45"/>
      <c r="EUF9" s="45"/>
      <c r="EUG9" s="45"/>
      <c r="EUH9" s="45"/>
      <c r="EUI9" s="45"/>
      <c r="EUJ9" s="45"/>
      <c r="EUK9" s="45"/>
      <c r="EUL9" s="45"/>
      <c r="EUM9" s="45"/>
      <c r="EUN9" s="45"/>
      <c r="EUO9" s="45"/>
      <c r="EUP9" s="45"/>
      <c r="EUQ9" s="45"/>
      <c r="EUR9" s="45"/>
      <c r="EUS9" s="45"/>
      <c r="EUT9" s="45"/>
      <c r="EUU9" s="45"/>
      <c r="EUV9" s="45"/>
      <c r="EUW9" s="45"/>
      <c r="EUX9" s="45"/>
      <c r="EUY9" s="45"/>
      <c r="EUZ9" s="45"/>
      <c r="EVA9" s="45"/>
      <c r="EVB9" s="45"/>
      <c r="EVC9" s="45"/>
      <c r="EVD9" s="45"/>
      <c r="EVE9" s="45"/>
      <c r="EVF9" s="45"/>
      <c r="EVG9" s="45"/>
      <c r="EVH9" s="45"/>
      <c r="EVI9" s="45"/>
      <c r="EVJ9" s="45"/>
      <c r="EVK9" s="45"/>
      <c r="EVL9" s="45"/>
      <c r="EVM9" s="45"/>
      <c r="EVN9" s="45"/>
      <c r="EVO9" s="45"/>
      <c r="EVP9" s="45"/>
      <c r="EVQ9" s="45"/>
      <c r="EVR9" s="45"/>
      <c r="EVS9" s="45"/>
      <c r="EVT9" s="45"/>
      <c r="EVU9" s="45"/>
      <c r="EVV9" s="45"/>
      <c r="EVW9" s="45"/>
      <c r="EVX9" s="45"/>
      <c r="EVY9" s="45"/>
      <c r="EVZ9" s="45"/>
      <c r="EWA9" s="45"/>
      <c r="EWB9" s="45"/>
      <c r="EWC9" s="45"/>
      <c r="EWD9" s="45"/>
      <c r="EWE9" s="45"/>
      <c r="EWF9" s="45"/>
      <c r="EWG9" s="45"/>
      <c r="EWH9" s="45"/>
      <c r="EWI9" s="45"/>
      <c r="EWJ9" s="45"/>
      <c r="EWK9" s="45"/>
      <c r="EWL9" s="45"/>
      <c r="EWM9" s="45"/>
      <c r="EWN9" s="45"/>
      <c r="EWO9" s="45"/>
      <c r="EWP9" s="45"/>
      <c r="EWQ9" s="45"/>
      <c r="EWR9" s="45"/>
      <c r="EWS9" s="45"/>
      <c r="EWT9" s="45"/>
      <c r="EWU9" s="45"/>
      <c r="EWV9" s="45"/>
      <c r="EWW9" s="45"/>
      <c r="EWX9" s="45"/>
      <c r="EWY9" s="45"/>
      <c r="EWZ9" s="45"/>
      <c r="EXA9" s="45"/>
      <c r="EXB9" s="45"/>
      <c r="EXC9" s="45"/>
      <c r="EXD9" s="45"/>
      <c r="EXE9" s="45"/>
      <c r="EXF9" s="45"/>
      <c r="EXG9" s="45"/>
      <c r="EXH9" s="45"/>
      <c r="EXI9" s="45"/>
      <c r="EXJ9" s="45"/>
      <c r="EXK9" s="45"/>
      <c r="EXL9" s="45"/>
      <c r="EXM9" s="45"/>
      <c r="EXN9" s="45"/>
      <c r="EXO9" s="45"/>
      <c r="EXP9" s="45"/>
      <c r="EXQ9" s="45"/>
      <c r="EXR9" s="45"/>
      <c r="EXS9" s="45"/>
      <c r="EXT9" s="45"/>
      <c r="EXU9" s="45"/>
      <c r="EXV9" s="45"/>
      <c r="EXW9" s="45"/>
      <c r="EXX9" s="45"/>
      <c r="EXY9" s="45"/>
      <c r="EXZ9" s="45"/>
      <c r="EYA9" s="45"/>
      <c r="EYB9" s="45"/>
      <c r="EYC9" s="45"/>
      <c r="EYD9" s="45"/>
      <c r="EYE9" s="45"/>
      <c r="EYF9" s="45"/>
      <c r="EYG9" s="45"/>
      <c r="EYH9" s="45"/>
      <c r="EYI9" s="45"/>
      <c r="EYJ9" s="45"/>
      <c r="EYK9" s="45"/>
      <c r="EYL9" s="45"/>
      <c r="EYM9" s="45"/>
      <c r="EYN9" s="45"/>
      <c r="EYO9" s="45"/>
      <c r="EYP9" s="45"/>
      <c r="EYQ9" s="45"/>
      <c r="EYR9" s="45"/>
      <c r="EYS9" s="45"/>
      <c r="EYT9" s="45"/>
      <c r="EYU9" s="45"/>
      <c r="EYV9" s="45"/>
      <c r="EYW9" s="45"/>
      <c r="EYX9" s="45"/>
      <c r="EYY9" s="45"/>
      <c r="EYZ9" s="45"/>
      <c r="EZA9" s="45"/>
      <c r="EZB9" s="45"/>
      <c r="EZC9" s="45"/>
      <c r="EZD9" s="45"/>
      <c r="EZE9" s="45"/>
      <c r="EZF9" s="45"/>
      <c r="EZG9" s="45"/>
      <c r="EZH9" s="45"/>
      <c r="EZI9" s="45"/>
      <c r="EZJ9" s="45"/>
      <c r="EZK9" s="45"/>
      <c r="EZL9" s="45"/>
      <c r="EZM9" s="45"/>
      <c r="EZN9" s="45"/>
      <c r="EZO9" s="45"/>
      <c r="EZP9" s="45"/>
      <c r="EZQ9" s="45"/>
      <c r="EZR9" s="45"/>
      <c r="EZS9" s="45"/>
      <c r="EZT9" s="45"/>
      <c r="EZU9" s="45"/>
      <c r="EZV9" s="45"/>
      <c r="EZW9" s="45"/>
      <c r="EZX9" s="45"/>
      <c r="EZY9" s="45"/>
      <c r="EZZ9" s="45"/>
      <c r="FAA9" s="45"/>
      <c r="FAB9" s="45"/>
      <c r="FAC9" s="45"/>
      <c r="FAD9" s="45"/>
      <c r="FAE9" s="45"/>
      <c r="FAF9" s="45"/>
      <c r="FAG9" s="45"/>
      <c r="FAH9" s="45"/>
      <c r="FAI9" s="45"/>
      <c r="FAJ9" s="45"/>
      <c r="FAK9" s="45"/>
      <c r="FAL9" s="45"/>
      <c r="FAM9" s="45"/>
      <c r="FAN9" s="45"/>
      <c r="FAO9" s="45"/>
      <c r="FAP9" s="45"/>
      <c r="FAQ9" s="45"/>
      <c r="FAR9" s="45"/>
      <c r="FAS9" s="45"/>
      <c r="FAT9" s="45"/>
      <c r="FAU9" s="45"/>
      <c r="FAV9" s="45"/>
      <c r="FAW9" s="45"/>
      <c r="FAX9" s="45"/>
      <c r="FAY9" s="45"/>
      <c r="FAZ9" s="45"/>
      <c r="FBA9" s="45"/>
      <c r="FBB9" s="45"/>
      <c r="FBC9" s="45"/>
      <c r="FBD9" s="45"/>
      <c r="FBE9" s="45"/>
      <c r="FBF9" s="45"/>
      <c r="FBG9" s="45"/>
      <c r="FBH9" s="45"/>
      <c r="FBI9" s="45"/>
      <c r="FBJ9" s="45"/>
      <c r="FBK9" s="45"/>
      <c r="FBL9" s="45"/>
      <c r="FBM9" s="45"/>
      <c r="FBN9" s="45"/>
      <c r="FBO9" s="45"/>
      <c r="FBP9" s="45"/>
      <c r="FBQ9" s="45"/>
      <c r="FBR9" s="45"/>
      <c r="FBS9" s="45"/>
      <c r="FBT9" s="45"/>
      <c r="FBU9" s="45"/>
      <c r="FBV9" s="45"/>
      <c r="FBW9" s="45"/>
      <c r="FBX9" s="45"/>
      <c r="FBY9" s="45"/>
      <c r="FBZ9" s="45"/>
      <c r="FCA9" s="45"/>
      <c r="FCB9" s="45"/>
      <c r="FCC9" s="45"/>
      <c r="FCD9" s="45"/>
      <c r="FCE9" s="45"/>
      <c r="FCF9" s="45"/>
      <c r="FCG9" s="45"/>
      <c r="FCH9" s="45"/>
      <c r="FCI9" s="45"/>
      <c r="FCJ9" s="45"/>
      <c r="FCK9" s="45"/>
      <c r="FCL9" s="45"/>
      <c r="FCM9" s="45"/>
      <c r="FCN9" s="45"/>
      <c r="FCO9" s="45"/>
      <c r="FCP9" s="45"/>
      <c r="FCQ9" s="45"/>
      <c r="FCR9" s="45"/>
      <c r="FCS9" s="45"/>
      <c r="FCT9" s="45"/>
      <c r="FCU9" s="45"/>
      <c r="FCV9" s="45"/>
      <c r="FCW9" s="45"/>
      <c r="FCX9" s="45"/>
      <c r="FCY9" s="45"/>
      <c r="FCZ9" s="45"/>
      <c r="FDA9" s="45"/>
      <c r="FDB9" s="45"/>
      <c r="FDC9" s="45"/>
      <c r="FDD9" s="45"/>
      <c r="FDE9" s="45"/>
      <c r="FDF9" s="45"/>
      <c r="FDG9" s="45"/>
      <c r="FDH9" s="45"/>
      <c r="FDI9" s="45"/>
      <c r="FDJ9" s="45"/>
      <c r="FDK9" s="45"/>
      <c r="FDL9" s="45"/>
      <c r="FDM9" s="45"/>
      <c r="FDN9" s="45"/>
      <c r="FDO9" s="45"/>
      <c r="FDP9" s="45"/>
      <c r="FDQ9" s="45"/>
      <c r="FDR9" s="45"/>
      <c r="FDS9" s="45"/>
      <c r="FDT9" s="45"/>
      <c r="FDU9" s="45"/>
      <c r="FDV9" s="45"/>
      <c r="FDW9" s="45"/>
      <c r="FDX9" s="45"/>
      <c r="FDY9" s="45"/>
      <c r="FDZ9" s="45"/>
      <c r="FEA9" s="45"/>
      <c r="FEB9" s="45"/>
      <c r="FEC9" s="45"/>
      <c r="FED9" s="45"/>
      <c r="FEE9" s="45"/>
      <c r="FEF9" s="45"/>
      <c r="FEG9" s="45"/>
      <c r="FEH9" s="45"/>
      <c r="FEI9" s="45"/>
      <c r="FEJ9" s="45"/>
      <c r="FEK9" s="45"/>
      <c r="FEL9" s="45"/>
      <c r="FEM9" s="45"/>
      <c r="FEN9" s="45"/>
      <c r="FEO9" s="45"/>
      <c r="FEP9" s="45"/>
      <c r="FEQ9" s="45"/>
      <c r="FER9" s="45"/>
      <c r="FES9" s="45"/>
      <c r="FET9" s="45"/>
      <c r="FEU9" s="45"/>
      <c r="FEV9" s="45"/>
      <c r="FEW9" s="45"/>
      <c r="FEX9" s="45"/>
      <c r="FEY9" s="45"/>
      <c r="FEZ9" s="45"/>
      <c r="FFA9" s="45"/>
      <c r="FFB9" s="45"/>
      <c r="FFC9" s="45"/>
      <c r="FFD9" s="45"/>
      <c r="FFE9" s="45"/>
      <c r="FFF9" s="45"/>
      <c r="FFG9" s="45"/>
      <c r="FFH9" s="45"/>
      <c r="FFI9" s="45"/>
      <c r="FFJ9" s="45"/>
      <c r="FFK9" s="45"/>
      <c r="FFL9" s="45"/>
      <c r="FFM9" s="45"/>
      <c r="FFN9" s="45"/>
      <c r="FFO9" s="45"/>
      <c r="FFP9" s="45"/>
      <c r="FFQ9" s="45"/>
      <c r="FFR9" s="45"/>
      <c r="FFS9" s="45"/>
      <c r="FFT9" s="45"/>
      <c r="FFU9" s="45"/>
      <c r="FFV9" s="45"/>
      <c r="FFW9" s="45"/>
      <c r="FFX9" s="45"/>
      <c r="FFY9" s="45"/>
      <c r="FFZ9" s="45"/>
      <c r="FGA9" s="45"/>
      <c r="FGB9" s="45"/>
      <c r="FGC9" s="45"/>
      <c r="FGD9" s="45"/>
      <c r="FGE9" s="45"/>
      <c r="FGF9" s="45"/>
      <c r="FGG9" s="45"/>
      <c r="FGH9" s="45"/>
      <c r="FGI9" s="45"/>
      <c r="FGJ9" s="45"/>
      <c r="FGK9" s="45"/>
      <c r="FGL9" s="45"/>
      <c r="FGM9" s="45"/>
      <c r="FGN9" s="45"/>
      <c r="FGO9" s="45"/>
      <c r="FGP9" s="45"/>
      <c r="FGQ9" s="45"/>
      <c r="FGR9" s="45"/>
      <c r="FGS9" s="45"/>
      <c r="FGT9" s="45"/>
      <c r="FGU9" s="45"/>
      <c r="FGV9" s="45"/>
      <c r="FGW9" s="45"/>
      <c r="FGX9" s="45"/>
      <c r="FGY9" s="45"/>
      <c r="FGZ9" s="45"/>
      <c r="FHA9" s="45"/>
      <c r="FHB9" s="45"/>
      <c r="FHC9" s="45"/>
      <c r="FHD9" s="45"/>
      <c r="FHE9" s="45"/>
      <c r="FHF9" s="45"/>
      <c r="FHG9" s="45"/>
      <c r="FHH9" s="45"/>
      <c r="FHI9" s="45"/>
      <c r="FHJ9" s="45"/>
      <c r="FHK9" s="45"/>
      <c r="FHL9" s="45"/>
      <c r="FHM9" s="45"/>
      <c r="FHN9" s="45"/>
      <c r="FHO9" s="45"/>
      <c r="FHP9" s="45"/>
      <c r="FHQ9" s="45"/>
      <c r="FHR9" s="45"/>
      <c r="FHS9" s="45"/>
      <c r="FHT9" s="45"/>
      <c r="FHU9" s="45"/>
      <c r="FHV9" s="45"/>
      <c r="FHW9" s="45"/>
      <c r="FHX9" s="45"/>
      <c r="FHY9" s="45"/>
      <c r="FHZ9" s="45"/>
      <c r="FIA9" s="45"/>
      <c r="FIB9" s="45"/>
      <c r="FIC9" s="45"/>
      <c r="FID9" s="45"/>
      <c r="FIE9" s="45"/>
      <c r="FIF9" s="45"/>
      <c r="FIG9" s="45"/>
      <c r="FIH9" s="45"/>
      <c r="FII9" s="45"/>
      <c r="FIJ9" s="45"/>
      <c r="FIK9" s="45"/>
      <c r="FIL9" s="45"/>
      <c r="FIM9" s="45"/>
      <c r="FIN9" s="45"/>
      <c r="FIO9" s="45"/>
      <c r="FIP9" s="45"/>
      <c r="FIQ9" s="45"/>
      <c r="FIR9" s="45"/>
      <c r="FIS9" s="45"/>
      <c r="FIT9" s="45"/>
      <c r="FIU9" s="45"/>
      <c r="FIV9" s="45"/>
      <c r="FIW9" s="45"/>
      <c r="FIX9" s="45"/>
      <c r="FIY9" s="45"/>
      <c r="FIZ9" s="45"/>
      <c r="FJA9" s="45"/>
      <c r="FJB9" s="45"/>
      <c r="FJC9" s="45"/>
      <c r="FJD9" s="45"/>
      <c r="FJE9" s="45"/>
      <c r="FJF9" s="45"/>
      <c r="FJG9" s="45"/>
      <c r="FJH9" s="45"/>
      <c r="FJI9" s="45"/>
      <c r="FJJ9" s="45"/>
      <c r="FJK9" s="45"/>
      <c r="FJL9" s="45"/>
      <c r="FJM9" s="45"/>
      <c r="FJN9" s="45"/>
      <c r="FJO9" s="45"/>
      <c r="FJP9" s="45"/>
      <c r="FJQ9" s="45"/>
      <c r="FJR9" s="45"/>
      <c r="FJS9" s="45"/>
      <c r="FJT9" s="45"/>
      <c r="FJU9" s="45"/>
      <c r="FJV9" s="45"/>
      <c r="FJW9" s="45"/>
      <c r="FJX9" s="45"/>
      <c r="FJY9" s="45"/>
      <c r="FJZ9" s="45"/>
      <c r="FKA9" s="45"/>
      <c r="FKB9" s="45"/>
      <c r="FKC9" s="45"/>
      <c r="FKD9" s="45"/>
      <c r="FKE9" s="45"/>
      <c r="FKF9" s="45"/>
      <c r="FKG9" s="45"/>
      <c r="FKH9" s="45"/>
      <c r="FKI9" s="45"/>
      <c r="FKJ9" s="45"/>
      <c r="FKK9" s="45"/>
      <c r="FKL9" s="45"/>
      <c r="FKM9" s="45"/>
      <c r="FKN9" s="45"/>
      <c r="FKO9" s="45"/>
      <c r="FKP9" s="45"/>
      <c r="FKQ9" s="45"/>
      <c r="FKR9" s="45"/>
      <c r="FKS9" s="45"/>
      <c r="FKT9" s="45"/>
      <c r="FKU9" s="45"/>
      <c r="FKV9" s="45"/>
      <c r="FKW9" s="45"/>
      <c r="FKX9" s="45"/>
      <c r="FKY9" s="45"/>
      <c r="FKZ9" s="45"/>
      <c r="FLA9" s="45"/>
      <c r="FLB9" s="45"/>
      <c r="FLC9" s="45"/>
      <c r="FLD9" s="45"/>
      <c r="FLE9" s="45"/>
      <c r="FLF9" s="45"/>
      <c r="FLG9" s="45"/>
      <c r="FLH9" s="45"/>
      <c r="FLI9" s="45"/>
      <c r="FLJ9" s="45"/>
      <c r="FLK9" s="45"/>
      <c r="FLL9" s="45"/>
      <c r="FLM9" s="45"/>
      <c r="FLN9" s="45"/>
      <c r="FLO9" s="45"/>
      <c r="FLP9" s="45"/>
      <c r="FLQ9" s="45"/>
      <c r="FLR9" s="45"/>
      <c r="FLS9" s="45"/>
      <c r="FLT9" s="45"/>
      <c r="FLU9" s="45"/>
      <c r="FLV9" s="45"/>
      <c r="FLW9" s="45"/>
      <c r="FLX9" s="45"/>
      <c r="FLY9" s="45"/>
      <c r="FLZ9" s="45"/>
      <c r="FMA9" s="45"/>
      <c r="FMB9" s="45"/>
      <c r="FMC9" s="45"/>
      <c r="FMD9" s="45"/>
      <c r="FME9" s="45"/>
      <c r="FMF9" s="45"/>
      <c r="FMG9" s="45"/>
      <c r="FMH9" s="45"/>
      <c r="FMI9" s="45"/>
      <c r="FMJ9" s="45"/>
      <c r="FMK9" s="45"/>
      <c r="FML9" s="45"/>
      <c r="FMM9" s="45"/>
      <c r="FMN9" s="45"/>
      <c r="FMO9" s="45"/>
      <c r="FMP9" s="45"/>
      <c r="FMQ9" s="45"/>
      <c r="FMR9" s="45"/>
      <c r="FMS9" s="45"/>
      <c r="FMT9" s="45"/>
      <c r="FMU9" s="45"/>
      <c r="FMV9" s="45"/>
      <c r="FMW9" s="45"/>
      <c r="FMX9" s="45"/>
      <c r="FMY9" s="45"/>
      <c r="FMZ9" s="45"/>
      <c r="FNA9" s="45"/>
      <c r="FNB9" s="45"/>
      <c r="FNC9" s="45"/>
      <c r="FND9" s="45"/>
      <c r="FNE9" s="45"/>
      <c r="FNF9" s="45"/>
      <c r="FNG9" s="45"/>
      <c r="FNH9" s="45"/>
      <c r="FNI9" s="45"/>
      <c r="FNJ9" s="45"/>
      <c r="FNK9" s="45"/>
      <c r="FNL9" s="45"/>
      <c r="FNM9" s="45"/>
      <c r="FNN9" s="45"/>
      <c r="FNO9" s="45"/>
      <c r="FNP9" s="45"/>
      <c r="FNQ9" s="45"/>
      <c r="FNR9" s="45"/>
      <c r="FNS9" s="45"/>
      <c r="FNT9" s="45"/>
      <c r="FNU9" s="45"/>
      <c r="FNV9" s="45"/>
      <c r="FNW9" s="45"/>
      <c r="FNX9" s="45"/>
      <c r="FNY9" s="45"/>
      <c r="FNZ9" s="45"/>
      <c r="FOA9" s="45"/>
      <c r="FOB9" s="45"/>
      <c r="FOC9" s="45"/>
      <c r="FOD9" s="45"/>
      <c r="FOE9" s="45"/>
      <c r="FOF9" s="45"/>
      <c r="FOG9" s="45"/>
      <c r="FOH9" s="45"/>
      <c r="FOI9" s="45"/>
      <c r="FOJ9" s="45"/>
      <c r="FOK9" s="45"/>
      <c r="FOL9" s="45"/>
      <c r="FOM9" s="45"/>
      <c r="FON9" s="45"/>
      <c r="FOO9" s="45"/>
      <c r="FOP9" s="45"/>
      <c r="FOQ9" s="45"/>
      <c r="FOR9" s="45"/>
      <c r="FOS9" s="45"/>
      <c r="FOT9" s="45"/>
      <c r="FOU9" s="45"/>
      <c r="FOV9" s="45"/>
      <c r="FOW9" s="45"/>
      <c r="FOX9" s="45"/>
      <c r="FOY9" s="45"/>
      <c r="FOZ9" s="45"/>
      <c r="FPA9" s="45"/>
      <c r="FPB9" s="45"/>
      <c r="FPC9" s="45"/>
      <c r="FPD9" s="45"/>
      <c r="FPE9" s="45"/>
      <c r="FPF9" s="45"/>
      <c r="FPG9" s="45"/>
      <c r="FPH9" s="45"/>
      <c r="FPI9" s="45"/>
      <c r="FPJ9" s="45"/>
      <c r="FPK9" s="45"/>
      <c r="FPL9" s="45"/>
      <c r="FPM9" s="45"/>
      <c r="FPN9" s="45"/>
      <c r="FPO9" s="45"/>
      <c r="FPP9" s="45"/>
      <c r="FPQ9" s="45"/>
      <c r="FPR9" s="45"/>
      <c r="FPS9" s="45"/>
      <c r="FPT9" s="45"/>
      <c r="FPU9" s="45"/>
      <c r="FPV9" s="45"/>
      <c r="FPW9" s="45"/>
      <c r="FPX9" s="45"/>
      <c r="FPY9" s="45"/>
      <c r="FPZ9" s="45"/>
      <c r="FQA9" s="45"/>
      <c r="FQB9" s="45"/>
      <c r="FQC9" s="45"/>
      <c r="FQD9" s="45"/>
      <c r="FQE9" s="45"/>
      <c r="FQF9" s="45"/>
      <c r="FQG9" s="45"/>
      <c r="FQH9" s="45"/>
      <c r="FQI9" s="45"/>
      <c r="FQJ9" s="45"/>
      <c r="FQK9" s="45"/>
      <c r="FQL9" s="45"/>
      <c r="FQM9" s="45"/>
      <c r="FQN9" s="45"/>
      <c r="FQO9" s="45"/>
      <c r="FQP9" s="45"/>
      <c r="FQQ9" s="45"/>
      <c r="FQR9" s="45"/>
      <c r="FQS9" s="45"/>
      <c r="FQT9" s="45"/>
      <c r="FQU9" s="45"/>
      <c r="FQV9" s="45"/>
      <c r="FQW9" s="45"/>
      <c r="FQX9" s="45"/>
      <c r="FQY9" s="45"/>
      <c r="FQZ9" s="45"/>
      <c r="FRA9" s="45"/>
      <c r="FRB9" s="45"/>
      <c r="FRC9" s="45"/>
      <c r="FRD9" s="45"/>
      <c r="FRE9" s="45"/>
      <c r="FRF9" s="45"/>
      <c r="FRG9" s="45"/>
      <c r="FRH9" s="45"/>
      <c r="FRI9" s="45"/>
      <c r="FRJ9" s="45"/>
      <c r="FRK9" s="45"/>
      <c r="FRL9" s="45"/>
      <c r="FRM9" s="45"/>
      <c r="FRN9" s="45"/>
      <c r="FRO9" s="45"/>
      <c r="FRP9" s="45"/>
      <c r="FRQ9" s="45"/>
      <c r="FRR9" s="45"/>
      <c r="FRS9" s="45"/>
      <c r="FRT9" s="45"/>
      <c r="FRU9" s="45"/>
      <c r="FRV9" s="45"/>
      <c r="FRW9" s="45"/>
      <c r="FRX9" s="45"/>
      <c r="FRY9" s="45"/>
      <c r="FRZ9" s="45"/>
      <c r="FSA9" s="45"/>
      <c r="FSB9" s="45"/>
      <c r="FSC9" s="45"/>
      <c r="FSD9" s="45"/>
      <c r="FSE9" s="45"/>
      <c r="FSF9" s="45"/>
      <c r="FSG9" s="45"/>
      <c r="FSH9" s="45"/>
      <c r="FSI9" s="45"/>
      <c r="FSJ9" s="45"/>
      <c r="FSK9" s="45"/>
      <c r="FSL9" s="45"/>
      <c r="FSM9" s="45"/>
      <c r="FSN9" s="45"/>
      <c r="FSO9" s="45"/>
      <c r="FSP9" s="45"/>
      <c r="FSQ9" s="45"/>
      <c r="FSR9" s="45"/>
      <c r="FSS9" s="45"/>
      <c r="FST9" s="45"/>
      <c r="FSU9" s="45"/>
      <c r="FSV9" s="45"/>
      <c r="FSW9" s="45"/>
      <c r="FSX9" s="45"/>
      <c r="FSY9" s="45"/>
      <c r="FSZ9" s="45"/>
      <c r="FTA9" s="45"/>
      <c r="FTB9" s="45"/>
      <c r="FTC9" s="45"/>
      <c r="FTD9" s="45"/>
      <c r="FTE9" s="45"/>
      <c r="FTF9" s="45"/>
      <c r="FTG9" s="45"/>
      <c r="FTH9" s="45"/>
      <c r="FTI9" s="45"/>
      <c r="FTJ9" s="45"/>
      <c r="FTK9" s="45"/>
      <c r="FTL9" s="45"/>
      <c r="FTM9" s="45"/>
      <c r="FTN9" s="45"/>
      <c r="FTO9" s="45"/>
      <c r="FTP9" s="45"/>
      <c r="FTQ9" s="45"/>
      <c r="FTR9" s="45"/>
      <c r="FTS9" s="45"/>
      <c r="FTT9" s="45"/>
      <c r="FTU9" s="45"/>
      <c r="FTV9" s="45"/>
      <c r="FTW9" s="45"/>
      <c r="FTX9" s="45"/>
      <c r="FTY9" s="45"/>
      <c r="FTZ9" s="45"/>
      <c r="FUA9" s="45"/>
      <c r="FUB9" s="45"/>
      <c r="FUC9" s="45"/>
      <c r="FUD9" s="45"/>
      <c r="FUE9" s="45"/>
      <c r="FUF9" s="45"/>
      <c r="FUG9" s="45"/>
      <c r="FUH9" s="45"/>
      <c r="FUI9" s="45"/>
      <c r="FUJ9" s="45"/>
      <c r="FUK9" s="45"/>
      <c r="FUL9" s="45"/>
      <c r="FUM9" s="45"/>
      <c r="FUN9" s="45"/>
      <c r="FUO9" s="45"/>
      <c r="FUP9" s="45"/>
      <c r="FUQ9" s="45"/>
      <c r="FUR9" s="45"/>
      <c r="FUS9" s="45"/>
      <c r="FUT9" s="45"/>
      <c r="FUU9" s="45"/>
      <c r="FUV9" s="45"/>
      <c r="FUW9" s="45"/>
      <c r="FUX9" s="45"/>
      <c r="FUY9" s="45"/>
      <c r="FUZ9" s="45"/>
      <c r="FVA9" s="45"/>
      <c r="FVB9" s="45"/>
      <c r="FVC9" s="45"/>
      <c r="FVD9" s="45"/>
      <c r="FVE9" s="45"/>
      <c r="FVF9" s="45"/>
      <c r="FVG9" s="45"/>
      <c r="FVH9" s="45"/>
      <c r="FVI9" s="45"/>
      <c r="FVJ9" s="45"/>
      <c r="FVK9" s="45"/>
      <c r="FVL9" s="45"/>
      <c r="FVM9" s="45"/>
      <c r="FVN9" s="45"/>
      <c r="FVO9" s="45"/>
      <c r="FVP9" s="45"/>
      <c r="FVQ9" s="45"/>
      <c r="FVR9" s="45"/>
      <c r="FVS9" s="45"/>
      <c r="FVT9" s="45"/>
      <c r="FVU9" s="45"/>
      <c r="FVV9" s="45"/>
      <c r="FVW9" s="45"/>
      <c r="FVX9" s="45"/>
      <c r="FVY9" s="45"/>
      <c r="FVZ9" s="45"/>
      <c r="FWA9" s="45"/>
      <c r="FWB9" s="45"/>
      <c r="FWC9" s="45"/>
      <c r="FWD9" s="45"/>
      <c r="FWE9" s="45"/>
      <c r="FWF9" s="45"/>
      <c r="FWG9" s="45"/>
      <c r="FWH9" s="45"/>
      <c r="FWI9" s="45"/>
      <c r="FWJ9" s="45"/>
      <c r="FWK9" s="45"/>
      <c r="FWL9" s="45"/>
      <c r="FWM9" s="45"/>
      <c r="FWN9" s="45"/>
      <c r="FWO9" s="45"/>
      <c r="FWP9" s="45"/>
      <c r="FWQ9" s="45"/>
      <c r="FWR9" s="45"/>
      <c r="FWS9" s="45"/>
      <c r="FWT9" s="45"/>
      <c r="FWU9" s="45"/>
      <c r="FWV9" s="45"/>
      <c r="FWW9" s="45"/>
      <c r="FWX9" s="45"/>
      <c r="FWY9" s="45"/>
      <c r="FWZ9" s="45"/>
      <c r="FXA9" s="45"/>
      <c r="FXB9" s="45"/>
      <c r="FXC9" s="45"/>
      <c r="FXD9" s="45"/>
      <c r="FXE9" s="45"/>
      <c r="FXF9" s="45"/>
      <c r="FXG9" s="45"/>
      <c r="FXH9" s="45"/>
      <c r="FXI9" s="45"/>
      <c r="FXJ9" s="45"/>
      <c r="FXK9" s="45"/>
      <c r="FXL9" s="45"/>
      <c r="FXM9" s="45"/>
      <c r="FXN9" s="45"/>
      <c r="FXO9" s="45"/>
      <c r="FXP9" s="45"/>
      <c r="FXQ9" s="45"/>
      <c r="FXR9" s="45"/>
      <c r="FXS9" s="45"/>
      <c r="FXT9" s="45"/>
      <c r="FXU9" s="45"/>
      <c r="FXV9" s="45"/>
      <c r="FXW9" s="45"/>
      <c r="FXX9" s="45"/>
      <c r="FXY9" s="45"/>
      <c r="FXZ9" s="45"/>
      <c r="FYA9" s="45"/>
      <c r="FYB9" s="45"/>
      <c r="FYC9" s="45"/>
      <c r="FYD9" s="45"/>
      <c r="FYE9" s="45"/>
      <c r="FYF9" s="45"/>
      <c r="FYG9" s="45"/>
      <c r="FYH9" s="45"/>
      <c r="FYI9" s="45"/>
      <c r="FYJ9" s="45"/>
      <c r="FYK9" s="45"/>
      <c r="FYL9" s="45"/>
      <c r="FYM9" s="45"/>
      <c r="FYN9" s="45"/>
      <c r="FYO9" s="45"/>
      <c r="FYP9" s="45"/>
      <c r="FYQ9" s="45"/>
      <c r="FYR9" s="45"/>
      <c r="FYS9" s="45"/>
      <c r="FYT9" s="45"/>
      <c r="FYU9" s="45"/>
      <c r="FYV9" s="45"/>
      <c r="FYW9" s="45"/>
      <c r="FYX9" s="45"/>
      <c r="FYY9" s="45"/>
      <c r="FYZ9" s="45"/>
      <c r="FZA9" s="45"/>
      <c r="FZB9" s="45"/>
      <c r="FZC9" s="45"/>
      <c r="FZD9" s="45"/>
      <c r="FZE9" s="45"/>
      <c r="FZF9" s="45"/>
      <c r="FZG9" s="45"/>
      <c r="FZH9" s="45"/>
      <c r="FZI9" s="45"/>
      <c r="FZJ9" s="45"/>
      <c r="FZK9" s="45"/>
      <c r="FZL9" s="45"/>
      <c r="FZM9" s="45"/>
      <c r="FZN9" s="45"/>
      <c r="FZO9" s="45"/>
      <c r="FZP9" s="45"/>
      <c r="FZQ9" s="45"/>
      <c r="FZR9" s="45"/>
      <c r="FZS9" s="45"/>
      <c r="FZT9" s="45"/>
      <c r="FZU9" s="45"/>
      <c r="FZV9" s="45"/>
      <c r="FZW9" s="45"/>
      <c r="FZX9" s="45"/>
      <c r="FZY9" s="45"/>
      <c r="FZZ9" s="45"/>
      <c r="GAA9" s="45"/>
      <c r="GAB9" s="45"/>
      <c r="GAC9" s="45"/>
      <c r="GAD9" s="45"/>
      <c r="GAE9" s="45"/>
      <c r="GAF9" s="45"/>
      <c r="GAG9" s="45"/>
      <c r="GAH9" s="45"/>
      <c r="GAI9" s="45"/>
      <c r="GAJ9" s="45"/>
      <c r="GAK9" s="45"/>
      <c r="GAL9" s="45"/>
      <c r="GAM9" s="45"/>
      <c r="GAN9" s="45"/>
      <c r="GAO9" s="45"/>
      <c r="GAP9" s="45"/>
      <c r="GAQ9" s="45"/>
      <c r="GAR9" s="45"/>
      <c r="GAS9" s="45"/>
      <c r="GAT9" s="45"/>
      <c r="GAU9" s="45"/>
      <c r="GAV9" s="45"/>
      <c r="GAW9" s="45"/>
      <c r="GAX9" s="45"/>
      <c r="GAY9" s="45"/>
      <c r="GAZ9" s="45"/>
      <c r="GBA9" s="45"/>
      <c r="GBB9" s="45"/>
      <c r="GBC9" s="45"/>
      <c r="GBD9" s="45"/>
      <c r="GBE9" s="45"/>
      <c r="GBF9" s="45"/>
      <c r="GBG9" s="45"/>
      <c r="GBH9" s="45"/>
      <c r="GBI9" s="45"/>
      <c r="GBJ9" s="45"/>
      <c r="GBK9" s="45"/>
      <c r="GBL9" s="45"/>
      <c r="GBM9" s="45"/>
      <c r="GBN9" s="45"/>
      <c r="GBO9" s="45"/>
      <c r="GBP9" s="45"/>
      <c r="GBQ9" s="45"/>
      <c r="GBR9" s="45"/>
      <c r="GBS9" s="45"/>
      <c r="GBT9" s="45"/>
      <c r="GBU9" s="45"/>
      <c r="GBV9" s="45"/>
      <c r="GBW9" s="45"/>
      <c r="GBX9" s="45"/>
      <c r="GBY9" s="45"/>
      <c r="GBZ9" s="45"/>
      <c r="GCA9" s="45"/>
      <c r="GCB9" s="45"/>
      <c r="GCC9" s="45"/>
      <c r="GCD9" s="45"/>
      <c r="GCE9" s="45"/>
      <c r="GCF9" s="45"/>
      <c r="GCG9" s="45"/>
      <c r="GCH9" s="45"/>
      <c r="GCI9" s="45"/>
      <c r="GCJ9" s="45"/>
      <c r="GCK9" s="45"/>
      <c r="GCL9" s="45"/>
      <c r="GCM9" s="45"/>
      <c r="GCN9" s="45"/>
      <c r="GCO9" s="45"/>
      <c r="GCP9" s="45"/>
      <c r="GCQ9" s="45"/>
      <c r="GCR9" s="45"/>
      <c r="GCS9" s="45"/>
      <c r="GCT9" s="45"/>
      <c r="GCU9" s="45"/>
      <c r="GCV9" s="45"/>
      <c r="GCW9" s="45"/>
      <c r="GCX9" s="45"/>
      <c r="GCY9" s="45"/>
      <c r="GCZ9" s="45"/>
      <c r="GDA9" s="45"/>
      <c r="GDB9" s="45"/>
      <c r="GDC9" s="45"/>
      <c r="GDD9" s="45"/>
      <c r="GDE9" s="45"/>
      <c r="GDF9" s="45"/>
      <c r="GDG9" s="45"/>
      <c r="GDH9" s="45"/>
      <c r="GDI9" s="45"/>
      <c r="GDJ9" s="45"/>
      <c r="GDK9" s="45"/>
      <c r="GDL9" s="45"/>
      <c r="GDM9" s="45"/>
      <c r="GDN9" s="45"/>
      <c r="GDO9" s="45"/>
      <c r="GDP9" s="45"/>
      <c r="GDQ9" s="45"/>
      <c r="GDR9" s="45"/>
      <c r="GDS9" s="45"/>
      <c r="GDT9" s="45"/>
      <c r="GDU9" s="45"/>
      <c r="GDV9" s="45"/>
      <c r="GDW9" s="45"/>
      <c r="GDX9" s="45"/>
      <c r="GDY9" s="45"/>
      <c r="GDZ9" s="45"/>
      <c r="GEA9" s="45"/>
      <c r="GEB9" s="45"/>
      <c r="GEC9" s="45"/>
      <c r="GED9" s="45"/>
      <c r="GEE9" s="45"/>
      <c r="GEF9" s="45"/>
      <c r="GEG9" s="45"/>
      <c r="GEH9" s="45"/>
      <c r="GEI9" s="45"/>
      <c r="GEJ9" s="45"/>
      <c r="GEK9" s="45"/>
      <c r="GEL9" s="45"/>
      <c r="GEM9" s="45"/>
      <c r="GEN9" s="45"/>
      <c r="GEO9" s="45"/>
      <c r="GEP9" s="45"/>
      <c r="GEQ9" s="45"/>
      <c r="GER9" s="45"/>
      <c r="GES9" s="45"/>
      <c r="GET9" s="45"/>
      <c r="GEU9" s="45"/>
      <c r="GEV9" s="45"/>
      <c r="GEW9" s="45"/>
      <c r="GEX9" s="45"/>
      <c r="GEY9" s="45"/>
      <c r="GEZ9" s="45"/>
      <c r="GFA9" s="45"/>
      <c r="GFB9" s="45"/>
      <c r="GFC9" s="45"/>
      <c r="GFD9" s="45"/>
      <c r="GFE9" s="45"/>
      <c r="GFF9" s="45"/>
      <c r="GFG9" s="45"/>
      <c r="GFH9" s="45"/>
      <c r="GFI9" s="45"/>
      <c r="GFJ9" s="45"/>
      <c r="GFK9" s="45"/>
      <c r="GFL9" s="45"/>
      <c r="GFM9" s="45"/>
      <c r="GFN9" s="45"/>
      <c r="GFO9" s="45"/>
      <c r="GFP9" s="45"/>
      <c r="GFQ9" s="45"/>
      <c r="GFR9" s="45"/>
      <c r="GFS9" s="45"/>
      <c r="GFT9" s="45"/>
      <c r="GFU9" s="45"/>
      <c r="GFV9" s="45"/>
      <c r="GFW9" s="45"/>
      <c r="GFX9" s="45"/>
      <c r="GFY9" s="45"/>
      <c r="GFZ9" s="45"/>
      <c r="GGA9" s="45"/>
      <c r="GGB9" s="45"/>
      <c r="GGC9" s="45"/>
      <c r="GGD9" s="45"/>
      <c r="GGE9" s="45"/>
      <c r="GGF9" s="45"/>
      <c r="GGG9" s="45"/>
      <c r="GGH9" s="45"/>
      <c r="GGI9" s="45"/>
      <c r="GGJ9" s="45"/>
      <c r="GGK9" s="45"/>
      <c r="GGL9" s="45"/>
      <c r="GGM9" s="45"/>
      <c r="GGN9" s="45"/>
      <c r="GGO9" s="45"/>
      <c r="GGP9" s="45"/>
      <c r="GGQ9" s="45"/>
      <c r="GGR9" s="45"/>
      <c r="GGS9" s="45"/>
      <c r="GGT9" s="45"/>
      <c r="GGU9" s="45"/>
      <c r="GGV9" s="45"/>
      <c r="GGW9" s="45"/>
      <c r="GGX9" s="45"/>
      <c r="GGY9" s="45"/>
      <c r="GGZ9" s="45"/>
      <c r="GHA9" s="45"/>
      <c r="GHB9" s="45"/>
      <c r="GHC9" s="45"/>
      <c r="GHD9" s="45"/>
      <c r="GHE9" s="45"/>
      <c r="GHF9" s="45"/>
      <c r="GHG9" s="45"/>
      <c r="GHH9" s="45"/>
      <c r="GHI9" s="45"/>
      <c r="GHJ9" s="45"/>
      <c r="GHK9" s="45"/>
      <c r="GHL9" s="45"/>
      <c r="GHM9" s="45"/>
      <c r="GHN9" s="45"/>
      <c r="GHO9" s="45"/>
      <c r="GHP9" s="45"/>
      <c r="GHQ9" s="45"/>
      <c r="GHR9" s="45"/>
      <c r="GHS9" s="45"/>
      <c r="GHT9" s="45"/>
      <c r="GHU9" s="45"/>
      <c r="GHV9" s="45"/>
      <c r="GHW9" s="45"/>
      <c r="GHX9" s="45"/>
      <c r="GHY9" s="45"/>
      <c r="GHZ9" s="45"/>
      <c r="GIA9" s="45"/>
      <c r="GIB9" s="45"/>
      <c r="GIC9" s="45"/>
      <c r="GID9" s="45"/>
      <c r="GIE9" s="45"/>
      <c r="GIF9" s="45"/>
      <c r="GIG9" s="45"/>
      <c r="GIH9" s="45"/>
      <c r="GII9" s="45"/>
      <c r="GIJ9" s="45"/>
      <c r="GIK9" s="45"/>
      <c r="GIL9" s="45"/>
      <c r="GIM9" s="45"/>
      <c r="GIN9" s="45"/>
      <c r="GIO9" s="45"/>
      <c r="GIP9" s="45"/>
      <c r="GIQ9" s="45"/>
      <c r="GIR9" s="45"/>
      <c r="GIS9" s="45"/>
      <c r="GIT9" s="45"/>
      <c r="GIU9" s="45"/>
      <c r="GIV9" s="45"/>
      <c r="GIW9" s="45"/>
      <c r="GIX9" s="45"/>
      <c r="GIY9" s="45"/>
      <c r="GIZ9" s="45"/>
      <c r="GJA9" s="45"/>
      <c r="GJB9" s="45"/>
      <c r="GJC9" s="45"/>
      <c r="GJD9" s="45"/>
      <c r="GJE9" s="45"/>
      <c r="GJF9" s="45"/>
      <c r="GJG9" s="45"/>
      <c r="GJH9" s="45"/>
      <c r="GJI9" s="45"/>
      <c r="GJJ9" s="45"/>
      <c r="GJK9" s="45"/>
      <c r="GJL9" s="45"/>
      <c r="GJM9" s="45"/>
      <c r="GJN9" s="45"/>
      <c r="GJO9" s="45"/>
      <c r="GJP9" s="45"/>
      <c r="GJQ9" s="45"/>
      <c r="GJR9" s="45"/>
      <c r="GJS9" s="45"/>
      <c r="GJT9" s="45"/>
      <c r="GJU9" s="45"/>
      <c r="GJV9" s="45"/>
      <c r="GJW9" s="45"/>
      <c r="GJX9" s="45"/>
      <c r="GJY9" s="45"/>
      <c r="GJZ9" s="45"/>
      <c r="GKA9" s="45"/>
      <c r="GKB9" s="45"/>
      <c r="GKC9" s="45"/>
      <c r="GKD9" s="45"/>
      <c r="GKE9" s="45"/>
      <c r="GKF9" s="45"/>
      <c r="GKG9" s="45"/>
      <c r="GKH9" s="45"/>
      <c r="GKI9" s="45"/>
      <c r="GKJ9" s="45"/>
      <c r="GKK9" s="45"/>
      <c r="GKL9" s="45"/>
      <c r="GKM9" s="45"/>
      <c r="GKN9" s="45"/>
      <c r="GKO9" s="45"/>
      <c r="GKP9" s="45"/>
      <c r="GKQ9" s="45"/>
      <c r="GKR9" s="45"/>
      <c r="GKS9" s="45"/>
      <c r="GKT9" s="45"/>
      <c r="GKU9" s="45"/>
      <c r="GKV9" s="45"/>
      <c r="GKW9" s="45"/>
      <c r="GKX9" s="45"/>
      <c r="GKY9" s="45"/>
      <c r="GKZ9" s="45"/>
      <c r="GLA9" s="45"/>
      <c r="GLB9" s="45"/>
      <c r="GLC9" s="45"/>
      <c r="GLD9" s="45"/>
      <c r="GLE9" s="45"/>
      <c r="GLF9" s="45"/>
      <c r="GLG9" s="45"/>
      <c r="GLH9" s="45"/>
      <c r="GLI9" s="45"/>
      <c r="GLJ9" s="45"/>
      <c r="GLK9" s="45"/>
      <c r="GLL9" s="45"/>
      <c r="GLM9" s="45"/>
      <c r="GLN9" s="45"/>
      <c r="GLO9" s="45"/>
      <c r="GLP9" s="45"/>
      <c r="GLQ9" s="45"/>
      <c r="GLR9" s="45"/>
      <c r="GLS9" s="45"/>
      <c r="GLT9" s="45"/>
      <c r="GLU9" s="45"/>
      <c r="GLV9" s="45"/>
      <c r="GLW9" s="45"/>
      <c r="GLX9" s="45"/>
      <c r="GLY9" s="45"/>
      <c r="GLZ9" s="45"/>
      <c r="GMA9" s="45"/>
      <c r="GMB9" s="45"/>
      <c r="GMC9" s="45"/>
      <c r="GMD9" s="45"/>
      <c r="GME9" s="45"/>
      <c r="GMF9" s="45"/>
      <c r="GMG9" s="45"/>
      <c r="GMH9" s="45"/>
      <c r="GMI9" s="45"/>
      <c r="GMJ9" s="45"/>
      <c r="GMK9" s="45"/>
      <c r="GML9" s="45"/>
      <c r="GMM9" s="45"/>
      <c r="GMN9" s="45"/>
      <c r="GMO9" s="45"/>
      <c r="GMP9" s="45"/>
      <c r="GMQ9" s="45"/>
      <c r="GMR9" s="45"/>
      <c r="GMS9" s="45"/>
      <c r="GMT9" s="45"/>
      <c r="GMU9" s="45"/>
      <c r="GMV9" s="45"/>
      <c r="GMW9" s="45"/>
      <c r="GMX9" s="45"/>
      <c r="GMY9" s="45"/>
      <c r="GMZ9" s="45"/>
      <c r="GNA9" s="45"/>
      <c r="GNB9" s="45"/>
      <c r="GNC9" s="45"/>
      <c r="GND9" s="45"/>
      <c r="GNE9" s="45"/>
      <c r="GNF9" s="45"/>
      <c r="GNG9" s="45"/>
      <c r="GNH9" s="45"/>
      <c r="GNI9" s="45"/>
      <c r="GNJ9" s="45"/>
      <c r="GNK9" s="45"/>
      <c r="GNL9" s="45"/>
      <c r="GNM9" s="45"/>
      <c r="GNN9" s="45"/>
      <c r="GNO9" s="45"/>
      <c r="GNP9" s="45"/>
      <c r="GNQ9" s="45"/>
      <c r="GNR9" s="45"/>
      <c r="GNS9" s="45"/>
      <c r="GNT9" s="45"/>
      <c r="GNU9" s="45"/>
      <c r="GNV9" s="45"/>
      <c r="GNW9" s="45"/>
      <c r="GNX9" s="45"/>
      <c r="GNY9" s="45"/>
      <c r="GNZ9" s="45"/>
      <c r="GOA9" s="45"/>
      <c r="GOB9" s="45"/>
      <c r="GOC9" s="45"/>
      <c r="GOD9" s="45"/>
      <c r="GOE9" s="45"/>
      <c r="GOF9" s="45"/>
      <c r="GOG9" s="45"/>
      <c r="GOH9" s="45"/>
      <c r="GOI9" s="45"/>
      <c r="GOJ9" s="45"/>
      <c r="GOK9" s="45"/>
      <c r="GOL9" s="45"/>
      <c r="GOM9" s="45"/>
      <c r="GON9" s="45"/>
      <c r="GOO9" s="45"/>
      <c r="GOP9" s="45"/>
      <c r="GOQ9" s="45"/>
      <c r="GOR9" s="45"/>
      <c r="GOS9" s="45"/>
      <c r="GOT9" s="45"/>
      <c r="GOU9" s="45"/>
      <c r="GOV9" s="45"/>
      <c r="GOW9" s="45"/>
      <c r="GOX9" s="45"/>
      <c r="GOY9" s="45"/>
      <c r="GOZ9" s="45"/>
      <c r="GPA9" s="45"/>
      <c r="GPB9" s="45"/>
      <c r="GPC9" s="45"/>
      <c r="GPD9" s="45"/>
      <c r="GPE9" s="45"/>
      <c r="GPF9" s="45"/>
      <c r="GPG9" s="45"/>
      <c r="GPH9" s="45"/>
      <c r="GPI9" s="45"/>
      <c r="GPJ9" s="45"/>
      <c r="GPK9" s="45"/>
      <c r="GPL9" s="45"/>
      <c r="GPM9" s="45"/>
      <c r="GPN9" s="45"/>
      <c r="GPO9" s="45"/>
      <c r="GPP9" s="45"/>
      <c r="GPQ9" s="45"/>
      <c r="GPR9" s="45"/>
      <c r="GPS9" s="45"/>
      <c r="GPT9" s="45"/>
      <c r="GPU9" s="45"/>
      <c r="GPV9" s="45"/>
      <c r="GPW9" s="45"/>
      <c r="GPX9" s="45"/>
      <c r="GPY9" s="45"/>
      <c r="GPZ9" s="45"/>
      <c r="GQA9" s="45"/>
      <c r="GQB9" s="45"/>
      <c r="GQC9" s="45"/>
      <c r="GQD9" s="45"/>
      <c r="GQE9" s="45"/>
      <c r="GQF9" s="45"/>
      <c r="GQG9" s="45"/>
      <c r="GQH9" s="45"/>
      <c r="GQI9" s="45"/>
      <c r="GQJ9" s="45"/>
      <c r="GQK9" s="45"/>
      <c r="GQL9" s="45"/>
      <c r="GQM9" s="45"/>
      <c r="GQN9" s="45"/>
      <c r="GQO9" s="45"/>
      <c r="GQP9" s="45"/>
      <c r="GQQ9" s="45"/>
      <c r="GQR9" s="45"/>
      <c r="GQS9" s="45"/>
      <c r="GQT9" s="45"/>
      <c r="GQU9" s="45"/>
      <c r="GQV9" s="45"/>
      <c r="GQW9" s="45"/>
      <c r="GQX9" s="45"/>
      <c r="GQY9" s="45"/>
      <c r="GQZ9" s="45"/>
      <c r="GRA9" s="45"/>
      <c r="GRB9" s="45"/>
      <c r="GRC9" s="45"/>
      <c r="GRD9" s="45"/>
      <c r="GRE9" s="45"/>
      <c r="GRF9" s="45"/>
      <c r="GRG9" s="45"/>
      <c r="GRH9" s="45"/>
      <c r="GRI9" s="45"/>
      <c r="GRJ9" s="45"/>
      <c r="GRK9" s="45"/>
      <c r="GRL9" s="45"/>
      <c r="GRM9" s="45"/>
      <c r="GRN9" s="45"/>
      <c r="GRO9" s="45"/>
      <c r="GRP9" s="45"/>
      <c r="GRQ9" s="45"/>
      <c r="GRR9" s="45"/>
      <c r="GRS9" s="45"/>
      <c r="GRT9" s="45"/>
      <c r="GRU9" s="45"/>
      <c r="GRV9" s="45"/>
      <c r="GRW9" s="45"/>
      <c r="GRX9" s="45"/>
      <c r="GRY9" s="45"/>
      <c r="GRZ9" s="45"/>
      <c r="GSA9" s="45"/>
      <c r="GSB9" s="45"/>
      <c r="GSC9" s="45"/>
      <c r="GSD9" s="45"/>
      <c r="GSE9" s="45"/>
      <c r="GSF9" s="45"/>
      <c r="GSG9" s="45"/>
      <c r="GSH9" s="45"/>
      <c r="GSI9" s="45"/>
      <c r="GSJ9" s="45"/>
      <c r="GSK9" s="45"/>
      <c r="GSL9" s="45"/>
      <c r="GSM9" s="45"/>
      <c r="GSN9" s="45"/>
      <c r="GSO9" s="45"/>
      <c r="GSP9" s="45"/>
      <c r="GSQ9" s="45"/>
      <c r="GSR9" s="45"/>
      <c r="GSS9" s="45"/>
      <c r="GST9" s="45"/>
      <c r="GSU9" s="45"/>
      <c r="GSV9" s="45"/>
      <c r="GSW9" s="45"/>
      <c r="GSX9" s="45"/>
      <c r="GSY9" s="45"/>
      <c r="GSZ9" s="45"/>
      <c r="GTA9" s="45"/>
      <c r="GTB9" s="45"/>
      <c r="GTC9" s="45"/>
      <c r="GTD9" s="45"/>
      <c r="GTE9" s="45"/>
      <c r="GTF9" s="45"/>
      <c r="GTG9" s="45"/>
      <c r="GTH9" s="45"/>
      <c r="GTI9" s="45"/>
      <c r="GTJ9" s="45"/>
      <c r="GTK9" s="45"/>
      <c r="GTL9" s="45"/>
      <c r="GTM9" s="45"/>
      <c r="GTN9" s="45"/>
      <c r="GTO9" s="45"/>
      <c r="GTP9" s="45"/>
      <c r="GTQ9" s="45"/>
      <c r="GTR9" s="45"/>
      <c r="GTS9" s="45"/>
      <c r="GTT9" s="45"/>
      <c r="GTU9" s="45"/>
      <c r="GTV9" s="45"/>
      <c r="GTW9" s="45"/>
      <c r="GTX9" s="45"/>
      <c r="GTY9" s="45"/>
      <c r="GTZ9" s="45"/>
      <c r="GUA9" s="45"/>
      <c r="GUB9" s="45"/>
      <c r="GUC9" s="45"/>
      <c r="GUD9" s="45"/>
      <c r="GUE9" s="45"/>
      <c r="GUF9" s="45"/>
      <c r="GUG9" s="45"/>
      <c r="GUH9" s="45"/>
      <c r="GUI9" s="45"/>
      <c r="GUJ9" s="45"/>
      <c r="GUK9" s="45"/>
      <c r="GUL9" s="45"/>
      <c r="GUM9" s="45"/>
      <c r="GUN9" s="45"/>
      <c r="GUO9" s="45"/>
      <c r="GUP9" s="45"/>
      <c r="GUQ9" s="45"/>
      <c r="GUR9" s="45"/>
      <c r="GUS9" s="45"/>
      <c r="GUT9" s="45"/>
      <c r="GUU9" s="45"/>
      <c r="GUV9" s="45"/>
      <c r="GUW9" s="45"/>
      <c r="GUX9" s="45"/>
      <c r="GUY9" s="45"/>
      <c r="GUZ9" s="45"/>
      <c r="GVA9" s="45"/>
      <c r="GVB9" s="45"/>
      <c r="GVC9" s="45"/>
      <c r="GVD9" s="45"/>
      <c r="GVE9" s="45"/>
      <c r="GVF9" s="45"/>
      <c r="GVG9" s="45"/>
      <c r="GVH9" s="45"/>
      <c r="GVI9" s="45"/>
      <c r="GVJ9" s="45"/>
      <c r="GVK9" s="45"/>
      <c r="GVL9" s="45"/>
      <c r="GVM9" s="45"/>
      <c r="GVN9" s="45"/>
      <c r="GVO9" s="45"/>
      <c r="GVP9" s="45"/>
      <c r="GVQ9" s="45"/>
      <c r="GVR9" s="45"/>
      <c r="GVS9" s="45"/>
      <c r="GVT9" s="45"/>
      <c r="GVU9" s="45"/>
      <c r="GVV9" s="45"/>
      <c r="GVW9" s="45"/>
      <c r="GVX9" s="45"/>
      <c r="GVY9" s="45"/>
      <c r="GVZ9" s="45"/>
      <c r="GWA9" s="45"/>
      <c r="GWB9" s="45"/>
      <c r="GWC9" s="45"/>
      <c r="GWD9" s="45"/>
      <c r="GWE9" s="45"/>
      <c r="GWF9" s="45"/>
      <c r="GWG9" s="45"/>
      <c r="GWH9" s="45"/>
      <c r="GWI9" s="45"/>
      <c r="GWJ9" s="45"/>
      <c r="GWK9" s="45"/>
      <c r="GWL9" s="45"/>
      <c r="GWM9" s="45"/>
      <c r="GWN9" s="45"/>
      <c r="GWO9" s="45"/>
      <c r="GWP9" s="45"/>
      <c r="GWQ9" s="45"/>
      <c r="GWR9" s="45"/>
      <c r="GWS9" s="45"/>
      <c r="GWT9" s="45"/>
      <c r="GWU9" s="45"/>
      <c r="GWV9" s="45"/>
      <c r="GWW9" s="45"/>
      <c r="GWX9" s="45"/>
      <c r="GWY9" s="45"/>
      <c r="GWZ9" s="45"/>
      <c r="GXA9" s="45"/>
      <c r="GXB9" s="45"/>
      <c r="GXC9" s="45"/>
      <c r="GXD9" s="45"/>
      <c r="GXE9" s="45"/>
      <c r="GXF9" s="45"/>
      <c r="GXG9" s="45"/>
      <c r="GXH9" s="45"/>
      <c r="GXI9" s="45"/>
      <c r="GXJ9" s="45"/>
      <c r="GXK9" s="45"/>
      <c r="GXL9" s="45"/>
      <c r="GXM9" s="45"/>
      <c r="GXN9" s="45"/>
      <c r="GXO9" s="45"/>
      <c r="GXP9" s="45"/>
      <c r="GXQ9" s="45"/>
      <c r="GXR9" s="45"/>
      <c r="GXS9" s="45"/>
      <c r="GXT9" s="45"/>
      <c r="GXU9" s="45"/>
      <c r="GXV9" s="45"/>
      <c r="GXW9" s="45"/>
      <c r="GXX9" s="45"/>
      <c r="GXY9" s="45"/>
      <c r="GXZ9" s="45"/>
      <c r="GYA9" s="45"/>
      <c r="GYB9" s="45"/>
      <c r="GYC9" s="45"/>
      <c r="GYD9" s="45"/>
      <c r="GYE9" s="45"/>
      <c r="GYF9" s="45"/>
      <c r="GYG9" s="45"/>
      <c r="GYH9" s="45"/>
      <c r="GYI9" s="45"/>
      <c r="GYJ9" s="45"/>
      <c r="GYK9" s="45"/>
      <c r="GYL9" s="45"/>
      <c r="GYM9" s="45"/>
      <c r="GYN9" s="45"/>
      <c r="GYO9" s="45"/>
      <c r="GYP9" s="45"/>
      <c r="GYQ9" s="45"/>
      <c r="GYR9" s="45"/>
      <c r="GYS9" s="45"/>
      <c r="GYT9" s="45"/>
      <c r="GYU9" s="45"/>
      <c r="GYV9" s="45"/>
      <c r="GYW9" s="45"/>
      <c r="GYX9" s="45"/>
      <c r="GYY9" s="45"/>
      <c r="GYZ9" s="45"/>
      <c r="GZA9" s="45"/>
      <c r="GZB9" s="45"/>
      <c r="GZC9" s="45"/>
      <c r="GZD9" s="45"/>
      <c r="GZE9" s="45"/>
      <c r="GZF9" s="45"/>
      <c r="GZG9" s="45"/>
      <c r="GZH9" s="45"/>
      <c r="GZI9" s="45"/>
      <c r="GZJ9" s="45"/>
      <c r="GZK9" s="45"/>
      <c r="GZL9" s="45"/>
      <c r="GZM9" s="45"/>
      <c r="GZN9" s="45"/>
      <c r="GZO9" s="45"/>
      <c r="GZP9" s="45"/>
      <c r="GZQ9" s="45"/>
      <c r="GZR9" s="45"/>
      <c r="GZS9" s="45"/>
      <c r="GZT9" s="45"/>
      <c r="GZU9" s="45"/>
      <c r="GZV9" s="45"/>
      <c r="GZW9" s="45"/>
      <c r="GZX9" s="45"/>
      <c r="GZY9" s="45"/>
      <c r="GZZ9" s="45"/>
      <c r="HAA9" s="45"/>
      <c r="HAB9" s="45"/>
      <c r="HAC9" s="45"/>
      <c r="HAD9" s="45"/>
      <c r="HAE9" s="45"/>
      <c r="HAF9" s="45"/>
      <c r="HAG9" s="45"/>
      <c r="HAH9" s="45"/>
      <c r="HAI9" s="45"/>
      <c r="HAJ9" s="45"/>
      <c r="HAK9" s="45"/>
      <c r="HAL9" s="45"/>
      <c r="HAM9" s="45"/>
      <c r="HAN9" s="45"/>
      <c r="HAO9" s="45"/>
      <c r="HAP9" s="45"/>
      <c r="HAQ9" s="45"/>
      <c r="HAR9" s="45"/>
      <c r="HAS9" s="45"/>
      <c r="HAT9" s="45"/>
      <c r="HAU9" s="45"/>
      <c r="HAV9" s="45"/>
      <c r="HAW9" s="45"/>
      <c r="HAX9" s="45"/>
      <c r="HAY9" s="45"/>
      <c r="HAZ9" s="45"/>
      <c r="HBA9" s="45"/>
      <c r="HBB9" s="45"/>
      <c r="HBC9" s="45"/>
      <c r="HBD9" s="45"/>
      <c r="HBE9" s="45"/>
      <c r="HBF9" s="45"/>
      <c r="HBG9" s="45"/>
      <c r="HBH9" s="45"/>
      <c r="HBI9" s="45"/>
      <c r="HBJ9" s="45"/>
      <c r="HBK9" s="45"/>
      <c r="HBL9" s="45"/>
      <c r="HBM9" s="45"/>
      <c r="HBN9" s="45"/>
      <c r="HBO9" s="45"/>
      <c r="HBP9" s="45"/>
      <c r="HBQ9" s="45"/>
      <c r="HBR9" s="45"/>
      <c r="HBS9" s="45"/>
      <c r="HBT9" s="45"/>
      <c r="HBU9" s="45"/>
      <c r="HBV9" s="45"/>
      <c r="HBW9" s="45"/>
      <c r="HBX9" s="45"/>
      <c r="HBY9" s="45"/>
      <c r="HBZ9" s="45"/>
      <c r="HCA9" s="45"/>
      <c r="HCB9" s="45"/>
      <c r="HCC9" s="45"/>
      <c r="HCD9" s="45"/>
      <c r="HCE9" s="45"/>
      <c r="HCF9" s="45"/>
      <c r="HCG9" s="45"/>
      <c r="HCH9" s="45"/>
      <c r="HCI9" s="45"/>
      <c r="HCJ9" s="45"/>
      <c r="HCK9" s="45"/>
      <c r="HCL9" s="45"/>
      <c r="HCM9" s="45"/>
      <c r="HCN9" s="45"/>
      <c r="HCO9" s="45"/>
      <c r="HCP9" s="45"/>
      <c r="HCQ9" s="45"/>
      <c r="HCR9" s="45"/>
      <c r="HCS9" s="45"/>
      <c r="HCT9" s="45"/>
      <c r="HCU9" s="45"/>
      <c r="HCV9" s="45"/>
      <c r="HCW9" s="45"/>
      <c r="HCX9" s="45"/>
      <c r="HCY9" s="45"/>
      <c r="HCZ9" s="45"/>
      <c r="HDA9" s="45"/>
      <c r="HDB9" s="45"/>
      <c r="HDC9" s="45"/>
      <c r="HDD9" s="45"/>
      <c r="HDE9" s="45"/>
      <c r="HDF9" s="45"/>
      <c r="HDG9" s="45"/>
      <c r="HDH9" s="45"/>
      <c r="HDI9" s="45"/>
      <c r="HDJ9" s="45"/>
      <c r="HDK9" s="45"/>
      <c r="HDL9" s="45"/>
      <c r="HDM9" s="45"/>
      <c r="HDN9" s="45"/>
      <c r="HDO9" s="45"/>
      <c r="HDP9" s="45"/>
      <c r="HDQ9" s="45"/>
      <c r="HDR9" s="45"/>
      <c r="HDS9" s="45"/>
      <c r="HDT9" s="45"/>
      <c r="HDU9" s="45"/>
      <c r="HDV9" s="45"/>
      <c r="HDW9" s="45"/>
      <c r="HDX9" s="45"/>
      <c r="HDY9" s="45"/>
      <c r="HDZ9" s="45"/>
      <c r="HEA9" s="45"/>
      <c r="HEB9" s="45"/>
      <c r="HEC9" s="45"/>
      <c r="HED9" s="45"/>
      <c r="HEE9" s="45"/>
      <c r="HEF9" s="45"/>
      <c r="HEG9" s="45"/>
      <c r="HEH9" s="45"/>
      <c r="HEI9" s="45"/>
      <c r="HEJ9" s="45"/>
      <c r="HEK9" s="45"/>
      <c r="HEL9" s="45"/>
      <c r="HEM9" s="45"/>
      <c r="HEN9" s="45"/>
      <c r="HEO9" s="45"/>
      <c r="HEP9" s="45"/>
      <c r="HEQ9" s="45"/>
      <c r="HER9" s="45"/>
      <c r="HES9" s="45"/>
      <c r="HET9" s="45"/>
      <c r="HEU9" s="45"/>
      <c r="HEV9" s="45"/>
      <c r="HEW9" s="45"/>
      <c r="HEX9" s="45"/>
      <c r="HEY9" s="45"/>
      <c r="HEZ9" s="45"/>
      <c r="HFA9" s="45"/>
      <c r="HFB9" s="45"/>
      <c r="HFC9" s="45"/>
      <c r="HFD9" s="45"/>
      <c r="HFE9" s="45"/>
      <c r="HFF9" s="45"/>
      <c r="HFG9" s="45"/>
      <c r="HFH9" s="45"/>
      <c r="HFI9" s="45"/>
      <c r="HFJ9" s="45"/>
      <c r="HFK9" s="45"/>
      <c r="HFL9" s="45"/>
      <c r="HFM9" s="45"/>
      <c r="HFN9" s="45"/>
      <c r="HFO9" s="45"/>
      <c r="HFP9" s="45"/>
      <c r="HFQ9" s="45"/>
      <c r="HFR9" s="45"/>
      <c r="HFS9" s="45"/>
      <c r="HFT9" s="45"/>
      <c r="HFU9" s="45"/>
      <c r="HFV9" s="45"/>
      <c r="HFW9" s="45"/>
      <c r="HFX9" s="45"/>
      <c r="HFY9" s="45"/>
      <c r="HFZ9" s="45"/>
      <c r="HGA9" s="45"/>
      <c r="HGB9" s="45"/>
      <c r="HGC9" s="45"/>
      <c r="HGD9" s="45"/>
      <c r="HGE9" s="45"/>
      <c r="HGF9" s="45"/>
      <c r="HGG9" s="45"/>
      <c r="HGH9" s="45"/>
      <c r="HGI9" s="45"/>
      <c r="HGJ9" s="45"/>
      <c r="HGK9" s="45"/>
      <c r="HGL9" s="45"/>
      <c r="HGM9" s="45"/>
      <c r="HGN9" s="45"/>
      <c r="HGO9" s="45"/>
      <c r="HGP9" s="45"/>
      <c r="HGQ9" s="45"/>
      <c r="HGR9" s="45"/>
      <c r="HGS9" s="45"/>
      <c r="HGT9" s="45"/>
      <c r="HGU9" s="45"/>
      <c r="HGV9" s="45"/>
      <c r="HGW9" s="45"/>
      <c r="HGX9" s="45"/>
      <c r="HGY9" s="45"/>
      <c r="HGZ9" s="45"/>
      <c r="HHA9" s="45"/>
      <c r="HHB9" s="45"/>
      <c r="HHC9" s="45"/>
      <c r="HHD9" s="45"/>
      <c r="HHE9" s="45"/>
      <c r="HHF9" s="45"/>
      <c r="HHG9" s="45"/>
      <c r="HHH9" s="45"/>
      <c r="HHI9" s="45"/>
      <c r="HHJ9" s="45"/>
      <c r="HHK9" s="45"/>
      <c r="HHL9" s="45"/>
      <c r="HHM9" s="45"/>
      <c r="HHN9" s="45"/>
      <c r="HHO9" s="45"/>
      <c r="HHP9" s="45"/>
      <c r="HHQ9" s="45"/>
      <c r="HHR9" s="45"/>
      <c r="HHS9" s="45"/>
      <c r="HHT9" s="45"/>
      <c r="HHU9" s="45"/>
      <c r="HHV9" s="45"/>
      <c r="HHW9" s="45"/>
      <c r="HHX9" s="45"/>
      <c r="HHY9" s="45"/>
      <c r="HHZ9" s="45"/>
      <c r="HIA9" s="45"/>
      <c r="HIB9" s="45"/>
      <c r="HIC9" s="45"/>
      <c r="HID9" s="45"/>
      <c r="HIE9" s="45"/>
      <c r="HIF9" s="45"/>
      <c r="HIG9" s="45"/>
      <c r="HIH9" s="45"/>
      <c r="HII9" s="45"/>
      <c r="HIJ9" s="45"/>
      <c r="HIK9" s="45"/>
      <c r="HIL9" s="45"/>
      <c r="HIM9" s="45"/>
      <c r="HIN9" s="45"/>
      <c r="HIO9" s="45"/>
      <c r="HIP9" s="45"/>
      <c r="HIQ9" s="45"/>
      <c r="HIR9" s="45"/>
      <c r="HIS9" s="45"/>
      <c r="HIT9" s="45"/>
      <c r="HIU9" s="45"/>
      <c r="HIV9" s="45"/>
      <c r="HIW9" s="45"/>
      <c r="HIX9" s="45"/>
      <c r="HIY9" s="45"/>
      <c r="HIZ9" s="45"/>
      <c r="HJA9" s="45"/>
      <c r="HJB9" s="45"/>
      <c r="HJC9" s="45"/>
      <c r="HJD9" s="45"/>
      <c r="HJE9" s="45"/>
      <c r="HJF9" s="45"/>
      <c r="HJG9" s="45"/>
      <c r="HJH9" s="45"/>
      <c r="HJI9" s="45"/>
      <c r="HJJ9" s="45"/>
      <c r="HJK9" s="45"/>
      <c r="HJL9" s="45"/>
      <c r="HJM9" s="45"/>
      <c r="HJN9" s="45"/>
      <c r="HJO9" s="45"/>
      <c r="HJP9" s="45"/>
      <c r="HJQ9" s="45"/>
      <c r="HJR9" s="45"/>
      <c r="HJS9" s="45"/>
      <c r="HJT9" s="45"/>
      <c r="HJU9" s="45"/>
      <c r="HJV9" s="45"/>
      <c r="HJW9" s="45"/>
      <c r="HJX9" s="45"/>
      <c r="HJY9" s="45"/>
      <c r="HJZ9" s="45"/>
      <c r="HKA9" s="45"/>
      <c r="HKB9" s="45"/>
      <c r="HKC9" s="45"/>
      <c r="HKD9" s="45"/>
      <c r="HKE9" s="45"/>
      <c r="HKF9" s="45"/>
      <c r="HKG9" s="45"/>
      <c r="HKH9" s="45"/>
      <c r="HKI9" s="45"/>
      <c r="HKJ9" s="45"/>
      <c r="HKK9" s="45"/>
      <c r="HKL9" s="45"/>
      <c r="HKM9" s="45"/>
      <c r="HKN9" s="45"/>
      <c r="HKO9" s="45"/>
      <c r="HKP9" s="45"/>
      <c r="HKQ9" s="45"/>
      <c r="HKR9" s="45"/>
      <c r="HKS9" s="45"/>
      <c r="HKT9" s="45"/>
      <c r="HKU9" s="45"/>
      <c r="HKV9" s="45"/>
      <c r="HKW9" s="45"/>
      <c r="HKX9" s="45"/>
      <c r="HKY9" s="45"/>
      <c r="HKZ9" s="45"/>
      <c r="HLA9" s="45"/>
      <c r="HLB9" s="45"/>
      <c r="HLC9" s="45"/>
      <c r="HLD9" s="45"/>
      <c r="HLE9" s="45"/>
      <c r="HLF9" s="45"/>
      <c r="HLG9" s="45"/>
      <c r="HLH9" s="45"/>
      <c r="HLI9" s="45"/>
      <c r="HLJ9" s="45"/>
      <c r="HLK9" s="45"/>
      <c r="HLL9" s="45"/>
      <c r="HLM9" s="45"/>
      <c r="HLN9" s="45"/>
      <c r="HLO9" s="45"/>
      <c r="HLP9" s="45"/>
      <c r="HLQ9" s="45"/>
      <c r="HLR9" s="45"/>
      <c r="HLS9" s="45"/>
      <c r="HLT9" s="45"/>
      <c r="HLU9" s="45"/>
      <c r="HLV9" s="45"/>
      <c r="HLW9" s="45"/>
      <c r="HLX9" s="45"/>
      <c r="HLY9" s="45"/>
      <c r="HLZ9" s="45"/>
      <c r="HMA9" s="45"/>
      <c r="HMB9" s="45"/>
      <c r="HMC9" s="45"/>
      <c r="HMD9" s="45"/>
      <c r="HME9" s="45"/>
      <c r="HMF9" s="45"/>
      <c r="HMG9" s="45"/>
      <c r="HMH9" s="45"/>
      <c r="HMI9" s="45"/>
      <c r="HMJ9" s="45"/>
      <c r="HMK9" s="45"/>
      <c r="HML9" s="45"/>
      <c r="HMM9" s="45"/>
      <c r="HMN9" s="45"/>
      <c r="HMO9" s="45"/>
      <c r="HMP9" s="45"/>
      <c r="HMQ9" s="45"/>
      <c r="HMR9" s="45"/>
      <c r="HMS9" s="45"/>
      <c r="HMT9" s="45"/>
      <c r="HMU9" s="45"/>
      <c r="HMV9" s="45"/>
      <c r="HMW9" s="45"/>
      <c r="HMX9" s="45"/>
      <c r="HMY9" s="45"/>
      <c r="HMZ9" s="45"/>
      <c r="HNA9" s="45"/>
      <c r="HNB9" s="45"/>
      <c r="HNC9" s="45"/>
      <c r="HND9" s="45"/>
      <c r="HNE9" s="45"/>
      <c r="HNF9" s="45"/>
      <c r="HNG9" s="45"/>
      <c r="HNH9" s="45"/>
      <c r="HNI9" s="45"/>
      <c r="HNJ9" s="45"/>
      <c r="HNK9" s="45"/>
      <c r="HNL9" s="45"/>
      <c r="HNM9" s="45"/>
      <c r="HNN9" s="45"/>
      <c r="HNO9" s="45"/>
      <c r="HNP9" s="45"/>
      <c r="HNQ9" s="45"/>
      <c r="HNR9" s="45"/>
      <c r="HNS9" s="45"/>
      <c r="HNT9" s="45"/>
      <c r="HNU9" s="45"/>
      <c r="HNV9" s="45"/>
      <c r="HNW9" s="45"/>
      <c r="HNX9" s="45"/>
      <c r="HNY9" s="45"/>
      <c r="HNZ9" s="45"/>
      <c r="HOA9" s="45"/>
      <c r="HOB9" s="45"/>
      <c r="HOC9" s="45"/>
      <c r="HOD9" s="45"/>
      <c r="HOE9" s="45"/>
      <c r="HOF9" s="45"/>
      <c r="HOG9" s="45"/>
      <c r="HOH9" s="45"/>
      <c r="HOI9" s="45"/>
      <c r="HOJ9" s="45"/>
      <c r="HOK9" s="45"/>
      <c r="HOL9" s="45"/>
      <c r="HOM9" s="45"/>
      <c r="HON9" s="45"/>
      <c r="HOO9" s="45"/>
      <c r="HOP9" s="45"/>
      <c r="HOQ9" s="45"/>
      <c r="HOR9" s="45"/>
      <c r="HOS9" s="45"/>
      <c r="HOT9" s="45"/>
      <c r="HOU9" s="45"/>
      <c r="HOV9" s="45"/>
      <c r="HOW9" s="45"/>
      <c r="HOX9" s="45"/>
      <c r="HOY9" s="45"/>
      <c r="HOZ9" s="45"/>
      <c r="HPA9" s="45"/>
      <c r="HPB9" s="45"/>
      <c r="HPC9" s="45"/>
      <c r="HPD9" s="45"/>
      <c r="HPE9" s="45"/>
      <c r="HPF9" s="45"/>
      <c r="HPG9" s="45"/>
      <c r="HPH9" s="45"/>
      <c r="HPI9" s="45"/>
      <c r="HPJ9" s="45"/>
      <c r="HPK9" s="45"/>
      <c r="HPL9" s="45"/>
      <c r="HPM9" s="45"/>
      <c r="HPN9" s="45"/>
      <c r="HPO9" s="45"/>
      <c r="HPP9" s="45"/>
      <c r="HPQ9" s="45"/>
      <c r="HPR9" s="45"/>
      <c r="HPS9" s="45"/>
      <c r="HPT9" s="45"/>
      <c r="HPU9" s="45"/>
      <c r="HPV9" s="45"/>
      <c r="HPW9" s="45"/>
      <c r="HPX9" s="45"/>
      <c r="HPY9" s="45"/>
      <c r="HPZ9" s="45"/>
      <c r="HQA9" s="45"/>
      <c r="HQB9" s="45"/>
      <c r="HQC9" s="45"/>
      <c r="HQD9" s="45"/>
      <c r="HQE9" s="45"/>
      <c r="HQF9" s="45"/>
      <c r="HQG9" s="45"/>
      <c r="HQH9" s="45"/>
      <c r="HQI9" s="45"/>
      <c r="HQJ9" s="45"/>
      <c r="HQK9" s="45"/>
      <c r="HQL9" s="45"/>
      <c r="HQM9" s="45"/>
      <c r="HQN9" s="45"/>
      <c r="HQO9" s="45"/>
      <c r="HQP9" s="45"/>
      <c r="HQQ9" s="45"/>
      <c r="HQR9" s="45"/>
      <c r="HQS9" s="45"/>
      <c r="HQT9" s="45"/>
      <c r="HQU9" s="45"/>
      <c r="HQV9" s="45"/>
      <c r="HQW9" s="45"/>
      <c r="HQX9" s="45"/>
      <c r="HQY9" s="45"/>
      <c r="HQZ9" s="45"/>
      <c r="HRA9" s="45"/>
      <c r="HRB9" s="45"/>
      <c r="HRC9" s="45"/>
      <c r="HRD9" s="45"/>
      <c r="HRE9" s="45"/>
      <c r="HRF9" s="45"/>
      <c r="HRG9" s="45"/>
      <c r="HRH9" s="45"/>
      <c r="HRI9" s="45"/>
      <c r="HRJ9" s="45"/>
      <c r="HRK9" s="45"/>
      <c r="HRL9" s="45"/>
      <c r="HRM9" s="45"/>
      <c r="HRN9" s="45"/>
      <c r="HRO9" s="45"/>
      <c r="HRP9" s="45"/>
      <c r="HRQ9" s="45"/>
      <c r="HRR9" s="45"/>
      <c r="HRS9" s="45"/>
      <c r="HRT9" s="45"/>
      <c r="HRU9" s="45"/>
      <c r="HRV9" s="45"/>
      <c r="HRW9" s="45"/>
      <c r="HRX9" s="45"/>
      <c r="HRY9" s="45"/>
      <c r="HRZ9" s="45"/>
      <c r="HSA9" s="45"/>
      <c r="HSB9" s="45"/>
      <c r="HSC9" s="45"/>
      <c r="HSD9" s="45"/>
      <c r="HSE9" s="45"/>
      <c r="HSF9" s="45"/>
      <c r="HSG9" s="45"/>
      <c r="HSH9" s="45"/>
      <c r="HSI9" s="45"/>
      <c r="HSJ9" s="45"/>
      <c r="HSK9" s="45"/>
      <c r="HSL9" s="45"/>
      <c r="HSM9" s="45"/>
      <c r="HSN9" s="45"/>
      <c r="HSO9" s="45"/>
      <c r="HSP9" s="45"/>
      <c r="HSQ9" s="45"/>
      <c r="HSR9" s="45"/>
      <c r="HSS9" s="45"/>
      <c r="HST9" s="45"/>
      <c r="HSU9" s="45"/>
      <c r="HSV9" s="45"/>
      <c r="HSW9" s="45"/>
      <c r="HSX9" s="45"/>
      <c r="HSY9" s="45"/>
      <c r="HSZ9" s="45"/>
      <c r="HTA9" s="45"/>
      <c r="HTB9" s="45"/>
      <c r="HTC9" s="45"/>
      <c r="HTD9" s="45"/>
      <c r="HTE9" s="45"/>
      <c r="HTF9" s="45"/>
      <c r="HTG9" s="45"/>
      <c r="HTH9" s="45"/>
      <c r="HTI9" s="45"/>
      <c r="HTJ9" s="45"/>
      <c r="HTK9" s="45"/>
      <c r="HTL9" s="45"/>
      <c r="HTM9" s="45"/>
      <c r="HTN9" s="45"/>
      <c r="HTO9" s="45"/>
      <c r="HTP9" s="45"/>
      <c r="HTQ9" s="45"/>
      <c r="HTR9" s="45"/>
      <c r="HTS9" s="45"/>
      <c r="HTT9" s="45"/>
      <c r="HTU9" s="45"/>
      <c r="HTV9" s="45"/>
      <c r="HTW9" s="45"/>
      <c r="HTX9" s="45"/>
      <c r="HTY9" s="45"/>
      <c r="HTZ9" s="45"/>
      <c r="HUA9" s="45"/>
      <c r="HUB9" s="45"/>
      <c r="HUC9" s="45"/>
      <c r="HUD9" s="45"/>
      <c r="HUE9" s="45"/>
      <c r="HUF9" s="45"/>
      <c r="HUG9" s="45"/>
      <c r="HUH9" s="45"/>
      <c r="HUI9" s="45"/>
      <c r="HUJ9" s="45"/>
      <c r="HUK9" s="45"/>
      <c r="HUL9" s="45"/>
      <c r="HUM9" s="45"/>
      <c r="HUN9" s="45"/>
      <c r="HUO9" s="45"/>
      <c r="HUP9" s="45"/>
      <c r="HUQ9" s="45"/>
      <c r="HUR9" s="45"/>
      <c r="HUS9" s="45"/>
      <c r="HUT9" s="45"/>
      <c r="HUU9" s="45"/>
      <c r="HUV9" s="45"/>
      <c r="HUW9" s="45"/>
      <c r="HUX9" s="45"/>
      <c r="HUY9" s="45"/>
      <c r="HUZ9" s="45"/>
      <c r="HVA9" s="45"/>
      <c r="HVB9" s="45"/>
      <c r="HVC9" s="45"/>
      <c r="HVD9" s="45"/>
      <c r="HVE9" s="45"/>
      <c r="HVF9" s="45"/>
      <c r="HVG9" s="45"/>
      <c r="HVH9" s="45"/>
      <c r="HVI9" s="45"/>
      <c r="HVJ9" s="45"/>
      <c r="HVK9" s="45"/>
      <c r="HVL9" s="45"/>
      <c r="HVM9" s="45"/>
      <c r="HVN9" s="45"/>
      <c r="HVO9" s="45"/>
      <c r="HVP9" s="45"/>
      <c r="HVQ9" s="45"/>
      <c r="HVR9" s="45"/>
      <c r="HVS9" s="45"/>
      <c r="HVT9" s="45"/>
      <c r="HVU9" s="45"/>
      <c r="HVV9" s="45"/>
      <c r="HVW9" s="45"/>
      <c r="HVX9" s="45"/>
      <c r="HVY9" s="45"/>
      <c r="HVZ9" s="45"/>
      <c r="HWA9" s="45"/>
      <c r="HWB9" s="45"/>
      <c r="HWC9" s="45"/>
      <c r="HWD9" s="45"/>
      <c r="HWE9" s="45"/>
      <c r="HWF9" s="45"/>
      <c r="HWG9" s="45"/>
      <c r="HWH9" s="45"/>
      <c r="HWI9" s="45"/>
      <c r="HWJ9" s="45"/>
      <c r="HWK9" s="45"/>
      <c r="HWL9" s="45"/>
      <c r="HWM9" s="45"/>
      <c r="HWN9" s="45"/>
      <c r="HWO9" s="45"/>
      <c r="HWP9" s="45"/>
      <c r="HWQ9" s="45"/>
      <c r="HWR9" s="45"/>
      <c r="HWS9" s="45"/>
      <c r="HWT9" s="45"/>
      <c r="HWU9" s="45"/>
      <c r="HWV9" s="45"/>
      <c r="HWW9" s="45"/>
      <c r="HWX9" s="45"/>
      <c r="HWY9" s="45"/>
      <c r="HWZ9" s="45"/>
      <c r="HXA9" s="45"/>
      <c r="HXB9" s="45"/>
      <c r="HXC9" s="45"/>
      <c r="HXD9" s="45"/>
      <c r="HXE9" s="45"/>
      <c r="HXF9" s="45"/>
      <c r="HXG9" s="45"/>
      <c r="HXH9" s="45"/>
      <c r="HXI9" s="45"/>
      <c r="HXJ9" s="45"/>
      <c r="HXK9" s="45"/>
      <c r="HXL9" s="45"/>
      <c r="HXM9" s="45"/>
      <c r="HXN9" s="45"/>
      <c r="HXO9" s="45"/>
      <c r="HXP9" s="45"/>
      <c r="HXQ9" s="45"/>
      <c r="HXR9" s="45"/>
      <c r="HXS9" s="45"/>
      <c r="HXT9" s="45"/>
      <c r="HXU9" s="45"/>
      <c r="HXV9" s="45"/>
      <c r="HXW9" s="45"/>
      <c r="HXX9" s="45"/>
      <c r="HXY9" s="45"/>
      <c r="HXZ9" s="45"/>
      <c r="HYA9" s="45"/>
      <c r="HYB9" s="45"/>
      <c r="HYC9" s="45"/>
      <c r="HYD9" s="45"/>
      <c r="HYE9" s="45"/>
      <c r="HYF9" s="45"/>
      <c r="HYG9" s="45"/>
      <c r="HYH9" s="45"/>
      <c r="HYI9" s="45"/>
      <c r="HYJ9" s="45"/>
      <c r="HYK9" s="45"/>
      <c r="HYL9" s="45"/>
      <c r="HYM9" s="45"/>
      <c r="HYN9" s="45"/>
      <c r="HYO9" s="45"/>
      <c r="HYP9" s="45"/>
      <c r="HYQ9" s="45"/>
      <c r="HYR9" s="45"/>
      <c r="HYS9" s="45"/>
      <c r="HYT9" s="45"/>
      <c r="HYU9" s="45"/>
      <c r="HYV9" s="45"/>
      <c r="HYW9" s="45"/>
      <c r="HYX9" s="45"/>
      <c r="HYY9" s="45"/>
      <c r="HYZ9" s="45"/>
      <c r="HZA9" s="45"/>
      <c r="HZB9" s="45"/>
      <c r="HZC9" s="45"/>
      <c r="HZD9" s="45"/>
      <c r="HZE9" s="45"/>
      <c r="HZF9" s="45"/>
      <c r="HZG9" s="45"/>
      <c r="HZH9" s="45"/>
      <c r="HZI9" s="45"/>
      <c r="HZJ9" s="45"/>
      <c r="HZK9" s="45"/>
      <c r="HZL9" s="45"/>
      <c r="HZM9" s="45"/>
      <c r="HZN9" s="45"/>
      <c r="HZO9" s="45"/>
      <c r="HZP9" s="45"/>
      <c r="HZQ9" s="45"/>
      <c r="HZR9" s="45"/>
      <c r="HZS9" s="45"/>
      <c r="HZT9" s="45"/>
      <c r="HZU9" s="45"/>
      <c r="HZV9" s="45"/>
      <c r="HZW9" s="45"/>
      <c r="HZX9" s="45"/>
      <c r="HZY9" s="45"/>
      <c r="HZZ9" s="45"/>
      <c r="IAA9" s="45"/>
      <c r="IAB9" s="45"/>
      <c r="IAC9" s="45"/>
      <c r="IAD9" s="45"/>
      <c r="IAE9" s="45"/>
      <c r="IAF9" s="45"/>
      <c r="IAG9" s="45"/>
      <c r="IAH9" s="45"/>
      <c r="IAI9" s="45"/>
      <c r="IAJ9" s="45"/>
      <c r="IAK9" s="45"/>
      <c r="IAL9" s="45"/>
      <c r="IAM9" s="45"/>
      <c r="IAN9" s="45"/>
      <c r="IAO9" s="45"/>
      <c r="IAP9" s="45"/>
      <c r="IAQ9" s="45"/>
      <c r="IAR9" s="45"/>
      <c r="IAS9" s="45"/>
      <c r="IAT9" s="45"/>
      <c r="IAU9" s="45"/>
      <c r="IAV9" s="45"/>
      <c r="IAW9" s="45"/>
      <c r="IAX9" s="45"/>
      <c r="IAY9" s="45"/>
      <c r="IAZ9" s="45"/>
      <c r="IBA9" s="45"/>
      <c r="IBB9" s="45"/>
      <c r="IBC9" s="45"/>
      <c r="IBD9" s="45"/>
      <c r="IBE9" s="45"/>
      <c r="IBF9" s="45"/>
      <c r="IBG9" s="45"/>
      <c r="IBH9" s="45"/>
      <c r="IBI9" s="45"/>
      <c r="IBJ9" s="45"/>
      <c r="IBK9" s="45"/>
      <c r="IBL9" s="45"/>
      <c r="IBM9" s="45"/>
      <c r="IBN9" s="45"/>
      <c r="IBO9" s="45"/>
      <c r="IBP9" s="45"/>
      <c r="IBQ9" s="45"/>
      <c r="IBR9" s="45"/>
      <c r="IBS9" s="45"/>
      <c r="IBT9" s="45"/>
      <c r="IBU9" s="45"/>
      <c r="IBV9" s="45"/>
      <c r="IBW9" s="45"/>
      <c r="IBX9" s="45"/>
      <c r="IBY9" s="45"/>
      <c r="IBZ9" s="45"/>
      <c r="ICA9" s="45"/>
      <c r="ICB9" s="45"/>
      <c r="ICC9" s="45"/>
      <c r="ICD9" s="45"/>
      <c r="ICE9" s="45"/>
      <c r="ICF9" s="45"/>
      <c r="ICG9" s="45"/>
      <c r="ICH9" s="45"/>
      <c r="ICI9" s="45"/>
      <c r="ICJ9" s="45"/>
      <c r="ICK9" s="45"/>
      <c r="ICL9" s="45"/>
      <c r="ICM9" s="45"/>
      <c r="ICN9" s="45"/>
      <c r="ICO9" s="45"/>
      <c r="ICP9" s="45"/>
      <c r="ICQ9" s="45"/>
      <c r="ICR9" s="45"/>
      <c r="ICS9" s="45"/>
      <c r="ICT9" s="45"/>
      <c r="ICU9" s="45"/>
      <c r="ICV9" s="45"/>
      <c r="ICW9" s="45"/>
      <c r="ICX9" s="45"/>
      <c r="ICY9" s="45"/>
      <c r="ICZ9" s="45"/>
      <c r="IDA9" s="45"/>
      <c r="IDB9" s="45"/>
      <c r="IDC9" s="45"/>
      <c r="IDD9" s="45"/>
      <c r="IDE9" s="45"/>
      <c r="IDF9" s="45"/>
      <c r="IDG9" s="45"/>
      <c r="IDH9" s="45"/>
      <c r="IDI9" s="45"/>
      <c r="IDJ9" s="45"/>
      <c r="IDK9" s="45"/>
      <c r="IDL9" s="45"/>
      <c r="IDM9" s="45"/>
      <c r="IDN9" s="45"/>
      <c r="IDO9" s="45"/>
      <c r="IDP9" s="45"/>
      <c r="IDQ9" s="45"/>
      <c r="IDR9" s="45"/>
      <c r="IDS9" s="45"/>
      <c r="IDT9" s="45"/>
      <c r="IDU9" s="45"/>
      <c r="IDV9" s="45"/>
      <c r="IDW9" s="45"/>
      <c r="IDX9" s="45"/>
      <c r="IDY9" s="45"/>
      <c r="IDZ9" s="45"/>
      <c r="IEA9" s="45"/>
      <c r="IEB9" s="45"/>
      <c r="IEC9" s="45"/>
      <c r="IED9" s="45"/>
      <c r="IEE9" s="45"/>
      <c r="IEF9" s="45"/>
      <c r="IEG9" s="45"/>
      <c r="IEH9" s="45"/>
      <c r="IEI9" s="45"/>
      <c r="IEJ9" s="45"/>
      <c r="IEK9" s="45"/>
      <c r="IEL9" s="45"/>
      <c r="IEM9" s="45"/>
      <c r="IEN9" s="45"/>
      <c r="IEO9" s="45"/>
      <c r="IEP9" s="45"/>
      <c r="IEQ9" s="45"/>
      <c r="IER9" s="45"/>
      <c r="IES9" s="45"/>
      <c r="IET9" s="45"/>
      <c r="IEU9" s="45"/>
      <c r="IEV9" s="45"/>
      <c r="IEW9" s="45"/>
      <c r="IEX9" s="45"/>
      <c r="IEY9" s="45"/>
      <c r="IEZ9" s="45"/>
      <c r="IFA9" s="45"/>
      <c r="IFB9" s="45"/>
      <c r="IFC9" s="45"/>
      <c r="IFD9" s="45"/>
      <c r="IFE9" s="45"/>
      <c r="IFF9" s="45"/>
      <c r="IFG9" s="45"/>
      <c r="IFH9" s="45"/>
      <c r="IFI9" s="45"/>
      <c r="IFJ9" s="45"/>
      <c r="IFK9" s="45"/>
      <c r="IFL9" s="45"/>
      <c r="IFM9" s="45"/>
      <c r="IFN9" s="45"/>
      <c r="IFO9" s="45"/>
      <c r="IFP9" s="45"/>
      <c r="IFQ9" s="45"/>
      <c r="IFR9" s="45"/>
      <c r="IFS9" s="45"/>
      <c r="IFT9" s="45"/>
      <c r="IFU9" s="45"/>
      <c r="IFV9" s="45"/>
      <c r="IFW9" s="45"/>
      <c r="IFX9" s="45"/>
      <c r="IFY9" s="45"/>
      <c r="IFZ9" s="45"/>
      <c r="IGA9" s="45"/>
      <c r="IGB9" s="45"/>
      <c r="IGC9" s="45"/>
      <c r="IGD9" s="45"/>
      <c r="IGE9" s="45"/>
      <c r="IGF9" s="45"/>
      <c r="IGG9" s="45"/>
      <c r="IGH9" s="45"/>
      <c r="IGI9" s="45"/>
      <c r="IGJ9" s="45"/>
      <c r="IGK9" s="45"/>
      <c r="IGL9" s="45"/>
      <c r="IGM9" s="45"/>
      <c r="IGN9" s="45"/>
      <c r="IGO9" s="45"/>
      <c r="IGP9" s="45"/>
      <c r="IGQ9" s="45"/>
      <c r="IGR9" s="45"/>
      <c r="IGS9" s="45"/>
      <c r="IGT9" s="45"/>
      <c r="IGU9" s="45"/>
      <c r="IGV9" s="45"/>
      <c r="IGW9" s="45"/>
      <c r="IGX9" s="45"/>
      <c r="IGY9" s="45"/>
      <c r="IGZ9" s="45"/>
      <c r="IHA9" s="45"/>
      <c r="IHB9" s="45"/>
      <c r="IHC9" s="45"/>
      <c r="IHD9" s="45"/>
      <c r="IHE9" s="45"/>
      <c r="IHF9" s="45"/>
      <c r="IHG9" s="45"/>
      <c r="IHH9" s="45"/>
      <c r="IHI9" s="45"/>
      <c r="IHJ9" s="45"/>
      <c r="IHK9" s="45"/>
      <c r="IHL9" s="45"/>
      <c r="IHM9" s="45"/>
      <c r="IHN9" s="45"/>
      <c r="IHO9" s="45"/>
      <c r="IHP9" s="45"/>
      <c r="IHQ9" s="45"/>
      <c r="IHR9" s="45"/>
      <c r="IHS9" s="45"/>
      <c r="IHT9" s="45"/>
      <c r="IHU9" s="45"/>
      <c r="IHV9" s="45"/>
      <c r="IHW9" s="45"/>
      <c r="IHX9" s="45"/>
      <c r="IHY9" s="45"/>
      <c r="IHZ9" s="45"/>
      <c r="IIA9" s="45"/>
      <c r="IIB9" s="45"/>
      <c r="IIC9" s="45"/>
      <c r="IID9" s="45"/>
      <c r="IIE9" s="45"/>
      <c r="IIF9" s="45"/>
      <c r="IIG9" s="45"/>
      <c r="IIH9" s="45"/>
      <c r="III9" s="45"/>
      <c r="IIJ9" s="45"/>
      <c r="IIK9" s="45"/>
      <c r="IIL9" s="45"/>
      <c r="IIM9" s="45"/>
      <c r="IIN9" s="45"/>
      <c r="IIO9" s="45"/>
      <c r="IIP9" s="45"/>
      <c r="IIQ9" s="45"/>
      <c r="IIR9" s="45"/>
      <c r="IIS9" s="45"/>
      <c r="IIT9" s="45"/>
      <c r="IIU9" s="45"/>
      <c r="IIV9" s="45"/>
      <c r="IIW9" s="45"/>
      <c r="IIX9" s="45"/>
      <c r="IIY9" s="45"/>
      <c r="IIZ9" s="45"/>
      <c r="IJA9" s="45"/>
      <c r="IJB9" s="45"/>
      <c r="IJC9" s="45"/>
      <c r="IJD9" s="45"/>
      <c r="IJE9" s="45"/>
      <c r="IJF9" s="45"/>
      <c r="IJG9" s="45"/>
      <c r="IJH9" s="45"/>
      <c r="IJI9" s="45"/>
      <c r="IJJ9" s="45"/>
      <c r="IJK9" s="45"/>
      <c r="IJL9" s="45"/>
      <c r="IJM9" s="45"/>
      <c r="IJN9" s="45"/>
      <c r="IJO9" s="45"/>
      <c r="IJP9" s="45"/>
      <c r="IJQ9" s="45"/>
      <c r="IJR9" s="45"/>
      <c r="IJS9" s="45"/>
      <c r="IJT9" s="45"/>
      <c r="IJU9" s="45"/>
      <c r="IJV9" s="45"/>
      <c r="IJW9" s="45"/>
      <c r="IJX9" s="45"/>
      <c r="IJY9" s="45"/>
      <c r="IJZ9" s="45"/>
      <c r="IKA9" s="45"/>
      <c r="IKB9" s="45"/>
      <c r="IKC9" s="45"/>
      <c r="IKD9" s="45"/>
      <c r="IKE9" s="45"/>
      <c r="IKF9" s="45"/>
      <c r="IKG9" s="45"/>
      <c r="IKH9" s="45"/>
      <c r="IKI9" s="45"/>
      <c r="IKJ9" s="45"/>
      <c r="IKK9" s="45"/>
      <c r="IKL9" s="45"/>
      <c r="IKM9" s="45"/>
      <c r="IKN9" s="45"/>
      <c r="IKO9" s="45"/>
      <c r="IKP9" s="45"/>
      <c r="IKQ9" s="45"/>
      <c r="IKR9" s="45"/>
      <c r="IKS9" s="45"/>
      <c r="IKT9" s="45"/>
      <c r="IKU9" s="45"/>
      <c r="IKV9" s="45"/>
      <c r="IKW9" s="45"/>
      <c r="IKX9" s="45"/>
      <c r="IKY9" s="45"/>
      <c r="IKZ9" s="45"/>
      <c r="ILA9" s="45"/>
      <c r="ILB9" s="45"/>
      <c r="ILC9" s="45"/>
      <c r="ILD9" s="45"/>
      <c r="ILE9" s="45"/>
      <c r="ILF9" s="45"/>
      <c r="ILG9" s="45"/>
      <c r="ILH9" s="45"/>
      <c r="ILI9" s="45"/>
      <c r="ILJ9" s="45"/>
      <c r="ILK9" s="45"/>
      <c r="ILL9" s="45"/>
      <c r="ILM9" s="45"/>
      <c r="ILN9" s="45"/>
      <c r="ILO9" s="45"/>
      <c r="ILP9" s="45"/>
      <c r="ILQ9" s="45"/>
      <c r="ILR9" s="45"/>
      <c r="ILS9" s="45"/>
      <c r="ILT9" s="45"/>
      <c r="ILU9" s="45"/>
      <c r="ILV9" s="45"/>
      <c r="ILW9" s="45"/>
      <c r="ILX9" s="45"/>
      <c r="ILY9" s="45"/>
      <c r="ILZ9" s="45"/>
      <c r="IMA9" s="45"/>
      <c r="IMB9" s="45"/>
      <c r="IMC9" s="45"/>
      <c r="IMD9" s="45"/>
      <c r="IME9" s="45"/>
      <c r="IMF9" s="45"/>
      <c r="IMG9" s="45"/>
      <c r="IMH9" s="45"/>
      <c r="IMI9" s="45"/>
      <c r="IMJ9" s="45"/>
      <c r="IMK9" s="45"/>
      <c r="IML9" s="45"/>
      <c r="IMM9" s="45"/>
      <c r="IMN9" s="45"/>
      <c r="IMO9" s="45"/>
      <c r="IMP9" s="45"/>
      <c r="IMQ9" s="45"/>
      <c r="IMR9" s="45"/>
      <c r="IMS9" s="45"/>
      <c r="IMT9" s="45"/>
      <c r="IMU9" s="45"/>
      <c r="IMV9" s="45"/>
      <c r="IMW9" s="45"/>
      <c r="IMX9" s="45"/>
      <c r="IMY9" s="45"/>
      <c r="IMZ9" s="45"/>
      <c r="INA9" s="45"/>
      <c r="INB9" s="45"/>
      <c r="INC9" s="45"/>
      <c r="IND9" s="45"/>
      <c r="INE9" s="45"/>
      <c r="INF9" s="45"/>
      <c r="ING9" s="45"/>
      <c r="INH9" s="45"/>
      <c r="INI9" s="45"/>
      <c r="INJ9" s="45"/>
      <c r="INK9" s="45"/>
      <c r="INL9" s="45"/>
      <c r="INM9" s="45"/>
      <c r="INN9" s="45"/>
      <c r="INO9" s="45"/>
      <c r="INP9" s="45"/>
      <c r="INQ9" s="45"/>
      <c r="INR9" s="45"/>
      <c r="INS9" s="45"/>
      <c r="INT9" s="45"/>
      <c r="INU9" s="45"/>
      <c r="INV9" s="45"/>
      <c r="INW9" s="45"/>
      <c r="INX9" s="45"/>
      <c r="INY9" s="45"/>
      <c r="INZ9" s="45"/>
      <c r="IOA9" s="45"/>
      <c r="IOB9" s="45"/>
      <c r="IOC9" s="45"/>
      <c r="IOD9" s="45"/>
      <c r="IOE9" s="45"/>
      <c r="IOF9" s="45"/>
      <c r="IOG9" s="45"/>
      <c r="IOH9" s="45"/>
      <c r="IOI9" s="45"/>
      <c r="IOJ9" s="45"/>
      <c r="IOK9" s="45"/>
      <c r="IOL9" s="45"/>
      <c r="IOM9" s="45"/>
      <c r="ION9" s="45"/>
      <c r="IOO9" s="45"/>
      <c r="IOP9" s="45"/>
      <c r="IOQ9" s="45"/>
      <c r="IOR9" s="45"/>
      <c r="IOS9" s="45"/>
      <c r="IOT9" s="45"/>
      <c r="IOU9" s="45"/>
      <c r="IOV9" s="45"/>
      <c r="IOW9" s="45"/>
      <c r="IOX9" s="45"/>
      <c r="IOY9" s="45"/>
      <c r="IOZ9" s="45"/>
      <c r="IPA9" s="45"/>
      <c r="IPB9" s="45"/>
      <c r="IPC9" s="45"/>
      <c r="IPD9" s="45"/>
      <c r="IPE9" s="45"/>
      <c r="IPF9" s="45"/>
      <c r="IPG9" s="45"/>
      <c r="IPH9" s="45"/>
      <c r="IPI9" s="45"/>
      <c r="IPJ9" s="45"/>
      <c r="IPK9" s="45"/>
      <c r="IPL9" s="45"/>
      <c r="IPM9" s="45"/>
      <c r="IPN9" s="45"/>
      <c r="IPO9" s="45"/>
      <c r="IPP9" s="45"/>
      <c r="IPQ9" s="45"/>
      <c r="IPR9" s="45"/>
      <c r="IPS9" s="45"/>
      <c r="IPT9" s="45"/>
      <c r="IPU9" s="45"/>
      <c r="IPV9" s="45"/>
      <c r="IPW9" s="45"/>
      <c r="IPX9" s="45"/>
      <c r="IPY9" s="45"/>
      <c r="IPZ9" s="45"/>
      <c r="IQA9" s="45"/>
      <c r="IQB9" s="45"/>
      <c r="IQC9" s="45"/>
      <c r="IQD9" s="45"/>
      <c r="IQE9" s="45"/>
      <c r="IQF9" s="45"/>
      <c r="IQG9" s="45"/>
      <c r="IQH9" s="45"/>
      <c r="IQI9" s="45"/>
      <c r="IQJ9" s="45"/>
      <c r="IQK9" s="45"/>
      <c r="IQL9" s="45"/>
      <c r="IQM9" s="45"/>
      <c r="IQN9" s="45"/>
      <c r="IQO9" s="45"/>
      <c r="IQP9" s="45"/>
      <c r="IQQ9" s="45"/>
      <c r="IQR9" s="45"/>
      <c r="IQS9" s="45"/>
      <c r="IQT9" s="45"/>
      <c r="IQU9" s="45"/>
      <c r="IQV9" s="45"/>
      <c r="IQW9" s="45"/>
      <c r="IQX9" s="45"/>
      <c r="IQY9" s="45"/>
      <c r="IQZ9" s="45"/>
      <c r="IRA9" s="45"/>
      <c r="IRB9" s="45"/>
      <c r="IRC9" s="45"/>
      <c r="IRD9" s="45"/>
      <c r="IRE9" s="45"/>
      <c r="IRF9" s="45"/>
      <c r="IRG9" s="45"/>
      <c r="IRH9" s="45"/>
      <c r="IRI9" s="45"/>
      <c r="IRJ9" s="45"/>
      <c r="IRK9" s="45"/>
      <c r="IRL9" s="45"/>
      <c r="IRM9" s="45"/>
      <c r="IRN9" s="45"/>
      <c r="IRO9" s="45"/>
      <c r="IRP9" s="45"/>
      <c r="IRQ9" s="45"/>
      <c r="IRR9" s="45"/>
      <c r="IRS9" s="45"/>
      <c r="IRT9" s="45"/>
      <c r="IRU9" s="45"/>
      <c r="IRV9" s="45"/>
      <c r="IRW9" s="45"/>
      <c r="IRX9" s="45"/>
      <c r="IRY9" s="45"/>
      <c r="IRZ9" s="45"/>
      <c r="ISA9" s="45"/>
      <c r="ISB9" s="45"/>
      <c r="ISC9" s="45"/>
      <c r="ISD9" s="45"/>
      <c r="ISE9" s="45"/>
      <c r="ISF9" s="45"/>
      <c r="ISG9" s="45"/>
      <c r="ISH9" s="45"/>
      <c r="ISI9" s="45"/>
      <c r="ISJ9" s="45"/>
      <c r="ISK9" s="45"/>
      <c r="ISL9" s="45"/>
      <c r="ISM9" s="45"/>
      <c r="ISN9" s="45"/>
      <c r="ISO9" s="45"/>
      <c r="ISP9" s="45"/>
      <c r="ISQ9" s="45"/>
      <c r="ISR9" s="45"/>
      <c r="ISS9" s="45"/>
      <c r="IST9" s="45"/>
      <c r="ISU9" s="45"/>
      <c r="ISV9" s="45"/>
      <c r="ISW9" s="45"/>
      <c r="ISX9" s="45"/>
      <c r="ISY9" s="45"/>
      <c r="ISZ9" s="45"/>
      <c r="ITA9" s="45"/>
      <c r="ITB9" s="45"/>
      <c r="ITC9" s="45"/>
      <c r="ITD9" s="45"/>
      <c r="ITE9" s="45"/>
      <c r="ITF9" s="45"/>
      <c r="ITG9" s="45"/>
      <c r="ITH9" s="45"/>
      <c r="ITI9" s="45"/>
      <c r="ITJ9" s="45"/>
      <c r="ITK9" s="45"/>
      <c r="ITL9" s="45"/>
      <c r="ITM9" s="45"/>
      <c r="ITN9" s="45"/>
      <c r="ITO9" s="45"/>
      <c r="ITP9" s="45"/>
      <c r="ITQ9" s="45"/>
      <c r="ITR9" s="45"/>
      <c r="ITS9" s="45"/>
      <c r="ITT9" s="45"/>
      <c r="ITU9" s="45"/>
      <c r="ITV9" s="45"/>
      <c r="ITW9" s="45"/>
      <c r="ITX9" s="45"/>
      <c r="ITY9" s="45"/>
      <c r="ITZ9" s="45"/>
      <c r="IUA9" s="45"/>
      <c r="IUB9" s="45"/>
      <c r="IUC9" s="45"/>
      <c r="IUD9" s="45"/>
      <c r="IUE9" s="45"/>
      <c r="IUF9" s="45"/>
      <c r="IUG9" s="45"/>
      <c r="IUH9" s="45"/>
      <c r="IUI9" s="45"/>
      <c r="IUJ9" s="45"/>
      <c r="IUK9" s="45"/>
      <c r="IUL9" s="45"/>
      <c r="IUM9" s="45"/>
      <c r="IUN9" s="45"/>
      <c r="IUO9" s="45"/>
      <c r="IUP9" s="45"/>
      <c r="IUQ9" s="45"/>
      <c r="IUR9" s="45"/>
      <c r="IUS9" s="45"/>
      <c r="IUT9" s="45"/>
      <c r="IUU9" s="45"/>
      <c r="IUV9" s="45"/>
      <c r="IUW9" s="45"/>
      <c r="IUX9" s="45"/>
      <c r="IUY9" s="45"/>
      <c r="IUZ9" s="45"/>
      <c r="IVA9" s="45"/>
      <c r="IVB9" s="45"/>
      <c r="IVC9" s="45"/>
      <c r="IVD9" s="45"/>
      <c r="IVE9" s="45"/>
      <c r="IVF9" s="45"/>
      <c r="IVG9" s="45"/>
      <c r="IVH9" s="45"/>
      <c r="IVI9" s="45"/>
      <c r="IVJ9" s="45"/>
      <c r="IVK9" s="45"/>
      <c r="IVL9" s="45"/>
      <c r="IVM9" s="45"/>
      <c r="IVN9" s="45"/>
      <c r="IVO9" s="45"/>
      <c r="IVP9" s="45"/>
      <c r="IVQ9" s="45"/>
      <c r="IVR9" s="45"/>
      <c r="IVS9" s="45"/>
      <c r="IVT9" s="45"/>
      <c r="IVU9" s="45"/>
      <c r="IVV9" s="45"/>
      <c r="IVW9" s="45"/>
      <c r="IVX9" s="45"/>
      <c r="IVY9" s="45"/>
      <c r="IVZ9" s="45"/>
      <c r="IWA9" s="45"/>
      <c r="IWB9" s="45"/>
      <c r="IWC9" s="45"/>
      <c r="IWD9" s="45"/>
      <c r="IWE9" s="45"/>
      <c r="IWF9" s="45"/>
      <c r="IWG9" s="45"/>
      <c r="IWH9" s="45"/>
      <c r="IWI9" s="45"/>
      <c r="IWJ9" s="45"/>
      <c r="IWK9" s="45"/>
      <c r="IWL9" s="45"/>
      <c r="IWM9" s="45"/>
      <c r="IWN9" s="45"/>
      <c r="IWO9" s="45"/>
      <c r="IWP9" s="45"/>
      <c r="IWQ9" s="45"/>
      <c r="IWR9" s="45"/>
      <c r="IWS9" s="45"/>
      <c r="IWT9" s="45"/>
      <c r="IWU9" s="45"/>
      <c r="IWV9" s="45"/>
      <c r="IWW9" s="45"/>
      <c r="IWX9" s="45"/>
      <c r="IWY9" s="45"/>
      <c r="IWZ9" s="45"/>
      <c r="IXA9" s="45"/>
      <c r="IXB9" s="45"/>
      <c r="IXC9" s="45"/>
      <c r="IXD9" s="45"/>
      <c r="IXE9" s="45"/>
      <c r="IXF9" s="45"/>
      <c r="IXG9" s="45"/>
      <c r="IXH9" s="45"/>
      <c r="IXI9" s="45"/>
      <c r="IXJ9" s="45"/>
      <c r="IXK9" s="45"/>
      <c r="IXL9" s="45"/>
      <c r="IXM9" s="45"/>
      <c r="IXN9" s="45"/>
      <c r="IXO9" s="45"/>
      <c r="IXP9" s="45"/>
      <c r="IXQ9" s="45"/>
      <c r="IXR9" s="45"/>
      <c r="IXS9" s="45"/>
      <c r="IXT9" s="45"/>
      <c r="IXU9" s="45"/>
      <c r="IXV9" s="45"/>
      <c r="IXW9" s="45"/>
      <c r="IXX9" s="45"/>
      <c r="IXY9" s="45"/>
      <c r="IXZ9" s="45"/>
      <c r="IYA9" s="45"/>
      <c r="IYB9" s="45"/>
      <c r="IYC9" s="45"/>
      <c r="IYD9" s="45"/>
      <c r="IYE9" s="45"/>
      <c r="IYF9" s="45"/>
      <c r="IYG9" s="45"/>
      <c r="IYH9" s="45"/>
      <c r="IYI9" s="45"/>
      <c r="IYJ9" s="45"/>
      <c r="IYK9" s="45"/>
      <c r="IYL9" s="45"/>
      <c r="IYM9" s="45"/>
      <c r="IYN9" s="45"/>
      <c r="IYO9" s="45"/>
      <c r="IYP9" s="45"/>
      <c r="IYQ9" s="45"/>
      <c r="IYR9" s="45"/>
      <c r="IYS9" s="45"/>
      <c r="IYT9" s="45"/>
      <c r="IYU9" s="45"/>
      <c r="IYV9" s="45"/>
      <c r="IYW9" s="45"/>
      <c r="IYX9" s="45"/>
      <c r="IYY9" s="45"/>
      <c r="IYZ9" s="45"/>
      <c r="IZA9" s="45"/>
      <c r="IZB9" s="45"/>
      <c r="IZC9" s="45"/>
      <c r="IZD9" s="45"/>
      <c r="IZE9" s="45"/>
      <c r="IZF9" s="45"/>
      <c r="IZG9" s="45"/>
      <c r="IZH9" s="45"/>
      <c r="IZI9" s="45"/>
      <c r="IZJ9" s="45"/>
      <c r="IZK9" s="45"/>
      <c r="IZL9" s="45"/>
      <c r="IZM9" s="45"/>
      <c r="IZN9" s="45"/>
      <c r="IZO9" s="45"/>
      <c r="IZP9" s="45"/>
      <c r="IZQ9" s="45"/>
      <c r="IZR9" s="45"/>
      <c r="IZS9" s="45"/>
      <c r="IZT9" s="45"/>
      <c r="IZU9" s="45"/>
      <c r="IZV9" s="45"/>
      <c r="IZW9" s="45"/>
      <c r="IZX9" s="45"/>
      <c r="IZY9" s="45"/>
      <c r="IZZ9" s="45"/>
      <c r="JAA9" s="45"/>
      <c r="JAB9" s="45"/>
      <c r="JAC9" s="45"/>
      <c r="JAD9" s="45"/>
      <c r="JAE9" s="45"/>
      <c r="JAF9" s="45"/>
      <c r="JAG9" s="45"/>
      <c r="JAH9" s="45"/>
      <c r="JAI9" s="45"/>
      <c r="JAJ9" s="45"/>
      <c r="JAK9" s="45"/>
      <c r="JAL9" s="45"/>
      <c r="JAM9" s="45"/>
      <c r="JAN9" s="45"/>
      <c r="JAO9" s="45"/>
      <c r="JAP9" s="45"/>
      <c r="JAQ9" s="45"/>
      <c r="JAR9" s="45"/>
      <c r="JAS9" s="45"/>
      <c r="JAT9" s="45"/>
      <c r="JAU9" s="45"/>
      <c r="JAV9" s="45"/>
      <c r="JAW9" s="45"/>
      <c r="JAX9" s="45"/>
      <c r="JAY9" s="45"/>
      <c r="JAZ9" s="45"/>
      <c r="JBA9" s="45"/>
      <c r="JBB9" s="45"/>
      <c r="JBC9" s="45"/>
      <c r="JBD9" s="45"/>
      <c r="JBE9" s="45"/>
      <c r="JBF9" s="45"/>
      <c r="JBG9" s="45"/>
      <c r="JBH9" s="45"/>
      <c r="JBI9" s="45"/>
      <c r="JBJ9" s="45"/>
      <c r="JBK9" s="45"/>
      <c r="JBL9" s="45"/>
      <c r="JBM9" s="45"/>
      <c r="JBN9" s="45"/>
      <c r="JBO9" s="45"/>
      <c r="JBP9" s="45"/>
      <c r="JBQ9" s="45"/>
      <c r="JBR9" s="45"/>
      <c r="JBS9" s="45"/>
      <c r="JBT9" s="45"/>
      <c r="JBU9" s="45"/>
      <c r="JBV9" s="45"/>
      <c r="JBW9" s="45"/>
      <c r="JBX9" s="45"/>
      <c r="JBY9" s="45"/>
      <c r="JBZ9" s="45"/>
      <c r="JCA9" s="45"/>
      <c r="JCB9" s="45"/>
      <c r="JCC9" s="45"/>
      <c r="JCD9" s="45"/>
      <c r="JCE9" s="45"/>
      <c r="JCF9" s="45"/>
      <c r="JCG9" s="45"/>
      <c r="JCH9" s="45"/>
      <c r="JCI9" s="45"/>
      <c r="JCJ9" s="45"/>
      <c r="JCK9" s="45"/>
      <c r="JCL9" s="45"/>
      <c r="JCM9" s="45"/>
      <c r="JCN9" s="45"/>
      <c r="JCO9" s="45"/>
      <c r="JCP9" s="45"/>
      <c r="JCQ9" s="45"/>
      <c r="JCR9" s="45"/>
      <c r="JCS9" s="45"/>
      <c r="JCT9" s="45"/>
      <c r="JCU9" s="45"/>
      <c r="JCV9" s="45"/>
      <c r="JCW9" s="45"/>
      <c r="JCX9" s="45"/>
      <c r="JCY9" s="45"/>
      <c r="JCZ9" s="45"/>
      <c r="JDA9" s="45"/>
      <c r="JDB9" s="45"/>
      <c r="JDC9" s="45"/>
      <c r="JDD9" s="45"/>
      <c r="JDE9" s="45"/>
      <c r="JDF9" s="45"/>
      <c r="JDG9" s="45"/>
      <c r="JDH9" s="45"/>
      <c r="JDI9" s="45"/>
      <c r="JDJ9" s="45"/>
      <c r="JDK9" s="45"/>
      <c r="JDL9" s="45"/>
      <c r="JDM9" s="45"/>
      <c r="JDN9" s="45"/>
      <c r="JDO9" s="45"/>
      <c r="JDP9" s="45"/>
      <c r="JDQ9" s="45"/>
      <c r="JDR9" s="45"/>
      <c r="JDS9" s="45"/>
      <c r="JDT9" s="45"/>
      <c r="JDU9" s="45"/>
      <c r="JDV9" s="45"/>
      <c r="JDW9" s="45"/>
      <c r="JDX9" s="45"/>
      <c r="JDY9" s="45"/>
      <c r="JDZ9" s="45"/>
      <c r="JEA9" s="45"/>
      <c r="JEB9" s="45"/>
      <c r="JEC9" s="45"/>
      <c r="JED9" s="45"/>
      <c r="JEE9" s="45"/>
      <c r="JEF9" s="45"/>
      <c r="JEG9" s="45"/>
      <c r="JEH9" s="45"/>
      <c r="JEI9" s="45"/>
      <c r="JEJ9" s="45"/>
      <c r="JEK9" s="45"/>
      <c r="JEL9" s="45"/>
      <c r="JEM9" s="45"/>
      <c r="JEN9" s="45"/>
      <c r="JEO9" s="45"/>
      <c r="JEP9" s="45"/>
      <c r="JEQ9" s="45"/>
      <c r="JER9" s="45"/>
      <c r="JES9" s="45"/>
      <c r="JET9" s="45"/>
      <c r="JEU9" s="45"/>
      <c r="JEV9" s="45"/>
      <c r="JEW9" s="45"/>
      <c r="JEX9" s="45"/>
      <c r="JEY9" s="45"/>
      <c r="JEZ9" s="45"/>
      <c r="JFA9" s="45"/>
      <c r="JFB9" s="45"/>
      <c r="JFC9" s="45"/>
      <c r="JFD9" s="45"/>
      <c r="JFE9" s="45"/>
      <c r="JFF9" s="45"/>
      <c r="JFG9" s="45"/>
      <c r="JFH9" s="45"/>
      <c r="JFI9" s="45"/>
      <c r="JFJ9" s="45"/>
      <c r="JFK9" s="45"/>
      <c r="JFL9" s="45"/>
      <c r="JFM9" s="45"/>
      <c r="JFN9" s="45"/>
      <c r="JFO9" s="45"/>
      <c r="JFP9" s="45"/>
      <c r="JFQ9" s="45"/>
      <c r="JFR9" s="45"/>
      <c r="JFS9" s="45"/>
      <c r="JFT9" s="45"/>
      <c r="JFU9" s="45"/>
      <c r="JFV9" s="45"/>
      <c r="JFW9" s="45"/>
      <c r="JFX9" s="45"/>
      <c r="JFY9" s="45"/>
      <c r="JFZ9" s="45"/>
      <c r="JGA9" s="45"/>
      <c r="JGB9" s="45"/>
      <c r="JGC9" s="45"/>
      <c r="JGD9" s="45"/>
      <c r="JGE9" s="45"/>
      <c r="JGF9" s="45"/>
      <c r="JGG9" s="45"/>
      <c r="JGH9" s="45"/>
      <c r="JGI9" s="45"/>
      <c r="JGJ9" s="45"/>
      <c r="JGK9" s="45"/>
      <c r="JGL9" s="45"/>
      <c r="JGM9" s="45"/>
      <c r="JGN9" s="45"/>
      <c r="JGO9" s="45"/>
      <c r="JGP9" s="45"/>
      <c r="JGQ9" s="45"/>
      <c r="JGR9" s="45"/>
      <c r="JGS9" s="45"/>
      <c r="JGT9" s="45"/>
      <c r="JGU9" s="45"/>
      <c r="JGV9" s="45"/>
      <c r="JGW9" s="45"/>
      <c r="JGX9" s="45"/>
      <c r="JGY9" s="45"/>
      <c r="JGZ9" s="45"/>
      <c r="JHA9" s="45"/>
      <c r="JHB9" s="45"/>
      <c r="JHC9" s="45"/>
      <c r="JHD9" s="45"/>
      <c r="JHE9" s="45"/>
      <c r="JHF9" s="45"/>
      <c r="JHG9" s="45"/>
      <c r="JHH9" s="45"/>
      <c r="JHI9" s="45"/>
      <c r="JHJ9" s="45"/>
      <c r="JHK9" s="45"/>
      <c r="JHL9" s="45"/>
      <c r="JHM9" s="45"/>
      <c r="JHN9" s="45"/>
      <c r="JHO9" s="45"/>
      <c r="JHP9" s="45"/>
      <c r="JHQ9" s="45"/>
      <c r="JHR9" s="45"/>
      <c r="JHS9" s="45"/>
      <c r="JHT9" s="45"/>
      <c r="JHU9" s="45"/>
      <c r="JHV9" s="45"/>
      <c r="JHW9" s="45"/>
      <c r="JHX9" s="45"/>
      <c r="JHY9" s="45"/>
      <c r="JHZ9" s="45"/>
      <c r="JIA9" s="45"/>
      <c r="JIB9" s="45"/>
      <c r="JIC9" s="45"/>
      <c r="JID9" s="45"/>
      <c r="JIE9" s="45"/>
      <c r="JIF9" s="45"/>
      <c r="JIG9" s="45"/>
      <c r="JIH9" s="45"/>
      <c r="JII9" s="45"/>
      <c r="JIJ9" s="45"/>
      <c r="JIK9" s="45"/>
      <c r="JIL9" s="45"/>
      <c r="JIM9" s="45"/>
      <c r="JIN9" s="45"/>
      <c r="JIO9" s="45"/>
      <c r="JIP9" s="45"/>
      <c r="JIQ9" s="45"/>
      <c r="JIR9" s="45"/>
      <c r="JIS9" s="45"/>
      <c r="JIT9" s="45"/>
      <c r="JIU9" s="45"/>
      <c r="JIV9" s="45"/>
      <c r="JIW9" s="45"/>
      <c r="JIX9" s="45"/>
      <c r="JIY9" s="45"/>
      <c r="JIZ9" s="45"/>
      <c r="JJA9" s="45"/>
      <c r="JJB9" s="45"/>
      <c r="JJC9" s="45"/>
      <c r="JJD9" s="45"/>
      <c r="JJE9" s="45"/>
      <c r="JJF9" s="45"/>
      <c r="JJG9" s="45"/>
      <c r="JJH9" s="45"/>
      <c r="JJI9" s="45"/>
      <c r="JJJ9" s="45"/>
      <c r="JJK9" s="45"/>
      <c r="JJL9" s="45"/>
      <c r="JJM9" s="45"/>
      <c r="JJN9" s="45"/>
      <c r="JJO9" s="45"/>
      <c r="JJP9" s="45"/>
      <c r="JJQ9" s="45"/>
      <c r="JJR9" s="45"/>
      <c r="JJS9" s="45"/>
      <c r="JJT9" s="45"/>
      <c r="JJU9" s="45"/>
      <c r="JJV9" s="45"/>
      <c r="JJW9" s="45"/>
      <c r="JJX9" s="45"/>
      <c r="JJY9" s="45"/>
      <c r="JJZ9" s="45"/>
      <c r="JKA9" s="45"/>
      <c r="JKB9" s="45"/>
      <c r="JKC9" s="45"/>
      <c r="JKD9" s="45"/>
      <c r="JKE9" s="45"/>
      <c r="JKF9" s="45"/>
      <c r="JKG9" s="45"/>
      <c r="JKH9" s="45"/>
      <c r="JKI9" s="45"/>
      <c r="JKJ9" s="45"/>
      <c r="JKK9" s="45"/>
      <c r="JKL9" s="45"/>
      <c r="JKM9" s="45"/>
      <c r="JKN9" s="45"/>
      <c r="JKO9" s="45"/>
      <c r="JKP9" s="45"/>
      <c r="JKQ9" s="45"/>
      <c r="JKR9" s="45"/>
      <c r="JKS9" s="45"/>
      <c r="JKT9" s="45"/>
      <c r="JKU9" s="45"/>
      <c r="JKV9" s="45"/>
      <c r="JKW9" s="45"/>
      <c r="JKX9" s="45"/>
      <c r="JKY9" s="45"/>
      <c r="JKZ9" s="45"/>
      <c r="JLA9" s="45"/>
      <c r="JLB9" s="45"/>
      <c r="JLC9" s="45"/>
      <c r="JLD9" s="45"/>
      <c r="JLE9" s="45"/>
      <c r="JLF9" s="45"/>
      <c r="JLG9" s="45"/>
      <c r="JLH9" s="45"/>
      <c r="JLI9" s="45"/>
      <c r="JLJ9" s="45"/>
      <c r="JLK9" s="45"/>
      <c r="JLL9" s="45"/>
      <c r="JLM9" s="45"/>
      <c r="JLN9" s="45"/>
      <c r="JLO9" s="45"/>
      <c r="JLP9" s="45"/>
      <c r="JLQ9" s="45"/>
      <c r="JLR9" s="45"/>
      <c r="JLS9" s="45"/>
      <c r="JLT9" s="45"/>
      <c r="JLU9" s="45"/>
      <c r="JLV9" s="45"/>
      <c r="JLW9" s="45"/>
      <c r="JLX9" s="45"/>
      <c r="JLY9" s="45"/>
      <c r="JLZ9" s="45"/>
      <c r="JMA9" s="45"/>
      <c r="JMB9" s="45"/>
      <c r="JMC9" s="45"/>
      <c r="JMD9" s="45"/>
      <c r="JME9" s="45"/>
      <c r="JMF9" s="45"/>
      <c r="JMG9" s="45"/>
      <c r="JMH9" s="45"/>
      <c r="JMI9" s="45"/>
      <c r="JMJ9" s="45"/>
      <c r="JMK9" s="45"/>
      <c r="JML9" s="45"/>
      <c r="JMM9" s="45"/>
      <c r="JMN9" s="45"/>
      <c r="JMO9" s="45"/>
      <c r="JMP9" s="45"/>
      <c r="JMQ9" s="45"/>
      <c r="JMR9" s="45"/>
      <c r="JMS9" s="45"/>
      <c r="JMT9" s="45"/>
      <c r="JMU9" s="45"/>
      <c r="JMV9" s="45"/>
      <c r="JMW9" s="45"/>
      <c r="JMX9" s="45"/>
      <c r="JMY9" s="45"/>
      <c r="JMZ9" s="45"/>
      <c r="JNA9" s="45"/>
      <c r="JNB9" s="45"/>
      <c r="JNC9" s="45"/>
      <c r="JND9" s="45"/>
      <c r="JNE9" s="45"/>
      <c r="JNF9" s="45"/>
      <c r="JNG9" s="45"/>
      <c r="JNH9" s="45"/>
      <c r="JNI9" s="45"/>
      <c r="JNJ9" s="45"/>
      <c r="JNK9" s="45"/>
      <c r="JNL9" s="45"/>
      <c r="JNM9" s="45"/>
      <c r="JNN9" s="45"/>
      <c r="JNO9" s="45"/>
      <c r="JNP9" s="45"/>
      <c r="JNQ9" s="45"/>
      <c r="JNR9" s="45"/>
      <c r="JNS9" s="45"/>
      <c r="JNT9" s="45"/>
      <c r="JNU9" s="45"/>
      <c r="JNV9" s="45"/>
      <c r="JNW9" s="45"/>
      <c r="JNX9" s="45"/>
      <c r="JNY9" s="45"/>
      <c r="JNZ9" s="45"/>
      <c r="JOA9" s="45"/>
      <c r="JOB9" s="45"/>
      <c r="JOC9" s="45"/>
      <c r="JOD9" s="45"/>
      <c r="JOE9" s="45"/>
      <c r="JOF9" s="45"/>
      <c r="JOG9" s="45"/>
      <c r="JOH9" s="45"/>
      <c r="JOI9" s="45"/>
      <c r="JOJ9" s="45"/>
      <c r="JOK9" s="45"/>
      <c r="JOL9" s="45"/>
      <c r="JOM9" s="45"/>
      <c r="JON9" s="45"/>
      <c r="JOO9" s="45"/>
      <c r="JOP9" s="45"/>
      <c r="JOQ9" s="45"/>
      <c r="JOR9" s="45"/>
      <c r="JOS9" s="45"/>
      <c r="JOT9" s="45"/>
      <c r="JOU9" s="45"/>
      <c r="JOV9" s="45"/>
      <c r="JOW9" s="45"/>
      <c r="JOX9" s="45"/>
      <c r="JOY9" s="45"/>
      <c r="JOZ9" s="45"/>
      <c r="JPA9" s="45"/>
      <c r="JPB9" s="45"/>
      <c r="JPC9" s="45"/>
      <c r="JPD9" s="45"/>
      <c r="JPE9" s="45"/>
      <c r="JPF9" s="45"/>
      <c r="JPG9" s="45"/>
      <c r="JPH9" s="45"/>
      <c r="JPI9" s="45"/>
      <c r="JPJ9" s="45"/>
      <c r="JPK9" s="45"/>
      <c r="JPL9" s="45"/>
      <c r="JPM9" s="45"/>
      <c r="JPN9" s="45"/>
      <c r="JPO9" s="45"/>
      <c r="JPP9" s="45"/>
      <c r="JPQ9" s="45"/>
      <c r="JPR9" s="45"/>
      <c r="JPS9" s="45"/>
      <c r="JPT9" s="45"/>
      <c r="JPU9" s="45"/>
      <c r="JPV9" s="45"/>
      <c r="JPW9" s="45"/>
      <c r="JPX9" s="45"/>
      <c r="JPY9" s="45"/>
      <c r="JPZ9" s="45"/>
      <c r="JQA9" s="45"/>
      <c r="JQB9" s="45"/>
      <c r="JQC9" s="45"/>
      <c r="JQD9" s="45"/>
      <c r="JQE9" s="45"/>
      <c r="JQF9" s="45"/>
      <c r="JQG9" s="45"/>
      <c r="JQH9" s="45"/>
      <c r="JQI9" s="45"/>
      <c r="JQJ9" s="45"/>
      <c r="JQK9" s="45"/>
      <c r="JQL9" s="45"/>
      <c r="JQM9" s="45"/>
      <c r="JQN9" s="45"/>
      <c r="JQO9" s="45"/>
      <c r="JQP9" s="45"/>
      <c r="JQQ9" s="45"/>
      <c r="JQR9" s="45"/>
      <c r="JQS9" s="45"/>
      <c r="JQT9" s="45"/>
      <c r="JQU9" s="45"/>
      <c r="JQV9" s="45"/>
      <c r="JQW9" s="45"/>
      <c r="JQX9" s="45"/>
      <c r="JQY9" s="45"/>
      <c r="JQZ9" s="45"/>
      <c r="JRA9" s="45"/>
      <c r="JRB9" s="45"/>
      <c r="JRC9" s="45"/>
      <c r="JRD9" s="45"/>
      <c r="JRE9" s="45"/>
      <c r="JRF9" s="45"/>
      <c r="JRG9" s="45"/>
      <c r="JRH9" s="45"/>
      <c r="JRI9" s="45"/>
      <c r="JRJ9" s="45"/>
      <c r="JRK9" s="45"/>
      <c r="JRL9" s="45"/>
      <c r="JRM9" s="45"/>
      <c r="JRN9" s="45"/>
      <c r="JRO9" s="45"/>
      <c r="JRP9" s="45"/>
      <c r="JRQ9" s="45"/>
      <c r="JRR9" s="45"/>
      <c r="JRS9" s="45"/>
      <c r="JRT9" s="45"/>
      <c r="JRU9" s="45"/>
      <c r="JRV9" s="45"/>
      <c r="JRW9" s="45"/>
      <c r="JRX9" s="45"/>
      <c r="JRY9" s="45"/>
      <c r="JRZ9" s="45"/>
      <c r="JSA9" s="45"/>
      <c r="JSB9" s="45"/>
      <c r="JSC9" s="45"/>
      <c r="JSD9" s="45"/>
      <c r="JSE9" s="45"/>
      <c r="JSF9" s="45"/>
      <c r="JSG9" s="45"/>
      <c r="JSH9" s="45"/>
      <c r="JSI9" s="45"/>
      <c r="JSJ9" s="45"/>
      <c r="JSK9" s="45"/>
      <c r="JSL9" s="45"/>
      <c r="JSM9" s="45"/>
      <c r="JSN9" s="45"/>
      <c r="JSO9" s="45"/>
      <c r="JSP9" s="45"/>
      <c r="JSQ9" s="45"/>
      <c r="JSR9" s="45"/>
      <c r="JSS9" s="45"/>
      <c r="JST9" s="45"/>
      <c r="JSU9" s="45"/>
      <c r="JSV9" s="45"/>
      <c r="JSW9" s="45"/>
      <c r="JSX9" s="45"/>
      <c r="JSY9" s="45"/>
      <c r="JSZ9" s="45"/>
      <c r="JTA9" s="45"/>
      <c r="JTB9" s="45"/>
      <c r="JTC9" s="45"/>
      <c r="JTD9" s="45"/>
      <c r="JTE9" s="45"/>
      <c r="JTF9" s="45"/>
      <c r="JTG9" s="45"/>
      <c r="JTH9" s="45"/>
      <c r="JTI9" s="45"/>
      <c r="JTJ9" s="45"/>
      <c r="JTK9" s="45"/>
      <c r="JTL9" s="45"/>
      <c r="JTM9" s="45"/>
      <c r="JTN9" s="45"/>
      <c r="JTO9" s="45"/>
      <c r="JTP9" s="45"/>
      <c r="JTQ9" s="45"/>
      <c r="JTR9" s="45"/>
      <c r="JTS9" s="45"/>
      <c r="JTT9" s="45"/>
      <c r="JTU9" s="45"/>
      <c r="JTV9" s="45"/>
      <c r="JTW9" s="45"/>
      <c r="JTX9" s="45"/>
      <c r="JTY9" s="45"/>
      <c r="JTZ9" s="45"/>
      <c r="JUA9" s="45"/>
      <c r="JUB9" s="45"/>
      <c r="JUC9" s="45"/>
      <c r="JUD9" s="45"/>
      <c r="JUE9" s="45"/>
      <c r="JUF9" s="45"/>
      <c r="JUG9" s="45"/>
      <c r="JUH9" s="45"/>
      <c r="JUI9" s="45"/>
      <c r="JUJ9" s="45"/>
      <c r="JUK9" s="45"/>
      <c r="JUL9" s="45"/>
      <c r="JUM9" s="45"/>
      <c r="JUN9" s="45"/>
      <c r="JUO9" s="45"/>
      <c r="JUP9" s="45"/>
      <c r="JUQ9" s="45"/>
      <c r="JUR9" s="45"/>
      <c r="JUS9" s="45"/>
      <c r="JUT9" s="45"/>
      <c r="JUU9" s="45"/>
      <c r="JUV9" s="45"/>
      <c r="JUW9" s="45"/>
      <c r="JUX9" s="45"/>
      <c r="JUY9" s="45"/>
      <c r="JUZ9" s="45"/>
      <c r="JVA9" s="45"/>
      <c r="JVB9" s="45"/>
      <c r="JVC9" s="45"/>
      <c r="JVD9" s="45"/>
      <c r="JVE9" s="45"/>
      <c r="JVF9" s="45"/>
      <c r="JVG9" s="45"/>
      <c r="JVH9" s="45"/>
      <c r="JVI9" s="45"/>
      <c r="JVJ9" s="45"/>
      <c r="JVK9" s="45"/>
      <c r="JVL9" s="45"/>
      <c r="JVM9" s="45"/>
      <c r="JVN9" s="45"/>
      <c r="JVO9" s="45"/>
      <c r="JVP9" s="45"/>
      <c r="JVQ9" s="45"/>
      <c r="JVR9" s="45"/>
      <c r="JVS9" s="45"/>
      <c r="JVT9" s="45"/>
      <c r="JVU9" s="45"/>
      <c r="JVV9" s="45"/>
      <c r="JVW9" s="45"/>
      <c r="JVX9" s="45"/>
      <c r="JVY9" s="45"/>
      <c r="JVZ9" s="45"/>
      <c r="JWA9" s="45"/>
      <c r="JWB9" s="45"/>
      <c r="JWC9" s="45"/>
      <c r="JWD9" s="45"/>
      <c r="JWE9" s="45"/>
      <c r="JWF9" s="45"/>
      <c r="JWG9" s="45"/>
      <c r="JWH9" s="45"/>
      <c r="JWI9" s="45"/>
      <c r="JWJ9" s="45"/>
      <c r="JWK9" s="45"/>
      <c r="JWL9" s="45"/>
      <c r="JWM9" s="45"/>
      <c r="JWN9" s="45"/>
      <c r="JWO9" s="45"/>
      <c r="JWP9" s="45"/>
      <c r="JWQ9" s="45"/>
      <c r="JWR9" s="45"/>
      <c r="JWS9" s="45"/>
      <c r="JWT9" s="45"/>
      <c r="JWU9" s="45"/>
      <c r="JWV9" s="45"/>
      <c r="JWW9" s="45"/>
      <c r="JWX9" s="45"/>
      <c r="JWY9" s="45"/>
      <c r="JWZ9" s="45"/>
      <c r="JXA9" s="45"/>
      <c r="JXB9" s="45"/>
      <c r="JXC9" s="45"/>
      <c r="JXD9" s="45"/>
      <c r="JXE9" s="45"/>
      <c r="JXF9" s="45"/>
      <c r="JXG9" s="45"/>
      <c r="JXH9" s="45"/>
      <c r="JXI9" s="45"/>
      <c r="JXJ9" s="45"/>
      <c r="JXK9" s="45"/>
      <c r="JXL9" s="45"/>
      <c r="JXM9" s="45"/>
      <c r="JXN9" s="45"/>
      <c r="JXO9" s="45"/>
      <c r="JXP9" s="45"/>
      <c r="JXQ9" s="45"/>
      <c r="JXR9" s="45"/>
      <c r="JXS9" s="45"/>
      <c r="JXT9" s="45"/>
      <c r="JXU9" s="45"/>
      <c r="JXV9" s="45"/>
      <c r="JXW9" s="45"/>
      <c r="JXX9" s="45"/>
      <c r="JXY9" s="45"/>
      <c r="JXZ9" s="45"/>
      <c r="JYA9" s="45"/>
      <c r="JYB9" s="45"/>
      <c r="JYC9" s="45"/>
      <c r="JYD9" s="45"/>
      <c r="JYE9" s="45"/>
      <c r="JYF9" s="45"/>
      <c r="JYG9" s="45"/>
      <c r="JYH9" s="45"/>
      <c r="JYI9" s="45"/>
      <c r="JYJ9" s="45"/>
      <c r="JYK9" s="45"/>
      <c r="JYL9" s="45"/>
      <c r="JYM9" s="45"/>
      <c r="JYN9" s="45"/>
      <c r="JYO9" s="45"/>
      <c r="JYP9" s="45"/>
      <c r="JYQ9" s="45"/>
      <c r="JYR9" s="45"/>
      <c r="JYS9" s="45"/>
      <c r="JYT9" s="45"/>
      <c r="JYU9" s="45"/>
      <c r="JYV9" s="45"/>
      <c r="JYW9" s="45"/>
      <c r="JYX9" s="45"/>
      <c r="JYY9" s="45"/>
      <c r="JYZ9" s="45"/>
      <c r="JZA9" s="45"/>
      <c r="JZB9" s="45"/>
      <c r="JZC9" s="45"/>
      <c r="JZD9" s="45"/>
      <c r="JZE9" s="45"/>
      <c r="JZF9" s="45"/>
      <c r="JZG9" s="45"/>
      <c r="JZH9" s="45"/>
      <c r="JZI9" s="45"/>
      <c r="JZJ9" s="45"/>
      <c r="JZK9" s="45"/>
      <c r="JZL9" s="45"/>
      <c r="JZM9" s="45"/>
      <c r="JZN9" s="45"/>
      <c r="JZO9" s="45"/>
      <c r="JZP9" s="45"/>
      <c r="JZQ9" s="45"/>
      <c r="JZR9" s="45"/>
      <c r="JZS9" s="45"/>
      <c r="JZT9" s="45"/>
      <c r="JZU9" s="45"/>
      <c r="JZV9" s="45"/>
      <c r="JZW9" s="45"/>
      <c r="JZX9" s="45"/>
      <c r="JZY9" s="45"/>
      <c r="JZZ9" s="45"/>
      <c r="KAA9" s="45"/>
      <c r="KAB9" s="45"/>
      <c r="KAC9" s="45"/>
      <c r="KAD9" s="45"/>
      <c r="KAE9" s="45"/>
      <c r="KAF9" s="45"/>
      <c r="KAG9" s="45"/>
      <c r="KAH9" s="45"/>
      <c r="KAI9" s="45"/>
      <c r="KAJ9" s="45"/>
      <c r="KAK9" s="45"/>
      <c r="KAL9" s="45"/>
      <c r="KAM9" s="45"/>
      <c r="KAN9" s="45"/>
      <c r="KAO9" s="45"/>
      <c r="KAP9" s="45"/>
      <c r="KAQ9" s="45"/>
      <c r="KAR9" s="45"/>
      <c r="KAS9" s="45"/>
      <c r="KAT9" s="45"/>
      <c r="KAU9" s="45"/>
      <c r="KAV9" s="45"/>
      <c r="KAW9" s="45"/>
      <c r="KAX9" s="45"/>
      <c r="KAY9" s="45"/>
      <c r="KAZ9" s="45"/>
      <c r="KBA9" s="45"/>
      <c r="KBB9" s="45"/>
      <c r="KBC9" s="45"/>
      <c r="KBD9" s="45"/>
      <c r="KBE9" s="45"/>
      <c r="KBF9" s="45"/>
      <c r="KBG9" s="45"/>
      <c r="KBH9" s="45"/>
      <c r="KBI9" s="45"/>
      <c r="KBJ9" s="45"/>
      <c r="KBK9" s="45"/>
      <c r="KBL9" s="45"/>
      <c r="KBM9" s="45"/>
      <c r="KBN9" s="45"/>
      <c r="KBO9" s="45"/>
      <c r="KBP9" s="45"/>
      <c r="KBQ9" s="45"/>
      <c r="KBR9" s="45"/>
      <c r="KBS9" s="45"/>
      <c r="KBT9" s="45"/>
      <c r="KBU9" s="45"/>
      <c r="KBV9" s="45"/>
      <c r="KBW9" s="45"/>
      <c r="KBX9" s="45"/>
      <c r="KBY9" s="45"/>
      <c r="KBZ9" s="45"/>
      <c r="KCA9" s="45"/>
      <c r="KCB9" s="45"/>
      <c r="KCC9" s="45"/>
      <c r="KCD9" s="45"/>
      <c r="KCE9" s="45"/>
      <c r="KCF9" s="45"/>
      <c r="KCG9" s="45"/>
      <c r="KCH9" s="45"/>
      <c r="KCI9" s="45"/>
      <c r="KCJ9" s="45"/>
      <c r="KCK9" s="45"/>
      <c r="KCL9" s="45"/>
      <c r="KCM9" s="45"/>
      <c r="KCN9" s="45"/>
      <c r="KCO9" s="45"/>
      <c r="KCP9" s="45"/>
      <c r="KCQ9" s="45"/>
      <c r="KCR9" s="45"/>
      <c r="KCS9" s="45"/>
      <c r="KCT9" s="45"/>
      <c r="KCU9" s="45"/>
      <c r="KCV9" s="45"/>
      <c r="KCW9" s="45"/>
      <c r="KCX9" s="45"/>
      <c r="KCY9" s="45"/>
      <c r="KCZ9" s="45"/>
      <c r="KDA9" s="45"/>
      <c r="KDB9" s="45"/>
      <c r="KDC9" s="45"/>
      <c r="KDD9" s="45"/>
      <c r="KDE9" s="45"/>
      <c r="KDF9" s="45"/>
      <c r="KDG9" s="45"/>
      <c r="KDH9" s="45"/>
      <c r="KDI9" s="45"/>
      <c r="KDJ9" s="45"/>
      <c r="KDK9" s="45"/>
      <c r="KDL9" s="45"/>
      <c r="KDM9" s="45"/>
      <c r="KDN9" s="45"/>
      <c r="KDO9" s="45"/>
      <c r="KDP9" s="45"/>
      <c r="KDQ9" s="45"/>
      <c r="KDR9" s="45"/>
      <c r="KDS9" s="45"/>
      <c r="KDT9" s="45"/>
      <c r="KDU9" s="45"/>
      <c r="KDV9" s="45"/>
      <c r="KDW9" s="45"/>
      <c r="KDX9" s="45"/>
      <c r="KDY9" s="45"/>
      <c r="KDZ9" s="45"/>
      <c r="KEA9" s="45"/>
      <c r="KEB9" s="45"/>
      <c r="KEC9" s="45"/>
      <c r="KED9" s="45"/>
      <c r="KEE9" s="45"/>
      <c r="KEF9" s="45"/>
      <c r="KEG9" s="45"/>
      <c r="KEH9" s="45"/>
      <c r="KEI9" s="45"/>
      <c r="KEJ9" s="45"/>
      <c r="KEK9" s="45"/>
      <c r="KEL9" s="45"/>
      <c r="KEM9" s="45"/>
      <c r="KEN9" s="45"/>
      <c r="KEO9" s="45"/>
      <c r="KEP9" s="45"/>
      <c r="KEQ9" s="45"/>
      <c r="KER9" s="45"/>
      <c r="KES9" s="45"/>
      <c r="KET9" s="45"/>
      <c r="KEU9" s="45"/>
      <c r="KEV9" s="45"/>
      <c r="KEW9" s="45"/>
      <c r="KEX9" s="45"/>
      <c r="KEY9" s="45"/>
      <c r="KEZ9" s="45"/>
      <c r="KFA9" s="45"/>
      <c r="KFB9" s="45"/>
      <c r="KFC9" s="45"/>
      <c r="KFD9" s="45"/>
      <c r="KFE9" s="45"/>
      <c r="KFF9" s="45"/>
      <c r="KFG9" s="45"/>
      <c r="KFH9" s="45"/>
      <c r="KFI9" s="45"/>
      <c r="KFJ9" s="45"/>
      <c r="KFK9" s="45"/>
      <c r="KFL9" s="45"/>
      <c r="KFM9" s="45"/>
      <c r="KFN9" s="45"/>
      <c r="KFO9" s="45"/>
      <c r="KFP9" s="45"/>
      <c r="KFQ9" s="45"/>
      <c r="KFR9" s="45"/>
      <c r="KFS9" s="45"/>
      <c r="KFT9" s="45"/>
      <c r="KFU9" s="45"/>
      <c r="KFV9" s="45"/>
      <c r="KFW9" s="45"/>
      <c r="KFX9" s="45"/>
      <c r="KFY9" s="45"/>
      <c r="KFZ9" s="45"/>
      <c r="KGA9" s="45"/>
      <c r="KGB9" s="45"/>
      <c r="KGC9" s="45"/>
      <c r="KGD9" s="45"/>
      <c r="KGE9" s="45"/>
      <c r="KGF9" s="45"/>
      <c r="KGG9" s="45"/>
      <c r="KGH9" s="45"/>
      <c r="KGI9" s="45"/>
      <c r="KGJ9" s="45"/>
      <c r="KGK9" s="45"/>
      <c r="KGL9" s="45"/>
      <c r="KGM9" s="45"/>
      <c r="KGN9" s="45"/>
      <c r="KGO9" s="45"/>
      <c r="KGP9" s="45"/>
      <c r="KGQ9" s="45"/>
      <c r="KGR9" s="45"/>
      <c r="KGS9" s="45"/>
      <c r="KGT9" s="45"/>
      <c r="KGU9" s="45"/>
      <c r="KGV9" s="45"/>
      <c r="KGW9" s="45"/>
      <c r="KGX9" s="45"/>
      <c r="KGY9" s="45"/>
      <c r="KGZ9" s="45"/>
      <c r="KHA9" s="45"/>
      <c r="KHB9" s="45"/>
      <c r="KHC9" s="45"/>
      <c r="KHD9" s="45"/>
      <c r="KHE9" s="45"/>
      <c r="KHF9" s="45"/>
      <c r="KHG9" s="45"/>
      <c r="KHH9" s="45"/>
      <c r="KHI9" s="45"/>
      <c r="KHJ9" s="45"/>
      <c r="KHK9" s="45"/>
      <c r="KHL9" s="45"/>
      <c r="KHM9" s="45"/>
      <c r="KHN9" s="45"/>
      <c r="KHO9" s="45"/>
      <c r="KHP9" s="45"/>
      <c r="KHQ9" s="45"/>
      <c r="KHR9" s="45"/>
      <c r="KHS9" s="45"/>
      <c r="KHT9" s="45"/>
      <c r="KHU9" s="45"/>
      <c r="KHV9" s="45"/>
      <c r="KHW9" s="45"/>
      <c r="KHX9" s="45"/>
      <c r="KHY9" s="45"/>
      <c r="KHZ9" s="45"/>
      <c r="KIA9" s="45"/>
      <c r="KIB9" s="45"/>
      <c r="KIC9" s="45"/>
      <c r="KID9" s="45"/>
      <c r="KIE9" s="45"/>
      <c r="KIF9" s="45"/>
      <c r="KIG9" s="45"/>
      <c r="KIH9" s="45"/>
      <c r="KII9" s="45"/>
      <c r="KIJ9" s="45"/>
      <c r="KIK9" s="45"/>
      <c r="KIL9" s="45"/>
      <c r="KIM9" s="45"/>
      <c r="KIN9" s="45"/>
      <c r="KIO9" s="45"/>
      <c r="KIP9" s="45"/>
      <c r="KIQ9" s="45"/>
      <c r="KIR9" s="45"/>
      <c r="KIS9" s="45"/>
      <c r="KIT9" s="45"/>
      <c r="KIU9" s="45"/>
      <c r="KIV9" s="45"/>
      <c r="KIW9" s="45"/>
      <c r="KIX9" s="45"/>
      <c r="KIY9" s="45"/>
      <c r="KIZ9" s="45"/>
      <c r="KJA9" s="45"/>
      <c r="KJB9" s="45"/>
      <c r="KJC9" s="45"/>
      <c r="KJD9" s="45"/>
      <c r="KJE9" s="45"/>
      <c r="KJF9" s="45"/>
      <c r="KJG9" s="45"/>
      <c r="KJH9" s="45"/>
      <c r="KJI9" s="45"/>
      <c r="KJJ9" s="45"/>
      <c r="KJK9" s="45"/>
      <c r="KJL9" s="45"/>
      <c r="KJM9" s="45"/>
      <c r="KJN9" s="45"/>
      <c r="KJO9" s="45"/>
      <c r="KJP9" s="45"/>
      <c r="KJQ9" s="45"/>
      <c r="KJR9" s="45"/>
      <c r="KJS9" s="45"/>
      <c r="KJT9" s="45"/>
      <c r="KJU9" s="45"/>
      <c r="KJV9" s="45"/>
      <c r="KJW9" s="45"/>
      <c r="KJX9" s="45"/>
      <c r="KJY9" s="45"/>
      <c r="KJZ9" s="45"/>
      <c r="KKA9" s="45"/>
      <c r="KKB9" s="45"/>
      <c r="KKC9" s="45"/>
      <c r="KKD9" s="45"/>
      <c r="KKE9" s="45"/>
      <c r="KKF9" s="45"/>
      <c r="KKG9" s="45"/>
      <c r="KKH9" s="45"/>
      <c r="KKI9" s="45"/>
      <c r="KKJ9" s="45"/>
      <c r="KKK9" s="45"/>
      <c r="KKL9" s="45"/>
      <c r="KKM9" s="45"/>
      <c r="KKN9" s="45"/>
      <c r="KKO9" s="45"/>
      <c r="KKP9" s="45"/>
      <c r="KKQ9" s="45"/>
      <c r="KKR9" s="45"/>
      <c r="KKS9" s="45"/>
      <c r="KKT9" s="45"/>
      <c r="KKU9" s="45"/>
      <c r="KKV9" s="45"/>
      <c r="KKW9" s="45"/>
      <c r="KKX9" s="45"/>
      <c r="KKY9" s="45"/>
      <c r="KKZ9" s="45"/>
      <c r="KLA9" s="45"/>
      <c r="KLB9" s="45"/>
      <c r="KLC9" s="45"/>
      <c r="KLD9" s="45"/>
      <c r="KLE9" s="45"/>
      <c r="KLF9" s="45"/>
      <c r="KLG9" s="45"/>
      <c r="KLH9" s="45"/>
      <c r="KLI9" s="45"/>
      <c r="KLJ9" s="45"/>
      <c r="KLK9" s="45"/>
      <c r="KLL9" s="45"/>
      <c r="KLM9" s="45"/>
      <c r="KLN9" s="45"/>
      <c r="KLO9" s="45"/>
      <c r="KLP9" s="45"/>
      <c r="KLQ9" s="45"/>
      <c r="KLR9" s="45"/>
      <c r="KLS9" s="45"/>
      <c r="KLT9" s="45"/>
      <c r="KLU9" s="45"/>
      <c r="KLV9" s="45"/>
      <c r="KLW9" s="45"/>
      <c r="KLX9" s="45"/>
      <c r="KLY9" s="45"/>
      <c r="KLZ9" s="45"/>
      <c r="KMA9" s="45"/>
      <c r="KMB9" s="45"/>
      <c r="KMC9" s="45"/>
      <c r="KMD9" s="45"/>
      <c r="KME9" s="45"/>
      <c r="KMF9" s="45"/>
      <c r="KMG9" s="45"/>
      <c r="KMH9" s="45"/>
      <c r="KMI9" s="45"/>
      <c r="KMJ9" s="45"/>
      <c r="KMK9" s="45"/>
      <c r="KML9" s="45"/>
      <c r="KMM9" s="45"/>
      <c r="KMN9" s="45"/>
      <c r="KMO9" s="45"/>
      <c r="KMP9" s="45"/>
      <c r="KMQ9" s="45"/>
      <c r="KMR9" s="45"/>
      <c r="KMS9" s="45"/>
      <c r="KMT9" s="45"/>
      <c r="KMU9" s="45"/>
      <c r="KMV9" s="45"/>
      <c r="KMW9" s="45"/>
      <c r="KMX9" s="45"/>
      <c r="KMY9" s="45"/>
      <c r="KMZ9" s="45"/>
      <c r="KNA9" s="45"/>
      <c r="KNB9" s="45"/>
      <c r="KNC9" s="45"/>
      <c r="KND9" s="45"/>
      <c r="KNE9" s="45"/>
      <c r="KNF9" s="45"/>
      <c r="KNG9" s="45"/>
      <c r="KNH9" s="45"/>
      <c r="KNI9" s="45"/>
      <c r="KNJ9" s="45"/>
      <c r="KNK9" s="45"/>
      <c r="KNL9" s="45"/>
      <c r="KNM9" s="45"/>
      <c r="KNN9" s="45"/>
      <c r="KNO9" s="45"/>
      <c r="KNP9" s="45"/>
      <c r="KNQ9" s="45"/>
      <c r="KNR9" s="45"/>
      <c r="KNS9" s="45"/>
      <c r="KNT9" s="45"/>
      <c r="KNU9" s="45"/>
      <c r="KNV9" s="45"/>
      <c r="KNW9" s="45"/>
      <c r="KNX9" s="45"/>
      <c r="KNY9" s="45"/>
      <c r="KNZ9" s="45"/>
      <c r="KOA9" s="45"/>
      <c r="KOB9" s="45"/>
      <c r="KOC9" s="45"/>
      <c r="KOD9" s="45"/>
      <c r="KOE9" s="45"/>
      <c r="KOF9" s="45"/>
      <c r="KOG9" s="45"/>
      <c r="KOH9" s="45"/>
      <c r="KOI9" s="45"/>
      <c r="KOJ9" s="45"/>
      <c r="KOK9" s="45"/>
      <c r="KOL9" s="45"/>
      <c r="KOM9" s="45"/>
      <c r="KON9" s="45"/>
      <c r="KOO9" s="45"/>
      <c r="KOP9" s="45"/>
      <c r="KOQ9" s="45"/>
      <c r="KOR9" s="45"/>
      <c r="KOS9" s="45"/>
      <c r="KOT9" s="45"/>
      <c r="KOU9" s="45"/>
      <c r="KOV9" s="45"/>
      <c r="KOW9" s="45"/>
      <c r="KOX9" s="45"/>
      <c r="KOY9" s="45"/>
      <c r="KOZ9" s="45"/>
      <c r="KPA9" s="45"/>
      <c r="KPB9" s="45"/>
      <c r="KPC9" s="45"/>
      <c r="KPD9" s="45"/>
      <c r="KPE9" s="45"/>
      <c r="KPF9" s="45"/>
      <c r="KPG9" s="45"/>
      <c r="KPH9" s="45"/>
      <c r="KPI9" s="45"/>
      <c r="KPJ9" s="45"/>
      <c r="KPK9" s="45"/>
      <c r="KPL9" s="45"/>
      <c r="KPM9" s="45"/>
      <c r="KPN9" s="45"/>
      <c r="KPO9" s="45"/>
      <c r="KPP9" s="45"/>
      <c r="KPQ9" s="45"/>
      <c r="KPR9" s="45"/>
      <c r="KPS9" s="45"/>
      <c r="KPT9" s="45"/>
      <c r="KPU9" s="45"/>
      <c r="KPV9" s="45"/>
      <c r="KPW9" s="45"/>
      <c r="KPX9" s="45"/>
      <c r="KPY9" s="45"/>
      <c r="KPZ9" s="45"/>
      <c r="KQA9" s="45"/>
      <c r="KQB9" s="45"/>
      <c r="KQC9" s="45"/>
      <c r="KQD9" s="45"/>
      <c r="KQE9" s="45"/>
      <c r="KQF9" s="45"/>
      <c r="KQG9" s="45"/>
      <c r="KQH9" s="45"/>
      <c r="KQI9" s="45"/>
      <c r="KQJ9" s="45"/>
      <c r="KQK9" s="45"/>
      <c r="KQL9" s="45"/>
      <c r="KQM9" s="45"/>
      <c r="KQN9" s="45"/>
      <c r="KQO9" s="45"/>
      <c r="KQP9" s="45"/>
      <c r="KQQ9" s="45"/>
      <c r="KQR9" s="45"/>
      <c r="KQS9" s="45"/>
      <c r="KQT9" s="45"/>
      <c r="KQU9" s="45"/>
      <c r="KQV9" s="45"/>
      <c r="KQW9" s="45"/>
      <c r="KQX9" s="45"/>
      <c r="KQY9" s="45"/>
      <c r="KQZ9" s="45"/>
      <c r="KRA9" s="45"/>
      <c r="KRB9" s="45"/>
      <c r="KRC9" s="45"/>
      <c r="KRD9" s="45"/>
      <c r="KRE9" s="45"/>
      <c r="KRF9" s="45"/>
      <c r="KRG9" s="45"/>
      <c r="KRH9" s="45"/>
      <c r="KRI9" s="45"/>
      <c r="KRJ9" s="45"/>
      <c r="KRK9" s="45"/>
      <c r="KRL9" s="45"/>
      <c r="KRM9" s="45"/>
      <c r="KRN9" s="45"/>
      <c r="KRO9" s="45"/>
      <c r="KRP9" s="45"/>
      <c r="KRQ9" s="45"/>
      <c r="KRR9" s="45"/>
      <c r="KRS9" s="45"/>
      <c r="KRT9" s="45"/>
      <c r="KRU9" s="45"/>
      <c r="KRV9" s="45"/>
      <c r="KRW9" s="45"/>
      <c r="KRX9" s="45"/>
      <c r="KRY9" s="45"/>
      <c r="KRZ9" s="45"/>
      <c r="KSA9" s="45"/>
      <c r="KSB9" s="45"/>
      <c r="KSC9" s="45"/>
      <c r="KSD9" s="45"/>
      <c r="KSE9" s="45"/>
      <c r="KSF9" s="45"/>
      <c r="KSG9" s="45"/>
      <c r="KSH9" s="45"/>
      <c r="KSI9" s="45"/>
      <c r="KSJ9" s="45"/>
      <c r="KSK9" s="45"/>
      <c r="KSL9" s="45"/>
      <c r="KSM9" s="45"/>
      <c r="KSN9" s="45"/>
      <c r="KSO9" s="45"/>
      <c r="KSP9" s="45"/>
      <c r="KSQ9" s="45"/>
      <c r="KSR9" s="45"/>
      <c r="KSS9" s="45"/>
      <c r="KST9" s="45"/>
      <c r="KSU9" s="45"/>
      <c r="KSV9" s="45"/>
      <c r="KSW9" s="45"/>
      <c r="KSX9" s="45"/>
      <c r="KSY9" s="45"/>
      <c r="KSZ9" s="45"/>
      <c r="KTA9" s="45"/>
      <c r="KTB9" s="45"/>
      <c r="KTC9" s="45"/>
      <c r="KTD9" s="45"/>
      <c r="KTE9" s="45"/>
      <c r="KTF9" s="45"/>
      <c r="KTG9" s="45"/>
      <c r="KTH9" s="45"/>
      <c r="KTI9" s="45"/>
      <c r="KTJ9" s="45"/>
      <c r="KTK9" s="45"/>
      <c r="KTL9" s="45"/>
      <c r="KTM9" s="45"/>
      <c r="KTN9" s="45"/>
      <c r="KTO9" s="45"/>
      <c r="KTP9" s="45"/>
      <c r="KTQ9" s="45"/>
      <c r="KTR9" s="45"/>
      <c r="KTS9" s="45"/>
      <c r="KTT9" s="45"/>
      <c r="KTU9" s="45"/>
      <c r="KTV9" s="45"/>
      <c r="KTW9" s="45"/>
      <c r="KTX9" s="45"/>
      <c r="KTY9" s="45"/>
      <c r="KTZ9" s="45"/>
      <c r="KUA9" s="45"/>
      <c r="KUB9" s="45"/>
      <c r="KUC9" s="45"/>
      <c r="KUD9" s="45"/>
      <c r="KUE9" s="45"/>
      <c r="KUF9" s="45"/>
      <c r="KUG9" s="45"/>
      <c r="KUH9" s="45"/>
      <c r="KUI9" s="45"/>
      <c r="KUJ9" s="45"/>
      <c r="KUK9" s="45"/>
      <c r="KUL9" s="45"/>
      <c r="KUM9" s="45"/>
      <c r="KUN9" s="45"/>
      <c r="KUO9" s="45"/>
      <c r="KUP9" s="45"/>
      <c r="KUQ9" s="45"/>
      <c r="KUR9" s="45"/>
      <c r="KUS9" s="45"/>
      <c r="KUT9" s="45"/>
      <c r="KUU9" s="45"/>
      <c r="KUV9" s="45"/>
      <c r="KUW9" s="45"/>
      <c r="KUX9" s="45"/>
      <c r="KUY9" s="45"/>
      <c r="KUZ9" s="45"/>
      <c r="KVA9" s="45"/>
      <c r="KVB9" s="45"/>
      <c r="KVC9" s="45"/>
      <c r="KVD9" s="45"/>
      <c r="KVE9" s="45"/>
      <c r="KVF9" s="45"/>
      <c r="KVG9" s="45"/>
      <c r="KVH9" s="45"/>
      <c r="KVI9" s="45"/>
      <c r="KVJ9" s="45"/>
      <c r="KVK9" s="45"/>
      <c r="KVL9" s="45"/>
      <c r="KVM9" s="45"/>
      <c r="KVN9" s="45"/>
      <c r="KVO9" s="45"/>
      <c r="KVP9" s="45"/>
      <c r="KVQ9" s="45"/>
      <c r="KVR9" s="45"/>
      <c r="KVS9" s="45"/>
      <c r="KVT9" s="45"/>
      <c r="KVU9" s="45"/>
      <c r="KVV9" s="45"/>
      <c r="KVW9" s="45"/>
      <c r="KVX9" s="45"/>
      <c r="KVY9" s="45"/>
      <c r="KVZ9" s="45"/>
      <c r="KWA9" s="45"/>
      <c r="KWB9" s="45"/>
      <c r="KWC9" s="45"/>
      <c r="KWD9" s="45"/>
      <c r="KWE9" s="45"/>
      <c r="KWF9" s="45"/>
      <c r="KWG9" s="45"/>
      <c r="KWH9" s="45"/>
      <c r="KWI9" s="45"/>
      <c r="KWJ9" s="45"/>
      <c r="KWK9" s="45"/>
      <c r="KWL9" s="45"/>
      <c r="KWM9" s="45"/>
      <c r="KWN9" s="45"/>
      <c r="KWO9" s="45"/>
      <c r="KWP9" s="45"/>
      <c r="KWQ9" s="45"/>
      <c r="KWR9" s="45"/>
      <c r="KWS9" s="45"/>
      <c r="KWT9" s="45"/>
      <c r="KWU9" s="45"/>
      <c r="KWV9" s="45"/>
      <c r="KWW9" s="45"/>
      <c r="KWX9" s="45"/>
      <c r="KWY9" s="45"/>
      <c r="KWZ9" s="45"/>
      <c r="KXA9" s="45"/>
      <c r="KXB9" s="45"/>
      <c r="KXC9" s="45"/>
      <c r="KXD9" s="45"/>
      <c r="KXE9" s="45"/>
      <c r="KXF9" s="45"/>
      <c r="KXG9" s="45"/>
      <c r="KXH9" s="45"/>
      <c r="KXI9" s="45"/>
      <c r="KXJ9" s="45"/>
      <c r="KXK9" s="45"/>
      <c r="KXL9" s="45"/>
      <c r="KXM9" s="45"/>
      <c r="KXN9" s="45"/>
      <c r="KXO9" s="45"/>
      <c r="KXP9" s="45"/>
      <c r="KXQ9" s="45"/>
      <c r="KXR9" s="45"/>
      <c r="KXS9" s="45"/>
      <c r="KXT9" s="45"/>
      <c r="KXU9" s="45"/>
      <c r="KXV9" s="45"/>
      <c r="KXW9" s="45"/>
      <c r="KXX9" s="45"/>
      <c r="KXY9" s="45"/>
      <c r="KXZ9" s="45"/>
      <c r="KYA9" s="45"/>
      <c r="KYB9" s="45"/>
      <c r="KYC9" s="45"/>
      <c r="KYD9" s="45"/>
      <c r="KYE9" s="45"/>
      <c r="KYF9" s="45"/>
      <c r="KYG9" s="45"/>
      <c r="KYH9" s="45"/>
      <c r="KYI9" s="45"/>
      <c r="KYJ9" s="45"/>
      <c r="KYK9" s="45"/>
      <c r="KYL9" s="45"/>
      <c r="KYM9" s="45"/>
      <c r="KYN9" s="45"/>
      <c r="KYO9" s="45"/>
      <c r="KYP9" s="45"/>
      <c r="KYQ9" s="45"/>
      <c r="KYR9" s="45"/>
      <c r="KYS9" s="45"/>
      <c r="KYT9" s="45"/>
      <c r="KYU9" s="45"/>
      <c r="KYV9" s="45"/>
      <c r="KYW9" s="45"/>
      <c r="KYX9" s="45"/>
      <c r="KYY9" s="45"/>
      <c r="KYZ9" s="45"/>
      <c r="KZA9" s="45"/>
      <c r="KZB9" s="45"/>
      <c r="KZC9" s="45"/>
      <c r="KZD9" s="45"/>
      <c r="KZE9" s="45"/>
      <c r="KZF9" s="45"/>
      <c r="KZG9" s="45"/>
      <c r="KZH9" s="45"/>
      <c r="KZI9" s="45"/>
      <c r="KZJ9" s="45"/>
      <c r="KZK9" s="45"/>
      <c r="KZL9" s="45"/>
      <c r="KZM9" s="45"/>
      <c r="KZN9" s="45"/>
      <c r="KZO9" s="45"/>
      <c r="KZP9" s="45"/>
      <c r="KZQ9" s="45"/>
      <c r="KZR9" s="45"/>
      <c r="KZS9" s="45"/>
      <c r="KZT9" s="45"/>
      <c r="KZU9" s="45"/>
      <c r="KZV9" s="45"/>
      <c r="KZW9" s="45"/>
      <c r="KZX9" s="45"/>
      <c r="KZY9" s="45"/>
      <c r="KZZ9" s="45"/>
      <c r="LAA9" s="45"/>
      <c r="LAB9" s="45"/>
      <c r="LAC9" s="45"/>
      <c r="LAD9" s="45"/>
      <c r="LAE9" s="45"/>
      <c r="LAF9" s="45"/>
      <c r="LAG9" s="45"/>
      <c r="LAH9" s="45"/>
      <c r="LAI9" s="45"/>
      <c r="LAJ9" s="45"/>
      <c r="LAK9" s="45"/>
      <c r="LAL9" s="45"/>
      <c r="LAM9" s="45"/>
      <c r="LAN9" s="45"/>
      <c r="LAO9" s="45"/>
      <c r="LAP9" s="45"/>
      <c r="LAQ9" s="45"/>
      <c r="LAR9" s="45"/>
      <c r="LAS9" s="45"/>
      <c r="LAT9" s="45"/>
      <c r="LAU9" s="45"/>
      <c r="LAV9" s="45"/>
      <c r="LAW9" s="45"/>
      <c r="LAX9" s="45"/>
      <c r="LAY9" s="45"/>
      <c r="LAZ9" s="45"/>
      <c r="LBA9" s="45"/>
      <c r="LBB9" s="45"/>
      <c r="LBC9" s="45"/>
      <c r="LBD9" s="45"/>
      <c r="LBE9" s="45"/>
      <c r="LBF9" s="45"/>
      <c r="LBG9" s="45"/>
      <c r="LBH9" s="45"/>
      <c r="LBI9" s="45"/>
      <c r="LBJ9" s="45"/>
      <c r="LBK9" s="45"/>
      <c r="LBL9" s="45"/>
      <c r="LBM9" s="45"/>
      <c r="LBN9" s="45"/>
      <c r="LBO9" s="45"/>
      <c r="LBP9" s="45"/>
      <c r="LBQ9" s="45"/>
      <c r="LBR9" s="45"/>
      <c r="LBS9" s="45"/>
      <c r="LBT9" s="45"/>
      <c r="LBU9" s="45"/>
      <c r="LBV9" s="45"/>
      <c r="LBW9" s="45"/>
      <c r="LBX9" s="45"/>
      <c r="LBY9" s="45"/>
      <c r="LBZ9" s="45"/>
      <c r="LCA9" s="45"/>
      <c r="LCB9" s="45"/>
      <c r="LCC9" s="45"/>
      <c r="LCD9" s="45"/>
      <c r="LCE9" s="45"/>
      <c r="LCF9" s="45"/>
      <c r="LCG9" s="45"/>
      <c r="LCH9" s="45"/>
      <c r="LCI9" s="45"/>
      <c r="LCJ9" s="45"/>
      <c r="LCK9" s="45"/>
      <c r="LCL9" s="45"/>
      <c r="LCM9" s="45"/>
      <c r="LCN9" s="45"/>
      <c r="LCO9" s="45"/>
      <c r="LCP9" s="45"/>
      <c r="LCQ9" s="45"/>
      <c r="LCR9" s="45"/>
      <c r="LCS9" s="45"/>
      <c r="LCT9" s="45"/>
      <c r="LCU9" s="45"/>
      <c r="LCV9" s="45"/>
      <c r="LCW9" s="45"/>
      <c r="LCX9" s="45"/>
      <c r="LCY9" s="45"/>
      <c r="LCZ9" s="45"/>
      <c r="LDA9" s="45"/>
      <c r="LDB9" s="45"/>
      <c r="LDC9" s="45"/>
      <c r="LDD9" s="45"/>
      <c r="LDE9" s="45"/>
      <c r="LDF9" s="45"/>
      <c r="LDG9" s="45"/>
      <c r="LDH9" s="45"/>
      <c r="LDI9" s="45"/>
      <c r="LDJ9" s="45"/>
      <c r="LDK9" s="45"/>
      <c r="LDL9" s="45"/>
      <c r="LDM9" s="45"/>
      <c r="LDN9" s="45"/>
      <c r="LDO9" s="45"/>
      <c r="LDP9" s="45"/>
      <c r="LDQ9" s="45"/>
      <c r="LDR9" s="45"/>
      <c r="LDS9" s="45"/>
      <c r="LDT9" s="45"/>
      <c r="LDU9" s="45"/>
      <c r="LDV9" s="45"/>
      <c r="LDW9" s="45"/>
      <c r="LDX9" s="45"/>
      <c r="LDY9" s="45"/>
      <c r="LDZ9" s="45"/>
      <c r="LEA9" s="45"/>
      <c r="LEB9" s="45"/>
      <c r="LEC9" s="45"/>
      <c r="LED9" s="45"/>
      <c r="LEE9" s="45"/>
      <c r="LEF9" s="45"/>
      <c r="LEG9" s="45"/>
      <c r="LEH9" s="45"/>
      <c r="LEI9" s="45"/>
      <c r="LEJ9" s="45"/>
      <c r="LEK9" s="45"/>
      <c r="LEL9" s="45"/>
      <c r="LEM9" s="45"/>
      <c r="LEN9" s="45"/>
      <c r="LEO9" s="45"/>
      <c r="LEP9" s="45"/>
      <c r="LEQ9" s="45"/>
      <c r="LER9" s="45"/>
      <c r="LES9" s="45"/>
      <c r="LET9" s="45"/>
      <c r="LEU9" s="45"/>
      <c r="LEV9" s="45"/>
      <c r="LEW9" s="45"/>
      <c r="LEX9" s="45"/>
      <c r="LEY9" s="45"/>
      <c r="LEZ9" s="45"/>
      <c r="LFA9" s="45"/>
      <c r="LFB9" s="45"/>
      <c r="LFC9" s="45"/>
      <c r="LFD9" s="45"/>
      <c r="LFE9" s="45"/>
      <c r="LFF9" s="45"/>
      <c r="LFG9" s="45"/>
      <c r="LFH9" s="45"/>
      <c r="LFI9" s="45"/>
      <c r="LFJ9" s="45"/>
      <c r="LFK9" s="45"/>
      <c r="LFL9" s="45"/>
      <c r="LFM9" s="45"/>
      <c r="LFN9" s="45"/>
      <c r="LFO9" s="45"/>
      <c r="LFP9" s="45"/>
      <c r="LFQ9" s="45"/>
      <c r="LFR9" s="45"/>
      <c r="LFS9" s="45"/>
      <c r="LFT9" s="45"/>
      <c r="LFU9" s="45"/>
      <c r="LFV9" s="45"/>
      <c r="LFW9" s="45"/>
      <c r="LFX9" s="45"/>
      <c r="LFY9" s="45"/>
      <c r="LFZ9" s="45"/>
      <c r="LGA9" s="45"/>
      <c r="LGB9" s="45"/>
      <c r="LGC9" s="45"/>
      <c r="LGD9" s="45"/>
      <c r="LGE9" s="45"/>
      <c r="LGF9" s="45"/>
      <c r="LGG9" s="45"/>
      <c r="LGH9" s="45"/>
      <c r="LGI9" s="45"/>
      <c r="LGJ9" s="45"/>
      <c r="LGK9" s="45"/>
      <c r="LGL9" s="45"/>
      <c r="LGM9" s="45"/>
      <c r="LGN9" s="45"/>
      <c r="LGO9" s="45"/>
      <c r="LGP9" s="45"/>
      <c r="LGQ9" s="45"/>
      <c r="LGR9" s="45"/>
      <c r="LGS9" s="45"/>
      <c r="LGT9" s="45"/>
      <c r="LGU9" s="45"/>
      <c r="LGV9" s="45"/>
      <c r="LGW9" s="45"/>
      <c r="LGX9" s="45"/>
      <c r="LGY9" s="45"/>
      <c r="LGZ9" s="45"/>
      <c r="LHA9" s="45"/>
      <c r="LHB9" s="45"/>
      <c r="LHC9" s="45"/>
      <c r="LHD9" s="45"/>
      <c r="LHE9" s="45"/>
      <c r="LHF9" s="45"/>
      <c r="LHG9" s="45"/>
      <c r="LHH9" s="45"/>
      <c r="LHI9" s="45"/>
      <c r="LHJ9" s="45"/>
      <c r="LHK9" s="45"/>
      <c r="LHL9" s="45"/>
      <c r="LHM9" s="45"/>
      <c r="LHN9" s="45"/>
      <c r="LHO9" s="45"/>
      <c r="LHP9" s="45"/>
      <c r="LHQ9" s="45"/>
      <c r="LHR9" s="45"/>
      <c r="LHS9" s="45"/>
      <c r="LHT9" s="45"/>
      <c r="LHU9" s="45"/>
      <c r="LHV9" s="45"/>
      <c r="LHW9" s="45"/>
      <c r="LHX9" s="45"/>
      <c r="LHY9" s="45"/>
      <c r="LHZ9" s="45"/>
      <c r="LIA9" s="45"/>
      <c r="LIB9" s="45"/>
      <c r="LIC9" s="45"/>
      <c r="LID9" s="45"/>
      <c r="LIE9" s="45"/>
      <c r="LIF9" s="45"/>
      <c r="LIG9" s="45"/>
      <c r="LIH9" s="45"/>
      <c r="LII9" s="45"/>
      <c r="LIJ9" s="45"/>
      <c r="LIK9" s="45"/>
      <c r="LIL9" s="45"/>
      <c r="LIM9" s="45"/>
      <c r="LIN9" s="45"/>
      <c r="LIO9" s="45"/>
      <c r="LIP9" s="45"/>
      <c r="LIQ9" s="45"/>
      <c r="LIR9" s="45"/>
      <c r="LIS9" s="45"/>
      <c r="LIT9" s="45"/>
      <c r="LIU9" s="45"/>
      <c r="LIV9" s="45"/>
      <c r="LIW9" s="45"/>
      <c r="LIX9" s="45"/>
      <c r="LIY9" s="45"/>
      <c r="LIZ9" s="45"/>
      <c r="LJA9" s="45"/>
      <c r="LJB9" s="45"/>
      <c r="LJC9" s="45"/>
      <c r="LJD9" s="45"/>
      <c r="LJE9" s="45"/>
      <c r="LJF9" s="45"/>
      <c r="LJG9" s="45"/>
      <c r="LJH9" s="45"/>
      <c r="LJI9" s="45"/>
      <c r="LJJ9" s="45"/>
      <c r="LJK9" s="45"/>
      <c r="LJL9" s="45"/>
      <c r="LJM9" s="45"/>
      <c r="LJN9" s="45"/>
      <c r="LJO9" s="45"/>
      <c r="LJP9" s="45"/>
      <c r="LJQ9" s="45"/>
      <c r="LJR9" s="45"/>
      <c r="LJS9" s="45"/>
      <c r="LJT9" s="45"/>
      <c r="LJU9" s="45"/>
      <c r="LJV9" s="45"/>
      <c r="LJW9" s="45"/>
      <c r="LJX9" s="45"/>
      <c r="LJY9" s="45"/>
      <c r="LJZ9" s="45"/>
      <c r="LKA9" s="45"/>
      <c r="LKB9" s="45"/>
      <c r="LKC9" s="45"/>
      <c r="LKD9" s="45"/>
      <c r="LKE9" s="45"/>
      <c r="LKF9" s="45"/>
      <c r="LKG9" s="45"/>
      <c r="LKH9" s="45"/>
      <c r="LKI9" s="45"/>
      <c r="LKJ9" s="45"/>
      <c r="LKK9" s="45"/>
      <c r="LKL9" s="45"/>
      <c r="LKM9" s="45"/>
      <c r="LKN9" s="45"/>
      <c r="LKO9" s="45"/>
      <c r="LKP9" s="45"/>
      <c r="LKQ9" s="45"/>
      <c r="LKR9" s="45"/>
      <c r="LKS9" s="45"/>
      <c r="LKT9" s="45"/>
      <c r="LKU9" s="45"/>
      <c r="LKV9" s="45"/>
      <c r="LKW9" s="45"/>
      <c r="LKX9" s="45"/>
      <c r="LKY9" s="45"/>
      <c r="LKZ9" s="45"/>
      <c r="LLA9" s="45"/>
      <c r="LLB9" s="45"/>
      <c r="LLC9" s="45"/>
      <c r="LLD9" s="45"/>
      <c r="LLE9" s="45"/>
      <c r="LLF9" s="45"/>
      <c r="LLG9" s="45"/>
      <c r="LLH9" s="45"/>
      <c r="LLI9" s="45"/>
      <c r="LLJ9" s="45"/>
      <c r="LLK9" s="45"/>
      <c r="LLL9" s="45"/>
      <c r="LLM9" s="45"/>
      <c r="LLN9" s="45"/>
      <c r="LLO9" s="45"/>
      <c r="LLP9" s="45"/>
      <c r="LLQ9" s="45"/>
      <c r="LLR9" s="45"/>
      <c r="LLS9" s="45"/>
      <c r="LLT9" s="45"/>
      <c r="LLU9" s="45"/>
      <c r="LLV9" s="45"/>
      <c r="LLW9" s="45"/>
      <c r="LLX9" s="45"/>
      <c r="LLY9" s="45"/>
      <c r="LLZ9" s="45"/>
      <c r="LMA9" s="45"/>
      <c r="LMB9" s="45"/>
      <c r="LMC9" s="45"/>
      <c r="LMD9" s="45"/>
      <c r="LME9" s="45"/>
      <c r="LMF9" s="45"/>
      <c r="LMG9" s="45"/>
      <c r="LMH9" s="45"/>
      <c r="LMI9" s="45"/>
      <c r="LMJ9" s="45"/>
      <c r="LMK9" s="45"/>
      <c r="LML9" s="45"/>
      <c r="LMM9" s="45"/>
      <c r="LMN9" s="45"/>
      <c r="LMO9" s="45"/>
      <c r="LMP9" s="45"/>
      <c r="LMQ9" s="45"/>
      <c r="LMR9" s="45"/>
      <c r="LMS9" s="45"/>
      <c r="LMT9" s="45"/>
      <c r="LMU9" s="45"/>
      <c r="LMV9" s="45"/>
      <c r="LMW9" s="45"/>
      <c r="LMX9" s="45"/>
      <c r="LMY9" s="45"/>
      <c r="LMZ9" s="45"/>
      <c r="LNA9" s="45"/>
      <c r="LNB9" s="45"/>
      <c r="LNC9" s="45"/>
      <c r="LND9" s="45"/>
      <c r="LNE9" s="45"/>
      <c r="LNF9" s="45"/>
      <c r="LNG9" s="45"/>
      <c r="LNH9" s="45"/>
      <c r="LNI9" s="45"/>
      <c r="LNJ9" s="45"/>
      <c r="LNK9" s="45"/>
      <c r="LNL9" s="45"/>
      <c r="LNM9" s="45"/>
      <c r="LNN9" s="45"/>
      <c r="LNO9" s="45"/>
      <c r="LNP9" s="45"/>
      <c r="LNQ9" s="45"/>
      <c r="LNR9" s="45"/>
      <c r="LNS9" s="45"/>
      <c r="LNT9" s="45"/>
      <c r="LNU9" s="45"/>
      <c r="LNV9" s="45"/>
      <c r="LNW9" s="45"/>
      <c r="LNX9" s="45"/>
      <c r="LNY9" s="45"/>
      <c r="LNZ9" s="45"/>
      <c r="LOA9" s="45"/>
      <c r="LOB9" s="45"/>
      <c r="LOC9" s="45"/>
      <c r="LOD9" s="45"/>
      <c r="LOE9" s="45"/>
      <c r="LOF9" s="45"/>
      <c r="LOG9" s="45"/>
      <c r="LOH9" s="45"/>
      <c r="LOI9" s="45"/>
      <c r="LOJ9" s="45"/>
      <c r="LOK9" s="45"/>
      <c r="LOL9" s="45"/>
      <c r="LOM9" s="45"/>
      <c r="LON9" s="45"/>
      <c r="LOO9" s="45"/>
      <c r="LOP9" s="45"/>
      <c r="LOQ9" s="45"/>
      <c r="LOR9" s="45"/>
      <c r="LOS9" s="45"/>
      <c r="LOT9" s="45"/>
      <c r="LOU9" s="45"/>
      <c r="LOV9" s="45"/>
      <c r="LOW9" s="45"/>
      <c r="LOX9" s="45"/>
      <c r="LOY9" s="45"/>
      <c r="LOZ9" s="45"/>
      <c r="LPA9" s="45"/>
      <c r="LPB9" s="45"/>
      <c r="LPC9" s="45"/>
      <c r="LPD9" s="45"/>
      <c r="LPE9" s="45"/>
      <c r="LPF9" s="45"/>
      <c r="LPG9" s="45"/>
      <c r="LPH9" s="45"/>
      <c r="LPI9" s="45"/>
      <c r="LPJ9" s="45"/>
      <c r="LPK9" s="45"/>
      <c r="LPL9" s="45"/>
      <c r="LPM9" s="45"/>
      <c r="LPN9" s="45"/>
      <c r="LPO9" s="45"/>
      <c r="LPP9" s="45"/>
      <c r="LPQ9" s="45"/>
      <c r="LPR9" s="45"/>
      <c r="LPS9" s="45"/>
      <c r="LPT9" s="45"/>
      <c r="LPU9" s="45"/>
      <c r="LPV9" s="45"/>
      <c r="LPW9" s="45"/>
      <c r="LPX9" s="45"/>
      <c r="LPY9" s="45"/>
      <c r="LPZ9" s="45"/>
      <c r="LQA9" s="45"/>
      <c r="LQB9" s="45"/>
      <c r="LQC9" s="45"/>
      <c r="LQD9" s="45"/>
      <c r="LQE9" s="45"/>
      <c r="LQF9" s="45"/>
      <c r="LQG9" s="45"/>
      <c r="LQH9" s="45"/>
      <c r="LQI9" s="45"/>
      <c r="LQJ9" s="45"/>
      <c r="LQK9" s="45"/>
      <c r="LQL9" s="45"/>
      <c r="LQM9" s="45"/>
      <c r="LQN9" s="45"/>
      <c r="LQO9" s="45"/>
      <c r="LQP9" s="45"/>
      <c r="LQQ9" s="45"/>
      <c r="LQR9" s="45"/>
      <c r="LQS9" s="45"/>
      <c r="LQT9" s="45"/>
      <c r="LQU9" s="45"/>
      <c r="LQV9" s="45"/>
      <c r="LQW9" s="45"/>
      <c r="LQX9" s="45"/>
      <c r="LQY9" s="45"/>
      <c r="LQZ9" s="45"/>
      <c r="LRA9" s="45"/>
      <c r="LRB9" s="45"/>
      <c r="LRC9" s="45"/>
      <c r="LRD9" s="45"/>
      <c r="LRE9" s="45"/>
      <c r="LRF9" s="45"/>
      <c r="LRG9" s="45"/>
      <c r="LRH9" s="45"/>
      <c r="LRI9" s="45"/>
      <c r="LRJ9" s="45"/>
      <c r="LRK9" s="45"/>
      <c r="LRL9" s="45"/>
      <c r="LRM9" s="45"/>
      <c r="LRN9" s="45"/>
      <c r="LRO9" s="45"/>
      <c r="LRP9" s="45"/>
      <c r="LRQ9" s="45"/>
      <c r="LRR9" s="45"/>
      <c r="LRS9" s="45"/>
      <c r="LRT9" s="45"/>
      <c r="LRU9" s="45"/>
      <c r="LRV9" s="45"/>
      <c r="LRW9" s="45"/>
      <c r="LRX9" s="45"/>
      <c r="LRY9" s="45"/>
      <c r="LRZ9" s="45"/>
      <c r="LSA9" s="45"/>
      <c r="LSB9" s="45"/>
      <c r="LSC9" s="45"/>
      <c r="LSD9" s="45"/>
      <c r="LSE9" s="45"/>
      <c r="LSF9" s="45"/>
      <c r="LSG9" s="45"/>
      <c r="LSH9" s="45"/>
      <c r="LSI9" s="45"/>
      <c r="LSJ9" s="45"/>
      <c r="LSK9" s="45"/>
      <c r="LSL9" s="45"/>
      <c r="LSM9" s="45"/>
      <c r="LSN9" s="45"/>
      <c r="LSO9" s="45"/>
      <c r="LSP9" s="45"/>
      <c r="LSQ9" s="45"/>
      <c r="LSR9" s="45"/>
      <c r="LSS9" s="45"/>
      <c r="LST9" s="45"/>
      <c r="LSU9" s="45"/>
      <c r="LSV9" s="45"/>
      <c r="LSW9" s="45"/>
      <c r="LSX9" s="45"/>
      <c r="LSY9" s="45"/>
      <c r="LSZ9" s="45"/>
      <c r="LTA9" s="45"/>
      <c r="LTB9" s="45"/>
      <c r="LTC9" s="45"/>
      <c r="LTD9" s="45"/>
      <c r="LTE9" s="45"/>
      <c r="LTF9" s="45"/>
      <c r="LTG9" s="45"/>
      <c r="LTH9" s="45"/>
      <c r="LTI9" s="45"/>
      <c r="LTJ9" s="45"/>
      <c r="LTK9" s="45"/>
      <c r="LTL9" s="45"/>
      <c r="LTM9" s="45"/>
      <c r="LTN9" s="45"/>
      <c r="LTO9" s="45"/>
      <c r="LTP9" s="45"/>
      <c r="LTQ9" s="45"/>
      <c r="LTR9" s="45"/>
      <c r="LTS9" s="45"/>
      <c r="LTT9" s="45"/>
      <c r="LTU9" s="45"/>
      <c r="LTV9" s="45"/>
      <c r="LTW9" s="45"/>
      <c r="LTX9" s="45"/>
      <c r="LTY9" s="45"/>
      <c r="LTZ9" s="45"/>
      <c r="LUA9" s="45"/>
      <c r="LUB9" s="45"/>
      <c r="LUC9" s="45"/>
      <c r="LUD9" s="45"/>
      <c r="LUE9" s="45"/>
      <c r="LUF9" s="45"/>
      <c r="LUG9" s="45"/>
      <c r="LUH9" s="45"/>
      <c r="LUI9" s="45"/>
      <c r="LUJ9" s="45"/>
      <c r="LUK9" s="45"/>
      <c r="LUL9" s="45"/>
      <c r="LUM9" s="45"/>
      <c r="LUN9" s="45"/>
      <c r="LUO9" s="45"/>
      <c r="LUP9" s="45"/>
      <c r="LUQ9" s="45"/>
      <c r="LUR9" s="45"/>
      <c r="LUS9" s="45"/>
      <c r="LUT9" s="45"/>
      <c r="LUU9" s="45"/>
      <c r="LUV9" s="45"/>
      <c r="LUW9" s="45"/>
      <c r="LUX9" s="45"/>
      <c r="LUY9" s="45"/>
      <c r="LUZ9" s="45"/>
      <c r="LVA9" s="45"/>
      <c r="LVB9" s="45"/>
      <c r="LVC9" s="45"/>
      <c r="LVD9" s="45"/>
      <c r="LVE9" s="45"/>
      <c r="LVF9" s="45"/>
      <c r="LVG9" s="45"/>
      <c r="LVH9" s="45"/>
      <c r="LVI9" s="45"/>
      <c r="LVJ9" s="45"/>
      <c r="LVK9" s="45"/>
      <c r="LVL9" s="45"/>
      <c r="LVM9" s="45"/>
      <c r="LVN9" s="45"/>
      <c r="LVO9" s="45"/>
      <c r="LVP9" s="45"/>
      <c r="LVQ9" s="45"/>
      <c r="LVR9" s="45"/>
      <c r="LVS9" s="45"/>
      <c r="LVT9" s="45"/>
      <c r="LVU9" s="45"/>
      <c r="LVV9" s="45"/>
      <c r="LVW9" s="45"/>
      <c r="LVX9" s="45"/>
      <c r="LVY9" s="45"/>
      <c r="LVZ9" s="45"/>
      <c r="LWA9" s="45"/>
      <c r="LWB9" s="45"/>
      <c r="LWC9" s="45"/>
      <c r="LWD9" s="45"/>
      <c r="LWE9" s="45"/>
      <c r="LWF9" s="45"/>
      <c r="LWG9" s="45"/>
      <c r="LWH9" s="45"/>
      <c r="LWI9" s="45"/>
      <c r="LWJ9" s="45"/>
      <c r="LWK9" s="45"/>
      <c r="LWL9" s="45"/>
      <c r="LWM9" s="45"/>
      <c r="LWN9" s="45"/>
      <c r="LWO9" s="45"/>
      <c r="LWP9" s="45"/>
      <c r="LWQ9" s="45"/>
      <c r="LWR9" s="45"/>
      <c r="LWS9" s="45"/>
      <c r="LWT9" s="45"/>
      <c r="LWU9" s="45"/>
      <c r="LWV9" s="45"/>
      <c r="LWW9" s="45"/>
      <c r="LWX9" s="45"/>
      <c r="LWY9" s="45"/>
      <c r="LWZ9" s="45"/>
      <c r="LXA9" s="45"/>
      <c r="LXB9" s="45"/>
      <c r="LXC9" s="45"/>
      <c r="LXD9" s="45"/>
      <c r="LXE9" s="45"/>
      <c r="LXF9" s="45"/>
      <c r="LXG9" s="45"/>
      <c r="LXH9" s="45"/>
      <c r="LXI9" s="45"/>
      <c r="LXJ9" s="45"/>
      <c r="LXK9" s="45"/>
      <c r="LXL9" s="45"/>
      <c r="LXM9" s="45"/>
      <c r="LXN9" s="45"/>
      <c r="LXO9" s="45"/>
      <c r="LXP9" s="45"/>
      <c r="LXQ9" s="45"/>
      <c r="LXR9" s="45"/>
      <c r="LXS9" s="45"/>
      <c r="LXT9" s="45"/>
      <c r="LXU9" s="45"/>
      <c r="LXV9" s="45"/>
      <c r="LXW9" s="45"/>
      <c r="LXX9" s="45"/>
      <c r="LXY9" s="45"/>
      <c r="LXZ9" s="45"/>
      <c r="LYA9" s="45"/>
      <c r="LYB9" s="45"/>
      <c r="LYC9" s="45"/>
      <c r="LYD9" s="45"/>
      <c r="LYE9" s="45"/>
      <c r="LYF9" s="45"/>
      <c r="LYG9" s="45"/>
      <c r="LYH9" s="45"/>
      <c r="LYI9" s="45"/>
      <c r="LYJ9" s="45"/>
      <c r="LYK9" s="45"/>
      <c r="LYL9" s="45"/>
      <c r="LYM9" s="45"/>
      <c r="LYN9" s="45"/>
      <c r="LYO9" s="45"/>
      <c r="LYP9" s="45"/>
      <c r="LYQ9" s="45"/>
      <c r="LYR9" s="45"/>
      <c r="LYS9" s="45"/>
      <c r="LYT9" s="45"/>
      <c r="LYU9" s="45"/>
      <c r="LYV9" s="45"/>
      <c r="LYW9" s="45"/>
      <c r="LYX9" s="45"/>
      <c r="LYY9" s="45"/>
      <c r="LYZ9" s="45"/>
      <c r="LZA9" s="45"/>
      <c r="LZB9" s="45"/>
      <c r="LZC9" s="45"/>
      <c r="LZD9" s="45"/>
      <c r="LZE9" s="45"/>
      <c r="LZF9" s="45"/>
      <c r="LZG9" s="45"/>
      <c r="LZH9" s="45"/>
      <c r="LZI9" s="45"/>
      <c r="LZJ9" s="45"/>
      <c r="LZK9" s="45"/>
      <c r="LZL9" s="45"/>
      <c r="LZM9" s="45"/>
      <c r="LZN9" s="45"/>
      <c r="LZO9" s="45"/>
      <c r="LZP9" s="45"/>
      <c r="LZQ9" s="45"/>
      <c r="LZR9" s="45"/>
      <c r="LZS9" s="45"/>
      <c r="LZT9" s="45"/>
      <c r="LZU9" s="45"/>
      <c r="LZV9" s="45"/>
      <c r="LZW9" s="45"/>
      <c r="LZX9" s="45"/>
      <c r="LZY9" s="45"/>
      <c r="LZZ9" s="45"/>
      <c r="MAA9" s="45"/>
      <c r="MAB9" s="45"/>
      <c r="MAC9" s="45"/>
      <c r="MAD9" s="45"/>
      <c r="MAE9" s="45"/>
      <c r="MAF9" s="45"/>
      <c r="MAG9" s="45"/>
      <c r="MAH9" s="45"/>
      <c r="MAI9" s="45"/>
      <c r="MAJ9" s="45"/>
      <c r="MAK9" s="45"/>
      <c r="MAL9" s="45"/>
      <c r="MAM9" s="45"/>
      <c r="MAN9" s="45"/>
      <c r="MAO9" s="45"/>
      <c r="MAP9" s="45"/>
      <c r="MAQ9" s="45"/>
      <c r="MAR9" s="45"/>
      <c r="MAS9" s="45"/>
      <c r="MAT9" s="45"/>
      <c r="MAU9" s="45"/>
      <c r="MAV9" s="45"/>
      <c r="MAW9" s="45"/>
      <c r="MAX9" s="45"/>
      <c r="MAY9" s="45"/>
      <c r="MAZ9" s="45"/>
      <c r="MBA9" s="45"/>
      <c r="MBB9" s="45"/>
      <c r="MBC9" s="45"/>
      <c r="MBD9" s="45"/>
      <c r="MBE9" s="45"/>
      <c r="MBF9" s="45"/>
      <c r="MBG9" s="45"/>
      <c r="MBH9" s="45"/>
      <c r="MBI9" s="45"/>
      <c r="MBJ9" s="45"/>
      <c r="MBK9" s="45"/>
      <c r="MBL9" s="45"/>
      <c r="MBM9" s="45"/>
      <c r="MBN9" s="45"/>
      <c r="MBO9" s="45"/>
      <c r="MBP9" s="45"/>
      <c r="MBQ9" s="45"/>
      <c r="MBR9" s="45"/>
      <c r="MBS9" s="45"/>
      <c r="MBT9" s="45"/>
      <c r="MBU9" s="45"/>
      <c r="MBV9" s="45"/>
      <c r="MBW9" s="45"/>
      <c r="MBX9" s="45"/>
      <c r="MBY9" s="45"/>
      <c r="MBZ9" s="45"/>
      <c r="MCA9" s="45"/>
      <c r="MCB9" s="45"/>
      <c r="MCC9" s="45"/>
      <c r="MCD9" s="45"/>
      <c r="MCE9" s="45"/>
      <c r="MCF9" s="45"/>
      <c r="MCG9" s="45"/>
      <c r="MCH9" s="45"/>
      <c r="MCI9" s="45"/>
      <c r="MCJ9" s="45"/>
      <c r="MCK9" s="45"/>
      <c r="MCL9" s="45"/>
      <c r="MCM9" s="45"/>
      <c r="MCN9" s="45"/>
      <c r="MCO9" s="45"/>
      <c r="MCP9" s="45"/>
      <c r="MCQ9" s="45"/>
      <c r="MCR9" s="45"/>
      <c r="MCS9" s="45"/>
      <c r="MCT9" s="45"/>
      <c r="MCU9" s="45"/>
      <c r="MCV9" s="45"/>
      <c r="MCW9" s="45"/>
      <c r="MCX9" s="45"/>
      <c r="MCY9" s="45"/>
      <c r="MCZ9" s="45"/>
      <c r="MDA9" s="45"/>
      <c r="MDB9" s="45"/>
      <c r="MDC9" s="45"/>
      <c r="MDD9" s="45"/>
      <c r="MDE9" s="45"/>
      <c r="MDF9" s="45"/>
      <c r="MDG9" s="45"/>
      <c r="MDH9" s="45"/>
      <c r="MDI9" s="45"/>
      <c r="MDJ9" s="45"/>
      <c r="MDK9" s="45"/>
      <c r="MDL9" s="45"/>
      <c r="MDM9" s="45"/>
      <c r="MDN9" s="45"/>
      <c r="MDO9" s="45"/>
      <c r="MDP9" s="45"/>
      <c r="MDQ9" s="45"/>
      <c r="MDR9" s="45"/>
      <c r="MDS9" s="45"/>
      <c r="MDT9" s="45"/>
      <c r="MDU9" s="45"/>
      <c r="MDV9" s="45"/>
      <c r="MDW9" s="45"/>
      <c r="MDX9" s="45"/>
      <c r="MDY9" s="45"/>
      <c r="MDZ9" s="45"/>
      <c r="MEA9" s="45"/>
      <c r="MEB9" s="45"/>
      <c r="MEC9" s="45"/>
      <c r="MED9" s="45"/>
      <c r="MEE9" s="45"/>
      <c r="MEF9" s="45"/>
      <c r="MEG9" s="45"/>
      <c r="MEH9" s="45"/>
      <c r="MEI9" s="45"/>
      <c r="MEJ9" s="45"/>
      <c r="MEK9" s="45"/>
      <c r="MEL9" s="45"/>
      <c r="MEM9" s="45"/>
      <c r="MEN9" s="45"/>
      <c r="MEO9" s="45"/>
      <c r="MEP9" s="45"/>
      <c r="MEQ9" s="45"/>
      <c r="MER9" s="45"/>
      <c r="MES9" s="45"/>
      <c r="MET9" s="45"/>
      <c r="MEU9" s="45"/>
      <c r="MEV9" s="45"/>
      <c r="MEW9" s="45"/>
      <c r="MEX9" s="45"/>
      <c r="MEY9" s="45"/>
      <c r="MEZ9" s="45"/>
      <c r="MFA9" s="45"/>
      <c r="MFB9" s="45"/>
      <c r="MFC9" s="45"/>
      <c r="MFD9" s="45"/>
      <c r="MFE9" s="45"/>
      <c r="MFF9" s="45"/>
      <c r="MFG9" s="45"/>
      <c r="MFH9" s="45"/>
      <c r="MFI9" s="45"/>
      <c r="MFJ9" s="45"/>
      <c r="MFK9" s="45"/>
      <c r="MFL9" s="45"/>
      <c r="MFM9" s="45"/>
      <c r="MFN9" s="45"/>
      <c r="MFO9" s="45"/>
      <c r="MFP9" s="45"/>
      <c r="MFQ9" s="45"/>
      <c r="MFR9" s="45"/>
      <c r="MFS9" s="45"/>
      <c r="MFT9" s="45"/>
      <c r="MFU9" s="45"/>
      <c r="MFV9" s="45"/>
      <c r="MFW9" s="45"/>
      <c r="MFX9" s="45"/>
      <c r="MFY9" s="45"/>
      <c r="MFZ9" s="45"/>
      <c r="MGA9" s="45"/>
      <c r="MGB9" s="45"/>
      <c r="MGC9" s="45"/>
      <c r="MGD9" s="45"/>
      <c r="MGE9" s="45"/>
      <c r="MGF9" s="45"/>
      <c r="MGG9" s="45"/>
      <c r="MGH9" s="45"/>
      <c r="MGI9" s="45"/>
      <c r="MGJ9" s="45"/>
      <c r="MGK9" s="45"/>
      <c r="MGL9" s="45"/>
      <c r="MGM9" s="45"/>
      <c r="MGN9" s="45"/>
      <c r="MGO9" s="45"/>
      <c r="MGP9" s="45"/>
      <c r="MGQ9" s="45"/>
      <c r="MGR9" s="45"/>
      <c r="MGS9" s="45"/>
      <c r="MGT9" s="45"/>
      <c r="MGU9" s="45"/>
      <c r="MGV9" s="45"/>
      <c r="MGW9" s="45"/>
      <c r="MGX9" s="45"/>
      <c r="MGY9" s="45"/>
      <c r="MGZ9" s="45"/>
      <c r="MHA9" s="45"/>
      <c r="MHB9" s="45"/>
      <c r="MHC9" s="45"/>
      <c r="MHD9" s="45"/>
      <c r="MHE9" s="45"/>
      <c r="MHF9" s="45"/>
      <c r="MHG9" s="45"/>
      <c r="MHH9" s="45"/>
      <c r="MHI9" s="45"/>
      <c r="MHJ9" s="45"/>
      <c r="MHK9" s="45"/>
      <c r="MHL9" s="45"/>
      <c r="MHM9" s="45"/>
      <c r="MHN9" s="45"/>
      <c r="MHO9" s="45"/>
      <c r="MHP9" s="45"/>
      <c r="MHQ9" s="45"/>
      <c r="MHR9" s="45"/>
      <c r="MHS9" s="45"/>
      <c r="MHT9" s="45"/>
      <c r="MHU9" s="45"/>
      <c r="MHV9" s="45"/>
      <c r="MHW9" s="45"/>
      <c r="MHX9" s="45"/>
      <c r="MHY9" s="45"/>
      <c r="MHZ9" s="45"/>
      <c r="MIA9" s="45"/>
      <c r="MIB9" s="45"/>
      <c r="MIC9" s="45"/>
      <c r="MID9" s="45"/>
      <c r="MIE9" s="45"/>
      <c r="MIF9" s="45"/>
      <c r="MIG9" s="45"/>
      <c r="MIH9" s="45"/>
      <c r="MII9" s="45"/>
      <c r="MIJ9" s="45"/>
      <c r="MIK9" s="45"/>
      <c r="MIL9" s="45"/>
      <c r="MIM9" s="45"/>
      <c r="MIN9" s="45"/>
      <c r="MIO9" s="45"/>
      <c r="MIP9" s="45"/>
      <c r="MIQ9" s="45"/>
      <c r="MIR9" s="45"/>
      <c r="MIS9" s="45"/>
      <c r="MIT9" s="45"/>
      <c r="MIU9" s="45"/>
      <c r="MIV9" s="45"/>
      <c r="MIW9" s="45"/>
      <c r="MIX9" s="45"/>
      <c r="MIY9" s="45"/>
      <c r="MIZ9" s="45"/>
      <c r="MJA9" s="45"/>
      <c r="MJB9" s="45"/>
      <c r="MJC9" s="45"/>
      <c r="MJD9" s="45"/>
      <c r="MJE9" s="45"/>
      <c r="MJF9" s="45"/>
      <c r="MJG9" s="45"/>
      <c r="MJH9" s="45"/>
      <c r="MJI9" s="45"/>
      <c r="MJJ9" s="45"/>
      <c r="MJK9" s="45"/>
      <c r="MJL9" s="45"/>
      <c r="MJM9" s="45"/>
      <c r="MJN9" s="45"/>
      <c r="MJO9" s="45"/>
      <c r="MJP9" s="45"/>
      <c r="MJQ9" s="45"/>
      <c r="MJR9" s="45"/>
      <c r="MJS9" s="45"/>
      <c r="MJT9" s="45"/>
      <c r="MJU9" s="45"/>
      <c r="MJV9" s="45"/>
      <c r="MJW9" s="45"/>
      <c r="MJX9" s="45"/>
      <c r="MJY9" s="45"/>
      <c r="MJZ9" s="45"/>
      <c r="MKA9" s="45"/>
      <c r="MKB9" s="45"/>
      <c r="MKC9" s="45"/>
      <c r="MKD9" s="45"/>
      <c r="MKE9" s="45"/>
      <c r="MKF9" s="45"/>
      <c r="MKG9" s="45"/>
      <c r="MKH9" s="45"/>
      <c r="MKI9" s="45"/>
      <c r="MKJ9" s="45"/>
      <c r="MKK9" s="45"/>
      <c r="MKL9" s="45"/>
      <c r="MKM9" s="45"/>
      <c r="MKN9" s="45"/>
      <c r="MKO9" s="45"/>
      <c r="MKP9" s="45"/>
      <c r="MKQ9" s="45"/>
      <c r="MKR9" s="45"/>
      <c r="MKS9" s="45"/>
      <c r="MKT9" s="45"/>
      <c r="MKU9" s="45"/>
      <c r="MKV9" s="45"/>
      <c r="MKW9" s="45"/>
      <c r="MKX9" s="45"/>
      <c r="MKY9" s="45"/>
      <c r="MKZ9" s="45"/>
      <c r="MLA9" s="45"/>
      <c r="MLB9" s="45"/>
      <c r="MLC9" s="45"/>
      <c r="MLD9" s="45"/>
      <c r="MLE9" s="45"/>
      <c r="MLF9" s="45"/>
      <c r="MLG9" s="45"/>
      <c r="MLH9" s="45"/>
      <c r="MLI9" s="45"/>
      <c r="MLJ9" s="45"/>
      <c r="MLK9" s="45"/>
      <c r="MLL9" s="45"/>
      <c r="MLM9" s="45"/>
      <c r="MLN9" s="45"/>
      <c r="MLO9" s="45"/>
      <c r="MLP9" s="45"/>
      <c r="MLQ9" s="45"/>
      <c r="MLR9" s="45"/>
      <c r="MLS9" s="45"/>
      <c r="MLT9" s="45"/>
      <c r="MLU9" s="45"/>
      <c r="MLV9" s="45"/>
      <c r="MLW9" s="45"/>
      <c r="MLX9" s="45"/>
      <c r="MLY9" s="45"/>
      <c r="MLZ9" s="45"/>
      <c r="MMA9" s="45"/>
      <c r="MMB9" s="45"/>
      <c r="MMC9" s="45"/>
      <c r="MMD9" s="45"/>
      <c r="MME9" s="45"/>
      <c r="MMF9" s="45"/>
      <c r="MMG9" s="45"/>
      <c r="MMH9" s="45"/>
      <c r="MMI9" s="45"/>
      <c r="MMJ9" s="45"/>
      <c r="MMK9" s="45"/>
      <c r="MML9" s="45"/>
      <c r="MMM9" s="45"/>
      <c r="MMN9" s="45"/>
      <c r="MMO9" s="45"/>
      <c r="MMP9" s="45"/>
      <c r="MMQ9" s="45"/>
      <c r="MMR9" s="45"/>
      <c r="MMS9" s="45"/>
      <c r="MMT9" s="45"/>
      <c r="MMU9" s="45"/>
      <c r="MMV9" s="45"/>
      <c r="MMW9" s="45"/>
      <c r="MMX9" s="45"/>
      <c r="MMY9" s="45"/>
      <c r="MMZ9" s="45"/>
      <c r="MNA9" s="45"/>
      <c r="MNB9" s="45"/>
      <c r="MNC9" s="45"/>
      <c r="MND9" s="45"/>
      <c r="MNE9" s="45"/>
      <c r="MNF9" s="45"/>
      <c r="MNG9" s="45"/>
      <c r="MNH9" s="45"/>
      <c r="MNI9" s="45"/>
      <c r="MNJ9" s="45"/>
      <c r="MNK9" s="45"/>
      <c r="MNL9" s="45"/>
      <c r="MNM9" s="45"/>
      <c r="MNN9" s="45"/>
      <c r="MNO9" s="45"/>
      <c r="MNP9" s="45"/>
      <c r="MNQ9" s="45"/>
      <c r="MNR9" s="45"/>
      <c r="MNS9" s="45"/>
      <c r="MNT9" s="45"/>
      <c r="MNU9" s="45"/>
      <c r="MNV9" s="45"/>
      <c r="MNW9" s="45"/>
      <c r="MNX9" s="45"/>
      <c r="MNY9" s="45"/>
      <c r="MNZ9" s="45"/>
      <c r="MOA9" s="45"/>
      <c r="MOB9" s="45"/>
      <c r="MOC9" s="45"/>
      <c r="MOD9" s="45"/>
      <c r="MOE9" s="45"/>
      <c r="MOF9" s="45"/>
      <c r="MOG9" s="45"/>
      <c r="MOH9" s="45"/>
      <c r="MOI9" s="45"/>
      <c r="MOJ9" s="45"/>
      <c r="MOK9" s="45"/>
      <c r="MOL9" s="45"/>
      <c r="MOM9" s="45"/>
      <c r="MON9" s="45"/>
      <c r="MOO9" s="45"/>
      <c r="MOP9" s="45"/>
      <c r="MOQ9" s="45"/>
      <c r="MOR9" s="45"/>
      <c r="MOS9" s="45"/>
      <c r="MOT9" s="45"/>
      <c r="MOU9" s="45"/>
      <c r="MOV9" s="45"/>
      <c r="MOW9" s="45"/>
      <c r="MOX9" s="45"/>
      <c r="MOY9" s="45"/>
      <c r="MOZ9" s="45"/>
      <c r="MPA9" s="45"/>
      <c r="MPB9" s="45"/>
      <c r="MPC9" s="45"/>
      <c r="MPD9" s="45"/>
      <c r="MPE9" s="45"/>
      <c r="MPF9" s="45"/>
      <c r="MPG9" s="45"/>
      <c r="MPH9" s="45"/>
      <c r="MPI9" s="45"/>
      <c r="MPJ9" s="45"/>
      <c r="MPK9" s="45"/>
      <c r="MPL9" s="45"/>
      <c r="MPM9" s="45"/>
      <c r="MPN9" s="45"/>
      <c r="MPO9" s="45"/>
      <c r="MPP9" s="45"/>
      <c r="MPQ9" s="45"/>
      <c r="MPR9" s="45"/>
      <c r="MPS9" s="45"/>
      <c r="MPT9" s="45"/>
      <c r="MPU9" s="45"/>
      <c r="MPV9" s="45"/>
      <c r="MPW9" s="45"/>
      <c r="MPX9" s="45"/>
      <c r="MPY9" s="45"/>
      <c r="MPZ9" s="45"/>
      <c r="MQA9" s="45"/>
      <c r="MQB9" s="45"/>
      <c r="MQC9" s="45"/>
      <c r="MQD9" s="45"/>
      <c r="MQE9" s="45"/>
      <c r="MQF9" s="45"/>
      <c r="MQG9" s="45"/>
      <c r="MQH9" s="45"/>
      <c r="MQI9" s="45"/>
      <c r="MQJ9" s="45"/>
      <c r="MQK9" s="45"/>
      <c r="MQL9" s="45"/>
      <c r="MQM9" s="45"/>
      <c r="MQN9" s="45"/>
      <c r="MQO9" s="45"/>
      <c r="MQP9" s="45"/>
      <c r="MQQ9" s="45"/>
      <c r="MQR9" s="45"/>
      <c r="MQS9" s="45"/>
      <c r="MQT9" s="45"/>
      <c r="MQU9" s="45"/>
      <c r="MQV9" s="45"/>
      <c r="MQW9" s="45"/>
      <c r="MQX9" s="45"/>
      <c r="MQY9" s="45"/>
      <c r="MQZ9" s="45"/>
      <c r="MRA9" s="45"/>
      <c r="MRB9" s="45"/>
      <c r="MRC9" s="45"/>
      <c r="MRD9" s="45"/>
      <c r="MRE9" s="45"/>
      <c r="MRF9" s="45"/>
      <c r="MRG9" s="45"/>
      <c r="MRH9" s="45"/>
      <c r="MRI9" s="45"/>
      <c r="MRJ9" s="45"/>
      <c r="MRK9" s="45"/>
      <c r="MRL9" s="45"/>
      <c r="MRM9" s="45"/>
      <c r="MRN9" s="45"/>
      <c r="MRO9" s="45"/>
      <c r="MRP9" s="45"/>
      <c r="MRQ9" s="45"/>
      <c r="MRR9" s="45"/>
      <c r="MRS9" s="45"/>
      <c r="MRT9" s="45"/>
      <c r="MRU9" s="45"/>
      <c r="MRV9" s="45"/>
      <c r="MRW9" s="45"/>
      <c r="MRX9" s="45"/>
      <c r="MRY9" s="45"/>
      <c r="MRZ9" s="45"/>
      <c r="MSA9" s="45"/>
      <c r="MSB9" s="45"/>
      <c r="MSC9" s="45"/>
      <c r="MSD9" s="45"/>
      <c r="MSE9" s="45"/>
      <c r="MSF9" s="45"/>
      <c r="MSG9" s="45"/>
      <c r="MSH9" s="45"/>
      <c r="MSI9" s="45"/>
      <c r="MSJ9" s="45"/>
      <c r="MSK9" s="45"/>
      <c r="MSL9" s="45"/>
      <c r="MSM9" s="45"/>
      <c r="MSN9" s="45"/>
      <c r="MSO9" s="45"/>
      <c r="MSP9" s="45"/>
      <c r="MSQ9" s="45"/>
      <c r="MSR9" s="45"/>
      <c r="MSS9" s="45"/>
      <c r="MST9" s="45"/>
      <c r="MSU9" s="45"/>
      <c r="MSV9" s="45"/>
      <c r="MSW9" s="45"/>
      <c r="MSX9" s="45"/>
      <c r="MSY9" s="45"/>
      <c r="MSZ9" s="45"/>
      <c r="MTA9" s="45"/>
      <c r="MTB9" s="45"/>
      <c r="MTC9" s="45"/>
      <c r="MTD9" s="45"/>
      <c r="MTE9" s="45"/>
      <c r="MTF9" s="45"/>
      <c r="MTG9" s="45"/>
      <c r="MTH9" s="45"/>
      <c r="MTI9" s="45"/>
      <c r="MTJ9" s="45"/>
      <c r="MTK9" s="45"/>
      <c r="MTL9" s="45"/>
      <c r="MTM9" s="45"/>
      <c r="MTN9" s="45"/>
      <c r="MTO9" s="45"/>
      <c r="MTP9" s="45"/>
      <c r="MTQ9" s="45"/>
      <c r="MTR9" s="45"/>
      <c r="MTS9" s="45"/>
      <c r="MTT9" s="45"/>
      <c r="MTU9" s="45"/>
      <c r="MTV9" s="45"/>
      <c r="MTW9" s="45"/>
      <c r="MTX9" s="45"/>
      <c r="MTY9" s="45"/>
      <c r="MTZ9" s="45"/>
      <c r="MUA9" s="45"/>
      <c r="MUB9" s="45"/>
      <c r="MUC9" s="45"/>
      <c r="MUD9" s="45"/>
      <c r="MUE9" s="45"/>
      <c r="MUF9" s="45"/>
      <c r="MUG9" s="45"/>
      <c r="MUH9" s="45"/>
      <c r="MUI9" s="45"/>
      <c r="MUJ9" s="45"/>
      <c r="MUK9" s="45"/>
      <c r="MUL9" s="45"/>
      <c r="MUM9" s="45"/>
      <c r="MUN9" s="45"/>
      <c r="MUO9" s="45"/>
      <c r="MUP9" s="45"/>
      <c r="MUQ9" s="45"/>
      <c r="MUR9" s="45"/>
      <c r="MUS9" s="45"/>
      <c r="MUT9" s="45"/>
      <c r="MUU9" s="45"/>
      <c r="MUV9" s="45"/>
      <c r="MUW9" s="45"/>
      <c r="MUX9" s="45"/>
      <c r="MUY9" s="45"/>
      <c r="MUZ9" s="45"/>
      <c r="MVA9" s="45"/>
      <c r="MVB9" s="45"/>
      <c r="MVC9" s="45"/>
      <c r="MVD9" s="45"/>
      <c r="MVE9" s="45"/>
      <c r="MVF9" s="45"/>
      <c r="MVG9" s="45"/>
      <c r="MVH9" s="45"/>
      <c r="MVI9" s="45"/>
      <c r="MVJ9" s="45"/>
      <c r="MVK9" s="45"/>
      <c r="MVL9" s="45"/>
      <c r="MVM9" s="45"/>
      <c r="MVN9" s="45"/>
      <c r="MVO9" s="45"/>
      <c r="MVP9" s="45"/>
      <c r="MVQ9" s="45"/>
      <c r="MVR9" s="45"/>
      <c r="MVS9" s="45"/>
      <c r="MVT9" s="45"/>
      <c r="MVU9" s="45"/>
      <c r="MVV9" s="45"/>
      <c r="MVW9" s="45"/>
      <c r="MVX9" s="45"/>
      <c r="MVY9" s="45"/>
      <c r="MVZ9" s="45"/>
      <c r="MWA9" s="45"/>
      <c r="MWB9" s="45"/>
      <c r="MWC9" s="45"/>
      <c r="MWD9" s="45"/>
      <c r="MWE9" s="45"/>
      <c r="MWF9" s="45"/>
      <c r="MWG9" s="45"/>
      <c r="MWH9" s="45"/>
      <c r="MWI9" s="45"/>
      <c r="MWJ9" s="45"/>
      <c r="MWK9" s="45"/>
      <c r="MWL9" s="45"/>
      <c r="MWM9" s="45"/>
      <c r="MWN9" s="45"/>
      <c r="MWO9" s="45"/>
      <c r="MWP9" s="45"/>
      <c r="MWQ9" s="45"/>
      <c r="MWR9" s="45"/>
      <c r="MWS9" s="45"/>
      <c r="MWT9" s="45"/>
      <c r="MWU9" s="45"/>
      <c r="MWV9" s="45"/>
      <c r="MWW9" s="45"/>
      <c r="MWX9" s="45"/>
      <c r="MWY9" s="45"/>
      <c r="MWZ9" s="45"/>
      <c r="MXA9" s="45"/>
      <c r="MXB9" s="45"/>
      <c r="MXC9" s="45"/>
      <c r="MXD9" s="45"/>
      <c r="MXE9" s="45"/>
      <c r="MXF9" s="45"/>
      <c r="MXG9" s="45"/>
      <c r="MXH9" s="45"/>
      <c r="MXI9" s="45"/>
      <c r="MXJ9" s="45"/>
      <c r="MXK9" s="45"/>
      <c r="MXL9" s="45"/>
      <c r="MXM9" s="45"/>
      <c r="MXN9" s="45"/>
      <c r="MXO9" s="45"/>
      <c r="MXP9" s="45"/>
      <c r="MXQ9" s="45"/>
      <c r="MXR9" s="45"/>
      <c r="MXS9" s="45"/>
      <c r="MXT9" s="45"/>
      <c r="MXU9" s="45"/>
      <c r="MXV9" s="45"/>
      <c r="MXW9" s="45"/>
      <c r="MXX9" s="45"/>
      <c r="MXY9" s="45"/>
      <c r="MXZ9" s="45"/>
      <c r="MYA9" s="45"/>
      <c r="MYB9" s="45"/>
      <c r="MYC9" s="45"/>
      <c r="MYD9" s="45"/>
      <c r="MYE9" s="45"/>
      <c r="MYF9" s="45"/>
      <c r="MYG9" s="45"/>
      <c r="MYH9" s="45"/>
      <c r="MYI9" s="45"/>
      <c r="MYJ9" s="45"/>
      <c r="MYK9" s="45"/>
      <c r="MYL9" s="45"/>
      <c r="MYM9" s="45"/>
      <c r="MYN9" s="45"/>
      <c r="MYO9" s="45"/>
      <c r="MYP9" s="45"/>
      <c r="MYQ9" s="45"/>
      <c r="MYR9" s="45"/>
      <c r="MYS9" s="45"/>
      <c r="MYT9" s="45"/>
      <c r="MYU9" s="45"/>
      <c r="MYV9" s="45"/>
      <c r="MYW9" s="45"/>
      <c r="MYX9" s="45"/>
      <c r="MYY9" s="45"/>
      <c r="MYZ9" s="45"/>
      <c r="MZA9" s="45"/>
      <c r="MZB9" s="45"/>
      <c r="MZC9" s="45"/>
      <c r="MZD9" s="45"/>
      <c r="MZE9" s="45"/>
      <c r="MZF9" s="45"/>
      <c r="MZG9" s="45"/>
      <c r="MZH9" s="45"/>
      <c r="MZI9" s="45"/>
      <c r="MZJ9" s="45"/>
      <c r="MZK9" s="45"/>
      <c r="MZL9" s="45"/>
      <c r="MZM9" s="45"/>
      <c r="MZN9" s="45"/>
      <c r="MZO9" s="45"/>
      <c r="MZP9" s="45"/>
      <c r="MZQ9" s="45"/>
      <c r="MZR9" s="45"/>
      <c r="MZS9" s="45"/>
      <c r="MZT9" s="45"/>
      <c r="MZU9" s="45"/>
      <c r="MZV9" s="45"/>
      <c r="MZW9" s="45"/>
      <c r="MZX9" s="45"/>
      <c r="MZY9" s="45"/>
      <c r="MZZ9" s="45"/>
      <c r="NAA9" s="45"/>
      <c r="NAB9" s="45"/>
      <c r="NAC9" s="45"/>
      <c r="NAD9" s="45"/>
      <c r="NAE9" s="45"/>
      <c r="NAF9" s="45"/>
      <c r="NAG9" s="45"/>
      <c r="NAH9" s="45"/>
      <c r="NAI9" s="45"/>
      <c r="NAJ9" s="45"/>
      <c r="NAK9" s="45"/>
      <c r="NAL9" s="45"/>
      <c r="NAM9" s="45"/>
      <c r="NAN9" s="45"/>
      <c r="NAO9" s="45"/>
      <c r="NAP9" s="45"/>
      <c r="NAQ9" s="45"/>
      <c r="NAR9" s="45"/>
      <c r="NAS9" s="45"/>
      <c r="NAT9" s="45"/>
      <c r="NAU9" s="45"/>
      <c r="NAV9" s="45"/>
      <c r="NAW9" s="45"/>
      <c r="NAX9" s="45"/>
      <c r="NAY9" s="45"/>
      <c r="NAZ9" s="45"/>
      <c r="NBA9" s="45"/>
      <c r="NBB9" s="45"/>
      <c r="NBC9" s="45"/>
      <c r="NBD9" s="45"/>
      <c r="NBE9" s="45"/>
      <c r="NBF9" s="45"/>
      <c r="NBG9" s="45"/>
      <c r="NBH9" s="45"/>
      <c r="NBI9" s="45"/>
      <c r="NBJ9" s="45"/>
      <c r="NBK9" s="45"/>
      <c r="NBL9" s="45"/>
      <c r="NBM9" s="45"/>
      <c r="NBN9" s="45"/>
      <c r="NBO9" s="45"/>
      <c r="NBP9" s="45"/>
      <c r="NBQ9" s="45"/>
      <c r="NBR9" s="45"/>
      <c r="NBS9" s="45"/>
      <c r="NBT9" s="45"/>
      <c r="NBU9" s="45"/>
      <c r="NBV9" s="45"/>
      <c r="NBW9" s="45"/>
      <c r="NBX9" s="45"/>
      <c r="NBY9" s="45"/>
      <c r="NBZ9" s="45"/>
      <c r="NCA9" s="45"/>
      <c r="NCB9" s="45"/>
      <c r="NCC9" s="45"/>
      <c r="NCD9" s="45"/>
      <c r="NCE9" s="45"/>
      <c r="NCF9" s="45"/>
      <c r="NCG9" s="45"/>
      <c r="NCH9" s="45"/>
      <c r="NCI9" s="45"/>
      <c r="NCJ9" s="45"/>
      <c r="NCK9" s="45"/>
      <c r="NCL9" s="45"/>
      <c r="NCM9" s="45"/>
      <c r="NCN9" s="45"/>
      <c r="NCO9" s="45"/>
      <c r="NCP9" s="45"/>
      <c r="NCQ9" s="45"/>
      <c r="NCR9" s="45"/>
      <c r="NCS9" s="45"/>
      <c r="NCT9" s="45"/>
      <c r="NCU9" s="45"/>
      <c r="NCV9" s="45"/>
      <c r="NCW9" s="45"/>
      <c r="NCX9" s="45"/>
      <c r="NCY9" s="45"/>
      <c r="NCZ9" s="45"/>
      <c r="NDA9" s="45"/>
      <c r="NDB9" s="45"/>
      <c r="NDC9" s="45"/>
      <c r="NDD9" s="45"/>
      <c r="NDE9" s="45"/>
      <c r="NDF9" s="45"/>
      <c r="NDG9" s="45"/>
      <c r="NDH9" s="45"/>
      <c r="NDI9" s="45"/>
      <c r="NDJ9" s="45"/>
      <c r="NDK9" s="45"/>
      <c r="NDL9" s="45"/>
      <c r="NDM9" s="45"/>
      <c r="NDN9" s="45"/>
      <c r="NDO9" s="45"/>
      <c r="NDP9" s="45"/>
      <c r="NDQ9" s="45"/>
      <c r="NDR9" s="45"/>
      <c r="NDS9" s="45"/>
      <c r="NDT9" s="45"/>
      <c r="NDU9" s="45"/>
      <c r="NDV9" s="45"/>
      <c r="NDW9" s="45"/>
      <c r="NDX9" s="45"/>
      <c r="NDY9" s="45"/>
      <c r="NDZ9" s="45"/>
      <c r="NEA9" s="45"/>
      <c r="NEB9" s="45"/>
      <c r="NEC9" s="45"/>
      <c r="NED9" s="45"/>
      <c r="NEE9" s="45"/>
      <c r="NEF9" s="45"/>
      <c r="NEG9" s="45"/>
      <c r="NEH9" s="45"/>
      <c r="NEI9" s="45"/>
      <c r="NEJ9" s="45"/>
      <c r="NEK9" s="45"/>
      <c r="NEL9" s="45"/>
      <c r="NEM9" s="45"/>
      <c r="NEN9" s="45"/>
      <c r="NEO9" s="45"/>
      <c r="NEP9" s="45"/>
      <c r="NEQ9" s="45"/>
      <c r="NER9" s="45"/>
      <c r="NES9" s="45"/>
      <c r="NET9" s="45"/>
      <c r="NEU9" s="45"/>
      <c r="NEV9" s="45"/>
      <c r="NEW9" s="45"/>
      <c r="NEX9" s="45"/>
      <c r="NEY9" s="45"/>
      <c r="NEZ9" s="45"/>
      <c r="NFA9" s="45"/>
      <c r="NFB9" s="45"/>
      <c r="NFC9" s="45"/>
      <c r="NFD9" s="45"/>
      <c r="NFE9" s="45"/>
      <c r="NFF9" s="45"/>
      <c r="NFG9" s="45"/>
      <c r="NFH9" s="45"/>
      <c r="NFI9" s="45"/>
      <c r="NFJ9" s="45"/>
      <c r="NFK9" s="45"/>
      <c r="NFL9" s="45"/>
      <c r="NFM9" s="45"/>
      <c r="NFN9" s="45"/>
      <c r="NFO9" s="45"/>
      <c r="NFP9" s="45"/>
      <c r="NFQ9" s="45"/>
      <c r="NFR9" s="45"/>
      <c r="NFS9" s="45"/>
      <c r="NFT9" s="45"/>
      <c r="NFU9" s="45"/>
      <c r="NFV9" s="45"/>
      <c r="NFW9" s="45"/>
      <c r="NFX9" s="45"/>
      <c r="NFY9" s="45"/>
      <c r="NFZ9" s="45"/>
      <c r="NGA9" s="45"/>
      <c r="NGB9" s="45"/>
      <c r="NGC9" s="45"/>
      <c r="NGD9" s="45"/>
      <c r="NGE9" s="45"/>
      <c r="NGF9" s="45"/>
      <c r="NGG9" s="45"/>
      <c r="NGH9" s="45"/>
      <c r="NGI9" s="45"/>
      <c r="NGJ9" s="45"/>
      <c r="NGK9" s="45"/>
      <c r="NGL9" s="45"/>
      <c r="NGM9" s="45"/>
      <c r="NGN9" s="45"/>
      <c r="NGO9" s="45"/>
      <c r="NGP9" s="45"/>
      <c r="NGQ9" s="45"/>
      <c r="NGR9" s="45"/>
      <c r="NGS9" s="45"/>
      <c r="NGT9" s="45"/>
      <c r="NGU9" s="45"/>
      <c r="NGV9" s="45"/>
      <c r="NGW9" s="45"/>
      <c r="NGX9" s="45"/>
      <c r="NGY9" s="45"/>
      <c r="NGZ9" s="45"/>
      <c r="NHA9" s="45"/>
      <c r="NHB9" s="45"/>
      <c r="NHC9" s="45"/>
      <c r="NHD9" s="45"/>
      <c r="NHE9" s="45"/>
      <c r="NHF9" s="45"/>
      <c r="NHG9" s="45"/>
      <c r="NHH9" s="45"/>
      <c r="NHI9" s="45"/>
      <c r="NHJ9" s="45"/>
      <c r="NHK9" s="45"/>
      <c r="NHL9" s="45"/>
      <c r="NHM9" s="45"/>
      <c r="NHN9" s="45"/>
      <c r="NHO9" s="45"/>
      <c r="NHP9" s="45"/>
      <c r="NHQ9" s="45"/>
      <c r="NHR9" s="45"/>
      <c r="NHS9" s="45"/>
      <c r="NHT9" s="45"/>
      <c r="NHU9" s="45"/>
      <c r="NHV9" s="45"/>
      <c r="NHW9" s="45"/>
      <c r="NHX9" s="45"/>
      <c r="NHY9" s="45"/>
      <c r="NHZ9" s="45"/>
      <c r="NIA9" s="45"/>
      <c r="NIB9" s="45"/>
      <c r="NIC9" s="45"/>
      <c r="NID9" s="45"/>
      <c r="NIE9" s="45"/>
      <c r="NIF9" s="45"/>
      <c r="NIG9" s="45"/>
      <c r="NIH9" s="45"/>
      <c r="NII9" s="45"/>
      <c r="NIJ9" s="45"/>
      <c r="NIK9" s="45"/>
      <c r="NIL9" s="45"/>
      <c r="NIM9" s="45"/>
      <c r="NIN9" s="45"/>
      <c r="NIO9" s="45"/>
      <c r="NIP9" s="45"/>
      <c r="NIQ9" s="45"/>
      <c r="NIR9" s="45"/>
      <c r="NIS9" s="45"/>
      <c r="NIT9" s="45"/>
      <c r="NIU9" s="45"/>
      <c r="NIV9" s="45"/>
      <c r="NIW9" s="45"/>
      <c r="NIX9" s="45"/>
      <c r="NIY9" s="45"/>
      <c r="NIZ9" s="45"/>
      <c r="NJA9" s="45"/>
      <c r="NJB9" s="45"/>
      <c r="NJC9" s="45"/>
      <c r="NJD9" s="45"/>
      <c r="NJE9" s="45"/>
      <c r="NJF9" s="45"/>
      <c r="NJG9" s="45"/>
      <c r="NJH9" s="45"/>
      <c r="NJI9" s="45"/>
      <c r="NJJ9" s="45"/>
      <c r="NJK9" s="45"/>
      <c r="NJL9" s="45"/>
      <c r="NJM9" s="45"/>
      <c r="NJN9" s="45"/>
      <c r="NJO9" s="45"/>
      <c r="NJP9" s="45"/>
      <c r="NJQ9" s="45"/>
      <c r="NJR9" s="45"/>
      <c r="NJS9" s="45"/>
      <c r="NJT9" s="45"/>
      <c r="NJU9" s="45"/>
      <c r="NJV9" s="45"/>
      <c r="NJW9" s="45"/>
      <c r="NJX9" s="45"/>
      <c r="NJY9" s="45"/>
      <c r="NJZ9" s="45"/>
      <c r="NKA9" s="45"/>
      <c r="NKB9" s="45"/>
      <c r="NKC9" s="45"/>
      <c r="NKD9" s="45"/>
      <c r="NKE9" s="45"/>
      <c r="NKF9" s="45"/>
      <c r="NKG9" s="45"/>
      <c r="NKH9" s="45"/>
      <c r="NKI9" s="45"/>
      <c r="NKJ9" s="45"/>
      <c r="NKK9" s="45"/>
      <c r="NKL9" s="45"/>
      <c r="NKM9" s="45"/>
      <c r="NKN9" s="45"/>
      <c r="NKO9" s="45"/>
      <c r="NKP9" s="45"/>
      <c r="NKQ9" s="45"/>
      <c r="NKR9" s="45"/>
      <c r="NKS9" s="45"/>
      <c r="NKT9" s="45"/>
      <c r="NKU9" s="45"/>
      <c r="NKV9" s="45"/>
      <c r="NKW9" s="45"/>
      <c r="NKX9" s="45"/>
      <c r="NKY9" s="45"/>
      <c r="NKZ9" s="45"/>
      <c r="NLA9" s="45"/>
      <c r="NLB9" s="45"/>
      <c r="NLC9" s="45"/>
      <c r="NLD9" s="45"/>
      <c r="NLE9" s="45"/>
      <c r="NLF9" s="45"/>
      <c r="NLG9" s="45"/>
      <c r="NLH9" s="45"/>
      <c r="NLI9" s="45"/>
      <c r="NLJ9" s="45"/>
      <c r="NLK9" s="45"/>
      <c r="NLL9" s="45"/>
      <c r="NLM9" s="45"/>
      <c r="NLN9" s="45"/>
      <c r="NLO9" s="45"/>
      <c r="NLP9" s="45"/>
      <c r="NLQ9" s="45"/>
      <c r="NLR9" s="45"/>
      <c r="NLS9" s="45"/>
      <c r="NLT9" s="45"/>
      <c r="NLU9" s="45"/>
      <c r="NLV9" s="45"/>
      <c r="NLW9" s="45"/>
      <c r="NLX9" s="45"/>
      <c r="NLY9" s="45"/>
      <c r="NLZ9" s="45"/>
      <c r="NMA9" s="45"/>
      <c r="NMB9" s="45"/>
      <c r="NMC9" s="45"/>
      <c r="NMD9" s="45"/>
      <c r="NME9" s="45"/>
      <c r="NMF9" s="45"/>
      <c r="NMG9" s="45"/>
      <c r="NMH9" s="45"/>
      <c r="NMI9" s="45"/>
      <c r="NMJ9" s="45"/>
      <c r="NMK9" s="45"/>
      <c r="NML9" s="45"/>
      <c r="NMM9" s="45"/>
      <c r="NMN9" s="45"/>
      <c r="NMO9" s="45"/>
      <c r="NMP9" s="45"/>
      <c r="NMQ9" s="45"/>
      <c r="NMR9" s="45"/>
      <c r="NMS9" s="45"/>
      <c r="NMT9" s="45"/>
      <c r="NMU9" s="45"/>
      <c r="NMV9" s="45"/>
      <c r="NMW9" s="45"/>
      <c r="NMX9" s="45"/>
      <c r="NMY9" s="45"/>
      <c r="NMZ9" s="45"/>
      <c r="NNA9" s="45"/>
      <c r="NNB9" s="45"/>
      <c r="NNC9" s="45"/>
      <c r="NND9" s="45"/>
      <c r="NNE9" s="45"/>
      <c r="NNF9" s="45"/>
      <c r="NNG9" s="45"/>
      <c r="NNH9" s="45"/>
      <c r="NNI9" s="45"/>
      <c r="NNJ9" s="45"/>
      <c r="NNK9" s="45"/>
      <c r="NNL9" s="45"/>
      <c r="NNM9" s="45"/>
      <c r="NNN9" s="45"/>
      <c r="NNO9" s="45"/>
      <c r="NNP9" s="45"/>
      <c r="NNQ9" s="45"/>
      <c r="NNR9" s="45"/>
      <c r="NNS9" s="45"/>
      <c r="NNT9" s="45"/>
      <c r="NNU9" s="45"/>
      <c r="NNV9" s="45"/>
      <c r="NNW9" s="45"/>
      <c r="NNX9" s="45"/>
      <c r="NNY9" s="45"/>
      <c r="NNZ9" s="45"/>
      <c r="NOA9" s="45"/>
      <c r="NOB9" s="45"/>
      <c r="NOC9" s="45"/>
      <c r="NOD9" s="45"/>
      <c r="NOE9" s="45"/>
      <c r="NOF9" s="45"/>
      <c r="NOG9" s="45"/>
      <c r="NOH9" s="45"/>
      <c r="NOI9" s="45"/>
      <c r="NOJ9" s="45"/>
      <c r="NOK9" s="45"/>
      <c r="NOL9" s="45"/>
      <c r="NOM9" s="45"/>
      <c r="NON9" s="45"/>
      <c r="NOO9" s="45"/>
      <c r="NOP9" s="45"/>
      <c r="NOQ9" s="45"/>
      <c r="NOR9" s="45"/>
      <c r="NOS9" s="45"/>
      <c r="NOT9" s="45"/>
      <c r="NOU9" s="45"/>
      <c r="NOV9" s="45"/>
      <c r="NOW9" s="45"/>
      <c r="NOX9" s="45"/>
      <c r="NOY9" s="45"/>
      <c r="NOZ9" s="45"/>
      <c r="NPA9" s="45"/>
      <c r="NPB9" s="45"/>
      <c r="NPC9" s="45"/>
      <c r="NPD9" s="45"/>
      <c r="NPE9" s="45"/>
      <c r="NPF9" s="45"/>
      <c r="NPG9" s="45"/>
      <c r="NPH9" s="45"/>
      <c r="NPI9" s="45"/>
      <c r="NPJ9" s="45"/>
      <c r="NPK9" s="45"/>
      <c r="NPL9" s="45"/>
      <c r="NPM9" s="45"/>
      <c r="NPN9" s="45"/>
      <c r="NPO9" s="45"/>
      <c r="NPP9" s="45"/>
      <c r="NPQ9" s="45"/>
      <c r="NPR9" s="45"/>
      <c r="NPS9" s="45"/>
      <c r="NPT9" s="45"/>
      <c r="NPU9" s="45"/>
      <c r="NPV9" s="45"/>
      <c r="NPW9" s="45"/>
      <c r="NPX9" s="45"/>
      <c r="NPY9" s="45"/>
      <c r="NPZ9" s="45"/>
      <c r="NQA9" s="45"/>
      <c r="NQB9" s="45"/>
      <c r="NQC9" s="45"/>
      <c r="NQD9" s="45"/>
      <c r="NQE9" s="45"/>
      <c r="NQF9" s="45"/>
      <c r="NQG9" s="45"/>
      <c r="NQH9" s="45"/>
      <c r="NQI9" s="45"/>
      <c r="NQJ9" s="45"/>
      <c r="NQK9" s="45"/>
      <c r="NQL9" s="45"/>
      <c r="NQM9" s="45"/>
      <c r="NQN9" s="45"/>
      <c r="NQO9" s="45"/>
      <c r="NQP9" s="45"/>
      <c r="NQQ9" s="45"/>
      <c r="NQR9" s="45"/>
      <c r="NQS9" s="45"/>
      <c r="NQT9" s="45"/>
      <c r="NQU9" s="45"/>
      <c r="NQV9" s="45"/>
      <c r="NQW9" s="45"/>
      <c r="NQX9" s="45"/>
      <c r="NQY9" s="45"/>
      <c r="NQZ9" s="45"/>
      <c r="NRA9" s="45"/>
      <c r="NRB9" s="45"/>
      <c r="NRC9" s="45"/>
      <c r="NRD9" s="45"/>
      <c r="NRE9" s="45"/>
      <c r="NRF9" s="45"/>
      <c r="NRG9" s="45"/>
      <c r="NRH9" s="45"/>
      <c r="NRI9" s="45"/>
      <c r="NRJ9" s="45"/>
      <c r="NRK9" s="45"/>
      <c r="NRL9" s="45"/>
      <c r="NRM9" s="45"/>
      <c r="NRN9" s="45"/>
      <c r="NRO9" s="45"/>
      <c r="NRP9" s="45"/>
      <c r="NRQ9" s="45"/>
      <c r="NRR9" s="45"/>
      <c r="NRS9" s="45"/>
      <c r="NRT9" s="45"/>
      <c r="NRU9" s="45"/>
      <c r="NRV9" s="45"/>
      <c r="NRW9" s="45"/>
      <c r="NRX9" s="45"/>
      <c r="NRY9" s="45"/>
      <c r="NRZ9" s="45"/>
      <c r="NSA9" s="45"/>
      <c r="NSB9" s="45"/>
      <c r="NSC9" s="45"/>
      <c r="NSD9" s="45"/>
      <c r="NSE9" s="45"/>
      <c r="NSF9" s="45"/>
      <c r="NSG9" s="45"/>
      <c r="NSH9" s="45"/>
      <c r="NSI9" s="45"/>
      <c r="NSJ9" s="45"/>
      <c r="NSK9" s="45"/>
      <c r="NSL9" s="45"/>
      <c r="NSM9" s="45"/>
      <c r="NSN9" s="45"/>
      <c r="NSO9" s="45"/>
      <c r="NSP9" s="45"/>
      <c r="NSQ9" s="45"/>
      <c r="NSR9" s="45"/>
      <c r="NSS9" s="45"/>
      <c r="NST9" s="45"/>
      <c r="NSU9" s="45"/>
      <c r="NSV9" s="45"/>
      <c r="NSW9" s="45"/>
      <c r="NSX9" s="45"/>
      <c r="NSY9" s="45"/>
      <c r="NSZ9" s="45"/>
      <c r="NTA9" s="45"/>
      <c r="NTB9" s="45"/>
      <c r="NTC9" s="45"/>
      <c r="NTD9" s="45"/>
      <c r="NTE9" s="45"/>
      <c r="NTF9" s="45"/>
      <c r="NTG9" s="45"/>
      <c r="NTH9" s="45"/>
      <c r="NTI9" s="45"/>
      <c r="NTJ9" s="45"/>
      <c r="NTK9" s="45"/>
      <c r="NTL9" s="45"/>
      <c r="NTM9" s="45"/>
      <c r="NTN9" s="45"/>
      <c r="NTO9" s="45"/>
      <c r="NTP9" s="45"/>
      <c r="NTQ9" s="45"/>
      <c r="NTR9" s="45"/>
      <c r="NTS9" s="45"/>
      <c r="NTT9" s="45"/>
      <c r="NTU9" s="45"/>
      <c r="NTV9" s="45"/>
      <c r="NTW9" s="45"/>
      <c r="NTX9" s="45"/>
      <c r="NTY9" s="45"/>
      <c r="NTZ9" s="45"/>
      <c r="NUA9" s="45"/>
      <c r="NUB9" s="45"/>
      <c r="NUC9" s="45"/>
      <c r="NUD9" s="45"/>
      <c r="NUE9" s="45"/>
      <c r="NUF9" s="45"/>
      <c r="NUG9" s="45"/>
      <c r="NUH9" s="45"/>
      <c r="NUI9" s="45"/>
      <c r="NUJ9" s="45"/>
      <c r="NUK9" s="45"/>
      <c r="NUL9" s="45"/>
      <c r="NUM9" s="45"/>
      <c r="NUN9" s="45"/>
      <c r="NUO9" s="45"/>
      <c r="NUP9" s="45"/>
      <c r="NUQ9" s="45"/>
      <c r="NUR9" s="45"/>
      <c r="NUS9" s="45"/>
      <c r="NUT9" s="45"/>
      <c r="NUU9" s="45"/>
      <c r="NUV9" s="45"/>
      <c r="NUW9" s="45"/>
      <c r="NUX9" s="45"/>
      <c r="NUY9" s="45"/>
      <c r="NUZ9" s="45"/>
      <c r="NVA9" s="45"/>
      <c r="NVB9" s="45"/>
      <c r="NVC9" s="45"/>
      <c r="NVD9" s="45"/>
      <c r="NVE9" s="45"/>
      <c r="NVF9" s="45"/>
      <c r="NVG9" s="45"/>
      <c r="NVH9" s="45"/>
      <c r="NVI9" s="45"/>
      <c r="NVJ9" s="45"/>
      <c r="NVK9" s="45"/>
      <c r="NVL9" s="45"/>
      <c r="NVM9" s="45"/>
      <c r="NVN9" s="45"/>
      <c r="NVO9" s="45"/>
      <c r="NVP9" s="45"/>
      <c r="NVQ9" s="45"/>
      <c r="NVR9" s="45"/>
      <c r="NVS9" s="45"/>
      <c r="NVT9" s="45"/>
      <c r="NVU9" s="45"/>
      <c r="NVV9" s="45"/>
      <c r="NVW9" s="45"/>
      <c r="NVX9" s="45"/>
      <c r="NVY9" s="45"/>
      <c r="NVZ9" s="45"/>
      <c r="NWA9" s="45"/>
      <c r="NWB9" s="45"/>
      <c r="NWC9" s="45"/>
      <c r="NWD9" s="45"/>
      <c r="NWE9" s="45"/>
      <c r="NWF9" s="45"/>
      <c r="NWG9" s="45"/>
      <c r="NWH9" s="45"/>
      <c r="NWI9" s="45"/>
      <c r="NWJ9" s="45"/>
      <c r="NWK9" s="45"/>
      <c r="NWL9" s="45"/>
      <c r="NWM9" s="45"/>
      <c r="NWN9" s="45"/>
      <c r="NWO9" s="45"/>
      <c r="NWP9" s="45"/>
      <c r="NWQ9" s="45"/>
      <c r="NWR9" s="45"/>
      <c r="NWS9" s="45"/>
      <c r="NWT9" s="45"/>
      <c r="NWU9" s="45"/>
      <c r="NWV9" s="45"/>
      <c r="NWW9" s="45"/>
      <c r="NWX9" s="45"/>
      <c r="NWY9" s="45"/>
      <c r="NWZ9" s="45"/>
      <c r="NXA9" s="45"/>
      <c r="NXB9" s="45"/>
      <c r="NXC9" s="45"/>
      <c r="NXD9" s="45"/>
      <c r="NXE9" s="45"/>
      <c r="NXF9" s="45"/>
      <c r="NXG9" s="45"/>
      <c r="NXH9" s="45"/>
      <c r="NXI9" s="45"/>
      <c r="NXJ9" s="45"/>
      <c r="NXK9" s="45"/>
      <c r="NXL9" s="45"/>
      <c r="NXM9" s="45"/>
      <c r="NXN9" s="45"/>
      <c r="NXO9" s="45"/>
      <c r="NXP9" s="45"/>
      <c r="NXQ9" s="45"/>
      <c r="NXR9" s="45"/>
      <c r="NXS9" s="45"/>
      <c r="NXT9" s="45"/>
      <c r="NXU9" s="45"/>
      <c r="NXV9" s="45"/>
      <c r="NXW9" s="45"/>
      <c r="NXX9" s="45"/>
      <c r="NXY9" s="45"/>
      <c r="NXZ9" s="45"/>
      <c r="NYA9" s="45"/>
      <c r="NYB9" s="45"/>
      <c r="NYC9" s="45"/>
      <c r="NYD9" s="45"/>
      <c r="NYE9" s="45"/>
      <c r="NYF9" s="45"/>
      <c r="NYG9" s="45"/>
      <c r="NYH9" s="45"/>
      <c r="NYI9" s="45"/>
      <c r="NYJ9" s="45"/>
      <c r="NYK9" s="45"/>
      <c r="NYL9" s="45"/>
      <c r="NYM9" s="45"/>
      <c r="NYN9" s="45"/>
      <c r="NYO9" s="45"/>
      <c r="NYP9" s="45"/>
      <c r="NYQ9" s="45"/>
      <c r="NYR9" s="45"/>
      <c r="NYS9" s="45"/>
      <c r="NYT9" s="45"/>
      <c r="NYU9" s="45"/>
      <c r="NYV9" s="45"/>
      <c r="NYW9" s="45"/>
      <c r="NYX9" s="45"/>
      <c r="NYY9" s="45"/>
      <c r="NYZ9" s="45"/>
      <c r="NZA9" s="45"/>
      <c r="NZB9" s="45"/>
      <c r="NZC9" s="45"/>
      <c r="NZD9" s="45"/>
      <c r="NZE9" s="45"/>
      <c r="NZF9" s="45"/>
      <c r="NZG9" s="45"/>
      <c r="NZH9" s="45"/>
      <c r="NZI9" s="45"/>
      <c r="NZJ9" s="45"/>
      <c r="NZK9" s="45"/>
      <c r="NZL9" s="45"/>
      <c r="NZM9" s="45"/>
      <c r="NZN9" s="45"/>
      <c r="NZO9" s="45"/>
      <c r="NZP9" s="45"/>
      <c r="NZQ9" s="45"/>
      <c r="NZR9" s="45"/>
      <c r="NZS9" s="45"/>
      <c r="NZT9" s="45"/>
      <c r="NZU9" s="45"/>
      <c r="NZV9" s="45"/>
      <c r="NZW9" s="45"/>
      <c r="NZX9" s="45"/>
      <c r="NZY9" s="45"/>
      <c r="NZZ9" s="45"/>
      <c r="OAA9" s="45"/>
      <c r="OAB9" s="45"/>
      <c r="OAC9" s="45"/>
      <c r="OAD9" s="45"/>
      <c r="OAE9" s="45"/>
      <c r="OAF9" s="45"/>
      <c r="OAG9" s="45"/>
      <c r="OAH9" s="45"/>
      <c r="OAI9" s="45"/>
      <c r="OAJ9" s="45"/>
      <c r="OAK9" s="45"/>
      <c r="OAL9" s="45"/>
      <c r="OAM9" s="45"/>
      <c r="OAN9" s="45"/>
      <c r="OAO9" s="45"/>
      <c r="OAP9" s="45"/>
      <c r="OAQ9" s="45"/>
      <c r="OAR9" s="45"/>
      <c r="OAS9" s="45"/>
      <c r="OAT9" s="45"/>
      <c r="OAU9" s="45"/>
      <c r="OAV9" s="45"/>
      <c r="OAW9" s="45"/>
      <c r="OAX9" s="45"/>
      <c r="OAY9" s="45"/>
      <c r="OAZ9" s="45"/>
      <c r="OBA9" s="45"/>
      <c r="OBB9" s="45"/>
      <c r="OBC9" s="45"/>
      <c r="OBD9" s="45"/>
      <c r="OBE9" s="45"/>
      <c r="OBF9" s="45"/>
      <c r="OBG9" s="45"/>
      <c r="OBH9" s="45"/>
      <c r="OBI9" s="45"/>
      <c r="OBJ9" s="45"/>
      <c r="OBK9" s="45"/>
      <c r="OBL9" s="45"/>
      <c r="OBM9" s="45"/>
      <c r="OBN9" s="45"/>
      <c r="OBO9" s="45"/>
      <c r="OBP9" s="45"/>
      <c r="OBQ9" s="45"/>
      <c r="OBR9" s="45"/>
      <c r="OBS9" s="45"/>
      <c r="OBT9" s="45"/>
      <c r="OBU9" s="45"/>
      <c r="OBV9" s="45"/>
      <c r="OBW9" s="45"/>
      <c r="OBX9" s="45"/>
      <c r="OBY9" s="45"/>
      <c r="OBZ9" s="45"/>
      <c r="OCA9" s="45"/>
      <c r="OCB9" s="45"/>
      <c r="OCC9" s="45"/>
      <c r="OCD9" s="45"/>
      <c r="OCE9" s="45"/>
      <c r="OCF9" s="45"/>
      <c r="OCG9" s="45"/>
      <c r="OCH9" s="45"/>
      <c r="OCI9" s="45"/>
      <c r="OCJ9" s="45"/>
      <c r="OCK9" s="45"/>
      <c r="OCL9" s="45"/>
      <c r="OCM9" s="45"/>
      <c r="OCN9" s="45"/>
      <c r="OCO9" s="45"/>
      <c r="OCP9" s="45"/>
      <c r="OCQ9" s="45"/>
      <c r="OCR9" s="45"/>
      <c r="OCS9" s="45"/>
      <c r="OCT9" s="45"/>
      <c r="OCU9" s="45"/>
      <c r="OCV9" s="45"/>
      <c r="OCW9" s="45"/>
      <c r="OCX9" s="45"/>
      <c r="OCY9" s="45"/>
      <c r="OCZ9" s="45"/>
      <c r="ODA9" s="45"/>
      <c r="ODB9" s="45"/>
      <c r="ODC9" s="45"/>
      <c r="ODD9" s="45"/>
      <c r="ODE9" s="45"/>
      <c r="ODF9" s="45"/>
      <c r="ODG9" s="45"/>
      <c r="ODH9" s="45"/>
      <c r="ODI9" s="45"/>
      <c r="ODJ9" s="45"/>
      <c r="ODK9" s="45"/>
      <c r="ODL9" s="45"/>
      <c r="ODM9" s="45"/>
      <c r="ODN9" s="45"/>
      <c r="ODO9" s="45"/>
      <c r="ODP9" s="45"/>
      <c r="ODQ9" s="45"/>
      <c r="ODR9" s="45"/>
      <c r="ODS9" s="45"/>
      <c r="ODT9" s="45"/>
      <c r="ODU9" s="45"/>
      <c r="ODV9" s="45"/>
      <c r="ODW9" s="45"/>
      <c r="ODX9" s="45"/>
      <c r="ODY9" s="45"/>
      <c r="ODZ9" s="45"/>
      <c r="OEA9" s="45"/>
      <c r="OEB9" s="45"/>
      <c r="OEC9" s="45"/>
      <c r="OED9" s="45"/>
      <c r="OEE9" s="45"/>
      <c r="OEF9" s="45"/>
      <c r="OEG9" s="45"/>
      <c r="OEH9" s="45"/>
      <c r="OEI9" s="45"/>
      <c r="OEJ9" s="45"/>
      <c r="OEK9" s="45"/>
      <c r="OEL9" s="45"/>
      <c r="OEM9" s="45"/>
      <c r="OEN9" s="45"/>
      <c r="OEO9" s="45"/>
      <c r="OEP9" s="45"/>
      <c r="OEQ9" s="45"/>
      <c r="OER9" s="45"/>
      <c r="OES9" s="45"/>
      <c r="OET9" s="45"/>
      <c r="OEU9" s="45"/>
      <c r="OEV9" s="45"/>
      <c r="OEW9" s="45"/>
      <c r="OEX9" s="45"/>
      <c r="OEY9" s="45"/>
      <c r="OEZ9" s="45"/>
      <c r="OFA9" s="45"/>
      <c r="OFB9" s="45"/>
      <c r="OFC9" s="45"/>
      <c r="OFD9" s="45"/>
      <c r="OFE9" s="45"/>
      <c r="OFF9" s="45"/>
      <c r="OFG9" s="45"/>
      <c r="OFH9" s="45"/>
      <c r="OFI9" s="45"/>
      <c r="OFJ9" s="45"/>
      <c r="OFK9" s="45"/>
      <c r="OFL9" s="45"/>
      <c r="OFM9" s="45"/>
      <c r="OFN9" s="45"/>
      <c r="OFO9" s="45"/>
      <c r="OFP9" s="45"/>
      <c r="OFQ9" s="45"/>
      <c r="OFR9" s="45"/>
      <c r="OFS9" s="45"/>
      <c r="OFT9" s="45"/>
      <c r="OFU9" s="45"/>
      <c r="OFV9" s="45"/>
      <c r="OFW9" s="45"/>
      <c r="OFX9" s="45"/>
      <c r="OFY9" s="45"/>
      <c r="OFZ9" s="45"/>
      <c r="OGA9" s="45"/>
      <c r="OGB9" s="45"/>
      <c r="OGC9" s="45"/>
      <c r="OGD9" s="45"/>
      <c r="OGE9" s="45"/>
      <c r="OGF9" s="45"/>
      <c r="OGG9" s="45"/>
      <c r="OGH9" s="45"/>
      <c r="OGI9" s="45"/>
      <c r="OGJ9" s="45"/>
      <c r="OGK9" s="45"/>
      <c r="OGL9" s="45"/>
      <c r="OGM9" s="45"/>
      <c r="OGN9" s="45"/>
      <c r="OGO9" s="45"/>
      <c r="OGP9" s="45"/>
      <c r="OGQ9" s="45"/>
      <c r="OGR9" s="45"/>
      <c r="OGS9" s="45"/>
      <c r="OGT9" s="45"/>
      <c r="OGU9" s="45"/>
      <c r="OGV9" s="45"/>
      <c r="OGW9" s="45"/>
      <c r="OGX9" s="45"/>
      <c r="OGY9" s="45"/>
      <c r="OGZ9" s="45"/>
      <c r="OHA9" s="45"/>
      <c r="OHB9" s="45"/>
      <c r="OHC9" s="45"/>
      <c r="OHD9" s="45"/>
      <c r="OHE9" s="45"/>
      <c r="OHF9" s="45"/>
      <c r="OHG9" s="45"/>
      <c r="OHH9" s="45"/>
      <c r="OHI9" s="45"/>
      <c r="OHJ9" s="45"/>
      <c r="OHK9" s="45"/>
      <c r="OHL9" s="45"/>
      <c r="OHM9" s="45"/>
      <c r="OHN9" s="45"/>
      <c r="OHO9" s="45"/>
      <c r="OHP9" s="45"/>
      <c r="OHQ9" s="45"/>
      <c r="OHR9" s="45"/>
      <c r="OHS9" s="45"/>
      <c r="OHT9" s="45"/>
      <c r="OHU9" s="45"/>
      <c r="OHV9" s="45"/>
      <c r="OHW9" s="45"/>
      <c r="OHX9" s="45"/>
      <c r="OHY9" s="45"/>
      <c r="OHZ9" s="45"/>
      <c r="OIA9" s="45"/>
      <c r="OIB9" s="45"/>
      <c r="OIC9" s="45"/>
      <c r="OID9" s="45"/>
      <c r="OIE9" s="45"/>
      <c r="OIF9" s="45"/>
      <c r="OIG9" s="45"/>
      <c r="OIH9" s="45"/>
      <c r="OII9" s="45"/>
      <c r="OIJ9" s="45"/>
      <c r="OIK9" s="45"/>
      <c r="OIL9" s="45"/>
      <c r="OIM9" s="45"/>
      <c r="OIN9" s="45"/>
      <c r="OIO9" s="45"/>
      <c r="OIP9" s="45"/>
      <c r="OIQ9" s="45"/>
      <c r="OIR9" s="45"/>
      <c r="OIS9" s="45"/>
      <c r="OIT9" s="45"/>
      <c r="OIU9" s="45"/>
      <c r="OIV9" s="45"/>
      <c r="OIW9" s="45"/>
      <c r="OIX9" s="45"/>
      <c r="OIY9" s="45"/>
      <c r="OIZ9" s="45"/>
      <c r="OJA9" s="45"/>
      <c r="OJB9" s="45"/>
      <c r="OJC9" s="45"/>
      <c r="OJD9" s="45"/>
      <c r="OJE9" s="45"/>
      <c r="OJF9" s="45"/>
      <c r="OJG9" s="45"/>
      <c r="OJH9" s="45"/>
      <c r="OJI9" s="45"/>
      <c r="OJJ9" s="45"/>
      <c r="OJK9" s="45"/>
      <c r="OJL9" s="45"/>
      <c r="OJM9" s="45"/>
      <c r="OJN9" s="45"/>
      <c r="OJO9" s="45"/>
      <c r="OJP9" s="45"/>
      <c r="OJQ9" s="45"/>
      <c r="OJR9" s="45"/>
      <c r="OJS9" s="45"/>
      <c r="OJT9" s="45"/>
      <c r="OJU9" s="45"/>
      <c r="OJV9" s="45"/>
      <c r="OJW9" s="45"/>
      <c r="OJX9" s="45"/>
      <c r="OJY9" s="45"/>
      <c r="OJZ9" s="45"/>
      <c r="OKA9" s="45"/>
      <c r="OKB9" s="45"/>
      <c r="OKC9" s="45"/>
      <c r="OKD9" s="45"/>
      <c r="OKE9" s="45"/>
      <c r="OKF9" s="45"/>
      <c r="OKG9" s="45"/>
      <c r="OKH9" s="45"/>
      <c r="OKI9" s="45"/>
      <c r="OKJ9" s="45"/>
      <c r="OKK9" s="45"/>
      <c r="OKL9" s="45"/>
      <c r="OKM9" s="45"/>
      <c r="OKN9" s="45"/>
      <c r="OKO9" s="45"/>
      <c r="OKP9" s="45"/>
      <c r="OKQ9" s="45"/>
      <c r="OKR9" s="45"/>
      <c r="OKS9" s="45"/>
      <c r="OKT9" s="45"/>
      <c r="OKU9" s="45"/>
      <c r="OKV9" s="45"/>
      <c r="OKW9" s="45"/>
      <c r="OKX9" s="45"/>
      <c r="OKY9" s="45"/>
      <c r="OKZ9" s="45"/>
      <c r="OLA9" s="45"/>
      <c r="OLB9" s="45"/>
      <c r="OLC9" s="45"/>
      <c r="OLD9" s="45"/>
      <c r="OLE9" s="45"/>
      <c r="OLF9" s="45"/>
      <c r="OLG9" s="45"/>
      <c r="OLH9" s="45"/>
      <c r="OLI9" s="45"/>
      <c r="OLJ9" s="45"/>
      <c r="OLK9" s="45"/>
      <c r="OLL9" s="45"/>
      <c r="OLM9" s="45"/>
      <c r="OLN9" s="45"/>
      <c r="OLO9" s="45"/>
      <c r="OLP9" s="45"/>
      <c r="OLQ9" s="45"/>
      <c r="OLR9" s="45"/>
      <c r="OLS9" s="45"/>
      <c r="OLT9" s="45"/>
      <c r="OLU9" s="45"/>
      <c r="OLV9" s="45"/>
      <c r="OLW9" s="45"/>
      <c r="OLX9" s="45"/>
      <c r="OLY9" s="45"/>
      <c r="OLZ9" s="45"/>
      <c r="OMA9" s="45"/>
      <c r="OMB9" s="45"/>
      <c r="OMC9" s="45"/>
      <c r="OMD9" s="45"/>
      <c r="OME9" s="45"/>
      <c r="OMF9" s="45"/>
      <c r="OMG9" s="45"/>
      <c r="OMH9" s="45"/>
      <c r="OMI9" s="45"/>
      <c r="OMJ9" s="45"/>
      <c r="OMK9" s="45"/>
      <c r="OML9" s="45"/>
      <c r="OMM9" s="45"/>
      <c r="OMN9" s="45"/>
      <c r="OMO9" s="45"/>
      <c r="OMP9" s="45"/>
      <c r="OMQ9" s="45"/>
      <c r="OMR9" s="45"/>
      <c r="OMS9" s="45"/>
      <c r="OMT9" s="45"/>
      <c r="OMU9" s="45"/>
      <c r="OMV9" s="45"/>
      <c r="OMW9" s="45"/>
      <c r="OMX9" s="45"/>
      <c r="OMY9" s="45"/>
      <c r="OMZ9" s="45"/>
      <c r="ONA9" s="45"/>
      <c r="ONB9" s="45"/>
      <c r="ONC9" s="45"/>
      <c r="OND9" s="45"/>
      <c r="ONE9" s="45"/>
      <c r="ONF9" s="45"/>
      <c r="ONG9" s="45"/>
      <c r="ONH9" s="45"/>
      <c r="ONI9" s="45"/>
      <c r="ONJ9" s="45"/>
      <c r="ONK9" s="45"/>
      <c r="ONL9" s="45"/>
      <c r="ONM9" s="45"/>
      <c r="ONN9" s="45"/>
      <c r="ONO9" s="45"/>
      <c r="ONP9" s="45"/>
      <c r="ONQ9" s="45"/>
      <c r="ONR9" s="45"/>
      <c r="ONS9" s="45"/>
      <c r="ONT9" s="45"/>
      <c r="ONU9" s="45"/>
      <c r="ONV9" s="45"/>
      <c r="ONW9" s="45"/>
      <c r="ONX9" s="45"/>
      <c r="ONY9" s="45"/>
      <c r="ONZ9" s="45"/>
      <c r="OOA9" s="45"/>
      <c r="OOB9" s="45"/>
      <c r="OOC9" s="45"/>
      <c r="OOD9" s="45"/>
      <c r="OOE9" s="45"/>
      <c r="OOF9" s="45"/>
      <c r="OOG9" s="45"/>
      <c r="OOH9" s="45"/>
      <c r="OOI9" s="45"/>
      <c r="OOJ9" s="45"/>
      <c r="OOK9" s="45"/>
      <c r="OOL9" s="45"/>
      <c r="OOM9" s="45"/>
      <c r="OON9" s="45"/>
      <c r="OOO9" s="45"/>
      <c r="OOP9" s="45"/>
      <c r="OOQ9" s="45"/>
      <c r="OOR9" s="45"/>
      <c r="OOS9" s="45"/>
      <c r="OOT9" s="45"/>
      <c r="OOU9" s="45"/>
      <c r="OOV9" s="45"/>
      <c r="OOW9" s="45"/>
      <c r="OOX9" s="45"/>
      <c r="OOY9" s="45"/>
      <c r="OOZ9" s="45"/>
      <c r="OPA9" s="45"/>
      <c r="OPB9" s="45"/>
      <c r="OPC9" s="45"/>
      <c r="OPD9" s="45"/>
      <c r="OPE9" s="45"/>
      <c r="OPF9" s="45"/>
      <c r="OPG9" s="45"/>
      <c r="OPH9" s="45"/>
      <c r="OPI9" s="45"/>
      <c r="OPJ9" s="45"/>
      <c r="OPK9" s="45"/>
      <c r="OPL9" s="45"/>
      <c r="OPM9" s="45"/>
      <c r="OPN9" s="45"/>
      <c r="OPO9" s="45"/>
      <c r="OPP9" s="45"/>
      <c r="OPQ9" s="45"/>
      <c r="OPR9" s="45"/>
      <c r="OPS9" s="45"/>
      <c r="OPT9" s="45"/>
      <c r="OPU9" s="45"/>
      <c r="OPV9" s="45"/>
      <c r="OPW9" s="45"/>
      <c r="OPX9" s="45"/>
      <c r="OPY9" s="45"/>
      <c r="OPZ9" s="45"/>
      <c r="OQA9" s="45"/>
      <c r="OQB9" s="45"/>
      <c r="OQC9" s="45"/>
      <c r="OQD9" s="45"/>
      <c r="OQE9" s="45"/>
      <c r="OQF9" s="45"/>
      <c r="OQG9" s="45"/>
      <c r="OQH9" s="45"/>
      <c r="OQI9" s="45"/>
      <c r="OQJ9" s="45"/>
      <c r="OQK9" s="45"/>
      <c r="OQL9" s="45"/>
      <c r="OQM9" s="45"/>
      <c r="OQN9" s="45"/>
      <c r="OQO9" s="45"/>
      <c r="OQP9" s="45"/>
      <c r="OQQ9" s="45"/>
      <c r="OQR9" s="45"/>
      <c r="OQS9" s="45"/>
      <c r="OQT9" s="45"/>
      <c r="OQU9" s="45"/>
      <c r="OQV9" s="45"/>
      <c r="OQW9" s="45"/>
      <c r="OQX9" s="45"/>
      <c r="OQY9" s="45"/>
      <c r="OQZ9" s="45"/>
      <c r="ORA9" s="45"/>
      <c r="ORB9" s="45"/>
      <c r="ORC9" s="45"/>
      <c r="ORD9" s="45"/>
      <c r="ORE9" s="45"/>
      <c r="ORF9" s="45"/>
      <c r="ORG9" s="45"/>
      <c r="ORH9" s="45"/>
      <c r="ORI9" s="45"/>
      <c r="ORJ9" s="45"/>
      <c r="ORK9" s="45"/>
      <c r="ORL9" s="45"/>
      <c r="ORM9" s="45"/>
      <c r="ORN9" s="45"/>
      <c r="ORO9" s="45"/>
      <c r="ORP9" s="45"/>
      <c r="ORQ9" s="45"/>
      <c r="ORR9" s="45"/>
      <c r="ORS9" s="45"/>
      <c r="ORT9" s="45"/>
      <c r="ORU9" s="45"/>
      <c r="ORV9" s="45"/>
      <c r="ORW9" s="45"/>
      <c r="ORX9" s="45"/>
      <c r="ORY9" s="45"/>
      <c r="ORZ9" s="45"/>
      <c r="OSA9" s="45"/>
      <c r="OSB9" s="45"/>
      <c r="OSC9" s="45"/>
      <c r="OSD9" s="45"/>
      <c r="OSE9" s="45"/>
      <c r="OSF9" s="45"/>
      <c r="OSG9" s="45"/>
      <c r="OSH9" s="45"/>
      <c r="OSI9" s="45"/>
      <c r="OSJ9" s="45"/>
      <c r="OSK9" s="45"/>
      <c r="OSL9" s="45"/>
      <c r="OSM9" s="45"/>
      <c r="OSN9" s="45"/>
      <c r="OSO9" s="45"/>
      <c r="OSP9" s="45"/>
      <c r="OSQ9" s="45"/>
      <c r="OSR9" s="45"/>
      <c r="OSS9" s="45"/>
      <c r="OST9" s="45"/>
      <c r="OSU9" s="45"/>
      <c r="OSV9" s="45"/>
      <c r="OSW9" s="45"/>
      <c r="OSX9" s="45"/>
      <c r="OSY9" s="45"/>
      <c r="OSZ9" s="45"/>
      <c r="OTA9" s="45"/>
      <c r="OTB9" s="45"/>
      <c r="OTC9" s="45"/>
      <c r="OTD9" s="45"/>
      <c r="OTE9" s="45"/>
      <c r="OTF9" s="45"/>
      <c r="OTG9" s="45"/>
      <c r="OTH9" s="45"/>
      <c r="OTI9" s="45"/>
      <c r="OTJ9" s="45"/>
      <c r="OTK9" s="45"/>
      <c r="OTL9" s="45"/>
      <c r="OTM9" s="45"/>
      <c r="OTN9" s="45"/>
      <c r="OTO9" s="45"/>
      <c r="OTP9" s="45"/>
      <c r="OTQ9" s="45"/>
      <c r="OTR9" s="45"/>
      <c r="OTS9" s="45"/>
      <c r="OTT9" s="45"/>
      <c r="OTU9" s="45"/>
      <c r="OTV9" s="45"/>
      <c r="OTW9" s="45"/>
      <c r="OTX9" s="45"/>
      <c r="OTY9" s="45"/>
      <c r="OTZ9" s="45"/>
      <c r="OUA9" s="45"/>
      <c r="OUB9" s="45"/>
      <c r="OUC9" s="45"/>
      <c r="OUD9" s="45"/>
      <c r="OUE9" s="45"/>
      <c r="OUF9" s="45"/>
      <c r="OUG9" s="45"/>
      <c r="OUH9" s="45"/>
      <c r="OUI9" s="45"/>
      <c r="OUJ9" s="45"/>
      <c r="OUK9" s="45"/>
      <c r="OUL9" s="45"/>
      <c r="OUM9" s="45"/>
      <c r="OUN9" s="45"/>
      <c r="OUO9" s="45"/>
      <c r="OUP9" s="45"/>
      <c r="OUQ9" s="45"/>
      <c r="OUR9" s="45"/>
      <c r="OUS9" s="45"/>
      <c r="OUT9" s="45"/>
      <c r="OUU9" s="45"/>
      <c r="OUV9" s="45"/>
      <c r="OUW9" s="45"/>
      <c r="OUX9" s="45"/>
      <c r="OUY9" s="45"/>
      <c r="OUZ9" s="45"/>
      <c r="OVA9" s="45"/>
      <c r="OVB9" s="45"/>
      <c r="OVC9" s="45"/>
      <c r="OVD9" s="45"/>
      <c r="OVE9" s="45"/>
      <c r="OVF9" s="45"/>
      <c r="OVG9" s="45"/>
      <c r="OVH9" s="45"/>
      <c r="OVI9" s="45"/>
      <c r="OVJ9" s="45"/>
      <c r="OVK9" s="45"/>
      <c r="OVL9" s="45"/>
      <c r="OVM9" s="45"/>
      <c r="OVN9" s="45"/>
      <c r="OVO9" s="45"/>
      <c r="OVP9" s="45"/>
      <c r="OVQ9" s="45"/>
      <c r="OVR9" s="45"/>
      <c r="OVS9" s="45"/>
      <c r="OVT9" s="45"/>
      <c r="OVU9" s="45"/>
      <c r="OVV9" s="45"/>
      <c r="OVW9" s="45"/>
      <c r="OVX9" s="45"/>
      <c r="OVY9" s="45"/>
      <c r="OVZ9" s="45"/>
      <c r="OWA9" s="45"/>
      <c r="OWB9" s="45"/>
      <c r="OWC9" s="45"/>
      <c r="OWD9" s="45"/>
      <c r="OWE9" s="45"/>
      <c r="OWF9" s="45"/>
      <c r="OWG9" s="45"/>
      <c r="OWH9" s="45"/>
      <c r="OWI9" s="45"/>
      <c r="OWJ9" s="45"/>
      <c r="OWK9" s="45"/>
      <c r="OWL9" s="45"/>
      <c r="OWM9" s="45"/>
      <c r="OWN9" s="45"/>
      <c r="OWO9" s="45"/>
      <c r="OWP9" s="45"/>
      <c r="OWQ9" s="45"/>
      <c r="OWR9" s="45"/>
      <c r="OWS9" s="45"/>
      <c r="OWT9" s="45"/>
      <c r="OWU9" s="45"/>
      <c r="OWV9" s="45"/>
      <c r="OWW9" s="45"/>
      <c r="OWX9" s="45"/>
      <c r="OWY9" s="45"/>
      <c r="OWZ9" s="45"/>
      <c r="OXA9" s="45"/>
      <c r="OXB9" s="45"/>
      <c r="OXC9" s="45"/>
      <c r="OXD9" s="45"/>
      <c r="OXE9" s="45"/>
      <c r="OXF9" s="45"/>
      <c r="OXG9" s="45"/>
      <c r="OXH9" s="45"/>
      <c r="OXI9" s="45"/>
      <c r="OXJ9" s="45"/>
      <c r="OXK9" s="45"/>
      <c r="OXL9" s="45"/>
      <c r="OXM9" s="45"/>
      <c r="OXN9" s="45"/>
      <c r="OXO9" s="45"/>
      <c r="OXP9" s="45"/>
      <c r="OXQ9" s="45"/>
      <c r="OXR9" s="45"/>
      <c r="OXS9" s="45"/>
      <c r="OXT9" s="45"/>
      <c r="OXU9" s="45"/>
      <c r="OXV9" s="45"/>
      <c r="OXW9" s="45"/>
      <c r="OXX9" s="45"/>
      <c r="OXY9" s="45"/>
      <c r="OXZ9" s="45"/>
      <c r="OYA9" s="45"/>
      <c r="OYB9" s="45"/>
      <c r="OYC9" s="45"/>
      <c r="OYD9" s="45"/>
      <c r="OYE9" s="45"/>
      <c r="OYF9" s="45"/>
      <c r="OYG9" s="45"/>
      <c r="OYH9" s="45"/>
      <c r="OYI9" s="45"/>
      <c r="OYJ9" s="45"/>
      <c r="OYK9" s="45"/>
      <c r="OYL9" s="45"/>
      <c r="OYM9" s="45"/>
      <c r="OYN9" s="45"/>
      <c r="OYO9" s="45"/>
      <c r="OYP9" s="45"/>
      <c r="OYQ9" s="45"/>
      <c r="OYR9" s="45"/>
      <c r="OYS9" s="45"/>
      <c r="OYT9" s="45"/>
      <c r="OYU9" s="45"/>
      <c r="OYV9" s="45"/>
      <c r="OYW9" s="45"/>
      <c r="OYX9" s="45"/>
      <c r="OYY9" s="45"/>
      <c r="OYZ9" s="45"/>
      <c r="OZA9" s="45"/>
      <c r="OZB9" s="45"/>
      <c r="OZC9" s="45"/>
      <c r="OZD9" s="45"/>
      <c r="OZE9" s="45"/>
      <c r="OZF9" s="45"/>
      <c r="OZG9" s="45"/>
      <c r="OZH9" s="45"/>
      <c r="OZI9" s="45"/>
      <c r="OZJ9" s="45"/>
      <c r="OZK9" s="45"/>
      <c r="OZL9" s="45"/>
      <c r="OZM9" s="45"/>
      <c r="OZN9" s="45"/>
      <c r="OZO9" s="45"/>
      <c r="OZP9" s="45"/>
      <c r="OZQ9" s="45"/>
      <c r="OZR9" s="45"/>
      <c r="OZS9" s="45"/>
      <c r="OZT9" s="45"/>
      <c r="OZU9" s="45"/>
      <c r="OZV9" s="45"/>
      <c r="OZW9" s="45"/>
      <c r="OZX9" s="45"/>
      <c r="OZY9" s="45"/>
      <c r="OZZ9" s="45"/>
      <c r="PAA9" s="45"/>
      <c r="PAB9" s="45"/>
      <c r="PAC9" s="45"/>
      <c r="PAD9" s="45"/>
      <c r="PAE9" s="45"/>
      <c r="PAF9" s="45"/>
      <c r="PAG9" s="45"/>
      <c r="PAH9" s="45"/>
      <c r="PAI9" s="45"/>
      <c r="PAJ9" s="45"/>
      <c r="PAK9" s="45"/>
      <c r="PAL9" s="45"/>
      <c r="PAM9" s="45"/>
      <c r="PAN9" s="45"/>
      <c r="PAO9" s="45"/>
      <c r="PAP9" s="45"/>
      <c r="PAQ9" s="45"/>
      <c r="PAR9" s="45"/>
      <c r="PAS9" s="45"/>
      <c r="PAT9" s="45"/>
      <c r="PAU9" s="45"/>
      <c r="PAV9" s="45"/>
      <c r="PAW9" s="45"/>
      <c r="PAX9" s="45"/>
      <c r="PAY9" s="45"/>
      <c r="PAZ9" s="45"/>
      <c r="PBA9" s="45"/>
      <c r="PBB9" s="45"/>
      <c r="PBC9" s="45"/>
      <c r="PBD9" s="45"/>
      <c r="PBE9" s="45"/>
      <c r="PBF9" s="45"/>
      <c r="PBG9" s="45"/>
      <c r="PBH9" s="45"/>
      <c r="PBI9" s="45"/>
      <c r="PBJ9" s="45"/>
      <c r="PBK9" s="45"/>
      <c r="PBL9" s="45"/>
      <c r="PBM9" s="45"/>
      <c r="PBN9" s="45"/>
      <c r="PBO9" s="45"/>
      <c r="PBP9" s="45"/>
      <c r="PBQ9" s="45"/>
      <c r="PBR9" s="45"/>
      <c r="PBS9" s="45"/>
      <c r="PBT9" s="45"/>
      <c r="PBU9" s="45"/>
      <c r="PBV9" s="45"/>
      <c r="PBW9" s="45"/>
      <c r="PBX9" s="45"/>
      <c r="PBY9" s="45"/>
      <c r="PBZ9" s="45"/>
      <c r="PCA9" s="45"/>
      <c r="PCB9" s="45"/>
      <c r="PCC9" s="45"/>
      <c r="PCD9" s="45"/>
      <c r="PCE9" s="45"/>
      <c r="PCF9" s="45"/>
      <c r="PCG9" s="45"/>
      <c r="PCH9" s="45"/>
      <c r="PCI9" s="45"/>
      <c r="PCJ9" s="45"/>
      <c r="PCK9" s="45"/>
      <c r="PCL9" s="45"/>
      <c r="PCM9" s="45"/>
      <c r="PCN9" s="45"/>
      <c r="PCO9" s="45"/>
      <c r="PCP9" s="45"/>
      <c r="PCQ9" s="45"/>
      <c r="PCR9" s="45"/>
      <c r="PCS9" s="45"/>
      <c r="PCT9" s="45"/>
      <c r="PCU9" s="45"/>
      <c r="PCV9" s="45"/>
      <c r="PCW9" s="45"/>
      <c r="PCX9" s="45"/>
      <c r="PCY9" s="45"/>
      <c r="PCZ9" s="45"/>
      <c r="PDA9" s="45"/>
      <c r="PDB9" s="45"/>
      <c r="PDC9" s="45"/>
      <c r="PDD9" s="45"/>
      <c r="PDE9" s="45"/>
      <c r="PDF9" s="45"/>
      <c r="PDG9" s="45"/>
      <c r="PDH9" s="45"/>
      <c r="PDI9" s="45"/>
      <c r="PDJ9" s="45"/>
      <c r="PDK9" s="45"/>
      <c r="PDL9" s="45"/>
      <c r="PDM9" s="45"/>
      <c r="PDN9" s="45"/>
      <c r="PDO9" s="45"/>
      <c r="PDP9" s="45"/>
      <c r="PDQ9" s="45"/>
      <c r="PDR9" s="45"/>
      <c r="PDS9" s="45"/>
      <c r="PDT9" s="45"/>
      <c r="PDU9" s="45"/>
      <c r="PDV9" s="45"/>
      <c r="PDW9" s="45"/>
      <c r="PDX9" s="45"/>
      <c r="PDY9" s="45"/>
      <c r="PDZ9" s="45"/>
      <c r="PEA9" s="45"/>
      <c r="PEB9" s="45"/>
      <c r="PEC9" s="45"/>
      <c r="PED9" s="45"/>
      <c r="PEE9" s="45"/>
      <c r="PEF9" s="45"/>
      <c r="PEG9" s="45"/>
      <c r="PEH9" s="45"/>
      <c r="PEI9" s="45"/>
      <c r="PEJ9" s="45"/>
      <c r="PEK9" s="45"/>
      <c r="PEL9" s="45"/>
      <c r="PEM9" s="45"/>
      <c r="PEN9" s="45"/>
      <c r="PEO9" s="45"/>
      <c r="PEP9" s="45"/>
      <c r="PEQ9" s="45"/>
      <c r="PER9" s="45"/>
      <c r="PES9" s="45"/>
      <c r="PET9" s="45"/>
      <c r="PEU9" s="45"/>
      <c r="PEV9" s="45"/>
      <c r="PEW9" s="45"/>
      <c r="PEX9" s="45"/>
      <c r="PEY9" s="45"/>
      <c r="PEZ9" s="45"/>
      <c r="PFA9" s="45"/>
      <c r="PFB9" s="45"/>
      <c r="PFC9" s="45"/>
      <c r="PFD9" s="45"/>
      <c r="PFE9" s="45"/>
      <c r="PFF9" s="45"/>
      <c r="PFG9" s="45"/>
      <c r="PFH9" s="45"/>
      <c r="PFI9" s="45"/>
      <c r="PFJ9" s="45"/>
      <c r="PFK9" s="45"/>
      <c r="PFL9" s="45"/>
      <c r="PFM9" s="45"/>
      <c r="PFN9" s="45"/>
      <c r="PFO9" s="45"/>
      <c r="PFP9" s="45"/>
      <c r="PFQ9" s="45"/>
      <c r="PFR9" s="45"/>
      <c r="PFS9" s="45"/>
      <c r="PFT9" s="45"/>
      <c r="PFU9" s="45"/>
      <c r="PFV9" s="45"/>
      <c r="PFW9" s="45"/>
      <c r="PFX9" s="45"/>
      <c r="PFY9" s="45"/>
      <c r="PFZ9" s="45"/>
      <c r="PGA9" s="45"/>
      <c r="PGB9" s="45"/>
      <c r="PGC9" s="45"/>
      <c r="PGD9" s="45"/>
      <c r="PGE9" s="45"/>
      <c r="PGF9" s="45"/>
      <c r="PGG9" s="45"/>
      <c r="PGH9" s="45"/>
      <c r="PGI9" s="45"/>
      <c r="PGJ9" s="45"/>
      <c r="PGK9" s="45"/>
      <c r="PGL9" s="45"/>
      <c r="PGM9" s="45"/>
      <c r="PGN9" s="45"/>
      <c r="PGO9" s="45"/>
      <c r="PGP9" s="45"/>
      <c r="PGQ9" s="45"/>
      <c r="PGR9" s="45"/>
      <c r="PGS9" s="45"/>
      <c r="PGT9" s="45"/>
      <c r="PGU9" s="45"/>
      <c r="PGV9" s="45"/>
      <c r="PGW9" s="45"/>
      <c r="PGX9" s="45"/>
      <c r="PGY9" s="45"/>
      <c r="PGZ9" s="45"/>
      <c r="PHA9" s="45"/>
      <c r="PHB9" s="45"/>
      <c r="PHC9" s="45"/>
      <c r="PHD9" s="45"/>
      <c r="PHE9" s="45"/>
      <c r="PHF9" s="45"/>
      <c r="PHG9" s="45"/>
      <c r="PHH9" s="45"/>
      <c r="PHI9" s="45"/>
      <c r="PHJ9" s="45"/>
      <c r="PHK9" s="45"/>
      <c r="PHL9" s="45"/>
      <c r="PHM9" s="45"/>
      <c r="PHN9" s="45"/>
      <c r="PHO9" s="45"/>
      <c r="PHP9" s="45"/>
      <c r="PHQ9" s="45"/>
      <c r="PHR9" s="45"/>
      <c r="PHS9" s="45"/>
      <c r="PHT9" s="45"/>
      <c r="PHU9" s="45"/>
      <c r="PHV9" s="45"/>
      <c r="PHW9" s="45"/>
      <c r="PHX9" s="45"/>
      <c r="PHY9" s="45"/>
      <c r="PHZ9" s="45"/>
      <c r="PIA9" s="45"/>
      <c r="PIB9" s="45"/>
      <c r="PIC9" s="45"/>
      <c r="PID9" s="45"/>
      <c r="PIE9" s="45"/>
      <c r="PIF9" s="45"/>
      <c r="PIG9" s="45"/>
      <c r="PIH9" s="45"/>
      <c r="PII9" s="45"/>
      <c r="PIJ9" s="45"/>
      <c r="PIK9" s="45"/>
      <c r="PIL9" s="45"/>
      <c r="PIM9" s="45"/>
      <c r="PIN9" s="45"/>
      <c r="PIO9" s="45"/>
      <c r="PIP9" s="45"/>
      <c r="PIQ9" s="45"/>
      <c r="PIR9" s="45"/>
      <c r="PIS9" s="45"/>
      <c r="PIT9" s="45"/>
      <c r="PIU9" s="45"/>
      <c r="PIV9" s="45"/>
      <c r="PIW9" s="45"/>
      <c r="PIX9" s="45"/>
      <c r="PIY9" s="45"/>
      <c r="PIZ9" s="45"/>
      <c r="PJA9" s="45"/>
      <c r="PJB9" s="45"/>
      <c r="PJC9" s="45"/>
      <c r="PJD9" s="45"/>
      <c r="PJE9" s="45"/>
      <c r="PJF9" s="45"/>
      <c r="PJG9" s="45"/>
      <c r="PJH9" s="45"/>
      <c r="PJI9" s="45"/>
      <c r="PJJ9" s="45"/>
      <c r="PJK9" s="45"/>
      <c r="PJL9" s="45"/>
      <c r="PJM9" s="45"/>
      <c r="PJN9" s="45"/>
      <c r="PJO9" s="45"/>
      <c r="PJP9" s="45"/>
      <c r="PJQ9" s="45"/>
      <c r="PJR9" s="45"/>
      <c r="PJS9" s="45"/>
      <c r="PJT9" s="45"/>
      <c r="PJU9" s="45"/>
      <c r="PJV9" s="45"/>
      <c r="PJW9" s="45"/>
      <c r="PJX9" s="45"/>
      <c r="PJY9" s="45"/>
      <c r="PJZ9" s="45"/>
      <c r="PKA9" s="45"/>
      <c r="PKB9" s="45"/>
      <c r="PKC9" s="45"/>
      <c r="PKD9" s="45"/>
      <c r="PKE9" s="45"/>
      <c r="PKF9" s="45"/>
      <c r="PKG9" s="45"/>
      <c r="PKH9" s="45"/>
      <c r="PKI9" s="45"/>
      <c r="PKJ9" s="45"/>
      <c r="PKK9" s="45"/>
      <c r="PKL9" s="45"/>
      <c r="PKM9" s="45"/>
      <c r="PKN9" s="45"/>
      <c r="PKO9" s="45"/>
      <c r="PKP9" s="45"/>
      <c r="PKQ9" s="45"/>
      <c r="PKR9" s="45"/>
      <c r="PKS9" s="45"/>
      <c r="PKT9" s="45"/>
      <c r="PKU9" s="45"/>
      <c r="PKV9" s="45"/>
      <c r="PKW9" s="45"/>
      <c r="PKX9" s="45"/>
      <c r="PKY9" s="45"/>
      <c r="PKZ9" s="45"/>
      <c r="PLA9" s="45"/>
      <c r="PLB9" s="45"/>
      <c r="PLC9" s="45"/>
      <c r="PLD9" s="45"/>
      <c r="PLE9" s="45"/>
      <c r="PLF9" s="45"/>
      <c r="PLG9" s="45"/>
      <c r="PLH9" s="45"/>
      <c r="PLI9" s="45"/>
      <c r="PLJ9" s="45"/>
      <c r="PLK9" s="45"/>
      <c r="PLL9" s="45"/>
      <c r="PLM9" s="45"/>
      <c r="PLN9" s="45"/>
      <c r="PLO9" s="45"/>
      <c r="PLP9" s="45"/>
      <c r="PLQ9" s="45"/>
      <c r="PLR9" s="45"/>
      <c r="PLS9" s="45"/>
      <c r="PLT9" s="45"/>
      <c r="PLU9" s="45"/>
      <c r="PLV9" s="45"/>
      <c r="PLW9" s="45"/>
      <c r="PLX9" s="45"/>
      <c r="PLY9" s="45"/>
      <c r="PLZ9" s="45"/>
      <c r="PMA9" s="45"/>
      <c r="PMB9" s="45"/>
      <c r="PMC9" s="45"/>
      <c r="PMD9" s="45"/>
      <c r="PME9" s="45"/>
      <c r="PMF9" s="45"/>
      <c r="PMG9" s="45"/>
      <c r="PMH9" s="45"/>
      <c r="PMI9" s="45"/>
      <c r="PMJ9" s="45"/>
      <c r="PMK9" s="45"/>
      <c r="PML9" s="45"/>
      <c r="PMM9" s="45"/>
      <c r="PMN9" s="45"/>
      <c r="PMO9" s="45"/>
      <c r="PMP9" s="45"/>
      <c r="PMQ9" s="45"/>
      <c r="PMR9" s="45"/>
      <c r="PMS9" s="45"/>
      <c r="PMT9" s="45"/>
      <c r="PMU9" s="45"/>
      <c r="PMV9" s="45"/>
      <c r="PMW9" s="45"/>
      <c r="PMX9" s="45"/>
      <c r="PMY9" s="45"/>
      <c r="PMZ9" s="45"/>
      <c r="PNA9" s="45"/>
      <c r="PNB9" s="45"/>
      <c r="PNC9" s="45"/>
      <c r="PND9" s="45"/>
      <c r="PNE9" s="45"/>
      <c r="PNF9" s="45"/>
      <c r="PNG9" s="45"/>
      <c r="PNH9" s="45"/>
      <c r="PNI9" s="45"/>
      <c r="PNJ9" s="45"/>
      <c r="PNK9" s="45"/>
      <c r="PNL9" s="45"/>
      <c r="PNM9" s="45"/>
      <c r="PNN9" s="45"/>
      <c r="PNO9" s="45"/>
      <c r="PNP9" s="45"/>
      <c r="PNQ9" s="45"/>
      <c r="PNR9" s="45"/>
      <c r="PNS9" s="45"/>
      <c r="PNT9" s="45"/>
      <c r="PNU9" s="45"/>
      <c r="PNV9" s="45"/>
      <c r="PNW9" s="45"/>
      <c r="PNX9" s="45"/>
      <c r="PNY9" s="45"/>
      <c r="PNZ9" s="45"/>
      <c r="POA9" s="45"/>
      <c r="POB9" s="45"/>
      <c r="POC9" s="45"/>
      <c r="POD9" s="45"/>
      <c r="POE9" s="45"/>
      <c r="POF9" s="45"/>
      <c r="POG9" s="45"/>
      <c r="POH9" s="45"/>
      <c r="POI9" s="45"/>
      <c r="POJ9" s="45"/>
      <c r="POK9" s="45"/>
      <c r="POL9" s="45"/>
      <c r="POM9" s="45"/>
      <c r="PON9" s="45"/>
      <c r="POO9" s="45"/>
      <c r="POP9" s="45"/>
      <c r="POQ9" s="45"/>
      <c r="POR9" s="45"/>
      <c r="POS9" s="45"/>
      <c r="POT9" s="45"/>
      <c r="POU9" s="45"/>
      <c r="POV9" s="45"/>
      <c r="POW9" s="45"/>
      <c r="POX9" s="45"/>
      <c r="POY9" s="45"/>
      <c r="POZ9" s="45"/>
      <c r="PPA9" s="45"/>
      <c r="PPB9" s="45"/>
      <c r="PPC9" s="45"/>
      <c r="PPD9" s="45"/>
      <c r="PPE9" s="45"/>
      <c r="PPF9" s="45"/>
      <c r="PPG9" s="45"/>
      <c r="PPH9" s="45"/>
      <c r="PPI9" s="45"/>
      <c r="PPJ9" s="45"/>
      <c r="PPK9" s="45"/>
      <c r="PPL9" s="45"/>
      <c r="PPM9" s="45"/>
      <c r="PPN9" s="45"/>
      <c r="PPO9" s="45"/>
      <c r="PPP9" s="45"/>
      <c r="PPQ9" s="45"/>
      <c r="PPR9" s="45"/>
      <c r="PPS9" s="45"/>
      <c r="PPT9" s="45"/>
      <c r="PPU9" s="45"/>
      <c r="PPV9" s="45"/>
      <c r="PPW9" s="45"/>
      <c r="PPX9" s="45"/>
      <c r="PPY9" s="45"/>
      <c r="PPZ9" s="45"/>
      <c r="PQA9" s="45"/>
      <c r="PQB9" s="45"/>
      <c r="PQC9" s="45"/>
      <c r="PQD9" s="45"/>
      <c r="PQE9" s="45"/>
      <c r="PQF9" s="45"/>
      <c r="PQG9" s="45"/>
      <c r="PQH9" s="45"/>
      <c r="PQI9" s="45"/>
      <c r="PQJ9" s="45"/>
      <c r="PQK9" s="45"/>
      <c r="PQL9" s="45"/>
      <c r="PQM9" s="45"/>
      <c r="PQN9" s="45"/>
      <c r="PQO9" s="45"/>
      <c r="PQP9" s="45"/>
      <c r="PQQ9" s="45"/>
      <c r="PQR9" s="45"/>
      <c r="PQS9" s="45"/>
      <c r="PQT9" s="45"/>
      <c r="PQU9" s="45"/>
      <c r="PQV9" s="45"/>
      <c r="PQW9" s="45"/>
      <c r="PQX9" s="45"/>
      <c r="PQY9" s="45"/>
      <c r="PQZ9" s="45"/>
      <c r="PRA9" s="45"/>
      <c r="PRB9" s="45"/>
      <c r="PRC9" s="45"/>
      <c r="PRD9" s="45"/>
      <c r="PRE9" s="45"/>
      <c r="PRF9" s="45"/>
      <c r="PRG9" s="45"/>
      <c r="PRH9" s="45"/>
      <c r="PRI9" s="45"/>
      <c r="PRJ9" s="45"/>
      <c r="PRK9" s="45"/>
      <c r="PRL9" s="45"/>
      <c r="PRM9" s="45"/>
      <c r="PRN9" s="45"/>
      <c r="PRO9" s="45"/>
      <c r="PRP9" s="45"/>
      <c r="PRQ9" s="45"/>
      <c r="PRR9" s="45"/>
      <c r="PRS9" s="45"/>
      <c r="PRT9" s="45"/>
      <c r="PRU9" s="45"/>
      <c r="PRV9" s="45"/>
      <c r="PRW9" s="45"/>
      <c r="PRX9" s="45"/>
      <c r="PRY9" s="45"/>
      <c r="PRZ9" s="45"/>
      <c r="PSA9" s="45"/>
      <c r="PSB9" s="45"/>
      <c r="PSC9" s="45"/>
      <c r="PSD9" s="45"/>
      <c r="PSE9" s="45"/>
      <c r="PSF9" s="45"/>
      <c r="PSG9" s="45"/>
      <c r="PSH9" s="45"/>
      <c r="PSI9" s="45"/>
      <c r="PSJ9" s="45"/>
      <c r="PSK9" s="45"/>
      <c r="PSL9" s="45"/>
      <c r="PSM9" s="45"/>
      <c r="PSN9" s="45"/>
      <c r="PSO9" s="45"/>
      <c r="PSP9" s="45"/>
      <c r="PSQ9" s="45"/>
      <c r="PSR9" s="45"/>
      <c r="PSS9" s="45"/>
      <c r="PST9" s="45"/>
      <c r="PSU9" s="45"/>
      <c r="PSV9" s="45"/>
      <c r="PSW9" s="45"/>
      <c r="PSX9" s="45"/>
      <c r="PSY9" s="45"/>
      <c r="PSZ9" s="45"/>
      <c r="PTA9" s="45"/>
      <c r="PTB9" s="45"/>
      <c r="PTC9" s="45"/>
      <c r="PTD9" s="45"/>
      <c r="PTE9" s="45"/>
      <c r="PTF9" s="45"/>
      <c r="PTG9" s="45"/>
      <c r="PTH9" s="45"/>
      <c r="PTI9" s="45"/>
      <c r="PTJ9" s="45"/>
      <c r="PTK9" s="45"/>
      <c r="PTL9" s="45"/>
      <c r="PTM9" s="45"/>
      <c r="PTN9" s="45"/>
      <c r="PTO9" s="45"/>
      <c r="PTP9" s="45"/>
      <c r="PTQ9" s="45"/>
      <c r="PTR9" s="45"/>
      <c r="PTS9" s="45"/>
      <c r="PTT9" s="45"/>
      <c r="PTU9" s="45"/>
      <c r="PTV9" s="45"/>
      <c r="PTW9" s="45"/>
      <c r="PTX9" s="45"/>
      <c r="PTY9" s="45"/>
      <c r="PTZ9" s="45"/>
      <c r="PUA9" s="45"/>
      <c r="PUB9" s="45"/>
      <c r="PUC9" s="45"/>
      <c r="PUD9" s="45"/>
      <c r="PUE9" s="45"/>
      <c r="PUF9" s="45"/>
      <c r="PUG9" s="45"/>
      <c r="PUH9" s="45"/>
      <c r="PUI9" s="45"/>
      <c r="PUJ9" s="45"/>
      <c r="PUK9" s="45"/>
      <c r="PUL9" s="45"/>
      <c r="PUM9" s="45"/>
      <c r="PUN9" s="45"/>
      <c r="PUO9" s="45"/>
      <c r="PUP9" s="45"/>
      <c r="PUQ9" s="45"/>
      <c r="PUR9" s="45"/>
      <c r="PUS9" s="45"/>
      <c r="PUT9" s="45"/>
      <c r="PUU9" s="45"/>
      <c r="PUV9" s="45"/>
      <c r="PUW9" s="45"/>
      <c r="PUX9" s="45"/>
      <c r="PUY9" s="45"/>
      <c r="PUZ9" s="45"/>
      <c r="PVA9" s="45"/>
      <c r="PVB9" s="45"/>
      <c r="PVC9" s="45"/>
      <c r="PVD9" s="45"/>
      <c r="PVE9" s="45"/>
      <c r="PVF9" s="45"/>
      <c r="PVG9" s="45"/>
      <c r="PVH9" s="45"/>
      <c r="PVI9" s="45"/>
      <c r="PVJ9" s="45"/>
      <c r="PVK9" s="45"/>
      <c r="PVL9" s="45"/>
      <c r="PVM9" s="45"/>
      <c r="PVN9" s="45"/>
      <c r="PVO9" s="45"/>
      <c r="PVP9" s="45"/>
      <c r="PVQ9" s="45"/>
      <c r="PVR9" s="45"/>
      <c r="PVS9" s="45"/>
      <c r="PVT9" s="45"/>
      <c r="PVU9" s="45"/>
      <c r="PVV9" s="45"/>
      <c r="PVW9" s="45"/>
      <c r="PVX9" s="45"/>
      <c r="PVY9" s="45"/>
      <c r="PVZ9" s="45"/>
      <c r="PWA9" s="45"/>
      <c r="PWB9" s="45"/>
      <c r="PWC9" s="45"/>
      <c r="PWD9" s="45"/>
      <c r="PWE9" s="45"/>
      <c r="PWF9" s="45"/>
      <c r="PWG9" s="45"/>
      <c r="PWH9" s="45"/>
      <c r="PWI9" s="45"/>
      <c r="PWJ9" s="45"/>
      <c r="PWK9" s="45"/>
      <c r="PWL9" s="45"/>
      <c r="PWM9" s="45"/>
      <c r="PWN9" s="45"/>
      <c r="PWO9" s="45"/>
      <c r="PWP9" s="45"/>
      <c r="PWQ9" s="45"/>
      <c r="PWR9" s="45"/>
      <c r="PWS9" s="45"/>
      <c r="PWT9" s="45"/>
      <c r="PWU9" s="45"/>
      <c r="PWV9" s="45"/>
      <c r="PWW9" s="45"/>
      <c r="PWX9" s="45"/>
      <c r="PWY9" s="45"/>
      <c r="PWZ9" s="45"/>
      <c r="PXA9" s="45"/>
      <c r="PXB9" s="45"/>
      <c r="PXC9" s="45"/>
      <c r="PXD9" s="45"/>
      <c r="PXE9" s="45"/>
      <c r="PXF9" s="45"/>
      <c r="PXG9" s="45"/>
      <c r="PXH9" s="45"/>
      <c r="PXI9" s="45"/>
      <c r="PXJ9" s="45"/>
      <c r="PXK9" s="45"/>
      <c r="PXL9" s="45"/>
      <c r="PXM9" s="45"/>
      <c r="PXN9" s="45"/>
      <c r="PXO9" s="45"/>
      <c r="PXP9" s="45"/>
      <c r="PXQ9" s="45"/>
      <c r="PXR9" s="45"/>
      <c r="PXS9" s="45"/>
      <c r="PXT9" s="45"/>
      <c r="PXU9" s="45"/>
      <c r="PXV9" s="45"/>
      <c r="PXW9" s="45"/>
      <c r="PXX9" s="45"/>
      <c r="PXY9" s="45"/>
      <c r="PXZ9" s="45"/>
      <c r="PYA9" s="45"/>
      <c r="PYB9" s="45"/>
      <c r="PYC9" s="45"/>
      <c r="PYD9" s="45"/>
      <c r="PYE9" s="45"/>
      <c r="PYF9" s="45"/>
      <c r="PYG9" s="45"/>
      <c r="PYH9" s="45"/>
      <c r="PYI9" s="45"/>
      <c r="PYJ9" s="45"/>
      <c r="PYK9" s="45"/>
      <c r="PYL9" s="45"/>
      <c r="PYM9" s="45"/>
      <c r="PYN9" s="45"/>
      <c r="PYO9" s="45"/>
      <c r="PYP9" s="45"/>
      <c r="PYQ9" s="45"/>
      <c r="PYR9" s="45"/>
      <c r="PYS9" s="45"/>
      <c r="PYT9" s="45"/>
      <c r="PYU9" s="45"/>
      <c r="PYV9" s="45"/>
      <c r="PYW9" s="45"/>
      <c r="PYX9" s="45"/>
      <c r="PYY9" s="45"/>
      <c r="PYZ9" s="45"/>
      <c r="PZA9" s="45"/>
      <c r="PZB9" s="45"/>
      <c r="PZC9" s="45"/>
      <c r="PZD9" s="45"/>
      <c r="PZE9" s="45"/>
      <c r="PZF9" s="45"/>
      <c r="PZG9" s="45"/>
      <c r="PZH9" s="45"/>
      <c r="PZI9" s="45"/>
      <c r="PZJ9" s="45"/>
      <c r="PZK9" s="45"/>
      <c r="PZL9" s="45"/>
      <c r="PZM9" s="45"/>
      <c r="PZN9" s="45"/>
      <c r="PZO9" s="45"/>
      <c r="PZP9" s="45"/>
      <c r="PZQ9" s="45"/>
      <c r="PZR9" s="45"/>
      <c r="PZS9" s="45"/>
      <c r="PZT9" s="45"/>
      <c r="PZU9" s="45"/>
      <c r="PZV9" s="45"/>
      <c r="PZW9" s="45"/>
      <c r="PZX9" s="45"/>
      <c r="PZY9" s="45"/>
      <c r="PZZ9" s="45"/>
      <c r="QAA9" s="45"/>
      <c r="QAB9" s="45"/>
      <c r="QAC9" s="45"/>
      <c r="QAD9" s="45"/>
      <c r="QAE9" s="45"/>
      <c r="QAF9" s="45"/>
      <c r="QAG9" s="45"/>
      <c r="QAH9" s="45"/>
      <c r="QAI9" s="45"/>
      <c r="QAJ9" s="45"/>
      <c r="QAK9" s="45"/>
      <c r="QAL9" s="45"/>
      <c r="QAM9" s="45"/>
      <c r="QAN9" s="45"/>
      <c r="QAO9" s="45"/>
      <c r="QAP9" s="45"/>
      <c r="QAQ9" s="45"/>
      <c r="QAR9" s="45"/>
      <c r="QAS9" s="45"/>
      <c r="QAT9" s="45"/>
      <c r="QAU9" s="45"/>
      <c r="QAV9" s="45"/>
      <c r="QAW9" s="45"/>
      <c r="QAX9" s="45"/>
      <c r="QAY9" s="45"/>
      <c r="QAZ9" s="45"/>
      <c r="QBA9" s="45"/>
      <c r="QBB9" s="45"/>
      <c r="QBC9" s="45"/>
      <c r="QBD9" s="45"/>
      <c r="QBE9" s="45"/>
      <c r="QBF9" s="45"/>
      <c r="QBG9" s="45"/>
      <c r="QBH9" s="45"/>
      <c r="QBI9" s="45"/>
      <c r="QBJ9" s="45"/>
      <c r="QBK9" s="45"/>
      <c r="QBL9" s="45"/>
      <c r="QBM9" s="45"/>
      <c r="QBN9" s="45"/>
      <c r="QBO9" s="45"/>
      <c r="QBP9" s="45"/>
      <c r="QBQ9" s="45"/>
      <c r="QBR9" s="45"/>
      <c r="QBS9" s="45"/>
      <c r="QBT9" s="45"/>
      <c r="QBU9" s="45"/>
      <c r="QBV9" s="45"/>
      <c r="QBW9" s="45"/>
      <c r="QBX9" s="45"/>
      <c r="QBY9" s="45"/>
      <c r="QBZ9" s="45"/>
      <c r="QCA9" s="45"/>
      <c r="QCB9" s="45"/>
      <c r="QCC9" s="45"/>
      <c r="QCD9" s="45"/>
      <c r="QCE9" s="45"/>
      <c r="QCF9" s="45"/>
      <c r="QCG9" s="45"/>
      <c r="QCH9" s="45"/>
      <c r="QCI9" s="45"/>
      <c r="QCJ9" s="45"/>
      <c r="QCK9" s="45"/>
      <c r="QCL9" s="45"/>
      <c r="QCM9" s="45"/>
      <c r="QCN9" s="45"/>
      <c r="QCO9" s="45"/>
      <c r="QCP9" s="45"/>
      <c r="QCQ9" s="45"/>
      <c r="QCR9" s="45"/>
      <c r="QCS9" s="45"/>
      <c r="QCT9" s="45"/>
      <c r="QCU9" s="45"/>
      <c r="QCV9" s="45"/>
      <c r="QCW9" s="45"/>
      <c r="QCX9" s="45"/>
      <c r="QCY9" s="45"/>
      <c r="QCZ9" s="45"/>
      <c r="QDA9" s="45"/>
      <c r="QDB9" s="45"/>
      <c r="QDC9" s="45"/>
      <c r="QDD9" s="45"/>
      <c r="QDE9" s="45"/>
      <c r="QDF9" s="45"/>
      <c r="QDG9" s="45"/>
      <c r="QDH9" s="45"/>
      <c r="QDI9" s="45"/>
      <c r="QDJ9" s="45"/>
      <c r="QDK9" s="45"/>
      <c r="QDL9" s="45"/>
      <c r="QDM9" s="45"/>
      <c r="QDN9" s="45"/>
      <c r="QDO9" s="45"/>
      <c r="QDP9" s="45"/>
      <c r="QDQ9" s="45"/>
      <c r="QDR9" s="45"/>
      <c r="QDS9" s="45"/>
      <c r="QDT9" s="45"/>
      <c r="QDU9" s="45"/>
      <c r="QDV9" s="45"/>
      <c r="QDW9" s="45"/>
      <c r="QDX9" s="45"/>
      <c r="QDY9" s="45"/>
      <c r="QDZ9" s="45"/>
      <c r="QEA9" s="45"/>
      <c r="QEB9" s="45"/>
      <c r="QEC9" s="45"/>
      <c r="QED9" s="45"/>
      <c r="QEE9" s="45"/>
      <c r="QEF9" s="45"/>
      <c r="QEG9" s="45"/>
      <c r="QEH9" s="45"/>
      <c r="QEI9" s="45"/>
      <c r="QEJ9" s="45"/>
      <c r="QEK9" s="45"/>
      <c r="QEL9" s="45"/>
      <c r="QEM9" s="45"/>
      <c r="QEN9" s="45"/>
      <c r="QEO9" s="45"/>
      <c r="QEP9" s="45"/>
      <c r="QEQ9" s="45"/>
      <c r="QER9" s="45"/>
      <c r="QES9" s="45"/>
      <c r="QET9" s="45"/>
      <c r="QEU9" s="45"/>
      <c r="QEV9" s="45"/>
      <c r="QEW9" s="45"/>
      <c r="QEX9" s="45"/>
      <c r="QEY9" s="45"/>
      <c r="QEZ9" s="45"/>
      <c r="QFA9" s="45"/>
      <c r="QFB9" s="45"/>
      <c r="QFC9" s="45"/>
      <c r="QFD9" s="45"/>
      <c r="QFE9" s="45"/>
      <c r="QFF9" s="45"/>
      <c r="QFG9" s="45"/>
      <c r="QFH9" s="45"/>
      <c r="QFI9" s="45"/>
      <c r="QFJ9" s="45"/>
      <c r="QFK9" s="45"/>
      <c r="QFL9" s="45"/>
      <c r="QFM9" s="45"/>
      <c r="QFN9" s="45"/>
      <c r="QFO9" s="45"/>
      <c r="QFP9" s="45"/>
      <c r="QFQ9" s="45"/>
      <c r="QFR9" s="45"/>
      <c r="QFS9" s="45"/>
      <c r="QFT9" s="45"/>
      <c r="QFU9" s="45"/>
      <c r="QFV9" s="45"/>
      <c r="QFW9" s="45"/>
      <c r="QFX9" s="45"/>
      <c r="QFY9" s="45"/>
      <c r="QFZ9" s="45"/>
      <c r="QGA9" s="45"/>
      <c r="QGB9" s="45"/>
      <c r="QGC9" s="45"/>
      <c r="QGD9" s="45"/>
      <c r="QGE9" s="45"/>
      <c r="QGF9" s="45"/>
      <c r="QGG9" s="45"/>
      <c r="QGH9" s="45"/>
      <c r="QGI9" s="45"/>
      <c r="QGJ9" s="45"/>
      <c r="QGK9" s="45"/>
      <c r="QGL9" s="45"/>
      <c r="QGM9" s="45"/>
      <c r="QGN9" s="45"/>
      <c r="QGO9" s="45"/>
      <c r="QGP9" s="45"/>
      <c r="QGQ9" s="45"/>
      <c r="QGR9" s="45"/>
      <c r="QGS9" s="45"/>
      <c r="QGT9" s="45"/>
      <c r="QGU9" s="45"/>
      <c r="QGV9" s="45"/>
      <c r="QGW9" s="45"/>
      <c r="QGX9" s="45"/>
      <c r="QGY9" s="45"/>
      <c r="QGZ9" s="45"/>
      <c r="QHA9" s="45"/>
      <c r="QHB9" s="45"/>
      <c r="QHC9" s="45"/>
      <c r="QHD9" s="45"/>
      <c r="QHE9" s="45"/>
      <c r="QHF9" s="45"/>
      <c r="QHG9" s="45"/>
      <c r="QHH9" s="45"/>
      <c r="QHI9" s="45"/>
      <c r="QHJ9" s="45"/>
      <c r="QHK9" s="45"/>
      <c r="QHL9" s="45"/>
      <c r="QHM9" s="45"/>
      <c r="QHN9" s="45"/>
      <c r="QHO9" s="45"/>
      <c r="QHP9" s="45"/>
      <c r="QHQ9" s="45"/>
      <c r="QHR9" s="45"/>
      <c r="QHS9" s="45"/>
      <c r="QHT9" s="45"/>
      <c r="QHU9" s="45"/>
      <c r="QHV9" s="45"/>
      <c r="QHW9" s="45"/>
      <c r="QHX9" s="45"/>
      <c r="QHY9" s="45"/>
      <c r="QHZ9" s="45"/>
      <c r="QIA9" s="45"/>
      <c r="QIB9" s="45"/>
      <c r="QIC9" s="45"/>
      <c r="QID9" s="45"/>
      <c r="QIE9" s="45"/>
      <c r="QIF9" s="45"/>
      <c r="QIG9" s="45"/>
      <c r="QIH9" s="45"/>
      <c r="QII9" s="45"/>
      <c r="QIJ9" s="45"/>
      <c r="QIK9" s="45"/>
      <c r="QIL9" s="45"/>
      <c r="QIM9" s="45"/>
      <c r="QIN9" s="45"/>
      <c r="QIO9" s="45"/>
      <c r="QIP9" s="45"/>
      <c r="QIQ9" s="45"/>
      <c r="QIR9" s="45"/>
      <c r="QIS9" s="45"/>
      <c r="QIT9" s="45"/>
      <c r="QIU9" s="45"/>
      <c r="QIV9" s="45"/>
      <c r="QIW9" s="45"/>
      <c r="QIX9" s="45"/>
      <c r="QIY9" s="45"/>
      <c r="QIZ9" s="45"/>
      <c r="QJA9" s="45"/>
      <c r="QJB9" s="45"/>
      <c r="QJC9" s="45"/>
      <c r="QJD9" s="45"/>
      <c r="QJE9" s="45"/>
      <c r="QJF9" s="45"/>
      <c r="QJG9" s="45"/>
      <c r="QJH9" s="45"/>
      <c r="QJI9" s="45"/>
      <c r="QJJ9" s="45"/>
      <c r="QJK9" s="45"/>
      <c r="QJL9" s="45"/>
      <c r="QJM9" s="45"/>
      <c r="QJN9" s="45"/>
      <c r="QJO9" s="45"/>
      <c r="QJP9" s="45"/>
      <c r="QJQ9" s="45"/>
      <c r="QJR9" s="45"/>
      <c r="QJS9" s="45"/>
      <c r="QJT9" s="45"/>
      <c r="QJU9" s="45"/>
      <c r="QJV9" s="45"/>
      <c r="QJW9" s="45"/>
      <c r="QJX9" s="45"/>
      <c r="QJY9" s="45"/>
      <c r="QJZ9" s="45"/>
      <c r="QKA9" s="45"/>
      <c r="QKB9" s="45"/>
      <c r="QKC9" s="45"/>
      <c r="QKD9" s="45"/>
      <c r="QKE9" s="45"/>
      <c r="QKF9" s="45"/>
      <c r="QKG9" s="45"/>
      <c r="QKH9" s="45"/>
      <c r="QKI9" s="45"/>
      <c r="QKJ9" s="45"/>
      <c r="QKK9" s="45"/>
      <c r="QKL9" s="45"/>
      <c r="QKM9" s="45"/>
      <c r="QKN9" s="45"/>
      <c r="QKO9" s="45"/>
      <c r="QKP9" s="45"/>
      <c r="QKQ9" s="45"/>
      <c r="QKR9" s="45"/>
      <c r="QKS9" s="45"/>
      <c r="QKT9" s="45"/>
      <c r="QKU9" s="45"/>
      <c r="QKV9" s="45"/>
      <c r="QKW9" s="45"/>
      <c r="QKX9" s="45"/>
      <c r="QKY9" s="45"/>
      <c r="QKZ9" s="45"/>
      <c r="QLA9" s="45"/>
      <c r="QLB9" s="45"/>
      <c r="QLC9" s="45"/>
      <c r="QLD9" s="45"/>
      <c r="QLE9" s="45"/>
      <c r="QLF9" s="45"/>
      <c r="QLG9" s="45"/>
      <c r="QLH9" s="45"/>
      <c r="QLI9" s="45"/>
      <c r="QLJ9" s="45"/>
      <c r="QLK9" s="45"/>
      <c r="QLL9" s="45"/>
      <c r="QLM9" s="45"/>
      <c r="QLN9" s="45"/>
      <c r="QLO9" s="45"/>
      <c r="QLP9" s="45"/>
      <c r="QLQ9" s="45"/>
      <c r="QLR9" s="45"/>
      <c r="QLS9" s="45"/>
      <c r="QLT9" s="45"/>
      <c r="QLU9" s="45"/>
      <c r="QLV9" s="45"/>
      <c r="QLW9" s="45"/>
      <c r="QLX9" s="45"/>
      <c r="QLY9" s="45"/>
      <c r="QLZ9" s="45"/>
      <c r="QMA9" s="45"/>
      <c r="QMB9" s="45"/>
      <c r="QMC9" s="45"/>
      <c r="QMD9" s="45"/>
      <c r="QME9" s="45"/>
      <c r="QMF9" s="45"/>
      <c r="QMG9" s="45"/>
      <c r="QMH9" s="45"/>
      <c r="QMI9" s="45"/>
      <c r="QMJ9" s="45"/>
      <c r="QMK9" s="45"/>
      <c r="QML9" s="45"/>
      <c r="QMM9" s="45"/>
      <c r="QMN9" s="45"/>
      <c r="QMO9" s="45"/>
      <c r="QMP9" s="45"/>
      <c r="QMQ9" s="45"/>
      <c r="QMR9" s="45"/>
      <c r="QMS9" s="45"/>
      <c r="QMT9" s="45"/>
      <c r="QMU9" s="45"/>
      <c r="QMV9" s="45"/>
      <c r="QMW9" s="45"/>
      <c r="QMX9" s="45"/>
      <c r="QMY9" s="45"/>
      <c r="QMZ9" s="45"/>
      <c r="QNA9" s="45"/>
      <c r="QNB9" s="45"/>
      <c r="QNC9" s="45"/>
      <c r="QND9" s="45"/>
      <c r="QNE9" s="45"/>
      <c r="QNF9" s="45"/>
      <c r="QNG9" s="45"/>
      <c r="QNH9" s="45"/>
      <c r="QNI9" s="45"/>
      <c r="QNJ9" s="45"/>
      <c r="QNK9" s="45"/>
      <c r="QNL9" s="45"/>
      <c r="QNM9" s="45"/>
      <c r="QNN9" s="45"/>
      <c r="QNO9" s="45"/>
      <c r="QNP9" s="45"/>
      <c r="QNQ9" s="45"/>
      <c r="QNR9" s="45"/>
      <c r="QNS9" s="45"/>
      <c r="QNT9" s="45"/>
      <c r="QNU9" s="45"/>
      <c r="QNV9" s="45"/>
      <c r="QNW9" s="45"/>
      <c r="QNX9" s="45"/>
      <c r="QNY9" s="45"/>
      <c r="QNZ9" s="45"/>
      <c r="QOA9" s="45"/>
      <c r="QOB9" s="45"/>
      <c r="QOC9" s="45"/>
      <c r="QOD9" s="45"/>
      <c r="QOE9" s="45"/>
      <c r="QOF9" s="45"/>
      <c r="QOG9" s="45"/>
      <c r="QOH9" s="45"/>
      <c r="QOI9" s="45"/>
      <c r="QOJ9" s="45"/>
      <c r="QOK9" s="45"/>
      <c r="QOL9" s="45"/>
      <c r="QOM9" s="45"/>
      <c r="QON9" s="45"/>
      <c r="QOO9" s="45"/>
      <c r="QOP9" s="45"/>
      <c r="QOQ9" s="45"/>
      <c r="QOR9" s="45"/>
      <c r="QOS9" s="45"/>
      <c r="QOT9" s="45"/>
      <c r="QOU9" s="45"/>
      <c r="QOV9" s="45"/>
      <c r="QOW9" s="45"/>
      <c r="QOX9" s="45"/>
      <c r="QOY9" s="45"/>
      <c r="QOZ9" s="45"/>
      <c r="QPA9" s="45"/>
      <c r="QPB9" s="45"/>
      <c r="QPC9" s="45"/>
      <c r="QPD9" s="45"/>
      <c r="QPE9" s="45"/>
      <c r="QPF9" s="45"/>
      <c r="QPG9" s="45"/>
      <c r="QPH9" s="45"/>
      <c r="QPI9" s="45"/>
      <c r="QPJ9" s="45"/>
      <c r="QPK9" s="45"/>
      <c r="QPL9" s="45"/>
      <c r="QPM9" s="45"/>
      <c r="QPN9" s="45"/>
      <c r="QPO9" s="45"/>
      <c r="QPP9" s="45"/>
      <c r="QPQ9" s="45"/>
      <c r="QPR9" s="45"/>
      <c r="QPS9" s="45"/>
      <c r="QPT9" s="45"/>
      <c r="QPU9" s="45"/>
      <c r="QPV9" s="45"/>
      <c r="QPW9" s="45"/>
      <c r="QPX9" s="45"/>
      <c r="QPY9" s="45"/>
      <c r="QPZ9" s="45"/>
      <c r="QQA9" s="45"/>
      <c r="QQB9" s="45"/>
      <c r="QQC9" s="45"/>
      <c r="QQD9" s="45"/>
      <c r="QQE9" s="45"/>
      <c r="QQF9" s="45"/>
      <c r="QQG9" s="45"/>
      <c r="QQH9" s="45"/>
      <c r="QQI9" s="45"/>
      <c r="QQJ9" s="45"/>
      <c r="QQK9" s="45"/>
      <c r="QQL9" s="45"/>
      <c r="QQM9" s="45"/>
      <c r="QQN9" s="45"/>
      <c r="QQO9" s="45"/>
      <c r="QQP9" s="45"/>
      <c r="QQQ9" s="45"/>
      <c r="QQR9" s="45"/>
      <c r="QQS9" s="45"/>
      <c r="QQT9" s="45"/>
      <c r="QQU9" s="45"/>
      <c r="QQV9" s="45"/>
      <c r="QQW9" s="45"/>
      <c r="QQX9" s="45"/>
      <c r="QQY9" s="45"/>
      <c r="QQZ9" s="45"/>
      <c r="QRA9" s="45"/>
      <c r="QRB9" s="45"/>
      <c r="QRC9" s="45"/>
      <c r="QRD9" s="45"/>
      <c r="QRE9" s="45"/>
      <c r="QRF9" s="45"/>
      <c r="QRG9" s="45"/>
      <c r="QRH9" s="45"/>
      <c r="QRI9" s="45"/>
      <c r="QRJ9" s="45"/>
      <c r="QRK9" s="45"/>
      <c r="QRL9" s="45"/>
      <c r="QRM9" s="45"/>
      <c r="QRN9" s="45"/>
      <c r="QRO9" s="45"/>
      <c r="QRP9" s="45"/>
      <c r="QRQ9" s="45"/>
      <c r="QRR9" s="45"/>
      <c r="QRS9" s="45"/>
      <c r="QRT9" s="45"/>
      <c r="QRU9" s="45"/>
      <c r="QRV9" s="45"/>
      <c r="QRW9" s="45"/>
      <c r="QRX9" s="45"/>
      <c r="QRY9" s="45"/>
      <c r="QRZ9" s="45"/>
      <c r="QSA9" s="45"/>
      <c r="QSB9" s="45"/>
      <c r="QSC9" s="45"/>
      <c r="QSD9" s="45"/>
      <c r="QSE9" s="45"/>
      <c r="QSF9" s="45"/>
      <c r="QSG9" s="45"/>
      <c r="QSH9" s="45"/>
      <c r="QSI9" s="45"/>
      <c r="QSJ9" s="45"/>
      <c r="QSK9" s="45"/>
      <c r="QSL9" s="45"/>
      <c r="QSM9" s="45"/>
      <c r="QSN9" s="45"/>
      <c r="QSO9" s="45"/>
      <c r="QSP9" s="45"/>
      <c r="QSQ9" s="45"/>
      <c r="QSR9" s="45"/>
      <c r="QSS9" s="45"/>
      <c r="QST9" s="45"/>
      <c r="QSU9" s="45"/>
      <c r="QSV9" s="45"/>
      <c r="QSW9" s="45"/>
      <c r="QSX9" s="45"/>
      <c r="QSY9" s="45"/>
      <c r="QSZ9" s="45"/>
      <c r="QTA9" s="45"/>
      <c r="QTB9" s="45"/>
      <c r="QTC9" s="45"/>
      <c r="QTD9" s="45"/>
      <c r="QTE9" s="45"/>
      <c r="QTF9" s="45"/>
      <c r="QTG9" s="45"/>
      <c r="QTH9" s="45"/>
      <c r="QTI9" s="45"/>
      <c r="QTJ9" s="45"/>
      <c r="QTK9" s="45"/>
      <c r="QTL9" s="45"/>
      <c r="QTM9" s="45"/>
      <c r="QTN9" s="45"/>
      <c r="QTO9" s="45"/>
      <c r="QTP9" s="45"/>
      <c r="QTQ9" s="45"/>
      <c r="QTR9" s="45"/>
      <c r="QTS9" s="45"/>
      <c r="QTT9" s="45"/>
      <c r="QTU9" s="45"/>
      <c r="QTV9" s="45"/>
      <c r="QTW9" s="45"/>
      <c r="QTX9" s="45"/>
      <c r="QTY9" s="45"/>
      <c r="QTZ9" s="45"/>
      <c r="QUA9" s="45"/>
      <c r="QUB9" s="45"/>
      <c r="QUC9" s="45"/>
      <c r="QUD9" s="45"/>
      <c r="QUE9" s="45"/>
      <c r="QUF9" s="45"/>
      <c r="QUG9" s="45"/>
      <c r="QUH9" s="45"/>
      <c r="QUI9" s="45"/>
      <c r="QUJ9" s="45"/>
      <c r="QUK9" s="45"/>
      <c r="QUL9" s="45"/>
      <c r="QUM9" s="45"/>
      <c r="QUN9" s="45"/>
      <c r="QUO9" s="45"/>
      <c r="QUP9" s="45"/>
      <c r="QUQ9" s="45"/>
      <c r="QUR9" s="45"/>
      <c r="QUS9" s="45"/>
      <c r="QUT9" s="45"/>
      <c r="QUU9" s="45"/>
      <c r="QUV9" s="45"/>
      <c r="QUW9" s="45"/>
      <c r="QUX9" s="45"/>
      <c r="QUY9" s="45"/>
      <c r="QUZ9" s="45"/>
      <c r="QVA9" s="45"/>
      <c r="QVB9" s="45"/>
      <c r="QVC9" s="45"/>
      <c r="QVD9" s="45"/>
      <c r="QVE9" s="45"/>
      <c r="QVF9" s="45"/>
      <c r="QVG9" s="45"/>
      <c r="QVH9" s="45"/>
      <c r="QVI9" s="45"/>
      <c r="QVJ9" s="45"/>
      <c r="QVK9" s="45"/>
      <c r="QVL9" s="45"/>
      <c r="QVM9" s="45"/>
      <c r="QVN9" s="45"/>
      <c r="QVO9" s="45"/>
      <c r="QVP9" s="45"/>
      <c r="QVQ9" s="45"/>
      <c r="QVR9" s="45"/>
      <c r="QVS9" s="45"/>
      <c r="QVT9" s="45"/>
      <c r="QVU9" s="45"/>
      <c r="QVV9" s="45"/>
      <c r="QVW9" s="45"/>
      <c r="QVX9" s="45"/>
      <c r="QVY9" s="45"/>
      <c r="QVZ9" s="45"/>
      <c r="QWA9" s="45"/>
      <c r="QWB9" s="45"/>
      <c r="QWC9" s="45"/>
      <c r="QWD9" s="45"/>
      <c r="QWE9" s="45"/>
      <c r="QWF9" s="45"/>
      <c r="QWG9" s="45"/>
      <c r="QWH9" s="45"/>
      <c r="QWI9" s="45"/>
      <c r="QWJ9" s="45"/>
      <c r="QWK9" s="45"/>
      <c r="QWL9" s="45"/>
      <c r="QWM9" s="45"/>
      <c r="QWN9" s="45"/>
      <c r="QWO9" s="45"/>
      <c r="QWP9" s="45"/>
      <c r="QWQ9" s="45"/>
      <c r="QWR9" s="45"/>
      <c r="QWS9" s="45"/>
      <c r="QWT9" s="45"/>
      <c r="QWU9" s="45"/>
      <c r="QWV9" s="45"/>
      <c r="QWW9" s="45"/>
      <c r="QWX9" s="45"/>
      <c r="QWY9" s="45"/>
      <c r="QWZ9" s="45"/>
      <c r="QXA9" s="45"/>
      <c r="QXB9" s="45"/>
      <c r="QXC9" s="45"/>
      <c r="QXD9" s="45"/>
      <c r="QXE9" s="45"/>
      <c r="QXF9" s="45"/>
      <c r="QXG9" s="45"/>
      <c r="QXH9" s="45"/>
      <c r="QXI9" s="45"/>
      <c r="QXJ9" s="45"/>
      <c r="QXK9" s="45"/>
      <c r="QXL9" s="45"/>
      <c r="QXM9" s="45"/>
      <c r="QXN9" s="45"/>
      <c r="QXO9" s="45"/>
      <c r="QXP9" s="45"/>
      <c r="QXQ9" s="45"/>
      <c r="QXR9" s="45"/>
      <c r="QXS9" s="45"/>
      <c r="QXT9" s="45"/>
      <c r="QXU9" s="45"/>
      <c r="QXV9" s="45"/>
      <c r="QXW9" s="45"/>
      <c r="QXX9" s="45"/>
      <c r="QXY9" s="45"/>
      <c r="QXZ9" s="45"/>
      <c r="QYA9" s="45"/>
      <c r="QYB9" s="45"/>
      <c r="QYC9" s="45"/>
      <c r="QYD9" s="45"/>
      <c r="QYE9" s="45"/>
      <c r="QYF9" s="45"/>
      <c r="QYG9" s="45"/>
      <c r="QYH9" s="45"/>
      <c r="QYI9" s="45"/>
      <c r="QYJ9" s="45"/>
      <c r="QYK9" s="45"/>
      <c r="QYL9" s="45"/>
      <c r="QYM9" s="45"/>
      <c r="QYN9" s="45"/>
      <c r="QYO9" s="45"/>
      <c r="QYP9" s="45"/>
      <c r="QYQ9" s="45"/>
      <c r="QYR9" s="45"/>
      <c r="QYS9" s="45"/>
      <c r="QYT9" s="45"/>
      <c r="QYU9" s="45"/>
      <c r="QYV9" s="45"/>
      <c r="QYW9" s="45"/>
      <c r="QYX9" s="45"/>
      <c r="QYY9" s="45"/>
      <c r="QYZ9" s="45"/>
      <c r="QZA9" s="45"/>
      <c r="QZB9" s="45"/>
      <c r="QZC9" s="45"/>
      <c r="QZD9" s="45"/>
      <c r="QZE9" s="45"/>
      <c r="QZF9" s="45"/>
      <c r="QZG9" s="45"/>
      <c r="QZH9" s="45"/>
      <c r="QZI9" s="45"/>
      <c r="QZJ9" s="45"/>
      <c r="QZK9" s="45"/>
      <c r="QZL9" s="45"/>
      <c r="QZM9" s="45"/>
      <c r="QZN9" s="45"/>
      <c r="QZO9" s="45"/>
      <c r="QZP9" s="45"/>
      <c r="QZQ9" s="45"/>
      <c r="QZR9" s="45"/>
      <c r="QZS9" s="45"/>
      <c r="QZT9" s="45"/>
      <c r="QZU9" s="45"/>
      <c r="QZV9" s="45"/>
      <c r="QZW9" s="45"/>
      <c r="QZX9" s="45"/>
      <c r="QZY9" s="45"/>
      <c r="QZZ9" s="45"/>
      <c r="RAA9" s="45"/>
      <c r="RAB9" s="45"/>
      <c r="RAC9" s="45"/>
      <c r="RAD9" s="45"/>
      <c r="RAE9" s="45"/>
      <c r="RAF9" s="45"/>
      <c r="RAG9" s="45"/>
      <c r="RAH9" s="45"/>
      <c r="RAI9" s="45"/>
      <c r="RAJ9" s="45"/>
      <c r="RAK9" s="45"/>
      <c r="RAL9" s="45"/>
      <c r="RAM9" s="45"/>
      <c r="RAN9" s="45"/>
      <c r="RAO9" s="45"/>
      <c r="RAP9" s="45"/>
      <c r="RAQ9" s="45"/>
      <c r="RAR9" s="45"/>
      <c r="RAS9" s="45"/>
      <c r="RAT9" s="45"/>
      <c r="RAU9" s="45"/>
      <c r="RAV9" s="45"/>
      <c r="RAW9" s="45"/>
      <c r="RAX9" s="45"/>
      <c r="RAY9" s="45"/>
      <c r="RAZ9" s="45"/>
      <c r="RBA9" s="45"/>
      <c r="RBB9" s="45"/>
      <c r="RBC9" s="45"/>
      <c r="RBD9" s="45"/>
      <c r="RBE9" s="45"/>
      <c r="RBF9" s="45"/>
      <c r="RBG9" s="45"/>
      <c r="RBH9" s="45"/>
      <c r="RBI9" s="45"/>
      <c r="RBJ9" s="45"/>
      <c r="RBK9" s="45"/>
      <c r="RBL9" s="45"/>
      <c r="RBM9" s="45"/>
      <c r="RBN9" s="45"/>
      <c r="RBO9" s="45"/>
      <c r="RBP9" s="45"/>
      <c r="RBQ9" s="45"/>
      <c r="RBR9" s="45"/>
      <c r="RBS9" s="45"/>
      <c r="RBT9" s="45"/>
      <c r="RBU9" s="45"/>
      <c r="RBV9" s="45"/>
      <c r="RBW9" s="45"/>
      <c r="RBX9" s="45"/>
      <c r="RBY9" s="45"/>
      <c r="RBZ9" s="45"/>
      <c r="RCA9" s="45"/>
      <c r="RCB9" s="45"/>
      <c r="RCC9" s="45"/>
      <c r="RCD9" s="45"/>
      <c r="RCE9" s="45"/>
      <c r="RCF9" s="45"/>
      <c r="RCG9" s="45"/>
      <c r="RCH9" s="45"/>
      <c r="RCI9" s="45"/>
      <c r="RCJ9" s="45"/>
      <c r="RCK9" s="45"/>
      <c r="RCL9" s="45"/>
      <c r="RCM9" s="45"/>
      <c r="RCN9" s="45"/>
      <c r="RCO9" s="45"/>
      <c r="RCP9" s="45"/>
      <c r="RCQ9" s="45"/>
      <c r="RCR9" s="45"/>
      <c r="RCS9" s="45"/>
      <c r="RCT9" s="45"/>
      <c r="RCU9" s="45"/>
      <c r="RCV9" s="45"/>
      <c r="RCW9" s="45"/>
      <c r="RCX9" s="45"/>
      <c r="RCY9" s="45"/>
      <c r="RCZ9" s="45"/>
      <c r="RDA9" s="45"/>
      <c r="RDB9" s="45"/>
      <c r="RDC9" s="45"/>
      <c r="RDD9" s="45"/>
      <c r="RDE9" s="45"/>
      <c r="RDF9" s="45"/>
      <c r="RDG9" s="45"/>
      <c r="RDH9" s="45"/>
      <c r="RDI9" s="45"/>
      <c r="RDJ9" s="45"/>
      <c r="RDK9" s="45"/>
      <c r="RDL9" s="45"/>
      <c r="RDM9" s="45"/>
      <c r="RDN9" s="45"/>
      <c r="RDO9" s="45"/>
      <c r="RDP9" s="45"/>
      <c r="RDQ9" s="45"/>
      <c r="RDR9" s="45"/>
      <c r="RDS9" s="45"/>
      <c r="RDT9" s="45"/>
      <c r="RDU9" s="45"/>
      <c r="RDV9" s="45"/>
      <c r="RDW9" s="45"/>
      <c r="RDX9" s="45"/>
      <c r="RDY9" s="45"/>
      <c r="RDZ9" s="45"/>
      <c r="REA9" s="45"/>
      <c r="REB9" s="45"/>
      <c r="REC9" s="45"/>
      <c r="RED9" s="45"/>
      <c r="REE9" s="45"/>
      <c r="REF9" s="45"/>
      <c r="REG9" s="45"/>
      <c r="REH9" s="45"/>
      <c r="REI9" s="45"/>
      <c r="REJ9" s="45"/>
      <c r="REK9" s="45"/>
      <c r="REL9" s="45"/>
      <c r="REM9" s="45"/>
      <c r="REN9" s="45"/>
      <c r="REO9" s="45"/>
      <c r="REP9" s="45"/>
      <c r="REQ9" s="45"/>
      <c r="RER9" s="45"/>
      <c r="RES9" s="45"/>
      <c r="RET9" s="45"/>
      <c r="REU9" s="45"/>
      <c r="REV9" s="45"/>
      <c r="REW9" s="45"/>
      <c r="REX9" s="45"/>
      <c r="REY9" s="45"/>
      <c r="REZ9" s="45"/>
      <c r="RFA9" s="45"/>
      <c r="RFB9" s="45"/>
      <c r="RFC9" s="45"/>
      <c r="RFD9" s="45"/>
      <c r="RFE9" s="45"/>
      <c r="RFF9" s="45"/>
      <c r="RFG9" s="45"/>
      <c r="RFH9" s="45"/>
      <c r="RFI9" s="45"/>
      <c r="RFJ9" s="45"/>
      <c r="RFK9" s="45"/>
      <c r="RFL9" s="45"/>
      <c r="RFM9" s="45"/>
      <c r="RFN9" s="45"/>
      <c r="RFO9" s="45"/>
      <c r="RFP9" s="45"/>
      <c r="RFQ9" s="45"/>
      <c r="RFR9" s="45"/>
      <c r="RFS9" s="45"/>
      <c r="RFT9" s="45"/>
      <c r="RFU9" s="45"/>
      <c r="RFV9" s="45"/>
      <c r="RFW9" s="45"/>
      <c r="RFX9" s="45"/>
      <c r="RFY9" s="45"/>
      <c r="RFZ9" s="45"/>
      <c r="RGA9" s="45"/>
      <c r="RGB9" s="45"/>
      <c r="RGC9" s="45"/>
      <c r="RGD9" s="45"/>
      <c r="RGE9" s="45"/>
      <c r="RGF9" s="45"/>
      <c r="RGG9" s="45"/>
      <c r="RGH9" s="45"/>
      <c r="RGI9" s="45"/>
      <c r="RGJ9" s="45"/>
      <c r="RGK9" s="45"/>
      <c r="RGL9" s="45"/>
      <c r="RGM9" s="45"/>
      <c r="RGN9" s="45"/>
      <c r="RGO9" s="45"/>
      <c r="RGP9" s="45"/>
      <c r="RGQ9" s="45"/>
      <c r="RGR9" s="45"/>
      <c r="RGS9" s="45"/>
      <c r="RGT9" s="45"/>
      <c r="RGU9" s="45"/>
      <c r="RGV9" s="45"/>
      <c r="RGW9" s="45"/>
      <c r="RGX9" s="45"/>
      <c r="RGY9" s="45"/>
      <c r="RGZ9" s="45"/>
      <c r="RHA9" s="45"/>
      <c r="RHB9" s="45"/>
      <c r="RHC9" s="45"/>
      <c r="RHD9" s="45"/>
      <c r="RHE9" s="45"/>
      <c r="RHF9" s="45"/>
      <c r="RHG9" s="45"/>
      <c r="RHH9" s="45"/>
      <c r="RHI9" s="45"/>
      <c r="RHJ9" s="45"/>
      <c r="RHK9" s="45"/>
      <c r="RHL9" s="45"/>
      <c r="RHM9" s="45"/>
      <c r="RHN9" s="45"/>
      <c r="RHO9" s="45"/>
      <c r="RHP9" s="45"/>
      <c r="RHQ9" s="45"/>
      <c r="RHR9" s="45"/>
      <c r="RHS9" s="45"/>
      <c r="RHT9" s="45"/>
      <c r="RHU9" s="45"/>
      <c r="RHV9" s="45"/>
      <c r="RHW9" s="45"/>
      <c r="RHX9" s="45"/>
      <c r="RHY9" s="45"/>
      <c r="RHZ9" s="45"/>
      <c r="RIA9" s="45"/>
      <c r="RIB9" s="45"/>
      <c r="RIC9" s="45"/>
      <c r="RID9" s="45"/>
      <c r="RIE9" s="45"/>
      <c r="RIF9" s="45"/>
      <c r="RIG9" s="45"/>
      <c r="RIH9" s="45"/>
      <c r="RII9" s="45"/>
      <c r="RIJ9" s="45"/>
      <c r="RIK9" s="45"/>
      <c r="RIL9" s="45"/>
      <c r="RIM9" s="45"/>
      <c r="RIN9" s="45"/>
      <c r="RIO9" s="45"/>
      <c r="RIP9" s="45"/>
      <c r="RIQ9" s="45"/>
      <c r="RIR9" s="45"/>
      <c r="RIS9" s="45"/>
      <c r="RIT9" s="45"/>
      <c r="RIU9" s="45"/>
      <c r="RIV9" s="45"/>
      <c r="RIW9" s="45"/>
      <c r="RIX9" s="45"/>
      <c r="RIY9" s="45"/>
      <c r="RIZ9" s="45"/>
      <c r="RJA9" s="45"/>
      <c r="RJB9" s="45"/>
      <c r="RJC9" s="45"/>
      <c r="RJD9" s="45"/>
      <c r="RJE9" s="45"/>
      <c r="RJF9" s="45"/>
      <c r="RJG9" s="45"/>
      <c r="RJH9" s="45"/>
      <c r="RJI9" s="45"/>
      <c r="RJJ9" s="45"/>
      <c r="RJK9" s="45"/>
      <c r="RJL9" s="45"/>
      <c r="RJM9" s="45"/>
      <c r="RJN9" s="45"/>
      <c r="RJO9" s="45"/>
      <c r="RJP9" s="45"/>
      <c r="RJQ9" s="45"/>
      <c r="RJR9" s="45"/>
      <c r="RJS9" s="45"/>
      <c r="RJT9" s="45"/>
      <c r="RJU9" s="45"/>
      <c r="RJV9" s="45"/>
      <c r="RJW9" s="45"/>
      <c r="RJX9" s="45"/>
      <c r="RJY9" s="45"/>
      <c r="RJZ9" s="45"/>
      <c r="RKA9" s="45"/>
      <c r="RKB9" s="45"/>
      <c r="RKC9" s="45"/>
      <c r="RKD9" s="45"/>
      <c r="RKE9" s="45"/>
      <c r="RKF9" s="45"/>
      <c r="RKG9" s="45"/>
      <c r="RKH9" s="45"/>
      <c r="RKI9" s="45"/>
      <c r="RKJ9" s="45"/>
      <c r="RKK9" s="45"/>
      <c r="RKL9" s="45"/>
      <c r="RKM9" s="45"/>
      <c r="RKN9" s="45"/>
      <c r="RKO9" s="45"/>
      <c r="RKP9" s="45"/>
      <c r="RKQ9" s="45"/>
      <c r="RKR9" s="45"/>
      <c r="RKS9" s="45"/>
      <c r="RKT9" s="45"/>
      <c r="RKU9" s="45"/>
      <c r="RKV9" s="45"/>
      <c r="RKW9" s="45"/>
      <c r="RKX9" s="45"/>
      <c r="RKY9" s="45"/>
      <c r="RKZ9" s="45"/>
      <c r="RLA9" s="45"/>
      <c r="RLB9" s="45"/>
      <c r="RLC9" s="45"/>
      <c r="RLD9" s="45"/>
      <c r="RLE9" s="45"/>
      <c r="RLF9" s="45"/>
      <c r="RLG9" s="45"/>
      <c r="RLH9" s="45"/>
      <c r="RLI9" s="45"/>
      <c r="RLJ9" s="45"/>
      <c r="RLK9" s="45"/>
      <c r="RLL9" s="45"/>
      <c r="RLM9" s="45"/>
      <c r="RLN9" s="45"/>
      <c r="RLO9" s="45"/>
      <c r="RLP9" s="45"/>
      <c r="RLQ9" s="45"/>
      <c r="RLR9" s="45"/>
      <c r="RLS9" s="45"/>
      <c r="RLT9" s="45"/>
      <c r="RLU9" s="45"/>
      <c r="RLV9" s="45"/>
      <c r="RLW9" s="45"/>
      <c r="RLX9" s="45"/>
      <c r="RLY9" s="45"/>
      <c r="RLZ9" s="45"/>
      <c r="RMA9" s="45"/>
      <c r="RMB9" s="45"/>
      <c r="RMC9" s="45"/>
      <c r="RMD9" s="45"/>
      <c r="RME9" s="45"/>
      <c r="RMF9" s="45"/>
      <c r="RMG9" s="45"/>
      <c r="RMH9" s="45"/>
      <c r="RMI9" s="45"/>
      <c r="RMJ9" s="45"/>
      <c r="RMK9" s="45"/>
      <c r="RML9" s="45"/>
      <c r="RMM9" s="45"/>
      <c r="RMN9" s="45"/>
      <c r="RMO9" s="45"/>
      <c r="RMP9" s="45"/>
      <c r="RMQ9" s="45"/>
      <c r="RMR9" s="45"/>
      <c r="RMS9" s="45"/>
      <c r="RMT9" s="45"/>
      <c r="RMU9" s="45"/>
      <c r="RMV9" s="45"/>
      <c r="RMW9" s="45"/>
      <c r="RMX9" s="45"/>
      <c r="RMY9" s="45"/>
      <c r="RMZ9" s="45"/>
      <c r="RNA9" s="45"/>
      <c r="RNB9" s="45"/>
      <c r="RNC9" s="45"/>
      <c r="RND9" s="45"/>
      <c r="RNE9" s="45"/>
      <c r="RNF9" s="45"/>
      <c r="RNG9" s="45"/>
      <c r="RNH9" s="45"/>
      <c r="RNI9" s="45"/>
      <c r="RNJ9" s="45"/>
      <c r="RNK9" s="45"/>
      <c r="RNL9" s="45"/>
      <c r="RNM9" s="45"/>
      <c r="RNN9" s="45"/>
      <c r="RNO9" s="45"/>
      <c r="RNP9" s="45"/>
      <c r="RNQ9" s="45"/>
      <c r="RNR9" s="45"/>
      <c r="RNS9" s="45"/>
      <c r="RNT9" s="45"/>
      <c r="RNU9" s="45"/>
      <c r="RNV9" s="45"/>
      <c r="RNW9" s="45"/>
      <c r="RNX9" s="45"/>
      <c r="RNY9" s="45"/>
      <c r="RNZ9" s="45"/>
      <c r="ROA9" s="45"/>
      <c r="ROB9" s="45"/>
      <c r="ROC9" s="45"/>
      <c r="ROD9" s="45"/>
      <c r="ROE9" s="45"/>
      <c r="ROF9" s="45"/>
      <c r="ROG9" s="45"/>
      <c r="ROH9" s="45"/>
      <c r="ROI9" s="45"/>
      <c r="ROJ9" s="45"/>
      <c r="ROK9" s="45"/>
      <c r="ROL9" s="45"/>
      <c r="ROM9" s="45"/>
      <c r="RON9" s="45"/>
      <c r="ROO9" s="45"/>
      <c r="ROP9" s="45"/>
      <c r="ROQ9" s="45"/>
      <c r="ROR9" s="45"/>
      <c r="ROS9" s="45"/>
      <c r="ROT9" s="45"/>
      <c r="ROU9" s="45"/>
      <c r="ROV9" s="45"/>
      <c r="ROW9" s="45"/>
      <c r="ROX9" s="45"/>
      <c r="ROY9" s="45"/>
      <c r="ROZ9" s="45"/>
      <c r="RPA9" s="45"/>
      <c r="RPB9" s="45"/>
      <c r="RPC9" s="45"/>
      <c r="RPD9" s="45"/>
      <c r="RPE9" s="45"/>
      <c r="RPF9" s="45"/>
      <c r="RPG9" s="45"/>
      <c r="RPH9" s="45"/>
      <c r="RPI9" s="45"/>
      <c r="RPJ9" s="45"/>
      <c r="RPK9" s="45"/>
      <c r="RPL9" s="45"/>
      <c r="RPM9" s="45"/>
      <c r="RPN9" s="45"/>
      <c r="RPO9" s="45"/>
      <c r="RPP9" s="45"/>
      <c r="RPQ9" s="45"/>
      <c r="RPR9" s="45"/>
      <c r="RPS9" s="45"/>
      <c r="RPT9" s="45"/>
      <c r="RPU9" s="45"/>
      <c r="RPV9" s="45"/>
      <c r="RPW9" s="45"/>
      <c r="RPX9" s="45"/>
      <c r="RPY9" s="45"/>
      <c r="RPZ9" s="45"/>
      <c r="RQA9" s="45"/>
      <c r="RQB9" s="45"/>
      <c r="RQC9" s="45"/>
      <c r="RQD9" s="45"/>
      <c r="RQE9" s="45"/>
      <c r="RQF9" s="45"/>
      <c r="RQG9" s="45"/>
      <c r="RQH9" s="45"/>
      <c r="RQI9" s="45"/>
      <c r="RQJ9" s="45"/>
      <c r="RQK9" s="45"/>
      <c r="RQL9" s="45"/>
      <c r="RQM9" s="45"/>
      <c r="RQN9" s="45"/>
      <c r="RQO9" s="45"/>
      <c r="RQP9" s="45"/>
      <c r="RQQ9" s="45"/>
      <c r="RQR9" s="45"/>
      <c r="RQS9" s="45"/>
      <c r="RQT9" s="45"/>
      <c r="RQU9" s="45"/>
      <c r="RQV9" s="45"/>
      <c r="RQW9" s="45"/>
      <c r="RQX9" s="45"/>
      <c r="RQY9" s="45"/>
      <c r="RQZ9" s="45"/>
      <c r="RRA9" s="45"/>
      <c r="RRB9" s="45"/>
      <c r="RRC9" s="45"/>
      <c r="RRD9" s="45"/>
      <c r="RRE9" s="45"/>
      <c r="RRF9" s="45"/>
      <c r="RRG9" s="45"/>
      <c r="RRH9" s="45"/>
      <c r="RRI9" s="45"/>
      <c r="RRJ9" s="45"/>
      <c r="RRK9" s="45"/>
      <c r="RRL9" s="45"/>
      <c r="RRM9" s="45"/>
      <c r="RRN9" s="45"/>
      <c r="RRO9" s="45"/>
      <c r="RRP9" s="45"/>
      <c r="RRQ9" s="45"/>
      <c r="RRR9" s="45"/>
      <c r="RRS9" s="45"/>
      <c r="RRT9" s="45"/>
      <c r="RRU9" s="45"/>
      <c r="RRV9" s="45"/>
      <c r="RRW9" s="45"/>
      <c r="RRX9" s="45"/>
      <c r="RRY9" s="45"/>
      <c r="RRZ9" s="45"/>
      <c r="RSA9" s="45"/>
      <c r="RSB9" s="45"/>
      <c r="RSC9" s="45"/>
      <c r="RSD9" s="45"/>
      <c r="RSE9" s="45"/>
      <c r="RSF9" s="45"/>
      <c r="RSG9" s="45"/>
      <c r="RSH9" s="45"/>
      <c r="RSI9" s="45"/>
      <c r="RSJ9" s="45"/>
      <c r="RSK9" s="45"/>
      <c r="RSL9" s="45"/>
      <c r="RSM9" s="45"/>
      <c r="RSN9" s="45"/>
      <c r="RSO9" s="45"/>
      <c r="RSP9" s="45"/>
      <c r="RSQ9" s="45"/>
      <c r="RSR9" s="45"/>
      <c r="RSS9" s="45"/>
      <c r="RST9" s="45"/>
      <c r="RSU9" s="45"/>
      <c r="RSV9" s="45"/>
      <c r="RSW9" s="45"/>
      <c r="RSX9" s="45"/>
      <c r="RSY9" s="45"/>
      <c r="RSZ9" s="45"/>
      <c r="RTA9" s="45"/>
      <c r="RTB9" s="45"/>
      <c r="RTC9" s="45"/>
      <c r="RTD9" s="45"/>
      <c r="RTE9" s="45"/>
      <c r="RTF9" s="45"/>
      <c r="RTG9" s="45"/>
      <c r="RTH9" s="45"/>
      <c r="RTI9" s="45"/>
      <c r="RTJ9" s="45"/>
      <c r="RTK9" s="45"/>
      <c r="RTL9" s="45"/>
      <c r="RTM9" s="45"/>
      <c r="RTN9" s="45"/>
      <c r="RTO9" s="45"/>
      <c r="RTP9" s="45"/>
      <c r="RTQ9" s="45"/>
      <c r="RTR9" s="45"/>
      <c r="RTS9" s="45"/>
      <c r="RTT9" s="45"/>
      <c r="RTU9" s="45"/>
      <c r="RTV9" s="45"/>
      <c r="RTW9" s="45"/>
      <c r="RTX9" s="45"/>
      <c r="RTY9" s="45"/>
      <c r="RTZ9" s="45"/>
      <c r="RUA9" s="45"/>
      <c r="RUB9" s="45"/>
      <c r="RUC9" s="45"/>
      <c r="RUD9" s="45"/>
      <c r="RUE9" s="45"/>
      <c r="RUF9" s="45"/>
      <c r="RUG9" s="45"/>
      <c r="RUH9" s="45"/>
      <c r="RUI9" s="45"/>
      <c r="RUJ9" s="45"/>
      <c r="RUK9" s="45"/>
      <c r="RUL9" s="45"/>
      <c r="RUM9" s="45"/>
      <c r="RUN9" s="45"/>
      <c r="RUO9" s="45"/>
      <c r="RUP9" s="45"/>
      <c r="RUQ9" s="45"/>
      <c r="RUR9" s="45"/>
      <c r="RUS9" s="45"/>
      <c r="RUT9" s="45"/>
      <c r="RUU9" s="45"/>
      <c r="RUV9" s="45"/>
      <c r="RUW9" s="45"/>
      <c r="RUX9" s="45"/>
      <c r="RUY9" s="45"/>
      <c r="RUZ9" s="45"/>
      <c r="RVA9" s="45"/>
      <c r="RVB9" s="45"/>
      <c r="RVC9" s="45"/>
      <c r="RVD9" s="45"/>
      <c r="RVE9" s="45"/>
      <c r="RVF9" s="45"/>
      <c r="RVG9" s="45"/>
      <c r="RVH9" s="45"/>
      <c r="RVI9" s="45"/>
      <c r="RVJ9" s="45"/>
      <c r="RVK9" s="45"/>
      <c r="RVL9" s="45"/>
      <c r="RVM9" s="45"/>
      <c r="RVN9" s="45"/>
      <c r="RVO9" s="45"/>
      <c r="RVP9" s="45"/>
      <c r="RVQ9" s="45"/>
      <c r="RVR9" s="45"/>
      <c r="RVS9" s="45"/>
      <c r="RVT9" s="45"/>
      <c r="RVU9" s="45"/>
      <c r="RVV9" s="45"/>
      <c r="RVW9" s="45"/>
      <c r="RVX9" s="45"/>
      <c r="RVY9" s="45"/>
      <c r="RVZ9" s="45"/>
      <c r="RWA9" s="45"/>
      <c r="RWB9" s="45"/>
      <c r="RWC9" s="45"/>
      <c r="RWD9" s="45"/>
      <c r="RWE9" s="45"/>
      <c r="RWF9" s="45"/>
      <c r="RWG9" s="45"/>
      <c r="RWH9" s="45"/>
      <c r="RWI9" s="45"/>
      <c r="RWJ9" s="45"/>
      <c r="RWK9" s="45"/>
      <c r="RWL9" s="45"/>
      <c r="RWM9" s="45"/>
      <c r="RWN9" s="45"/>
      <c r="RWO9" s="45"/>
      <c r="RWP9" s="45"/>
      <c r="RWQ9" s="45"/>
      <c r="RWR9" s="45"/>
      <c r="RWS9" s="45"/>
      <c r="RWT9" s="45"/>
      <c r="RWU9" s="45"/>
      <c r="RWV9" s="45"/>
      <c r="RWW9" s="45"/>
      <c r="RWX9" s="45"/>
      <c r="RWY9" s="45"/>
      <c r="RWZ9" s="45"/>
      <c r="RXA9" s="45"/>
      <c r="RXB9" s="45"/>
      <c r="RXC9" s="45"/>
      <c r="RXD9" s="45"/>
      <c r="RXE9" s="45"/>
      <c r="RXF9" s="45"/>
      <c r="RXG9" s="45"/>
      <c r="RXH9" s="45"/>
      <c r="RXI9" s="45"/>
      <c r="RXJ9" s="45"/>
      <c r="RXK9" s="45"/>
      <c r="RXL9" s="45"/>
      <c r="RXM9" s="45"/>
      <c r="RXN9" s="45"/>
      <c r="RXO9" s="45"/>
      <c r="RXP9" s="45"/>
      <c r="RXQ9" s="45"/>
      <c r="RXR9" s="45"/>
      <c r="RXS9" s="45"/>
      <c r="RXT9" s="45"/>
      <c r="RXU9" s="45"/>
      <c r="RXV9" s="45"/>
      <c r="RXW9" s="45"/>
      <c r="RXX9" s="45"/>
      <c r="RXY9" s="45"/>
      <c r="RXZ9" s="45"/>
      <c r="RYA9" s="45"/>
      <c r="RYB9" s="45"/>
      <c r="RYC9" s="45"/>
      <c r="RYD9" s="45"/>
      <c r="RYE9" s="45"/>
      <c r="RYF9" s="45"/>
      <c r="RYG9" s="45"/>
      <c r="RYH9" s="45"/>
      <c r="RYI9" s="45"/>
      <c r="RYJ9" s="45"/>
      <c r="RYK9" s="45"/>
      <c r="RYL9" s="45"/>
      <c r="RYM9" s="45"/>
      <c r="RYN9" s="45"/>
      <c r="RYO9" s="45"/>
      <c r="RYP9" s="45"/>
      <c r="RYQ9" s="45"/>
      <c r="RYR9" s="45"/>
      <c r="RYS9" s="45"/>
      <c r="RYT9" s="45"/>
      <c r="RYU9" s="45"/>
      <c r="RYV9" s="45"/>
      <c r="RYW9" s="45"/>
      <c r="RYX9" s="45"/>
      <c r="RYY9" s="45"/>
      <c r="RYZ9" s="45"/>
      <c r="RZA9" s="45"/>
      <c r="RZB9" s="45"/>
      <c r="RZC9" s="45"/>
      <c r="RZD9" s="45"/>
      <c r="RZE9" s="45"/>
      <c r="RZF9" s="45"/>
      <c r="RZG9" s="45"/>
      <c r="RZH9" s="45"/>
      <c r="RZI9" s="45"/>
      <c r="RZJ9" s="45"/>
      <c r="RZK9" s="45"/>
      <c r="RZL9" s="45"/>
      <c r="RZM9" s="45"/>
      <c r="RZN9" s="45"/>
      <c r="RZO9" s="45"/>
      <c r="RZP9" s="45"/>
      <c r="RZQ9" s="45"/>
      <c r="RZR9" s="45"/>
      <c r="RZS9" s="45"/>
      <c r="RZT9" s="45"/>
      <c r="RZU9" s="45"/>
      <c r="RZV9" s="45"/>
      <c r="RZW9" s="45"/>
      <c r="RZX9" s="45"/>
      <c r="RZY9" s="45"/>
      <c r="RZZ9" s="45"/>
      <c r="SAA9" s="45"/>
      <c r="SAB9" s="45"/>
      <c r="SAC9" s="45"/>
      <c r="SAD9" s="45"/>
      <c r="SAE9" s="45"/>
      <c r="SAF9" s="45"/>
      <c r="SAG9" s="45"/>
      <c r="SAH9" s="45"/>
      <c r="SAI9" s="45"/>
      <c r="SAJ9" s="45"/>
      <c r="SAK9" s="45"/>
      <c r="SAL9" s="45"/>
      <c r="SAM9" s="45"/>
      <c r="SAN9" s="45"/>
      <c r="SAO9" s="45"/>
      <c r="SAP9" s="45"/>
      <c r="SAQ9" s="45"/>
      <c r="SAR9" s="45"/>
      <c r="SAS9" s="45"/>
      <c r="SAT9" s="45"/>
      <c r="SAU9" s="45"/>
      <c r="SAV9" s="45"/>
      <c r="SAW9" s="45"/>
      <c r="SAX9" s="45"/>
      <c r="SAY9" s="45"/>
      <c r="SAZ9" s="45"/>
      <c r="SBA9" s="45"/>
      <c r="SBB9" s="45"/>
      <c r="SBC9" s="45"/>
      <c r="SBD9" s="45"/>
      <c r="SBE9" s="45"/>
      <c r="SBF9" s="45"/>
      <c r="SBG9" s="45"/>
      <c r="SBH9" s="45"/>
      <c r="SBI9" s="45"/>
      <c r="SBJ9" s="45"/>
      <c r="SBK9" s="45"/>
      <c r="SBL9" s="45"/>
      <c r="SBM9" s="45"/>
      <c r="SBN9" s="45"/>
      <c r="SBO9" s="45"/>
      <c r="SBP9" s="45"/>
      <c r="SBQ9" s="45"/>
      <c r="SBR9" s="45"/>
      <c r="SBS9" s="45"/>
      <c r="SBT9" s="45"/>
      <c r="SBU9" s="45"/>
      <c r="SBV9" s="45"/>
      <c r="SBW9" s="45"/>
      <c r="SBX9" s="45"/>
      <c r="SBY9" s="45"/>
      <c r="SBZ9" s="45"/>
      <c r="SCA9" s="45"/>
      <c r="SCB9" s="45"/>
      <c r="SCC9" s="45"/>
      <c r="SCD9" s="45"/>
      <c r="SCE9" s="45"/>
      <c r="SCF9" s="45"/>
      <c r="SCG9" s="45"/>
      <c r="SCH9" s="45"/>
      <c r="SCI9" s="45"/>
      <c r="SCJ9" s="45"/>
      <c r="SCK9" s="45"/>
      <c r="SCL9" s="45"/>
      <c r="SCM9" s="45"/>
      <c r="SCN9" s="45"/>
      <c r="SCO9" s="45"/>
      <c r="SCP9" s="45"/>
      <c r="SCQ9" s="45"/>
      <c r="SCR9" s="45"/>
      <c r="SCS9" s="45"/>
      <c r="SCT9" s="45"/>
      <c r="SCU9" s="45"/>
      <c r="SCV9" s="45"/>
      <c r="SCW9" s="45"/>
      <c r="SCX9" s="45"/>
      <c r="SCY9" s="45"/>
      <c r="SCZ9" s="45"/>
      <c r="SDA9" s="45"/>
      <c r="SDB9" s="45"/>
      <c r="SDC9" s="45"/>
      <c r="SDD9" s="45"/>
      <c r="SDE9" s="45"/>
      <c r="SDF9" s="45"/>
      <c r="SDG9" s="45"/>
      <c r="SDH9" s="45"/>
      <c r="SDI9" s="45"/>
      <c r="SDJ9" s="45"/>
      <c r="SDK9" s="45"/>
      <c r="SDL9" s="45"/>
      <c r="SDM9" s="45"/>
      <c r="SDN9" s="45"/>
      <c r="SDO9" s="45"/>
      <c r="SDP9" s="45"/>
      <c r="SDQ9" s="45"/>
      <c r="SDR9" s="45"/>
      <c r="SDS9" s="45"/>
      <c r="SDT9" s="45"/>
      <c r="SDU9" s="45"/>
      <c r="SDV9" s="45"/>
      <c r="SDW9" s="45"/>
      <c r="SDX9" s="45"/>
      <c r="SDY9" s="45"/>
      <c r="SDZ9" s="45"/>
      <c r="SEA9" s="45"/>
      <c r="SEB9" s="45"/>
      <c r="SEC9" s="45"/>
      <c r="SED9" s="45"/>
      <c r="SEE9" s="45"/>
      <c r="SEF9" s="45"/>
      <c r="SEG9" s="45"/>
      <c r="SEH9" s="45"/>
      <c r="SEI9" s="45"/>
      <c r="SEJ9" s="45"/>
      <c r="SEK9" s="45"/>
      <c r="SEL9" s="45"/>
      <c r="SEM9" s="45"/>
      <c r="SEN9" s="45"/>
      <c r="SEO9" s="45"/>
      <c r="SEP9" s="45"/>
      <c r="SEQ9" s="45"/>
      <c r="SER9" s="45"/>
      <c r="SES9" s="45"/>
      <c r="SET9" s="45"/>
      <c r="SEU9" s="45"/>
      <c r="SEV9" s="45"/>
      <c r="SEW9" s="45"/>
      <c r="SEX9" s="45"/>
      <c r="SEY9" s="45"/>
      <c r="SEZ9" s="45"/>
      <c r="SFA9" s="45"/>
      <c r="SFB9" s="45"/>
      <c r="SFC9" s="45"/>
      <c r="SFD9" s="45"/>
      <c r="SFE9" s="45"/>
      <c r="SFF9" s="45"/>
      <c r="SFG9" s="45"/>
      <c r="SFH9" s="45"/>
      <c r="SFI9" s="45"/>
      <c r="SFJ9" s="45"/>
      <c r="SFK9" s="45"/>
      <c r="SFL9" s="45"/>
      <c r="SFM9" s="45"/>
      <c r="SFN9" s="45"/>
      <c r="SFO9" s="45"/>
      <c r="SFP9" s="45"/>
      <c r="SFQ9" s="45"/>
      <c r="SFR9" s="45"/>
      <c r="SFS9" s="45"/>
      <c r="SFT9" s="45"/>
      <c r="SFU9" s="45"/>
      <c r="SFV9" s="45"/>
      <c r="SFW9" s="45"/>
      <c r="SFX9" s="45"/>
      <c r="SFY9" s="45"/>
      <c r="SFZ9" s="45"/>
      <c r="SGA9" s="45"/>
      <c r="SGB9" s="45"/>
      <c r="SGC9" s="45"/>
      <c r="SGD9" s="45"/>
      <c r="SGE9" s="45"/>
      <c r="SGF9" s="45"/>
      <c r="SGG9" s="45"/>
      <c r="SGH9" s="45"/>
      <c r="SGI9" s="45"/>
      <c r="SGJ9" s="45"/>
      <c r="SGK9" s="45"/>
      <c r="SGL9" s="45"/>
      <c r="SGM9" s="45"/>
      <c r="SGN9" s="45"/>
      <c r="SGO9" s="45"/>
      <c r="SGP9" s="45"/>
      <c r="SGQ9" s="45"/>
      <c r="SGR9" s="45"/>
      <c r="SGS9" s="45"/>
      <c r="SGT9" s="45"/>
      <c r="SGU9" s="45"/>
      <c r="SGV9" s="45"/>
      <c r="SGW9" s="45"/>
      <c r="SGX9" s="45"/>
      <c r="SGY9" s="45"/>
      <c r="SGZ9" s="45"/>
      <c r="SHA9" s="45"/>
      <c r="SHB9" s="45"/>
      <c r="SHC9" s="45"/>
      <c r="SHD9" s="45"/>
      <c r="SHE9" s="45"/>
      <c r="SHF9" s="45"/>
      <c r="SHG9" s="45"/>
      <c r="SHH9" s="45"/>
      <c r="SHI9" s="45"/>
      <c r="SHJ9" s="45"/>
      <c r="SHK9" s="45"/>
      <c r="SHL9" s="45"/>
      <c r="SHM9" s="45"/>
      <c r="SHN9" s="45"/>
      <c r="SHO9" s="45"/>
      <c r="SHP9" s="45"/>
      <c r="SHQ9" s="45"/>
      <c r="SHR9" s="45"/>
      <c r="SHS9" s="45"/>
      <c r="SHT9" s="45"/>
      <c r="SHU9" s="45"/>
      <c r="SHV9" s="45"/>
      <c r="SHW9" s="45"/>
      <c r="SHX9" s="45"/>
      <c r="SHY9" s="45"/>
      <c r="SHZ9" s="45"/>
      <c r="SIA9" s="45"/>
      <c r="SIB9" s="45"/>
      <c r="SIC9" s="45"/>
      <c r="SID9" s="45"/>
      <c r="SIE9" s="45"/>
      <c r="SIF9" s="45"/>
      <c r="SIG9" s="45"/>
      <c r="SIH9" s="45"/>
      <c r="SII9" s="45"/>
      <c r="SIJ9" s="45"/>
      <c r="SIK9" s="45"/>
      <c r="SIL9" s="45"/>
      <c r="SIM9" s="45"/>
      <c r="SIN9" s="45"/>
      <c r="SIO9" s="45"/>
      <c r="SIP9" s="45"/>
      <c r="SIQ9" s="45"/>
      <c r="SIR9" s="45"/>
      <c r="SIS9" s="45"/>
      <c r="SIT9" s="45"/>
      <c r="SIU9" s="45"/>
      <c r="SIV9" s="45"/>
      <c r="SIW9" s="45"/>
      <c r="SIX9" s="45"/>
      <c r="SIY9" s="45"/>
      <c r="SIZ9" s="45"/>
      <c r="SJA9" s="45"/>
      <c r="SJB9" s="45"/>
      <c r="SJC9" s="45"/>
      <c r="SJD9" s="45"/>
      <c r="SJE9" s="45"/>
      <c r="SJF9" s="45"/>
      <c r="SJG9" s="45"/>
      <c r="SJH9" s="45"/>
      <c r="SJI9" s="45"/>
      <c r="SJJ9" s="45"/>
      <c r="SJK9" s="45"/>
      <c r="SJL9" s="45"/>
      <c r="SJM9" s="45"/>
      <c r="SJN9" s="45"/>
      <c r="SJO9" s="45"/>
      <c r="SJP9" s="45"/>
      <c r="SJQ9" s="45"/>
      <c r="SJR9" s="45"/>
      <c r="SJS9" s="45"/>
      <c r="SJT9" s="45"/>
      <c r="SJU9" s="45"/>
      <c r="SJV9" s="45"/>
      <c r="SJW9" s="45"/>
      <c r="SJX9" s="45"/>
      <c r="SJY9" s="45"/>
      <c r="SJZ9" s="45"/>
      <c r="SKA9" s="45"/>
      <c r="SKB9" s="45"/>
      <c r="SKC9" s="45"/>
      <c r="SKD9" s="45"/>
      <c r="SKE9" s="45"/>
      <c r="SKF9" s="45"/>
      <c r="SKG9" s="45"/>
      <c r="SKH9" s="45"/>
      <c r="SKI9" s="45"/>
      <c r="SKJ9" s="45"/>
      <c r="SKK9" s="45"/>
      <c r="SKL9" s="45"/>
      <c r="SKM9" s="45"/>
      <c r="SKN9" s="45"/>
      <c r="SKO9" s="45"/>
      <c r="SKP9" s="45"/>
      <c r="SKQ9" s="45"/>
      <c r="SKR9" s="45"/>
      <c r="SKS9" s="45"/>
      <c r="SKT9" s="45"/>
      <c r="SKU9" s="45"/>
      <c r="SKV9" s="45"/>
      <c r="SKW9" s="45"/>
      <c r="SKX9" s="45"/>
      <c r="SKY9" s="45"/>
      <c r="SKZ9" s="45"/>
      <c r="SLA9" s="45"/>
      <c r="SLB9" s="45"/>
      <c r="SLC9" s="45"/>
      <c r="SLD9" s="45"/>
      <c r="SLE9" s="45"/>
      <c r="SLF9" s="45"/>
      <c r="SLG9" s="45"/>
      <c r="SLH9" s="45"/>
      <c r="SLI9" s="45"/>
      <c r="SLJ9" s="45"/>
      <c r="SLK9" s="45"/>
      <c r="SLL9" s="45"/>
      <c r="SLM9" s="45"/>
      <c r="SLN9" s="45"/>
      <c r="SLO9" s="45"/>
      <c r="SLP9" s="45"/>
      <c r="SLQ9" s="45"/>
      <c r="SLR9" s="45"/>
      <c r="SLS9" s="45"/>
      <c r="SLT9" s="45"/>
      <c r="SLU9" s="45"/>
      <c r="SLV9" s="45"/>
      <c r="SLW9" s="45"/>
      <c r="SLX9" s="45"/>
      <c r="SLY9" s="45"/>
      <c r="SLZ9" s="45"/>
      <c r="SMA9" s="45"/>
      <c r="SMB9" s="45"/>
      <c r="SMC9" s="45"/>
      <c r="SMD9" s="45"/>
      <c r="SME9" s="45"/>
      <c r="SMF9" s="45"/>
      <c r="SMG9" s="45"/>
      <c r="SMH9" s="45"/>
      <c r="SMI9" s="45"/>
      <c r="SMJ9" s="45"/>
      <c r="SMK9" s="45"/>
      <c r="SML9" s="45"/>
      <c r="SMM9" s="45"/>
      <c r="SMN9" s="45"/>
      <c r="SMO9" s="45"/>
      <c r="SMP9" s="45"/>
      <c r="SMQ9" s="45"/>
      <c r="SMR9" s="45"/>
      <c r="SMS9" s="45"/>
      <c r="SMT9" s="45"/>
      <c r="SMU9" s="45"/>
      <c r="SMV9" s="45"/>
      <c r="SMW9" s="45"/>
      <c r="SMX9" s="45"/>
      <c r="SMY9" s="45"/>
      <c r="SMZ9" s="45"/>
      <c r="SNA9" s="45"/>
      <c r="SNB9" s="45"/>
      <c r="SNC9" s="45"/>
      <c r="SND9" s="45"/>
      <c r="SNE9" s="45"/>
      <c r="SNF9" s="45"/>
      <c r="SNG9" s="45"/>
      <c r="SNH9" s="45"/>
      <c r="SNI9" s="45"/>
      <c r="SNJ9" s="45"/>
      <c r="SNK9" s="45"/>
      <c r="SNL9" s="45"/>
      <c r="SNM9" s="45"/>
      <c r="SNN9" s="45"/>
      <c r="SNO9" s="45"/>
      <c r="SNP9" s="45"/>
      <c r="SNQ9" s="45"/>
      <c r="SNR9" s="45"/>
      <c r="SNS9" s="45"/>
      <c r="SNT9" s="45"/>
      <c r="SNU9" s="45"/>
      <c r="SNV9" s="45"/>
      <c r="SNW9" s="45"/>
      <c r="SNX9" s="45"/>
      <c r="SNY9" s="45"/>
      <c r="SNZ9" s="45"/>
      <c r="SOA9" s="45"/>
      <c r="SOB9" s="45"/>
      <c r="SOC9" s="45"/>
      <c r="SOD9" s="45"/>
      <c r="SOE9" s="45"/>
      <c r="SOF9" s="45"/>
      <c r="SOG9" s="45"/>
      <c r="SOH9" s="45"/>
      <c r="SOI9" s="45"/>
      <c r="SOJ9" s="45"/>
      <c r="SOK9" s="45"/>
      <c r="SOL9" s="45"/>
      <c r="SOM9" s="45"/>
      <c r="SON9" s="45"/>
      <c r="SOO9" s="45"/>
      <c r="SOP9" s="45"/>
      <c r="SOQ9" s="45"/>
      <c r="SOR9" s="45"/>
      <c r="SOS9" s="45"/>
      <c r="SOT9" s="45"/>
      <c r="SOU9" s="45"/>
      <c r="SOV9" s="45"/>
      <c r="SOW9" s="45"/>
      <c r="SOX9" s="45"/>
      <c r="SOY9" s="45"/>
      <c r="SOZ9" s="45"/>
      <c r="SPA9" s="45"/>
      <c r="SPB9" s="45"/>
      <c r="SPC9" s="45"/>
      <c r="SPD9" s="45"/>
      <c r="SPE9" s="45"/>
      <c r="SPF9" s="45"/>
      <c r="SPG9" s="45"/>
      <c r="SPH9" s="45"/>
      <c r="SPI9" s="45"/>
      <c r="SPJ9" s="45"/>
      <c r="SPK9" s="45"/>
      <c r="SPL9" s="45"/>
      <c r="SPM9" s="45"/>
      <c r="SPN9" s="45"/>
      <c r="SPO9" s="45"/>
      <c r="SPP9" s="45"/>
      <c r="SPQ9" s="45"/>
      <c r="SPR9" s="45"/>
      <c r="SPS9" s="45"/>
      <c r="SPT9" s="45"/>
      <c r="SPU9" s="45"/>
      <c r="SPV9" s="45"/>
      <c r="SPW9" s="45"/>
      <c r="SPX9" s="45"/>
      <c r="SPY9" s="45"/>
      <c r="SPZ9" s="45"/>
      <c r="SQA9" s="45"/>
      <c r="SQB9" s="45"/>
      <c r="SQC9" s="45"/>
      <c r="SQD9" s="45"/>
      <c r="SQE9" s="45"/>
      <c r="SQF9" s="45"/>
      <c r="SQG9" s="45"/>
      <c r="SQH9" s="45"/>
      <c r="SQI9" s="45"/>
      <c r="SQJ9" s="45"/>
      <c r="SQK9" s="45"/>
      <c r="SQL9" s="45"/>
      <c r="SQM9" s="45"/>
      <c r="SQN9" s="45"/>
      <c r="SQO9" s="45"/>
      <c r="SQP9" s="45"/>
      <c r="SQQ9" s="45"/>
      <c r="SQR9" s="45"/>
      <c r="SQS9" s="45"/>
      <c r="SQT9" s="45"/>
      <c r="SQU9" s="45"/>
      <c r="SQV9" s="45"/>
      <c r="SQW9" s="45"/>
      <c r="SQX9" s="45"/>
      <c r="SQY9" s="45"/>
      <c r="SQZ9" s="45"/>
      <c r="SRA9" s="45"/>
      <c r="SRB9" s="45"/>
      <c r="SRC9" s="45"/>
      <c r="SRD9" s="45"/>
      <c r="SRE9" s="45"/>
      <c r="SRF9" s="45"/>
      <c r="SRG9" s="45"/>
      <c r="SRH9" s="45"/>
      <c r="SRI9" s="45"/>
      <c r="SRJ9" s="45"/>
      <c r="SRK9" s="45"/>
      <c r="SRL9" s="45"/>
      <c r="SRM9" s="45"/>
      <c r="SRN9" s="45"/>
      <c r="SRO9" s="45"/>
      <c r="SRP9" s="45"/>
      <c r="SRQ9" s="45"/>
      <c r="SRR9" s="45"/>
      <c r="SRS9" s="45"/>
      <c r="SRT9" s="45"/>
      <c r="SRU9" s="45"/>
      <c r="SRV9" s="45"/>
      <c r="SRW9" s="45"/>
      <c r="SRX9" s="45"/>
      <c r="SRY9" s="45"/>
      <c r="SRZ9" s="45"/>
      <c r="SSA9" s="45"/>
      <c r="SSB9" s="45"/>
      <c r="SSC9" s="45"/>
      <c r="SSD9" s="45"/>
      <c r="SSE9" s="45"/>
      <c r="SSF9" s="45"/>
      <c r="SSG9" s="45"/>
      <c r="SSH9" s="45"/>
      <c r="SSI9" s="45"/>
      <c r="SSJ9" s="45"/>
      <c r="SSK9" s="45"/>
      <c r="SSL9" s="45"/>
      <c r="SSM9" s="45"/>
      <c r="SSN9" s="45"/>
      <c r="SSO9" s="45"/>
      <c r="SSP9" s="45"/>
      <c r="SSQ9" s="45"/>
      <c r="SSR9" s="45"/>
      <c r="SSS9" s="45"/>
      <c r="SST9" s="45"/>
      <c r="SSU9" s="45"/>
      <c r="SSV9" s="45"/>
      <c r="SSW9" s="45"/>
      <c r="SSX9" s="45"/>
      <c r="SSY9" s="45"/>
      <c r="SSZ9" s="45"/>
      <c r="STA9" s="45"/>
      <c r="STB9" s="45"/>
      <c r="STC9" s="45"/>
      <c r="STD9" s="45"/>
      <c r="STE9" s="45"/>
      <c r="STF9" s="45"/>
      <c r="STG9" s="45"/>
      <c r="STH9" s="45"/>
      <c r="STI9" s="45"/>
      <c r="STJ9" s="45"/>
      <c r="STK9" s="45"/>
      <c r="STL9" s="45"/>
      <c r="STM9" s="45"/>
      <c r="STN9" s="45"/>
      <c r="STO9" s="45"/>
      <c r="STP9" s="45"/>
      <c r="STQ9" s="45"/>
      <c r="STR9" s="45"/>
      <c r="STS9" s="45"/>
      <c r="STT9" s="45"/>
      <c r="STU9" s="45"/>
      <c r="STV9" s="45"/>
      <c r="STW9" s="45"/>
      <c r="STX9" s="45"/>
      <c r="STY9" s="45"/>
      <c r="STZ9" s="45"/>
      <c r="SUA9" s="45"/>
      <c r="SUB9" s="45"/>
      <c r="SUC9" s="45"/>
      <c r="SUD9" s="45"/>
      <c r="SUE9" s="45"/>
      <c r="SUF9" s="45"/>
      <c r="SUG9" s="45"/>
      <c r="SUH9" s="45"/>
      <c r="SUI9" s="45"/>
      <c r="SUJ9" s="45"/>
      <c r="SUK9" s="45"/>
      <c r="SUL9" s="45"/>
      <c r="SUM9" s="45"/>
      <c r="SUN9" s="45"/>
      <c r="SUO9" s="45"/>
      <c r="SUP9" s="45"/>
      <c r="SUQ9" s="45"/>
      <c r="SUR9" s="45"/>
      <c r="SUS9" s="45"/>
      <c r="SUT9" s="45"/>
      <c r="SUU9" s="45"/>
      <c r="SUV9" s="45"/>
      <c r="SUW9" s="45"/>
      <c r="SUX9" s="45"/>
      <c r="SUY9" s="45"/>
      <c r="SUZ9" s="45"/>
      <c r="SVA9" s="45"/>
      <c r="SVB9" s="45"/>
      <c r="SVC9" s="45"/>
      <c r="SVD9" s="45"/>
      <c r="SVE9" s="45"/>
      <c r="SVF9" s="45"/>
      <c r="SVG9" s="45"/>
      <c r="SVH9" s="45"/>
      <c r="SVI9" s="45"/>
      <c r="SVJ9" s="45"/>
      <c r="SVK9" s="45"/>
      <c r="SVL9" s="45"/>
      <c r="SVM9" s="45"/>
      <c r="SVN9" s="45"/>
      <c r="SVO9" s="45"/>
      <c r="SVP9" s="45"/>
      <c r="SVQ9" s="45"/>
      <c r="SVR9" s="45"/>
      <c r="SVS9" s="45"/>
      <c r="SVT9" s="45"/>
      <c r="SVU9" s="45"/>
      <c r="SVV9" s="45"/>
      <c r="SVW9" s="45"/>
      <c r="SVX9" s="45"/>
      <c r="SVY9" s="45"/>
      <c r="SVZ9" s="45"/>
      <c r="SWA9" s="45"/>
      <c r="SWB9" s="45"/>
      <c r="SWC9" s="45"/>
      <c r="SWD9" s="45"/>
      <c r="SWE9" s="45"/>
      <c r="SWF9" s="45"/>
      <c r="SWG9" s="45"/>
      <c r="SWH9" s="45"/>
      <c r="SWI9" s="45"/>
      <c r="SWJ9" s="45"/>
      <c r="SWK9" s="45"/>
      <c r="SWL9" s="45"/>
      <c r="SWM9" s="45"/>
      <c r="SWN9" s="45"/>
      <c r="SWO9" s="45"/>
      <c r="SWP9" s="45"/>
      <c r="SWQ9" s="45"/>
      <c r="SWR9" s="45"/>
      <c r="SWS9" s="45"/>
      <c r="SWT9" s="45"/>
      <c r="SWU9" s="45"/>
      <c r="SWV9" s="45"/>
      <c r="SWW9" s="45"/>
      <c r="SWX9" s="45"/>
      <c r="SWY9" s="45"/>
      <c r="SWZ9" s="45"/>
      <c r="SXA9" s="45"/>
      <c r="SXB9" s="45"/>
      <c r="SXC9" s="45"/>
      <c r="SXD9" s="45"/>
      <c r="SXE9" s="45"/>
      <c r="SXF9" s="45"/>
      <c r="SXG9" s="45"/>
      <c r="SXH9" s="45"/>
      <c r="SXI9" s="45"/>
      <c r="SXJ9" s="45"/>
      <c r="SXK9" s="45"/>
      <c r="SXL9" s="45"/>
      <c r="SXM9" s="45"/>
      <c r="SXN9" s="45"/>
      <c r="SXO9" s="45"/>
      <c r="SXP9" s="45"/>
      <c r="SXQ9" s="45"/>
      <c r="SXR9" s="45"/>
      <c r="SXS9" s="45"/>
      <c r="SXT9" s="45"/>
      <c r="SXU9" s="45"/>
      <c r="SXV9" s="45"/>
      <c r="SXW9" s="45"/>
      <c r="SXX9" s="45"/>
      <c r="SXY9" s="45"/>
      <c r="SXZ9" s="45"/>
      <c r="SYA9" s="45"/>
      <c r="SYB9" s="45"/>
      <c r="SYC9" s="45"/>
      <c r="SYD9" s="45"/>
      <c r="SYE9" s="45"/>
      <c r="SYF9" s="45"/>
      <c r="SYG9" s="45"/>
      <c r="SYH9" s="45"/>
      <c r="SYI9" s="45"/>
      <c r="SYJ9" s="45"/>
      <c r="SYK9" s="45"/>
      <c r="SYL9" s="45"/>
      <c r="SYM9" s="45"/>
      <c r="SYN9" s="45"/>
      <c r="SYO9" s="45"/>
      <c r="SYP9" s="45"/>
      <c r="SYQ9" s="45"/>
      <c r="SYR9" s="45"/>
      <c r="SYS9" s="45"/>
      <c r="SYT9" s="45"/>
      <c r="SYU9" s="45"/>
      <c r="SYV9" s="45"/>
      <c r="SYW9" s="45"/>
      <c r="SYX9" s="45"/>
      <c r="SYY9" s="45"/>
      <c r="SYZ9" s="45"/>
      <c r="SZA9" s="45"/>
      <c r="SZB9" s="45"/>
      <c r="SZC9" s="45"/>
      <c r="SZD9" s="45"/>
      <c r="SZE9" s="45"/>
      <c r="SZF9" s="45"/>
      <c r="SZG9" s="45"/>
      <c r="SZH9" s="45"/>
      <c r="SZI9" s="45"/>
      <c r="SZJ9" s="45"/>
      <c r="SZK9" s="45"/>
      <c r="SZL9" s="45"/>
      <c r="SZM9" s="45"/>
      <c r="SZN9" s="45"/>
      <c r="SZO9" s="45"/>
      <c r="SZP9" s="45"/>
      <c r="SZQ9" s="45"/>
      <c r="SZR9" s="45"/>
      <c r="SZS9" s="45"/>
      <c r="SZT9" s="45"/>
      <c r="SZU9" s="45"/>
      <c r="SZV9" s="45"/>
      <c r="SZW9" s="45"/>
      <c r="SZX9" s="45"/>
      <c r="SZY9" s="45"/>
      <c r="SZZ9" s="45"/>
      <c r="TAA9" s="45"/>
      <c r="TAB9" s="45"/>
      <c r="TAC9" s="45"/>
      <c r="TAD9" s="45"/>
      <c r="TAE9" s="45"/>
      <c r="TAF9" s="45"/>
      <c r="TAG9" s="45"/>
      <c r="TAH9" s="45"/>
      <c r="TAI9" s="45"/>
      <c r="TAJ9" s="45"/>
      <c r="TAK9" s="45"/>
      <c r="TAL9" s="45"/>
      <c r="TAM9" s="45"/>
      <c r="TAN9" s="45"/>
      <c r="TAO9" s="45"/>
      <c r="TAP9" s="45"/>
      <c r="TAQ9" s="45"/>
      <c r="TAR9" s="45"/>
      <c r="TAS9" s="45"/>
      <c r="TAT9" s="45"/>
      <c r="TAU9" s="45"/>
      <c r="TAV9" s="45"/>
      <c r="TAW9" s="45"/>
      <c r="TAX9" s="45"/>
      <c r="TAY9" s="45"/>
      <c r="TAZ9" s="45"/>
      <c r="TBA9" s="45"/>
      <c r="TBB9" s="45"/>
      <c r="TBC9" s="45"/>
      <c r="TBD9" s="45"/>
      <c r="TBE9" s="45"/>
      <c r="TBF9" s="45"/>
      <c r="TBG9" s="45"/>
      <c r="TBH9" s="45"/>
      <c r="TBI9" s="45"/>
      <c r="TBJ9" s="45"/>
      <c r="TBK9" s="45"/>
      <c r="TBL9" s="45"/>
      <c r="TBM9" s="45"/>
      <c r="TBN9" s="45"/>
      <c r="TBO9" s="45"/>
      <c r="TBP9" s="45"/>
      <c r="TBQ9" s="45"/>
      <c r="TBR9" s="45"/>
      <c r="TBS9" s="45"/>
      <c r="TBT9" s="45"/>
      <c r="TBU9" s="45"/>
      <c r="TBV9" s="45"/>
      <c r="TBW9" s="45"/>
      <c r="TBX9" s="45"/>
      <c r="TBY9" s="45"/>
      <c r="TBZ9" s="45"/>
      <c r="TCA9" s="45"/>
      <c r="TCB9" s="45"/>
      <c r="TCC9" s="45"/>
      <c r="TCD9" s="45"/>
      <c r="TCE9" s="45"/>
      <c r="TCF9" s="45"/>
      <c r="TCG9" s="45"/>
      <c r="TCH9" s="45"/>
      <c r="TCI9" s="45"/>
      <c r="TCJ9" s="45"/>
      <c r="TCK9" s="45"/>
      <c r="TCL9" s="45"/>
      <c r="TCM9" s="45"/>
      <c r="TCN9" s="45"/>
      <c r="TCO9" s="45"/>
      <c r="TCP9" s="45"/>
      <c r="TCQ9" s="45"/>
      <c r="TCR9" s="45"/>
      <c r="TCS9" s="45"/>
      <c r="TCT9" s="45"/>
      <c r="TCU9" s="45"/>
      <c r="TCV9" s="45"/>
      <c r="TCW9" s="45"/>
      <c r="TCX9" s="45"/>
      <c r="TCY9" s="45"/>
      <c r="TCZ9" s="45"/>
      <c r="TDA9" s="45"/>
      <c r="TDB9" s="45"/>
      <c r="TDC9" s="45"/>
      <c r="TDD9" s="45"/>
      <c r="TDE9" s="45"/>
      <c r="TDF9" s="45"/>
      <c r="TDG9" s="45"/>
      <c r="TDH9" s="45"/>
      <c r="TDI9" s="45"/>
      <c r="TDJ9" s="45"/>
      <c r="TDK9" s="45"/>
      <c r="TDL9" s="45"/>
      <c r="TDM9" s="45"/>
      <c r="TDN9" s="45"/>
      <c r="TDO9" s="45"/>
      <c r="TDP9" s="45"/>
      <c r="TDQ9" s="45"/>
      <c r="TDR9" s="45"/>
      <c r="TDS9" s="45"/>
      <c r="TDT9" s="45"/>
      <c r="TDU9" s="45"/>
      <c r="TDV9" s="45"/>
      <c r="TDW9" s="45"/>
      <c r="TDX9" s="45"/>
      <c r="TDY9" s="45"/>
      <c r="TDZ9" s="45"/>
      <c r="TEA9" s="45"/>
      <c r="TEB9" s="45"/>
      <c r="TEC9" s="45"/>
      <c r="TED9" s="45"/>
      <c r="TEE9" s="45"/>
      <c r="TEF9" s="45"/>
      <c r="TEG9" s="45"/>
      <c r="TEH9" s="45"/>
      <c r="TEI9" s="45"/>
      <c r="TEJ9" s="45"/>
      <c r="TEK9" s="45"/>
      <c r="TEL9" s="45"/>
      <c r="TEM9" s="45"/>
      <c r="TEN9" s="45"/>
      <c r="TEO9" s="45"/>
      <c r="TEP9" s="45"/>
      <c r="TEQ9" s="45"/>
      <c r="TER9" s="45"/>
      <c r="TES9" s="45"/>
      <c r="TET9" s="45"/>
      <c r="TEU9" s="45"/>
      <c r="TEV9" s="45"/>
      <c r="TEW9" s="45"/>
      <c r="TEX9" s="45"/>
      <c r="TEY9" s="45"/>
      <c r="TEZ9" s="45"/>
      <c r="TFA9" s="45"/>
      <c r="TFB9" s="45"/>
      <c r="TFC9" s="45"/>
      <c r="TFD9" s="45"/>
      <c r="TFE9" s="45"/>
      <c r="TFF9" s="45"/>
      <c r="TFG9" s="45"/>
      <c r="TFH9" s="45"/>
      <c r="TFI9" s="45"/>
      <c r="TFJ9" s="45"/>
      <c r="TFK9" s="45"/>
      <c r="TFL9" s="45"/>
      <c r="TFM9" s="45"/>
      <c r="TFN9" s="45"/>
      <c r="TFO9" s="45"/>
      <c r="TFP9" s="45"/>
      <c r="TFQ9" s="45"/>
      <c r="TFR9" s="45"/>
      <c r="TFS9" s="45"/>
      <c r="TFT9" s="45"/>
      <c r="TFU9" s="45"/>
      <c r="TFV9" s="45"/>
      <c r="TFW9" s="45"/>
      <c r="TFX9" s="45"/>
      <c r="TFY9" s="45"/>
      <c r="TFZ9" s="45"/>
      <c r="TGA9" s="45"/>
      <c r="TGB9" s="45"/>
      <c r="TGC9" s="45"/>
      <c r="TGD9" s="45"/>
      <c r="TGE9" s="45"/>
      <c r="TGF9" s="45"/>
      <c r="TGG9" s="45"/>
      <c r="TGH9" s="45"/>
      <c r="TGI9" s="45"/>
      <c r="TGJ9" s="45"/>
      <c r="TGK9" s="45"/>
      <c r="TGL9" s="45"/>
      <c r="TGM9" s="45"/>
      <c r="TGN9" s="45"/>
      <c r="TGO9" s="45"/>
      <c r="TGP9" s="45"/>
      <c r="TGQ9" s="45"/>
      <c r="TGR9" s="45"/>
      <c r="TGS9" s="45"/>
      <c r="TGT9" s="45"/>
      <c r="TGU9" s="45"/>
      <c r="TGV9" s="45"/>
      <c r="TGW9" s="45"/>
      <c r="TGX9" s="45"/>
      <c r="TGY9" s="45"/>
      <c r="TGZ9" s="45"/>
      <c r="THA9" s="45"/>
      <c r="THB9" s="45"/>
      <c r="THC9" s="45"/>
      <c r="THD9" s="45"/>
      <c r="THE9" s="45"/>
      <c r="THF9" s="45"/>
      <c r="THG9" s="45"/>
      <c r="THH9" s="45"/>
      <c r="THI9" s="45"/>
      <c r="THJ9" s="45"/>
      <c r="THK9" s="45"/>
      <c r="THL9" s="45"/>
      <c r="THM9" s="45"/>
      <c r="THN9" s="45"/>
      <c r="THO9" s="45"/>
      <c r="THP9" s="45"/>
      <c r="THQ9" s="45"/>
      <c r="THR9" s="45"/>
      <c r="THS9" s="45"/>
      <c r="THT9" s="45"/>
      <c r="THU9" s="45"/>
      <c r="THV9" s="45"/>
      <c r="THW9" s="45"/>
      <c r="THX9" s="45"/>
      <c r="THY9" s="45"/>
      <c r="THZ9" s="45"/>
      <c r="TIA9" s="45"/>
      <c r="TIB9" s="45"/>
      <c r="TIC9" s="45"/>
      <c r="TID9" s="45"/>
      <c r="TIE9" s="45"/>
      <c r="TIF9" s="45"/>
      <c r="TIG9" s="45"/>
      <c r="TIH9" s="45"/>
      <c r="TII9" s="45"/>
      <c r="TIJ9" s="45"/>
      <c r="TIK9" s="45"/>
      <c r="TIL9" s="45"/>
      <c r="TIM9" s="45"/>
      <c r="TIN9" s="45"/>
      <c r="TIO9" s="45"/>
      <c r="TIP9" s="45"/>
      <c r="TIQ9" s="45"/>
      <c r="TIR9" s="45"/>
      <c r="TIS9" s="45"/>
      <c r="TIT9" s="45"/>
      <c r="TIU9" s="45"/>
      <c r="TIV9" s="45"/>
      <c r="TIW9" s="45"/>
      <c r="TIX9" s="45"/>
      <c r="TIY9" s="45"/>
      <c r="TIZ9" s="45"/>
      <c r="TJA9" s="45"/>
      <c r="TJB9" s="45"/>
      <c r="TJC9" s="45"/>
      <c r="TJD9" s="45"/>
      <c r="TJE9" s="45"/>
      <c r="TJF9" s="45"/>
      <c r="TJG9" s="45"/>
      <c r="TJH9" s="45"/>
      <c r="TJI9" s="45"/>
      <c r="TJJ9" s="45"/>
      <c r="TJK9" s="45"/>
      <c r="TJL9" s="45"/>
      <c r="TJM9" s="45"/>
      <c r="TJN9" s="45"/>
      <c r="TJO9" s="45"/>
      <c r="TJP9" s="45"/>
      <c r="TJQ9" s="45"/>
      <c r="TJR9" s="45"/>
      <c r="TJS9" s="45"/>
      <c r="TJT9" s="45"/>
      <c r="TJU9" s="45"/>
      <c r="TJV9" s="45"/>
      <c r="TJW9" s="45"/>
      <c r="TJX9" s="45"/>
      <c r="TJY9" s="45"/>
      <c r="TJZ9" s="45"/>
      <c r="TKA9" s="45"/>
      <c r="TKB9" s="45"/>
      <c r="TKC9" s="45"/>
      <c r="TKD9" s="45"/>
      <c r="TKE9" s="45"/>
      <c r="TKF9" s="45"/>
      <c r="TKG9" s="45"/>
      <c r="TKH9" s="45"/>
      <c r="TKI9" s="45"/>
      <c r="TKJ9" s="45"/>
      <c r="TKK9" s="45"/>
      <c r="TKL9" s="45"/>
      <c r="TKM9" s="45"/>
      <c r="TKN9" s="45"/>
      <c r="TKO9" s="45"/>
      <c r="TKP9" s="45"/>
      <c r="TKQ9" s="45"/>
      <c r="TKR9" s="45"/>
      <c r="TKS9" s="45"/>
      <c r="TKT9" s="45"/>
      <c r="TKU9" s="45"/>
      <c r="TKV9" s="45"/>
      <c r="TKW9" s="45"/>
      <c r="TKX9" s="45"/>
      <c r="TKY9" s="45"/>
      <c r="TKZ9" s="45"/>
      <c r="TLA9" s="45"/>
      <c r="TLB9" s="45"/>
      <c r="TLC9" s="45"/>
      <c r="TLD9" s="45"/>
      <c r="TLE9" s="45"/>
      <c r="TLF9" s="45"/>
      <c r="TLG9" s="45"/>
      <c r="TLH9" s="45"/>
      <c r="TLI9" s="45"/>
      <c r="TLJ9" s="45"/>
      <c r="TLK9" s="45"/>
      <c r="TLL9" s="45"/>
      <c r="TLM9" s="45"/>
      <c r="TLN9" s="45"/>
      <c r="TLO9" s="45"/>
      <c r="TLP9" s="45"/>
      <c r="TLQ9" s="45"/>
      <c r="TLR9" s="45"/>
      <c r="TLS9" s="45"/>
      <c r="TLT9" s="45"/>
      <c r="TLU9" s="45"/>
      <c r="TLV9" s="45"/>
      <c r="TLW9" s="45"/>
      <c r="TLX9" s="45"/>
      <c r="TLY9" s="45"/>
      <c r="TLZ9" s="45"/>
      <c r="TMA9" s="45"/>
      <c r="TMB9" s="45"/>
      <c r="TMC9" s="45"/>
      <c r="TMD9" s="45"/>
      <c r="TME9" s="45"/>
      <c r="TMF9" s="45"/>
      <c r="TMG9" s="45"/>
      <c r="TMH9" s="45"/>
      <c r="TMI9" s="45"/>
      <c r="TMJ9" s="45"/>
      <c r="TMK9" s="45"/>
      <c r="TML9" s="45"/>
      <c r="TMM9" s="45"/>
      <c r="TMN9" s="45"/>
      <c r="TMO9" s="45"/>
      <c r="TMP9" s="45"/>
      <c r="TMQ9" s="45"/>
      <c r="TMR9" s="45"/>
      <c r="TMS9" s="45"/>
      <c r="TMT9" s="45"/>
      <c r="TMU9" s="45"/>
      <c r="TMV9" s="45"/>
      <c r="TMW9" s="45"/>
      <c r="TMX9" s="45"/>
      <c r="TMY9" s="45"/>
      <c r="TMZ9" s="45"/>
      <c r="TNA9" s="45"/>
      <c r="TNB9" s="45"/>
      <c r="TNC9" s="45"/>
      <c r="TND9" s="45"/>
      <c r="TNE9" s="45"/>
      <c r="TNF9" s="45"/>
      <c r="TNG9" s="45"/>
      <c r="TNH9" s="45"/>
      <c r="TNI9" s="45"/>
      <c r="TNJ9" s="45"/>
      <c r="TNK9" s="45"/>
      <c r="TNL9" s="45"/>
      <c r="TNM9" s="45"/>
      <c r="TNN9" s="45"/>
      <c r="TNO9" s="45"/>
      <c r="TNP9" s="45"/>
      <c r="TNQ9" s="45"/>
      <c r="TNR9" s="45"/>
      <c r="TNS9" s="45"/>
      <c r="TNT9" s="45"/>
      <c r="TNU9" s="45"/>
      <c r="TNV9" s="45"/>
      <c r="TNW9" s="45"/>
      <c r="TNX9" s="45"/>
      <c r="TNY9" s="45"/>
      <c r="TNZ9" s="45"/>
      <c r="TOA9" s="45"/>
      <c r="TOB9" s="45"/>
      <c r="TOC9" s="45"/>
      <c r="TOD9" s="45"/>
      <c r="TOE9" s="45"/>
      <c r="TOF9" s="45"/>
      <c r="TOG9" s="45"/>
      <c r="TOH9" s="45"/>
      <c r="TOI9" s="45"/>
      <c r="TOJ9" s="45"/>
      <c r="TOK9" s="45"/>
      <c r="TOL9" s="45"/>
      <c r="TOM9" s="45"/>
      <c r="TON9" s="45"/>
      <c r="TOO9" s="45"/>
      <c r="TOP9" s="45"/>
      <c r="TOQ9" s="45"/>
      <c r="TOR9" s="45"/>
      <c r="TOS9" s="45"/>
      <c r="TOT9" s="45"/>
      <c r="TOU9" s="45"/>
      <c r="TOV9" s="45"/>
      <c r="TOW9" s="45"/>
      <c r="TOX9" s="45"/>
      <c r="TOY9" s="45"/>
      <c r="TOZ9" s="45"/>
      <c r="TPA9" s="45"/>
      <c r="TPB9" s="45"/>
      <c r="TPC9" s="45"/>
      <c r="TPD9" s="45"/>
      <c r="TPE9" s="45"/>
      <c r="TPF9" s="45"/>
      <c r="TPG9" s="45"/>
      <c r="TPH9" s="45"/>
      <c r="TPI9" s="45"/>
      <c r="TPJ9" s="45"/>
      <c r="TPK9" s="45"/>
      <c r="TPL9" s="45"/>
      <c r="TPM9" s="45"/>
      <c r="TPN9" s="45"/>
      <c r="TPO9" s="45"/>
      <c r="TPP9" s="45"/>
      <c r="TPQ9" s="45"/>
      <c r="TPR9" s="45"/>
      <c r="TPS9" s="45"/>
      <c r="TPT9" s="45"/>
      <c r="TPU9" s="45"/>
      <c r="TPV9" s="45"/>
      <c r="TPW9" s="45"/>
      <c r="TPX9" s="45"/>
      <c r="TPY9" s="45"/>
      <c r="TPZ9" s="45"/>
      <c r="TQA9" s="45"/>
      <c r="TQB9" s="45"/>
      <c r="TQC9" s="45"/>
      <c r="TQD9" s="45"/>
      <c r="TQE9" s="45"/>
      <c r="TQF9" s="45"/>
      <c r="TQG9" s="45"/>
      <c r="TQH9" s="45"/>
      <c r="TQI9" s="45"/>
      <c r="TQJ9" s="45"/>
      <c r="TQK9" s="45"/>
      <c r="TQL9" s="45"/>
      <c r="TQM9" s="45"/>
      <c r="TQN9" s="45"/>
      <c r="TQO9" s="45"/>
      <c r="TQP9" s="45"/>
      <c r="TQQ9" s="45"/>
      <c r="TQR9" s="45"/>
      <c r="TQS9" s="45"/>
      <c r="TQT9" s="45"/>
      <c r="TQU9" s="45"/>
      <c r="TQV9" s="45"/>
      <c r="TQW9" s="45"/>
      <c r="TQX9" s="45"/>
      <c r="TQY9" s="45"/>
      <c r="TQZ9" s="45"/>
      <c r="TRA9" s="45"/>
      <c r="TRB9" s="45"/>
      <c r="TRC9" s="45"/>
      <c r="TRD9" s="45"/>
      <c r="TRE9" s="45"/>
      <c r="TRF9" s="45"/>
      <c r="TRG9" s="45"/>
      <c r="TRH9" s="45"/>
      <c r="TRI9" s="45"/>
      <c r="TRJ9" s="45"/>
      <c r="TRK9" s="45"/>
      <c r="TRL9" s="45"/>
      <c r="TRM9" s="45"/>
      <c r="TRN9" s="45"/>
      <c r="TRO9" s="45"/>
      <c r="TRP9" s="45"/>
      <c r="TRQ9" s="45"/>
      <c r="TRR9" s="45"/>
      <c r="TRS9" s="45"/>
      <c r="TRT9" s="45"/>
      <c r="TRU9" s="45"/>
      <c r="TRV9" s="45"/>
      <c r="TRW9" s="45"/>
      <c r="TRX9" s="45"/>
      <c r="TRY9" s="45"/>
      <c r="TRZ9" s="45"/>
      <c r="TSA9" s="45"/>
      <c r="TSB9" s="45"/>
      <c r="TSC9" s="45"/>
      <c r="TSD9" s="45"/>
      <c r="TSE9" s="45"/>
      <c r="TSF9" s="45"/>
      <c r="TSG9" s="45"/>
      <c r="TSH9" s="45"/>
      <c r="TSI9" s="45"/>
      <c r="TSJ9" s="45"/>
      <c r="TSK9" s="45"/>
      <c r="TSL9" s="45"/>
      <c r="TSM9" s="45"/>
      <c r="TSN9" s="45"/>
      <c r="TSO9" s="45"/>
      <c r="TSP9" s="45"/>
      <c r="TSQ9" s="45"/>
      <c r="TSR9" s="45"/>
      <c r="TSS9" s="45"/>
      <c r="TST9" s="45"/>
      <c r="TSU9" s="45"/>
      <c r="TSV9" s="45"/>
      <c r="TSW9" s="45"/>
      <c r="TSX9" s="45"/>
      <c r="TSY9" s="45"/>
      <c r="TSZ9" s="45"/>
      <c r="TTA9" s="45"/>
      <c r="TTB9" s="45"/>
      <c r="TTC9" s="45"/>
      <c r="TTD9" s="45"/>
      <c r="TTE9" s="45"/>
      <c r="TTF9" s="45"/>
      <c r="TTG9" s="45"/>
      <c r="TTH9" s="45"/>
      <c r="TTI9" s="45"/>
      <c r="TTJ9" s="45"/>
      <c r="TTK9" s="45"/>
      <c r="TTL9" s="45"/>
      <c r="TTM9" s="45"/>
      <c r="TTN9" s="45"/>
      <c r="TTO9" s="45"/>
      <c r="TTP9" s="45"/>
      <c r="TTQ9" s="45"/>
      <c r="TTR9" s="45"/>
      <c r="TTS9" s="45"/>
      <c r="TTT9" s="45"/>
      <c r="TTU9" s="45"/>
      <c r="TTV9" s="45"/>
      <c r="TTW9" s="45"/>
      <c r="TTX9" s="45"/>
      <c r="TTY9" s="45"/>
      <c r="TTZ9" s="45"/>
      <c r="TUA9" s="45"/>
      <c r="TUB9" s="45"/>
      <c r="TUC9" s="45"/>
      <c r="TUD9" s="45"/>
      <c r="TUE9" s="45"/>
      <c r="TUF9" s="45"/>
      <c r="TUG9" s="45"/>
      <c r="TUH9" s="45"/>
      <c r="TUI9" s="45"/>
      <c r="TUJ9" s="45"/>
      <c r="TUK9" s="45"/>
      <c r="TUL9" s="45"/>
      <c r="TUM9" s="45"/>
      <c r="TUN9" s="45"/>
      <c r="TUO9" s="45"/>
      <c r="TUP9" s="45"/>
      <c r="TUQ9" s="45"/>
      <c r="TUR9" s="45"/>
      <c r="TUS9" s="45"/>
      <c r="TUT9" s="45"/>
      <c r="TUU9" s="45"/>
      <c r="TUV9" s="45"/>
      <c r="TUW9" s="45"/>
      <c r="TUX9" s="45"/>
      <c r="TUY9" s="45"/>
      <c r="TUZ9" s="45"/>
      <c r="TVA9" s="45"/>
      <c r="TVB9" s="45"/>
      <c r="TVC9" s="45"/>
      <c r="TVD9" s="45"/>
      <c r="TVE9" s="45"/>
      <c r="TVF9" s="45"/>
      <c r="TVG9" s="45"/>
      <c r="TVH9" s="45"/>
      <c r="TVI9" s="45"/>
      <c r="TVJ9" s="45"/>
      <c r="TVK9" s="45"/>
      <c r="TVL9" s="45"/>
      <c r="TVM9" s="45"/>
      <c r="TVN9" s="45"/>
      <c r="TVO9" s="45"/>
      <c r="TVP9" s="45"/>
      <c r="TVQ9" s="45"/>
      <c r="TVR9" s="45"/>
      <c r="TVS9" s="45"/>
      <c r="TVT9" s="45"/>
      <c r="TVU9" s="45"/>
      <c r="TVV9" s="45"/>
      <c r="TVW9" s="45"/>
      <c r="TVX9" s="45"/>
      <c r="TVY9" s="45"/>
      <c r="TVZ9" s="45"/>
      <c r="TWA9" s="45"/>
      <c r="TWB9" s="45"/>
      <c r="TWC9" s="45"/>
      <c r="TWD9" s="45"/>
      <c r="TWE9" s="45"/>
      <c r="TWF9" s="45"/>
      <c r="TWG9" s="45"/>
      <c r="TWH9" s="45"/>
      <c r="TWI9" s="45"/>
      <c r="TWJ9" s="45"/>
      <c r="TWK9" s="45"/>
      <c r="TWL9" s="45"/>
      <c r="TWM9" s="45"/>
      <c r="TWN9" s="45"/>
      <c r="TWO9" s="45"/>
      <c r="TWP9" s="45"/>
      <c r="TWQ9" s="45"/>
      <c r="TWR9" s="45"/>
      <c r="TWS9" s="45"/>
      <c r="TWT9" s="45"/>
      <c r="TWU9" s="45"/>
      <c r="TWV9" s="45"/>
      <c r="TWW9" s="45"/>
      <c r="TWX9" s="45"/>
      <c r="TWY9" s="45"/>
      <c r="TWZ9" s="45"/>
      <c r="TXA9" s="45"/>
      <c r="TXB9" s="45"/>
      <c r="TXC9" s="45"/>
      <c r="TXD9" s="45"/>
      <c r="TXE9" s="45"/>
      <c r="TXF9" s="45"/>
      <c r="TXG9" s="45"/>
      <c r="TXH9" s="45"/>
      <c r="TXI9" s="45"/>
      <c r="TXJ9" s="45"/>
      <c r="TXK9" s="45"/>
      <c r="TXL9" s="45"/>
      <c r="TXM9" s="45"/>
      <c r="TXN9" s="45"/>
      <c r="TXO9" s="45"/>
      <c r="TXP9" s="45"/>
      <c r="TXQ9" s="45"/>
      <c r="TXR9" s="45"/>
      <c r="TXS9" s="45"/>
      <c r="TXT9" s="45"/>
      <c r="TXU9" s="45"/>
      <c r="TXV9" s="45"/>
      <c r="TXW9" s="45"/>
      <c r="TXX9" s="45"/>
      <c r="TXY9" s="45"/>
      <c r="TXZ9" s="45"/>
      <c r="TYA9" s="45"/>
      <c r="TYB9" s="45"/>
      <c r="TYC9" s="45"/>
      <c r="TYD9" s="45"/>
      <c r="TYE9" s="45"/>
      <c r="TYF9" s="45"/>
      <c r="TYG9" s="45"/>
      <c r="TYH9" s="45"/>
      <c r="TYI9" s="45"/>
      <c r="TYJ9" s="45"/>
      <c r="TYK9" s="45"/>
      <c r="TYL9" s="45"/>
      <c r="TYM9" s="45"/>
      <c r="TYN9" s="45"/>
      <c r="TYO9" s="45"/>
      <c r="TYP9" s="45"/>
      <c r="TYQ9" s="45"/>
      <c r="TYR9" s="45"/>
      <c r="TYS9" s="45"/>
      <c r="TYT9" s="45"/>
      <c r="TYU9" s="45"/>
      <c r="TYV9" s="45"/>
      <c r="TYW9" s="45"/>
      <c r="TYX9" s="45"/>
      <c r="TYY9" s="45"/>
      <c r="TYZ9" s="45"/>
      <c r="TZA9" s="45"/>
      <c r="TZB9" s="45"/>
      <c r="TZC9" s="45"/>
      <c r="TZD9" s="45"/>
      <c r="TZE9" s="45"/>
      <c r="TZF9" s="45"/>
      <c r="TZG9" s="45"/>
      <c r="TZH9" s="45"/>
      <c r="TZI9" s="45"/>
      <c r="TZJ9" s="45"/>
      <c r="TZK9" s="45"/>
      <c r="TZL9" s="45"/>
      <c r="TZM9" s="45"/>
      <c r="TZN9" s="45"/>
      <c r="TZO9" s="45"/>
      <c r="TZP9" s="45"/>
      <c r="TZQ9" s="45"/>
      <c r="TZR9" s="45"/>
      <c r="TZS9" s="45"/>
      <c r="TZT9" s="45"/>
      <c r="TZU9" s="45"/>
      <c r="TZV9" s="45"/>
      <c r="TZW9" s="45"/>
      <c r="TZX9" s="45"/>
      <c r="TZY9" s="45"/>
      <c r="TZZ9" s="45"/>
      <c r="UAA9" s="45"/>
      <c r="UAB9" s="45"/>
      <c r="UAC9" s="45"/>
      <c r="UAD9" s="45"/>
      <c r="UAE9" s="45"/>
      <c r="UAF9" s="45"/>
      <c r="UAG9" s="45"/>
      <c r="UAH9" s="45"/>
      <c r="UAI9" s="45"/>
      <c r="UAJ9" s="45"/>
      <c r="UAK9" s="45"/>
      <c r="UAL9" s="45"/>
      <c r="UAM9" s="45"/>
      <c r="UAN9" s="45"/>
      <c r="UAO9" s="45"/>
      <c r="UAP9" s="45"/>
      <c r="UAQ9" s="45"/>
      <c r="UAR9" s="45"/>
      <c r="UAS9" s="45"/>
      <c r="UAT9" s="45"/>
      <c r="UAU9" s="45"/>
      <c r="UAV9" s="45"/>
      <c r="UAW9" s="45"/>
      <c r="UAX9" s="45"/>
      <c r="UAY9" s="45"/>
      <c r="UAZ9" s="45"/>
      <c r="UBA9" s="45"/>
      <c r="UBB9" s="45"/>
      <c r="UBC9" s="45"/>
      <c r="UBD9" s="45"/>
      <c r="UBE9" s="45"/>
      <c r="UBF9" s="45"/>
      <c r="UBG9" s="45"/>
      <c r="UBH9" s="45"/>
      <c r="UBI9" s="45"/>
      <c r="UBJ9" s="45"/>
      <c r="UBK9" s="45"/>
      <c r="UBL9" s="45"/>
      <c r="UBM9" s="45"/>
      <c r="UBN9" s="45"/>
      <c r="UBO9" s="45"/>
      <c r="UBP9" s="45"/>
      <c r="UBQ9" s="45"/>
      <c r="UBR9" s="45"/>
      <c r="UBS9" s="45"/>
      <c r="UBT9" s="45"/>
      <c r="UBU9" s="45"/>
      <c r="UBV9" s="45"/>
      <c r="UBW9" s="45"/>
      <c r="UBX9" s="45"/>
      <c r="UBY9" s="45"/>
      <c r="UBZ9" s="45"/>
      <c r="UCA9" s="45"/>
      <c r="UCB9" s="45"/>
      <c r="UCC9" s="45"/>
      <c r="UCD9" s="45"/>
      <c r="UCE9" s="45"/>
      <c r="UCF9" s="45"/>
      <c r="UCG9" s="45"/>
      <c r="UCH9" s="45"/>
      <c r="UCI9" s="45"/>
      <c r="UCJ9" s="45"/>
      <c r="UCK9" s="45"/>
      <c r="UCL9" s="45"/>
      <c r="UCM9" s="45"/>
      <c r="UCN9" s="45"/>
      <c r="UCO9" s="45"/>
      <c r="UCP9" s="45"/>
      <c r="UCQ9" s="45"/>
      <c r="UCR9" s="45"/>
      <c r="UCS9" s="45"/>
      <c r="UCT9" s="45"/>
      <c r="UCU9" s="45"/>
      <c r="UCV9" s="45"/>
      <c r="UCW9" s="45"/>
      <c r="UCX9" s="45"/>
      <c r="UCY9" s="45"/>
      <c r="UCZ9" s="45"/>
      <c r="UDA9" s="45"/>
      <c r="UDB9" s="45"/>
      <c r="UDC9" s="45"/>
      <c r="UDD9" s="45"/>
      <c r="UDE9" s="45"/>
      <c r="UDF9" s="45"/>
      <c r="UDG9" s="45"/>
      <c r="UDH9" s="45"/>
      <c r="UDI9" s="45"/>
      <c r="UDJ9" s="45"/>
      <c r="UDK9" s="45"/>
      <c r="UDL9" s="45"/>
      <c r="UDM9" s="45"/>
      <c r="UDN9" s="45"/>
      <c r="UDO9" s="45"/>
      <c r="UDP9" s="45"/>
      <c r="UDQ9" s="45"/>
      <c r="UDR9" s="45"/>
      <c r="UDS9" s="45"/>
      <c r="UDT9" s="45"/>
      <c r="UDU9" s="45"/>
      <c r="UDV9" s="45"/>
      <c r="UDW9" s="45"/>
      <c r="UDX9" s="45"/>
      <c r="UDY9" s="45"/>
      <c r="UDZ9" s="45"/>
      <c r="UEA9" s="45"/>
      <c r="UEB9" s="45"/>
      <c r="UEC9" s="45"/>
      <c r="UED9" s="45"/>
      <c r="UEE9" s="45"/>
      <c r="UEF9" s="45"/>
      <c r="UEG9" s="45"/>
      <c r="UEH9" s="45"/>
      <c r="UEI9" s="45"/>
      <c r="UEJ9" s="45"/>
      <c r="UEK9" s="45"/>
      <c r="UEL9" s="45"/>
      <c r="UEM9" s="45"/>
      <c r="UEN9" s="45"/>
      <c r="UEO9" s="45"/>
      <c r="UEP9" s="45"/>
      <c r="UEQ9" s="45"/>
      <c r="UER9" s="45"/>
      <c r="UES9" s="45"/>
      <c r="UET9" s="45"/>
      <c r="UEU9" s="45"/>
      <c r="UEV9" s="45"/>
      <c r="UEW9" s="45"/>
      <c r="UEX9" s="45"/>
      <c r="UEY9" s="45"/>
      <c r="UEZ9" s="45"/>
      <c r="UFA9" s="45"/>
      <c r="UFB9" s="45"/>
      <c r="UFC9" s="45"/>
      <c r="UFD9" s="45"/>
      <c r="UFE9" s="45"/>
      <c r="UFF9" s="45"/>
      <c r="UFG9" s="45"/>
      <c r="UFH9" s="45"/>
      <c r="UFI9" s="45"/>
      <c r="UFJ9" s="45"/>
      <c r="UFK9" s="45"/>
      <c r="UFL9" s="45"/>
      <c r="UFM9" s="45"/>
      <c r="UFN9" s="45"/>
      <c r="UFO9" s="45"/>
      <c r="UFP9" s="45"/>
      <c r="UFQ9" s="45"/>
      <c r="UFR9" s="45"/>
      <c r="UFS9" s="45"/>
      <c r="UFT9" s="45"/>
      <c r="UFU9" s="45"/>
      <c r="UFV9" s="45"/>
      <c r="UFW9" s="45"/>
      <c r="UFX9" s="45"/>
      <c r="UFY9" s="45"/>
      <c r="UFZ9" s="45"/>
      <c r="UGA9" s="45"/>
      <c r="UGB9" s="45"/>
      <c r="UGC9" s="45"/>
      <c r="UGD9" s="45"/>
      <c r="UGE9" s="45"/>
      <c r="UGF9" s="45"/>
      <c r="UGG9" s="45"/>
      <c r="UGH9" s="45"/>
      <c r="UGI9" s="45"/>
      <c r="UGJ9" s="45"/>
      <c r="UGK9" s="45"/>
      <c r="UGL9" s="45"/>
      <c r="UGM9" s="45"/>
      <c r="UGN9" s="45"/>
      <c r="UGO9" s="45"/>
      <c r="UGP9" s="45"/>
      <c r="UGQ9" s="45"/>
      <c r="UGR9" s="45"/>
      <c r="UGS9" s="45"/>
      <c r="UGT9" s="45"/>
      <c r="UGU9" s="45"/>
      <c r="UGV9" s="45"/>
      <c r="UGW9" s="45"/>
      <c r="UGX9" s="45"/>
      <c r="UGY9" s="45"/>
      <c r="UGZ9" s="45"/>
      <c r="UHA9" s="45"/>
      <c r="UHB9" s="45"/>
      <c r="UHC9" s="45"/>
      <c r="UHD9" s="45"/>
      <c r="UHE9" s="45"/>
      <c r="UHF9" s="45"/>
      <c r="UHG9" s="45"/>
      <c r="UHH9" s="45"/>
      <c r="UHI9" s="45"/>
      <c r="UHJ9" s="45"/>
      <c r="UHK9" s="45"/>
      <c r="UHL9" s="45"/>
      <c r="UHM9" s="45"/>
      <c r="UHN9" s="45"/>
      <c r="UHO9" s="45"/>
      <c r="UHP9" s="45"/>
      <c r="UHQ9" s="45"/>
      <c r="UHR9" s="45"/>
      <c r="UHS9" s="45"/>
      <c r="UHT9" s="45"/>
      <c r="UHU9" s="45"/>
      <c r="UHV9" s="45"/>
      <c r="UHW9" s="45"/>
      <c r="UHX9" s="45"/>
      <c r="UHY9" s="45"/>
      <c r="UHZ9" s="45"/>
      <c r="UIA9" s="45"/>
      <c r="UIB9" s="45"/>
      <c r="UIC9" s="45"/>
      <c r="UID9" s="45"/>
      <c r="UIE9" s="45"/>
      <c r="UIF9" s="45"/>
      <c r="UIG9" s="45"/>
      <c r="UIH9" s="45"/>
      <c r="UII9" s="45"/>
      <c r="UIJ9" s="45"/>
      <c r="UIK9" s="45"/>
      <c r="UIL9" s="45"/>
      <c r="UIM9" s="45"/>
      <c r="UIN9" s="45"/>
      <c r="UIO9" s="45"/>
      <c r="UIP9" s="45"/>
      <c r="UIQ9" s="45"/>
      <c r="UIR9" s="45"/>
      <c r="UIS9" s="45"/>
      <c r="UIT9" s="45"/>
      <c r="UIU9" s="45"/>
      <c r="UIV9" s="45"/>
      <c r="UIW9" s="45"/>
      <c r="UIX9" s="45"/>
      <c r="UIY9" s="45"/>
      <c r="UIZ9" s="45"/>
      <c r="UJA9" s="45"/>
      <c r="UJB9" s="45"/>
      <c r="UJC9" s="45"/>
      <c r="UJD9" s="45"/>
      <c r="UJE9" s="45"/>
      <c r="UJF9" s="45"/>
      <c r="UJG9" s="45"/>
      <c r="UJH9" s="45"/>
      <c r="UJI9" s="45"/>
      <c r="UJJ9" s="45"/>
      <c r="UJK9" s="45"/>
      <c r="UJL9" s="45"/>
      <c r="UJM9" s="45"/>
      <c r="UJN9" s="45"/>
      <c r="UJO9" s="45"/>
      <c r="UJP9" s="45"/>
      <c r="UJQ9" s="45"/>
      <c r="UJR9" s="45"/>
      <c r="UJS9" s="45"/>
      <c r="UJT9" s="45"/>
      <c r="UJU9" s="45"/>
      <c r="UJV9" s="45"/>
      <c r="UJW9" s="45"/>
      <c r="UJX9" s="45"/>
      <c r="UJY9" s="45"/>
      <c r="UJZ9" s="45"/>
      <c r="UKA9" s="45"/>
      <c r="UKB9" s="45"/>
      <c r="UKC9" s="45"/>
      <c r="UKD9" s="45"/>
      <c r="UKE9" s="45"/>
      <c r="UKF9" s="45"/>
      <c r="UKG9" s="45"/>
      <c r="UKH9" s="45"/>
      <c r="UKI9" s="45"/>
      <c r="UKJ9" s="45"/>
      <c r="UKK9" s="45"/>
      <c r="UKL9" s="45"/>
      <c r="UKM9" s="45"/>
      <c r="UKN9" s="45"/>
      <c r="UKO9" s="45"/>
      <c r="UKP9" s="45"/>
      <c r="UKQ9" s="45"/>
      <c r="UKR9" s="45"/>
      <c r="UKS9" s="45"/>
      <c r="UKT9" s="45"/>
      <c r="UKU9" s="45"/>
      <c r="UKV9" s="45"/>
      <c r="UKW9" s="45"/>
      <c r="UKX9" s="45"/>
      <c r="UKY9" s="45"/>
      <c r="UKZ9" s="45"/>
      <c r="ULA9" s="45"/>
      <c r="ULB9" s="45"/>
      <c r="ULC9" s="45"/>
      <c r="ULD9" s="45"/>
      <c r="ULE9" s="45"/>
      <c r="ULF9" s="45"/>
      <c r="ULG9" s="45"/>
      <c r="ULH9" s="45"/>
      <c r="ULI9" s="45"/>
      <c r="ULJ9" s="45"/>
      <c r="ULK9" s="45"/>
      <c r="ULL9" s="45"/>
      <c r="ULM9" s="45"/>
      <c r="ULN9" s="45"/>
      <c r="ULO9" s="45"/>
      <c r="ULP9" s="45"/>
      <c r="ULQ9" s="45"/>
      <c r="ULR9" s="45"/>
      <c r="ULS9" s="45"/>
      <c r="ULT9" s="45"/>
      <c r="ULU9" s="45"/>
      <c r="ULV9" s="45"/>
      <c r="ULW9" s="45"/>
      <c r="ULX9" s="45"/>
      <c r="ULY9" s="45"/>
      <c r="ULZ9" s="45"/>
      <c r="UMA9" s="45"/>
      <c r="UMB9" s="45"/>
      <c r="UMC9" s="45"/>
      <c r="UMD9" s="45"/>
      <c r="UME9" s="45"/>
      <c r="UMF9" s="45"/>
      <c r="UMG9" s="45"/>
      <c r="UMH9" s="45"/>
      <c r="UMI9" s="45"/>
      <c r="UMJ9" s="45"/>
      <c r="UMK9" s="45"/>
      <c r="UML9" s="45"/>
      <c r="UMM9" s="45"/>
      <c r="UMN9" s="45"/>
      <c r="UMO9" s="45"/>
      <c r="UMP9" s="45"/>
      <c r="UMQ9" s="45"/>
      <c r="UMR9" s="45"/>
      <c r="UMS9" s="45"/>
      <c r="UMT9" s="45"/>
      <c r="UMU9" s="45"/>
      <c r="UMV9" s="45"/>
      <c r="UMW9" s="45"/>
      <c r="UMX9" s="45"/>
      <c r="UMY9" s="45"/>
      <c r="UMZ9" s="45"/>
      <c r="UNA9" s="45"/>
      <c r="UNB9" s="45"/>
      <c r="UNC9" s="45"/>
      <c r="UND9" s="45"/>
      <c r="UNE9" s="45"/>
      <c r="UNF9" s="45"/>
      <c r="UNG9" s="45"/>
      <c r="UNH9" s="45"/>
      <c r="UNI9" s="45"/>
      <c r="UNJ9" s="45"/>
      <c r="UNK9" s="45"/>
      <c r="UNL9" s="45"/>
      <c r="UNM9" s="45"/>
      <c r="UNN9" s="45"/>
      <c r="UNO9" s="45"/>
      <c r="UNP9" s="45"/>
      <c r="UNQ9" s="45"/>
      <c r="UNR9" s="45"/>
      <c r="UNS9" s="45"/>
      <c r="UNT9" s="45"/>
      <c r="UNU9" s="45"/>
      <c r="UNV9" s="45"/>
      <c r="UNW9" s="45"/>
      <c r="UNX9" s="45"/>
      <c r="UNY9" s="45"/>
      <c r="UNZ9" s="45"/>
      <c r="UOA9" s="45"/>
      <c r="UOB9" s="45"/>
      <c r="UOC9" s="45"/>
      <c r="UOD9" s="45"/>
      <c r="UOE9" s="45"/>
      <c r="UOF9" s="45"/>
      <c r="UOG9" s="45"/>
      <c r="UOH9" s="45"/>
      <c r="UOI9" s="45"/>
      <c r="UOJ9" s="45"/>
      <c r="UOK9" s="45"/>
      <c r="UOL9" s="45"/>
      <c r="UOM9" s="45"/>
      <c r="UON9" s="45"/>
      <c r="UOO9" s="45"/>
      <c r="UOP9" s="45"/>
      <c r="UOQ9" s="45"/>
      <c r="UOR9" s="45"/>
      <c r="UOS9" s="45"/>
      <c r="UOT9" s="45"/>
      <c r="UOU9" s="45"/>
      <c r="UOV9" s="45"/>
      <c r="UOW9" s="45"/>
      <c r="UOX9" s="45"/>
      <c r="UOY9" s="45"/>
      <c r="UOZ9" s="45"/>
      <c r="UPA9" s="45"/>
      <c r="UPB9" s="45"/>
      <c r="UPC9" s="45"/>
      <c r="UPD9" s="45"/>
      <c r="UPE9" s="45"/>
      <c r="UPF9" s="45"/>
      <c r="UPG9" s="45"/>
      <c r="UPH9" s="45"/>
      <c r="UPI9" s="45"/>
      <c r="UPJ9" s="45"/>
      <c r="UPK9" s="45"/>
      <c r="UPL9" s="45"/>
      <c r="UPM9" s="45"/>
      <c r="UPN9" s="45"/>
      <c r="UPO9" s="45"/>
      <c r="UPP9" s="45"/>
      <c r="UPQ9" s="45"/>
      <c r="UPR9" s="45"/>
      <c r="UPS9" s="45"/>
      <c r="UPT9" s="45"/>
      <c r="UPU9" s="45"/>
      <c r="UPV9" s="45"/>
      <c r="UPW9" s="45"/>
      <c r="UPX9" s="45"/>
      <c r="UPY9" s="45"/>
      <c r="UPZ9" s="45"/>
      <c r="UQA9" s="45"/>
      <c r="UQB9" s="45"/>
      <c r="UQC9" s="45"/>
      <c r="UQD9" s="45"/>
      <c r="UQE9" s="45"/>
      <c r="UQF9" s="45"/>
      <c r="UQG9" s="45"/>
      <c r="UQH9" s="45"/>
      <c r="UQI9" s="45"/>
      <c r="UQJ9" s="45"/>
      <c r="UQK9" s="45"/>
      <c r="UQL9" s="45"/>
      <c r="UQM9" s="45"/>
      <c r="UQN9" s="45"/>
      <c r="UQO9" s="45"/>
      <c r="UQP9" s="45"/>
      <c r="UQQ9" s="45"/>
      <c r="UQR9" s="45"/>
      <c r="UQS9" s="45"/>
      <c r="UQT9" s="45"/>
      <c r="UQU9" s="45"/>
      <c r="UQV9" s="45"/>
      <c r="UQW9" s="45"/>
      <c r="UQX9" s="45"/>
      <c r="UQY9" s="45"/>
      <c r="UQZ9" s="45"/>
      <c r="URA9" s="45"/>
      <c r="URB9" s="45"/>
      <c r="URC9" s="45"/>
      <c r="URD9" s="45"/>
      <c r="URE9" s="45"/>
      <c r="URF9" s="45"/>
      <c r="URG9" s="45"/>
      <c r="URH9" s="45"/>
      <c r="URI9" s="45"/>
      <c r="URJ9" s="45"/>
      <c r="URK9" s="45"/>
      <c r="URL9" s="45"/>
      <c r="URM9" s="45"/>
      <c r="URN9" s="45"/>
      <c r="URO9" s="45"/>
      <c r="URP9" s="45"/>
      <c r="URQ9" s="45"/>
      <c r="URR9" s="45"/>
      <c r="URS9" s="45"/>
      <c r="URT9" s="45"/>
      <c r="URU9" s="45"/>
      <c r="URV9" s="45"/>
      <c r="URW9" s="45"/>
      <c r="URX9" s="45"/>
      <c r="URY9" s="45"/>
      <c r="URZ9" s="45"/>
      <c r="USA9" s="45"/>
      <c r="USB9" s="45"/>
      <c r="USC9" s="45"/>
      <c r="USD9" s="45"/>
      <c r="USE9" s="45"/>
      <c r="USF9" s="45"/>
      <c r="USG9" s="45"/>
      <c r="USH9" s="45"/>
      <c r="USI9" s="45"/>
      <c r="USJ9" s="45"/>
      <c r="USK9" s="45"/>
      <c r="USL9" s="45"/>
      <c r="USM9" s="45"/>
      <c r="USN9" s="45"/>
      <c r="USO9" s="45"/>
      <c r="USP9" s="45"/>
      <c r="USQ9" s="45"/>
      <c r="USR9" s="45"/>
      <c r="USS9" s="45"/>
      <c r="UST9" s="45"/>
      <c r="USU9" s="45"/>
      <c r="USV9" s="45"/>
      <c r="USW9" s="45"/>
      <c r="USX9" s="45"/>
      <c r="USY9" s="45"/>
      <c r="USZ9" s="45"/>
      <c r="UTA9" s="45"/>
      <c r="UTB9" s="45"/>
      <c r="UTC9" s="45"/>
      <c r="UTD9" s="45"/>
      <c r="UTE9" s="45"/>
      <c r="UTF9" s="45"/>
      <c r="UTG9" s="45"/>
      <c r="UTH9" s="45"/>
      <c r="UTI9" s="45"/>
      <c r="UTJ9" s="45"/>
      <c r="UTK9" s="45"/>
      <c r="UTL9" s="45"/>
      <c r="UTM9" s="45"/>
      <c r="UTN9" s="45"/>
      <c r="UTO9" s="45"/>
      <c r="UTP9" s="45"/>
      <c r="UTQ9" s="45"/>
      <c r="UTR9" s="45"/>
      <c r="UTS9" s="45"/>
      <c r="UTT9" s="45"/>
      <c r="UTU9" s="45"/>
      <c r="UTV9" s="45"/>
      <c r="UTW9" s="45"/>
      <c r="UTX9" s="45"/>
      <c r="UTY9" s="45"/>
      <c r="UTZ9" s="45"/>
      <c r="UUA9" s="45"/>
      <c r="UUB9" s="45"/>
      <c r="UUC9" s="45"/>
      <c r="UUD9" s="45"/>
      <c r="UUE9" s="45"/>
      <c r="UUF9" s="45"/>
      <c r="UUG9" s="45"/>
      <c r="UUH9" s="45"/>
      <c r="UUI9" s="45"/>
      <c r="UUJ9" s="45"/>
      <c r="UUK9" s="45"/>
      <c r="UUL9" s="45"/>
      <c r="UUM9" s="45"/>
      <c r="UUN9" s="45"/>
      <c r="UUO9" s="45"/>
      <c r="UUP9" s="45"/>
      <c r="UUQ9" s="45"/>
      <c r="UUR9" s="45"/>
      <c r="UUS9" s="45"/>
      <c r="UUT9" s="45"/>
      <c r="UUU9" s="45"/>
      <c r="UUV9" s="45"/>
      <c r="UUW9" s="45"/>
      <c r="UUX9" s="45"/>
      <c r="UUY9" s="45"/>
      <c r="UUZ9" s="45"/>
      <c r="UVA9" s="45"/>
      <c r="UVB9" s="45"/>
      <c r="UVC9" s="45"/>
      <c r="UVD9" s="45"/>
      <c r="UVE9" s="45"/>
      <c r="UVF9" s="45"/>
      <c r="UVG9" s="45"/>
      <c r="UVH9" s="45"/>
      <c r="UVI9" s="45"/>
      <c r="UVJ9" s="45"/>
      <c r="UVK9" s="45"/>
      <c r="UVL9" s="45"/>
      <c r="UVM9" s="45"/>
      <c r="UVN9" s="45"/>
      <c r="UVO9" s="45"/>
      <c r="UVP9" s="45"/>
      <c r="UVQ9" s="45"/>
      <c r="UVR9" s="45"/>
      <c r="UVS9" s="45"/>
      <c r="UVT9" s="45"/>
      <c r="UVU9" s="45"/>
      <c r="UVV9" s="45"/>
      <c r="UVW9" s="45"/>
      <c r="UVX9" s="45"/>
      <c r="UVY9" s="45"/>
      <c r="UVZ9" s="45"/>
      <c r="UWA9" s="45"/>
      <c r="UWB9" s="45"/>
      <c r="UWC9" s="45"/>
      <c r="UWD9" s="45"/>
      <c r="UWE9" s="45"/>
      <c r="UWF9" s="45"/>
      <c r="UWG9" s="45"/>
      <c r="UWH9" s="45"/>
      <c r="UWI9" s="45"/>
      <c r="UWJ9" s="45"/>
      <c r="UWK9" s="45"/>
      <c r="UWL9" s="45"/>
      <c r="UWM9" s="45"/>
      <c r="UWN9" s="45"/>
      <c r="UWO9" s="45"/>
      <c r="UWP9" s="45"/>
      <c r="UWQ9" s="45"/>
      <c r="UWR9" s="45"/>
      <c r="UWS9" s="45"/>
      <c r="UWT9" s="45"/>
      <c r="UWU9" s="45"/>
      <c r="UWV9" s="45"/>
      <c r="UWW9" s="45"/>
      <c r="UWX9" s="45"/>
      <c r="UWY9" s="45"/>
      <c r="UWZ9" s="45"/>
      <c r="UXA9" s="45"/>
      <c r="UXB9" s="45"/>
      <c r="UXC9" s="45"/>
      <c r="UXD9" s="45"/>
      <c r="UXE9" s="45"/>
      <c r="UXF9" s="45"/>
      <c r="UXG9" s="45"/>
      <c r="UXH9" s="45"/>
      <c r="UXI9" s="45"/>
      <c r="UXJ9" s="45"/>
      <c r="UXK9" s="45"/>
      <c r="UXL9" s="45"/>
      <c r="UXM9" s="45"/>
      <c r="UXN9" s="45"/>
      <c r="UXO9" s="45"/>
      <c r="UXP9" s="45"/>
      <c r="UXQ9" s="45"/>
      <c r="UXR9" s="45"/>
      <c r="UXS9" s="45"/>
      <c r="UXT9" s="45"/>
      <c r="UXU9" s="45"/>
      <c r="UXV9" s="45"/>
      <c r="UXW9" s="45"/>
      <c r="UXX9" s="45"/>
      <c r="UXY9" s="45"/>
      <c r="UXZ9" s="45"/>
      <c r="UYA9" s="45"/>
      <c r="UYB9" s="45"/>
      <c r="UYC9" s="45"/>
      <c r="UYD9" s="45"/>
      <c r="UYE9" s="45"/>
      <c r="UYF9" s="45"/>
      <c r="UYG9" s="45"/>
      <c r="UYH9" s="45"/>
      <c r="UYI9" s="45"/>
      <c r="UYJ9" s="45"/>
      <c r="UYK9" s="45"/>
      <c r="UYL9" s="45"/>
      <c r="UYM9" s="45"/>
      <c r="UYN9" s="45"/>
      <c r="UYO9" s="45"/>
      <c r="UYP9" s="45"/>
      <c r="UYQ9" s="45"/>
      <c r="UYR9" s="45"/>
      <c r="UYS9" s="45"/>
      <c r="UYT9" s="45"/>
      <c r="UYU9" s="45"/>
      <c r="UYV9" s="45"/>
      <c r="UYW9" s="45"/>
      <c r="UYX9" s="45"/>
      <c r="UYY9" s="45"/>
      <c r="UYZ9" s="45"/>
      <c r="UZA9" s="45"/>
      <c r="UZB9" s="45"/>
      <c r="UZC9" s="45"/>
      <c r="UZD9" s="45"/>
      <c r="UZE9" s="45"/>
      <c r="UZF9" s="45"/>
      <c r="UZG9" s="45"/>
      <c r="UZH9" s="45"/>
      <c r="UZI9" s="45"/>
      <c r="UZJ9" s="45"/>
      <c r="UZK9" s="45"/>
      <c r="UZL9" s="45"/>
      <c r="UZM9" s="45"/>
      <c r="UZN9" s="45"/>
      <c r="UZO9" s="45"/>
      <c r="UZP9" s="45"/>
      <c r="UZQ9" s="45"/>
      <c r="UZR9" s="45"/>
      <c r="UZS9" s="45"/>
      <c r="UZT9" s="45"/>
      <c r="UZU9" s="45"/>
      <c r="UZV9" s="45"/>
      <c r="UZW9" s="45"/>
      <c r="UZX9" s="45"/>
      <c r="UZY9" s="45"/>
      <c r="UZZ9" s="45"/>
      <c r="VAA9" s="45"/>
      <c r="VAB9" s="45"/>
      <c r="VAC9" s="45"/>
      <c r="VAD9" s="45"/>
      <c r="VAE9" s="45"/>
      <c r="VAF9" s="45"/>
      <c r="VAG9" s="45"/>
      <c r="VAH9" s="45"/>
      <c r="VAI9" s="45"/>
      <c r="VAJ9" s="45"/>
      <c r="VAK9" s="45"/>
      <c r="VAL9" s="45"/>
      <c r="VAM9" s="45"/>
      <c r="VAN9" s="45"/>
      <c r="VAO9" s="45"/>
      <c r="VAP9" s="45"/>
      <c r="VAQ9" s="45"/>
      <c r="VAR9" s="45"/>
      <c r="VAS9" s="45"/>
      <c r="VAT9" s="45"/>
      <c r="VAU9" s="45"/>
      <c r="VAV9" s="45"/>
      <c r="VAW9" s="45"/>
      <c r="VAX9" s="45"/>
      <c r="VAY9" s="45"/>
      <c r="VAZ9" s="45"/>
      <c r="VBA9" s="45"/>
      <c r="VBB9" s="45"/>
      <c r="VBC9" s="45"/>
      <c r="VBD9" s="45"/>
      <c r="VBE9" s="45"/>
      <c r="VBF9" s="45"/>
      <c r="VBG9" s="45"/>
      <c r="VBH9" s="45"/>
      <c r="VBI9" s="45"/>
      <c r="VBJ9" s="45"/>
      <c r="VBK9" s="45"/>
      <c r="VBL9" s="45"/>
      <c r="VBM9" s="45"/>
      <c r="VBN9" s="45"/>
      <c r="VBO9" s="45"/>
      <c r="VBP9" s="45"/>
      <c r="VBQ9" s="45"/>
      <c r="VBR9" s="45"/>
      <c r="VBS9" s="45"/>
      <c r="VBT9" s="45"/>
      <c r="VBU9" s="45"/>
      <c r="VBV9" s="45"/>
      <c r="VBW9" s="45"/>
      <c r="VBX9" s="45"/>
      <c r="VBY9" s="45"/>
      <c r="VBZ9" s="45"/>
      <c r="VCA9" s="45"/>
      <c r="VCB9" s="45"/>
      <c r="VCC9" s="45"/>
      <c r="VCD9" s="45"/>
      <c r="VCE9" s="45"/>
      <c r="VCF9" s="45"/>
      <c r="VCG9" s="45"/>
      <c r="VCH9" s="45"/>
      <c r="VCI9" s="45"/>
      <c r="VCJ9" s="45"/>
      <c r="VCK9" s="45"/>
      <c r="VCL9" s="45"/>
      <c r="VCM9" s="45"/>
      <c r="VCN9" s="45"/>
      <c r="VCO9" s="45"/>
      <c r="VCP9" s="45"/>
      <c r="VCQ9" s="45"/>
      <c r="VCR9" s="45"/>
      <c r="VCS9" s="45"/>
      <c r="VCT9" s="45"/>
      <c r="VCU9" s="45"/>
      <c r="VCV9" s="45"/>
      <c r="VCW9" s="45"/>
      <c r="VCX9" s="45"/>
      <c r="VCY9" s="45"/>
      <c r="VCZ9" s="45"/>
      <c r="VDA9" s="45"/>
      <c r="VDB9" s="45"/>
      <c r="VDC9" s="45"/>
      <c r="VDD9" s="45"/>
      <c r="VDE9" s="45"/>
      <c r="VDF9" s="45"/>
      <c r="VDG9" s="45"/>
      <c r="VDH9" s="45"/>
      <c r="VDI9" s="45"/>
      <c r="VDJ9" s="45"/>
      <c r="VDK9" s="45"/>
      <c r="VDL9" s="45"/>
      <c r="VDM9" s="45"/>
      <c r="VDN9" s="45"/>
      <c r="VDO9" s="45"/>
      <c r="VDP9" s="45"/>
      <c r="VDQ9" s="45"/>
      <c r="VDR9" s="45"/>
      <c r="VDS9" s="45"/>
      <c r="VDT9" s="45"/>
      <c r="VDU9" s="45"/>
      <c r="VDV9" s="45"/>
      <c r="VDW9" s="45"/>
      <c r="VDX9" s="45"/>
      <c r="VDY9" s="45"/>
      <c r="VDZ9" s="45"/>
      <c r="VEA9" s="45"/>
      <c r="VEB9" s="45"/>
      <c r="VEC9" s="45"/>
      <c r="VED9" s="45"/>
      <c r="VEE9" s="45"/>
      <c r="VEF9" s="45"/>
      <c r="VEG9" s="45"/>
      <c r="VEH9" s="45"/>
      <c r="VEI9" s="45"/>
      <c r="VEJ9" s="45"/>
      <c r="VEK9" s="45"/>
      <c r="VEL9" s="45"/>
      <c r="VEM9" s="45"/>
      <c r="VEN9" s="45"/>
      <c r="VEO9" s="45"/>
      <c r="VEP9" s="45"/>
      <c r="VEQ9" s="45"/>
      <c r="VER9" s="45"/>
      <c r="VES9" s="45"/>
      <c r="VET9" s="45"/>
      <c r="VEU9" s="45"/>
      <c r="VEV9" s="45"/>
      <c r="VEW9" s="45"/>
      <c r="VEX9" s="45"/>
      <c r="VEY9" s="45"/>
      <c r="VEZ9" s="45"/>
      <c r="VFA9" s="45"/>
      <c r="VFB9" s="45"/>
      <c r="VFC9" s="45"/>
      <c r="VFD9" s="45"/>
      <c r="VFE9" s="45"/>
      <c r="VFF9" s="45"/>
      <c r="VFG9" s="45"/>
      <c r="VFH9" s="45"/>
      <c r="VFI9" s="45"/>
      <c r="VFJ9" s="45"/>
      <c r="VFK9" s="45"/>
      <c r="VFL9" s="45"/>
      <c r="VFM9" s="45"/>
      <c r="VFN9" s="45"/>
      <c r="VFO9" s="45"/>
      <c r="VFP9" s="45"/>
      <c r="VFQ9" s="45"/>
      <c r="VFR9" s="45"/>
      <c r="VFS9" s="45"/>
      <c r="VFT9" s="45"/>
      <c r="VFU9" s="45"/>
      <c r="VFV9" s="45"/>
      <c r="VFW9" s="45"/>
      <c r="VFX9" s="45"/>
      <c r="VFY9" s="45"/>
      <c r="VFZ9" s="45"/>
      <c r="VGA9" s="45"/>
      <c r="VGB9" s="45"/>
      <c r="VGC9" s="45"/>
      <c r="VGD9" s="45"/>
      <c r="VGE9" s="45"/>
      <c r="VGF9" s="45"/>
      <c r="VGG9" s="45"/>
      <c r="VGH9" s="45"/>
      <c r="VGI9" s="45"/>
      <c r="VGJ9" s="45"/>
      <c r="VGK9" s="45"/>
      <c r="VGL9" s="45"/>
      <c r="VGM9" s="45"/>
      <c r="VGN9" s="45"/>
      <c r="VGO9" s="45"/>
      <c r="VGP9" s="45"/>
      <c r="VGQ9" s="45"/>
      <c r="VGR9" s="45"/>
      <c r="VGS9" s="45"/>
      <c r="VGT9" s="45"/>
      <c r="VGU9" s="45"/>
      <c r="VGV9" s="45"/>
      <c r="VGW9" s="45"/>
      <c r="VGX9" s="45"/>
      <c r="VGY9" s="45"/>
      <c r="VGZ9" s="45"/>
      <c r="VHA9" s="45"/>
      <c r="VHB9" s="45"/>
      <c r="VHC9" s="45"/>
      <c r="VHD9" s="45"/>
      <c r="VHE9" s="45"/>
      <c r="VHF9" s="45"/>
      <c r="VHG9" s="45"/>
      <c r="VHH9" s="45"/>
      <c r="VHI9" s="45"/>
      <c r="VHJ9" s="45"/>
      <c r="VHK9" s="45"/>
      <c r="VHL9" s="45"/>
      <c r="VHM9" s="45"/>
      <c r="VHN9" s="45"/>
      <c r="VHO9" s="45"/>
      <c r="VHP9" s="45"/>
      <c r="VHQ9" s="45"/>
      <c r="VHR9" s="45"/>
      <c r="VHS9" s="45"/>
      <c r="VHT9" s="45"/>
      <c r="VHU9" s="45"/>
      <c r="VHV9" s="45"/>
      <c r="VHW9" s="45"/>
      <c r="VHX9" s="45"/>
      <c r="VHY9" s="45"/>
      <c r="VHZ9" s="45"/>
      <c r="VIA9" s="45"/>
      <c r="VIB9" s="45"/>
      <c r="VIC9" s="45"/>
      <c r="VID9" s="45"/>
      <c r="VIE9" s="45"/>
      <c r="VIF9" s="45"/>
      <c r="VIG9" s="45"/>
      <c r="VIH9" s="45"/>
      <c r="VII9" s="45"/>
      <c r="VIJ9" s="45"/>
      <c r="VIK9" s="45"/>
      <c r="VIL9" s="45"/>
      <c r="VIM9" s="45"/>
      <c r="VIN9" s="45"/>
      <c r="VIO9" s="45"/>
      <c r="VIP9" s="45"/>
      <c r="VIQ9" s="45"/>
      <c r="VIR9" s="45"/>
      <c r="VIS9" s="45"/>
      <c r="VIT9" s="45"/>
      <c r="VIU9" s="45"/>
      <c r="VIV9" s="45"/>
      <c r="VIW9" s="45"/>
      <c r="VIX9" s="45"/>
      <c r="VIY9" s="45"/>
      <c r="VIZ9" s="45"/>
      <c r="VJA9" s="45"/>
      <c r="VJB9" s="45"/>
      <c r="VJC9" s="45"/>
      <c r="VJD9" s="45"/>
      <c r="VJE9" s="45"/>
      <c r="VJF9" s="45"/>
      <c r="VJG9" s="45"/>
      <c r="VJH9" s="45"/>
      <c r="VJI9" s="45"/>
      <c r="VJJ9" s="45"/>
      <c r="VJK9" s="45"/>
      <c r="VJL9" s="45"/>
      <c r="VJM9" s="45"/>
      <c r="VJN9" s="45"/>
      <c r="VJO9" s="45"/>
      <c r="VJP9" s="45"/>
      <c r="VJQ9" s="45"/>
      <c r="VJR9" s="45"/>
      <c r="VJS9" s="45"/>
      <c r="VJT9" s="45"/>
      <c r="VJU9" s="45"/>
      <c r="VJV9" s="45"/>
      <c r="VJW9" s="45"/>
      <c r="VJX9" s="45"/>
      <c r="VJY9" s="45"/>
      <c r="VJZ9" s="45"/>
      <c r="VKA9" s="45"/>
      <c r="VKB9" s="45"/>
      <c r="VKC9" s="45"/>
      <c r="VKD9" s="45"/>
      <c r="VKE9" s="45"/>
      <c r="VKF9" s="45"/>
      <c r="VKG9" s="45"/>
      <c r="VKH9" s="45"/>
      <c r="VKI9" s="45"/>
      <c r="VKJ9" s="45"/>
      <c r="VKK9" s="45"/>
      <c r="VKL9" s="45"/>
      <c r="VKM9" s="45"/>
      <c r="VKN9" s="45"/>
      <c r="VKO9" s="45"/>
      <c r="VKP9" s="45"/>
      <c r="VKQ9" s="45"/>
      <c r="VKR9" s="45"/>
      <c r="VKS9" s="45"/>
      <c r="VKT9" s="45"/>
      <c r="VKU9" s="45"/>
      <c r="VKV9" s="45"/>
      <c r="VKW9" s="45"/>
      <c r="VKX9" s="45"/>
      <c r="VKY9" s="45"/>
      <c r="VKZ9" s="45"/>
      <c r="VLA9" s="45"/>
      <c r="VLB9" s="45"/>
      <c r="VLC9" s="45"/>
      <c r="VLD9" s="45"/>
      <c r="VLE9" s="45"/>
      <c r="VLF9" s="45"/>
      <c r="VLG9" s="45"/>
      <c r="VLH9" s="45"/>
      <c r="VLI9" s="45"/>
      <c r="VLJ9" s="45"/>
      <c r="VLK9" s="45"/>
      <c r="VLL9" s="45"/>
      <c r="VLM9" s="45"/>
      <c r="VLN9" s="45"/>
      <c r="VLO9" s="45"/>
      <c r="VLP9" s="45"/>
      <c r="VLQ9" s="45"/>
      <c r="VLR9" s="45"/>
      <c r="VLS9" s="45"/>
      <c r="VLT9" s="45"/>
      <c r="VLU9" s="45"/>
      <c r="VLV9" s="45"/>
      <c r="VLW9" s="45"/>
      <c r="VLX9" s="45"/>
      <c r="VLY9" s="45"/>
      <c r="VLZ9" s="45"/>
      <c r="VMA9" s="45"/>
      <c r="VMB9" s="45"/>
      <c r="VMC9" s="45"/>
      <c r="VMD9" s="45"/>
      <c r="VME9" s="45"/>
      <c r="VMF9" s="45"/>
      <c r="VMG9" s="45"/>
      <c r="VMH9" s="45"/>
      <c r="VMI9" s="45"/>
      <c r="VMJ9" s="45"/>
      <c r="VMK9" s="45"/>
      <c r="VML9" s="45"/>
      <c r="VMM9" s="45"/>
      <c r="VMN9" s="45"/>
      <c r="VMO9" s="45"/>
      <c r="VMP9" s="45"/>
      <c r="VMQ9" s="45"/>
      <c r="VMR9" s="45"/>
      <c r="VMS9" s="45"/>
      <c r="VMT9" s="45"/>
      <c r="VMU9" s="45"/>
      <c r="VMV9" s="45"/>
      <c r="VMW9" s="45"/>
      <c r="VMX9" s="45"/>
      <c r="VMY9" s="45"/>
      <c r="VMZ9" s="45"/>
      <c r="VNA9" s="45"/>
      <c r="VNB9" s="45"/>
      <c r="VNC9" s="45"/>
      <c r="VND9" s="45"/>
      <c r="VNE9" s="45"/>
      <c r="VNF9" s="45"/>
      <c r="VNG9" s="45"/>
      <c r="VNH9" s="45"/>
      <c r="VNI9" s="45"/>
      <c r="VNJ9" s="45"/>
      <c r="VNK9" s="45"/>
      <c r="VNL9" s="45"/>
      <c r="VNM9" s="45"/>
      <c r="VNN9" s="45"/>
      <c r="VNO9" s="45"/>
      <c r="VNP9" s="45"/>
      <c r="VNQ9" s="45"/>
      <c r="VNR9" s="45"/>
      <c r="VNS9" s="45"/>
      <c r="VNT9" s="45"/>
      <c r="VNU9" s="45"/>
      <c r="VNV9" s="45"/>
      <c r="VNW9" s="45"/>
      <c r="VNX9" s="45"/>
      <c r="VNY9" s="45"/>
      <c r="VNZ9" s="45"/>
      <c r="VOA9" s="45"/>
      <c r="VOB9" s="45"/>
      <c r="VOC9" s="45"/>
      <c r="VOD9" s="45"/>
      <c r="VOE9" s="45"/>
      <c r="VOF9" s="45"/>
      <c r="VOG9" s="45"/>
      <c r="VOH9" s="45"/>
      <c r="VOI9" s="45"/>
      <c r="VOJ9" s="45"/>
      <c r="VOK9" s="45"/>
      <c r="VOL9" s="45"/>
      <c r="VOM9" s="45"/>
      <c r="VON9" s="45"/>
      <c r="VOO9" s="45"/>
      <c r="VOP9" s="45"/>
      <c r="VOQ9" s="45"/>
      <c r="VOR9" s="45"/>
      <c r="VOS9" s="45"/>
      <c r="VOT9" s="45"/>
      <c r="VOU9" s="45"/>
      <c r="VOV9" s="45"/>
      <c r="VOW9" s="45"/>
      <c r="VOX9" s="45"/>
      <c r="VOY9" s="45"/>
      <c r="VOZ9" s="45"/>
      <c r="VPA9" s="45"/>
      <c r="VPB9" s="45"/>
      <c r="VPC9" s="45"/>
      <c r="VPD9" s="45"/>
      <c r="VPE9" s="45"/>
      <c r="VPF9" s="45"/>
      <c r="VPG9" s="45"/>
      <c r="VPH9" s="45"/>
      <c r="VPI9" s="45"/>
      <c r="VPJ9" s="45"/>
      <c r="VPK9" s="45"/>
      <c r="VPL9" s="45"/>
      <c r="VPM9" s="45"/>
      <c r="VPN9" s="45"/>
      <c r="VPO9" s="45"/>
      <c r="VPP9" s="45"/>
      <c r="VPQ9" s="45"/>
      <c r="VPR9" s="45"/>
      <c r="VPS9" s="45"/>
      <c r="VPT9" s="45"/>
      <c r="VPU9" s="45"/>
      <c r="VPV9" s="45"/>
      <c r="VPW9" s="45"/>
      <c r="VPX9" s="45"/>
      <c r="VPY9" s="45"/>
      <c r="VPZ9" s="45"/>
      <c r="VQA9" s="45"/>
      <c r="VQB9" s="45"/>
      <c r="VQC9" s="45"/>
      <c r="VQD9" s="45"/>
      <c r="VQE9" s="45"/>
      <c r="VQF9" s="45"/>
      <c r="VQG9" s="45"/>
      <c r="VQH9" s="45"/>
      <c r="VQI9" s="45"/>
      <c r="VQJ9" s="45"/>
      <c r="VQK9" s="45"/>
      <c r="VQL9" s="45"/>
      <c r="VQM9" s="45"/>
      <c r="VQN9" s="45"/>
      <c r="VQO9" s="45"/>
      <c r="VQP9" s="45"/>
      <c r="VQQ9" s="45"/>
      <c r="VQR9" s="45"/>
      <c r="VQS9" s="45"/>
      <c r="VQT9" s="45"/>
      <c r="VQU9" s="45"/>
      <c r="VQV9" s="45"/>
      <c r="VQW9" s="45"/>
      <c r="VQX9" s="45"/>
      <c r="VQY9" s="45"/>
      <c r="VQZ9" s="45"/>
      <c r="VRA9" s="45"/>
      <c r="VRB9" s="45"/>
      <c r="VRC9" s="45"/>
      <c r="VRD9" s="45"/>
      <c r="VRE9" s="45"/>
      <c r="VRF9" s="45"/>
      <c r="VRG9" s="45"/>
      <c r="VRH9" s="45"/>
      <c r="VRI9" s="45"/>
      <c r="VRJ9" s="45"/>
      <c r="VRK9" s="45"/>
      <c r="VRL9" s="45"/>
      <c r="VRM9" s="45"/>
      <c r="VRN9" s="45"/>
      <c r="VRO9" s="45"/>
      <c r="VRP9" s="45"/>
      <c r="VRQ9" s="45"/>
      <c r="VRR9" s="45"/>
      <c r="VRS9" s="45"/>
      <c r="VRT9" s="45"/>
      <c r="VRU9" s="45"/>
      <c r="VRV9" s="45"/>
      <c r="VRW9" s="45"/>
      <c r="VRX9" s="45"/>
      <c r="VRY9" s="45"/>
      <c r="VRZ9" s="45"/>
      <c r="VSA9" s="45"/>
      <c r="VSB9" s="45"/>
      <c r="VSC9" s="45"/>
      <c r="VSD9" s="45"/>
      <c r="VSE9" s="45"/>
      <c r="VSF9" s="45"/>
      <c r="VSG9" s="45"/>
      <c r="VSH9" s="45"/>
      <c r="VSI9" s="45"/>
      <c r="VSJ9" s="45"/>
      <c r="VSK9" s="45"/>
      <c r="VSL9" s="45"/>
      <c r="VSM9" s="45"/>
      <c r="VSN9" s="45"/>
      <c r="VSO9" s="45"/>
      <c r="VSP9" s="45"/>
      <c r="VSQ9" s="45"/>
      <c r="VSR9" s="45"/>
      <c r="VSS9" s="45"/>
      <c r="VST9" s="45"/>
      <c r="VSU9" s="45"/>
      <c r="VSV9" s="45"/>
      <c r="VSW9" s="45"/>
      <c r="VSX9" s="45"/>
      <c r="VSY9" s="45"/>
      <c r="VSZ9" s="45"/>
      <c r="VTA9" s="45"/>
      <c r="VTB9" s="45"/>
      <c r="VTC9" s="45"/>
      <c r="VTD9" s="45"/>
      <c r="VTE9" s="45"/>
      <c r="VTF9" s="45"/>
      <c r="VTG9" s="45"/>
      <c r="VTH9" s="45"/>
      <c r="VTI9" s="45"/>
      <c r="VTJ9" s="45"/>
      <c r="VTK9" s="45"/>
      <c r="VTL9" s="45"/>
      <c r="VTM9" s="45"/>
      <c r="VTN9" s="45"/>
      <c r="VTO9" s="45"/>
      <c r="VTP9" s="45"/>
      <c r="VTQ9" s="45"/>
      <c r="VTR9" s="45"/>
      <c r="VTS9" s="45"/>
      <c r="VTT9" s="45"/>
      <c r="VTU9" s="45"/>
      <c r="VTV9" s="45"/>
      <c r="VTW9" s="45"/>
      <c r="VTX9" s="45"/>
      <c r="VTY9" s="45"/>
      <c r="VTZ9" s="45"/>
      <c r="VUA9" s="45"/>
      <c r="VUB9" s="45"/>
      <c r="VUC9" s="45"/>
      <c r="VUD9" s="45"/>
      <c r="VUE9" s="45"/>
      <c r="VUF9" s="45"/>
      <c r="VUG9" s="45"/>
      <c r="VUH9" s="45"/>
      <c r="VUI9" s="45"/>
      <c r="VUJ9" s="45"/>
      <c r="VUK9" s="45"/>
      <c r="VUL9" s="45"/>
      <c r="VUM9" s="45"/>
      <c r="VUN9" s="45"/>
      <c r="VUO9" s="45"/>
      <c r="VUP9" s="45"/>
      <c r="VUQ9" s="45"/>
      <c r="VUR9" s="45"/>
      <c r="VUS9" s="45"/>
      <c r="VUT9" s="45"/>
      <c r="VUU9" s="45"/>
      <c r="VUV9" s="45"/>
      <c r="VUW9" s="45"/>
      <c r="VUX9" s="45"/>
      <c r="VUY9" s="45"/>
      <c r="VUZ9" s="45"/>
      <c r="VVA9" s="45"/>
      <c r="VVB9" s="45"/>
      <c r="VVC9" s="45"/>
      <c r="VVD9" s="45"/>
      <c r="VVE9" s="45"/>
      <c r="VVF9" s="45"/>
      <c r="VVG9" s="45"/>
      <c r="VVH9" s="45"/>
      <c r="VVI9" s="45"/>
      <c r="VVJ9" s="45"/>
      <c r="VVK9" s="45"/>
      <c r="VVL9" s="45"/>
      <c r="VVM9" s="45"/>
      <c r="VVN9" s="45"/>
      <c r="VVO9" s="45"/>
      <c r="VVP9" s="45"/>
      <c r="VVQ9" s="45"/>
      <c r="VVR9" s="45"/>
      <c r="VVS9" s="45"/>
      <c r="VVT9" s="45"/>
      <c r="VVU9" s="45"/>
      <c r="VVV9" s="45"/>
      <c r="VVW9" s="45"/>
      <c r="VVX9" s="45"/>
      <c r="VVY9" s="45"/>
      <c r="VVZ9" s="45"/>
      <c r="VWA9" s="45"/>
      <c r="VWB9" s="45"/>
      <c r="VWC9" s="45"/>
      <c r="VWD9" s="45"/>
      <c r="VWE9" s="45"/>
      <c r="VWF9" s="45"/>
      <c r="VWG9" s="45"/>
      <c r="VWH9" s="45"/>
      <c r="VWI9" s="45"/>
      <c r="VWJ9" s="45"/>
      <c r="VWK9" s="45"/>
      <c r="VWL9" s="45"/>
      <c r="VWM9" s="45"/>
      <c r="VWN9" s="45"/>
      <c r="VWO9" s="45"/>
      <c r="VWP9" s="45"/>
      <c r="VWQ9" s="45"/>
      <c r="VWR9" s="45"/>
      <c r="VWS9" s="45"/>
      <c r="VWT9" s="45"/>
      <c r="VWU9" s="45"/>
      <c r="VWV9" s="45"/>
      <c r="VWW9" s="45"/>
      <c r="VWX9" s="45"/>
      <c r="VWY9" s="45"/>
      <c r="VWZ9" s="45"/>
      <c r="VXA9" s="45"/>
      <c r="VXB9" s="45"/>
      <c r="VXC9" s="45"/>
      <c r="VXD9" s="45"/>
      <c r="VXE9" s="45"/>
      <c r="VXF9" s="45"/>
      <c r="VXG9" s="45"/>
      <c r="VXH9" s="45"/>
      <c r="VXI9" s="45"/>
      <c r="VXJ9" s="45"/>
      <c r="VXK9" s="45"/>
      <c r="VXL9" s="45"/>
      <c r="VXM9" s="45"/>
      <c r="VXN9" s="45"/>
      <c r="VXO9" s="45"/>
      <c r="VXP9" s="45"/>
      <c r="VXQ9" s="45"/>
      <c r="VXR9" s="45"/>
      <c r="VXS9" s="45"/>
      <c r="VXT9" s="45"/>
      <c r="VXU9" s="45"/>
      <c r="VXV9" s="45"/>
      <c r="VXW9" s="45"/>
      <c r="VXX9" s="45"/>
      <c r="VXY9" s="45"/>
      <c r="VXZ9" s="45"/>
      <c r="VYA9" s="45"/>
      <c r="VYB9" s="45"/>
      <c r="VYC9" s="45"/>
      <c r="VYD9" s="45"/>
      <c r="VYE9" s="45"/>
      <c r="VYF9" s="45"/>
      <c r="VYG9" s="45"/>
      <c r="VYH9" s="45"/>
      <c r="VYI9" s="45"/>
      <c r="VYJ9" s="45"/>
      <c r="VYK9" s="45"/>
      <c r="VYL9" s="45"/>
      <c r="VYM9" s="45"/>
      <c r="VYN9" s="45"/>
      <c r="VYO9" s="45"/>
      <c r="VYP9" s="45"/>
      <c r="VYQ9" s="45"/>
      <c r="VYR9" s="45"/>
      <c r="VYS9" s="45"/>
      <c r="VYT9" s="45"/>
      <c r="VYU9" s="45"/>
      <c r="VYV9" s="45"/>
      <c r="VYW9" s="45"/>
      <c r="VYX9" s="45"/>
      <c r="VYY9" s="45"/>
      <c r="VYZ9" s="45"/>
      <c r="VZA9" s="45"/>
      <c r="VZB9" s="45"/>
      <c r="VZC9" s="45"/>
      <c r="VZD9" s="45"/>
      <c r="VZE9" s="45"/>
      <c r="VZF9" s="45"/>
      <c r="VZG9" s="45"/>
      <c r="VZH9" s="45"/>
      <c r="VZI9" s="45"/>
      <c r="VZJ9" s="45"/>
      <c r="VZK9" s="45"/>
      <c r="VZL9" s="45"/>
      <c r="VZM9" s="45"/>
      <c r="VZN9" s="45"/>
      <c r="VZO9" s="45"/>
      <c r="VZP9" s="45"/>
      <c r="VZQ9" s="45"/>
      <c r="VZR9" s="45"/>
      <c r="VZS9" s="45"/>
      <c r="VZT9" s="45"/>
      <c r="VZU9" s="45"/>
      <c r="VZV9" s="45"/>
      <c r="VZW9" s="45"/>
      <c r="VZX9" s="45"/>
      <c r="VZY9" s="45"/>
      <c r="VZZ9" s="45"/>
      <c r="WAA9" s="45"/>
      <c r="WAB9" s="45"/>
      <c r="WAC9" s="45"/>
      <c r="WAD9" s="45"/>
      <c r="WAE9" s="45"/>
      <c r="WAF9" s="45"/>
      <c r="WAG9" s="45"/>
      <c r="WAH9" s="45"/>
      <c r="WAI9" s="45"/>
      <c r="WAJ9" s="45"/>
      <c r="WAK9" s="45"/>
      <c r="WAL9" s="45"/>
      <c r="WAM9" s="45"/>
      <c r="WAN9" s="45"/>
      <c r="WAO9" s="45"/>
      <c r="WAP9" s="45"/>
      <c r="WAQ9" s="45"/>
      <c r="WAR9" s="45"/>
      <c r="WAS9" s="45"/>
      <c r="WAT9" s="45"/>
      <c r="WAU9" s="45"/>
      <c r="WAV9" s="45"/>
      <c r="WAW9" s="45"/>
      <c r="WAX9" s="45"/>
      <c r="WAY9" s="45"/>
      <c r="WAZ9" s="45"/>
      <c r="WBA9" s="45"/>
      <c r="WBB9" s="45"/>
      <c r="WBC9" s="45"/>
      <c r="WBD9" s="45"/>
      <c r="WBE9" s="45"/>
      <c r="WBF9" s="45"/>
      <c r="WBG9" s="45"/>
      <c r="WBH9" s="45"/>
      <c r="WBI9" s="45"/>
      <c r="WBJ9" s="45"/>
      <c r="WBK9" s="45"/>
      <c r="WBL9" s="45"/>
      <c r="WBM9" s="45"/>
      <c r="WBN9" s="45"/>
      <c r="WBO9" s="45"/>
      <c r="WBP9" s="45"/>
      <c r="WBQ9" s="45"/>
      <c r="WBR9" s="45"/>
      <c r="WBS9" s="45"/>
      <c r="WBT9" s="45"/>
      <c r="WBU9" s="45"/>
      <c r="WBV9" s="45"/>
      <c r="WBW9" s="45"/>
      <c r="WBX9" s="45"/>
      <c r="WBY9" s="45"/>
      <c r="WBZ9" s="45"/>
      <c r="WCA9" s="45"/>
      <c r="WCB9" s="45"/>
      <c r="WCC9" s="45"/>
      <c r="WCD9" s="45"/>
      <c r="WCE9" s="45"/>
      <c r="WCF9" s="45"/>
      <c r="WCG9" s="45"/>
      <c r="WCH9" s="45"/>
      <c r="WCI9" s="45"/>
      <c r="WCJ9" s="45"/>
      <c r="WCK9" s="45"/>
      <c r="WCL9" s="45"/>
      <c r="WCM9" s="45"/>
      <c r="WCN9" s="45"/>
      <c r="WCO9" s="45"/>
      <c r="WCP9" s="45"/>
      <c r="WCQ9" s="45"/>
      <c r="WCR9" s="45"/>
      <c r="WCS9" s="45"/>
      <c r="WCT9" s="45"/>
      <c r="WCU9" s="45"/>
      <c r="WCV9" s="45"/>
      <c r="WCW9" s="45"/>
      <c r="WCX9" s="45"/>
      <c r="WCY9" s="45"/>
      <c r="WCZ9" s="45"/>
      <c r="WDA9" s="45"/>
      <c r="WDB9" s="45"/>
      <c r="WDC9" s="45"/>
      <c r="WDD9" s="45"/>
      <c r="WDE9" s="45"/>
      <c r="WDF9" s="45"/>
      <c r="WDG9" s="45"/>
      <c r="WDH9" s="45"/>
      <c r="WDI9" s="45"/>
      <c r="WDJ9" s="45"/>
      <c r="WDK9" s="45"/>
      <c r="WDL9" s="45"/>
      <c r="WDM9" s="45"/>
      <c r="WDN9" s="45"/>
      <c r="WDO9" s="45"/>
      <c r="WDP9" s="45"/>
      <c r="WDQ9" s="45"/>
      <c r="WDR9" s="45"/>
      <c r="WDS9" s="45"/>
      <c r="WDT9" s="45"/>
      <c r="WDU9" s="45"/>
      <c r="WDV9" s="45"/>
      <c r="WDW9" s="45"/>
      <c r="WDX9" s="45"/>
      <c r="WDY9" s="45"/>
      <c r="WDZ9" s="45"/>
      <c r="WEA9" s="45"/>
      <c r="WEB9" s="45"/>
      <c r="WEC9" s="45"/>
      <c r="WED9" s="45"/>
      <c r="WEE9" s="45"/>
      <c r="WEF9" s="45"/>
      <c r="WEG9" s="45"/>
      <c r="WEH9" s="45"/>
      <c r="WEI9" s="45"/>
      <c r="WEJ9" s="45"/>
      <c r="WEK9" s="45"/>
      <c r="WEL9" s="45"/>
      <c r="WEM9" s="45"/>
      <c r="WEN9" s="45"/>
      <c r="WEO9" s="45"/>
      <c r="WEP9" s="45"/>
      <c r="WEQ9" s="45"/>
      <c r="WER9" s="45"/>
      <c r="WES9" s="45"/>
      <c r="WET9" s="45"/>
      <c r="WEU9" s="45"/>
      <c r="WEV9" s="45"/>
      <c r="WEW9" s="45"/>
      <c r="WEX9" s="45"/>
      <c r="WEY9" s="45"/>
      <c r="WEZ9" s="45"/>
      <c r="WFA9" s="45"/>
      <c r="WFB9" s="45"/>
      <c r="WFC9" s="45"/>
      <c r="WFD9" s="45"/>
      <c r="WFE9" s="45"/>
      <c r="WFF9" s="45"/>
      <c r="WFG9" s="45"/>
      <c r="WFH9" s="45"/>
      <c r="WFI9" s="45"/>
      <c r="WFJ9" s="45"/>
      <c r="WFK9" s="45"/>
      <c r="WFL9" s="45"/>
      <c r="WFM9" s="45"/>
      <c r="WFN9" s="45"/>
      <c r="WFO9" s="45"/>
      <c r="WFP9" s="45"/>
      <c r="WFQ9" s="45"/>
      <c r="WFR9" s="45"/>
      <c r="WFS9" s="45"/>
      <c r="WFT9" s="45"/>
      <c r="WFU9" s="45"/>
      <c r="WFV9" s="45"/>
      <c r="WFW9" s="45"/>
      <c r="WFX9" s="45"/>
      <c r="WFY9" s="45"/>
      <c r="WFZ9" s="45"/>
      <c r="WGA9" s="45"/>
      <c r="WGB9" s="45"/>
      <c r="WGC9" s="45"/>
      <c r="WGD9" s="45"/>
      <c r="WGE9" s="45"/>
      <c r="WGF9" s="45"/>
      <c r="WGG9" s="45"/>
      <c r="WGH9" s="45"/>
      <c r="WGI9" s="45"/>
      <c r="WGJ9" s="45"/>
      <c r="WGK9" s="45"/>
      <c r="WGL9" s="45"/>
      <c r="WGM9" s="45"/>
      <c r="WGN9" s="45"/>
      <c r="WGO9" s="45"/>
      <c r="WGP9" s="45"/>
      <c r="WGQ9" s="45"/>
      <c r="WGR9" s="45"/>
      <c r="WGS9" s="45"/>
      <c r="WGT9" s="45"/>
      <c r="WGU9" s="45"/>
      <c r="WGV9" s="45"/>
      <c r="WGW9" s="45"/>
      <c r="WGX9" s="45"/>
      <c r="WGY9" s="45"/>
      <c r="WGZ9" s="45"/>
      <c r="WHA9" s="45"/>
      <c r="WHB9" s="45"/>
      <c r="WHC9" s="45"/>
      <c r="WHD9" s="45"/>
      <c r="WHE9" s="45"/>
      <c r="WHF9" s="45"/>
      <c r="WHG9" s="45"/>
      <c r="WHH9" s="45"/>
      <c r="WHI9" s="45"/>
      <c r="WHJ9" s="45"/>
      <c r="WHK9" s="45"/>
      <c r="WHL9" s="45"/>
      <c r="WHM9" s="45"/>
      <c r="WHN9" s="45"/>
      <c r="WHO9" s="45"/>
      <c r="WHP9" s="45"/>
      <c r="WHQ9" s="45"/>
      <c r="WHR9" s="45"/>
      <c r="WHS9" s="45"/>
      <c r="WHT9" s="45"/>
      <c r="WHU9" s="45"/>
      <c r="WHV9" s="45"/>
      <c r="WHW9" s="45"/>
      <c r="WHX9" s="45"/>
      <c r="WHY9" s="45"/>
      <c r="WHZ9" s="45"/>
      <c r="WIA9" s="45"/>
      <c r="WIB9" s="45"/>
      <c r="WIC9" s="45"/>
      <c r="WID9" s="45"/>
      <c r="WIE9" s="45"/>
      <c r="WIF9" s="45"/>
      <c r="WIG9" s="45"/>
      <c r="WIH9" s="45"/>
      <c r="WII9" s="45"/>
      <c r="WIJ9" s="45"/>
      <c r="WIK9" s="45"/>
      <c r="WIL9" s="45"/>
      <c r="WIM9" s="45"/>
      <c r="WIN9" s="45"/>
      <c r="WIO9" s="45"/>
      <c r="WIP9" s="45"/>
      <c r="WIQ9" s="45"/>
      <c r="WIR9" s="45"/>
      <c r="WIS9" s="45"/>
      <c r="WIT9" s="45"/>
      <c r="WIU9" s="45"/>
      <c r="WIV9" s="45"/>
      <c r="WIW9" s="45"/>
      <c r="WIX9" s="45"/>
      <c r="WIY9" s="45"/>
      <c r="WIZ9" s="45"/>
      <c r="WJA9" s="45"/>
      <c r="WJB9" s="45"/>
      <c r="WJC9" s="45"/>
      <c r="WJD9" s="45"/>
      <c r="WJE9" s="45"/>
      <c r="WJF9" s="45"/>
      <c r="WJG9" s="45"/>
      <c r="WJH9" s="45"/>
      <c r="WJI9" s="45"/>
      <c r="WJJ9" s="45"/>
      <c r="WJK9" s="45"/>
      <c r="WJL9" s="45"/>
      <c r="WJM9" s="45"/>
      <c r="WJN9" s="45"/>
      <c r="WJO9" s="45"/>
      <c r="WJP9" s="45"/>
      <c r="WJQ9" s="45"/>
      <c r="WJR9" s="45"/>
      <c r="WJS9" s="45"/>
      <c r="WJT9" s="45"/>
      <c r="WJU9" s="45"/>
      <c r="WJV9" s="45"/>
      <c r="WJW9" s="45"/>
      <c r="WJX9" s="45"/>
      <c r="WJY9" s="45"/>
      <c r="WJZ9" s="45"/>
      <c r="WKA9" s="45"/>
      <c r="WKB9" s="45"/>
      <c r="WKC9" s="45"/>
      <c r="WKD9" s="45"/>
      <c r="WKE9" s="45"/>
      <c r="WKF9" s="45"/>
      <c r="WKG9" s="45"/>
      <c r="WKH9" s="45"/>
      <c r="WKI9" s="45"/>
      <c r="WKJ9" s="45"/>
      <c r="WKK9" s="45"/>
      <c r="WKL9" s="45"/>
      <c r="WKM9" s="45"/>
      <c r="WKN9" s="45"/>
      <c r="WKO9" s="45"/>
      <c r="WKP9" s="45"/>
      <c r="WKQ9" s="45"/>
      <c r="WKR9" s="45"/>
      <c r="WKS9" s="45"/>
      <c r="WKT9" s="45"/>
      <c r="WKU9" s="45"/>
      <c r="WKV9" s="45"/>
      <c r="WKW9" s="45"/>
      <c r="WKX9" s="45"/>
      <c r="WKY9" s="45"/>
      <c r="WKZ9" s="45"/>
      <c r="WLA9" s="45"/>
      <c r="WLB9" s="45"/>
      <c r="WLC9" s="45"/>
      <c r="WLD9" s="45"/>
      <c r="WLE9" s="45"/>
      <c r="WLF9" s="45"/>
      <c r="WLG9" s="45"/>
      <c r="WLH9" s="45"/>
      <c r="WLI9" s="45"/>
      <c r="WLJ9" s="45"/>
      <c r="WLK9" s="45"/>
      <c r="WLL9" s="45"/>
      <c r="WLM9" s="45"/>
      <c r="WLN9" s="45"/>
      <c r="WLO9" s="45"/>
      <c r="WLP9" s="45"/>
      <c r="WLQ9" s="45"/>
      <c r="WLR9" s="45"/>
      <c r="WLS9" s="45"/>
      <c r="WLT9" s="45"/>
      <c r="WLU9" s="45"/>
      <c r="WLV9" s="45"/>
      <c r="WLW9" s="45"/>
      <c r="WLX9" s="45"/>
      <c r="WLY9" s="45"/>
      <c r="WLZ9" s="45"/>
      <c r="WMA9" s="45"/>
      <c r="WMB9" s="45"/>
      <c r="WMC9" s="45"/>
      <c r="WMD9" s="45"/>
      <c r="WME9" s="45"/>
      <c r="WMF9" s="45"/>
      <c r="WMG9" s="45"/>
      <c r="WMH9" s="45"/>
      <c r="WMI9" s="45"/>
      <c r="WMJ9" s="45"/>
      <c r="WMK9" s="45"/>
      <c r="WML9" s="45"/>
      <c r="WMM9" s="45"/>
      <c r="WMN9" s="45"/>
      <c r="WMO9" s="45"/>
      <c r="WMP9" s="45"/>
      <c r="WMQ9" s="45"/>
      <c r="WMR9" s="45"/>
      <c r="WMS9" s="45"/>
      <c r="WMT9" s="45"/>
      <c r="WMU9" s="45"/>
      <c r="WMV9" s="45"/>
      <c r="WMW9" s="45"/>
      <c r="WMX9" s="45"/>
      <c r="WMY9" s="45"/>
      <c r="WMZ9" s="45"/>
      <c r="WNA9" s="45"/>
      <c r="WNB9" s="45"/>
      <c r="WNC9" s="45"/>
      <c r="WND9" s="45"/>
      <c r="WNE9" s="45"/>
      <c r="WNF9" s="45"/>
      <c r="WNG9" s="45"/>
      <c r="WNH9" s="45"/>
      <c r="WNI9" s="45"/>
      <c r="WNJ9" s="45"/>
      <c r="WNK9" s="45"/>
      <c r="WNL9" s="45"/>
      <c r="WNM9" s="45"/>
      <c r="WNN9" s="45"/>
      <c r="WNO9" s="45"/>
      <c r="WNP9" s="45"/>
      <c r="WNQ9" s="45"/>
      <c r="WNR9" s="45"/>
      <c r="WNS9" s="45"/>
      <c r="WNT9" s="45"/>
      <c r="WNU9" s="45"/>
      <c r="WNV9" s="45"/>
      <c r="WNW9" s="45"/>
      <c r="WNX9" s="45"/>
      <c r="WNY9" s="45"/>
      <c r="WNZ9" s="45"/>
      <c r="WOA9" s="45"/>
      <c r="WOB9" s="45"/>
      <c r="WOC9" s="45"/>
      <c r="WOD9" s="45"/>
      <c r="WOE9" s="45"/>
      <c r="WOF9" s="45"/>
      <c r="WOG9" s="45"/>
      <c r="WOH9" s="45"/>
      <c r="WOI9" s="45"/>
      <c r="WOJ9" s="45"/>
      <c r="WOK9" s="45"/>
      <c r="WOL9" s="45"/>
      <c r="WOM9" s="45"/>
      <c r="WON9" s="45"/>
      <c r="WOO9" s="45"/>
      <c r="WOP9" s="45"/>
      <c r="WOQ9" s="45"/>
      <c r="WOR9" s="45"/>
      <c r="WOS9" s="45"/>
      <c r="WOT9" s="45"/>
      <c r="WOU9" s="45"/>
      <c r="WOV9" s="45"/>
      <c r="WOW9" s="45"/>
      <c r="WOX9" s="45"/>
      <c r="WOY9" s="45"/>
      <c r="WOZ9" s="45"/>
      <c r="WPA9" s="45"/>
      <c r="WPB9" s="45"/>
      <c r="WPC9" s="45"/>
      <c r="WPD9" s="45"/>
      <c r="WPE9" s="45"/>
      <c r="WPF9" s="45"/>
      <c r="WPG9" s="45"/>
      <c r="WPH9" s="45"/>
      <c r="WPI9" s="45"/>
      <c r="WPJ9" s="45"/>
      <c r="WPK9" s="45"/>
      <c r="WPL9" s="45"/>
      <c r="WPM9" s="45"/>
      <c r="WPN9" s="45"/>
      <c r="WPO9" s="45"/>
      <c r="WPP9" s="45"/>
      <c r="WPQ9" s="45"/>
      <c r="WPR9" s="45"/>
      <c r="WPS9" s="45"/>
      <c r="WPT9" s="45"/>
      <c r="WPU9" s="45"/>
      <c r="WPV9" s="45"/>
      <c r="WPW9" s="45"/>
      <c r="WPX9" s="45"/>
      <c r="WPY9" s="45"/>
      <c r="WPZ9" s="45"/>
      <c r="WQA9" s="45"/>
      <c r="WQB9" s="45"/>
      <c r="WQC9" s="45"/>
      <c r="WQD9" s="45"/>
      <c r="WQE9" s="45"/>
      <c r="WQF9" s="45"/>
      <c r="WQG9" s="45"/>
      <c r="WQH9" s="45"/>
      <c r="WQI9" s="45"/>
      <c r="WQJ9" s="45"/>
      <c r="WQK9" s="45"/>
      <c r="WQL9" s="45"/>
      <c r="WQM9" s="45"/>
      <c r="WQN9" s="45"/>
      <c r="WQO9" s="45"/>
      <c r="WQP9" s="45"/>
      <c r="WQQ9" s="45"/>
      <c r="WQR9" s="45"/>
      <c r="WQS9" s="45"/>
      <c r="WQT9" s="45"/>
      <c r="WQU9" s="45"/>
      <c r="WQV9" s="45"/>
      <c r="WQW9" s="45"/>
      <c r="WQX9" s="45"/>
      <c r="WQY9" s="45"/>
      <c r="WQZ9" s="45"/>
      <c r="WRA9" s="45"/>
      <c r="WRB9" s="45"/>
      <c r="WRC9" s="45"/>
      <c r="WRD9" s="45"/>
      <c r="WRE9" s="45"/>
      <c r="WRF9" s="45"/>
      <c r="WRG9" s="45"/>
      <c r="WRH9" s="45"/>
      <c r="WRI9" s="45"/>
      <c r="WRJ9" s="45"/>
      <c r="WRK9" s="45"/>
      <c r="WRL9" s="45"/>
      <c r="WRM9" s="45"/>
      <c r="WRN9" s="45"/>
      <c r="WRO9" s="45"/>
      <c r="WRP9" s="45"/>
      <c r="WRQ9" s="45"/>
      <c r="WRR9" s="45"/>
      <c r="WRS9" s="45"/>
      <c r="WRT9" s="45"/>
      <c r="WRU9" s="45"/>
      <c r="WRV9" s="45"/>
      <c r="WRW9" s="45"/>
      <c r="WRX9" s="45"/>
      <c r="WRY9" s="45"/>
      <c r="WRZ9" s="45"/>
      <c r="WSA9" s="45"/>
      <c r="WSB9" s="45"/>
      <c r="WSC9" s="45"/>
      <c r="WSD9" s="45"/>
      <c r="WSE9" s="45"/>
      <c r="WSF9" s="45"/>
      <c r="WSG9" s="45"/>
      <c r="WSH9" s="45"/>
      <c r="WSI9" s="45"/>
      <c r="WSJ9" s="45"/>
      <c r="WSK9" s="45"/>
      <c r="WSL9" s="45"/>
      <c r="WSM9" s="45"/>
      <c r="WSN9" s="45"/>
      <c r="WSO9" s="45"/>
      <c r="WSP9" s="45"/>
      <c r="WSQ9" s="45"/>
      <c r="WSR9" s="45"/>
      <c r="WSS9" s="45"/>
      <c r="WST9" s="45"/>
      <c r="WSU9" s="45"/>
      <c r="WSV9" s="45"/>
      <c r="WSW9" s="45"/>
      <c r="WSX9" s="45"/>
      <c r="WSY9" s="45"/>
      <c r="WSZ9" s="45"/>
      <c r="WTA9" s="45"/>
      <c r="WTB9" s="45"/>
      <c r="WTC9" s="45"/>
      <c r="WTD9" s="45"/>
      <c r="WTE9" s="45"/>
      <c r="WTF9" s="45"/>
      <c r="WTG9" s="45"/>
      <c r="WTH9" s="45"/>
      <c r="WTI9" s="45"/>
      <c r="WTJ9" s="45"/>
      <c r="WTK9" s="45"/>
      <c r="WTL9" s="45"/>
      <c r="WTM9" s="45"/>
      <c r="WTN9" s="45"/>
      <c r="WTO9" s="45"/>
      <c r="WTP9" s="45"/>
      <c r="WTQ9" s="45"/>
      <c r="WTR9" s="45"/>
      <c r="WTS9" s="45"/>
      <c r="WTT9" s="45"/>
      <c r="WTU9" s="45"/>
      <c r="WTV9" s="45"/>
      <c r="WTW9" s="45"/>
      <c r="WTX9" s="45"/>
      <c r="WTY9" s="45"/>
      <c r="WTZ9" s="45"/>
      <c r="WUA9" s="45"/>
      <c r="WUB9" s="45"/>
      <c r="WUC9" s="45"/>
      <c r="WUD9" s="45"/>
      <c r="WUE9" s="45"/>
      <c r="WUF9" s="45"/>
      <c r="WUG9" s="45"/>
      <c r="WUH9" s="45"/>
      <c r="WUI9" s="45"/>
      <c r="WUJ9" s="45"/>
      <c r="WUK9" s="45"/>
      <c r="WUL9" s="45"/>
      <c r="WUM9" s="45"/>
      <c r="WUN9" s="45"/>
      <c r="WUO9" s="45"/>
      <c r="WUP9" s="45"/>
      <c r="WUQ9" s="45"/>
      <c r="WUR9" s="45"/>
      <c r="WUS9" s="45"/>
      <c r="WUT9" s="45"/>
      <c r="WUU9" s="45"/>
      <c r="WUV9" s="45"/>
      <c r="WUW9" s="45"/>
      <c r="WUX9" s="45"/>
      <c r="WUY9" s="45"/>
      <c r="WUZ9" s="45"/>
      <c r="WVA9" s="45"/>
      <c r="WVB9" s="45"/>
      <c r="WVC9" s="45"/>
      <c r="WVD9" s="45"/>
      <c r="WVE9" s="45"/>
      <c r="WVF9" s="45"/>
      <c r="WVG9" s="45"/>
      <c r="WVH9" s="45"/>
      <c r="WVI9" s="45"/>
      <c r="WVJ9" s="45"/>
      <c r="WVK9" s="45"/>
      <c r="WVL9" s="45"/>
      <c r="WVM9" s="45"/>
      <c r="WVN9" s="45"/>
      <c r="WVO9" s="45"/>
      <c r="WVP9" s="45"/>
      <c r="WVQ9" s="45"/>
      <c r="WVR9" s="45"/>
      <c r="WVS9" s="45"/>
      <c r="WVT9" s="45"/>
      <c r="WVU9" s="45"/>
      <c r="WVV9" s="45"/>
      <c r="WVW9" s="45"/>
      <c r="WVX9" s="45"/>
      <c r="WVY9" s="45"/>
      <c r="WVZ9" s="45"/>
      <c r="WWA9" s="45"/>
      <c r="WWB9" s="45"/>
      <c r="WWC9" s="45"/>
      <c r="WWD9" s="45"/>
      <c r="WWE9" s="45"/>
      <c r="WWF9" s="45"/>
      <c r="WWG9" s="45"/>
      <c r="WWH9" s="45"/>
      <c r="WWI9" s="45"/>
      <c r="WWJ9" s="45"/>
      <c r="WWK9" s="45"/>
      <c r="WWL9" s="45"/>
      <c r="WWM9" s="45"/>
      <c r="WWN9" s="45"/>
      <c r="WWO9" s="45"/>
      <c r="WWP9" s="45"/>
      <c r="WWQ9" s="45"/>
      <c r="WWR9" s="45"/>
      <c r="WWS9" s="45"/>
      <c r="WWT9" s="45"/>
      <c r="WWU9" s="45"/>
      <c r="WWV9" s="45"/>
      <c r="WWW9" s="45"/>
      <c r="WWX9" s="45"/>
      <c r="WWY9" s="45"/>
      <c r="WWZ9" s="45"/>
      <c r="WXA9" s="45"/>
      <c r="WXB9" s="45"/>
      <c r="WXC9" s="45"/>
      <c r="WXD9" s="45"/>
      <c r="WXE9" s="45"/>
      <c r="WXF9" s="45"/>
      <c r="WXG9" s="45"/>
      <c r="WXH9" s="45"/>
      <c r="WXI9" s="45"/>
      <c r="WXJ9" s="45"/>
      <c r="WXK9" s="45"/>
      <c r="WXL9" s="45"/>
      <c r="WXM9" s="45"/>
      <c r="WXN9" s="45"/>
      <c r="WXO9" s="45"/>
      <c r="WXP9" s="45"/>
      <c r="WXQ9" s="45"/>
      <c r="WXR9" s="45"/>
      <c r="WXS9" s="45"/>
      <c r="WXT9" s="45"/>
      <c r="WXU9" s="45"/>
      <c r="WXV9" s="45"/>
      <c r="WXW9" s="45"/>
      <c r="WXX9" s="45"/>
      <c r="WXY9" s="45"/>
      <c r="WXZ9" s="45"/>
      <c r="WYA9" s="45"/>
      <c r="WYB9" s="45"/>
      <c r="WYC9" s="45"/>
      <c r="WYD9" s="45"/>
      <c r="WYE9" s="45"/>
      <c r="WYF9" s="45"/>
      <c r="WYG9" s="45"/>
      <c r="WYH9" s="45"/>
      <c r="WYI9" s="45"/>
      <c r="WYJ9" s="45"/>
      <c r="WYK9" s="45"/>
      <c r="WYL9" s="45"/>
      <c r="WYM9" s="45"/>
      <c r="WYN9" s="45"/>
      <c r="WYO9" s="45"/>
      <c r="WYP9" s="45"/>
      <c r="WYQ9" s="45"/>
      <c r="WYR9" s="45"/>
      <c r="WYS9" s="45"/>
      <c r="WYT9" s="45"/>
      <c r="WYU9" s="45"/>
      <c r="WYV9" s="45"/>
      <c r="WYW9" s="45"/>
      <c r="WYX9" s="45"/>
      <c r="WYY9" s="45"/>
      <c r="WYZ9" s="45"/>
      <c r="WZA9" s="45"/>
      <c r="WZB9" s="45"/>
      <c r="WZC9" s="45"/>
      <c r="WZD9" s="45"/>
      <c r="WZE9" s="45"/>
      <c r="WZF9" s="45"/>
      <c r="WZG9" s="45"/>
      <c r="WZH9" s="45"/>
      <c r="WZI9" s="45"/>
      <c r="WZJ9" s="45"/>
      <c r="WZK9" s="45"/>
      <c r="WZL9" s="45"/>
      <c r="WZM9" s="45"/>
      <c r="WZN9" s="45"/>
      <c r="WZO9" s="45"/>
      <c r="WZP9" s="45"/>
      <c r="WZQ9" s="45"/>
      <c r="WZR9" s="45"/>
      <c r="WZS9" s="45"/>
      <c r="WZT9" s="45"/>
      <c r="WZU9" s="45"/>
      <c r="WZV9" s="45"/>
      <c r="WZW9" s="45"/>
      <c r="WZX9" s="45"/>
      <c r="WZY9" s="45"/>
      <c r="WZZ9" s="45"/>
      <c r="XAA9" s="45"/>
      <c r="XAB9" s="45"/>
      <c r="XAC9" s="45"/>
      <c r="XAD9" s="45"/>
      <c r="XAE9" s="45"/>
      <c r="XAF9" s="45"/>
      <c r="XAG9" s="45"/>
      <c r="XAH9" s="45"/>
      <c r="XAI9" s="45"/>
      <c r="XAJ9" s="45"/>
      <c r="XAK9" s="45"/>
      <c r="XAL9" s="45"/>
      <c r="XAM9" s="45"/>
      <c r="XAN9" s="45"/>
      <c r="XAO9" s="45"/>
      <c r="XAP9" s="45"/>
      <c r="XAQ9" s="45"/>
      <c r="XAR9" s="45"/>
      <c r="XAS9" s="45"/>
      <c r="XAT9" s="45"/>
      <c r="XAU9" s="45"/>
      <c r="XAV9" s="45"/>
      <c r="XAW9" s="45"/>
      <c r="XAX9" s="45"/>
      <c r="XAY9" s="45"/>
      <c r="XAZ9" s="45"/>
      <c r="XBA9" s="45"/>
      <c r="XBB9" s="45"/>
      <c r="XBC9" s="45"/>
      <c r="XBD9" s="45"/>
      <c r="XBE9" s="45"/>
      <c r="XBF9" s="45"/>
      <c r="XBG9" s="45"/>
      <c r="XBH9" s="45"/>
      <c r="XBI9" s="45"/>
      <c r="XBJ9" s="45"/>
      <c r="XBK9" s="45"/>
      <c r="XBL9" s="45"/>
      <c r="XBM9" s="45"/>
      <c r="XBN9" s="45"/>
      <c r="XBO9" s="45"/>
      <c r="XBP9" s="45"/>
      <c r="XBQ9" s="45"/>
      <c r="XBR9" s="45"/>
      <c r="XBS9" s="45"/>
      <c r="XBT9" s="45"/>
      <c r="XBU9" s="45"/>
      <c r="XBV9" s="45"/>
      <c r="XBW9" s="45"/>
      <c r="XBX9" s="45"/>
      <c r="XBY9" s="45"/>
      <c r="XBZ9" s="45"/>
      <c r="XCA9" s="45"/>
      <c r="XCB9" s="45"/>
      <c r="XCC9" s="45"/>
      <c r="XCD9" s="45"/>
      <c r="XCE9" s="45"/>
      <c r="XCF9" s="45"/>
      <c r="XCG9" s="45"/>
      <c r="XCH9" s="45"/>
      <c r="XCI9" s="45"/>
      <c r="XCJ9" s="45"/>
      <c r="XCK9" s="45"/>
      <c r="XCL9" s="45"/>
      <c r="XCM9" s="45"/>
      <c r="XCN9" s="45"/>
      <c r="XCO9" s="45"/>
      <c r="XCP9" s="45"/>
      <c r="XCQ9" s="45"/>
      <c r="XCR9" s="45"/>
      <c r="XCS9" s="45"/>
      <c r="XCT9" s="45"/>
      <c r="XCU9" s="45"/>
      <c r="XCV9" s="45"/>
      <c r="XCW9" s="45"/>
      <c r="XCX9" s="45"/>
      <c r="XCY9" s="45"/>
      <c r="XCZ9" s="45"/>
      <c r="XDA9" s="45"/>
      <c r="XDB9" s="45"/>
      <c r="XDC9" s="45"/>
      <c r="XDD9" s="45"/>
      <c r="XDE9" s="45"/>
      <c r="XDF9" s="45"/>
      <c r="XDG9" s="45"/>
      <c r="XDH9" s="45"/>
      <c r="XDI9" s="45"/>
      <c r="XDJ9" s="45"/>
      <c r="XDK9" s="45"/>
      <c r="XDL9" s="45"/>
      <c r="XDM9" s="45"/>
      <c r="XDN9" s="45"/>
      <c r="XDO9" s="45"/>
      <c r="XDP9" s="45"/>
      <c r="XDQ9" s="45"/>
      <c r="XDR9" s="45"/>
      <c r="XDS9" s="45"/>
      <c r="XDT9" s="45"/>
      <c r="XDU9" s="45"/>
      <c r="XDV9" s="45"/>
      <c r="XDW9" s="45"/>
      <c r="XDX9" s="45"/>
      <c r="XDY9" s="45"/>
      <c r="XDZ9" s="45"/>
      <c r="XEA9" s="45"/>
      <c r="XEB9" s="45"/>
      <c r="XEC9" s="45"/>
      <c r="XED9" s="45"/>
      <c r="XEE9" s="45"/>
      <c r="XEF9" s="45"/>
      <c r="XEG9" s="45"/>
      <c r="XEH9" s="45"/>
      <c r="XEI9" s="45"/>
      <c r="XEJ9" s="45"/>
      <c r="XEK9" s="45"/>
      <c r="XEL9" s="45"/>
      <c r="XEM9" s="45"/>
      <c r="XEN9" s="45"/>
      <c r="XEO9" s="45"/>
      <c r="XEP9" s="45"/>
      <c r="XEQ9" s="45"/>
      <c r="XER9" s="45"/>
      <c r="XES9" s="45"/>
      <c r="XET9" s="45"/>
      <c r="XEU9" s="45"/>
      <c r="XEV9" s="45"/>
      <c r="XEW9" s="45"/>
      <c r="XEX9" s="45"/>
      <c r="XEY9" s="45"/>
      <c r="XEZ9" s="45"/>
      <c r="XFA9" s="45"/>
      <c r="XFB9" s="45"/>
      <c r="XFC9" s="45"/>
      <c r="XFD9" s="45"/>
    </row>
    <row r="10" spans="1:16384">
      <c r="A10" s="12"/>
      <c r="H10" s="48"/>
      <c r="I10" s="48"/>
    </row>
    <row r="11" spans="1:16384">
      <c r="A11" s="12"/>
      <c r="B11" s="49" t="s">
        <v>292</v>
      </c>
      <c r="C11" s="50">
        <v>0.77</v>
      </c>
      <c r="D11" s="49" t="s">
        <v>299</v>
      </c>
      <c r="H11" s="48"/>
      <c r="I11" s="48"/>
    </row>
    <row r="12" spans="1:16384">
      <c r="A12" s="12"/>
      <c r="B12" s="49" t="s">
        <v>285</v>
      </c>
      <c r="C12" s="51">
        <f>(4/5)*C11+(1/5)*C16</f>
        <v>0.90000000000000013</v>
      </c>
      <c r="D12" s="49"/>
      <c r="H12" s="48"/>
      <c r="I12" s="48"/>
    </row>
    <row r="13" spans="1:16384">
      <c r="A13" s="12"/>
      <c r="B13" s="49" t="s">
        <v>286</v>
      </c>
      <c r="C13" s="52">
        <f>(3/5)*C11+(2/5)*C16</f>
        <v>1.0299999999999998</v>
      </c>
      <c r="H13" s="48"/>
      <c r="I13" s="48"/>
      <c r="J13" s="12"/>
      <c r="K13" s="12"/>
      <c r="N13" s="12"/>
      <c r="O13" s="12"/>
      <c r="P13" s="12"/>
      <c r="Q13" s="12"/>
      <c r="R13" s="12"/>
      <c r="S13" s="12"/>
      <c r="T13" s="12"/>
    </row>
    <row r="14" spans="1:16384">
      <c r="A14" s="12"/>
      <c r="B14" s="49" t="s">
        <v>287</v>
      </c>
      <c r="C14" s="52">
        <f>(2/5)*C11+(3/5)*C16</f>
        <v>1.1600000000000001</v>
      </c>
      <c r="H14" s="48"/>
      <c r="I14" s="48"/>
      <c r="J14" s="12"/>
      <c r="K14" s="12"/>
      <c r="M14" s="53"/>
      <c r="N14" s="12"/>
      <c r="O14" s="12"/>
      <c r="P14" s="12"/>
      <c r="Q14" s="12"/>
      <c r="R14" s="12"/>
      <c r="S14" s="12"/>
      <c r="T14" s="12"/>
    </row>
    <row r="15" spans="1:16384">
      <c r="A15" s="12"/>
      <c r="B15" s="49" t="s">
        <v>288</v>
      </c>
      <c r="C15" s="52">
        <f>(1/5)*C11+(4/5)*C16</f>
        <v>1.29</v>
      </c>
      <c r="H15" s="48"/>
      <c r="I15" s="48"/>
      <c r="J15" s="12"/>
      <c r="K15" s="12"/>
      <c r="M15" s="53"/>
      <c r="N15" s="12"/>
      <c r="O15" s="12"/>
      <c r="P15" s="12"/>
      <c r="Q15" s="12"/>
      <c r="R15" s="12"/>
      <c r="S15" s="12"/>
      <c r="T15" s="12"/>
    </row>
    <row r="16" spans="1:16384">
      <c r="A16" s="12"/>
      <c r="B16" s="49" t="s">
        <v>293</v>
      </c>
      <c r="C16" s="50">
        <v>1.42</v>
      </c>
      <c r="D16" s="49" t="s">
        <v>299</v>
      </c>
      <c r="H16" s="48"/>
      <c r="I16" s="48"/>
      <c r="J16" s="12"/>
      <c r="K16" s="12"/>
      <c r="M16" s="53"/>
      <c r="N16" s="12"/>
      <c r="O16" s="12"/>
      <c r="P16" s="12"/>
      <c r="Q16" s="12"/>
      <c r="R16" s="12"/>
      <c r="S16" s="12"/>
      <c r="T16" s="12"/>
    </row>
    <row r="17" spans="1:21" ht="12.75">
      <c r="A17" s="12"/>
      <c r="B17" s="49"/>
      <c r="C17" s="54"/>
      <c r="H17" s="48"/>
      <c r="I17" s="48"/>
      <c r="J17" s="12"/>
      <c r="K17" s="12"/>
      <c r="M17" s="53"/>
      <c r="N17" s="12"/>
      <c r="O17" s="12"/>
      <c r="P17" s="12"/>
      <c r="Q17" s="12"/>
      <c r="R17" s="12"/>
      <c r="S17" s="12"/>
      <c r="T17" s="12"/>
    </row>
    <row r="18" spans="1:21">
      <c r="A18" s="12"/>
      <c r="B18" s="49" t="s">
        <v>289</v>
      </c>
      <c r="C18" s="51">
        <f>((1+C12)*(1+C13)*(1+C14)*(1+C15)*(1+C16))^(1/5)-1</f>
        <v>1.1521416265574578</v>
      </c>
      <c r="H18" s="48"/>
      <c r="I18" s="48"/>
      <c r="J18" s="12"/>
      <c r="K18" s="12"/>
      <c r="M18" s="53"/>
      <c r="N18" s="12"/>
      <c r="O18" s="12"/>
      <c r="P18" s="12"/>
      <c r="Q18" s="12"/>
      <c r="R18" s="12"/>
      <c r="S18" s="12"/>
      <c r="T18" s="12"/>
    </row>
    <row r="19" spans="1:21">
      <c r="A19" s="12"/>
      <c r="B19" s="49" t="s">
        <v>290</v>
      </c>
      <c r="C19" s="55">
        <f>ROUND(C18,1)</f>
        <v>1.2</v>
      </c>
      <c r="H19" s="48"/>
      <c r="I19" s="48"/>
      <c r="J19" s="12"/>
      <c r="K19" s="12"/>
      <c r="M19" s="53"/>
      <c r="N19" s="12"/>
      <c r="O19" s="12"/>
      <c r="P19" s="12"/>
      <c r="Q19" s="12"/>
      <c r="R19" s="12"/>
      <c r="S19" s="12"/>
      <c r="T19" s="12"/>
    </row>
    <row r="20" spans="1:21">
      <c r="A20" s="49"/>
      <c r="B20" s="49"/>
      <c r="C20" s="49"/>
      <c r="H20" s="48"/>
      <c r="I20" s="48"/>
      <c r="J20" s="12"/>
      <c r="K20" s="12"/>
      <c r="M20" s="53"/>
      <c r="N20" s="12"/>
      <c r="O20" s="12"/>
      <c r="P20" s="12"/>
      <c r="Q20" s="12"/>
      <c r="R20" s="12"/>
      <c r="S20" s="12"/>
      <c r="T20" s="12"/>
    </row>
    <row r="21" spans="1:21" ht="12.75">
      <c r="A21" s="47"/>
      <c r="B21" s="47" t="s">
        <v>153</v>
      </c>
      <c r="C21" s="47"/>
      <c r="D21" s="47"/>
      <c r="E21" s="47"/>
      <c r="F21" s="47"/>
      <c r="G21" s="47"/>
      <c r="H21" s="47"/>
      <c r="I21" s="47"/>
      <c r="J21" s="47"/>
      <c r="K21" s="47"/>
      <c r="L21" s="47"/>
      <c r="M21" s="47"/>
      <c r="N21" s="47"/>
      <c r="O21" s="47"/>
      <c r="P21" s="47"/>
      <c r="Q21" s="47"/>
      <c r="R21" s="47"/>
      <c r="S21" s="47"/>
      <c r="T21" s="47"/>
      <c r="U21" s="47"/>
    </row>
    <row r="22" spans="1:21">
      <c r="A22" s="12"/>
      <c r="H22" s="48"/>
      <c r="I22" s="48"/>
      <c r="J22" s="12"/>
      <c r="K22" s="12"/>
      <c r="M22" s="53"/>
      <c r="N22" s="12"/>
      <c r="O22" s="12"/>
      <c r="P22" s="12"/>
      <c r="Q22" s="12"/>
      <c r="R22" s="12"/>
      <c r="S22" s="12"/>
      <c r="T22" s="12"/>
    </row>
    <row r="23" spans="1:21">
      <c r="A23" s="12"/>
      <c r="H23" s="48"/>
      <c r="I23" s="48"/>
      <c r="J23" s="12"/>
      <c r="K23" s="12"/>
      <c r="M23" s="53" t="s">
        <v>6</v>
      </c>
      <c r="N23" s="12"/>
      <c r="O23" s="12"/>
      <c r="P23" s="12"/>
      <c r="Q23" s="12"/>
      <c r="R23" s="12"/>
      <c r="S23" s="12"/>
      <c r="T23" s="12"/>
    </row>
    <row r="24" spans="1:21">
      <c r="A24" s="12"/>
      <c r="B24" s="56" t="s">
        <v>2</v>
      </c>
      <c r="C24" s="56" t="s">
        <v>13</v>
      </c>
      <c r="D24" s="57"/>
      <c r="J24" s="53" t="s">
        <v>5</v>
      </c>
      <c r="K24" s="56" t="s">
        <v>3</v>
      </c>
      <c r="L24" s="12"/>
      <c r="M24" s="12">
        <v>2014</v>
      </c>
      <c r="N24" s="12">
        <v>2015</v>
      </c>
      <c r="O24" s="12">
        <v>2016</v>
      </c>
      <c r="P24" s="12">
        <v>2017</v>
      </c>
      <c r="Q24" s="12">
        <v>2018</v>
      </c>
      <c r="R24" s="12">
        <v>2019</v>
      </c>
      <c r="S24" s="12">
        <v>2020</v>
      </c>
      <c r="T24" s="12">
        <v>2021</v>
      </c>
    </row>
    <row r="25" spans="1:21">
      <c r="A25" s="12"/>
      <c r="B25" s="49">
        <v>2014</v>
      </c>
      <c r="C25" s="58">
        <v>2.8</v>
      </c>
      <c r="D25" s="49" t="s">
        <v>257</v>
      </c>
      <c r="J25" s="12">
        <v>2013</v>
      </c>
      <c r="K25" s="59"/>
      <c r="L25" s="59"/>
      <c r="M25" s="60">
        <f t="shared" ref="M25:T27" si="0">M26*$K26</f>
        <v>1.028</v>
      </c>
      <c r="N25" s="60">
        <f t="shared" si="0"/>
        <v>1.0382800000000001</v>
      </c>
      <c r="O25" s="60">
        <f t="shared" si="0"/>
        <v>1.0465862400000001</v>
      </c>
      <c r="P25" s="60">
        <f t="shared" si="0"/>
        <v>1.0591452748800001</v>
      </c>
      <c r="Q25" s="60">
        <f t="shared" si="0"/>
        <v>1.07185501817856</v>
      </c>
      <c r="R25" s="60">
        <f t="shared" si="0"/>
        <v>1.0847172783967027</v>
      </c>
      <c r="S25" s="60">
        <f t="shared" si="0"/>
        <v>1.0977338857374632</v>
      </c>
      <c r="T25" s="60">
        <f t="shared" si="0"/>
        <v>1.1109066923663127</v>
      </c>
    </row>
    <row r="26" spans="1:21">
      <c r="A26" s="12"/>
      <c r="B26" s="49">
        <v>2015</v>
      </c>
      <c r="C26" s="58">
        <v>1</v>
      </c>
      <c r="D26" s="49" t="s">
        <v>257</v>
      </c>
      <c r="J26" s="12">
        <v>2014</v>
      </c>
      <c r="K26" s="61">
        <f t="shared" ref="K26:K33" si="1">1+C25/100</f>
        <v>1.028</v>
      </c>
      <c r="L26" s="59"/>
      <c r="M26" s="62">
        <v>1</v>
      </c>
      <c r="N26" s="60">
        <f t="shared" si="0"/>
        <v>1.01</v>
      </c>
      <c r="O26" s="60">
        <f t="shared" si="0"/>
        <v>1.0180800000000001</v>
      </c>
      <c r="P26" s="60">
        <f t="shared" si="0"/>
        <v>1.03029696</v>
      </c>
      <c r="Q26" s="60">
        <f t="shared" si="0"/>
        <v>1.0426605235199999</v>
      </c>
      <c r="R26" s="60">
        <f t="shared" si="0"/>
        <v>1.0551724498022399</v>
      </c>
      <c r="S26" s="60">
        <f t="shared" si="0"/>
        <v>1.0678345191998668</v>
      </c>
      <c r="T26" s="60">
        <f t="shared" si="0"/>
        <v>1.0806485334302651</v>
      </c>
    </row>
    <row r="27" spans="1:21">
      <c r="A27" s="12"/>
      <c r="B27" s="49">
        <v>2016</v>
      </c>
      <c r="C27" s="58">
        <v>0.8</v>
      </c>
      <c r="D27" s="49" t="s">
        <v>257</v>
      </c>
      <c r="J27" s="12">
        <v>2015</v>
      </c>
      <c r="K27" s="61">
        <f t="shared" si="1"/>
        <v>1.01</v>
      </c>
      <c r="L27" s="59"/>
      <c r="M27" s="59"/>
      <c r="N27" s="62">
        <v>1</v>
      </c>
      <c r="O27" s="60">
        <f t="shared" si="0"/>
        <v>1.008</v>
      </c>
      <c r="P27" s="60">
        <f t="shared" si="0"/>
        <v>1.0200960000000001</v>
      </c>
      <c r="Q27" s="60">
        <f t="shared" si="0"/>
        <v>1.032337152</v>
      </c>
      <c r="R27" s="60">
        <f t="shared" si="0"/>
        <v>1.044725197824</v>
      </c>
      <c r="S27" s="60">
        <f t="shared" si="0"/>
        <v>1.057261900197888</v>
      </c>
      <c r="T27" s="60">
        <f t="shared" si="0"/>
        <v>1.0699490430002625</v>
      </c>
    </row>
    <row r="28" spans="1:21">
      <c r="A28" s="12"/>
      <c r="B28" s="45">
        <v>2017</v>
      </c>
      <c r="C28" s="63">
        <f>$C$19</f>
        <v>1.2</v>
      </c>
      <c r="D28" s="64" t="s">
        <v>300</v>
      </c>
      <c r="J28" s="12">
        <v>2016</v>
      </c>
      <c r="K28" s="61">
        <f t="shared" si="1"/>
        <v>1.008</v>
      </c>
      <c r="L28" s="59"/>
      <c r="M28" s="59"/>
      <c r="N28" s="59"/>
      <c r="O28" s="62">
        <v>1</v>
      </c>
      <c r="P28" s="60">
        <f>P29*$K29</f>
        <v>1.012</v>
      </c>
      <c r="Q28" s="60">
        <f>Q29*$K29</f>
        <v>1.0241439999999999</v>
      </c>
      <c r="R28" s="60">
        <f>R29*$K29</f>
        <v>1.036433728</v>
      </c>
      <c r="S28" s="60">
        <f>S29*$K29</f>
        <v>1.048870932736</v>
      </c>
      <c r="T28" s="60">
        <f>T29*$K29</f>
        <v>1.0614573839288319</v>
      </c>
    </row>
    <row r="29" spans="1:21">
      <c r="A29" s="12"/>
      <c r="B29" s="12">
        <v>2018</v>
      </c>
      <c r="C29" s="63">
        <f t="shared" ref="C29:C32" si="2">$C$19</f>
        <v>1.2</v>
      </c>
      <c r="D29" s="64" t="s">
        <v>300</v>
      </c>
      <c r="J29" s="12">
        <v>2017</v>
      </c>
      <c r="K29" s="61">
        <f t="shared" si="1"/>
        <v>1.012</v>
      </c>
      <c r="L29" s="59"/>
      <c r="M29" s="59"/>
      <c r="N29" s="59"/>
      <c r="O29" s="59"/>
      <c r="P29" s="62">
        <v>1</v>
      </c>
      <c r="Q29" s="60">
        <f>Q30*$K30</f>
        <v>1.012</v>
      </c>
      <c r="R29" s="60">
        <f>R30*$K30</f>
        <v>1.0241439999999999</v>
      </c>
      <c r="S29" s="60">
        <f>S30*$K30</f>
        <v>1.036433728</v>
      </c>
      <c r="T29" s="60">
        <f>T30*$K30</f>
        <v>1.048870932736</v>
      </c>
    </row>
    <row r="30" spans="1:21">
      <c r="A30" s="12"/>
      <c r="B30" s="12">
        <v>2019</v>
      </c>
      <c r="C30" s="63">
        <f t="shared" si="2"/>
        <v>1.2</v>
      </c>
      <c r="D30" s="64" t="s">
        <v>300</v>
      </c>
      <c r="J30" s="12">
        <v>2018</v>
      </c>
      <c r="K30" s="61">
        <f t="shared" si="1"/>
        <v>1.012</v>
      </c>
      <c r="L30" s="59"/>
      <c r="M30" s="59"/>
      <c r="N30" s="59"/>
      <c r="O30" s="59"/>
      <c r="P30" s="59"/>
      <c r="Q30" s="62">
        <v>1</v>
      </c>
      <c r="R30" s="60">
        <f>R31*$K31</f>
        <v>1.012</v>
      </c>
      <c r="S30" s="60">
        <f>S31*$K31</f>
        <v>1.0241439999999999</v>
      </c>
      <c r="T30" s="60">
        <f>T31*$K31</f>
        <v>1.036433728</v>
      </c>
    </row>
    <row r="31" spans="1:21">
      <c r="A31" s="12"/>
      <c r="B31" s="12">
        <v>2020</v>
      </c>
      <c r="C31" s="63">
        <f t="shared" si="2"/>
        <v>1.2</v>
      </c>
      <c r="D31" s="64" t="s">
        <v>300</v>
      </c>
      <c r="J31" s="12">
        <v>2019</v>
      </c>
      <c r="K31" s="61">
        <f t="shared" si="1"/>
        <v>1.012</v>
      </c>
      <c r="L31" s="59"/>
      <c r="M31" s="59"/>
      <c r="N31" s="59"/>
      <c r="O31" s="59"/>
      <c r="P31" s="59"/>
      <c r="Q31" s="59"/>
      <c r="R31" s="62">
        <v>1</v>
      </c>
      <c r="S31" s="60">
        <f>S32*$K32</f>
        <v>1.012</v>
      </c>
      <c r="T31" s="60">
        <f>T32*$K32</f>
        <v>1.0241439999999999</v>
      </c>
    </row>
    <row r="32" spans="1:21">
      <c r="A32" s="12"/>
      <c r="B32" s="12">
        <v>2021</v>
      </c>
      <c r="C32" s="63">
        <f t="shared" si="2"/>
        <v>1.2</v>
      </c>
      <c r="D32" s="64" t="s">
        <v>300</v>
      </c>
      <c r="E32" s="65"/>
      <c r="J32" s="12">
        <v>2020</v>
      </c>
      <c r="K32" s="61">
        <f t="shared" si="1"/>
        <v>1.012</v>
      </c>
      <c r="L32" s="59"/>
      <c r="M32" s="59"/>
      <c r="N32" s="59"/>
      <c r="O32" s="59"/>
      <c r="P32" s="59"/>
      <c r="Q32" s="59"/>
      <c r="R32" s="59"/>
      <c r="S32" s="62">
        <v>1</v>
      </c>
      <c r="T32" s="60">
        <f>T33*$K33</f>
        <v>1.012</v>
      </c>
    </row>
    <row r="33" spans="1:21">
      <c r="A33" s="12"/>
      <c r="B33" s="57" t="s">
        <v>48</v>
      </c>
      <c r="C33" s="66">
        <f>((P28*Q29*R30*S31*T32)^(1/5)-1)*100</f>
        <v>1.2000000000000011</v>
      </c>
      <c r="D33" s="67"/>
      <c r="E33" s="65"/>
      <c r="J33" s="12">
        <v>2021</v>
      </c>
      <c r="K33" s="61">
        <f t="shared" si="1"/>
        <v>1.012</v>
      </c>
      <c r="L33" s="59"/>
      <c r="M33" s="59"/>
      <c r="N33" s="59"/>
      <c r="O33" s="59"/>
      <c r="P33" s="59"/>
      <c r="Q33" s="59"/>
      <c r="R33" s="59"/>
      <c r="S33" s="59"/>
      <c r="T33" s="62">
        <v>1</v>
      </c>
    </row>
    <row r="34" spans="1:21">
      <c r="A34" s="12"/>
      <c r="C34" s="12"/>
      <c r="D34" s="12"/>
      <c r="E34" s="12"/>
      <c r="F34" s="12"/>
      <c r="G34" s="12"/>
      <c r="H34" s="12"/>
      <c r="I34" s="12"/>
      <c r="J34" s="12"/>
      <c r="K34" s="12"/>
      <c r="L34" s="12"/>
      <c r="M34" s="12"/>
      <c r="N34" s="12"/>
      <c r="O34" s="12"/>
      <c r="P34" s="12"/>
      <c r="Q34" s="12"/>
      <c r="R34" s="12"/>
      <c r="S34" s="12"/>
      <c r="T34" s="12"/>
      <c r="U34" s="12"/>
    </row>
    <row r="35" spans="1:21" ht="12.75">
      <c r="A35" s="47"/>
      <c r="B35" s="47" t="s">
        <v>71</v>
      </c>
      <c r="C35" s="47"/>
      <c r="D35" s="47"/>
      <c r="E35" s="47"/>
      <c r="F35" s="47"/>
      <c r="G35" s="47"/>
      <c r="H35" s="47"/>
      <c r="I35" s="47"/>
      <c r="J35" s="47"/>
      <c r="K35" s="47"/>
      <c r="L35" s="47"/>
      <c r="M35" s="47"/>
      <c r="N35" s="47"/>
      <c r="O35" s="47"/>
      <c r="P35" s="47"/>
      <c r="Q35" s="47"/>
      <c r="R35" s="47"/>
      <c r="S35" s="47"/>
      <c r="T35" s="47"/>
      <c r="U35" s="47"/>
    </row>
    <row r="36" spans="1:21">
      <c r="B36" s="45"/>
    </row>
    <row r="37" spans="1:21">
      <c r="B37" s="45"/>
      <c r="J37" s="12"/>
      <c r="K37" s="12"/>
      <c r="L37" s="38" t="s">
        <v>6</v>
      </c>
      <c r="M37" s="12"/>
      <c r="N37" s="12"/>
      <c r="O37" s="12"/>
      <c r="P37" s="12"/>
      <c r="Q37" s="12"/>
      <c r="R37" s="12"/>
      <c r="S37" s="12"/>
      <c r="T37" s="12"/>
    </row>
    <row r="38" spans="1:21">
      <c r="A38" s="12"/>
      <c r="C38" s="12"/>
      <c r="D38" s="12"/>
      <c r="E38" s="12"/>
      <c r="F38" s="12"/>
      <c r="G38" s="12"/>
      <c r="H38" s="12"/>
      <c r="I38" s="12"/>
      <c r="J38" s="53" t="s">
        <v>5</v>
      </c>
      <c r="K38" s="38" t="s">
        <v>72</v>
      </c>
      <c r="L38" s="12"/>
      <c r="M38" s="12">
        <v>2014</v>
      </c>
      <c r="N38" s="12">
        <v>2015</v>
      </c>
      <c r="O38" s="12">
        <v>2016</v>
      </c>
      <c r="P38" s="12">
        <v>2017</v>
      </c>
      <c r="Q38" s="12">
        <v>2018</v>
      </c>
      <c r="R38" s="12">
        <v>2019</v>
      </c>
      <c r="S38" s="12">
        <v>2020</v>
      </c>
      <c r="T38" s="12">
        <v>2021</v>
      </c>
      <c r="U38" s="12"/>
    </row>
    <row r="39" spans="1:21">
      <c r="A39" s="12"/>
      <c r="B39" s="68" t="s">
        <v>2</v>
      </c>
      <c r="C39" s="38" t="s">
        <v>71</v>
      </c>
      <c r="D39" s="12"/>
      <c r="E39" s="12"/>
      <c r="F39" s="12"/>
      <c r="G39" s="12"/>
      <c r="H39" s="12"/>
      <c r="I39" s="12"/>
      <c r="J39" s="45">
        <v>2013</v>
      </c>
      <c r="K39" s="59"/>
      <c r="L39" s="59"/>
      <c r="M39" s="60">
        <f t="shared" ref="M39:T41" si="3">M40*$K40</f>
        <v>0.98899999999999999</v>
      </c>
      <c r="N39" s="60">
        <f t="shared" si="3"/>
        <v>0.97812100000000002</v>
      </c>
      <c r="O39" s="60">
        <f t="shared" si="3"/>
        <v>0.96736166899999998</v>
      </c>
      <c r="P39" s="60">
        <f t="shared" si="3"/>
        <v>0.95962277564799991</v>
      </c>
      <c r="Q39" s="60">
        <f t="shared" si="3"/>
        <v>0.95194579344281594</v>
      </c>
      <c r="R39" s="60">
        <f t="shared" si="3"/>
        <v>0.94433022709527337</v>
      </c>
      <c r="S39" s="60">
        <f t="shared" si="3"/>
        <v>0.93677558527851112</v>
      </c>
      <c r="T39" s="60">
        <f t="shared" si="3"/>
        <v>0.92928138059628296</v>
      </c>
      <c r="U39" s="12"/>
    </row>
    <row r="40" spans="1:21">
      <c r="A40" s="12"/>
      <c r="B40" s="45">
        <v>2014</v>
      </c>
      <c r="C40" s="41">
        <v>1.0999999999999999E-2</v>
      </c>
      <c r="D40" s="49" t="s">
        <v>301</v>
      </c>
      <c r="E40" s="12"/>
      <c r="F40" s="12"/>
      <c r="G40" s="12"/>
      <c r="H40" s="12"/>
      <c r="I40" s="12"/>
      <c r="J40" s="45">
        <v>2014</v>
      </c>
      <c r="K40" s="61">
        <f t="shared" ref="K40:K47" si="4">1-C40</f>
        <v>0.98899999999999999</v>
      </c>
      <c r="L40" s="59"/>
      <c r="M40" s="62">
        <v>1</v>
      </c>
      <c r="N40" s="60">
        <f t="shared" si="3"/>
        <v>0.98899999999999999</v>
      </c>
      <c r="O40" s="60">
        <f t="shared" si="3"/>
        <v>0.97812100000000002</v>
      </c>
      <c r="P40" s="60">
        <f t="shared" si="3"/>
        <v>0.97029603199999992</v>
      </c>
      <c r="Q40" s="60">
        <f t="shared" si="3"/>
        <v>0.96253366374399996</v>
      </c>
      <c r="R40" s="60">
        <f t="shared" si="3"/>
        <v>0.95483339443404791</v>
      </c>
      <c r="S40" s="60">
        <f t="shared" si="3"/>
        <v>0.94719472727857545</v>
      </c>
      <c r="T40" s="60">
        <f t="shared" si="3"/>
        <v>0.93961716946034679</v>
      </c>
      <c r="U40" s="12"/>
    </row>
    <row r="41" spans="1:21">
      <c r="A41" s="12"/>
      <c r="B41" s="45">
        <v>2014</v>
      </c>
      <c r="C41" s="41">
        <v>1.0999999999999999E-2</v>
      </c>
      <c r="D41" s="49" t="s">
        <v>301</v>
      </c>
      <c r="E41" s="12"/>
      <c r="F41" s="12"/>
      <c r="G41" s="12"/>
      <c r="H41" s="12"/>
      <c r="I41" s="12"/>
      <c r="J41" s="45">
        <v>2015</v>
      </c>
      <c r="K41" s="61">
        <f t="shared" si="4"/>
        <v>0.98899999999999999</v>
      </c>
      <c r="L41" s="59"/>
      <c r="M41" s="59"/>
      <c r="N41" s="62">
        <v>1</v>
      </c>
      <c r="O41" s="60">
        <f t="shared" si="3"/>
        <v>0.98899999999999999</v>
      </c>
      <c r="P41" s="60">
        <f t="shared" si="3"/>
        <v>0.98108799999999996</v>
      </c>
      <c r="Q41" s="60">
        <f t="shared" si="3"/>
        <v>0.97323929599999992</v>
      </c>
      <c r="R41" s="60">
        <f t="shared" si="3"/>
        <v>0.9654533816319999</v>
      </c>
      <c r="S41" s="60">
        <f t="shared" si="3"/>
        <v>0.95772975457894383</v>
      </c>
      <c r="T41" s="60">
        <f t="shared" si="3"/>
        <v>0.95006791654231226</v>
      </c>
      <c r="U41" s="12"/>
    </row>
    <row r="42" spans="1:21">
      <c r="A42" s="12"/>
      <c r="B42" s="45">
        <v>2014</v>
      </c>
      <c r="C42" s="41">
        <v>1.0999999999999999E-2</v>
      </c>
      <c r="D42" s="49" t="s">
        <v>301</v>
      </c>
      <c r="E42" s="12"/>
      <c r="F42" s="12"/>
      <c r="G42" s="12"/>
      <c r="H42" s="12"/>
      <c r="I42" s="12"/>
      <c r="J42" s="45">
        <v>2016</v>
      </c>
      <c r="K42" s="61">
        <f t="shared" si="4"/>
        <v>0.98899999999999999</v>
      </c>
      <c r="L42" s="59"/>
      <c r="M42" s="59"/>
      <c r="N42" s="59"/>
      <c r="O42" s="62">
        <v>1</v>
      </c>
      <c r="P42" s="60">
        <f>P43*$K43</f>
        <v>0.99199999999999999</v>
      </c>
      <c r="Q42" s="60">
        <f>Q43*$K43</f>
        <v>0.98406399999999994</v>
      </c>
      <c r="R42" s="60">
        <f>R43*$K43</f>
        <v>0.97619148799999989</v>
      </c>
      <c r="S42" s="60">
        <f>S43*$K43</f>
        <v>0.96838195609599986</v>
      </c>
      <c r="T42" s="60">
        <f>T43*$K43</f>
        <v>0.96063490044723188</v>
      </c>
      <c r="U42" s="12"/>
    </row>
    <row r="43" spans="1:21">
      <c r="A43" s="12"/>
      <c r="B43" s="45">
        <v>2017</v>
      </c>
      <c r="C43" s="41">
        <v>8.0000000000000002E-3</v>
      </c>
      <c r="D43" s="49" t="s">
        <v>299</v>
      </c>
      <c r="E43" s="12"/>
      <c r="F43" s="12"/>
      <c r="G43" s="12"/>
      <c r="H43" s="12"/>
      <c r="I43" s="12"/>
      <c r="J43" s="45">
        <v>2017</v>
      </c>
      <c r="K43" s="61">
        <f t="shared" si="4"/>
        <v>0.99199999999999999</v>
      </c>
      <c r="L43" s="59"/>
      <c r="M43" s="59"/>
      <c r="N43" s="59"/>
      <c r="O43" s="59"/>
      <c r="P43" s="62">
        <v>1</v>
      </c>
      <c r="Q43" s="60">
        <f>Q44*$K44</f>
        <v>0.99199999999999999</v>
      </c>
      <c r="R43" s="60">
        <f>R44*$K44</f>
        <v>0.98406399999999994</v>
      </c>
      <c r="S43" s="60">
        <f>S44*$K44</f>
        <v>0.97619148799999989</v>
      </c>
      <c r="T43" s="60">
        <f>T44*$K44</f>
        <v>0.96838195609599986</v>
      </c>
      <c r="U43" s="12"/>
    </row>
    <row r="44" spans="1:21">
      <c r="A44" s="12"/>
      <c r="B44" s="45">
        <v>2017</v>
      </c>
      <c r="C44" s="41">
        <v>8.0000000000000002E-3</v>
      </c>
      <c r="D44" s="49" t="s">
        <v>299</v>
      </c>
      <c r="E44" s="12"/>
      <c r="F44" s="12"/>
      <c r="G44" s="12"/>
      <c r="H44" s="12"/>
      <c r="I44" s="12"/>
      <c r="J44" s="45">
        <v>2018</v>
      </c>
      <c r="K44" s="61">
        <f t="shared" si="4"/>
        <v>0.99199999999999999</v>
      </c>
      <c r="L44" s="59"/>
      <c r="M44" s="59"/>
      <c r="N44" s="59"/>
      <c r="O44" s="59"/>
      <c r="P44" s="59"/>
      <c r="Q44" s="62">
        <v>1</v>
      </c>
      <c r="R44" s="60">
        <f>R45*$K45</f>
        <v>0.99199999999999999</v>
      </c>
      <c r="S44" s="60">
        <f>S45*$K45</f>
        <v>0.98406399999999994</v>
      </c>
      <c r="T44" s="60">
        <f>T45*$K45</f>
        <v>0.97619148799999989</v>
      </c>
      <c r="U44" s="12"/>
    </row>
    <row r="45" spans="1:21">
      <c r="A45" s="12"/>
      <c r="B45" s="45">
        <v>2017</v>
      </c>
      <c r="C45" s="41">
        <v>8.0000000000000002E-3</v>
      </c>
      <c r="D45" s="49" t="s">
        <v>299</v>
      </c>
      <c r="E45" s="12"/>
      <c r="F45" s="12"/>
      <c r="G45" s="12"/>
      <c r="H45" s="12"/>
      <c r="I45" s="12"/>
      <c r="J45" s="45">
        <v>2019</v>
      </c>
      <c r="K45" s="61">
        <f t="shared" si="4"/>
        <v>0.99199999999999999</v>
      </c>
      <c r="L45" s="59"/>
      <c r="M45" s="59"/>
      <c r="N45" s="59"/>
      <c r="O45" s="59"/>
      <c r="P45" s="59"/>
      <c r="Q45" s="59"/>
      <c r="R45" s="62">
        <v>1</v>
      </c>
      <c r="S45" s="60">
        <f>S46*$K46</f>
        <v>0.99199999999999999</v>
      </c>
      <c r="T45" s="60">
        <f>T46*$K46</f>
        <v>0.98406399999999994</v>
      </c>
      <c r="U45" s="12"/>
    </row>
    <row r="46" spans="1:21">
      <c r="A46" s="12"/>
      <c r="B46" s="45">
        <v>2017</v>
      </c>
      <c r="C46" s="41">
        <v>8.0000000000000002E-3</v>
      </c>
      <c r="D46" s="49" t="s">
        <v>299</v>
      </c>
      <c r="E46" s="12"/>
      <c r="F46" s="12"/>
      <c r="G46" s="12"/>
      <c r="H46" s="12"/>
      <c r="I46" s="12"/>
      <c r="J46" s="45">
        <v>2020</v>
      </c>
      <c r="K46" s="61">
        <f t="shared" si="4"/>
        <v>0.99199999999999999</v>
      </c>
      <c r="L46" s="59"/>
      <c r="M46" s="59"/>
      <c r="N46" s="59"/>
      <c r="O46" s="59"/>
      <c r="P46" s="59"/>
      <c r="Q46" s="59"/>
      <c r="R46" s="59"/>
      <c r="S46" s="62">
        <v>1</v>
      </c>
      <c r="T46" s="60">
        <f>T47*$K47</f>
        <v>0.99199999999999999</v>
      </c>
      <c r="U46" s="12"/>
    </row>
    <row r="47" spans="1:21">
      <c r="A47" s="12"/>
      <c r="B47" s="45">
        <v>2017</v>
      </c>
      <c r="C47" s="41">
        <v>8.0000000000000002E-3</v>
      </c>
      <c r="D47" s="49" t="s">
        <v>299</v>
      </c>
      <c r="E47" s="12"/>
      <c r="F47" s="12"/>
      <c r="G47" s="12"/>
      <c r="H47" s="12"/>
      <c r="I47" s="12"/>
      <c r="J47" s="45">
        <v>2021</v>
      </c>
      <c r="K47" s="61">
        <f t="shared" si="4"/>
        <v>0.99199999999999999</v>
      </c>
      <c r="L47" s="59"/>
      <c r="M47" s="59"/>
      <c r="N47" s="59"/>
      <c r="O47" s="59"/>
      <c r="P47" s="59"/>
      <c r="Q47" s="59"/>
      <c r="R47" s="59"/>
      <c r="S47" s="59"/>
      <c r="T47" s="62">
        <v>1</v>
      </c>
      <c r="U47" s="12"/>
    </row>
    <row r="48" spans="1:21">
      <c r="A48" s="12"/>
      <c r="C48" s="12"/>
      <c r="D48" s="12"/>
      <c r="E48" s="12"/>
      <c r="F48" s="12"/>
      <c r="G48" s="12"/>
      <c r="H48" s="12"/>
      <c r="I48" s="12"/>
      <c r="J48" s="12"/>
      <c r="K48" s="12"/>
      <c r="L48" s="12"/>
      <c r="M48" s="12"/>
      <c r="N48" s="12"/>
      <c r="O48" s="12"/>
      <c r="P48" s="12"/>
      <c r="Q48" s="12"/>
      <c r="R48" s="12"/>
      <c r="S48" s="12"/>
      <c r="T48" s="12"/>
      <c r="U48" s="12"/>
    </row>
    <row r="49" spans="1:16384" s="47" customFormat="1" ht="12.75">
      <c r="B49" s="47" t="s">
        <v>156</v>
      </c>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5"/>
      <c r="EE49" s="45"/>
      <c r="EF49" s="45"/>
      <c r="EG49" s="45"/>
      <c r="EH49" s="45"/>
      <c r="EI49" s="45"/>
      <c r="EJ49" s="45"/>
      <c r="EK49" s="45"/>
      <c r="EL49" s="45"/>
      <c r="EM49" s="45"/>
      <c r="EN49" s="45"/>
      <c r="EO49" s="45"/>
      <c r="EP49" s="45"/>
      <c r="EQ49" s="45"/>
      <c r="ER49" s="45"/>
      <c r="ES49" s="45"/>
      <c r="ET49" s="45"/>
      <c r="EU49" s="45"/>
      <c r="EV49" s="45"/>
      <c r="EW49" s="45"/>
      <c r="EX49" s="45"/>
      <c r="EY49" s="45"/>
      <c r="EZ49" s="45"/>
      <c r="FA49" s="45"/>
      <c r="FB49" s="45"/>
      <c r="FC49" s="45"/>
      <c r="FD49" s="45"/>
      <c r="FE49" s="45"/>
      <c r="FF49" s="45"/>
      <c r="FG49" s="45"/>
      <c r="FH49" s="45"/>
      <c r="FI49" s="45"/>
      <c r="FJ49" s="45"/>
      <c r="FK49" s="45"/>
      <c r="FL49" s="45"/>
      <c r="FM49" s="45"/>
      <c r="FN49" s="45"/>
      <c r="FO49" s="45"/>
      <c r="FP49" s="45"/>
      <c r="FQ49" s="45"/>
      <c r="FR49" s="45"/>
      <c r="FS49" s="45"/>
      <c r="FT49" s="45"/>
      <c r="FU49" s="45"/>
      <c r="FV49" s="45"/>
      <c r="FW49" s="45"/>
      <c r="FX49" s="45"/>
      <c r="FY49" s="45"/>
      <c r="FZ49" s="45"/>
      <c r="GA49" s="45"/>
      <c r="GB49" s="45"/>
      <c r="GC49" s="45"/>
      <c r="GD49" s="45"/>
      <c r="GE49" s="45"/>
      <c r="GF49" s="45"/>
      <c r="GG49" s="45"/>
      <c r="GH49" s="45"/>
      <c r="GI49" s="45"/>
      <c r="GJ49" s="45"/>
      <c r="GK49" s="45"/>
      <c r="GL49" s="45"/>
      <c r="GM49" s="45"/>
      <c r="GN49" s="45"/>
      <c r="GO49" s="45"/>
      <c r="GP49" s="45"/>
      <c r="GQ49" s="45"/>
      <c r="GR49" s="45"/>
      <c r="GS49" s="45"/>
      <c r="GT49" s="45"/>
      <c r="GU49" s="45"/>
      <c r="GV49" s="45"/>
      <c r="GW49" s="45"/>
      <c r="GX49" s="45"/>
      <c r="GY49" s="45"/>
      <c r="GZ49" s="45"/>
      <c r="HA49" s="45"/>
      <c r="HB49" s="45"/>
      <c r="HC49" s="45"/>
      <c r="HD49" s="45"/>
      <c r="HE49" s="45"/>
      <c r="HF49" s="45"/>
      <c r="HG49" s="45"/>
      <c r="HH49" s="45"/>
      <c r="HI49" s="45"/>
      <c r="HJ49" s="45"/>
      <c r="HK49" s="45"/>
      <c r="HL49" s="45"/>
      <c r="HM49" s="45"/>
      <c r="HN49" s="45"/>
      <c r="HO49" s="45"/>
      <c r="HP49" s="45"/>
      <c r="HQ49" s="45"/>
      <c r="HR49" s="45"/>
      <c r="HS49" s="45"/>
      <c r="HT49" s="45"/>
      <c r="HU49" s="45"/>
      <c r="HV49" s="45"/>
      <c r="HW49" s="45"/>
      <c r="HX49" s="45"/>
      <c r="HY49" s="45"/>
      <c r="HZ49" s="45"/>
      <c r="IA49" s="45"/>
      <c r="IB49" s="45"/>
      <c r="IC49" s="45"/>
      <c r="ID49" s="45"/>
      <c r="IE49" s="45"/>
      <c r="IF49" s="45"/>
      <c r="IG49" s="45"/>
      <c r="IH49" s="45"/>
      <c r="II49" s="45"/>
      <c r="IJ49" s="45"/>
      <c r="IK49" s="45"/>
      <c r="IL49" s="45"/>
      <c r="IM49" s="45"/>
      <c r="IN49" s="45"/>
      <c r="IO49" s="45"/>
      <c r="IP49" s="45"/>
      <c r="IQ49" s="45"/>
      <c r="IR49" s="45"/>
      <c r="IS49" s="45"/>
      <c r="IT49" s="45"/>
      <c r="IU49" s="45"/>
      <c r="IV49" s="45"/>
      <c r="IW49" s="45"/>
      <c r="IX49" s="45"/>
      <c r="IY49" s="45"/>
      <c r="IZ49" s="45"/>
      <c r="JA49" s="45"/>
      <c r="JB49" s="45"/>
      <c r="JC49" s="45"/>
      <c r="JD49" s="45"/>
      <c r="JE49" s="45"/>
      <c r="JF49" s="45"/>
      <c r="JG49" s="45"/>
      <c r="JH49" s="45"/>
      <c r="JI49" s="45"/>
      <c r="JJ49" s="45"/>
      <c r="JK49" s="45"/>
      <c r="JL49" s="45"/>
      <c r="JM49" s="45"/>
      <c r="JN49" s="45"/>
      <c r="JO49" s="45"/>
      <c r="JP49" s="45"/>
      <c r="JQ49" s="45"/>
      <c r="JR49" s="45"/>
      <c r="JS49" s="45"/>
      <c r="JT49" s="45"/>
      <c r="JU49" s="45"/>
      <c r="JV49" s="45"/>
      <c r="JW49" s="45"/>
      <c r="JX49" s="45"/>
      <c r="JY49" s="45"/>
      <c r="JZ49" s="45"/>
      <c r="KA49" s="45"/>
      <c r="KB49" s="45"/>
      <c r="KC49" s="45"/>
      <c r="KD49" s="45"/>
      <c r="KE49" s="45"/>
      <c r="KF49" s="45"/>
      <c r="KG49" s="45"/>
      <c r="KH49" s="45"/>
      <c r="KI49" s="45"/>
      <c r="KJ49" s="45"/>
      <c r="KK49" s="45"/>
      <c r="KL49" s="45"/>
      <c r="KM49" s="45"/>
      <c r="KN49" s="45"/>
      <c r="KO49" s="45"/>
      <c r="KP49" s="45"/>
      <c r="KQ49" s="45"/>
      <c r="KR49" s="45"/>
      <c r="KS49" s="45"/>
      <c r="KT49" s="45"/>
      <c r="KU49" s="45"/>
      <c r="KV49" s="45"/>
      <c r="KW49" s="45"/>
      <c r="KX49" s="45"/>
      <c r="KY49" s="45"/>
      <c r="KZ49" s="45"/>
      <c r="LA49" s="45"/>
      <c r="LB49" s="45"/>
      <c r="LC49" s="45"/>
      <c r="LD49" s="45"/>
      <c r="LE49" s="45"/>
      <c r="LF49" s="45"/>
      <c r="LG49" s="45"/>
      <c r="LH49" s="45"/>
      <c r="LI49" s="45"/>
      <c r="LJ49" s="45"/>
      <c r="LK49" s="45"/>
      <c r="LL49" s="45"/>
      <c r="LM49" s="45"/>
      <c r="LN49" s="45"/>
      <c r="LO49" s="45"/>
      <c r="LP49" s="45"/>
      <c r="LQ49" s="45"/>
      <c r="LR49" s="45"/>
      <c r="LS49" s="45"/>
      <c r="LT49" s="45"/>
      <c r="LU49" s="45"/>
      <c r="LV49" s="45"/>
      <c r="LW49" s="45"/>
      <c r="LX49" s="45"/>
      <c r="LY49" s="45"/>
      <c r="LZ49" s="45"/>
      <c r="MA49" s="45"/>
      <c r="MB49" s="45"/>
      <c r="MC49" s="45"/>
      <c r="MD49" s="45"/>
      <c r="ME49" s="45"/>
      <c r="MF49" s="45"/>
      <c r="MG49" s="45"/>
      <c r="MH49" s="45"/>
      <c r="MI49" s="45"/>
      <c r="MJ49" s="45"/>
      <c r="MK49" s="45"/>
      <c r="ML49" s="45"/>
      <c r="MM49" s="45"/>
      <c r="MN49" s="45"/>
      <c r="MO49" s="45"/>
      <c r="MP49" s="45"/>
      <c r="MQ49" s="45"/>
      <c r="MR49" s="45"/>
      <c r="MS49" s="45"/>
      <c r="MT49" s="45"/>
      <c r="MU49" s="45"/>
      <c r="MV49" s="45"/>
      <c r="MW49" s="45"/>
      <c r="MX49" s="45"/>
      <c r="MY49" s="45"/>
      <c r="MZ49" s="45"/>
      <c r="NA49" s="45"/>
      <c r="NB49" s="45"/>
      <c r="NC49" s="45"/>
      <c r="ND49" s="45"/>
      <c r="NE49" s="45"/>
      <c r="NF49" s="45"/>
      <c r="NG49" s="45"/>
      <c r="NH49" s="45"/>
      <c r="NI49" s="45"/>
      <c r="NJ49" s="45"/>
      <c r="NK49" s="45"/>
      <c r="NL49" s="45"/>
      <c r="NM49" s="45"/>
      <c r="NN49" s="45"/>
      <c r="NO49" s="45"/>
      <c r="NP49" s="45"/>
      <c r="NQ49" s="45"/>
      <c r="NR49" s="45"/>
      <c r="NS49" s="45"/>
      <c r="NT49" s="45"/>
      <c r="NU49" s="45"/>
      <c r="NV49" s="45"/>
      <c r="NW49" s="45"/>
      <c r="NX49" s="45"/>
      <c r="NY49" s="45"/>
      <c r="NZ49" s="45"/>
      <c r="OA49" s="45"/>
      <c r="OB49" s="45"/>
      <c r="OC49" s="45"/>
      <c r="OD49" s="45"/>
      <c r="OE49" s="45"/>
      <c r="OF49" s="45"/>
      <c r="OG49" s="45"/>
      <c r="OH49" s="45"/>
      <c r="OI49" s="45"/>
      <c r="OJ49" s="45"/>
      <c r="OK49" s="45"/>
      <c r="OL49" s="45"/>
      <c r="OM49" s="45"/>
      <c r="ON49" s="45"/>
      <c r="OO49" s="45"/>
      <c r="OP49" s="45"/>
      <c r="OQ49" s="45"/>
      <c r="OR49" s="45"/>
      <c r="OS49" s="45"/>
      <c r="OT49" s="45"/>
      <c r="OU49" s="45"/>
      <c r="OV49" s="45"/>
      <c r="OW49" s="45"/>
      <c r="OX49" s="45"/>
      <c r="OY49" s="45"/>
      <c r="OZ49" s="45"/>
      <c r="PA49" s="45"/>
      <c r="PB49" s="45"/>
      <c r="PC49" s="45"/>
      <c r="PD49" s="45"/>
      <c r="PE49" s="45"/>
      <c r="PF49" s="45"/>
      <c r="PG49" s="45"/>
      <c r="PH49" s="45"/>
      <c r="PI49" s="45"/>
      <c r="PJ49" s="45"/>
      <c r="PK49" s="45"/>
      <c r="PL49" s="45"/>
      <c r="PM49" s="45"/>
      <c r="PN49" s="45"/>
      <c r="PO49" s="45"/>
      <c r="PP49" s="45"/>
      <c r="PQ49" s="45"/>
      <c r="PR49" s="45"/>
      <c r="PS49" s="45"/>
      <c r="PT49" s="45"/>
      <c r="PU49" s="45"/>
      <c r="PV49" s="45"/>
      <c r="PW49" s="45"/>
      <c r="PX49" s="45"/>
      <c r="PY49" s="45"/>
      <c r="PZ49" s="45"/>
      <c r="QA49" s="45"/>
      <c r="QB49" s="45"/>
      <c r="QC49" s="45"/>
      <c r="QD49" s="45"/>
      <c r="QE49" s="45"/>
      <c r="QF49" s="45"/>
      <c r="QG49" s="45"/>
      <c r="QH49" s="45"/>
      <c r="QI49" s="45"/>
      <c r="QJ49" s="45"/>
      <c r="QK49" s="45"/>
      <c r="QL49" s="45"/>
      <c r="QM49" s="45"/>
      <c r="QN49" s="45"/>
      <c r="QO49" s="45"/>
      <c r="QP49" s="45"/>
      <c r="QQ49" s="45"/>
      <c r="QR49" s="45"/>
      <c r="QS49" s="45"/>
      <c r="QT49" s="45"/>
      <c r="QU49" s="45"/>
      <c r="QV49" s="45"/>
      <c r="QW49" s="45"/>
      <c r="QX49" s="45"/>
      <c r="QY49" s="45"/>
      <c r="QZ49" s="45"/>
      <c r="RA49" s="45"/>
      <c r="RB49" s="45"/>
      <c r="RC49" s="45"/>
      <c r="RD49" s="45"/>
      <c r="RE49" s="45"/>
      <c r="RF49" s="45"/>
      <c r="RG49" s="45"/>
      <c r="RH49" s="45"/>
      <c r="RI49" s="45"/>
      <c r="RJ49" s="45"/>
      <c r="RK49" s="45"/>
      <c r="RL49" s="45"/>
      <c r="RM49" s="45"/>
      <c r="RN49" s="45"/>
      <c r="RO49" s="45"/>
      <c r="RP49" s="45"/>
      <c r="RQ49" s="45"/>
      <c r="RR49" s="45"/>
      <c r="RS49" s="45"/>
      <c r="RT49" s="45"/>
      <c r="RU49" s="45"/>
      <c r="RV49" s="45"/>
      <c r="RW49" s="45"/>
      <c r="RX49" s="45"/>
      <c r="RY49" s="45"/>
      <c r="RZ49" s="45"/>
      <c r="SA49" s="45"/>
      <c r="SB49" s="45"/>
      <c r="SC49" s="45"/>
      <c r="SD49" s="45"/>
      <c r="SE49" s="45"/>
      <c r="SF49" s="45"/>
      <c r="SG49" s="45"/>
      <c r="SH49" s="45"/>
      <c r="SI49" s="45"/>
      <c r="SJ49" s="45"/>
      <c r="SK49" s="45"/>
      <c r="SL49" s="45"/>
      <c r="SM49" s="45"/>
      <c r="SN49" s="45"/>
      <c r="SO49" s="45"/>
      <c r="SP49" s="45"/>
      <c r="SQ49" s="45"/>
      <c r="SR49" s="45"/>
      <c r="SS49" s="45"/>
      <c r="ST49" s="45"/>
      <c r="SU49" s="45"/>
      <c r="SV49" s="45"/>
      <c r="SW49" s="45"/>
      <c r="SX49" s="45"/>
      <c r="SY49" s="45"/>
      <c r="SZ49" s="45"/>
      <c r="TA49" s="45"/>
      <c r="TB49" s="45"/>
      <c r="TC49" s="45"/>
      <c r="TD49" s="45"/>
      <c r="TE49" s="45"/>
      <c r="TF49" s="45"/>
      <c r="TG49" s="45"/>
      <c r="TH49" s="45"/>
      <c r="TI49" s="45"/>
      <c r="TJ49" s="45"/>
      <c r="TK49" s="45"/>
      <c r="TL49" s="45"/>
      <c r="TM49" s="45"/>
      <c r="TN49" s="45"/>
      <c r="TO49" s="45"/>
      <c r="TP49" s="45"/>
      <c r="TQ49" s="45"/>
      <c r="TR49" s="45"/>
      <c r="TS49" s="45"/>
      <c r="TT49" s="45"/>
      <c r="TU49" s="45"/>
      <c r="TV49" s="45"/>
      <c r="TW49" s="45"/>
      <c r="TX49" s="45"/>
      <c r="TY49" s="45"/>
      <c r="TZ49" s="45"/>
      <c r="UA49" s="45"/>
      <c r="UB49" s="45"/>
      <c r="UC49" s="45"/>
      <c r="UD49" s="45"/>
      <c r="UE49" s="45"/>
      <c r="UF49" s="45"/>
      <c r="UG49" s="45"/>
      <c r="UH49" s="45"/>
      <c r="UI49" s="45"/>
      <c r="UJ49" s="45"/>
      <c r="UK49" s="45"/>
      <c r="UL49" s="45"/>
      <c r="UM49" s="45"/>
      <c r="UN49" s="45"/>
      <c r="UO49" s="45"/>
      <c r="UP49" s="45"/>
      <c r="UQ49" s="45"/>
      <c r="UR49" s="45"/>
      <c r="US49" s="45"/>
      <c r="UT49" s="45"/>
      <c r="UU49" s="45"/>
      <c r="UV49" s="45"/>
      <c r="UW49" s="45"/>
      <c r="UX49" s="45"/>
      <c r="UY49" s="45"/>
      <c r="UZ49" s="45"/>
      <c r="VA49" s="45"/>
      <c r="VB49" s="45"/>
      <c r="VC49" s="45"/>
      <c r="VD49" s="45"/>
      <c r="VE49" s="45"/>
      <c r="VF49" s="45"/>
      <c r="VG49" s="45"/>
      <c r="VH49" s="45"/>
      <c r="VI49" s="45"/>
      <c r="VJ49" s="45"/>
      <c r="VK49" s="45"/>
      <c r="VL49" s="45"/>
      <c r="VM49" s="45"/>
      <c r="VN49" s="45"/>
      <c r="VO49" s="45"/>
      <c r="VP49" s="45"/>
      <c r="VQ49" s="45"/>
      <c r="VR49" s="45"/>
      <c r="VS49" s="45"/>
      <c r="VT49" s="45"/>
      <c r="VU49" s="45"/>
      <c r="VV49" s="45"/>
      <c r="VW49" s="45"/>
      <c r="VX49" s="45"/>
      <c r="VY49" s="45"/>
      <c r="VZ49" s="45"/>
      <c r="WA49" s="45"/>
      <c r="WB49" s="45"/>
      <c r="WC49" s="45"/>
      <c r="WD49" s="45"/>
      <c r="WE49" s="45"/>
      <c r="WF49" s="45"/>
      <c r="WG49" s="45"/>
      <c r="WH49" s="45"/>
      <c r="WI49" s="45"/>
      <c r="WJ49" s="45"/>
      <c r="WK49" s="45"/>
      <c r="WL49" s="45"/>
      <c r="WM49" s="45"/>
      <c r="WN49" s="45"/>
      <c r="WO49" s="45"/>
      <c r="WP49" s="45"/>
      <c r="WQ49" s="45"/>
      <c r="WR49" s="45"/>
      <c r="WS49" s="45"/>
      <c r="WT49" s="45"/>
      <c r="WU49" s="45"/>
      <c r="WV49" s="45"/>
      <c r="WW49" s="45"/>
      <c r="WX49" s="45"/>
      <c r="WY49" s="45"/>
      <c r="WZ49" s="45"/>
      <c r="XA49" s="45"/>
      <c r="XB49" s="45"/>
      <c r="XC49" s="45"/>
      <c r="XD49" s="45"/>
      <c r="XE49" s="45"/>
      <c r="XF49" s="45"/>
      <c r="XG49" s="45"/>
      <c r="XH49" s="45"/>
      <c r="XI49" s="45"/>
      <c r="XJ49" s="45"/>
      <c r="XK49" s="45"/>
      <c r="XL49" s="45"/>
      <c r="XM49" s="45"/>
      <c r="XN49" s="45"/>
      <c r="XO49" s="45"/>
      <c r="XP49" s="45"/>
      <c r="XQ49" s="45"/>
      <c r="XR49" s="45"/>
      <c r="XS49" s="45"/>
      <c r="XT49" s="45"/>
      <c r="XU49" s="45"/>
      <c r="XV49" s="45"/>
      <c r="XW49" s="45"/>
      <c r="XX49" s="45"/>
      <c r="XY49" s="45"/>
      <c r="XZ49" s="45"/>
      <c r="YA49" s="45"/>
      <c r="YB49" s="45"/>
      <c r="YC49" s="45"/>
      <c r="YD49" s="45"/>
      <c r="YE49" s="45"/>
      <c r="YF49" s="45"/>
      <c r="YG49" s="45"/>
      <c r="YH49" s="45"/>
      <c r="YI49" s="45"/>
      <c r="YJ49" s="45"/>
      <c r="YK49" s="45"/>
      <c r="YL49" s="45"/>
      <c r="YM49" s="45"/>
      <c r="YN49" s="45"/>
      <c r="YO49" s="45"/>
      <c r="YP49" s="45"/>
      <c r="YQ49" s="45"/>
      <c r="YR49" s="45"/>
      <c r="YS49" s="45"/>
      <c r="YT49" s="45"/>
      <c r="YU49" s="45"/>
      <c r="YV49" s="45"/>
      <c r="YW49" s="45"/>
      <c r="YX49" s="45"/>
      <c r="YY49" s="45"/>
      <c r="YZ49" s="45"/>
      <c r="ZA49" s="45"/>
      <c r="ZB49" s="45"/>
      <c r="ZC49" s="45"/>
      <c r="ZD49" s="45"/>
      <c r="ZE49" s="45"/>
      <c r="ZF49" s="45"/>
      <c r="ZG49" s="45"/>
      <c r="ZH49" s="45"/>
      <c r="ZI49" s="45"/>
      <c r="ZJ49" s="45"/>
      <c r="ZK49" s="45"/>
      <c r="ZL49" s="45"/>
      <c r="ZM49" s="45"/>
      <c r="ZN49" s="45"/>
      <c r="ZO49" s="45"/>
      <c r="ZP49" s="45"/>
      <c r="ZQ49" s="45"/>
      <c r="ZR49" s="45"/>
      <c r="ZS49" s="45"/>
      <c r="ZT49" s="45"/>
      <c r="ZU49" s="45"/>
      <c r="ZV49" s="45"/>
      <c r="ZW49" s="45"/>
      <c r="ZX49" s="45"/>
      <c r="ZY49" s="45"/>
      <c r="ZZ49" s="45"/>
      <c r="AAA49" s="45"/>
      <c r="AAB49" s="45"/>
      <c r="AAC49" s="45"/>
      <c r="AAD49" s="45"/>
      <c r="AAE49" s="45"/>
      <c r="AAF49" s="45"/>
      <c r="AAG49" s="45"/>
      <c r="AAH49" s="45"/>
      <c r="AAI49" s="45"/>
      <c r="AAJ49" s="45"/>
      <c r="AAK49" s="45"/>
      <c r="AAL49" s="45"/>
      <c r="AAM49" s="45"/>
      <c r="AAN49" s="45"/>
      <c r="AAO49" s="45"/>
      <c r="AAP49" s="45"/>
      <c r="AAQ49" s="45"/>
      <c r="AAR49" s="45"/>
      <c r="AAS49" s="45"/>
      <c r="AAT49" s="45"/>
      <c r="AAU49" s="45"/>
      <c r="AAV49" s="45"/>
      <c r="AAW49" s="45"/>
      <c r="AAX49" s="45"/>
      <c r="AAY49" s="45"/>
      <c r="AAZ49" s="45"/>
      <c r="ABA49" s="45"/>
      <c r="ABB49" s="45"/>
      <c r="ABC49" s="45"/>
      <c r="ABD49" s="45"/>
      <c r="ABE49" s="45"/>
      <c r="ABF49" s="45"/>
      <c r="ABG49" s="45"/>
      <c r="ABH49" s="45"/>
      <c r="ABI49" s="45"/>
      <c r="ABJ49" s="45"/>
      <c r="ABK49" s="45"/>
      <c r="ABL49" s="45"/>
      <c r="ABM49" s="45"/>
      <c r="ABN49" s="45"/>
      <c r="ABO49" s="45"/>
      <c r="ABP49" s="45"/>
      <c r="ABQ49" s="45"/>
      <c r="ABR49" s="45"/>
      <c r="ABS49" s="45"/>
      <c r="ABT49" s="45"/>
      <c r="ABU49" s="45"/>
      <c r="ABV49" s="45"/>
      <c r="ABW49" s="45"/>
      <c r="ABX49" s="45"/>
      <c r="ABY49" s="45"/>
      <c r="ABZ49" s="45"/>
      <c r="ACA49" s="45"/>
      <c r="ACB49" s="45"/>
      <c r="ACC49" s="45"/>
      <c r="ACD49" s="45"/>
      <c r="ACE49" s="45"/>
      <c r="ACF49" s="45"/>
      <c r="ACG49" s="45"/>
      <c r="ACH49" s="45"/>
      <c r="ACI49" s="45"/>
      <c r="ACJ49" s="45"/>
      <c r="ACK49" s="45"/>
      <c r="ACL49" s="45"/>
      <c r="ACM49" s="45"/>
      <c r="ACN49" s="45"/>
      <c r="ACO49" s="45"/>
      <c r="ACP49" s="45"/>
      <c r="ACQ49" s="45"/>
      <c r="ACR49" s="45"/>
      <c r="ACS49" s="45"/>
      <c r="ACT49" s="45"/>
      <c r="ACU49" s="45"/>
      <c r="ACV49" s="45"/>
      <c r="ACW49" s="45"/>
      <c r="ACX49" s="45"/>
      <c r="ACY49" s="45"/>
      <c r="ACZ49" s="45"/>
      <c r="ADA49" s="45"/>
      <c r="ADB49" s="45"/>
      <c r="ADC49" s="45"/>
      <c r="ADD49" s="45"/>
      <c r="ADE49" s="45"/>
      <c r="ADF49" s="45"/>
      <c r="ADG49" s="45"/>
      <c r="ADH49" s="45"/>
      <c r="ADI49" s="45"/>
      <c r="ADJ49" s="45"/>
      <c r="ADK49" s="45"/>
      <c r="ADL49" s="45"/>
      <c r="ADM49" s="45"/>
      <c r="ADN49" s="45"/>
      <c r="ADO49" s="45"/>
      <c r="ADP49" s="45"/>
      <c r="ADQ49" s="45"/>
      <c r="ADR49" s="45"/>
      <c r="ADS49" s="45"/>
      <c r="ADT49" s="45"/>
      <c r="ADU49" s="45"/>
      <c r="ADV49" s="45"/>
      <c r="ADW49" s="45"/>
      <c r="ADX49" s="45"/>
      <c r="ADY49" s="45"/>
      <c r="ADZ49" s="45"/>
      <c r="AEA49" s="45"/>
      <c r="AEB49" s="45"/>
      <c r="AEC49" s="45"/>
      <c r="AED49" s="45"/>
      <c r="AEE49" s="45"/>
      <c r="AEF49" s="45"/>
      <c r="AEG49" s="45"/>
      <c r="AEH49" s="45"/>
      <c r="AEI49" s="45"/>
      <c r="AEJ49" s="45"/>
      <c r="AEK49" s="45"/>
      <c r="AEL49" s="45"/>
      <c r="AEM49" s="45"/>
      <c r="AEN49" s="45"/>
      <c r="AEO49" s="45"/>
      <c r="AEP49" s="45"/>
      <c r="AEQ49" s="45"/>
      <c r="AER49" s="45"/>
      <c r="AES49" s="45"/>
      <c r="AET49" s="45"/>
      <c r="AEU49" s="45"/>
      <c r="AEV49" s="45"/>
      <c r="AEW49" s="45"/>
      <c r="AEX49" s="45"/>
      <c r="AEY49" s="45"/>
      <c r="AEZ49" s="45"/>
      <c r="AFA49" s="45"/>
      <c r="AFB49" s="45"/>
      <c r="AFC49" s="45"/>
      <c r="AFD49" s="45"/>
      <c r="AFE49" s="45"/>
      <c r="AFF49" s="45"/>
      <c r="AFG49" s="45"/>
      <c r="AFH49" s="45"/>
      <c r="AFI49" s="45"/>
      <c r="AFJ49" s="45"/>
      <c r="AFK49" s="45"/>
      <c r="AFL49" s="45"/>
      <c r="AFM49" s="45"/>
      <c r="AFN49" s="45"/>
      <c r="AFO49" s="45"/>
      <c r="AFP49" s="45"/>
      <c r="AFQ49" s="45"/>
      <c r="AFR49" s="45"/>
      <c r="AFS49" s="45"/>
      <c r="AFT49" s="45"/>
      <c r="AFU49" s="45"/>
      <c r="AFV49" s="45"/>
      <c r="AFW49" s="45"/>
      <c r="AFX49" s="45"/>
      <c r="AFY49" s="45"/>
      <c r="AFZ49" s="45"/>
      <c r="AGA49" s="45"/>
      <c r="AGB49" s="45"/>
      <c r="AGC49" s="45"/>
      <c r="AGD49" s="45"/>
      <c r="AGE49" s="45"/>
      <c r="AGF49" s="45"/>
      <c r="AGG49" s="45"/>
      <c r="AGH49" s="45"/>
      <c r="AGI49" s="45"/>
      <c r="AGJ49" s="45"/>
      <c r="AGK49" s="45"/>
      <c r="AGL49" s="45"/>
      <c r="AGM49" s="45"/>
      <c r="AGN49" s="45"/>
      <c r="AGO49" s="45"/>
      <c r="AGP49" s="45"/>
      <c r="AGQ49" s="45"/>
      <c r="AGR49" s="45"/>
      <c r="AGS49" s="45"/>
      <c r="AGT49" s="45"/>
      <c r="AGU49" s="45"/>
      <c r="AGV49" s="45"/>
      <c r="AGW49" s="45"/>
      <c r="AGX49" s="45"/>
      <c r="AGY49" s="45"/>
      <c r="AGZ49" s="45"/>
      <c r="AHA49" s="45"/>
      <c r="AHB49" s="45"/>
      <c r="AHC49" s="45"/>
      <c r="AHD49" s="45"/>
      <c r="AHE49" s="45"/>
      <c r="AHF49" s="45"/>
      <c r="AHG49" s="45"/>
      <c r="AHH49" s="45"/>
      <c r="AHI49" s="45"/>
      <c r="AHJ49" s="45"/>
      <c r="AHK49" s="45"/>
      <c r="AHL49" s="45"/>
      <c r="AHM49" s="45"/>
      <c r="AHN49" s="45"/>
      <c r="AHO49" s="45"/>
      <c r="AHP49" s="45"/>
      <c r="AHQ49" s="45"/>
      <c r="AHR49" s="45"/>
      <c r="AHS49" s="45"/>
      <c r="AHT49" s="45"/>
      <c r="AHU49" s="45"/>
      <c r="AHV49" s="45"/>
      <c r="AHW49" s="45"/>
      <c r="AHX49" s="45"/>
      <c r="AHY49" s="45"/>
      <c r="AHZ49" s="45"/>
      <c r="AIA49" s="45"/>
      <c r="AIB49" s="45"/>
      <c r="AIC49" s="45"/>
      <c r="AID49" s="45"/>
      <c r="AIE49" s="45"/>
      <c r="AIF49" s="45"/>
      <c r="AIG49" s="45"/>
      <c r="AIH49" s="45"/>
      <c r="AII49" s="45"/>
      <c r="AIJ49" s="45"/>
      <c r="AIK49" s="45"/>
      <c r="AIL49" s="45"/>
      <c r="AIM49" s="45"/>
      <c r="AIN49" s="45"/>
      <c r="AIO49" s="45"/>
      <c r="AIP49" s="45"/>
      <c r="AIQ49" s="45"/>
      <c r="AIR49" s="45"/>
      <c r="AIS49" s="45"/>
      <c r="AIT49" s="45"/>
      <c r="AIU49" s="45"/>
      <c r="AIV49" s="45"/>
      <c r="AIW49" s="45"/>
      <c r="AIX49" s="45"/>
      <c r="AIY49" s="45"/>
      <c r="AIZ49" s="45"/>
      <c r="AJA49" s="45"/>
      <c r="AJB49" s="45"/>
      <c r="AJC49" s="45"/>
      <c r="AJD49" s="45"/>
      <c r="AJE49" s="45"/>
      <c r="AJF49" s="45"/>
      <c r="AJG49" s="45"/>
      <c r="AJH49" s="45"/>
      <c r="AJI49" s="45"/>
      <c r="AJJ49" s="45"/>
      <c r="AJK49" s="45"/>
      <c r="AJL49" s="45"/>
      <c r="AJM49" s="45"/>
      <c r="AJN49" s="45"/>
      <c r="AJO49" s="45"/>
      <c r="AJP49" s="45"/>
      <c r="AJQ49" s="45"/>
      <c r="AJR49" s="45"/>
      <c r="AJS49" s="45"/>
      <c r="AJT49" s="45"/>
      <c r="AJU49" s="45"/>
      <c r="AJV49" s="45"/>
      <c r="AJW49" s="45"/>
      <c r="AJX49" s="45"/>
      <c r="AJY49" s="45"/>
      <c r="AJZ49" s="45"/>
      <c r="AKA49" s="45"/>
      <c r="AKB49" s="45"/>
      <c r="AKC49" s="45"/>
      <c r="AKD49" s="45"/>
      <c r="AKE49" s="45"/>
      <c r="AKF49" s="45"/>
      <c r="AKG49" s="45"/>
      <c r="AKH49" s="45"/>
      <c r="AKI49" s="45"/>
      <c r="AKJ49" s="45"/>
      <c r="AKK49" s="45"/>
      <c r="AKL49" s="45"/>
      <c r="AKM49" s="45"/>
      <c r="AKN49" s="45"/>
      <c r="AKO49" s="45"/>
      <c r="AKP49" s="45"/>
      <c r="AKQ49" s="45"/>
      <c r="AKR49" s="45"/>
      <c r="AKS49" s="45"/>
      <c r="AKT49" s="45"/>
      <c r="AKU49" s="45"/>
      <c r="AKV49" s="45"/>
      <c r="AKW49" s="45"/>
      <c r="AKX49" s="45"/>
      <c r="AKY49" s="45"/>
      <c r="AKZ49" s="45"/>
      <c r="ALA49" s="45"/>
      <c r="ALB49" s="45"/>
      <c r="ALC49" s="45"/>
      <c r="ALD49" s="45"/>
      <c r="ALE49" s="45"/>
      <c r="ALF49" s="45"/>
      <c r="ALG49" s="45"/>
      <c r="ALH49" s="45"/>
      <c r="ALI49" s="45"/>
      <c r="ALJ49" s="45"/>
      <c r="ALK49" s="45"/>
      <c r="ALL49" s="45"/>
      <c r="ALM49" s="45"/>
      <c r="ALN49" s="45"/>
      <c r="ALO49" s="45"/>
      <c r="ALP49" s="45"/>
      <c r="ALQ49" s="45"/>
      <c r="ALR49" s="45"/>
      <c r="ALS49" s="45"/>
      <c r="ALT49" s="45"/>
      <c r="ALU49" s="45"/>
      <c r="ALV49" s="45"/>
      <c r="ALW49" s="45"/>
      <c r="ALX49" s="45"/>
      <c r="ALY49" s="45"/>
      <c r="ALZ49" s="45"/>
      <c r="AMA49" s="45"/>
      <c r="AMB49" s="45"/>
      <c r="AMC49" s="45"/>
      <c r="AMD49" s="45"/>
      <c r="AME49" s="45"/>
      <c r="AMF49" s="45"/>
      <c r="AMG49" s="45"/>
      <c r="AMH49" s="45"/>
      <c r="AMI49" s="45"/>
      <c r="AMJ49" s="45"/>
      <c r="AMK49" s="45"/>
      <c r="AML49" s="45"/>
      <c r="AMM49" s="45"/>
      <c r="AMN49" s="45"/>
      <c r="AMO49" s="45"/>
      <c r="AMP49" s="45"/>
      <c r="AMQ49" s="45"/>
      <c r="AMR49" s="45"/>
      <c r="AMS49" s="45"/>
      <c r="AMT49" s="45"/>
      <c r="AMU49" s="45"/>
      <c r="AMV49" s="45"/>
      <c r="AMW49" s="45"/>
      <c r="AMX49" s="45"/>
      <c r="AMY49" s="45"/>
      <c r="AMZ49" s="45"/>
      <c r="ANA49" s="45"/>
      <c r="ANB49" s="45"/>
      <c r="ANC49" s="45"/>
      <c r="AND49" s="45"/>
      <c r="ANE49" s="45"/>
      <c r="ANF49" s="45"/>
      <c r="ANG49" s="45"/>
      <c r="ANH49" s="45"/>
      <c r="ANI49" s="45"/>
      <c r="ANJ49" s="45"/>
      <c r="ANK49" s="45"/>
      <c r="ANL49" s="45"/>
      <c r="ANM49" s="45"/>
      <c r="ANN49" s="45"/>
      <c r="ANO49" s="45"/>
      <c r="ANP49" s="45"/>
      <c r="ANQ49" s="45"/>
      <c r="ANR49" s="45"/>
      <c r="ANS49" s="45"/>
      <c r="ANT49" s="45"/>
      <c r="ANU49" s="45"/>
      <c r="ANV49" s="45"/>
      <c r="ANW49" s="45"/>
      <c r="ANX49" s="45"/>
      <c r="ANY49" s="45"/>
      <c r="ANZ49" s="45"/>
      <c r="AOA49" s="45"/>
      <c r="AOB49" s="45"/>
      <c r="AOC49" s="45"/>
      <c r="AOD49" s="45"/>
      <c r="AOE49" s="45"/>
      <c r="AOF49" s="45"/>
      <c r="AOG49" s="45"/>
      <c r="AOH49" s="45"/>
      <c r="AOI49" s="45"/>
      <c r="AOJ49" s="45"/>
      <c r="AOK49" s="45"/>
      <c r="AOL49" s="45"/>
      <c r="AOM49" s="45"/>
      <c r="AON49" s="45"/>
      <c r="AOO49" s="45"/>
      <c r="AOP49" s="45"/>
      <c r="AOQ49" s="45"/>
      <c r="AOR49" s="45"/>
      <c r="AOS49" s="45"/>
      <c r="AOT49" s="45"/>
      <c r="AOU49" s="45"/>
      <c r="AOV49" s="45"/>
      <c r="AOW49" s="45"/>
      <c r="AOX49" s="45"/>
      <c r="AOY49" s="45"/>
      <c r="AOZ49" s="45"/>
      <c r="APA49" s="45"/>
      <c r="APB49" s="45"/>
      <c r="APC49" s="45"/>
      <c r="APD49" s="45"/>
      <c r="APE49" s="45"/>
      <c r="APF49" s="45"/>
      <c r="APG49" s="45"/>
      <c r="APH49" s="45"/>
      <c r="API49" s="45"/>
      <c r="APJ49" s="45"/>
      <c r="APK49" s="45"/>
      <c r="APL49" s="45"/>
      <c r="APM49" s="45"/>
      <c r="APN49" s="45"/>
      <c r="APO49" s="45"/>
      <c r="APP49" s="45"/>
      <c r="APQ49" s="45"/>
      <c r="APR49" s="45"/>
      <c r="APS49" s="45"/>
      <c r="APT49" s="45"/>
      <c r="APU49" s="45"/>
      <c r="APV49" s="45"/>
      <c r="APW49" s="45"/>
      <c r="APX49" s="45"/>
      <c r="APY49" s="45"/>
      <c r="APZ49" s="45"/>
      <c r="AQA49" s="45"/>
      <c r="AQB49" s="45"/>
      <c r="AQC49" s="45"/>
      <c r="AQD49" s="45"/>
      <c r="AQE49" s="45"/>
      <c r="AQF49" s="45"/>
      <c r="AQG49" s="45"/>
      <c r="AQH49" s="45"/>
      <c r="AQI49" s="45"/>
      <c r="AQJ49" s="45"/>
      <c r="AQK49" s="45"/>
      <c r="AQL49" s="45"/>
      <c r="AQM49" s="45"/>
      <c r="AQN49" s="45"/>
      <c r="AQO49" s="45"/>
      <c r="AQP49" s="45"/>
      <c r="AQQ49" s="45"/>
      <c r="AQR49" s="45"/>
      <c r="AQS49" s="45"/>
      <c r="AQT49" s="45"/>
      <c r="AQU49" s="45"/>
      <c r="AQV49" s="45"/>
      <c r="AQW49" s="45"/>
      <c r="AQX49" s="45"/>
      <c r="AQY49" s="45"/>
      <c r="AQZ49" s="45"/>
      <c r="ARA49" s="45"/>
      <c r="ARB49" s="45"/>
      <c r="ARC49" s="45"/>
      <c r="ARD49" s="45"/>
      <c r="ARE49" s="45"/>
      <c r="ARF49" s="45"/>
      <c r="ARG49" s="45"/>
      <c r="ARH49" s="45"/>
      <c r="ARI49" s="45"/>
      <c r="ARJ49" s="45"/>
      <c r="ARK49" s="45"/>
      <c r="ARL49" s="45"/>
      <c r="ARM49" s="45"/>
      <c r="ARN49" s="45"/>
      <c r="ARO49" s="45"/>
      <c r="ARP49" s="45"/>
      <c r="ARQ49" s="45"/>
      <c r="ARR49" s="45"/>
      <c r="ARS49" s="45"/>
      <c r="ART49" s="45"/>
      <c r="ARU49" s="45"/>
      <c r="ARV49" s="45"/>
      <c r="ARW49" s="45"/>
      <c r="ARX49" s="45"/>
      <c r="ARY49" s="45"/>
      <c r="ARZ49" s="45"/>
      <c r="ASA49" s="45"/>
      <c r="ASB49" s="45"/>
      <c r="ASC49" s="45"/>
      <c r="ASD49" s="45"/>
      <c r="ASE49" s="45"/>
      <c r="ASF49" s="45"/>
      <c r="ASG49" s="45"/>
      <c r="ASH49" s="45"/>
      <c r="ASI49" s="45"/>
      <c r="ASJ49" s="45"/>
      <c r="ASK49" s="45"/>
      <c r="ASL49" s="45"/>
      <c r="ASM49" s="45"/>
      <c r="ASN49" s="45"/>
      <c r="ASO49" s="45"/>
      <c r="ASP49" s="45"/>
      <c r="ASQ49" s="45"/>
      <c r="ASR49" s="45"/>
      <c r="ASS49" s="45"/>
      <c r="AST49" s="45"/>
      <c r="ASU49" s="45"/>
      <c r="ASV49" s="45"/>
      <c r="ASW49" s="45"/>
      <c r="ASX49" s="45"/>
      <c r="ASY49" s="45"/>
      <c r="ASZ49" s="45"/>
      <c r="ATA49" s="45"/>
      <c r="ATB49" s="45"/>
      <c r="ATC49" s="45"/>
      <c r="ATD49" s="45"/>
      <c r="ATE49" s="45"/>
      <c r="ATF49" s="45"/>
      <c r="ATG49" s="45"/>
      <c r="ATH49" s="45"/>
      <c r="ATI49" s="45"/>
      <c r="ATJ49" s="45"/>
      <c r="ATK49" s="45"/>
      <c r="ATL49" s="45"/>
      <c r="ATM49" s="45"/>
      <c r="ATN49" s="45"/>
      <c r="ATO49" s="45"/>
      <c r="ATP49" s="45"/>
      <c r="ATQ49" s="45"/>
      <c r="ATR49" s="45"/>
      <c r="ATS49" s="45"/>
      <c r="ATT49" s="45"/>
      <c r="ATU49" s="45"/>
      <c r="ATV49" s="45"/>
      <c r="ATW49" s="45"/>
      <c r="ATX49" s="45"/>
      <c r="ATY49" s="45"/>
      <c r="ATZ49" s="45"/>
      <c r="AUA49" s="45"/>
      <c r="AUB49" s="45"/>
      <c r="AUC49" s="45"/>
      <c r="AUD49" s="45"/>
      <c r="AUE49" s="45"/>
      <c r="AUF49" s="45"/>
      <c r="AUG49" s="45"/>
      <c r="AUH49" s="45"/>
      <c r="AUI49" s="45"/>
      <c r="AUJ49" s="45"/>
      <c r="AUK49" s="45"/>
      <c r="AUL49" s="45"/>
      <c r="AUM49" s="45"/>
      <c r="AUN49" s="45"/>
      <c r="AUO49" s="45"/>
      <c r="AUP49" s="45"/>
      <c r="AUQ49" s="45"/>
      <c r="AUR49" s="45"/>
      <c r="AUS49" s="45"/>
      <c r="AUT49" s="45"/>
      <c r="AUU49" s="45"/>
      <c r="AUV49" s="45"/>
      <c r="AUW49" s="45"/>
      <c r="AUX49" s="45"/>
      <c r="AUY49" s="45"/>
      <c r="AUZ49" s="45"/>
      <c r="AVA49" s="45"/>
      <c r="AVB49" s="45"/>
      <c r="AVC49" s="45"/>
      <c r="AVD49" s="45"/>
      <c r="AVE49" s="45"/>
      <c r="AVF49" s="45"/>
      <c r="AVG49" s="45"/>
      <c r="AVH49" s="45"/>
      <c r="AVI49" s="45"/>
      <c r="AVJ49" s="45"/>
      <c r="AVK49" s="45"/>
      <c r="AVL49" s="45"/>
      <c r="AVM49" s="45"/>
      <c r="AVN49" s="45"/>
      <c r="AVO49" s="45"/>
      <c r="AVP49" s="45"/>
      <c r="AVQ49" s="45"/>
      <c r="AVR49" s="45"/>
      <c r="AVS49" s="45"/>
      <c r="AVT49" s="45"/>
      <c r="AVU49" s="45"/>
      <c r="AVV49" s="45"/>
      <c r="AVW49" s="45"/>
      <c r="AVX49" s="45"/>
      <c r="AVY49" s="45"/>
      <c r="AVZ49" s="45"/>
      <c r="AWA49" s="45"/>
      <c r="AWB49" s="45"/>
      <c r="AWC49" s="45"/>
      <c r="AWD49" s="45"/>
      <c r="AWE49" s="45"/>
      <c r="AWF49" s="45"/>
      <c r="AWG49" s="45"/>
      <c r="AWH49" s="45"/>
      <c r="AWI49" s="45"/>
      <c r="AWJ49" s="45"/>
      <c r="AWK49" s="45"/>
      <c r="AWL49" s="45"/>
      <c r="AWM49" s="45"/>
      <c r="AWN49" s="45"/>
      <c r="AWO49" s="45"/>
      <c r="AWP49" s="45"/>
      <c r="AWQ49" s="45"/>
      <c r="AWR49" s="45"/>
      <c r="AWS49" s="45"/>
      <c r="AWT49" s="45"/>
      <c r="AWU49" s="45"/>
      <c r="AWV49" s="45"/>
      <c r="AWW49" s="45"/>
      <c r="AWX49" s="45"/>
      <c r="AWY49" s="45"/>
      <c r="AWZ49" s="45"/>
      <c r="AXA49" s="45"/>
      <c r="AXB49" s="45"/>
      <c r="AXC49" s="45"/>
      <c r="AXD49" s="45"/>
      <c r="AXE49" s="45"/>
      <c r="AXF49" s="45"/>
      <c r="AXG49" s="45"/>
      <c r="AXH49" s="45"/>
      <c r="AXI49" s="45"/>
      <c r="AXJ49" s="45"/>
      <c r="AXK49" s="45"/>
      <c r="AXL49" s="45"/>
      <c r="AXM49" s="45"/>
      <c r="AXN49" s="45"/>
      <c r="AXO49" s="45"/>
      <c r="AXP49" s="45"/>
      <c r="AXQ49" s="45"/>
      <c r="AXR49" s="45"/>
      <c r="AXS49" s="45"/>
      <c r="AXT49" s="45"/>
      <c r="AXU49" s="45"/>
      <c r="AXV49" s="45"/>
      <c r="AXW49" s="45"/>
      <c r="AXX49" s="45"/>
      <c r="AXY49" s="45"/>
      <c r="AXZ49" s="45"/>
      <c r="AYA49" s="45"/>
      <c r="AYB49" s="45"/>
      <c r="AYC49" s="45"/>
      <c r="AYD49" s="45"/>
      <c r="AYE49" s="45"/>
      <c r="AYF49" s="45"/>
      <c r="AYG49" s="45"/>
      <c r="AYH49" s="45"/>
      <c r="AYI49" s="45"/>
      <c r="AYJ49" s="45"/>
      <c r="AYK49" s="45"/>
      <c r="AYL49" s="45"/>
      <c r="AYM49" s="45"/>
      <c r="AYN49" s="45"/>
      <c r="AYO49" s="45"/>
      <c r="AYP49" s="45"/>
      <c r="AYQ49" s="45"/>
      <c r="AYR49" s="45"/>
      <c r="AYS49" s="45"/>
      <c r="AYT49" s="45"/>
      <c r="AYU49" s="45"/>
      <c r="AYV49" s="45"/>
      <c r="AYW49" s="45"/>
      <c r="AYX49" s="45"/>
      <c r="AYY49" s="45"/>
      <c r="AYZ49" s="45"/>
      <c r="AZA49" s="45"/>
      <c r="AZB49" s="45"/>
      <c r="AZC49" s="45"/>
      <c r="AZD49" s="45"/>
      <c r="AZE49" s="45"/>
      <c r="AZF49" s="45"/>
      <c r="AZG49" s="45"/>
      <c r="AZH49" s="45"/>
      <c r="AZI49" s="45"/>
      <c r="AZJ49" s="45"/>
      <c r="AZK49" s="45"/>
      <c r="AZL49" s="45"/>
      <c r="AZM49" s="45"/>
      <c r="AZN49" s="45"/>
      <c r="AZO49" s="45"/>
      <c r="AZP49" s="45"/>
      <c r="AZQ49" s="45"/>
      <c r="AZR49" s="45"/>
      <c r="AZS49" s="45"/>
      <c r="AZT49" s="45"/>
      <c r="AZU49" s="45"/>
      <c r="AZV49" s="45"/>
      <c r="AZW49" s="45"/>
      <c r="AZX49" s="45"/>
      <c r="AZY49" s="45"/>
      <c r="AZZ49" s="45"/>
      <c r="BAA49" s="45"/>
      <c r="BAB49" s="45"/>
      <c r="BAC49" s="45"/>
      <c r="BAD49" s="45"/>
      <c r="BAE49" s="45"/>
      <c r="BAF49" s="45"/>
      <c r="BAG49" s="45"/>
      <c r="BAH49" s="45"/>
      <c r="BAI49" s="45"/>
      <c r="BAJ49" s="45"/>
      <c r="BAK49" s="45"/>
      <c r="BAL49" s="45"/>
      <c r="BAM49" s="45"/>
      <c r="BAN49" s="45"/>
      <c r="BAO49" s="45"/>
      <c r="BAP49" s="45"/>
      <c r="BAQ49" s="45"/>
      <c r="BAR49" s="45"/>
      <c r="BAS49" s="45"/>
      <c r="BAT49" s="45"/>
      <c r="BAU49" s="45"/>
      <c r="BAV49" s="45"/>
      <c r="BAW49" s="45"/>
      <c r="BAX49" s="45"/>
      <c r="BAY49" s="45"/>
      <c r="BAZ49" s="45"/>
      <c r="BBA49" s="45"/>
      <c r="BBB49" s="45"/>
      <c r="BBC49" s="45"/>
      <c r="BBD49" s="45"/>
      <c r="BBE49" s="45"/>
      <c r="BBF49" s="45"/>
      <c r="BBG49" s="45"/>
      <c r="BBH49" s="45"/>
      <c r="BBI49" s="45"/>
      <c r="BBJ49" s="45"/>
      <c r="BBK49" s="45"/>
      <c r="BBL49" s="45"/>
      <c r="BBM49" s="45"/>
      <c r="BBN49" s="45"/>
      <c r="BBO49" s="45"/>
      <c r="BBP49" s="45"/>
      <c r="BBQ49" s="45"/>
      <c r="BBR49" s="45"/>
      <c r="BBS49" s="45"/>
      <c r="BBT49" s="45"/>
      <c r="BBU49" s="45"/>
      <c r="BBV49" s="45"/>
      <c r="BBW49" s="45"/>
      <c r="BBX49" s="45"/>
      <c r="BBY49" s="45"/>
      <c r="BBZ49" s="45"/>
      <c r="BCA49" s="45"/>
      <c r="BCB49" s="45"/>
      <c r="BCC49" s="45"/>
      <c r="BCD49" s="45"/>
      <c r="BCE49" s="45"/>
      <c r="BCF49" s="45"/>
      <c r="BCG49" s="45"/>
      <c r="BCH49" s="45"/>
      <c r="BCI49" s="45"/>
      <c r="BCJ49" s="45"/>
      <c r="BCK49" s="45"/>
      <c r="BCL49" s="45"/>
      <c r="BCM49" s="45"/>
      <c r="BCN49" s="45"/>
      <c r="BCO49" s="45"/>
      <c r="BCP49" s="45"/>
      <c r="BCQ49" s="45"/>
      <c r="BCR49" s="45"/>
      <c r="BCS49" s="45"/>
      <c r="BCT49" s="45"/>
      <c r="BCU49" s="45"/>
      <c r="BCV49" s="45"/>
      <c r="BCW49" s="45"/>
      <c r="BCX49" s="45"/>
      <c r="BCY49" s="45"/>
      <c r="BCZ49" s="45"/>
      <c r="BDA49" s="45"/>
      <c r="BDB49" s="45"/>
      <c r="BDC49" s="45"/>
      <c r="BDD49" s="45"/>
      <c r="BDE49" s="45"/>
      <c r="BDF49" s="45"/>
      <c r="BDG49" s="45"/>
      <c r="BDH49" s="45"/>
      <c r="BDI49" s="45"/>
      <c r="BDJ49" s="45"/>
      <c r="BDK49" s="45"/>
      <c r="BDL49" s="45"/>
      <c r="BDM49" s="45"/>
      <c r="BDN49" s="45"/>
      <c r="BDO49" s="45"/>
      <c r="BDP49" s="45"/>
      <c r="BDQ49" s="45"/>
      <c r="BDR49" s="45"/>
      <c r="BDS49" s="45"/>
      <c r="BDT49" s="45"/>
      <c r="BDU49" s="45"/>
      <c r="BDV49" s="45"/>
      <c r="BDW49" s="45"/>
      <c r="BDX49" s="45"/>
      <c r="BDY49" s="45"/>
      <c r="BDZ49" s="45"/>
      <c r="BEA49" s="45"/>
      <c r="BEB49" s="45"/>
      <c r="BEC49" s="45"/>
      <c r="BED49" s="45"/>
      <c r="BEE49" s="45"/>
      <c r="BEF49" s="45"/>
      <c r="BEG49" s="45"/>
      <c r="BEH49" s="45"/>
      <c r="BEI49" s="45"/>
      <c r="BEJ49" s="45"/>
      <c r="BEK49" s="45"/>
      <c r="BEL49" s="45"/>
      <c r="BEM49" s="45"/>
      <c r="BEN49" s="45"/>
      <c r="BEO49" s="45"/>
      <c r="BEP49" s="45"/>
      <c r="BEQ49" s="45"/>
      <c r="BER49" s="45"/>
      <c r="BES49" s="45"/>
      <c r="BET49" s="45"/>
      <c r="BEU49" s="45"/>
      <c r="BEV49" s="45"/>
      <c r="BEW49" s="45"/>
      <c r="BEX49" s="45"/>
      <c r="BEY49" s="45"/>
      <c r="BEZ49" s="45"/>
      <c r="BFA49" s="45"/>
      <c r="BFB49" s="45"/>
      <c r="BFC49" s="45"/>
      <c r="BFD49" s="45"/>
      <c r="BFE49" s="45"/>
      <c r="BFF49" s="45"/>
      <c r="BFG49" s="45"/>
      <c r="BFH49" s="45"/>
      <c r="BFI49" s="45"/>
      <c r="BFJ49" s="45"/>
      <c r="BFK49" s="45"/>
      <c r="BFL49" s="45"/>
      <c r="BFM49" s="45"/>
      <c r="BFN49" s="45"/>
      <c r="BFO49" s="45"/>
      <c r="BFP49" s="45"/>
      <c r="BFQ49" s="45"/>
      <c r="BFR49" s="45"/>
      <c r="BFS49" s="45"/>
      <c r="BFT49" s="45"/>
      <c r="BFU49" s="45"/>
      <c r="BFV49" s="45"/>
      <c r="BFW49" s="45"/>
      <c r="BFX49" s="45"/>
      <c r="BFY49" s="45"/>
      <c r="BFZ49" s="45"/>
      <c r="BGA49" s="45"/>
      <c r="BGB49" s="45"/>
      <c r="BGC49" s="45"/>
      <c r="BGD49" s="45"/>
      <c r="BGE49" s="45"/>
      <c r="BGF49" s="45"/>
      <c r="BGG49" s="45"/>
      <c r="BGH49" s="45"/>
      <c r="BGI49" s="45"/>
      <c r="BGJ49" s="45"/>
      <c r="BGK49" s="45"/>
      <c r="BGL49" s="45"/>
      <c r="BGM49" s="45"/>
      <c r="BGN49" s="45"/>
      <c r="BGO49" s="45"/>
      <c r="BGP49" s="45"/>
      <c r="BGQ49" s="45"/>
      <c r="BGR49" s="45"/>
      <c r="BGS49" s="45"/>
      <c r="BGT49" s="45"/>
      <c r="BGU49" s="45"/>
      <c r="BGV49" s="45"/>
      <c r="BGW49" s="45"/>
      <c r="BGX49" s="45"/>
      <c r="BGY49" s="45"/>
      <c r="BGZ49" s="45"/>
      <c r="BHA49" s="45"/>
      <c r="BHB49" s="45"/>
      <c r="BHC49" s="45"/>
      <c r="BHD49" s="45"/>
      <c r="BHE49" s="45"/>
      <c r="BHF49" s="45"/>
      <c r="BHG49" s="45"/>
      <c r="BHH49" s="45"/>
      <c r="BHI49" s="45"/>
      <c r="BHJ49" s="45"/>
      <c r="BHK49" s="45"/>
      <c r="BHL49" s="45"/>
      <c r="BHM49" s="45"/>
      <c r="BHN49" s="45"/>
      <c r="BHO49" s="45"/>
      <c r="BHP49" s="45"/>
      <c r="BHQ49" s="45"/>
      <c r="BHR49" s="45"/>
      <c r="BHS49" s="45"/>
      <c r="BHT49" s="45"/>
      <c r="BHU49" s="45"/>
      <c r="BHV49" s="45"/>
      <c r="BHW49" s="45"/>
      <c r="BHX49" s="45"/>
      <c r="BHY49" s="45"/>
      <c r="BHZ49" s="45"/>
      <c r="BIA49" s="45"/>
      <c r="BIB49" s="45"/>
      <c r="BIC49" s="45"/>
      <c r="BID49" s="45"/>
      <c r="BIE49" s="45"/>
      <c r="BIF49" s="45"/>
      <c r="BIG49" s="45"/>
      <c r="BIH49" s="45"/>
      <c r="BII49" s="45"/>
      <c r="BIJ49" s="45"/>
      <c r="BIK49" s="45"/>
      <c r="BIL49" s="45"/>
      <c r="BIM49" s="45"/>
      <c r="BIN49" s="45"/>
      <c r="BIO49" s="45"/>
      <c r="BIP49" s="45"/>
      <c r="BIQ49" s="45"/>
      <c r="BIR49" s="45"/>
      <c r="BIS49" s="45"/>
      <c r="BIT49" s="45"/>
      <c r="BIU49" s="45"/>
      <c r="BIV49" s="45"/>
      <c r="BIW49" s="45"/>
      <c r="BIX49" s="45"/>
      <c r="BIY49" s="45"/>
      <c r="BIZ49" s="45"/>
      <c r="BJA49" s="45"/>
      <c r="BJB49" s="45"/>
      <c r="BJC49" s="45"/>
      <c r="BJD49" s="45"/>
      <c r="BJE49" s="45"/>
      <c r="BJF49" s="45"/>
      <c r="BJG49" s="45"/>
      <c r="BJH49" s="45"/>
      <c r="BJI49" s="45"/>
      <c r="BJJ49" s="45"/>
      <c r="BJK49" s="45"/>
      <c r="BJL49" s="45"/>
      <c r="BJM49" s="45"/>
      <c r="BJN49" s="45"/>
      <c r="BJO49" s="45"/>
      <c r="BJP49" s="45"/>
      <c r="BJQ49" s="45"/>
      <c r="BJR49" s="45"/>
      <c r="BJS49" s="45"/>
      <c r="BJT49" s="45"/>
      <c r="BJU49" s="45"/>
      <c r="BJV49" s="45"/>
      <c r="BJW49" s="45"/>
      <c r="BJX49" s="45"/>
      <c r="BJY49" s="45"/>
      <c r="BJZ49" s="45"/>
      <c r="BKA49" s="45"/>
      <c r="BKB49" s="45"/>
      <c r="BKC49" s="45"/>
      <c r="BKD49" s="45"/>
      <c r="BKE49" s="45"/>
      <c r="BKF49" s="45"/>
      <c r="BKG49" s="45"/>
      <c r="BKH49" s="45"/>
      <c r="BKI49" s="45"/>
      <c r="BKJ49" s="45"/>
      <c r="BKK49" s="45"/>
      <c r="BKL49" s="45"/>
      <c r="BKM49" s="45"/>
      <c r="BKN49" s="45"/>
      <c r="BKO49" s="45"/>
      <c r="BKP49" s="45"/>
      <c r="BKQ49" s="45"/>
      <c r="BKR49" s="45"/>
      <c r="BKS49" s="45"/>
      <c r="BKT49" s="45"/>
      <c r="BKU49" s="45"/>
      <c r="BKV49" s="45"/>
      <c r="BKW49" s="45"/>
      <c r="BKX49" s="45"/>
      <c r="BKY49" s="45"/>
      <c r="BKZ49" s="45"/>
      <c r="BLA49" s="45"/>
      <c r="BLB49" s="45"/>
      <c r="BLC49" s="45"/>
      <c r="BLD49" s="45"/>
      <c r="BLE49" s="45"/>
      <c r="BLF49" s="45"/>
      <c r="BLG49" s="45"/>
      <c r="BLH49" s="45"/>
      <c r="BLI49" s="45"/>
      <c r="BLJ49" s="45"/>
      <c r="BLK49" s="45"/>
      <c r="BLL49" s="45"/>
      <c r="BLM49" s="45"/>
      <c r="BLN49" s="45"/>
      <c r="BLO49" s="45"/>
      <c r="BLP49" s="45"/>
      <c r="BLQ49" s="45"/>
      <c r="BLR49" s="45"/>
      <c r="BLS49" s="45"/>
      <c r="BLT49" s="45"/>
      <c r="BLU49" s="45"/>
      <c r="BLV49" s="45"/>
      <c r="BLW49" s="45"/>
      <c r="BLX49" s="45"/>
      <c r="BLY49" s="45"/>
      <c r="BLZ49" s="45"/>
      <c r="BMA49" s="45"/>
      <c r="BMB49" s="45"/>
      <c r="BMC49" s="45"/>
      <c r="BMD49" s="45"/>
      <c r="BME49" s="45"/>
      <c r="BMF49" s="45"/>
      <c r="BMG49" s="45"/>
      <c r="BMH49" s="45"/>
      <c r="BMI49" s="45"/>
      <c r="BMJ49" s="45"/>
      <c r="BMK49" s="45"/>
      <c r="BML49" s="45"/>
      <c r="BMM49" s="45"/>
      <c r="BMN49" s="45"/>
      <c r="BMO49" s="45"/>
      <c r="BMP49" s="45"/>
      <c r="BMQ49" s="45"/>
      <c r="BMR49" s="45"/>
      <c r="BMS49" s="45"/>
      <c r="BMT49" s="45"/>
      <c r="BMU49" s="45"/>
      <c r="BMV49" s="45"/>
      <c r="BMW49" s="45"/>
      <c r="BMX49" s="45"/>
      <c r="BMY49" s="45"/>
      <c r="BMZ49" s="45"/>
      <c r="BNA49" s="45"/>
      <c r="BNB49" s="45"/>
      <c r="BNC49" s="45"/>
      <c r="BND49" s="45"/>
      <c r="BNE49" s="45"/>
      <c r="BNF49" s="45"/>
      <c r="BNG49" s="45"/>
      <c r="BNH49" s="45"/>
      <c r="BNI49" s="45"/>
      <c r="BNJ49" s="45"/>
      <c r="BNK49" s="45"/>
      <c r="BNL49" s="45"/>
      <c r="BNM49" s="45"/>
      <c r="BNN49" s="45"/>
      <c r="BNO49" s="45"/>
      <c r="BNP49" s="45"/>
      <c r="BNQ49" s="45"/>
      <c r="BNR49" s="45"/>
      <c r="BNS49" s="45"/>
      <c r="BNT49" s="45"/>
      <c r="BNU49" s="45"/>
      <c r="BNV49" s="45"/>
      <c r="BNW49" s="45"/>
      <c r="BNX49" s="45"/>
      <c r="BNY49" s="45"/>
      <c r="BNZ49" s="45"/>
      <c r="BOA49" s="45"/>
      <c r="BOB49" s="45"/>
      <c r="BOC49" s="45"/>
      <c r="BOD49" s="45"/>
      <c r="BOE49" s="45"/>
      <c r="BOF49" s="45"/>
      <c r="BOG49" s="45"/>
      <c r="BOH49" s="45"/>
      <c r="BOI49" s="45"/>
      <c r="BOJ49" s="45"/>
      <c r="BOK49" s="45"/>
      <c r="BOL49" s="45"/>
      <c r="BOM49" s="45"/>
      <c r="BON49" s="45"/>
      <c r="BOO49" s="45"/>
      <c r="BOP49" s="45"/>
      <c r="BOQ49" s="45"/>
      <c r="BOR49" s="45"/>
      <c r="BOS49" s="45"/>
      <c r="BOT49" s="45"/>
      <c r="BOU49" s="45"/>
      <c r="BOV49" s="45"/>
      <c r="BOW49" s="45"/>
      <c r="BOX49" s="45"/>
      <c r="BOY49" s="45"/>
      <c r="BOZ49" s="45"/>
      <c r="BPA49" s="45"/>
      <c r="BPB49" s="45"/>
      <c r="BPC49" s="45"/>
      <c r="BPD49" s="45"/>
      <c r="BPE49" s="45"/>
      <c r="BPF49" s="45"/>
      <c r="BPG49" s="45"/>
      <c r="BPH49" s="45"/>
      <c r="BPI49" s="45"/>
      <c r="BPJ49" s="45"/>
      <c r="BPK49" s="45"/>
      <c r="BPL49" s="45"/>
      <c r="BPM49" s="45"/>
      <c r="BPN49" s="45"/>
      <c r="BPO49" s="45"/>
      <c r="BPP49" s="45"/>
      <c r="BPQ49" s="45"/>
      <c r="BPR49" s="45"/>
      <c r="BPS49" s="45"/>
      <c r="BPT49" s="45"/>
      <c r="BPU49" s="45"/>
      <c r="BPV49" s="45"/>
      <c r="BPW49" s="45"/>
      <c r="BPX49" s="45"/>
      <c r="BPY49" s="45"/>
      <c r="BPZ49" s="45"/>
      <c r="BQA49" s="45"/>
      <c r="BQB49" s="45"/>
      <c r="BQC49" s="45"/>
      <c r="BQD49" s="45"/>
      <c r="BQE49" s="45"/>
      <c r="BQF49" s="45"/>
      <c r="BQG49" s="45"/>
      <c r="BQH49" s="45"/>
      <c r="BQI49" s="45"/>
      <c r="BQJ49" s="45"/>
      <c r="BQK49" s="45"/>
      <c r="BQL49" s="45"/>
      <c r="BQM49" s="45"/>
      <c r="BQN49" s="45"/>
      <c r="BQO49" s="45"/>
      <c r="BQP49" s="45"/>
      <c r="BQQ49" s="45"/>
      <c r="BQR49" s="45"/>
      <c r="BQS49" s="45"/>
      <c r="BQT49" s="45"/>
      <c r="BQU49" s="45"/>
      <c r="BQV49" s="45"/>
      <c r="BQW49" s="45"/>
      <c r="BQX49" s="45"/>
      <c r="BQY49" s="45"/>
      <c r="BQZ49" s="45"/>
      <c r="BRA49" s="45"/>
      <c r="BRB49" s="45"/>
      <c r="BRC49" s="45"/>
      <c r="BRD49" s="45"/>
      <c r="BRE49" s="45"/>
      <c r="BRF49" s="45"/>
      <c r="BRG49" s="45"/>
      <c r="BRH49" s="45"/>
      <c r="BRI49" s="45"/>
      <c r="BRJ49" s="45"/>
      <c r="BRK49" s="45"/>
      <c r="BRL49" s="45"/>
      <c r="BRM49" s="45"/>
      <c r="BRN49" s="45"/>
      <c r="BRO49" s="45"/>
      <c r="BRP49" s="45"/>
      <c r="BRQ49" s="45"/>
      <c r="BRR49" s="45"/>
      <c r="BRS49" s="45"/>
      <c r="BRT49" s="45"/>
      <c r="BRU49" s="45"/>
      <c r="BRV49" s="45"/>
      <c r="BRW49" s="45"/>
      <c r="BRX49" s="45"/>
      <c r="BRY49" s="45"/>
      <c r="BRZ49" s="45"/>
      <c r="BSA49" s="45"/>
      <c r="BSB49" s="45"/>
      <c r="BSC49" s="45"/>
      <c r="BSD49" s="45"/>
      <c r="BSE49" s="45"/>
      <c r="BSF49" s="45"/>
      <c r="BSG49" s="45"/>
      <c r="BSH49" s="45"/>
      <c r="BSI49" s="45"/>
      <c r="BSJ49" s="45"/>
      <c r="BSK49" s="45"/>
      <c r="BSL49" s="45"/>
      <c r="BSM49" s="45"/>
      <c r="BSN49" s="45"/>
      <c r="BSO49" s="45"/>
      <c r="BSP49" s="45"/>
      <c r="BSQ49" s="45"/>
      <c r="BSR49" s="45"/>
      <c r="BSS49" s="45"/>
      <c r="BST49" s="45"/>
      <c r="BSU49" s="45"/>
      <c r="BSV49" s="45"/>
      <c r="BSW49" s="45"/>
      <c r="BSX49" s="45"/>
      <c r="BSY49" s="45"/>
      <c r="BSZ49" s="45"/>
      <c r="BTA49" s="45"/>
      <c r="BTB49" s="45"/>
      <c r="BTC49" s="45"/>
      <c r="BTD49" s="45"/>
      <c r="BTE49" s="45"/>
      <c r="BTF49" s="45"/>
      <c r="BTG49" s="45"/>
      <c r="BTH49" s="45"/>
      <c r="BTI49" s="45"/>
      <c r="BTJ49" s="45"/>
      <c r="BTK49" s="45"/>
      <c r="BTL49" s="45"/>
      <c r="BTM49" s="45"/>
      <c r="BTN49" s="45"/>
      <c r="BTO49" s="45"/>
      <c r="BTP49" s="45"/>
      <c r="BTQ49" s="45"/>
      <c r="BTR49" s="45"/>
      <c r="BTS49" s="45"/>
      <c r="BTT49" s="45"/>
      <c r="BTU49" s="45"/>
      <c r="BTV49" s="45"/>
      <c r="BTW49" s="45"/>
      <c r="BTX49" s="45"/>
      <c r="BTY49" s="45"/>
      <c r="BTZ49" s="45"/>
      <c r="BUA49" s="45"/>
      <c r="BUB49" s="45"/>
      <c r="BUC49" s="45"/>
      <c r="BUD49" s="45"/>
      <c r="BUE49" s="45"/>
      <c r="BUF49" s="45"/>
      <c r="BUG49" s="45"/>
      <c r="BUH49" s="45"/>
      <c r="BUI49" s="45"/>
      <c r="BUJ49" s="45"/>
      <c r="BUK49" s="45"/>
      <c r="BUL49" s="45"/>
      <c r="BUM49" s="45"/>
      <c r="BUN49" s="45"/>
      <c r="BUO49" s="45"/>
      <c r="BUP49" s="45"/>
      <c r="BUQ49" s="45"/>
      <c r="BUR49" s="45"/>
      <c r="BUS49" s="45"/>
      <c r="BUT49" s="45"/>
      <c r="BUU49" s="45"/>
      <c r="BUV49" s="45"/>
      <c r="BUW49" s="45"/>
      <c r="BUX49" s="45"/>
      <c r="BUY49" s="45"/>
      <c r="BUZ49" s="45"/>
      <c r="BVA49" s="45"/>
      <c r="BVB49" s="45"/>
      <c r="BVC49" s="45"/>
      <c r="BVD49" s="45"/>
      <c r="BVE49" s="45"/>
      <c r="BVF49" s="45"/>
      <c r="BVG49" s="45"/>
      <c r="BVH49" s="45"/>
      <c r="BVI49" s="45"/>
      <c r="BVJ49" s="45"/>
      <c r="BVK49" s="45"/>
      <c r="BVL49" s="45"/>
      <c r="BVM49" s="45"/>
      <c r="BVN49" s="45"/>
      <c r="BVO49" s="45"/>
      <c r="BVP49" s="45"/>
      <c r="BVQ49" s="45"/>
      <c r="BVR49" s="45"/>
      <c r="BVS49" s="45"/>
      <c r="BVT49" s="45"/>
      <c r="BVU49" s="45"/>
      <c r="BVV49" s="45"/>
      <c r="BVW49" s="45"/>
      <c r="BVX49" s="45"/>
      <c r="BVY49" s="45"/>
      <c r="BVZ49" s="45"/>
      <c r="BWA49" s="45"/>
      <c r="BWB49" s="45"/>
      <c r="BWC49" s="45"/>
      <c r="BWD49" s="45"/>
      <c r="BWE49" s="45"/>
      <c r="BWF49" s="45"/>
      <c r="BWG49" s="45"/>
      <c r="BWH49" s="45"/>
      <c r="BWI49" s="45"/>
      <c r="BWJ49" s="45"/>
      <c r="BWK49" s="45"/>
      <c r="BWL49" s="45"/>
      <c r="BWM49" s="45"/>
      <c r="BWN49" s="45"/>
      <c r="BWO49" s="45"/>
      <c r="BWP49" s="45"/>
      <c r="BWQ49" s="45"/>
      <c r="BWR49" s="45"/>
      <c r="BWS49" s="45"/>
      <c r="BWT49" s="45"/>
      <c r="BWU49" s="45"/>
      <c r="BWV49" s="45"/>
      <c r="BWW49" s="45"/>
      <c r="BWX49" s="45"/>
      <c r="BWY49" s="45"/>
      <c r="BWZ49" s="45"/>
      <c r="BXA49" s="45"/>
      <c r="BXB49" s="45"/>
      <c r="BXC49" s="45"/>
      <c r="BXD49" s="45"/>
      <c r="BXE49" s="45"/>
      <c r="BXF49" s="45"/>
      <c r="BXG49" s="45"/>
      <c r="BXH49" s="45"/>
      <c r="BXI49" s="45"/>
      <c r="BXJ49" s="45"/>
      <c r="BXK49" s="45"/>
      <c r="BXL49" s="45"/>
      <c r="BXM49" s="45"/>
      <c r="BXN49" s="45"/>
      <c r="BXO49" s="45"/>
      <c r="BXP49" s="45"/>
      <c r="BXQ49" s="45"/>
      <c r="BXR49" s="45"/>
      <c r="BXS49" s="45"/>
      <c r="BXT49" s="45"/>
      <c r="BXU49" s="45"/>
      <c r="BXV49" s="45"/>
      <c r="BXW49" s="45"/>
      <c r="BXX49" s="45"/>
      <c r="BXY49" s="45"/>
      <c r="BXZ49" s="45"/>
      <c r="BYA49" s="45"/>
      <c r="BYB49" s="45"/>
      <c r="BYC49" s="45"/>
      <c r="BYD49" s="45"/>
      <c r="BYE49" s="45"/>
      <c r="BYF49" s="45"/>
      <c r="BYG49" s="45"/>
      <c r="BYH49" s="45"/>
      <c r="BYI49" s="45"/>
      <c r="BYJ49" s="45"/>
      <c r="BYK49" s="45"/>
      <c r="BYL49" s="45"/>
      <c r="BYM49" s="45"/>
      <c r="BYN49" s="45"/>
      <c r="BYO49" s="45"/>
      <c r="BYP49" s="45"/>
      <c r="BYQ49" s="45"/>
      <c r="BYR49" s="45"/>
      <c r="BYS49" s="45"/>
      <c r="BYT49" s="45"/>
      <c r="BYU49" s="45"/>
      <c r="BYV49" s="45"/>
      <c r="BYW49" s="45"/>
      <c r="BYX49" s="45"/>
      <c r="BYY49" s="45"/>
      <c r="BYZ49" s="45"/>
      <c r="BZA49" s="45"/>
      <c r="BZB49" s="45"/>
      <c r="BZC49" s="45"/>
      <c r="BZD49" s="45"/>
      <c r="BZE49" s="45"/>
      <c r="BZF49" s="45"/>
      <c r="BZG49" s="45"/>
      <c r="BZH49" s="45"/>
      <c r="BZI49" s="45"/>
      <c r="BZJ49" s="45"/>
      <c r="BZK49" s="45"/>
      <c r="BZL49" s="45"/>
      <c r="BZM49" s="45"/>
      <c r="BZN49" s="45"/>
      <c r="BZO49" s="45"/>
      <c r="BZP49" s="45"/>
      <c r="BZQ49" s="45"/>
      <c r="BZR49" s="45"/>
      <c r="BZS49" s="45"/>
      <c r="BZT49" s="45"/>
      <c r="BZU49" s="45"/>
      <c r="BZV49" s="45"/>
      <c r="BZW49" s="45"/>
      <c r="BZX49" s="45"/>
      <c r="BZY49" s="45"/>
      <c r="BZZ49" s="45"/>
      <c r="CAA49" s="45"/>
      <c r="CAB49" s="45"/>
      <c r="CAC49" s="45"/>
      <c r="CAD49" s="45"/>
      <c r="CAE49" s="45"/>
      <c r="CAF49" s="45"/>
      <c r="CAG49" s="45"/>
      <c r="CAH49" s="45"/>
      <c r="CAI49" s="45"/>
      <c r="CAJ49" s="45"/>
      <c r="CAK49" s="45"/>
      <c r="CAL49" s="45"/>
      <c r="CAM49" s="45"/>
      <c r="CAN49" s="45"/>
      <c r="CAO49" s="45"/>
      <c r="CAP49" s="45"/>
      <c r="CAQ49" s="45"/>
      <c r="CAR49" s="45"/>
      <c r="CAS49" s="45"/>
      <c r="CAT49" s="45"/>
      <c r="CAU49" s="45"/>
      <c r="CAV49" s="45"/>
      <c r="CAW49" s="45"/>
      <c r="CAX49" s="45"/>
      <c r="CAY49" s="45"/>
      <c r="CAZ49" s="45"/>
      <c r="CBA49" s="45"/>
      <c r="CBB49" s="45"/>
      <c r="CBC49" s="45"/>
      <c r="CBD49" s="45"/>
      <c r="CBE49" s="45"/>
      <c r="CBF49" s="45"/>
      <c r="CBG49" s="45"/>
      <c r="CBH49" s="45"/>
      <c r="CBI49" s="45"/>
      <c r="CBJ49" s="45"/>
      <c r="CBK49" s="45"/>
      <c r="CBL49" s="45"/>
      <c r="CBM49" s="45"/>
      <c r="CBN49" s="45"/>
      <c r="CBO49" s="45"/>
      <c r="CBP49" s="45"/>
      <c r="CBQ49" s="45"/>
      <c r="CBR49" s="45"/>
      <c r="CBS49" s="45"/>
      <c r="CBT49" s="45"/>
      <c r="CBU49" s="45"/>
      <c r="CBV49" s="45"/>
      <c r="CBW49" s="45"/>
      <c r="CBX49" s="45"/>
      <c r="CBY49" s="45"/>
      <c r="CBZ49" s="45"/>
      <c r="CCA49" s="45"/>
      <c r="CCB49" s="45"/>
      <c r="CCC49" s="45"/>
      <c r="CCD49" s="45"/>
      <c r="CCE49" s="45"/>
      <c r="CCF49" s="45"/>
      <c r="CCG49" s="45"/>
      <c r="CCH49" s="45"/>
      <c r="CCI49" s="45"/>
      <c r="CCJ49" s="45"/>
      <c r="CCK49" s="45"/>
      <c r="CCL49" s="45"/>
      <c r="CCM49" s="45"/>
      <c r="CCN49" s="45"/>
      <c r="CCO49" s="45"/>
      <c r="CCP49" s="45"/>
      <c r="CCQ49" s="45"/>
      <c r="CCR49" s="45"/>
      <c r="CCS49" s="45"/>
      <c r="CCT49" s="45"/>
      <c r="CCU49" s="45"/>
      <c r="CCV49" s="45"/>
      <c r="CCW49" s="45"/>
      <c r="CCX49" s="45"/>
      <c r="CCY49" s="45"/>
      <c r="CCZ49" s="45"/>
      <c r="CDA49" s="45"/>
      <c r="CDB49" s="45"/>
      <c r="CDC49" s="45"/>
      <c r="CDD49" s="45"/>
      <c r="CDE49" s="45"/>
      <c r="CDF49" s="45"/>
      <c r="CDG49" s="45"/>
      <c r="CDH49" s="45"/>
      <c r="CDI49" s="45"/>
      <c r="CDJ49" s="45"/>
      <c r="CDK49" s="45"/>
      <c r="CDL49" s="45"/>
      <c r="CDM49" s="45"/>
      <c r="CDN49" s="45"/>
      <c r="CDO49" s="45"/>
      <c r="CDP49" s="45"/>
      <c r="CDQ49" s="45"/>
      <c r="CDR49" s="45"/>
      <c r="CDS49" s="45"/>
      <c r="CDT49" s="45"/>
      <c r="CDU49" s="45"/>
      <c r="CDV49" s="45"/>
      <c r="CDW49" s="45"/>
      <c r="CDX49" s="45"/>
      <c r="CDY49" s="45"/>
      <c r="CDZ49" s="45"/>
      <c r="CEA49" s="45"/>
      <c r="CEB49" s="45"/>
      <c r="CEC49" s="45"/>
      <c r="CED49" s="45"/>
      <c r="CEE49" s="45"/>
      <c r="CEF49" s="45"/>
      <c r="CEG49" s="45"/>
      <c r="CEH49" s="45"/>
      <c r="CEI49" s="45"/>
      <c r="CEJ49" s="45"/>
      <c r="CEK49" s="45"/>
      <c r="CEL49" s="45"/>
      <c r="CEM49" s="45"/>
      <c r="CEN49" s="45"/>
      <c r="CEO49" s="45"/>
      <c r="CEP49" s="45"/>
      <c r="CEQ49" s="45"/>
      <c r="CER49" s="45"/>
      <c r="CES49" s="45"/>
      <c r="CET49" s="45"/>
      <c r="CEU49" s="45"/>
      <c r="CEV49" s="45"/>
      <c r="CEW49" s="45"/>
      <c r="CEX49" s="45"/>
      <c r="CEY49" s="45"/>
      <c r="CEZ49" s="45"/>
      <c r="CFA49" s="45"/>
      <c r="CFB49" s="45"/>
      <c r="CFC49" s="45"/>
      <c r="CFD49" s="45"/>
      <c r="CFE49" s="45"/>
      <c r="CFF49" s="45"/>
      <c r="CFG49" s="45"/>
      <c r="CFH49" s="45"/>
      <c r="CFI49" s="45"/>
      <c r="CFJ49" s="45"/>
      <c r="CFK49" s="45"/>
      <c r="CFL49" s="45"/>
      <c r="CFM49" s="45"/>
      <c r="CFN49" s="45"/>
      <c r="CFO49" s="45"/>
      <c r="CFP49" s="45"/>
      <c r="CFQ49" s="45"/>
      <c r="CFR49" s="45"/>
      <c r="CFS49" s="45"/>
      <c r="CFT49" s="45"/>
      <c r="CFU49" s="45"/>
      <c r="CFV49" s="45"/>
      <c r="CFW49" s="45"/>
      <c r="CFX49" s="45"/>
      <c r="CFY49" s="45"/>
      <c r="CFZ49" s="45"/>
      <c r="CGA49" s="45"/>
      <c r="CGB49" s="45"/>
      <c r="CGC49" s="45"/>
      <c r="CGD49" s="45"/>
      <c r="CGE49" s="45"/>
      <c r="CGF49" s="45"/>
      <c r="CGG49" s="45"/>
      <c r="CGH49" s="45"/>
      <c r="CGI49" s="45"/>
      <c r="CGJ49" s="45"/>
      <c r="CGK49" s="45"/>
      <c r="CGL49" s="45"/>
      <c r="CGM49" s="45"/>
      <c r="CGN49" s="45"/>
      <c r="CGO49" s="45"/>
      <c r="CGP49" s="45"/>
      <c r="CGQ49" s="45"/>
      <c r="CGR49" s="45"/>
      <c r="CGS49" s="45"/>
      <c r="CGT49" s="45"/>
      <c r="CGU49" s="45"/>
      <c r="CGV49" s="45"/>
      <c r="CGW49" s="45"/>
      <c r="CGX49" s="45"/>
      <c r="CGY49" s="45"/>
      <c r="CGZ49" s="45"/>
      <c r="CHA49" s="45"/>
      <c r="CHB49" s="45"/>
      <c r="CHC49" s="45"/>
      <c r="CHD49" s="45"/>
      <c r="CHE49" s="45"/>
      <c r="CHF49" s="45"/>
      <c r="CHG49" s="45"/>
      <c r="CHH49" s="45"/>
      <c r="CHI49" s="45"/>
      <c r="CHJ49" s="45"/>
      <c r="CHK49" s="45"/>
      <c r="CHL49" s="45"/>
      <c r="CHM49" s="45"/>
      <c r="CHN49" s="45"/>
      <c r="CHO49" s="45"/>
      <c r="CHP49" s="45"/>
      <c r="CHQ49" s="45"/>
      <c r="CHR49" s="45"/>
      <c r="CHS49" s="45"/>
      <c r="CHT49" s="45"/>
      <c r="CHU49" s="45"/>
      <c r="CHV49" s="45"/>
      <c r="CHW49" s="45"/>
      <c r="CHX49" s="45"/>
      <c r="CHY49" s="45"/>
      <c r="CHZ49" s="45"/>
      <c r="CIA49" s="45"/>
      <c r="CIB49" s="45"/>
      <c r="CIC49" s="45"/>
      <c r="CID49" s="45"/>
      <c r="CIE49" s="45"/>
      <c r="CIF49" s="45"/>
      <c r="CIG49" s="45"/>
      <c r="CIH49" s="45"/>
      <c r="CII49" s="45"/>
      <c r="CIJ49" s="45"/>
      <c r="CIK49" s="45"/>
      <c r="CIL49" s="45"/>
      <c r="CIM49" s="45"/>
      <c r="CIN49" s="45"/>
      <c r="CIO49" s="45"/>
      <c r="CIP49" s="45"/>
      <c r="CIQ49" s="45"/>
      <c r="CIR49" s="45"/>
      <c r="CIS49" s="45"/>
      <c r="CIT49" s="45"/>
      <c r="CIU49" s="45"/>
      <c r="CIV49" s="45"/>
      <c r="CIW49" s="45"/>
      <c r="CIX49" s="45"/>
      <c r="CIY49" s="45"/>
      <c r="CIZ49" s="45"/>
      <c r="CJA49" s="45"/>
      <c r="CJB49" s="45"/>
      <c r="CJC49" s="45"/>
      <c r="CJD49" s="45"/>
      <c r="CJE49" s="45"/>
      <c r="CJF49" s="45"/>
      <c r="CJG49" s="45"/>
      <c r="CJH49" s="45"/>
      <c r="CJI49" s="45"/>
      <c r="CJJ49" s="45"/>
      <c r="CJK49" s="45"/>
      <c r="CJL49" s="45"/>
      <c r="CJM49" s="45"/>
      <c r="CJN49" s="45"/>
      <c r="CJO49" s="45"/>
      <c r="CJP49" s="45"/>
      <c r="CJQ49" s="45"/>
      <c r="CJR49" s="45"/>
      <c r="CJS49" s="45"/>
      <c r="CJT49" s="45"/>
      <c r="CJU49" s="45"/>
      <c r="CJV49" s="45"/>
      <c r="CJW49" s="45"/>
      <c r="CJX49" s="45"/>
      <c r="CJY49" s="45"/>
      <c r="CJZ49" s="45"/>
      <c r="CKA49" s="45"/>
      <c r="CKB49" s="45"/>
      <c r="CKC49" s="45"/>
      <c r="CKD49" s="45"/>
      <c r="CKE49" s="45"/>
      <c r="CKF49" s="45"/>
      <c r="CKG49" s="45"/>
      <c r="CKH49" s="45"/>
      <c r="CKI49" s="45"/>
      <c r="CKJ49" s="45"/>
      <c r="CKK49" s="45"/>
      <c r="CKL49" s="45"/>
      <c r="CKM49" s="45"/>
      <c r="CKN49" s="45"/>
      <c r="CKO49" s="45"/>
      <c r="CKP49" s="45"/>
      <c r="CKQ49" s="45"/>
      <c r="CKR49" s="45"/>
      <c r="CKS49" s="45"/>
      <c r="CKT49" s="45"/>
      <c r="CKU49" s="45"/>
      <c r="CKV49" s="45"/>
      <c r="CKW49" s="45"/>
      <c r="CKX49" s="45"/>
      <c r="CKY49" s="45"/>
      <c r="CKZ49" s="45"/>
      <c r="CLA49" s="45"/>
      <c r="CLB49" s="45"/>
      <c r="CLC49" s="45"/>
      <c r="CLD49" s="45"/>
      <c r="CLE49" s="45"/>
      <c r="CLF49" s="45"/>
      <c r="CLG49" s="45"/>
      <c r="CLH49" s="45"/>
      <c r="CLI49" s="45"/>
      <c r="CLJ49" s="45"/>
      <c r="CLK49" s="45"/>
      <c r="CLL49" s="45"/>
      <c r="CLM49" s="45"/>
      <c r="CLN49" s="45"/>
      <c r="CLO49" s="45"/>
      <c r="CLP49" s="45"/>
      <c r="CLQ49" s="45"/>
      <c r="CLR49" s="45"/>
      <c r="CLS49" s="45"/>
      <c r="CLT49" s="45"/>
      <c r="CLU49" s="45"/>
      <c r="CLV49" s="45"/>
      <c r="CLW49" s="45"/>
      <c r="CLX49" s="45"/>
      <c r="CLY49" s="45"/>
      <c r="CLZ49" s="45"/>
      <c r="CMA49" s="45"/>
      <c r="CMB49" s="45"/>
      <c r="CMC49" s="45"/>
      <c r="CMD49" s="45"/>
      <c r="CME49" s="45"/>
      <c r="CMF49" s="45"/>
      <c r="CMG49" s="45"/>
      <c r="CMH49" s="45"/>
      <c r="CMI49" s="45"/>
      <c r="CMJ49" s="45"/>
      <c r="CMK49" s="45"/>
      <c r="CML49" s="45"/>
      <c r="CMM49" s="45"/>
      <c r="CMN49" s="45"/>
      <c r="CMO49" s="45"/>
      <c r="CMP49" s="45"/>
      <c r="CMQ49" s="45"/>
      <c r="CMR49" s="45"/>
      <c r="CMS49" s="45"/>
      <c r="CMT49" s="45"/>
      <c r="CMU49" s="45"/>
      <c r="CMV49" s="45"/>
      <c r="CMW49" s="45"/>
      <c r="CMX49" s="45"/>
      <c r="CMY49" s="45"/>
      <c r="CMZ49" s="45"/>
      <c r="CNA49" s="45"/>
      <c r="CNB49" s="45"/>
      <c r="CNC49" s="45"/>
      <c r="CND49" s="45"/>
      <c r="CNE49" s="45"/>
      <c r="CNF49" s="45"/>
      <c r="CNG49" s="45"/>
      <c r="CNH49" s="45"/>
      <c r="CNI49" s="45"/>
      <c r="CNJ49" s="45"/>
      <c r="CNK49" s="45"/>
      <c r="CNL49" s="45"/>
      <c r="CNM49" s="45"/>
      <c r="CNN49" s="45"/>
      <c r="CNO49" s="45"/>
      <c r="CNP49" s="45"/>
      <c r="CNQ49" s="45"/>
      <c r="CNR49" s="45"/>
      <c r="CNS49" s="45"/>
      <c r="CNT49" s="45"/>
      <c r="CNU49" s="45"/>
      <c r="CNV49" s="45"/>
      <c r="CNW49" s="45"/>
      <c r="CNX49" s="45"/>
      <c r="CNY49" s="45"/>
      <c r="CNZ49" s="45"/>
      <c r="COA49" s="45"/>
      <c r="COB49" s="45"/>
      <c r="COC49" s="45"/>
      <c r="COD49" s="45"/>
      <c r="COE49" s="45"/>
      <c r="COF49" s="45"/>
      <c r="COG49" s="45"/>
      <c r="COH49" s="45"/>
      <c r="COI49" s="45"/>
      <c r="COJ49" s="45"/>
      <c r="COK49" s="45"/>
      <c r="COL49" s="45"/>
      <c r="COM49" s="45"/>
      <c r="CON49" s="45"/>
      <c r="COO49" s="45"/>
      <c r="COP49" s="45"/>
      <c r="COQ49" s="45"/>
      <c r="COR49" s="45"/>
      <c r="COS49" s="45"/>
      <c r="COT49" s="45"/>
      <c r="COU49" s="45"/>
      <c r="COV49" s="45"/>
      <c r="COW49" s="45"/>
      <c r="COX49" s="45"/>
      <c r="COY49" s="45"/>
      <c r="COZ49" s="45"/>
      <c r="CPA49" s="45"/>
      <c r="CPB49" s="45"/>
      <c r="CPC49" s="45"/>
      <c r="CPD49" s="45"/>
      <c r="CPE49" s="45"/>
      <c r="CPF49" s="45"/>
      <c r="CPG49" s="45"/>
      <c r="CPH49" s="45"/>
      <c r="CPI49" s="45"/>
      <c r="CPJ49" s="45"/>
      <c r="CPK49" s="45"/>
      <c r="CPL49" s="45"/>
      <c r="CPM49" s="45"/>
      <c r="CPN49" s="45"/>
      <c r="CPO49" s="45"/>
      <c r="CPP49" s="45"/>
      <c r="CPQ49" s="45"/>
      <c r="CPR49" s="45"/>
      <c r="CPS49" s="45"/>
      <c r="CPT49" s="45"/>
      <c r="CPU49" s="45"/>
      <c r="CPV49" s="45"/>
      <c r="CPW49" s="45"/>
      <c r="CPX49" s="45"/>
      <c r="CPY49" s="45"/>
      <c r="CPZ49" s="45"/>
      <c r="CQA49" s="45"/>
      <c r="CQB49" s="45"/>
      <c r="CQC49" s="45"/>
      <c r="CQD49" s="45"/>
      <c r="CQE49" s="45"/>
      <c r="CQF49" s="45"/>
      <c r="CQG49" s="45"/>
      <c r="CQH49" s="45"/>
      <c r="CQI49" s="45"/>
      <c r="CQJ49" s="45"/>
      <c r="CQK49" s="45"/>
      <c r="CQL49" s="45"/>
      <c r="CQM49" s="45"/>
      <c r="CQN49" s="45"/>
      <c r="CQO49" s="45"/>
      <c r="CQP49" s="45"/>
      <c r="CQQ49" s="45"/>
      <c r="CQR49" s="45"/>
      <c r="CQS49" s="45"/>
      <c r="CQT49" s="45"/>
      <c r="CQU49" s="45"/>
      <c r="CQV49" s="45"/>
      <c r="CQW49" s="45"/>
      <c r="CQX49" s="45"/>
      <c r="CQY49" s="45"/>
      <c r="CQZ49" s="45"/>
      <c r="CRA49" s="45"/>
      <c r="CRB49" s="45"/>
      <c r="CRC49" s="45"/>
      <c r="CRD49" s="45"/>
      <c r="CRE49" s="45"/>
      <c r="CRF49" s="45"/>
      <c r="CRG49" s="45"/>
      <c r="CRH49" s="45"/>
      <c r="CRI49" s="45"/>
      <c r="CRJ49" s="45"/>
      <c r="CRK49" s="45"/>
      <c r="CRL49" s="45"/>
      <c r="CRM49" s="45"/>
      <c r="CRN49" s="45"/>
      <c r="CRO49" s="45"/>
      <c r="CRP49" s="45"/>
      <c r="CRQ49" s="45"/>
      <c r="CRR49" s="45"/>
      <c r="CRS49" s="45"/>
      <c r="CRT49" s="45"/>
      <c r="CRU49" s="45"/>
      <c r="CRV49" s="45"/>
      <c r="CRW49" s="45"/>
      <c r="CRX49" s="45"/>
      <c r="CRY49" s="45"/>
      <c r="CRZ49" s="45"/>
      <c r="CSA49" s="45"/>
      <c r="CSB49" s="45"/>
      <c r="CSC49" s="45"/>
      <c r="CSD49" s="45"/>
      <c r="CSE49" s="45"/>
      <c r="CSF49" s="45"/>
      <c r="CSG49" s="45"/>
      <c r="CSH49" s="45"/>
      <c r="CSI49" s="45"/>
      <c r="CSJ49" s="45"/>
      <c r="CSK49" s="45"/>
      <c r="CSL49" s="45"/>
      <c r="CSM49" s="45"/>
      <c r="CSN49" s="45"/>
      <c r="CSO49" s="45"/>
      <c r="CSP49" s="45"/>
      <c r="CSQ49" s="45"/>
      <c r="CSR49" s="45"/>
      <c r="CSS49" s="45"/>
      <c r="CST49" s="45"/>
      <c r="CSU49" s="45"/>
      <c r="CSV49" s="45"/>
      <c r="CSW49" s="45"/>
      <c r="CSX49" s="45"/>
      <c r="CSY49" s="45"/>
      <c r="CSZ49" s="45"/>
      <c r="CTA49" s="45"/>
      <c r="CTB49" s="45"/>
      <c r="CTC49" s="45"/>
      <c r="CTD49" s="45"/>
      <c r="CTE49" s="45"/>
      <c r="CTF49" s="45"/>
      <c r="CTG49" s="45"/>
      <c r="CTH49" s="45"/>
      <c r="CTI49" s="45"/>
      <c r="CTJ49" s="45"/>
      <c r="CTK49" s="45"/>
      <c r="CTL49" s="45"/>
      <c r="CTM49" s="45"/>
      <c r="CTN49" s="45"/>
      <c r="CTO49" s="45"/>
      <c r="CTP49" s="45"/>
      <c r="CTQ49" s="45"/>
      <c r="CTR49" s="45"/>
      <c r="CTS49" s="45"/>
      <c r="CTT49" s="45"/>
      <c r="CTU49" s="45"/>
      <c r="CTV49" s="45"/>
      <c r="CTW49" s="45"/>
      <c r="CTX49" s="45"/>
      <c r="CTY49" s="45"/>
      <c r="CTZ49" s="45"/>
      <c r="CUA49" s="45"/>
      <c r="CUB49" s="45"/>
      <c r="CUC49" s="45"/>
      <c r="CUD49" s="45"/>
      <c r="CUE49" s="45"/>
      <c r="CUF49" s="45"/>
      <c r="CUG49" s="45"/>
      <c r="CUH49" s="45"/>
      <c r="CUI49" s="45"/>
      <c r="CUJ49" s="45"/>
      <c r="CUK49" s="45"/>
      <c r="CUL49" s="45"/>
      <c r="CUM49" s="45"/>
      <c r="CUN49" s="45"/>
      <c r="CUO49" s="45"/>
      <c r="CUP49" s="45"/>
      <c r="CUQ49" s="45"/>
      <c r="CUR49" s="45"/>
      <c r="CUS49" s="45"/>
      <c r="CUT49" s="45"/>
      <c r="CUU49" s="45"/>
      <c r="CUV49" s="45"/>
      <c r="CUW49" s="45"/>
      <c r="CUX49" s="45"/>
      <c r="CUY49" s="45"/>
      <c r="CUZ49" s="45"/>
      <c r="CVA49" s="45"/>
      <c r="CVB49" s="45"/>
      <c r="CVC49" s="45"/>
      <c r="CVD49" s="45"/>
      <c r="CVE49" s="45"/>
      <c r="CVF49" s="45"/>
      <c r="CVG49" s="45"/>
      <c r="CVH49" s="45"/>
      <c r="CVI49" s="45"/>
      <c r="CVJ49" s="45"/>
      <c r="CVK49" s="45"/>
      <c r="CVL49" s="45"/>
      <c r="CVM49" s="45"/>
      <c r="CVN49" s="45"/>
      <c r="CVO49" s="45"/>
      <c r="CVP49" s="45"/>
      <c r="CVQ49" s="45"/>
      <c r="CVR49" s="45"/>
      <c r="CVS49" s="45"/>
      <c r="CVT49" s="45"/>
      <c r="CVU49" s="45"/>
      <c r="CVV49" s="45"/>
      <c r="CVW49" s="45"/>
      <c r="CVX49" s="45"/>
      <c r="CVY49" s="45"/>
      <c r="CVZ49" s="45"/>
      <c r="CWA49" s="45"/>
      <c r="CWB49" s="45"/>
      <c r="CWC49" s="45"/>
      <c r="CWD49" s="45"/>
      <c r="CWE49" s="45"/>
      <c r="CWF49" s="45"/>
      <c r="CWG49" s="45"/>
      <c r="CWH49" s="45"/>
      <c r="CWI49" s="45"/>
      <c r="CWJ49" s="45"/>
      <c r="CWK49" s="45"/>
      <c r="CWL49" s="45"/>
      <c r="CWM49" s="45"/>
      <c r="CWN49" s="45"/>
      <c r="CWO49" s="45"/>
      <c r="CWP49" s="45"/>
      <c r="CWQ49" s="45"/>
      <c r="CWR49" s="45"/>
      <c r="CWS49" s="45"/>
      <c r="CWT49" s="45"/>
      <c r="CWU49" s="45"/>
      <c r="CWV49" s="45"/>
      <c r="CWW49" s="45"/>
      <c r="CWX49" s="45"/>
      <c r="CWY49" s="45"/>
      <c r="CWZ49" s="45"/>
      <c r="CXA49" s="45"/>
      <c r="CXB49" s="45"/>
      <c r="CXC49" s="45"/>
      <c r="CXD49" s="45"/>
      <c r="CXE49" s="45"/>
      <c r="CXF49" s="45"/>
      <c r="CXG49" s="45"/>
      <c r="CXH49" s="45"/>
      <c r="CXI49" s="45"/>
      <c r="CXJ49" s="45"/>
      <c r="CXK49" s="45"/>
      <c r="CXL49" s="45"/>
      <c r="CXM49" s="45"/>
      <c r="CXN49" s="45"/>
      <c r="CXO49" s="45"/>
      <c r="CXP49" s="45"/>
      <c r="CXQ49" s="45"/>
      <c r="CXR49" s="45"/>
      <c r="CXS49" s="45"/>
      <c r="CXT49" s="45"/>
      <c r="CXU49" s="45"/>
      <c r="CXV49" s="45"/>
      <c r="CXW49" s="45"/>
      <c r="CXX49" s="45"/>
      <c r="CXY49" s="45"/>
      <c r="CXZ49" s="45"/>
      <c r="CYA49" s="45"/>
      <c r="CYB49" s="45"/>
      <c r="CYC49" s="45"/>
      <c r="CYD49" s="45"/>
      <c r="CYE49" s="45"/>
      <c r="CYF49" s="45"/>
      <c r="CYG49" s="45"/>
      <c r="CYH49" s="45"/>
      <c r="CYI49" s="45"/>
      <c r="CYJ49" s="45"/>
      <c r="CYK49" s="45"/>
      <c r="CYL49" s="45"/>
      <c r="CYM49" s="45"/>
      <c r="CYN49" s="45"/>
      <c r="CYO49" s="45"/>
      <c r="CYP49" s="45"/>
      <c r="CYQ49" s="45"/>
      <c r="CYR49" s="45"/>
      <c r="CYS49" s="45"/>
      <c r="CYT49" s="45"/>
      <c r="CYU49" s="45"/>
      <c r="CYV49" s="45"/>
      <c r="CYW49" s="45"/>
      <c r="CYX49" s="45"/>
      <c r="CYY49" s="45"/>
      <c r="CYZ49" s="45"/>
      <c r="CZA49" s="45"/>
      <c r="CZB49" s="45"/>
      <c r="CZC49" s="45"/>
      <c r="CZD49" s="45"/>
      <c r="CZE49" s="45"/>
      <c r="CZF49" s="45"/>
      <c r="CZG49" s="45"/>
      <c r="CZH49" s="45"/>
      <c r="CZI49" s="45"/>
      <c r="CZJ49" s="45"/>
      <c r="CZK49" s="45"/>
      <c r="CZL49" s="45"/>
      <c r="CZM49" s="45"/>
      <c r="CZN49" s="45"/>
      <c r="CZO49" s="45"/>
      <c r="CZP49" s="45"/>
      <c r="CZQ49" s="45"/>
      <c r="CZR49" s="45"/>
      <c r="CZS49" s="45"/>
      <c r="CZT49" s="45"/>
      <c r="CZU49" s="45"/>
      <c r="CZV49" s="45"/>
      <c r="CZW49" s="45"/>
      <c r="CZX49" s="45"/>
      <c r="CZY49" s="45"/>
      <c r="CZZ49" s="45"/>
      <c r="DAA49" s="45"/>
      <c r="DAB49" s="45"/>
      <c r="DAC49" s="45"/>
      <c r="DAD49" s="45"/>
      <c r="DAE49" s="45"/>
      <c r="DAF49" s="45"/>
      <c r="DAG49" s="45"/>
      <c r="DAH49" s="45"/>
      <c r="DAI49" s="45"/>
      <c r="DAJ49" s="45"/>
      <c r="DAK49" s="45"/>
      <c r="DAL49" s="45"/>
      <c r="DAM49" s="45"/>
      <c r="DAN49" s="45"/>
      <c r="DAO49" s="45"/>
      <c r="DAP49" s="45"/>
      <c r="DAQ49" s="45"/>
      <c r="DAR49" s="45"/>
      <c r="DAS49" s="45"/>
      <c r="DAT49" s="45"/>
      <c r="DAU49" s="45"/>
      <c r="DAV49" s="45"/>
      <c r="DAW49" s="45"/>
      <c r="DAX49" s="45"/>
      <c r="DAY49" s="45"/>
      <c r="DAZ49" s="45"/>
      <c r="DBA49" s="45"/>
      <c r="DBB49" s="45"/>
      <c r="DBC49" s="45"/>
      <c r="DBD49" s="45"/>
      <c r="DBE49" s="45"/>
      <c r="DBF49" s="45"/>
      <c r="DBG49" s="45"/>
      <c r="DBH49" s="45"/>
      <c r="DBI49" s="45"/>
      <c r="DBJ49" s="45"/>
      <c r="DBK49" s="45"/>
      <c r="DBL49" s="45"/>
      <c r="DBM49" s="45"/>
      <c r="DBN49" s="45"/>
      <c r="DBO49" s="45"/>
      <c r="DBP49" s="45"/>
      <c r="DBQ49" s="45"/>
      <c r="DBR49" s="45"/>
      <c r="DBS49" s="45"/>
      <c r="DBT49" s="45"/>
      <c r="DBU49" s="45"/>
      <c r="DBV49" s="45"/>
      <c r="DBW49" s="45"/>
      <c r="DBX49" s="45"/>
      <c r="DBY49" s="45"/>
      <c r="DBZ49" s="45"/>
      <c r="DCA49" s="45"/>
      <c r="DCB49" s="45"/>
      <c r="DCC49" s="45"/>
      <c r="DCD49" s="45"/>
      <c r="DCE49" s="45"/>
      <c r="DCF49" s="45"/>
      <c r="DCG49" s="45"/>
      <c r="DCH49" s="45"/>
      <c r="DCI49" s="45"/>
      <c r="DCJ49" s="45"/>
      <c r="DCK49" s="45"/>
      <c r="DCL49" s="45"/>
      <c r="DCM49" s="45"/>
      <c r="DCN49" s="45"/>
      <c r="DCO49" s="45"/>
      <c r="DCP49" s="45"/>
      <c r="DCQ49" s="45"/>
      <c r="DCR49" s="45"/>
      <c r="DCS49" s="45"/>
      <c r="DCT49" s="45"/>
      <c r="DCU49" s="45"/>
      <c r="DCV49" s="45"/>
      <c r="DCW49" s="45"/>
      <c r="DCX49" s="45"/>
      <c r="DCY49" s="45"/>
      <c r="DCZ49" s="45"/>
      <c r="DDA49" s="45"/>
      <c r="DDB49" s="45"/>
      <c r="DDC49" s="45"/>
      <c r="DDD49" s="45"/>
      <c r="DDE49" s="45"/>
      <c r="DDF49" s="45"/>
      <c r="DDG49" s="45"/>
      <c r="DDH49" s="45"/>
      <c r="DDI49" s="45"/>
      <c r="DDJ49" s="45"/>
      <c r="DDK49" s="45"/>
      <c r="DDL49" s="45"/>
      <c r="DDM49" s="45"/>
      <c r="DDN49" s="45"/>
      <c r="DDO49" s="45"/>
      <c r="DDP49" s="45"/>
      <c r="DDQ49" s="45"/>
      <c r="DDR49" s="45"/>
      <c r="DDS49" s="45"/>
      <c r="DDT49" s="45"/>
      <c r="DDU49" s="45"/>
      <c r="DDV49" s="45"/>
      <c r="DDW49" s="45"/>
      <c r="DDX49" s="45"/>
      <c r="DDY49" s="45"/>
      <c r="DDZ49" s="45"/>
      <c r="DEA49" s="45"/>
      <c r="DEB49" s="45"/>
      <c r="DEC49" s="45"/>
      <c r="DED49" s="45"/>
      <c r="DEE49" s="45"/>
      <c r="DEF49" s="45"/>
      <c r="DEG49" s="45"/>
      <c r="DEH49" s="45"/>
      <c r="DEI49" s="45"/>
      <c r="DEJ49" s="45"/>
      <c r="DEK49" s="45"/>
      <c r="DEL49" s="45"/>
      <c r="DEM49" s="45"/>
      <c r="DEN49" s="45"/>
      <c r="DEO49" s="45"/>
      <c r="DEP49" s="45"/>
      <c r="DEQ49" s="45"/>
      <c r="DER49" s="45"/>
      <c r="DES49" s="45"/>
      <c r="DET49" s="45"/>
      <c r="DEU49" s="45"/>
      <c r="DEV49" s="45"/>
      <c r="DEW49" s="45"/>
      <c r="DEX49" s="45"/>
      <c r="DEY49" s="45"/>
      <c r="DEZ49" s="45"/>
      <c r="DFA49" s="45"/>
      <c r="DFB49" s="45"/>
      <c r="DFC49" s="45"/>
      <c r="DFD49" s="45"/>
      <c r="DFE49" s="45"/>
      <c r="DFF49" s="45"/>
      <c r="DFG49" s="45"/>
      <c r="DFH49" s="45"/>
      <c r="DFI49" s="45"/>
      <c r="DFJ49" s="45"/>
      <c r="DFK49" s="45"/>
      <c r="DFL49" s="45"/>
      <c r="DFM49" s="45"/>
      <c r="DFN49" s="45"/>
      <c r="DFO49" s="45"/>
      <c r="DFP49" s="45"/>
      <c r="DFQ49" s="45"/>
      <c r="DFR49" s="45"/>
      <c r="DFS49" s="45"/>
      <c r="DFT49" s="45"/>
      <c r="DFU49" s="45"/>
      <c r="DFV49" s="45"/>
      <c r="DFW49" s="45"/>
      <c r="DFX49" s="45"/>
      <c r="DFY49" s="45"/>
      <c r="DFZ49" s="45"/>
      <c r="DGA49" s="45"/>
      <c r="DGB49" s="45"/>
      <c r="DGC49" s="45"/>
      <c r="DGD49" s="45"/>
      <c r="DGE49" s="45"/>
      <c r="DGF49" s="45"/>
      <c r="DGG49" s="45"/>
      <c r="DGH49" s="45"/>
      <c r="DGI49" s="45"/>
      <c r="DGJ49" s="45"/>
      <c r="DGK49" s="45"/>
      <c r="DGL49" s="45"/>
      <c r="DGM49" s="45"/>
      <c r="DGN49" s="45"/>
      <c r="DGO49" s="45"/>
      <c r="DGP49" s="45"/>
      <c r="DGQ49" s="45"/>
      <c r="DGR49" s="45"/>
      <c r="DGS49" s="45"/>
      <c r="DGT49" s="45"/>
      <c r="DGU49" s="45"/>
      <c r="DGV49" s="45"/>
      <c r="DGW49" s="45"/>
      <c r="DGX49" s="45"/>
      <c r="DGY49" s="45"/>
      <c r="DGZ49" s="45"/>
      <c r="DHA49" s="45"/>
      <c r="DHB49" s="45"/>
      <c r="DHC49" s="45"/>
      <c r="DHD49" s="45"/>
      <c r="DHE49" s="45"/>
      <c r="DHF49" s="45"/>
      <c r="DHG49" s="45"/>
      <c r="DHH49" s="45"/>
      <c r="DHI49" s="45"/>
      <c r="DHJ49" s="45"/>
      <c r="DHK49" s="45"/>
      <c r="DHL49" s="45"/>
      <c r="DHM49" s="45"/>
      <c r="DHN49" s="45"/>
      <c r="DHO49" s="45"/>
      <c r="DHP49" s="45"/>
      <c r="DHQ49" s="45"/>
      <c r="DHR49" s="45"/>
      <c r="DHS49" s="45"/>
      <c r="DHT49" s="45"/>
      <c r="DHU49" s="45"/>
      <c r="DHV49" s="45"/>
      <c r="DHW49" s="45"/>
      <c r="DHX49" s="45"/>
      <c r="DHY49" s="45"/>
      <c r="DHZ49" s="45"/>
      <c r="DIA49" s="45"/>
      <c r="DIB49" s="45"/>
      <c r="DIC49" s="45"/>
      <c r="DID49" s="45"/>
      <c r="DIE49" s="45"/>
      <c r="DIF49" s="45"/>
      <c r="DIG49" s="45"/>
      <c r="DIH49" s="45"/>
      <c r="DII49" s="45"/>
      <c r="DIJ49" s="45"/>
      <c r="DIK49" s="45"/>
      <c r="DIL49" s="45"/>
      <c r="DIM49" s="45"/>
      <c r="DIN49" s="45"/>
      <c r="DIO49" s="45"/>
      <c r="DIP49" s="45"/>
      <c r="DIQ49" s="45"/>
      <c r="DIR49" s="45"/>
      <c r="DIS49" s="45"/>
      <c r="DIT49" s="45"/>
      <c r="DIU49" s="45"/>
      <c r="DIV49" s="45"/>
      <c r="DIW49" s="45"/>
      <c r="DIX49" s="45"/>
      <c r="DIY49" s="45"/>
      <c r="DIZ49" s="45"/>
      <c r="DJA49" s="45"/>
      <c r="DJB49" s="45"/>
      <c r="DJC49" s="45"/>
      <c r="DJD49" s="45"/>
      <c r="DJE49" s="45"/>
      <c r="DJF49" s="45"/>
      <c r="DJG49" s="45"/>
      <c r="DJH49" s="45"/>
      <c r="DJI49" s="45"/>
      <c r="DJJ49" s="45"/>
      <c r="DJK49" s="45"/>
      <c r="DJL49" s="45"/>
      <c r="DJM49" s="45"/>
      <c r="DJN49" s="45"/>
      <c r="DJO49" s="45"/>
      <c r="DJP49" s="45"/>
      <c r="DJQ49" s="45"/>
      <c r="DJR49" s="45"/>
      <c r="DJS49" s="45"/>
      <c r="DJT49" s="45"/>
      <c r="DJU49" s="45"/>
      <c r="DJV49" s="45"/>
      <c r="DJW49" s="45"/>
      <c r="DJX49" s="45"/>
      <c r="DJY49" s="45"/>
      <c r="DJZ49" s="45"/>
      <c r="DKA49" s="45"/>
      <c r="DKB49" s="45"/>
      <c r="DKC49" s="45"/>
      <c r="DKD49" s="45"/>
      <c r="DKE49" s="45"/>
      <c r="DKF49" s="45"/>
      <c r="DKG49" s="45"/>
      <c r="DKH49" s="45"/>
      <c r="DKI49" s="45"/>
      <c r="DKJ49" s="45"/>
      <c r="DKK49" s="45"/>
      <c r="DKL49" s="45"/>
      <c r="DKM49" s="45"/>
      <c r="DKN49" s="45"/>
      <c r="DKO49" s="45"/>
      <c r="DKP49" s="45"/>
      <c r="DKQ49" s="45"/>
      <c r="DKR49" s="45"/>
      <c r="DKS49" s="45"/>
      <c r="DKT49" s="45"/>
      <c r="DKU49" s="45"/>
      <c r="DKV49" s="45"/>
      <c r="DKW49" s="45"/>
      <c r="DKX49" s="45"/>
      <c r="DKY49" s="45"/>
      <c r="DKZ49" s="45"/>
      <c r="DLA49" s="45"/>
      <c r="DLB49" s="45"/>
      <c r="DLC49" s="45"/>
      <c r="DLD49" s="45"/>
      <c r="DLE49" s="45"/>
      <c r="DLF49" s="45"/>
      <c r="DLG49" s="45"/>
      <c r="DLH49" s="45"/>
      <c r="DLI49" s="45"/>
      <c r="DLJ49" s="45"/>
      <c r="DLK49" s="45"/>
      <c r="DLL49" s="45"/>
      <c r="DLM49" s="45"/>
      <c r="DLN49" s="45"/>
      <c r="DLO49" s="45"/>
      <c r="DLP49" s="45"/>
      <c r="DLQ49" s="45"/>
      <c r="DLR49" s="45"/>
      <c r="DLS49" s="45"/>
      <c r="DLT49" s="45"/>
      <c r="DLU49" s="45"/>
      <c r="DLV49" s="45"/>
      <c r="DLW49" s="45"/>
      <c r="DLX49" s="45"/>
      <c r="DLY49" s="45"/>
      <c r="DLZ49" s="45"/>
      <c r="DMA49" s="45"/>
      <c r="DMB49" s="45"/>
      <c r="DMC49" s="45"/>
      <c r="DMD49" s="45"/>
      <c r="DME49" s="45"/>
      <c r="DMF49" s="45"/>
      <c r="DMG49" s="45"/>
      <c r="DMH49" s="45"/>
      <c r="DMI49" s="45"/>
      <c r="DMJ49" s="45"/>
      <c r="DMK49" s="45"/>
      <c r="DML49" s="45"/>
      <c r="DMM49" s="45"/>
      <c r="DMN49" s="45"/>
      <c r="DMO49" s="45"/>
      <c r="DMP49" s="45"/>
      <c r="DMQ49" s="45"/>
      <c r="DMR49" s="45"/>
      <c r="DMS49" s="45"/>
      <c r="DMT49" s="45"/>
      <c r="DMU49" s="45"/>
      <c r="DMV49" s="45"/>
      <c r="DMW49" s="45"/>
      <c r="DMX49" s="45"/>
      <c r="DMY49" s="45"/>
      <c r="DMZ49" s="45"/>
      <c r="DNA49" s="45"/>
      <c r="DNB49" s="45"/>
      <c r="DNC49" s="45"/>
      <c r="DND49" s="45"/>
      <c r="DNE49" s="45"/>
      <c r="DNF49" s="45"/>
      <c r="DNG49" s="45"/>
      <c r="DNH49" s="45"/>
      <c r="DNI49" s="45"/>
      <c r="DNJ49" s="45"/>
      <c r="DNK49" s="45"/>
      <c r="DNL49" s="45"/>
      <c r="DNM49" s="45"/>
      <c r="DNN49" s="45"/>
      <c r="DNO49" s="45"/>
      <c r="DNP49" s="45"/>
      <c r="DNQ49" s="45"/>
      <c r="DNR49" s="45"/>
      <c r="DNS49" s="45"/>
      <c r="DNT49" s="45"/>
      <c r="DNU49" s="45"/>
      <c r="DNV49" s="45"/>
      <c r="DNW49" s="45"/>
      <c r="DNX49" s="45"/>
      <c r="DNY49" s="45"/>
      <c r="DNZ49" s="45"/>
      <c r="DOA49" s="45"/>
      <c r="DOB49" s="45"/>
      <c r="DOC49" s="45"/>
      <c r="DOD49" s="45"/>
      <c r="DOE49" s="45"/>
      <c r="DOF49" s="45"/>
      <c r="DOG49" s="45"/>
      <c r="DOH49" s="45"/>
      <c r="DOI49" s="45"/>
      <c r="DOJ49" s="45"/>
      <c r="DOK49" s="45"/>
      <c r="DOL49" s="45"/>
      <c r="DOM49" s="45"/>
      <c r="DON49" s="45"/>
      <c r="DOO49" s="45"/>
      <c r="DOP49" s="45"/>
      <c r="DOQ49" s="45"/>
      <c r="DOR49" s="45"/>
      <c r="DOS49" s="45"/>
      <c r="DOT49" s="45"/>
      <c r="DOU49" s="45"/>
      <c r="DOV49" s="45"/>
      <c r="DOW49" s="45"/>
      <c r="DOX49" s="45"/>
      <c r="DOY49" s="45"/>
      <c r="DOZ49" s="45"/>
      <c r="DPA49" s="45"/>
      <c r="DPB49" s="45"/>
      <c r="DPC49" s="45"/>
      <c r="DPD49" s="45"/>
      <c r="DPE49" s="45"/>
      <c r="DPF49" s="45"/>
      <c r="DPG49" s="45"/>
      <c r="DPH49" s="45"/>
      <c r="DPI49" s="45"/>
      <c r="DPJ49" s="45"/>
      <c r="DPK49" s="45"/>
      <c r="DPL49" s="45"/>
      <c r="DPM49" s="45"/>
      <c r="DPN49" s="45"/>
      <c r="DPO49" s="45"/>
      <c r="DPP49" s="45"/>
      <c r="DPQ49" s="45"/>
      <c r="DPR49" s="45"/>
      <c r="DPS49" s="45"/>
      <c r="DPT49" s="45"/>
      <c r="DPU49" s="45"/>
      <c r="DPV49" s="45"/>
      <c r="DPW49" s="45"/>
      <c r="DPX49" s="45"/>
      <c r="DPY49" s="45"/>
      <c r="DPZ49" s="45"/>
      <c r="DQA49" s="45"/>
      <c r="DQB49" s="45"/>
      <c r="DQC49" s="45"/>
      <c r="DQD49" s="45"/>
      <c r="DQE49" s="45"/>
      <c r="DQF49" s="45"/>
      <c r="DQG49" s="45"/>
      <c r="DQH49" s="45"/>
      <c r="DQI49" s="45"/>
      <c r="DQJ49" s="45"/>
      <c r="DQK49" s="45"/>
      <c r="DQL49" s="45"/>
      <c r="DQM49" s="45"/>
      <c r="DQN49" s="45"/>
      <c r="DQO49" s="45"/>
      <c r="DQP49" s="45"/>
      <c r="DQQ49" s="45"/>
      <c r="DQR49" s="45"/>
      <c r="DQS49" s="45"/>
      <c r="DQT49" s="45"/>
      <c r="DQU49" s="45"/>
      <c r="DQV49" s="45"/>
      <c r="DQW49" s="45"/>
      <c r="DQX49" s="45"/>
      <c r="DQY49" s="45"/>
      <c r="DQZ49" s="45"/>
      <c r="DRA49" s="45"/>
      <c r="DRB49" s="45"/>
      <c r="DRC49" s="45"/>
      <c r="DRD49" s="45"/>
      <c r="DRE49" s="45"/>
      <c r="DRF49" s="45"/>
      <c r="DRG49" s="45"/>
      <c r="DRH49" s="45"/>
      <c r="DRI49" s="45"/>
      <c r="DRJ49" s="45"/>
      <c r="DRK49" s="45"/>
      <c r="DRL49" s="45"/>
      <c r="DRM49" s="45"/>
      <c r="DRN49" s="45"/>
      <c r="DRO49" s="45"/>
      <c r="DRP49" s="45"/>
      <c r="DRQ49" s="45"/>
      <c r="DRR49" s="45"/>
      <c r="DRS49" s="45"/>
      <c r="DRT49" s="45"/>
      <c r="DRU49" s="45"/>
      <c r="DRV49" s="45"/>
      <c r="DRW49" s="45"/>
      <c r="DRX49" s="45"/>
      <c r="DRY49" s="45"/>
      <c r="DRZ49" s="45"/>
      <c r="DSA49" s="45"/>
      <c r="DSB49" s="45"/>
      <c r="DSC49" s="45"/>
      <c r="DSD49" s="45"/>
      <c r="DSE49" s="45"/>
      <c r="DSF49" s="45"/>
      <c r="DSG49" s="45"/>
      <c r="DSH49" s="45"/>
      <c r="DSI49" s="45"/>
      <c r="DSJ49" s="45"/>
      <c r="DSK49" s="45"/>
      <c r="DSL49" s="45"/>
      <c r="DSM49" s="45"/>
      <c r="DSN49" s="45"/>
      <c r="DSO49" s="45"/>
      <c r="DSP49" s="45"/>
      <c r="DSQ49" s="45"/>
      <c r="DSR49" s="45"/>
      <c r="DSS49" s="45"/>
      <c r="DST49" s="45"/>
      <c r="DSU49" s="45"/>
      <c r="DSV49" s="45"/>
      <c r="DSW49" s="45"/>
      <c r="DSX49" s="45"/>
      <c r="DSY49" s="45"/>
      <c r="DSZ49" s="45"/>
      <c r="DTA49" s="45"/>
      <c r="DTB49" s="45"/>
      <c r="DTC49" s="45"/>
      <c r="DTD49" s="45"/>
      <c r="DTE49" s="45"/>
      <c r="DTF49" s="45"/>
      <c r="DTG49" s="45"/>
      <c r="DTH49" s="45"/>
      <c r="DTI49" s="45"/>
      <c r="DTJ49" s="45"/>
      <c r="DTK49" s="45"/>
      <c r="DTL49" s="45"/>
      <c r="DTM49" s="45"/>
      <c r="DTN49" s="45"/>
      <c r="DTO49" s="45"/>
      <c r="DTP49" s="45"/>
      <c r="DTQ49" s="45"/>
      <c r="DTR49" s="45"/>
      <c r="DTS49" s="45"/>
      <c r="DTT49" s="45"/>
      <c r="DTU49" s="45"/>
      <c r="DTV49" s="45"/>
      <c r="DTW49" s="45"/>
      <c r="DTX49" s="45"/>
      <c r="DTY49" s="45"/>
      <c r="DTZ49" s="45"/>
      <c r="DUA49" s="45"/>
      <c r="DUB49" s="45"/>
      <c r="DUC49" s="45"/>
      <c r="DUD49" s="45"/>
      <c r="DUE49" s="45"/>
      <c r="DUF49" s="45"/>
      <c r="DUG49" s="45"/>
      <c r="DUH49" s="45"/>
      <c r="DUI49" s="45"/>
      <c r="DUJ49" s="45"/>
      <c r="DUK49" s="45"/>
      <c r="DUL49" s="45"/>
      <c r="DUM49" s="45"/>
      <c r="DUN49" s="45"/>
      <c r="DUO49" s="45"/>
      <c r="DUP49" s="45"/>
      <c r="DUQ49" s="45"/>
      <c r="DUR49" s="45"/>
      <c r="DUS49" s="45"/>
      <c r="DUT49" s="45"/>
      <c r="DUU49" s="45"/>
      <c r="DUV49" s="45"/>
      <c r="DUW49" s="45"/>
      <c r="DUX49" s="45"/>
      <c r="DUY49" s="45"/>
      <c r="DUZ49" s="45"/>
      <c r="DVA49" s="45"/>
      <c r="DVB49" s="45"/>
      <c r="DVC49" s="45"/>
      <c r="DVD49" s="45"/>
      <c r="DVE49" s="45"/>
      <c r="DVF49" s="45"/>
      <c r="DVG49" s="45"/>
      <c r="DVH49" s="45"/>
      <c r="DVI49" s="45"/>
      <c r="DVJ49" s="45"/>
      <c r="DVK49" s="45"/>
      <c r="DVL49" s="45"/>
      <c r="DVM49" s="45"/>
      <c r="DVN49" s="45"/>
      <c r="DVO49" s="45"/>
      <c r="DVP49" s="45"/>
      <c r="DVQ49" s="45"/>
      <c r="DVR49" s="45"/>
      <c r="DVS49" s="45"/>
      <c r="DVT49" s="45"/>
      <c r="DVU49" s="45"/>
      <c r="DVV49" s="45"/>
      <c r="DVW49" s="45"/>
      <c r="DVX49" s="45"/>
      <c r="DVY49" s="45"/>
      <c r="DVZ49" s="45"/>
      <c r="DWA49" s="45"/>
      <c r="DWB49" s="45"/>
      <c r="DWC49" s="45"/>
      <c r="DWD49" s="45"/>
      <c r="DWE49" s="45"/>
      <c r="DWF49" s="45"/>
      <c r="DWG49" s="45"/>
      <c r="DWH49" s="45"/>
      <c r="DWI49" s="45"/>
      <c r="DWJ49" s="45"/>
      <c r="DWK49" s="45"/>
      <c r="DWL49" s="45"/>
      <c r="DWM49" s="45"/>
      <c r="DWN49" s="45"/>
      <c r="DWO49" s="45"/>
      <c r="DWP49" s="45"/>
      <c r="DWQ49" s="45"/>
      <c r="DWR49" s="45"/>
      <c r="DWS49" s="45"/>
      <c r="DWT49" s="45"/>
      <c r="DWU49" s="45"/>
      <c r="DWV49" s="45"/>
      <c r="DWW49" s="45"/>
      <c r="DWX49" s="45"/>
      <c r="DWY49" s="45"/>
      <c r="DWZ49" s="45"/>
      <c r="DXA49" s="45"/>
      <c r="DXB49" s="45"/>
      <c r="DXC49" s="45"/>
      <c r="DXD49" s="45"/>
      <c r="DXE49" s="45"/>
      <c r="DXF49" s="45"/>
      <c r="DXG49" s="45"/>
      <c r="DXH49" s="45"/>
      <c r="DXI49" s="45"/>
      <c r="DXJ49" s="45"/>
      <c r="DXK49" s="45"/>
      <c r="DXL49" s="45"/>
      <c r="DXM49" s="45"/>
      <c r="DXN49" s="45"/>
      <c r="DXO49" s="45"/>
      <c r="DXP49" s="45"/>
      <c r="DXQ49" s="45"/>
      <c r="DXR49" s="45"/>
      <c r="DXS49" s="45"/>
      <c r="DXT49" s="45"/>
      <c r="DXU49" s="45"/>
      <c r="DXV49" s="45"/>
      <c r="DXW49" s="45"/>
      <c r="DXX49" s="45"/>
      <c r="DXY49" s="45"/>
      <c r="DXZ49" s="45"/>
      <c r="DYA49" s="45"/>
      <c r="DYB49" s="45"/>
      <c r="DYC49" s="45"/>
      <c r="DYD49" s="45"/>
      <c r="DYE49" s="45"/>
      <c r="DYF49" s="45"/>
      <c r="DYG49" s="45"/>
      <c r="DYH49" s="45"/>
      <c r="DYI49" s="45"/>
      <c r="DYJ49" s="45"/>
      <c r="DYK49" s="45"/>
      <c r="DYL49" s="45"/>
      <c r="DYM49" s="45"/>
      <c r="DYN49" s="45"/>
      <c r="DYO49" s="45"/>
      <c r="DYP49" s="45"/>
      <c r="DYQ49" s="45"/>
      <c r="DYR49" s="45"/>
      <c r="DYS49" s="45"/>
      <c r="DYT49" s="45"/>
      <c r="DYU49" s="45"/>
      <c r="DYV49" s="45"/>
      <c r="DYW49" s="45"/>
      <c r="DYX49" s="45"/>
      <c r="DYY49" s="45"/>
      <c r="DYZ49" s="45"/>
      <c r="DZA49" s="45"/>
      <c r="DZB49" s="45"/>
      <c r="DZC49" s="45"/>
      <c r="DZD49" s="45"/>
      <c r="DZE49" s="45"/>
      <c r="DZF49" s="45"/>
      <c r="DZG49" s="45"/>
      <c r="DZH49" s="45"/>
      <c r="DZI49" s="45"/>
      <c r="DZJ49" s="45"/>
      <c r="DZK49" s="45"/>
      <c r="DZL49" s="45"/>
      <c r="DZM49" s="45"/>
      <c r="DZN49" s="45"/>
      <c r="DZO49" s="45"/>
      <c r="DZP49" s="45"/>
      <c r="DZQ49" s="45"/>
      <c r="DZR49" s="45"/>
      <c r="DZS49" s="45"/>
      <c r="DZT49" s="45"/>
      <c r="DZU49" s="45"/>
      <c r="DZV49" s="45"/>
      <c r="DZW49" s="45"/>
      <c r="DZX49" s="45"/>
      <c r="DZY49" s="45"/>
      <c r="DZZ49" s="45"/>
      <c r="EAA49" s="45"/>
      <c r="EAB49" s="45"/>
      <c r="EAC49" s="45"/>
      <c r="EAD49" s="45"/>
      <c r="EAE49" s="45"/>
      <c r="EAF49" s="45"/>
      <c r="EAG49" s="45"/>
      <c r="EAH49" s="45"/>
      <c r="EAI49" s="45"/>
      <c r="EAJ49" s="45"/>
      <c r="EAK49" s="45"/>
      <c r="EAL49" s="45"/>
      <c r="EAM49" s="45"/>
      <c r="EAN49" s="45"/>
      <c r="EAO49" s="45"/>
      <c r="EAP49" s="45"/>
      <c r="EAQ49" s="45"/>
      <c r="EAR49" s="45"/>
      <c r="EAS49" s="45"/>
      <c r="EAT49" s="45"/>
      <c r="EAU49" s="45"/>
      <c r="EAV49" s="45"/>
      <c r="EAW49" s="45"/>
      <c r="EAX49" s="45"/>
      <c r="EAY49" s="45"/>
      <c r="EAZ49" s="45"/>
      <c r="EBA49" s="45"/>
      <c r="EBB49" s="45"/>
      <c r="EBC49" s="45"/>
      <c r="EBD49" s="45"/>
      <c r="EBE49" s="45"/>
      <c r="EBF49" s="45"/>
      <c r="EBG49" s="45"/>
      <c r="EBH49" s="45"/>
      <c r="EBI49" s="45"/>
      <c r="EBJ49" s="45"/>
      <c r="EBK49" s="45"/>
      <c r="EBL49" s="45"/>
      <c r="EBM49" s="45"/>
      <c r="EBN49" s="45"/>
      <c r="EBO49" s="45"/>
      <c r="EBP49" s="45"/>
      <c r="EBQ49" s="45"/>
      <c r="EBR49" s="45"/>
      <c r="EBS49" s="45"/>
      <c r="EBT49" s="45"/>
      <c r="EBU49" s="45"/>
      <c r="EBV49" s="45"/>
      <c r="EBW49" s="45"/>
      <c r="EBX49" s="45"/>
      <c r="EBY49" s="45"/>
      <c r="EBZ49" s="45"/>
      <c r="ECA49" s="45"/>
      <c r="ECB49" s="45"/>
      <c r="ECC49" s="45"/>
      <c r="ECD49" s="45"/>
      <c r="ECE49" s="45"/>
      <c r="ECF49" s="45"/>
      <c r="ECG49" s="45"/>
      <c r="ECH49" s="45"/>
      <c r="ECI49" s="45"/>
      <c r="ECJ49" s="45"/>
      <c r="ECK49" s="45"/>
      <c r="ECL49" s="45"/>
      <c r="ECM49" s="45"/>
      <c r="ECN49" s="45"/>
      <c r="ECO49" s="45"/>
      <c r="ECP49" s="45"/>
      <c r="ECQ49" s="45"/>
      <c r="ECR49" s="45"/>
      <c r="ECS49" s="45"/>
      <c r="ECT49" s="45"/>
      <c r="ECU49" s="45"/>
      <c r="ECV49" s="45"/>
      <c r="ECW49" s="45"/>
      <c r="ECX49" s="45"/>
      <c r="ECY49" s="45"/>
      <c r="ECZ49" s="45"/>
      <c r="EDA49" s="45"/>
      <c r="EDB49" s="45"/>
      <c r="EDC49" s="45"/>
      <c r="EDD49" s="45"/>
      <c r="EDE49" s="45"/>
      <c r="EDF49" s="45"/>
      <c r="EDG49" s="45"/>
      <c r="EDH49" s="45"/>
      <c r="EDI49" s="45"/>
      <c r="EDJ49" s="45"/>
      <c r="EDK49" s="45"/>
      <c r="EDL49" s="45"/>
      <c r="EDM49" s="45"/>
      <c r="EDN49" s="45"/>
      <c r="EDO49" s="45"/>
      <c r="EDP49" s="45"/>
      <c r="EDQ49" s="45"/>
      <c r="EDR49" s="45"/>
      <c r="EDS49" s="45"/>
      <c r="EDT49" s="45"/>
      <c r="EDU49" s="45"/>
      <c r="EDV49" s="45"/>
      <c r="EDW49" s="45"/>
      <c r="EDX49" s="45"/>
      <c r="EDY49" s="45"/>
      <c r="EDZ49" s="45"/>
      <c r="EEA49" s="45"/>
      <c r="EEB49" s="45"/>
      <c r="EEC49" s="45"/>
      <c r="EED49" s="45"/>
      <c r="EEE49" s="45"/>
      <c r="EEF49" s="45"/>
      <c r="EEG49" s="45"/>
      <c r="EEH49" s="45"/>
      <c r="EEI49" s="45"/>
      <c r="EEJ49" s="45"/>
      <c r="EEK49" s="45"/>
      <c r="EEL49" s="45"/>
      <c r="EEM49" s="45"/>
      <c r="EEN49" s="45"/>
      <c r="EEO49" s="45"/>
      <c r="EEP49" s="45"/>
      <c r="EEQ49" s="45"/>
      <c r="EER49" s="45"/>
      <c r="EES49" s="45"/>
      <c r="EET49" s="45"/>
      <c r="EEU49" s="45"/>
      <c r="EEV49" s="45"/>
      <c r="EEW49" s="45"/>
      <c r="EEX49" s="45"/>
      <c r="EEY49" s="45"/>
      <c r="EEZ49" s="45"/>
      <c r="EFA49" s="45"/>
      <c r="EFB49" s="45"/>
      <c r="EFC49" s="45"/>
      <c r="EFD49" s="45"/>
      <c r="EFE49" s="45"/>
      <c r="EFF49" s="45"/>
      <c r="EFG49" s="45"/>
      <c r="EFH49" s="45"/>
      <c r="EFI49" s="45"/>
      <c r="EFJ49" s="45"/>
      <c r="EFK49" s="45"/>
      <c r="EFL49" s="45"/>
      <c r="EFM49" s="45"/>
      <c r="EFN49" s="45"/>
      <c r="EFO49" s="45"/>
      <c r="EFP49" s="45"/>
      <c r="EFQ49" s="45"/>
      <c r="EFR49" s="45"/>
      <c r="EFS49" s="45"/>
      <c r="EFT49" s="45"/>
      <c r="EFU49" s="45"/>
      <c r="EFV49" s="45"/>
      <c r="EFW49" s="45"/>
      <c r="EFX49" s="45"/>
      <c r="EFY49" s="45"/>
      <c r="EFZ49" s="45"/>
      <c r="EGA49" s="45"/>
      <c r="EGB49" s="45"/>
      <c r="EGC49" s="45"/>
      <c r="EGD49" s="45"/>
      <c r="EGE49" s="45"/>
      <c r="EGF49" s="45"/>
      <c r="EGG49" s="45"/>
      <c r="EGH49" s="45"/>
      <c r="EGI49" s="45"/>
      <c r="EGJ49" s="45"/>
      <c r="EGK49" s="45"/>
      <c r="EGL49" s="45"/>
      <c r="EGM49" s="45"/>
      <c r="EGN49" s="45"/>
      <c r="EGO49" s="45"/>
      <c r="EGP49" s="45"/>
      <c r="EGQ49" s="45"/>
      <c r="EGR49" s="45"/>
      <c r="EGS49" s="45"/>
      <c r="EGT49" s="45"/>
      <c r="EGU49" s="45"/>
      <c r="EGV49" s="45"/>
      <c r="EGW49" s="45"/>
      <c r="EGX49" s="45"/>
      <c r="EGY49" s="45"/>
      <c r="EGZ49" s="45"/>
      <c r="EHA49" s="45"/>
      <c r="EHB49" s="45"/>
      <c r="EHC49" s="45"/>
      <c r="EHD49" s="45"/>
      <c r="EHE49" s="45"/>
      <c r="EHF49" s="45"/>
      <c r="EHG49" s="45"/>
      <c r="EHH49" s="45"/>
      <c r="EHI49" s="45"/>
      <c r="EHJ49" s="45"/>
      <c r="EHK49" s="45"/>
      <c r="EHL49" s="45"/>
      <c r="EHM49" s="45"/>
      <c r="EHN49" s="45"/>
      <c r="EHO49" s="45"/>
      <c r="EHP49" s="45"/>
      <c r="EHQ49" s="45"/>
      <c r="EHR49" s="45"/>
      <c r="EHS49" s="45"/>
      <c r="EHT49" s="45"/>
      <c r="EHU49" s="45"/>
      <c r="EHV49" s="45"/>
      <c r="EHW49" s="45"/>
      <c r="EHX49" s="45"/>
      <c r="EHY49" s="45"/>
      <c r="EHZ49" s="45"/>
      <c r="EIA49" s="45"/>
      <c r="EIB49" s="45"/>
      <c r="EIC49" s="45"/>
      <c r="EID49" s="45"/>
      <c r="EIE49" s="45"/>
      <c r="EIF49" s="45"/>
      <c r="EIG49" s="45"/>
      <c r="EIH49" s="45"/>
      <c r="EII49" s="45"/>
      <c r="EIJ49" s="45"/>
      <c r="EIK49" s="45"/>
      <c r="EIL49" s="45"/>
      <c r="EIM49" s="45"/>
      <c r="EIN49" s="45"/>
      <c r="EIO49" s="45"/>
      <c r="EIP49" s="45"/>
      <c r="EIQ49" s="45"/>
      <c r="EIR49" s="45"/>
      <c r="EIS49" s="45"/>
      <c r="EIT49" s="45"/>
      <c r="EIU49" s="45"/>
      <c r="EIV49" s="45"/>
      <c r="EIW49" s="45"/>
      <c r="EIX49" s="45"/>
      <c r="EIY49" s="45"/>
      <c r="EIZ49" s="45"/>
      <c r="EJA49" s="45"/>
      <c r="EJB49" s="45"/>
      <c r="EJC49" s="45"/>
      <c r="EJD49" s="45"/>
      <c r="EJE49" s="45"/>
      <c r="EJF49" s="45"/>
      <c r="EJG49" s="45"/>
      <c r="EJH49" s="45"/>
      <c r="EJI49" s="45"/>
      <c r="EJJ49" s="45"/>
      <c r="EJK49" s="45"/>
      <c r="EJL49" s="45"/>
      <c r="EJM49" s="45"/>
      <c r="EJN49" s="45"/>
      <c r="EJO49" s="45"/>
      <c r="EJP49" s="45"/>
      <c r="EJQ49" s="45"/>
      <c r="EJR49" s="45"/>
      <c r="EJS49" s="45"/>
      <c r="EJT49" s="45"/>
      <c r="EJU49" s="45"/>
      <c r="EJV49" s="45"/>
      <c r="EJW49" s="45"/>
      <c r="EJX49" s="45"/>
      <c r="EJY49" s="45"/>
      <c r="EJZ49" s="45"/>
      <c r="EKA49" s="45"/>
      <c r="EKB49" s="45"/>
      <c r="EKC49" s="45"/>
      <c r="EKD49" s="45"/>
      <c r="EKE49" s="45"/>
      <c r="EKF49" s="45"/>
      <c r="EKG49" s="45"/>
      <c r="EKH49" s="45"/>
      <c r="EKI49" s="45"/>
      <c r="EKJ49" s="45"/>
      <c r="EKK49" s="45"/>
      <c r="EKL49" s="45"/>
      <c r="EKM49" s="45"/>
      <c r="EKN49" s="45"/>
      <c r="EKO49" s="45"/>
      <c r="EKP49" s="45"/>
      <c r="EKQ49" s="45"/>
      <c r="EKR49" s="45"/>
      <c r="EKS49" s="45"/>
      <c r="EKT49" s="45"/>
      <c r="EKU49" s="45"/>
      <c r="EKV49" s="45"/>
      <c r="EKW49" s="45"/>
      <c r="EKX49" s="45"/>
      <c r="EKY49" s="45"/>
      <c r="EKZ49" s="45"/>
      <c r="ELA49" s="45"/>
      <c r="ELB49" s="45"/>
      <c r="ELC49" s="45"/>
      <c r="ELD49" s="45"/>
      <c r="ELE49" s="45"/>
      <c r="ELF49" s="45"/>
      <c r="ELG49" s="45"/>
      <c r="ELH49" s="45"/>
      <c r="ELI49" s="45"/>
      <c r="ELJ49" s="45"/>
      <c r="ELK49" s="45"/>
      <c r="ELL49" s="45"/>
      <c r="ELM49" s="45"/>
      <c r="ELN49" s="45"/>
      <c r="ELO49" s="45"/>
      <c r="ELP49" s="45"/>
      <c r="ELQ49" s="45"/>
      <c r="ELR49" s="45"/>
      <c r="ELS49" s="45"/>
      <c r="ELT49" s="45"/>
      <c r="ELU49" s="45"/>
      <c r="ELV49" s="45"/>
      <c r="ELW49" s="45"/>
      <c r="ELX49" s="45"/>
      <c r="ELY49" s="45"/>
      <c r="ELZ49" s="45"/>
      <c r="EMA49" s="45"/>
      <c r="EMB49" s="45"/>
      <c r="EMC49" s="45"/>
      <c r="EMD49" s="45"/>
      <c r="EME49" s="45"/>
      <c r="EMF49" s="45"/>
      <c r="EMG49" s="45"/>
      <c r="EMH49" s="45"/>
      <c r="EMI49" s="45"/>
      <c r="EMJ49" s="45"/>
      <c r="EMK49" s="45"/>
      <c r="EML49" s="45"/>
      <c r="EMM49" s="45"/>
      <c r="EMN49" s="45"/>
      <c r="EMO49" s="45"/>
      <c r="EMP49" s="45"/>
      <c r="EMQ49" s="45"/>
      <c r="EMR49" s="45"/>
      <c r="EMS49" s="45"/>
      <c r="EMT49" s="45"/>
      <c r="EMU49" s="45"/>
      <c r="EMV49" s="45"/>
      <c r="EMW49" s="45"/>
      <c r="EMX49" s="45"/>
      <c r="EMY49" s="45"/>
      <c r="EMZ49" s="45"/>
      <c r="ENA49" s="45"/>
      <c r="ENB49" s="45"/>
      <c r="ENC49" s="45"/>
      <c r="END49" s="45"/>
      <c r="ENE49" s="45"/>
      <c r="ENF49" s="45"/>
      <c r="ENG49" s="45"/>
      <c r="ENH49" s="45"/>
      <c r="ENI49" s="45"/>
      <c r="ENJ49" s="45"/>
      <c r="ENK49" s="45"/>
      <c r="ENL49" s="45"/>
      <c r="ENM49" s="45"/>
      <c r="ENN49" s="45"/>
      <c r="ENO49" s="45"/>
      <c r="ENP49" s="45"/>
      <c r="ENQ49" s="45"/>
      <c r="ENR49" s="45"/>
      <c r="ENS49" s="45"/>
      <c r="ENT49" s="45"/>
      <c r="ENU49" s="45"/>
      <c r="ENV49" s="45"/>
      <c r="ENW49" s="45"/>
      <c r="ENX49" s="45"/>
      <c r="ENY49" s="45"/>
      <c r="ENZ49" s="45"/>
      <c r="EOA49" s="45"/>
      <c r="EOB49" s="45"/>
      <c r="EOC49" s="45"/>
      <c r="EOD49" s="45"/>
      <c r="EOE49" s="45"/>
      <c r="EOF49" s="45"/>
      <c r="EOG49" s="45"/>
      <c r="EOH49" s="45"/>
      <c r="EOI49" s="45"/>
      <c r="EOJ49" s="45"/>
      <c r="EOK49" s="45"/>
      <c r="EOL49" s="45"/>
      <c r="EOM49" s="45"/>
      <c r="EON49" s="45"/>
      <c r="EOO49" s="45"/>
      <c r="EOP49" s="45"/>
      <c r="EOQ49" s="45"/>
      <c r="EOR49" s="45"/>
      <c r="EOS49" s="45"/>
      <c r="EOT49" s="45"/>
      <c r="EOU49" s="45"/>
      <c r="EOV49" s="45"/>
      <c r="EOW49" s="45"/>
      <c r="EOX49" s="45"/>
      <c r="EOY49" s="45"/>
      <c r="EOZ49" s="45"/>
      <c r="EPA49" s="45"/>
      <c r="EPB49" s="45"/>
      <c r="EPC49" s="45"/>
      <c r="EPD49" s="45"/>
      <c r="EPE49" s="45"/>
      <c r="EPF49" s="45"/>
      <c r="EPG49" s="45"/>
      <c r="EPH49" s="45"/>
      <c r="EPI49" s="45"/>
      <c r="EPJ49" s="45"/>
      <c r="EPK49" s="45"/>
      <c r="EPL49" s="45"/>
      <c r="EPM49" s="45"/>
      <c r="EPN49" s="45"/>
      <c r="EPO49" s="45"/>
      <c r="EPP49" s="45"/>
      <c r="EPQ49" s="45"/>
      <c r="EPR49" s="45"/>
      <c r="EPS49" s="45"/>
      <c r="EPT49" s="45"/>
      <c r="EPU49" s="45"/>
      <c r="EPV49" s="45"/>
      <c r="EPW49" s="45"/>
      <c r="EPX49" s="45"/>
      <c r="EPY49" s="45"/>
      <c r="EPZ49" s="45"/>
      <c r="EQA49" s="45"/>
      <c r="EQB49" s="45"/>
      <c r="EQC49" s="45"/>
      <c r="EQD49" s="45"/>
      <c r="EQE49" s="45"/>
      <c r="EQF49" s="45"/>
      <c r="EQG49" s="45"/>
      <c r="EQH49" s="45"/>
      <c r="EQI49" s="45"/>
      <c r="EQJ49" s="45"/>
      <c r="EQK49" s="45"/>
      <c r="EQL49" s="45"/>
      <c r="EQM49" s="45"/>
      <c r="EQN49" s="45"/>
      <c r="EQO49" s="45"/>
      <c r="EQP49" s="45"/>
      <c r="EQQ49" s="45"/>
      <c r="EQR49" s="45"/>
      <c r="EQS49" s="45"/>
      <c r="EQT49" s="45"/>
      <c r="EQU49" s="45"/>
      <c r="EQV49" s="45"/>
      <c r="EQW49" s="45"/>
      <c r="EQX49" s="45"/>
      <c r="EQY49" s="45"/>
      <c r="EQZ49" s="45"/>
      <c r="ERA49" s="45"/>
      <c r="ERB49" s="45"/>
      <c r="ERC49" s="45"/>
      <c r="ERD49" s="45"/>
      <c r="ERE49" s="45"/>
      <c r="ERF49" s="45"/>
      <c r="ERG49" s="45"/>
      <c r="ERH49" s="45"/>
      <c r="ERI49" s="45"/>
      <c r="ERJ49" s="45"/>
      <c r="ERK49" s="45"/>
      <c r="ERL49" s="45"/>
      <c r="ERM49" s="45"/>
      <c r="ERN49" s="45"/>
      <c r="ERO49" s="45"/>
      <c r="ERP49" s="45"/>
      <c r="ERQ49" s="45"/>
      <c r="ERR49" s="45"/>
      <c r="ERS49" s="45"/>
      <c r="ERT49" s="45"/>
      <c r="ERU49" s="45"/>
      <c r="ERV49" s="45"/>
      <c r="ERW49" s="45"/>
      <c r="ERX49" s="45"/>
      <c r="ERY49" s="45"/>
      <c r="ERZ49" s="45"/>
      <c r="ESA49" s="45"/>
      <c r="ESB49" s="45"/>
      <c r="ESC49" s="45"/>
      <c r="ESD49" s="45"/>
      <c r="ESE49" s="45"/>
      <c r="ESF49" s="45"/>
      <c r="ESG49" s="45"/>
      <c r="ESH49" s="45"/>
      <c r="ESI49" s="45"/>
      <c r="ESJ49" s="45"/>
      <c r="ESK49" s="45"/>
      <c r="ESL49" s="45"/>
      <c r="ESM49" s="45"/>
      <c r="ESN49" s="45"/>
      <c r="ESO49" s="45"/>
      <c r="ESP49" s="45"/>
      <c r="ESQ49" s="45"/>
      <c r="ESR49" s="45"/>
      <c r="ESS49" s="45"/>
      <c r="EST49" s="45"/>
      <c r="ESU49" s="45"/>
      <c r="ESV49" s="45"/>
      <c r="ESW49" s="45"/>
      <c r="ESX49" s="45"/>
      <c r="ESY49" s="45"/>
      <c r="ESZ49" s="45"/>
      <c r="ETA49" s="45"/>
      <c r="ETB49" s="45"/>
      <c r="ETC49" s="45"/>
      <c r="ETD49" s="45"/>
      <c r="ETE49" s="45"/>
      <c r="ETF49" s="45"/>
      <c r="ETG49" s="45"/>
      <c r="ETH49" s="45"/>
      <c r="ETI49" s="45"/>
      <c r="ETJ49" s="45"/>
      <c r="ETK49" s="45"/>
      <c r="ETL49" s="45"/>
      <c r="ETM49" s="45"/>
      <c r="ETN49" s="45"/>
      <c r="ETO49" s="45"/>
      <c r="ETP49" s="45"/>
      <c r="ETQ49" s="45"/>
      <c r="ETR49" s="45"/>
      <c r="ETS49" s="45"/>
      <c r="ETT49" s="45"/>
      <c r="ETU49" s="45"/>
      <c r="ETV49" s="45"/>
      <c r="ETW49" s="45"/>
      <c r="ETX49" s="45"/>
      <c r="ETY49" s="45"/>
      <c r="ETZ49" s="45"/>
      <c r="EUA49" s="45"/>
      <c r="EUB49" s="45"/>
      <c r="EUC49" s="45"/>
      <c r="EUD49" s="45"/>
      <c r="EUE49" s="45"/>
      <c r="EUF49" s="45"/>
      <c r="EUG49" s="45"/>
      <c r="EUH49" s="45"/>
      <c r="EUI49" s="45"/>
      <c r="EUJ49" s="45"/>
      <c r="EUK49" s="45"/>
      <c r="EUL49" s="45"/>
      <c r="EUM49" s="45"/>
      <c r="EUN49" s="45"/>
      <c r="EUO49" s="45"/>
      <c r="EUP49" s="45"/>
      <c r="EUQ49" s="45"/>
      <c r="EUR49" s="45"/>
      <c r="EUS49" s="45"/>
      <c r="EUT49" s="45"/>
      <c r="EUU49" s="45"/>
      <c r="EUV49" s="45"/>
      <c r="EUW49" s="45"/>
      <c r="EUX49" s="45"/>
      <c r="EUY49" s="45"/>
      <c r="EUZ49" s="45"/>
      <c r="EVA49" s="45"/>
      <c r="EVB49" s="45"/>
      <c r="EVC49" s="45"/>
      <c r="EVD49" s="45"/>
      <c r="EVE49" s="45"/>
      <c r="EVF49" s="45"/>
      <c r="EVG49" s="45"/>
      <c r="EVH49" s="45"/>
      <c r="EVI49" s="45"/>
      <c r="EVJ49" s="45"/>
      <c r="EVK49" s="45"/>
      <c r="EVL49" s="45"/>
      <c r="EVM49" s="45"/>
      <c r="EVN49" s="45"/>
      <c r="EVO49" s="45"/>
      <c r="EVP49" s="45"/>
      <c r="EVQ49" s="45"/>
      <c r="EVR49" s="45"/>
      <c r="EVS49" s="45"/>
      <c r="EVT49" s="45"/>
      <c r="EVU49" s="45"/>
      <c r="EVV49" s="45"/>
      <c r="EVW49" s="45"/>
      <c r="EVX49" s="45"/>
      <c r="EVY49" s="45"/>
      <c r="EVZ49" s="45"/>
      <c r="EWA49" s="45"/>
      <c r="EWB49" s="45"/>
      <c r="EWC49" s="45"/>
      <c r="EWD49" s="45"/>
      <c r="EWE49" s="45"/>
      <c r="EWF49" s="45"/>
      <c r="EWG49" s="45"/>
      <c r="EWH49" s="45"/>
      <c r="EWI49" s="45"/>
      <c r="EWJ49" s="45"/>
      <c r="EWK49" s="45"/>
      <c r="EWL49" s="45"/>
      <c r="EWM49" s="45"/>
      <c r="EWN49" s="45"/>
      <c r="EWO49" s="45"/>
      <c r="EWP49" s="45"/>
      <c r="EWQ49" s="45"/>
      <c r="EWR49" s="45"/>
      <c r="EWS49" s="45"/>
      <c r="EWT49" s="45"/>
      <c r="EWU49" s="45"/>
      <c r="EWV49" s="45"/>
      <c r="EWW49" s="45"/>
      <c r="EWX49" s="45"/>
      <c r="EWY49" s="45"/>
      <c r="EWZ49" s="45"/>
      <c r="EXA49" s="45"/>
      <c r="EXB49" s="45"/>
      <c r="EXC49" s="45"/>
      <c r="EXD49" s="45"/>
      <c r="EXE49" s="45"/>
      <c r="EXF49" s="45"/>
      <c r="EXG49" s="45"/>
      <c r="EXH49" s="45"/>
      <c r="EXI49" s="45"/>
      <c r="EXJ49" s="45"/>
      <c r="EXK49" s="45"/>
      <c r="EXL49" s="45"/>
      <c r="EXM49" s="45"/>
      <c r="EXN49" s="45"/>
      <c r="EXO49" s="45"/>
      <c r="EXP49" s="45"/>
      <c r="EXQ49" s="45"/>
      <c r="EXR49" s="45"/>
      <c r="EXS49" s="45"/>
      <c r="EXT49" s="45"/>
      <c r="EXU49" s="45"/>
      <c r="EXV49" s="45"/>
      <c r="EXW49" s="45"/>
      <c r="EXX49" s="45"/>
      <c r="EXY49" s="45"/>
      <c r="EXZ49" s="45"/>
      <c r="EYA49" s="45"/>
      <c r="EYB49" s="45"/>
      <c r="EYC49" s="45"/>
      <c r="EYD49" s="45"/>
      <c r="EYE49" s="45"/>
      <c r="EYF49" s="45"/>
      <c r="EYG49" s="45"/>
      <c r="EYH49" s="45"/>
      <c r="EYI49" s="45"/>
      <c r="EYJ49" s="45"/>
      <c r="EYK49" s="45"/>
      <c r="EYL49" s="45"/>
      <c r="EYM49" s="45"/>
      <c r="EYN49" s="45"/>
      <c r="EYO49" s="45"/>
      <c r="EYP49" s="45"/>
      <c r="EYQ49" s="45"/>
      <c r="EYR49" s="45"/>
      <c r="EYS49" s="45"/>
      <c r="EYT49" s="45"/>
      <c r="EYU49" s="45"/>
      <c r="EYV49" s="45"/>
      <c r="EYW49" s="45"/>
      <c r="EYX49" s="45"/>
      <c r="EYY49" s="45"/>
      <c r="EYZ49" s="45"/>
      <c r="EZA49" s="45"/>
      <c r="EZB49" s="45"/>
      <c r="EZC49" s="45"/>
      <c r="EZD49" s="45"/>
      <c r="EZE49" s="45"/>
      <c r="EZF49" s="45"/>
      <c r="EZG49" s="45"/>
      <c r="EZH49" s="45"/>
      <c r="EZI49" s="45"/>
      <c r="EZJ49" s="45"/>
      <c r="EZK49" s="45"/>
      <c r="EZL49" s="45"/>
      <c r="EZM49" s="45"/>
      <c r="EZN49" s="45"/>
      <c r="EZO49" s="45"/>
      <c r="EZP49" s="45"/>
      <c r="EZQ49" s="45"/>
      <c r="EZR49" s="45"/>
      <c r="EZS49" s="45"/>
      <c r="EZT49" s="45"/>
      <c r="EZU49" s="45"/>
      <c r="EZV49" s="45"/>
      <c r="EZW49" s="45"/>
      <c r="EZX49" s="45"/>
      <c r="EZY49" s="45"/>
      <c r="EZZ49" s="45"/>
      <c r="FAA49" s="45"/>
      <c r="FAB49" s="45"/>
      <c r="FAC49" s="45"/>
      <c r="FAD49" s="45"/>
      <c r="FAE49" s="45"/>
      <c r="FAF49" s="45"/>
      <c r="FAG49" s="45"/>
      <c r="FAH49" s="45"/>
      <c r="FAI49" s="45"/>
      <c r="FAJ49" s="45"/>
      <c r="FAK49" s="45"/>
      <c r="FAL49" s="45"/>
      <c r="FAM49" s="45"/>
      <c r="FAN49" s="45"/>
      <c r="FAO49" s="45"/>
      <c r="FAP49" s="45"/>
      <c r="FAQ49" s="45"/>
      <c r="FAR49" s="45"/>
      <c r="FAS49" s="45"/>
      <c r="FAT49" s="45"/>
      <c r="FAU49" s="45"/>
      <c r="FAV49" s="45"/>
      <c r="FAW49" s="45"/>
      <c r="FAX49" s="45"/>
      <c r="FAY49" s="45"/>
      <c r="FAZ49" s="45"/>
      <c r="FBA49" s="45"/>
      <c r="FBB49" s="45"/>
      <c r="FBC49" s="45"/>
      <c r="FBD49" s="45"/>
      <c r="FBE49" s="45"/>
      <c r="FBF49" s="45"/>
      <c r="FBG49" s="45"/>
      <c r="FBH49" s="45"/>
      <c r="FBI49" s="45"/>
      <c r="FBJ49" s="45"/>
      <c r="FBK49" s="45"/>
      <c r="FBL49" s="45"/>
      <c r="FBM49" s="45"/>
      <c r="FBN49" s="45"/>
      <c r="FBO49" s="45"/>
      <c r="FBP49" s="45"/>
      <c r="FBQ49" s="45"/>
      <c r="FBR49" s="45"/>
      <c r="FBS49" s="45"/>
      <c r="FBT49" s="45"/>
      <c r="FBU49" s="45"/>
      <c r="FBV49" s="45"/>
      <c r="FBW49" s="45"/>
      <c r="FBX49" s="45"/>
      <c r="FBY49" s="45"/>
      <c r="FBZ49" s="45"/>
      <c r="FCA49" s="45"/>
      <c r="FCB49" s="45"/>
      <c r="FCC49" s="45"/>
      <c r="FCD49" s="45"/>
      <c r="FCE49" s="45"/>
      <c r="FCF49" s="45"/>
      <c r="FCG49" s="45"/>
      <c r="FCH49" s="45"/>
      <c r="FCI49" s="45"/>
      <c r="FCJ49" s="45"/>
      <c r="FCK49" s="45"/>
      <c r="FCL49" s="45"/>
      <c r="FCM49" s="45"/>
      <c r="FCN49" s="45"/>
      <c r="FCO49" s="45"/>
      <c r="FCP49" s="45"/>
      <c r="FCQ49" s="45"/>
      <c r="FCR49" s="45"/>
      <c r="FCS49" s="45"/>
      <c r="FCT49" s="45"/>
      <c r="FCU49" s="45"/>
      <c r="FCV49" s="45"/>
      <c r="FCW49" s="45"/>
      <c r="FCX49" s="45"/>
      <c r="FCY49" s="45"/>
      <c r="FCZ49" s="45"/>
      <c r="FDA49" s="45"/>
      <c r="FDB49" s="45"/>
      <c r="FDC49" s="45"/>
      <c r="FDD49" s="45"/>
      <c r="FDE49" s="45"/>
      <c r="FDF49" s="45"/>
      <c r="FDG49" s="45"/>
      <c r="FDH49" s="45"/>
      <c r="FDI49" s="45"/>
      <c r="FDJ49" s="45"/>
      <c r="FDK49" s="45"/>
      <c r="FDL49" s="45"/>
      <c r="FDM49" s="45"/>
      <c r="FDN49" s="45"/>
      <c r="FDO49" s="45"/>
      <c r="FDP49" s="45"/>
      <c r="FDQ49" s="45"/>
      <c r="FDR49" s="45"/>
      <c r="FDS49" s="45"/>
      <c r="FDT49" s="45"/>
      <c r="FDU49" s="45"/>
      <c r="FDV49" s="45"/>
      <c r="FDW49" s="45"/>
      <c r="FDX49" s="45"/>
      <c r="FDY49" s="45"/>
      <c r="FDZ49" s="45"/>
      <c r="FEA49" s="45"/>
      <c r="FEB49" s="45"/>
      <c r="FEC49" s="45"/>
      <c r="FED49" s="45"/>
      <c r="FEE49" s="45"/>
      <c r="FEF49" s="45"/>
      <c r="FEG49" s="45"/>
      <c r="FEH49" s="45"/>
      <c r="FEI49" s="45"/>
      <c r="FEJ49" s="45"/>
      <c r="FEK49" s="45"/>
      <c r="FEL49" s="45"/>
      <c r="FEM49" s="45"/>
      <c r="FEN49" s="45"/>
      <c r="FEO49" s="45"/>
      <c r="FEP49" s="45"/>
      <c r="FEQ49" s="45"/>
      <c r="FER49" s="45"/>
      <c r="FES49" s="45"/>
      <c r="FET49" s="45"/>
      <c r="FEU49" s="45"/>
      <c r="FEV49" s="45"/>
      <c r="FEW49" s="45"/>
      <c r="FEX49" s="45"/>
      <c r="FEY49" s="45"/>
      <c r="FEZ49" s="45"/>
      <c r="FFA49" s="45"/>
      <c r="FFB49" s="45"/>
      <c r="FFC49" s="45"/>
      <c r="FFD49" s="45"/>
      <c r="FFE49" s="45"/>
      <c r="FFF49" s="45"/>
      <c r="FFG49" s="45"/>
      <c r="FFH49" s="45"/>
      <c r="FFI49" s="45"/>
      <c r="FFJ49" s="45"/>
      <c r="FFK49" s="45"/>
      <c r="FFL49" s="45"/>
      <c r="FFM49" s="45"/>
      <c r="FFN49" s="45"/>
      <c r="FFO49" s="45"/>
      <c r="FFP49" s="45"/>
      <c r="FFQ49" s="45"/>
      <c r="FFR49" s="45"/>
      <c r="FFS49" s="45"/>
      <c r="FFT49" s="45"/>
      <c r="FFU49" s="45"/>
      <c r="FFV49" s="45"/>
      <c r="FFW49" s="45"/>
      <c r="FFX49" s="45"/>
      <c r="FFY49" s="45"/>
      <c r="FFZ49" s="45"/>
      <c r="FGA49" s="45"/>
      <c r="FGB49" s="45"/>
      <c r="FGC49" s="45"/>
      <c r="FGD49" s="45"/>
      <c r="FGE49" s="45"/>
      <c r="FGF49" s="45"/>
      <c r="FGG49" s="45"/>
      <c r="FGH49" s="45"/>
      <c r="FGI49" s="45"/>
      <c r="FGJ49" s="45"/>
      <c r="FGK49" s="45"/>
      <c r="FGL49" s="45"/>
      <c r="FGM49" s="45"/>
      <c r="FGN49" s="45"/>
      <c r="FGO49" s="45"/>
      <c r="FGP49" s="45"/>
      <c r="FGQ49" s="45"/>
      <c r="FGR49" s="45"/>
      <c r="FGS49" s="45"/>
      <c r="FGT49" s="45"/>
      <c r="FGU49" s="45"/>
      <c r="FGV49" s="45"/>
      <c r="FGW49" s="45"/>
      <c r="FGX49" s="45"/>
      <c r="FGY49" s="45"/>
      <c r="FGZ49" s="45"/>
      <c r="FHA49" s="45"/>
      <c r="FHB49" s="45"/>
      <c r="FHC49" s="45"/>
      <c r="FHD49" s="45"/>
      <c r="FHE49" s="45"/>
      <c r="FHF49" s="45"/>
      <c r="FHG49" s="45"/>
      <c r="FHH49" s="45"/>
      <c r="FHI49" s="45"/>
      <c r="FHJ49" s="45"/>
      <c r="FHK49" s="45"/>
      <c r="FHL49" s="45"/>
      <c r="FHM49" s="45"/>
      <c r="FHN49" s="45"/>
      <c r="FHO49" s="45"/>
      <c r="FHP49" s="45"/>
      <c r="FHQ49" s="45"/>
      <c r="FHR49" s="45"/>
      <c r="FHS49" s="45"/>
      <c r="FHT49" s="45"/>
      <c r="FHU49" s="45"/>
      <c r="FHV49" s="45"/>
      <c r="FHW49" s="45"/>
      <c r="FHX49" s="45"/>
      <c r="FHY49" s="45"/>
      <c r="FHZ49" s="45"/>
      <c r="FIA49" s="45"/>
      <c r="FIB49" s="45"/>
      <c r="FIC49" s="45"/>
      <c r="FID49" s="45"/>
      <c r="FIE49" s="45"/>
      <c r="FIF49" s="45"/>
      <c r="FIG49" s="45"/>
      <c r="FIH49" s="45"/>
      <c r="FII49" s="45"/>
      <c r="FIJ49" s="45"/>
      <c r="FIK49" s="45"/>
      <c r="FIL49" s="45"/>
      <c r="FIM49" s="45"/>
      <c r="FIN49" s="45"/>
      <c r="FIO49" s="45"/>
      <c r="FIP49" s="45"/>
      <c r="FIQ49" s="45"/>
      <c r="FIR49" s="45"/>
      <c r="FIS49" s="45"/>
      <c r="FIT49" s="45"/>
      <c r="FIU49" s="45"/>
      <c r="FIV49" s="45"/>
      <c r="FIW49" s="45"/>
      <c r="FIX49" s="45"/>
      <c r="FIY49" s="45"/>
      <c r="FIZ49" s="45"/>
      <c r="FJA49" s="45"/>
      <c r="FJB49" s="45"/>
      <c r="FJC49" s="45"/>
      <c r="FJD49" s="45"/>
      <c r="FJE49" s="45"/>
      <c r="FJF49" s="45"/>
      <c r="FJG49" s="45"/>
      <c r="FJH49" s="45"/>
      <c r="FJI49" s="45"/>
      <c r="FJJ49" s="45"/>
      <c r="FJK49" s="45"/>
      <c r="FJL49" s="45"/>
      <c r="FJM49" s="45"/>
      <c r="FJN49" s="45"/>
      <c r="FJO49" s="45"/>
      <c r="FJP49" s="45"/>
      <c r="FJQ49" s="45"/>
      <c r="FJR49" s="45"/>
      <c r="FJS49" s="45"/>
      <c r="FJT49" s="45"/>
      <c r="FJU49" s="45"/>
      <c r="FJV49" s="45"/>
      <c r="FJW49" s="45"/>
      <c r="FJX49" s="45"/>
      <c r="FJY49" s="45"/>
      <c r="FJZ49" s="45"/>
      <c r="FKA49" s="45"/>
      <c r="FKB49" s="45"/>
      <c r="FKC49" s="45"/>
      <c r="FKD49" s="45"/>
      <c r="FKE49" s="45"/>
      <c r="FKF49" s="45"/>
      <c r="FKG49" s="45"/>
      <c r="FKH49" s="45"/>
      <c r="FKI49" s="45"/>
      <c r="FKJ49" s="45"/>
      <c r="FKK49" s="45"/>
      <c r="FKL49" s="45"/>
      <c r="FKM49" s="45"/>
      <c r="FKN49" s="45"/>
      <c r="FKO49" s="45"/>
      <c r="FKP49" s="45"/>
      <c r="FKQ49" s="45"/>
      <c r="FKR49" s="45"/>
      <c r="FKS49" s="45"/>
      <c r="FKT49" s="45"/>
      <c r="FKU49" s="45"/>
      <c r="FKV49" s="45"/>
      <c r="FKW49" s="45"/>
      <c r="FKX49" s="45"/>
      <c r="FKY49" s="45"/>
      <c r="FKZ49" s="45"/>
      <c r="FLA49" s="45"/>
      <c r="FLB49" s="45"/>
      <c r="FLC49" s="45"/>
      <c r="FLD49" s="45"/>
      <c r="FLE49" s="45"/>
      <c r="FLF49" s="45"/>
      <c r="FLG49" s="45"/>
      <c r="FLH49" s="45"/>
      <c r="FLI49" s="45"/>
      <c r="FLJ49" s="45"/>
      <c r="FLK49" s="45"/>
      <c r="FLL49" s="45"/>
      <c r="FLM49" s="45"/>
      <c r="FLN49" s="45"/>
      <c r="FLO49" s="45"/>
      <c r="FLP49" s="45"/>
      <c r="FLQ49" s="45"/>
      <c r="FLR49" s="45"/>
      <c r="FLS49" s="45"/>
      <c r="FLT49" s="45"/>
      <c r="FLU49" s="45"/>
      <c r="FLV49" s="45"/>
      <c r="FLW49" s="45"/>
      <c r="FLX49" s="45"/>
      <c r="FLY49" s="45"/>
      <c r="FLZ49" s="45"/>
      <c r="FMA49" s="45"/>
      <c r="FMB49" s="45"/>
      <c r="FMC49" s="45"/>
      <c r="FMD49" s="45"/>
      <c r="FME49" s="45"/>
      <c r="FMF49" s="45"/>
      <c r="FMG49" s="45"/>
      <c r="FMH49" s="45"/>
      <c r="FMI49" s="45"/>
      <c r="FMJ49" s="45"/>
      <c r="FMK49" s="45"/>
      <c r="FML49" s="45"/>
      <c r="FMM49" s="45"/>
      <c r="FMN49" s="45"/>
      <c r="FMO49" s="45"/>
      <c r="FMP49" s="45"/>
      <c r="FMQ49" s="45"/>
      <c r="FMR49" s="45"/>
      <c r="FMS49" s="45"/>
      <c r="FMT49" s="45"/>
      <c r="FMU49" s="45"/>
      <c r="FMV49" s="45"/>
      <c r="FMW49" s="45"/>
      <c r="FMX49" s="45"/>
      <c r="FMY49" s="45"/>
      <c r="FMZ49" s="45"/>
      <c r="FNA49" s="45"/>
      <c r="FNB49" s="45"/>
      <c r="FNC49" s="45"/>
      <c r="FND49" s="45"/>
      <c r="FNE49" s="45"/>
      <c r="FNF49" s="45"/>
      <c r="FNG49" s="45"/>
      <c r="FNH49" s="45"/>
      <c r="FNI49" s="45"/>
      <c r="FNJ49" s="45"/>
      <c r="FNK49" s="45"/>
      <c r="FNL49" s="45"/>
      <c r="FNM49" s="45"/>
      <c r="FNN49" s="45"/>
      <c r="FNO49" s="45"/>
      <c r="FNP49" s="45"/>
      <c r="FNQ49" s="45"/>
      <c r="FNR49" s="45"/>
      <c r="FNS49" s="45"/>
      <c r="FNT49" s="45"/>
      <c r="FNU49" s="45"/>
      <c r="FNV49" s="45"/>
      <c r="FNW49" s="45"/>
      <c r="FNX49" s="45"/>
      <c r="FNY49" s="45"/>
      <c r="FNZ49" s="45"/>
      <c r="FOA49" s="45"/>
      <c r="FOB49" s="45"/>
      <c r="FOC49" s="45"/>
      <c r="FOD49" s="45"/>
      <c r="FOE49" s="45"/>
      <c r="FOF49" s="45"/>
      <c r="FOG49" s="45"/>
      <c r="FOH49" s="45"/>
      <c r="FOI49" s="45"/>
      <c r="FOJ49" s="45"/>
      <c r="FOK49" s="45"/>
      <c r="FOL49" s="45"/>
      <c r="FOM49" s="45"/>
      <c r="FON49" s="45"/>
      <c r="FOO49" s="45"/>
      <c r="FOP49" s="45"/>
      <c r="FOQ49" s="45"/>
      <c r="FOR49" s="45"/>
      <c r="FOS49" s="45"/>
      <c r="FOT49" s="45"/>
      <c r="FOU49" s="45"/>
      <c r="FOV49" s="45"/>
      <c r="FOW49" s="45"/>
      <c r="FOX49" s="45"/>
      <c r="FOY49" s="45"/>
      <c r="FOZ49" s="45"/>
      <c r="FPA49" s="45"/>
      <c r="FPB49" s="45"/>
      <c r="FPC49" s="45"/>
      <c r="FPD49" s="45"/>
      <c r="FPE49" s="45"/>
      <c r="FPF49" s="45"/>
      <c r="FPG49" s="45"/>
      <c r="FPH49" s="45"/>
      <c r="FPI49" s="45"/>
      <c r="FPJ49" s="45"/>
      <c r="FPK49" s="45"/>
      <c r="FPL49" s="45"/>
      <c r="FPM49" s="45"/>
      <c r="FPN49" s="45"/>
      <c r="FPO49" s="45"/>
      <c r="FPP49" s="45"/>
      <c r="FPQ49" s="45"/>
      <c r="FPR49" s="45"/>
      <c r="FPS49" s="45"/>
      <c r="FPT49" s="45"/>
      <c r="FPU49" s="45"/>
      <c r="FPV49" s="45"/>
      <c r="FPW49" s="45"/>
      <c r="FPX49" s="45"/>
      <c r="FPY49" s="45"/>
      <c r="FPZ49" s="45"/>
      <c r="FQA49" s="45"/>
      <c r="FQB49" s="45"/>
      <c r="FQC49" s="45"/>
      <c r="FQD49" s="45"/>
      <c r="FQE49" s="45"/>
      <c r="FQF49" s="45"/>
      <c r="FQG49" s="45"/>
      <c r="FQH49" s="45"/>
      <c r="FQI49" s="45"/>
      <c r="FQJ49" s="45"/>
      <c r="FQK49" s="45"/>
      <c r="FQL49" s="45"/>
      <c r="FQM49" s="45"/>
      <c r="FQN49" s="45"/>
      <c r="FQO49" s="45"/>
      <c r="FQP49" s="45"/>
      <c r="FQQ49" s="45"/>
      <c r="FQR49" s="45"/>
      <c r="FQS49" s="45"/>
      <c r="FQT49" s="45"/>
      <c r="FQU49" s="45"/>
      <c r="FQV49" s="45"/>
      <c r="FQW49" s="45"/>
      <c r="FQX49" s="45"/>
      <c r="FQY49" s="45"/>
      <c r="FQZ49" s="45"/>
      <c r="FRA49" s="45"/>
      <c r="FRB49" s="45"/>
      <c r="FRC49" s="45"/>
      <c r="FRD49" s="45"/>
      <c r="FRE49" s="45"/>
      <c r="FRF49" s="45"/>
      <c r="FRG49" s="45"/>
      <c r="FRH49" s="45"/>
      <c r="FRI49" s="45"/>
      <c r="FRJ49" s="45"/>
      <c r="FRK49" s="45"/>
      <c r="FRL49" s="45"/>
      <c r="FRM49" s="45"/>
      <c r="FRN49" s="45"/>
      <c r="FRO49" s="45"/>
      <c r="FRP49" s="45"/>
      <c r="FRQ49" s="45"/>
      <c r="FRR49" s="45"/>
      <c r="FRS49" s="45"/>
      <c r="FRT49" s="45"/>
      <c r="FRU49" s="45"/>
      <c r="FRV49" s="45"/>
      <c r="FRW49" s="45"/>
      <c r="FRX49" s="45"/>
      <c r="FRY49" s="45"/>
      <c r="FRZ49" s="45"/>
      <c r="FSA49" s="45"/>
      <c r="FSB49" s="45"/>
      <c r="FSC49" s="45"/>
      <c r="FSD49" s="45"/>
      <c r="FSE49" s="45"/>
      <c r="FSF49" s="45"/>
      <c r="FSG49" s="45"/>
      <c r="FSH49" s="45"/>
      <c r="FSI49" s="45"/>
      <c r="FSJ49" s="45"/>
      <c r="FSK49" s="45"/>
      <c r="FSL49" s="45"/>
      <c r="FSM49" s="45"/>
      <c r="FSN49" s="45"/>
      <c r="FSO49" s="45"/>
      <c r="FSP49" s="45"/>
      <c r="FSQ49" s="45"/>
      <c r="FSR49" s="45"/>
      <c r="FSS49" s="45"/>
      <c r="FST49" s="45"/>
      <c r="FSU49" s="45"/>
      <c r="FSV49" s="45"/>
      <c r="FSW49" s="45"/>
      <c r="FSX49" s="45"/>
      <c r="FSY49" s="45"/>
      <c r="FSZ49" s="45"/>
      <c r="FTA49" s="45"/>
      <c r="FTB49" s="45"/>
      <c r="FTC49" s="45"/>
      <c r="FTD49" s="45"/>
      <c r="FTE49" s="45"/>
      <c r="FTF49" s="45"/>
      <c r="FTG49" s="45"/>
      <c r="FTH49" s="45"/>
      <c r="FTI49" s="45"/>
      <c r="FTJ49" s="45"/>
      <c r="FTK49" s="45"/>
      <c r="FTL49" s="45"/>
      <c r="FTM49" s="45"/>
      <c r="FTN49" s="45"/>
      <c r="FTO49" s="45"/>
      <c r="FTP49" s="45"/>
      <c r="FTQ49" s="45"/>
      <c r="FTR49" s="45"/>
      <c r="FTS49" s="45"/>
      <c r="FTT49" s="45"/>
      <c r="FTU49" s="45"/>
      <c r="FTV49" s="45"/>
      <c r="FTW49" s="45"/>
      <c r="FTX49" s="45"/>
      <c r="FTY49" s="45"/>
      <c r="FTZ49" s="45"/>
      <c r="FUA49" s="45"/>
      <c r="FUB49" s="45"/>
      <c r="FUC49" s="45"/>
      <c r="FUD49" s="45"/>
      <c r="FUE49" s="45"/>
      <c r="FUF49" s="45"/>
      <c r="FUG49" s="45"/>
      <c r="FUH49" s="45"/>
      <c r="FUI49" s="45"/>
      <c r="FUJ49" s="45"/>
      <c r="FUK49" s="45"/>
      <c r="FUL49" s="45"/>
      <c r="FUM49" s="45"/>
      <c r="FUN49" s="45"/>
      <c r="FUO49" s="45"/>
      <c r="FUP49" s="45"/>
      <c r="FUQ49" s="45"/>
      <c r="FUR49" s="45"/>
      <c r="FUS49" s="45"/>
      <c r="FUT49" s="45"/>
      <c r="FUU49" s="45"/>
      <c r="FUV49" s="45"/>
      <c r="FUW49" s="45"/>
      <c r="FUX49" s="45"/>
      <c r="FUY49" s="45"/>
      <c r="FUZ49" s="45"/>
      <c r="FVA49" s="45"/>
      <c r="FVB49" s="45"/>
      <c r="FVC49" s="45"/>
      <c r="FVD49" s="45"/>
      <c r="FVE49" s="45"/>
      <c r="FVF49" s="45"/>
      <c r="FVG49" s="45"/>
      <c r="FVH49" s="45"/>
      <c r="FVI49" s="45"/>
      <c r="FVJ49" s="45"/>
      <c r="FVK49" s="45"/>
      <c r="FVL49" s="45"/>
      <c r="FVM49" s="45"/>
      <c r="FVN49" s="45"/>
      <c r="FVO49" s="45"/>
      <c r="FVP49" s="45"/>
      <c r="FVQ49" s="45"/>
      <c r="FVR49" s="45"/>
      <c r="FVS49" s="45"/>
      <c r="FVT49" s="45"/>
      <c r="FVU49" s="45"/>
      <c r="FVV49" s="45"/>
      <c r="FVW49" s="45"/>
      <c r="FVX49" s="45"/>
      <c r="FVY49" s="45"/>
      <c r="FVZ49" s="45"/>
      <c r="FWA49" s="45"/>
      <c r="FWB49" s="45"/>
      <c r="FWC49" s="45"/>
      <c r="FWD49" s="45"/>
      <c r="FWE49" s="45"/>
      <c r="FWF49" s="45"/>
      <c r="FWG49" s="45"/>
      <c r="FWH49" s="45"/>
      <c r="FWI49" s="45"/>
      <c r="FWJ49" s="45"/>
      <c r="FWK49" s="45"/>
      <c r="FWL49" s="45"/>
      <c r="FWM49" s="45"/>
      <c r="FWN49" s="45"/>
      <c r="FWO49" s="45"/>
      <c r="FWP49" s="45"/>
      <c r="FWQ49" s="45"/>
      <c r="FWR49" s="45"/>
      <c r="FWS49" s="45"/>
      <c r="FWT49" s="45"/>
      <c r="FWU49" s="45"/>
      <c r="FWV49" s="45"/>
      <c r="FWW49" s="45"/>
      <c r="FWX49" s="45"/>
      <c r="FWY49" s="45"/>
      <c r="FWZ49" s="45"/>
      <c r="FXA49" s="45"/>
      <c r="FXB49" s="45"/>
      <c r="FXC49" s="45"/>
      <c r="FXD49" s="45"/>
      <c r="FXE49" s="45"/>
      <c r="FXF49" s="45"/>
      <c r="FXG49" s="45"/>
      <c r="FXH49" s="45"/>
      <c r="FXI49" s="45"/>
      <c r="FXJ49" s="45"/>
      <c r="FXK49" s="45"/>
      <c r="FXL49" s="45"/>
      <c r="FXM49" s="45"/>
      <c r="FXN49" s="45"/>
      <c r="FXO49" s="45"/>
      <c r="FXP49" s="45"/>
      <c r="FXQ49" s="45"/>
      <c r="FXR49" s="45"/>
      <c r="FXS49" s="45"/>
      <c r="FXT49" s="45"/>
      <c r="FXU49" s="45"/>
      <c r="FXV49" s="45"/>
      <c r="FXW49" s="45"/>
      <c r="FXX49" s="45"/>
      <c r="FXY49" s="45"/>
      <c r="FXZ49" s="45"/>
      <c r="FYA49" s="45"/>
      <c r="FYB49" s="45"/>
      <c r="FYC49" s="45"/>
      <c r="FYD49" s="45"/>
      <c r="FYE49" s="45"/>
      <c r="FYF49" s="45"/>
      <c r="FYG49" s="45"/>
      <c r="FYH49" s="45"/>
      <c r="FYI49" s="45"/>
      <c r="FYJ49" s="45"/>
      <c r="FYK49" s="45"/>
      <c r="FYL49" s="45"/>
      <c r="FYM49" s="45"/>
      <c r="FYN49" s="45"/>
      <c r="FYO49" s="45"/>
      <c r="FYP49" s="45"/>
      <c r="FYQ49" s="45"/>
      <c r="FYR49" s="45"/>
      <c r="FYS49" s="45"/>
      <c r="FYT49" s="45"/>
      <c r="FYU49" s="45"/>
      <c r="FYV49" s="45"/>
      <c r="FYW49" s="45"/>
      <c r="FYX49" s="45"/>
      <c r="FYY49" s="45"/>
      <c r="FYZ49" s="45"/>
      <c r="FZA49" s="45"/>
      <c r="FZB49" s="45"/>
      <c r="FZC49" s="45"/>
      <c r="FZD49" s="45"/>
      <c r="FZE49" s="45"/>
      <c r="FZF49" s="45"/>
      <c r="FZG49" s="45"/>
      <c r="FZH49" s="45"/>
      <c r="FZI49" s="45"/>
      <c r="FZJ49" s="45"/>
      <c r="FZK49" s="45"/>
      <c r="FZL49" s="45"/>
      <c r="FZM49" s="45"/>
      <c r="FZN49" s="45"/>
      <c r="FZO49" s="45"/>
      <c r="FZP49" s="45"/>
      <c r="FZQ49" s="45"/>
      <c r="FZR49" s="45"/>
      <c r="FZS49" s="45"/>
      <c r="FZT49" s="45"/>
      <c r="FZU49" s="45"/>
      <c r="FZV49" s="45"/>
      <c r="FZW49" s="45"/>
      <c r="FZX49" s="45"/>
      <c r="FZY49" s="45"/>
      <c r="FZZ49" s="45"/>
      <c r="GAA49" s="45"/>
      <c r="GAB49" s="45"/>
      <c r="GAC49" s="45"/>
      <c r="GAD49" s="45"/>
      <c r="GAE49" s="45"/>
      <c r="GAF49" s="45"/>
      <c r="GAG49" s="45"/>
      <c r="GAH49" s="45"/>
      <c r="GAI49" s="45"/>
      <c r="GAJ49" s="45"/>
      <c r="GAK49" s="45"/>
      <c r="GAL49" s="45"/>
      <c r="GAM49" s="45"/>
      <c r="GAN49" s="45"/>
      <c r="GAO49" s="45"/>
      <c r="GAP49" s="45"/>
      <c r="GAQ49" s="45"/>
      <c r="GAR49" s="45"/>
      <c r="GAS49" s="45"/>
      <c r="GAT49" s="45"/>
      <c r="GAU49" s="45"/>
      <c r="GAV49" s="45"/>
      <c r="GAW49" s="45"/>
      <c r="GAX49" s="45"/>
      <c r="GAY49" s="45"/>
      <c r="GAZ49" s="45"/>
      <c r="GBA49" s="45"/>
      <c r="GBB49" s="45"/>
      <c r="GBC49" s="45"/>
      <c r="GBD49" s="45"/>
      <c r="GBE49" s="45"/>
      <c r="GBF49" s="45"/>
      <c r="GBG49" s="45"/>
      <c r="GBH49" s="45"/>
      <c r="GBI49" s="45"/>
      <c r="GBJ49" s="45"/>
      <c r="GBK49" s="45"/>
      <c r="GBL49" s="45"/>
      <c r="GBM49" s="45"/>
      <c r="GBN49" s="45"/>
      <c r="GBO49" s="45"/>
      <c r="GBP49" s="45"/>
      <c r="GBQ49" s="45"/>
      <c r="GBR49" s="45"/>
      <c r="GBS49" s="45"/>
      <c r="GBT49" s="45"/>
      <c r="GBU49" s="45"/>
      <c r="GBV49" s="45"/>
      <c r="GBW49" s="45"/>
      <c r="GBX49" s="45"/>
      <c r="GBY49" s="45"/>
      <c r="GBZ49" s="45"/>
      <c r="GCA49" s="45"/>
      <c r="GCB49" s="45"/>
      <c r="GCC49" s="45"/>
      <c r="GCD49" s="45"/>
      <c r="GCE49" s="45"/>
      <c r="GCF49" s="45"/>
      <c r="GCG49" s="45"/>
      <c r="GCH49" s="45"/>
      <c r="GCI49" s="45"/>
      <c r="GCJ49" s="45"/>
      <c r="GCK49" s="45"/>
      <c r="GCL49" s="45"/>
      <c r="GCM49" s="45"/>
      <c r="GCN49" s="45"/>
      <c r="GCO49" s="45"/>
      <c r="GCP49" s="45"/>
      <c r="GCQ49" s="45"/>
      <c r="GCR49" s="45"/>
      <c r="GCS49" s="45"/>
      <c r="GCT49" s="45"/>
      <c r="GCU49" s="45"/>
      <c r="GCV49" s="45"/>
      <c r="GCW49" s="45"/>
      <c r="GCX49" s="45"/>
      <c r="GCY49" s="45"/>
      <c r="GCZ49" s="45"/>
      <c r="GDA49" s="45"/>
      <c r="GDB49" s="45"/>
      <c r="GDC49" s="45"/>
      <c r="GDD49" s="45"/>
      <c r="GDE49" s="45"/>
      <c r="GDF49" s="45"/>
      <c r="GDG49" s="45"/>
      <c r="GDH49" s="45"/>
      <c r="GDI49" s="45"/>
      <c r="GDJ49" s="45"/>
      <c r="GDK49" s="45"/>
      <c r="GDL49" s="45"/>
      <c r="GDM49" s="45"/>
      <c r="GDN49" s="45"/>
      <c r="GDO49" s="45"/>
      <c r="GDP49" s="45"/>
      <c r="GDQ49" s="45"/>
      <c r="GDR49" s="45"/>
      <c r="GDS49" s="45"/>
      <c r="GDT49" s="45"/>
      <c r="GDU49" s="45"/>
      <c r="GDV49" s="45"/>
      <c r="GDW49" s="45"/>
      <c r="GDX49" s="45"/>
      <c r="GDY49" s="45"/>
      <c r="GDZ49" s="45"/>
      <c r="GEA49" s="45"/>
      <c r="GEB49" s="45"/>
      <c r="GEC49" s="45"/>
      <c r="GED49" s="45"/>
      <c r="GEE49" s="45"/>
      <c r="GEF49" s="45"/>
      <c r="GEG49" s="45"/>
      <c r="GEH49" s="45"/>
      <c r="GEI49" s="45"/>
      <c r="GEJ49" s="45"/>
      <c r="GEK49" s="45"/>
      <c r="GEL49" s="45"/>
      <c r="GEM49" s="45"/>
      <c r="GEN49" s="45"/>
      <c r="GEO49" s="45"/>
      <c r="GEP49" s="45"/>
      <c r="GEQ49" s="45"/>
      <c r="GER49" s="45"/>
      <c r="GES49" s="45"/>
      <c r="GET49" s="45"/>
      <c r="GEU49" s="45"/>
      <c r="GEV49" s="45"/>
      <c r="GEW49" s="45"/>
      <c r="GEX49" s="45"/>
      <c r="GEY49" s="45"/>
      <c r="GEZ49" s="45"/>
      <c r="GFA49" s="45"/>
      <c r="GFB49" s="45"/>
      <c r="GFC49" s="45"/>
      <c r="GFD49" s="45"/>
      <c r="GFE49" s="45"/>
      <c r="GFF49" s="45"/>
      <c r="GFG49" s="45"/>
      <c r="GFH49" s="45"/>
      <c r="GFI49" s="45"/>
      <c r="GFJ49" s="45"/>
      <c r="GFK49" s="45"/>
      <c r="GFL49" s="45"/>
      <c r="GFM49" s="45"/>
      <c r="GFN49" s="45"/>
      <c r="GFO49" s="45"/>
      <c r="GFP49" s="45"/>
      <c r="GFQ49" s="45"/>
      <c r="GFR49" s="45"/>
      <c r="GFS49" s="45"/>
      <c r="GFT49" s="45"/>
      <c r="GFU49" s="45"/>
      <c r="GFV49" s="45"/>
      <c r="GFW49" s="45"/>
      <c r="GFX49" s="45"/>
      <c r="GFY49" s="45"/>
      <c r="GFZ49" s="45"/>
      <c r="GGA49" s="45"/>
      <c r="GGB49" s="45"/>
      <c r="GGC49" s="45"/>
      <c r="GGD49" s="45"/>
      <c r="GGE49" s="45"/>
      <c r="GGF49" s="45"/>
      <c r="GGG49" s="45"/>
      <c r="GGH49" s="45"/>
      <c r="GGI49" s="45"/>
      <c r="GGJ49" s="45"/>
      <c r="GGK49" s="45"/>
      <c r="GGL49" s="45"/>
      <c r="GGM49" s="45"/>
      <c r="GGN49" s="45"/>
      <c r="GGO49" s="45"/>
      <c r="GGP49" s="45"/>
      <c r="GGQ49" s="45"/>
      <c r="GGR49" s="45"/>
      <c r="GGS49" s="45"/>
      <c r="GGT49" s="45"/>
      <c r="GGU49" s="45"/>
      <c r="GGV49" s="45"/>
      <c r="GGW49" s="45"/>
      <c r="GGX49" s="45"/>
      <c r="GGY49" s="45"/>
      <c r="GGZ49" s="45"/>
      <c r="GHA49" s="45"/>
      <c r="GHB49" s="45"/>
      <c r="GHC49" s="45"/>
      <c r="GHD49" s="45"/>
      <c r="GHE49" s="45"/>
      <c r="GHF49" s="45"/>
      <c r="GHG49" s="45"/>
      <c r="GHH49" s="45"/>
      <c r="GHI49" s="45"/>
      <c r="GHJ49" s="45"/>
      <c r="GHK49" s="45"/>
      <c r="GHL49" s="45"/>
      <c r="GHM49" s="45"/>
      <c r="GHN49" s="45"/>
      <c r="GHO49" s="45"/>
      <c r="GHP49" s="45"/>
      <c r="GHQ49" s="45"/>
      <c r="GHR49" s="45"/>
      <c r="GHS49" s="45"/>
      <c r="GHT49" s="45"/>
      <c r="GHU49" s="45"/>
      <c r="GHV49" s="45"/>
      <c r="GHW49" s="45"/>
      <c r="GHX49" s="45"/>
      <c r="GHY49" s="45"/>
      <c r="GHZ49" s="45"/>
      <c r="GIA49" s="45"/>
      <c r="GIB49" s="45"/>
      <c r="GIC49" s="45"/>
      <c r="GID49" s="45"/>
      <c r="GIE49" s="45"/>
      <c r="GIF49" s="45"/>
      <c r="GIG49" s="45"/>
      <c r="GIH49" s="45"/>
      <c r="GII49" s="45"/>
      <c r="GIJ49" s="45"/>
      <c r="GIK49" s="45"/>
      <c r="GIL49" s="45"/>
      <c r="GIM49" s="45"/>
      <c r="GIN49" s="45"/>
      <c r="GIO49" s="45"/>
      <c r="GIP49" s="45"/>
      <c r="GIQ49" s="45"/>
      <c r="GIR49" s="45"/>
      <c r="GIS49" s="45"/>
      <c r="GIT49" s="45"/>
      <c r="GIU49" s="45"/>
      <c r="GIV49" s="45"/>
      <c r="GIW49" s="45"/>
      <c r="GIX49" s="45"/>
      <c r="GIY49" s="45"/>
      <c r="GIZ49" s="45"/>
      <c r="GJA49" s="45"/>
      <c r="GJB49" s="45"/>
      <c r="GJC49" s="45"/>
      <c r="GJD49" s="45"/>
      <c r="GJE49" s="45"/>
      <c r="GJF49" s="45"/>
      <c r="GJG49" s="45"/>
      <c r="GJH49" s="45"/>
      <c r="GJI49" s="45"/>
      <c r="GJJ49" s="45"/>
      <c r="GJK49" s="45"/>
      <c r="GJL49" s="45"/>
      <c r="GJM49" s="45"/>
      <c r="GJN49" s="45"/>
      <c r="GJO49" s="45"/>
      <c r="GJP49" s="45"/>
      <c r="GJQ49" s="45"/>
      <c r="GJR49" s="45"/>
      <c r="GJS49" s="45"/>
      <c r="GJT49" s="45"/>
      <c r="GJU49" s="45"/>
      <c r="GJV49" s="45"/>
      <c r="GJW49" s="45"/>
      <c r="GJX49" s="45"/>
      <c r="GJY49" s="45"/>
      <c r="GJZ49" s="45"/>
      <c r="GKA49" s="45"/>
      <c r="GKB49" s="45"/>
      <c r="GKC49" s="45"/>
      <c r="GKD49" s="45"/>
      <c r="GKE49" s="45"/>
      <c r="GKF49" s="45"/>
      <c r="GKG49" s="45"/>
      <c r="GKH49" s="45"/>
      <c r="GKI49" s="45"/>
      <c r="GKJ49" s="45"/>
      <c r="GKK49" s="45"/>
      <c r="GKL49" s="45"/>
      <c r="GKM49" s="45"/>
      <c r="GKN49" s="45"/>
      <c r="GKO49" s="45"/>
      <c r="GKP49" s="45"/>
      <c r="GKQ49" s="45"/>
      <c r="GKR49" s="45"/>
      <c r="GKS49" s="45"/>
      <c r="GKT49" s="45"/>
      <c r="GKU49" s="45"/>
      <c r="GKV49" s="45"/>
      <c r="GKW49" s="45"/>
      <c r="GKX49" s="45"/>
      <c r="GKY49" s="45"/>
      <c r="GKZ49" s="45"/>
      <c r="GLA49" s="45"/>
      <c r="GLB49" s="45"/>
      <c r="GLC49" s="45"/>
      <c r="GLD49" s="45"/>
      <c r="GLE49" s="45"/>
      <c r="GLF49" s="45"/>
      <c r="GLG49" s="45"/>
      <c r="GLH49" s="45"/>
      <c r="GLI49" s="45"/>
      <c r="GLJ49" s="45"/>
      <c r="GLK49" s="45"/>
      <c r="GLL49" s="45"/>
      <c r="GLM49" s="45"/>
      <c r="GLN49" s="45"/>
      <c r="GLO49" s="45"/>
      <c r="GLP49" s="45"/>
      <c r="GLQ49" s="45"/>
      <c r="GLR49" s="45"/>
      <c r="GLS49" s="45"/>
      <c r="GLT49" s="45"/>
      <c r="GLU49" s="45"/>
      <c r="GLV49" s="45"/>
      <c r="GLW49" s="45"/>
      <c r="GLX49" s="45"/>
      <c r="GLY49" s="45"/>
      <c r="GLZ49" s="45"/>
      <c r="GMA49" s="45"/>
      <c r="GMB49" s="45"/>
      <c r="GMC49" s="45"/>
      <c r="GMD49" s="45"/>
      <c r="GME49" s="45"/>
      <c r="GMF49" s="45"/>
      <c r="GMG49" s="45"/>
      <c r="GMH49" s="45"/>
      <c r="GMI49" s="45"/>
      <c r="GMJ49" s="45"/>
      <c r="GMK49" s="45"/>
      <c r="GML49" s="45"/>
      <c r="GMM49" s="45"/>
      <c r="GMN49" s="45"/>
      <c r="GMO49" s="45"/>
      <c r="GMP49" s="45"/>
      <c r="GMQ49" s="45"/>
      <c r="GMR49" s="45"/>
      <c r="GMS49" s="45"/>
      <c r="GMT49" s="45"/>
      <c r="GMU49" s="45"/>
      <c r="GMV49" s="45"/>
      <c r="GMW49" s="45"/>
      <c r="GMX49" s="45"/>
      <c r="GMY49" s="45"/>
      <c r="GMZ49" s="45"/>
      <c r="GNA49" s="45"/>
      <c r="GNB49" s="45"/>
      <c r="GNC49" s="45"/>
      <c r="GND49" s="45"/>
      <c r="GNE49" s="45"/>
      <c r="GNF49" s="45"/>
      <c r="GNG49" s="45"/>
      <c r="GNH49" s="45"/>
      <c r="GNI49" s="45"/>
      <c r="GNJ49" s="45"/>
      <c r="GNK49" s="45"/>
      <c r="GNL49" s="45"/>
      <c r="GNM49" s="45"/>
      <c r="GNN49" s="45"/>
      <c r="GNO49" s="45"/>
      <c r="GNP49" s="45"/>
      <c r="GNQ49" s="45"/>
      <c r="GNR49" s="45"/>
      <c r="GNS49" s="45"/>
      <c r="GNT49" s="45"/>
      <c r="GNU49" s="45"/>
      <c r="GNV49" s="45"/>
      <c r="GNW49" s="45"/>
      <c r="GNX49" s="45"/>
      <c r="GNY49" s="45"/>
      <c r="GNZ49" s="45"/>
      <c r="GOA49" s="45"/>
      <c r="GOB49" s="45"/>
      <c r="GOC49" s="45"/>
      <c r="GOD49" s="45"/>
      <c r="GOE49" s="45"/>
      <c r="GOF49" s="45"/>
      <c r="GOG49" s="45"/>
      <c r="GOH49" s="45"/>
      <c r="GOI49" s="45"/>
      <c r="GOJ49" s="45"/>
      <c r="GOK49" s="45"/>
      <c r="GOL49" s="45"/>
      <c r="GOM49" s="45"/>
      <c r="GON49" s="45"/>
      <c r="GOO49" s="45"/>
      <c r="GOP49" s="45"/>
      <c r="GOQ49" s="45"/>
      <c r="GOR49" s="45"/>
      <c r="GOS49" s="45"/>
      <c r="GOT49" s="45"/>
      <c r="GOU49" s="45"/>
      <c r="GOV49" s="45"/>
      <c r="GOW49" s="45"/>
      <c r="GOX49" s="45"/>
      <c r="GOY49" s="45"/>
      <c r="GOZ49" s="45"/>
      <c r="GPA49" s="45"/>
      <c r="GPB49" s="45"/>
      <c r="GPC49" s="45"/>
      <c r="GPD49" s="45"/>
      <c r="GPE49" s="45"/>
      <c r="GPF49" s="45"/>
      <c r="GPG49" s="45"/>
      <c r="GPH49" s="45"/>
      <c r="GPI49" s="45"/>
      <c r="GPJ49" s="45"/>
      <c r="GPK49" s="45"/>
      <c r="GPL49" s="45"/>
      <c r="GPM49" s="45"/>
      <c r="GPN49" s="45"/>
      <c r="GPO49" s="45"/>
      <c r="GPP49" s="45"/>
      <c r="GPQ49" s="45"/>
      <c r="GPR49" s="45"/>
      <c r="GPS49" s="45"/>
      <c r="GPT49" s="45"/>
      <c r="GPU49" s="45"/>
      <c r="GPV49" s="45"/>
      <c r="GPW49" s="45"/>
      <c r="GPX49" s="45"/>
      <c r="GPY49" s="45"/>
      <c r="GPZ49" s="45"/>
      <c r="GQA49" s="45"/>
      <c r="GQB49" s="45"/>
      <c r="GQC49" s="45"/>
      <c r="GQD49" s="45"/>
      <c r="GQE49" s="45"/>
      <c r="GQF49" s="45"/>
      <c r="GQG49" s="45"/>
      <c r="GQH49" s="45"/>
      <c r="GQI49" s="45"/>
      <c r="GQJ49" s="45"/>
      <c r="GQK49" s="45"/>
      <c r="GQL49" s="45"/>
      <c r="GQM49" s="45"/>
      <c r="GQN49" s="45"/>
      <c r="GQO49" s="45"/>
      <c r="GQP49" s="45"/>
      <c r="GQQ49" s="45"/>
      <c r="GQR49" s="45"/>
      <c r="GQS49" s="45"/>
      <c r="GQT49" s="45"/>
      <c r="GQU49" s="45"/>
      <c r="GQV49" s="45"/>
      <c r="GQW49" s="45"/>
      <c r="GQX49" s="45"/>
      <c r="GQY49" s="45"/>
      <c r="GQZ49" s="45"/>
      <c r="GRA49" s="45"/>
      <c r="GRB49" s="45"/>
      <c r="GRC49" s="45"/>
      <c r="GRD49" s="45"/>
      <c r="GRE49" s="45"/>
      <c r="GRF49" s="45"/>
      <c r="GRG49" s="45"/>
      <c r="GRH49" s="45"/>
      <c r="GRI49" s="45"/>
      <c r="GRJ49" s="45"/>
      <c r="GRK49" s="45"/>
      <c r="GRL49" s="45"/>
      <c r="GRM49" s="45"/>
      <c r="GRN49" s="45"/>
      <c r="GRO49" s="45"/>
      <c r="GRP49" s="45"/>
      <c r="GRQ49" s="45"/>
      <c r="GRR49" s="45"/>
      <c r="GRS49" s="45"/>
      <c r="GRT49" s="45"/>
      <c r="GRU49" s="45"/>
      <c r="GRV49" s="45"/>
      <c r="GRW49" s="45"/>
      <c r="GRX49" s="45"/>
      <c r="GRY49" s="45"/>
      <c r="GRZ49" s="45"/>
      <c r="GSA49" s="45"/>
      <c r="GSB49" s="45"/>
      <c r="GSC49" s="45"/>
      <c r="GSD49" s="45"/>
      <c r="GSE49" s="45"/>
      <c r="GSF49" s="45"/>
      <c r="GSG49" s="45"/>
      <c r="GSH49" s="45"/>
      <c r="GSI49" s="45"/>
      <c r="GSJ49" s="45"/>
      <c r="GSK49" s="45"/>
      <c r="GSL49" s="45"/>
      <c r="GSM49" s="45"/>
      <c r="GSN49" s="45"/>
      <c r="GSO49" s="45"/>
      <c r="GSP49" s="45"/>
      <c r="GSQ49" s="45"/>
      <c r="GSR49" s="45"/>
      <c r="GSS49" s="45"/>
      <c r="GST49" s="45"/>
      <c r="GSU49" s="45"/>
      <c r="GSV49" s="45"/>
      <c r="GSW49" s="45"/>
      <c r="GSX49" s="45"/>
      <c r="GSY49" s="45"/>
      <c r="GSZ49" s="45"/>
      <c r="GTA49" s="45"/>
      <c r="GTB49" s="45"/>
      <c r="GTC49" s="45"/>
      <c r="GTD49" s="45"/>
      <c r="GTE49" s="45"/>
      <c r="GTF49" s="45"/>
      <c r="GTG49" s="45"/>
      <c r="GTH49" s="45"/>
      <c r="GTI49" s="45"/>
      <c r="GTJ49" s="45"/>
      <c r="GTK49" s="45"/>
      <c r="GTL49" s="45"/>
      <c r="GTM49" s="45"/>
      <c r="GTN49" s="45"/>
      <c r="GTO49" s="45"/>
      <c r="GTP49" s="45"/>
      <c r="GTQ49" s="45"/>
      <c r="GTR49" s="45"/>
      <c r="GTS49" s="45"/>
      <c r="GTT49" s="45"/>
      <c r="GTU49" s="45"/>
      <c r="GTV49" s="45"/>
      <c r="GTW49" s="45"/>
      <c r="GTX49" s="45"/>
      <c r="GTY49" s="45"/>
      <c r="GTZ49" s="45"/>
      <c r="GUA49" s="45"/>
      <c r="GUB49" s="45"/>
      <c r="GUC49" s="45"/>
      <c r="GUD49" s="45"/>
      <c r="GUE49" s="45"/>
      <c r="GUF49" s="45"/>
      <c r="GUG49" s="45"/>
      <c r="GUH49" s="45"/>
      <c r="GUI49" s="45"/>
      <c r="GUJ49" s="45"/>
      <c r="GUK49" s="45"/>
      <c r="GUL49" s="45"/>
      <c r="GUM49" s="45"/>
      <c r="GUN49" s="45"/>
      <c r="GUO49" s="45"/>
      <c r="GUP49" s="45"/>
      <c r="GUQ49" s="45"/>
      <c r="GUR49" s="45"/>
      <c r="GUS49" s="45"/>
      <c r="GUT49" s="45"/>
      <c r="GUU49" s="45"/>
      <c r="GUV49" s="45"/>
      <c r="GUW49" s="45"/>
      <c r="GUX49" s="45"/>
      <c r="GUY49" s="45"/>
      <c r="GUZ49" s="45"/>
      <c r="GVA49" s="45"/>
      <c r="GVB49" s="45"/>
      <c r="GVC49" s="45"/>
      <c r="GVD49" s="45"/>
      <c r="GVE49" s="45"/>
      <c r="GVF49" s="45"/>
      <c r="GVG49" s="45"/>
      <c r="GVH49" s="45"/>
      <c r="GVI49" s="45"/>
      <c r="GVJ49" s="45"/>
      <c r="GVK49" s="45"/>
      <c r="GVL49" s="45"/>
      <c r="GVM49" s="45"/>
      <c r="GVN49" s="45"/>
      <c r="GVO49" s="45"/>
      <c r="GVP49" s="45"/>
      <c r="GVQ49" s="45"/>
      <c r="GVR49" s="45"/>
      <c r="GVS49" s="45"/>
      <c r="GVT49" s="45"/>
      <c r="GVU49" s="45"/>
      <c r="GVV49" s="45"/>
      <c r="GVW49" s="45"/>
      <c r="GVX49" s="45"/>
      <c r="GVY49" s="45"/>
      <c r="GVZ49" s="45"/>
      <c r="GWA49" s="45"/>
      <c r="GWB49" s="45"/>
      <c r="GWC49" s="45"/>
      <c r="GWD49" s="45"/>
      <c r="GWE49" s="45"/>
      <c r="GWF49" s="45"/>
      <c r="GWG49" s="45"/>
      <c r="GWH49" s="45"/>
      <c r="GWI49" s="45"/>
      <c r="GWJ49" s="45"/>
      <c r="GWK49" s="45"/>
      <c r="GWL49" s="45"/>
      <c r="GWM49" s="45"/>
      <c r="GWN49" s="45"/>
      <c r="GWO49" s="45"/>
      <c r="GWP49" s="45"/>
      <c r="GWQ49" s="45"/>
      <c r="GWR49" s="45"/>
      <c r="GWS49" s="45"/>
      <c r="GWT49" s="45"/>
      <c r="GWU49" s="45"/>
      <c r="GWV49" s="45"/>
      <c r="GWW49" s="45"/>
      <c r="GWX49" s="45"/>
      <c r="GWY49" s="45"/>
      <c r="GWZ49" s="45"/>
      <c r="GXA49" s="45"/>
      <c r="GXB49" s="45"/>
      <c r="GXC49" s="45"/>
      <c r="GXD49" s="45"/>
      <c r="GXE49" s="45"/>
      <c r="GXF49" s="45"/>
      <c r="GXG49" s="45"/>
      <c r="GXH49" s="45"/>
      <c r="GXI49" s="45"/>
      <c r="GXJ49" s="45"/>
      <c r="GXK49" s="45"/>
      <c r="GXL49" s="45"/>
      <c r="GXM49" s="45"/>
      <c r="GXN49" s="45"/>
      <c r="GXO49" s="45"/>
      <c r="GXP49" s="45"/>
      <c r="GXQ49" s="45"/>
      <c r="GXR49" s="45"/>
      <c r="GXS49" s="45"/>
      <c r="GXT49" s="45"/>
      <c r="GXU49" s="45"/>
      <c r="GXV49" s="45"/>
      <c r="GXW49" s="45"/>
      <c r="GXX49" s="45"/>
      <c r="GXY49" s="45"/>
      <c r="GXZ49" s="45"/>
      <c r="GYA49" s="45"/>
      <c r="GYB49" s="45"/>
      <c r="GYC49" s="45"/>
      <c r="GYD49" s="45"/>
      <c r="GYE49" s="45"/>
      <c r="GYF49" s="45"/>
      <c r="GYG49" s="45"/>
      <c r="GYH49" s="45"/>
      <c r="GYI49" s="45"/>
      <c r="GYJ49" s="45"/>
      <c r="GYK49" s="45"/>
      <c r="GYL49" s="45"/>
      <c r="GYM49" s="45"/>
      <c r="GYN49" s="45"/>
      <c r="GYO49" s="45"/>
      <c r="GYP49" s="45"/>
      <c r="GYQ49" s="45"/>
      <c r="GYR49" s="45"/>
      <c r="GYS49" s="45"/>
      <c r="GYT49" s="45"/>
      <c r="GYU49" s="45"/>
      <c r="GYV49" s="45"/>
      <c r="GYW49" s="45"/>
      <c r="GYX49" s="45"/>
      <c r="GYY49" s="45"/>
      <c r="GYZ49" s="45"/>
      <c r="GZA49" s="45"/>
      <c r="GZB49" s="45"/>
      <c r="GZC49" s="45"/>
      <c r="GZD49" s="45"/>
      <c r="GZE49" s="45"/>
      <c r="GZF49" s="45"/>
      <c r="GZG49" s="45"/>
      <c r="GZH49" s="45"/>
      <c r="GZI49" s="45"/>
      <c r="GZJ49" s="45"/>
      <c r="GZK49" s="45"/>
      <c r="GZL49" s="45"/>
      <c r="GZM49" s="45"/>
      <c r="GZN49" s="45"/>
      <c r="GZO49" s="45"/>
      <c r="GZP49" s="45"/>
      <c r="GZQ49" s="45"/>
      <c r="GZR49" s="45"/>
      <c r="GZS49" s="45"/>
      <c r="GZT49" s="45"/>
      <c r="GZU49" s="45"/>
      <c r="GZV49" s="45"/>
      <c r="GZW49" s="45"/>
      <c r="GZX49" s="45"/>
      <c r="GZY49" s="45"/>
      <c r="GZZ49" s="45"/>
      <c r="HAA49" s="45"/>
      <c r="HAB49" s="45"/>
      <c r="HAC49" s="45"/>
      <c r="HAD49" s="45"/>
      <c r="HAE49" s="45"/>
      <c r="HAF49" s="45"/>
      <c r="HAG49" s="45"/>
      <c r="HAH49" s="45"/>
      <c r="HAI49" s="45"/>
      <c r="HAJ49" s="45"/>
      <c r="HAK49" s="45"/>
      <c r="HAL49" s="45"/>
      <c r="HAM49" s="45"/>
      <c r="HAN49" s="45"/>
      <c r="HAO49" s="45"/>
      <c r="HAP49" s="45"/>
      <c r="HAQ49" s="45"/>
      <c r="HAR49" s="45"/>
      <c r="HAS49" s="45"/>
      <c r="HAT49" s="45"/>
      <c r="HAU49" s="45"/>
      <c r="HAV49" s="45"/>
      <c r="HAW49" s="45"/>
      <c r="HAX49" s="45"/>
      <c r="HAY49" s="45"/>
      <c r="HAZ49" s="45"/>
      <c r="HBA49" s="45"/>
      <c r="HBB49" s="45"/>
      <c r="HBC49" s="45"/>
      <c r="HBD49" s="45"/>
      <c r="HBE49" s="45"/>
      <c r="HBF49" s="45"/>
      <c r="HBG49" s="45"/>
      <c r="HBH49" s="45"/>
      <c r="HBI49" s="45"/>
      <c r="HBJ49" s="45"/>
      <c r="HBK49" s="45"/>
      <c r="HBL49" s="45"/>
      <c r="HBM49" s="45"/>
      <c r="HBN49" s="45"/>
      <c r="HBO49" s="45"/>
      <c r="HBP49" s="45"/>
      <c r="HBQ49" s="45"/>
      <c r="HBR49" s="45"/>
      <c r="HBS49" s="45"/>
      <c r="HBT49" s="45"/>
      <c r="HBU49" s="45"/>
      <c r="HBV49" s="45"/>
      <c r="HBW49" s="45"/>
      <c r="HBX49" s="45"/>
      <c r="HBY49" s="45"/>
      <c r="HBZ49" s="45"/>
      <c r="HCA49" s="45"/>
      <c r="HCB49" s="45"/>
      <c r="HCC49" s="45"/>
      <c r="HCD49" s="45"/>
      <c r="HCE49" s="45"/>
      <c r="HCF49" s="45"/>
      <c r="HCG49" s="45"/>
      <c r="HCH49" s="45"/>
      <c r="HCI49" s="45"/>
      <c r="HCJ49" s="45"/>
      <c r="HCK49" s="45"/>
      <c r="HCL49" s="45"/>
      <c r="HCM49" s="45"/>
      <c r="HCN49" s="45"/>
      <c r="HCO49" s="45"/>
      <c r="HCP49" s="45"/>
      <c r="HCQ49" s="45"/>
      <c r="HCR49" s="45"/>
      <c r="HCS49" s="45"/>
      <c r="HCT49" s="45"/>
      <c r="HCU49" s="45"/>
      <c r="HCV49" s="45"/>
      <c r="HCW49" s="45"/>
      <c r="HCX49" s="45"/>
      <c r="HCY49" s="45"/>
      <c r="HCZ49" s="45"/>
      <c r="HDA49" s="45"/>
      <c r="HDB49" s="45"/>
      <c r="HDC49" s="45"/>
      <c r="HDD49" s="45"/>
      <c r="HDE49" s="45"/>
      <c r="HDF49" s="45"/>
      <c r="HDG49" s="45"/>
      <c r="HDH49" s="45"/>
      <c r="HDI49" s="45"/>
      <c r="HDJ49" s="45"/>
      <c r="HDK49" s="45"/>
      <c r="HDL49" s="45"/>
      <c r="HDM49" s="45"/>
      <c r="HDN49" s="45"/>
      <c r="HDO49" s="45"/>
      <c r="HDP49" s="45"/>
      <c r="HDQ49" s="45"/>
      <c r="HDR49" s="45"/>
      <c r="HDS49" s="45"/>
      <c r="HDT49" s="45"/>
      <c r="HDU49" s="45"/>
      <c r="HDV49" s="45"/>
      <c r="HDW49" s="45"/>
      <c r="HDX49" s="45"/>
      <c r="HDY49" s="45"/>
      <c r="HDZ49" s="45"/>
      <c r="HEA49" s="45"/>
      <c r="HEB49" s="45"/>
      <c r="HEC49" s="45"/>
      <c r="HED49" s="45"/>
      <c r="HEE49" s="45"/>
      <c r="HEF49" s="45"/>
      <c r="HEG49" s="45"/>
      <c r="HEH49" s="45"/>
      <c r="HEI49" s="45"/>
      <c r="HEJ49" s="45"/>
      <c r="HEK49" s="45"/>
      <c r="HEL49" s="45"/>
      <c r="HEM49" s="45"/>
      <c r="HEN49" s="45"/>
      <c r="HEO49" s="45"/>
      <c r="HEP49" s="45"/>
      <c r="HEQ49" s="45"/>
      <c r="HER49" s="45"/>
      <c r="HES49" s="45"/>
      <c r="HET49" s="45"/>
      <c r="HEU49" s="45"/>
      <c r="HEV49" s="45"/>
      <c r="HEW49" s="45"/>
      <c r="HEX49" s="45"/>
      <c r="HEY49" s="45"/>
      <c r="HEZ49" s="45"/>
      <c r="HFA49" s="45"/>
      <c r="HFB49" s="45"/>
      <c r="HFC49" s="45"/>
      <c r="HFD49" s="45"/>
      <c r="HFE49" s="45"/>
      <c r="HFF49" s="45"/>
      <c r="HFG49" s="45"/>
      <c r="HFH49" s="45"/>
      <c r="HFI49" s="45"/>
      <c r="HFJ49" s="45"/>
      <c r="HFK49" s="45"/>
      <c r="HFL49" s="45"/>
      <c r="HFM49" s="45"/>
      <c r="HFN49" s="45"/>
      <c r="HFO49" s="45"/>
      <c r="HFP49" s="45"/>
      <c r="HFQ49" s="45"/>
      <c r="HFR49" s="45"/>
      <c r="HFS49" s="45"/>
      <c r="HFT49" s="45"/>
      <c r="HFU49" s="45"/>
      <c r="HFV49" s="45"/>
      <c r="HFW49" s="45"/>
      <c r="HFX49" s="45"/>
      <c r="HFY49" s="45"/>
      <c r="HFZ49" s="45"/>
      <c r="HGA49" s="45"/>
      <c r="HGB49" s="45"/>
      <c r="HGC49" s="45"/>
      <c r="HGD49" s="45"/>
      <c r="HGE49" s="45"/>
      <c r="HGF49" s="45"/>
      <c r="HGG49" s="45"/>
      <c r="HGH49" s="45"/>
      <c r="HGI49" s="45"/>
      <c r="HGJ49" s="45"/>
      <c r="HGK49" s="45"/>
      <c r="HGL49" s="45"/>
      <c r="HGM49" s="45"/>
      <c r="HGN49" s="45"/>
      <c r="HGO49" s="45"/>
      <c r="HGP49" s="45"/>
      <c r="HGQ49" s="45"/>
      <c r="HGR49" s="45"/>
      <c r="HGS49" s="45"/>
      <c r="HGT49" s="45"/>
      <c r="HGU49" s="45"/>
      <c r="HGV49" s="45"/>
      <c r="HGW49" s="45"/>
      <c r="HGX49" s="45"/>
      <c r="HGY49" s="45"/>
      <c r="HGZ49" s="45"/>
      <c r="HHA49" s="45"/>
      <c r="HHB49" s="45"/>
      <c r="HHC49" s="45"/>
      <c r="HHD49" s="45"/>
      <c r="HHE49" s="45"/>
      <c r="HHF49" s="45"/>
      <c r="HHG49" s="45"/>
      <c r="HHH49" s="45"/>
      <c r="HHI49" s="45"/>
      <c r="HHJ49" s="45"/>
      <c r="HHK49" s="45"/>
      <c r="HHL49" s="45"/>
      <c r="HHM49" s="45"/>
      <c r="HHN49" s="45"/>
      <c r="HHO49" s="45"/>
      <c r="HHP49" s="45"/>
      <c r="HHQ49" s="45"/>
      <c r="HHR49" s="45"/>
      <c r="HHS49" s="45"/>
      <c r="HHT49" s="45"/>
      <c r="HHU49" s="45"/>
      <c r="HHV49" s="45"/>
      <c r="HHW49" s="45"/>
      <c r="HHX49" s="45"/>
      <c r="HHY49" s="45"/>
      <c r="HHZ49" s="45"/>
      <c r="HIA49" s="45"/>
      <c r="HIB49" s="45"/>
      <c r="HIC49" s="45"/>
      <c r="HID49" s="45"/>
      <c r="HIE49" s="45"/>
      <c r="HIF49" s="45"/>
      <c r="HIG49" s="45"/>
      <c r="HIH49" s="45"/>
      <c r="HII49" s="45"/>
      <c r="HIJ49" s="45"/>
      <c r="HIK49" s="45"/>
      <c r="HIL49" s="45"/>
      <c r="HIM49" s="45"/>
      <c r="HIN49" s="45"/>
      <c r="HIO49" s="45"/>
      <c r="HIP49" s="45"/>
      <c r="HIQ49" s="45"/>
      <c r="HIR49" s="45"/>
      <c r="HIS49" s="45"/>
      <c r="HIT49" s="45"/>
      <c r="HIU49" s="45"/>
      <c r="HIV49" s="45"/>
      <c r="HIW49" s="45"/>
      <c r="HIX49" s="45"/>
      <c r="HIY49" s="45"/>
      <c r="HIZ49" s="45"/>
      <c r="HJA49" s="45"/>
      <c r="HJB49" s="45"/>
      <c r="HJC49" s="45"/>
      <c r="HJD49" s="45"/>
      <c r="HJE49" s="45"/>
      <c r="HJF49" s="45"/>
      <c r="HJG49" s="45"/>
      <c r="HJH49" s="45"/>
      <c r="HJI49" s="45"/>
      <c r="HJJ49" s="45"/>
      <c r="HJK49" s="45"/>
      <c r="HJL49" s="45"/>
      <c r="HJM49" s="45"/>
      <c r="HJN49" s="45"/>
      <c r="HJO49" s="45"/>
      <c r="HJP49" s="45"/>
      <c r="HJQ49" s="45"/>
      <c r="HJR49" s="45"/>
      <c r="HJS49" s="45"/>
      <c r="HJT49" s="45"/>
      <c r="HJU49" s="45"/>
      <c r="HJV49" s="45"/>
      <c r="HJW49" s="45"/>
      <c r="HJX49" s="45"/>
      <c r="HJY49" s="45"/>
      <c r="HJZ49" s="45"/>
      <c r="HKA49" s="45"/>
      <c r="HKB49" s="45"/>
      <c r="HKC49" s="45"/>
      <c r="HKD49" s="45"/>
      <c r="HKE49" s="45"/>
      <c r="HKF49" s="45"/>
      <c r="HKG49" s="45"/>
      <c r="HKH49" s="45"/>
      <c r="HKI49" s="45"/>
      <c r="HKJ49" s="45"/>
      <c r="HKK49" s="45"/>
      <c r="HKL49" s="45"/>
      <c r="HKM49" s="45"/>
      <c r="HKN49" s="45"/>
      <c r="HKO49" s="45"/>
      <c r="HKP49" s="45"/>
      <c r="HKQ49" s="45"/>
      <c r="HKR49" s="45"/>
      <c r="HKS49" s="45"/>
      <c r="HKT49" s="45"/>
      <c r="HKU49" s="45"/>
      <c r="HKV49" s="45"/>
      <c r="HKW49" s="45"/>
      <c r="HKX49" s="45"/>
      <c r="HKY49" s="45"/>
      <c r="HKZ49" s="45"/>
      <c r="HLA49" s="45"/>
      <c r="HLB49" s="45"/>
      <c r="HLC49" s="45"/>
      <c r="HLD49" s="45"/>
      <c r="HLE49" s="45"/>
      <c r="HLF49" s="45"/>
      <c r="HLG49" s="45"/>
      <c r="HLH49" s="45"/>
      <c r="HLI49" s="45"/>
      <c r="HLJ49" s="45"/>
      <c r="HLK49" s="45"/>
      <c r="HLL49" s="45"/>
      <c r="HLM49" s="45"/>
      <c r="HLN49" s="45"/>
      <c r="HLO49" s="45"/>
      <c r="HLP49" s="45"/>
      <c r="HLQ49" s="45"/>
      <c r="HLR49" s="45"/>
      <c r="HLS49" s="45"/>
      <c r="HLT49" s="45"/>
      <c r="HLU49" s="45"/>
      <c r="HLV49" s="45"/>
      <c r="HLW49" s="45"/>
      <c r="HLX49" s="45"/>
      <c r="HLY49" s="45"/>
      <c r="HLZ49" s="45"/>
      <c r="HMA49" s="45"/>
      <c r="HMB49" s="45"/>
      <c r="HMC49" s="45"/>
      <c r="HMD49" s="45"/>
      <c r="HME49" s="45"/>
      <c r="HMF49" s="45"/>
      <c r="HMG49" s="45"/>
      <c r="HMH49" s="45"/>
      <c r="HMI49" s="45"/>
      <c r="HMJ49" s="45"/>
      <c r="HMK49" s="45"/>
      <c r="HML49" s="45"/>
      <c r="HMM49" s="45"/>
      <c r="HMN49" s="45"/>
      <c r="HMO49" s="45"/>
      <c r="HMP49" s="45"/>
      <c r="HMQ49" s="45"/>
      <c r="HMR49" s="45"/>
      <c r="HMS49" s="45"/>
      <c r="HMT49" s="45"/>
      <c r="HMU49" s="45"/>
      <c r="HMV49" s="45"/>
      <c r="HMW49" s="45"/>
      <c r="HMX49" s="45"/>
      <c r="HMY49" s="45"/>
      <c r="HMZ49" s="45"/>
      <c r="HNA49" s="45"/>
      <c r="HNB49" s="45"/>
      <c r="HNC49" s="45"/>
      <c r="HND49" s="45"/>
      <c r="HNE49" s="45"/>
      <c r="HNF49" s="45"/>
      <c r="HNG49" s="45"/>
      <c r="HNH49" s="45"/>
      <c r="HNI49" s="45"/>
      <c r="HNJ49" s="45"/>
      <c r="HNK49" s="45"/>
      <c r="HNL49" s="45"/>
      <c r="HNM49" s="45"/>
      <c r="HNN49" s="45"/>
      <c r="HNO49" s="45"/>
      <c r="HNP49" s="45"/>
      <c r="HNQ49" s="45"/>
      <c r="HNR49" s="45"/>
      <c r="HNS49" s="45"/>
      <c r="HNT49" s="45"/>
      <c r="HNU49" s="45"/>
      <c r="HNV49" s="45"/>
      <c r="HNW49" s="45"/>
      <c r="HNX49" s="45"/>
      <c r="HNY49" s="45"/>
      <c r="HNZ49" s="45"/>
      <c r="HOA49" s="45"/>
      <c r="HOB49" s="45"/>
      <c r="HOC49" s="45"/>
      <c r="HOD49" s="45"/>
      <c r="HOE49" s="45"/>
      <c r="HOF49" s="45"/>
      <c r="HOG49" s="45"/>
      <c r="HOH49" s="45"/>
      <c r="HOI49" s="45"/>
      <c r="HOJ49" s="45"/>
      <c r="HOK49" s="45"/>
      <c r="HOL49" s="45"/>
      <c r="HOM49" s="45"/>
      <c r="HON49" s="45"/>
      <c r="HOO49" s="45"/>
      <c r="HOP49" s="45"/>
      <c r="HOQ49" s="45"/>
      <c r="HOR49" s="45"/>
      <c r="HOS49" s="45"/>
      <c r="HOT49" s="45"/>
      <c r="HOU49" s="45"/>
      <c r="HOV49" s="45"/>
      <c r="HOW49" s="45"/>
      <c r="HOX49" s="45"/>
      <c r="HOY49" s="45"/>
      <c r="HOZ49" s="45"/>
      <c r="HPA49" s="45"/>
      <c r="HPB49" s="45"/>
      <c r="HPC49" s="45"/>
      <c r="HPD49" s="45"/>
      <c r="HPE49" s="45"/>
      <c r="HPF49" s="45"/>
      <c r="HPG49" s="45"/>
      <c r="HPH49" s="45"/>
      <c r="HPI49" s="45"/>
      <c r="HPJ49" s="45"/>
      <c r="HPK49" s="45"/>
      <c r="HPL49" s="45"/>
      <c r="HPM49" s="45"/>
      <c r="HPN49" s="45"/>
      <c r="HPO49" s="45"/>
      <c r="HPP49" s="45"/>
      <c r="HPQ49" s="45"/>
      <c r="HPR49" s="45"/>
      <c r="HPS49" s="45"/>
      <c r="HPT49" s="45"/>
      <c r="HPU49" s="45"/>
      <c r="HPV49" s="45"/>
      <c r="HPW49" s="45"/>
      <c r="HPX49" s="45"/>
      <c r="HPY49" s="45"/>
      <c r="HPZ49" s="45"/>
      <c r="HQA49" s="45"/>
      <c r="HQB49" s="45"/>
      <c r="HQC49" s="45"/>
      <c r="HQD49" s="45"/>
      <c r="HQE49" s="45"/>
      <c r="HQF49" s="45"/>
      <c r="HQG49" s="45"/>
      <c r="HQH49" s="45"/>
      <c r="HQI49" s="45"/>
      <c r="HQJ49" s="45"/>
      <c r="HQK49" s="45"/>
      <c r="HQL49" s="45"/>
      <c r="HQM49" s="45"/>
      <c r="HQN49" s="45"/>
      <c r="HQO49" s="45"/>
      <c r="HQP49" s="45"/>
      <c r="HQQ49" s="45"/>
      <c r="HQR49" s="45"/>
      <c r="HQS49" s="45"/>
      <c r="HQT49" s="45"/>
      <c r="HQU49" s="45"/>
      <c r="HQV49" s="45"/>
      <c r="HQW49" s="45"/>
      <c r="HQX49" s="45"/>
      <c r="HQY49" s="45"/>
      <c r="HQZ49" s="45"/>
      <c r="HRA49" s="45"/>
      <c r="HRB49" s="45"/>
      <c r="HRC49" s="45"/>
      <c r="HRD49" s="45"/>
      <c r="HRE49" s="45"/>
      <c r="HRF49" s="45"/>
      <c r="HRG49" s="45"/>
      <c r="HRH49" s="45"/>
      <c r="HRI49" s="45"/>
      <c r="HRJ49" s="45"/>
      <c r="HRK49" s="45"/>
      <c r="HRL49" s="45"/>
      <c r="HRM49" s="45"/>
      <c r="HRN49" s="45"/>
      <c r="HRO49" s="45"/>
      <c r="HRP49" s="45"/>
      <c r="HRQ49" s="45"/>
      <c r="HRR49" s="45"/>
      <c r="HRS49" s="45"/>
      <c r="HRT49" s="45"/>
      <c r="HRU49" s="45"/>
      <c r="HRV49" s="45"/>
      <c r="HRW49" s="45"/>
      <c r="HRX49" s="45"/>
      <c r="HRY49" s="45"/>
      <c r="HRZ49" s="45"/>
      <c r="HSA49" s="45"/>
      <c r="HSB49" s="45"/>
      <c r="HSC49" s="45"/>
      <c r="HSD49" s="45"/>
      <c r="HSE49" s="45"/>
      <c r="HSF49" s="45"/>
      <c r="HSG49" s="45"/>
      <c r="HSH49" s="45"/>
      <c r="HSI49" s="45"/>
      <c r="HSJ49" s="45"/>
      <c r="HSK49" s="45"/>
      <c r="HSL49" s="45"/>
      <c r="HSM49" s="45"/>
      <c r="HSN49" s="45"/>
      <c r="HSO49" s="45"/>
      <c r="HSP49" s="45"/>
      <c r="HSQ49" s="45"/>
      <c r="HSR49" s="45"/>
      <c r="HSS49" s="45"/>
      <c r="HST49" s="45"/>
      <c r="HSU49" s="45"/>
      <c r="HSV49" s="45"/>
      <c r="HSW49" s="45"/>
      <c r="HSX49" s="45"/>
      <c r="HSY49" s="45"/>
      <c r="HSZ49" s="45"/>
      <c r="HTA49" s="45"/>
      <c r="HTB49" s="45"/>
      <c r="HTC49" s="45"/>
      <c r="HTD49" s="45"/>
      <c r="HTE49" s="45"/>
      <c r="HTF49" s="45"/>
      <c r="HTG49" s="45"/>
      <c r="HTH49" s="45"/>
      <c r="HTI49" s="45"/>
      <c r="HTJ49" s="45"/>
      <c r="HTK49" s="45"/>
      <c r="HTL49" s="45"/>
      <c r="HTM49" s="45"/>
      <c r="HTN49" s="45"/>
      <c r="HTO49" s="45"/>
      <c r="HTP49" s="45"/>
      <c r="HTQ49" s="45"/>
      <c r="HTR49" s="45"/>
      <c r="HTS49" s="45"/>
      <c r="HTT49" s="45"/>
      <c r="HTU49" s="45"/>
      <c r="HTV49" s="45"/>
      <c r="HTW49" s="45"/>
      <c r="HTX49" s="45"/>
      <c r="HTY49" s="45"/>
      <c r="HTZ49" s="45"/>
      <c r="HUA49" s="45"/>
      <c r="HUB49" s="45"/>
      <c r="HUC49" s="45"/>
      <c r="HUD49" s="45"/>
      <c r="HUE49" s="45"/>
      <c r="HUF49" s="45"/>
      <c r="HUG49" s="45"/>
      <c r="HUH49" s="45"/>
      <c r="HUI49" s="45"/>
      <c r="HUJ49" s="45"/>
      <c r="HUK49" s="45"/>
      <c r="HUL49" s="45"/>
      <c r="HUM49" s="45"/>
      <c r="HUN49" s="45"/>
      <c r="HUO49" s="45"/>
      <c r="HUP49" s="45"/>
      <c r="HUQ49" s="45"/>
      <c r="HUR49" s="45"/>
      <c r="HUS49" s="45"/>
      <c r="HUT49" s="45"/>
      <c r="HUU49" s="45"/>
      <c r="HUV49" s="45"/>
      <c r="HUW49" s="45"/>
      <c r="HUX49" s="45"/>
      <c r="HUY49" s="45"/>
      <c r="HUZ49" s="45"/>
      <c r="HVA49" s="45"/>
      <c r="HVB49" s="45"/>
      <c r="HVC49" s="45"/>
      <c r="HVD49" s="45"/>
      <c r="HVE49" s="45"/>
      <c r="HVF49" s="45"/>
      <c r="HVG49" s="45"/>
      <c r="HVH49" s="45"/>
      <c r="HVI49" s="45"/>
      <c r="HVJ49" s="45"/>
      <c r="HVK49" s="45"/>
      <c r="HVL49" s="45"/>
      <c r="HVM49" s="45"/>
      <c r="HVN49" s="45"/>
      <c r="HVO49" s="45"/>
      <c r="HVP49" s="45"/>
      <c r="HVQ49" s="45"/>
      <c r="HVR49" s="45"/>
      <c r="HVS49" s="45"/>
      <c r="HVT49" s="45"/>
      <c r="HVU49" s="45"/>
      <c r="HVV49" s="45"/>
      <c r="HVW49" s="45"/>
      <c r="HVX49" s="45"/>
      <c r="HVY49" s="45"/>
      <c r="HVZ49" s="45"/>
      <c r="HWA49" s="45"/>
      <c r="HWB49" s="45"/>
      <c r="HWC49" s="45"/>
      <c r="HWD49" s="45"/>
      <c r="HWE49" s="45"/>
      <c r="HWF49" s="45"/>
      <c r="HWG49" s="45"/>
      <c r="HWH49" s="45"/>
      <c r="HWI49" s="45"/>
      <c r="HWJ49" s="45"/>
      <c r="HWK49" s="45"/>
      <c r="HWL49" s="45"/>
      <c r="HWM49" s="45"/>
      <c r="HWN49" s="45"/>
      <c r="HWO49" s="45"/>
      <c r="HWP49" s="45"/>
      <c r="HWQ49" s="45"/>
      <c r="HWR49" s="45"/>
      <c r="HWS49" s="45"/>
      <c r="HWT49" s="45"/>
      <c r="HWU49" s="45"/>
      <c r="HWV49" s="45"/>
      <c r="HWW49" s="45"/>
      <c r="HWX49" s="45"/>
      <c r="HWY49" s="45"/>
      <c r="HWZ49" s="45"/>
      <c r="HXA49" s="45"/>
      <c r="HXB49" s="45"/>
      <c r="HXC49" s="45"/>
      <c r="HXD49" s="45"/>
      <c r="HXE49" s="45"/>
      <c r="HXF49" s="45"/>
      <c r="HXG49" s="45"/>
      <c r="HXH49" s="45"/>
      <c r="HXI49" s="45"/>
      <c r="HXJ49" s="45"/>
      <c r="HXK49" s="45"/>
      <c r="HXL49" s="45"/>
      <c r="HXM49" s="45"/>
      <c r="HXN49" s="45"/>
      <c r="HXO49" s="45"/>
      <c r="HXP49" s="45"/>
      <c r="HXQ49" s="45"/>
      <c r="HXR49" s="45"/>
      <c r="HXS49" s="45"/>
      <c r="HXT49" s="45"/>
      <c r="HXU49" s="45"/>
      <c r="HXV49" s="45"/>
      <c r="HXW49" s="45"/>
      <c r="HXX49" s="45"/>
      <c r="HXY49" s="45"/>
      <c r="HXZ49" s="45"/>
      <c r="HYA49" s="45"/>
      <c r="HYB49" s="45"/>
      <c r="HYC49" s="45"/>
      <c r="HYD49" s="45"/>
      <c r="HYE49" s="45"/>
      <c r="HYF49" s="45"/>
      <c r="HYG49" s="45"/>
      <c r="HYH49" s="45"/>
      <c r="HYI49" s="45"/>
      <c r="HYJ49" s="45"/>
      <c r="HYK49" s="45"/>
      <c r="HYL49" s="45"/>
      <c r="HYM49" s="45"/>
      <c r="HYN49" s="45"/>
      <c r="HYO49" s="45"/>
      <c r="HYP49" s="45"/>
      <c r="HYQ49" s="45"/>
      <c r="HYR49" s="45"/>
      <c r="HYS49" s="45"/>
      <c r="HYT49" s="45"/>
      <c r="HYU49" s="45"/>
      <c r="HYV49" s="45"/>
      <c r="HYW49" s="45"/>
      <c r="HYX49" s="45"/>
      <c r="HYY49" s="45"/>
      <c r="HYZ49" s="45"/>
      <c r="HZA49" s="45"/>
      <c r="HZB49" s="45"/>
      <c r="HZC49" s="45"/>
      <c r="HZD49" s="45"/>
      <c r="HZE49" s="45"/>
      <c r="HZF49" s="45"/>
      <c r="HZG49" s="45"/>
      <c r="HZH49" s="45"/>
      <c r="HZI49" s="45"/>
      <c r="HZJ49" s="45"/>
      <c r="HZK49" s="45"/>
      <c r="HZL49" s="45"/>
      <c r="HZM49" s="45"/>
      <c r="HZN49" s="45"/>
      <c r="HZO49" s="45"/>
      <c r="HZP49" s="45"/>
      <c r="HZQ49" s="45"/>
      <c r="HZR49" s="45"/>
      <c r="HZS49" s="45"/>
      <c r="HZT49" s="45"/>
      <c r="HZU49" s="45"/>
      <c r="HZV49" s="45"/>
      <c r="HZW49" s="45"/>
      <c r="HZX49" s="45"/>
      <c r="HZY49" s="45"/>
      <c r="HZZ49" s="45"/>
      <c r="IAA49" s="45"/>
      <c r="IAB49" s="45"/>
      <c r="IAC49" s="45"/>
      <c r="IAD49" s="45"/>
      <c r="IAE49" s="45"/>
      <c r="IAF49" s="45"/>
      <c r="IAG49" s="45"/>
      <c r="IAH49" s="45"/>
      <c r="IAI49" s="45"/>
      <c r="IAJ49" s="45"/>
      <c r="IAK49" s="45"/>
      <c r="IAL49" s="45"/>
      <c r="IAM49" s="45"/>
      <c r="IAN49" s="45"/>
      <c r="IAO49" s="45"/>
      <c r="IAP49" s="45"/>
      <c r="IAQ49" s="45"/>
      <c r="IAR49" s="45"/>
      <c r="IAS49" s="45"/>
      <c r="IAT49" s="45"/>
      <c r="IAU49" s="45"/>
      <c r="IAV49" s="45"/>
      <c r="IAW49" s="45"/>
      <c r="IAX49" s="45"/>
      <c r="IAY49" s="45"/>
      <c r="IAZ49" s="45"/>
      <c r="IBA49" s="45"/>
      <c r="IBB49" s="45"/>
      <c r="IBC49" s="45"/>
      <c r="IBD49" s="45"/>
      <c r="IBE49" s="45"/>
      <c r="IBF49" s="45"/>
      <c r="IBG49" s="45"/>
      <c r="IBH49" s="45"/>
      <c r="IBI49" s="45"/>
      <c r="IBJ49" s="45"/>
      <c r="IBK49" s="45"/>
      <c r="IBL49" s="45"/>
      <c r="IBM49" s="45"/>
      <c r="IBN49" s="45"/>
      <c r="IBO49" s="45"/>
      <c r="IBP49" s="45"/>
      <c r="IBQ49" s="45"/>
      <c r="IBR49" s="45"/>
      <c r="IBS49" s="45"/>
      <c r="IBT49" s="45"/>
      <c r="IBU49" s="45"/>
      <c r="IBV49" s="45"/>
      <c r="IBW49" s="45"/>
      <c r="IBX49" s="45"/>
      <c r="IBY49" s="45"/>
      <c r="IBZ49" s="45"/>
      <c r="ICA49" s="45"/>
      <c r="ICB49" s="45"/>
      <c r="ICC49" s="45"/>
      <c r="ICD49" s="45"/>
      <c r="ICE49" s="45"/>
      <c r="ICF49" s="45"/>
      <c r="ICG49" s="45"/>
      <c r="ICH49" s="45"/>
      <c r="ICI49" s="45"/>
      <c r="ICJ49" s="45"/>
      <c r="ICK49" s="45"/>
      <c r="ICL49" s="45"/>
      <c r="ICM49" s="45"/>
      <c r="ICN49" s="45"/>
      <c r="ICO49" s="45"/>
      <c r="ICP49" s="45"/>
      <c r="ICQ49" s="45"/>
      <c r="ICR49" s="45"/>
      <c r="ICS49" s="45"/>
      <c r="ICT49" s="45"/>
      <c r="ICU49" s="45"/>
      <c r="ICV49" s="45"/>
      <c r="ICW49" s="45"/>
      <c r="ICX49" s="45"/>
      <c r="ICY49" s="45"/>
      <c r="ICZ49" s="45"/>
      <c r="IDA49" s="45"/>
      <c r="IDB49" s="45"/>
      <c r="IDC49" s="45"/>
      <c r="IDD49" s="45"/>
      <c r="IDE49" s="45"/>
      <c r="IDF49" s="45"/>
      <c r="IDG49" s="45"/>
      <c r="IDH49" s="45"/>
      <c r="IDI49" s="45"/>
      <c r="IDJ49" s="45"/>
      <c r="IDK49" s="45"/>
      <c r="IDL49" s="45"/>
      <c r="IDM49" s="45"/>
      <c r="IDN49" s="45"/>
      <c r="IDO49" s="45"/>
      <c r="IDP49" s="45"/>
      <c r="IDQ49" s="45"/>
      <c r="IDR49" s="45"/>
      <c r="IDS49" s="45"/>
      <c r="IDT49" s="45"/>
      <c r="IDU49" s="45"/>
      <c r="IDV49" s="45"/>
      <c r="IDW49" s="45"/>
      <c r="IDX49" s="45"/>
      <c r="IDY49" s="45"/>
      <c r="IDZ49" s="45"/>
      <c r="IEA49" s="45"/>
      <c r="IEB49" s="45"/>
      <c r="IEC49" s="45"/>
      <c r="IED49" s="45"/>
      <c r="IEE49" s="45"/>
      <c r="IEF49" s="45"/>
      <c r="IEG49" s="45"/>
      <c r="IEH49" s="45"/>
      <c r="IEI49" s="45"/>
      <c r="IEJ49" s="45"/>
      <c r="IEK49" s="45"/>
      <c r="IEL49" s="45"/>
      <c r="IEM49" s="45"/>
      <c r="IEN49" s="45"/>
      <c r="IEO49" s="45"/>
      <c r="IEP49" s="45"/>
      <c r="IEQ49" s="45"/>
      <c r="IER49" s="45"/>
      <c r="IES49" s="45"/>
      <c r="IET49" s="45"/>
      <c r="IEU49" s="45"/>
      <c r="IEV49" s="45"/>
      <c r="IEW49" s="45"/>
      <c r="IEX49" s="45"/>
      <c r="IEY49" s="45"/>
      <c r="IEZ49" s="45"/>
      <c r="IFA49" s="45"/>
      <c r="IFB49" s="45"/>
      <c r="IFC49" s="45"/>
      <c r="IFD49" s="45"/>
      <c r="IFE49" s="45"/>
      <c r="IFF49" s="45"/>
      <c r="IFG49" s="45"/>
      <c r="IFH49" s="45"/>
      <c r="IFI49" s="45"/>
      <c r="IFJ49" s="45"/>
      <c r="IFK49" s="45"/>
      <c r="IFL49" s="45"/>
      <c r="IFM49" s="45"/>
      <c r="IFN49" s="45"/>
      <c r="IFO49" s="45"/>
      <c r="IFP49" s="45"/>
      <c r="IFQ49" s="45"/>
      <c r="IFR49" s="45"/>
      <c r="IFS49" s="45"/>
      <c r="IFT49" s="45"/>
      <c r="IFU49" s="45"/>
      <c r="IFV49" s="45"/>
      <c r="IFW49" s="45"/>
      <c r="IFX49" s="45"/>
      <c r="IFY49" s="45"/>
      <c r="IFZ49" s="45"/>
      <c r="IGA49" s="45"/>
      <c r="IGB49" s="45"/>
      <c r="IGC49" s="45"/>
      <c r="IGD49" s="45"/>
      <c r="IGE49" s="45"/>
      <c r="IGF49" s="45"/>
      <c r="IGG49" s="45"/>
      <c r="IGH49" s="45"/>
      <c r="IGI49" s="45"/>
      <c r="IGJ49" s="45"/>
      <c r="IGK49" s="45"/>
      <c r="IGL49" s="45"/>
      <c r="IGM49" s="45"/>
      <c r="IGN49" s="45"/>
      <c r="IGO49" s="45"/>
      <c r="IGP49" s="45"/>
      <c r="IGQ49" s="45"/>
      <c r="IGR49" s="45"/>
      <c r="IGS49" s="45"/>
      <c r="IGT49" s="45"/>
      <c r="IGU49" s="45"/>
      <c r="IGV49" s="45"/>
      <c r="IGW49" s="45"/>
      <c r="IGX49" s="45"/>
      <c r="IGY49" s="45"/>
      <c r="IGZ49" s="45"/>
      <c r="IHA49" s="45"/>
      <c r="IHB49" s="45"/>
      <c r="IHC49" s="45"/>
      <c r="IHD49" s="45"/>
      <c r="IHE49" s="45"/>
      <c r="IHF49" s="45"/>
      <c r="IHG49" s="45"/>
      <c r="IHH49" s="45"/>
      <c r="IHI49" s="45"/>
      <c r="IHJ49" s="45"/>
      <c r="IHK49" s="45"/>
      <c r="IHL49" s="45"/>
      <c r="IHM49" s="45"/>
      <c r="IHN49" s="45"/>
      <c r="IHO49" s="45"/>
      <c r="IHP49" s="45"/>
      <c r="IHQ49" s="45"/>
      <c r="IHR49" s="45"/>
      <c r="IHS49" s="45"/>
      <c r="IHT49" s="45"/>
      <c r="IHU49" s="45"/>
      <c r="IHV49" s="45"/>
      <c r="IHW49" s="45"/>
      <c r="IHX49" s="45"/>
      <c r="IHY49" s="45"/>
      <c r="IHZ49" s="45"/>
      <c r="IIA49" s="45"/>
      <c r="IIB49" s="45"/>
      <c r="IIC49" s="45"/>
      <c r="IID49" s="45"/>
      <c r="IIE49" s="45"/>
      <c r="IIF49" s="45"/>
      <c r="IIG49" s="45"/>
      <c r="IIH49" s="45"/>
      <c r="III49" s="45"/>
      <c r="IIJ49" s="45"/>
      <c r="IIK49" s="45"/>
      <c r="IIL49" s="45"/>
      <c r="IIM49" s="45"/>
      <c r="IIN49" s="45"/>
      <c r="IIO49" s="45"/>
      <c r="IIP49" s="45"/>
      <c r="IIQ49" s="45"/>
      <c r="IIR49" s="45"/>
      <c r="IIS49" s="45"/>
      <c r="IIT49" s="45"/>
      <c r="IIU49" s="45"/>
      <c r="IIV49" s="45"/>
      <c r="IIW49" s="45"/>
      <c r="IIX49" s="45"/>
      <c r="IIY49" s="45"/>
      <c r="IIZ49" s="45"/>
      <c r="IJA49" s="45"/>
      <c r="IJB49" s="45"/>
      <c r="IJC49" s="45"/>
      <c r="IJD49" s="45"/>
      <c r="IJE49" s="45"/>
      <c r="IJF49" s="45"/>
      <c r="IJG49" s="45"/>
      <c r="IJH49" s="45"/>
      <c r="IJI49" s="45"/>
      <c r="IJJ49" s="45"/>
      <c r="IJK49" s="45"/>
      <c r="IJL49" s="45"/>
      <c r="IJM49" s="45"/>
      <c r="IJN49" s="45"/>
      <c r="IJO49" s="45"/>
      <c r="IJP49" s="45"/>
      <c r="IJQ49" s="45"/>
      <c r="IJR49" s="45"/>
      <c r="IJS49" s="45"/>
      <c r="IJT49" s="45"/>
      <c r="IJU49" s="45"/>
      <c r="IJV49" s="45"/>
      <c r="IJW49" s="45"/>
      <c r="IJX49" s="45"/>
      <c r="IJY49" s="45"/>
      <c r="IJZ49" s="45"/>
      <c r="IKA49" s="45"/>
      <c r="IKB49" s="45"/>
      <c r="IKC49" s="45"/>
      <c r="IKD49" s="45"/>
      <c r="IKE49" s="45"/>
      <c r="IKF49" s="45"/>
      <c r="IKG49" s="45"/>
      <c r="IKH49" s="45"/>
      <c r="IKI49" s="45"/>
      <c r="IKJ49" s="45"/>
      <c r="IKK49" s="45"/>
      <c r="IKL49" s="45"/>
      <c r="IKM49" s="45"/>
      <c r="IKN49" s="45"/>
      <c r="IKO49" s="45"/>
      <c r="IKP49" s="45"/>
      <c r="IKQ49" s="45"/>
      <c r="IKR49" s="45"/>
      <c r="IKS49" s="45"/>
      <c r="IKT49" s="45"/>
      <c r="IKU49" s="45"/>
      <c r="IKV49" s="45"/>
      <c r="IKW49" s="45"/>
      <c r="IKX49" s="45"/>
      <c r="IKY49" s="45"/>
      <c r="IKZ49" s="45"/>
      <c r="ILA49" s="45"/>
      <c r="ILB49" s="45"/>
      <c r="ILC49" s="45"/>
      <c r="ILD49" s="45"/>
      <c r="ILE49" s="45"/>
      <c r="ILF49" s="45"/>
      <c r="ILG49" s="45"/>
      <c r="ILH49" s="45"/>
      <c r="ILI49" s="45"/>
      <c r="ILJ49" s="45"/>
      <c r="ILK49" s="45"/>
      <c r="ILL49" s="45"/>
      <c r="ILM49" s="45"/>
      <c r="ILN49" s="45"/>
      <c r="ILO49" s="45"/>
      <c r="ILP49" s="45"/>
      <c r="ILQ49" s="45"/>
      <c r="ILR49" s="45"/>
      <c r="ILS49" s="45"/>
      <c r="ILT49" s="45"/>
      <c r="ILU49" s="45"/>
      <c r="ILV49" s="45"/>
      <c r="ILW49" s="45"/>
      <c r="ILX49" s="45"/>
      <c r="ILY49" s="45"/>
      <c r="ILZ49" s="45"/>
      <c r="IMA49" s="45"/>
      <c r="IMB49" s="45"/>
      <c r="IMC49" s="45"/>
      <c r="IMD49" s="45"/>
      <c r="IME49" s="45"/>
      <c r="IMF49" s="45"/>
      <c r="IMG49" s="45"/>
      <c r="IMH49" s="45"/>
      <c r="IMI49" s="45"/>
      <c r="IMJ49" s="45"/>
      <c r="IMK49" s="45"/>
      <c r="IML49" s="45"/>
      <c r="IMM49" s="45"/>
      <c r="IMN49" s="45"/>
      <c r="IMO49" s="45"/>
      <c r="IMP49" s="45"/>
      <c r="IMQ49" s="45"/>
      <c r="IMR49" s="45"/>
      <c r="IMS49" s="45"/>
      <c r="IMT49" s="45"/>
      <c r="IMU49" s="45"/>
      <c r="IMV49" s="45"/>
      <c r="IMW49" s="45"/>
      <c r="IMX49" s="45"/>
      <c r="IMY49" s="45"/>
      <c r="IMZ49" s="45"/>
      <c r="INA49" s="45"/>
      <c r="INB49" s="45"/>
      <c r="INC49" s="45"/>
      <c r="IND49" s="45"/>
      <c r="INE49" s="45"/>
      <c r="INF49" s="45"/>
      <c r="ING49" s="45"/>
      <c r="INH49" s="45"/>
      <c r="INI49" s="45"/>
      <c r="INJ49" s="45"/>
      <c r="INK49" s="45"/>
      <c r="INL49" s="45"/>
      <c r="INM49" s="45"/>
      <c r="INN49" s="45"/>
      <c r="INO49" s="45"/>
      <c r="INP49" s="45"/>
      <c r="INQ49" s="45"/>
      <c r="INR49" s="45"/>
      <c r="INS49" s="45"/>
      <c r="INT49" s="45"/>
      <c r="INU49" s="45"/>
      <c r="INV49" s="45"/>
      <c r="INW49" s="45"/>
      <c r="INX49" s="45"/>
      <c r="INY49" s="45"/>
      <c r="INZ49" s="45"/>
      <c r="IOA49" s="45"/>
      <c r="IOB49" s="45"/>
      <c r="IOC49" s="45"/>
      <c r="IOD49" s="45"/>
      <c r="IOE49" s="45"/>
      <c r="IOF49" s="45"/>
      <c r="IOG49" s="45"/>
      <c r="IOH49" s="45"/>
      <c r="IOI49" s="45"/>
      <c r="IOJ49" s="45"/>
      <c r="IOK49" s="45"/>
      <c r="IOL49" s="45"/>
      <c r="IOM49" s="45"/>
      <c r="ION49" s="45"/>
      <c r="IOO49" s="45"/>
      <c r="IOP49" s="45"/>
      <c r="IOQ49" s="45"/>
      <c r="IOR49" s="45"/>
      <c r="IOS49" s="45"/>
      <c r="IOT49" s="45"/>
      <c r="IOU49" s="45"/>
      <c r="IOV49" s="45"/>
      <c r="IOW49" s="45"/>
      <c r="IOX49" s="45"/>
      <c r="IOY49" s="45"/>
      <c r="IOZ49" s="45"/>
      <c r="IPA49" s="45"/>
      <c r="IPB49" s="45"/>
      <c r="IPC49" s="45"/>
      <c r="IPD49" s="45"/>
      <c r="IPE49" s="45"/>
      <c r="IPF49" s="45"/>
      <c r="IPG49" s="45"/>
      <c r="IPH49" s="45"/>
      <c r="IPI49" s="45"/>
      <c r="IPJ49" s="45"/>
      <c r="IPK49" s="45"/>
      <c r="IPL49" s="45"/>
      <c r="IPM49" s="45"/>
      <c r="IPN49" s="45"/>
      <c r="IPO49" s="45"/>
      <c r="IPP49" s="45"/>
      <c r="IPQ49" s="45"/>
      <c r="IPR49" s="45"/>
      <c r="IPS49" s="45"/>
      <c r="IPT49" s="45"/>
      <c r="IPU49" s="45"/>
      <c r="IPV49" s="45"/>
      <c r="IPW49" s="45"/>
      <c r="IPX49" s="45"/>
      <c r="IPY49" s="45"/>
      <c r="IPZ49" s="45"/>
      <c r="IQA49" s="45"/>
      <c r="IQB49" s="45"/>
      <c r="IQC49" s="45"/>
      <c r="IQD49" s="45"/>
      <c r="IQE49" s="45"/>
      <c r="IQF49" s="45"/>
      <c r="IQG49" s="45"/>
      <c r="IQH49" s="45"/>
      <c r="IQI49" s="45"/>
      <c r="IQJ49" s="45"/>
      <c r="IQK49" s="45"/>
      <c r="IQL49" s="45"/>
      <c r="IQM49" s="45"/>
      <c r="IQN49" s="45"/>
      <c r="IQO49" s="45"/>
      <c r="IQP49" s="45"/>
      <c r="IQQ49" s="45"/>
      <c r="IQR49" s="45"/>
      <c r="IQS49" s="45"/>
      <c r="IQT49" s="45"/>
      <c r="IQU49" s="45"/>
      <c r="IQV49" s="45"/>
      <c r="IQW49" s="45"/>
      <c r="IQX49" s="45"/>
      <c r="IQY49" s="45"/>
      <c r="IQZ49" s="45"/>
      <c r="IRA49" s="45"/>
      <c r="IRB49" s="45"/>
      <c r="IRC49" s="45"/>
      <c r="IRD49" s="45"/>
      <c r="IRE49" s="45"/>
      <c r="IRF49" s="45"/>
      <c r="IRG49" s="45"/>
      <c r="IRH49" s="45"/>
      <c r="IRI49" s="45"/>
      <c r="IRJ49" s="45"/>
      <c r="IRK49" s="45"/>
      <c r="IRL49" s="45"/>
      <c r="IRM49" s="45"/>
      <c r="IRN49" s="45"/>
      <c r="IRO49" s="45"/>
      <c r="IRP49" s="45"/>
      <c r="IRQ49" s="45"/>
      <c r="IRR49" s="45"/>
      <c r="IRS49" s="45"/>
      <c r="IRT49" s="45"/>
      <c r="IRU49" s="45"/>
      <c r="IRV49" s="45"/>
      <c r="IRW49" s="45"/>
      <c r="IRX49" s="45"/>
      <c r="IRY49" s="45"/>
      <c r="IRZ49" s="45"/>
      <c r="ISA49" s="45"/>
      <c r="ISB49" s="45"/>
      <c r="ISC49" s="45"/>
      <c r="ISD49" s="45"/>
      <c r="ISE49" s="45"/>
      <c r="ISF49" s="45"/>
      <c r="ISG49" s="45"/>
      <c r="ISH49" s="45"/>
      <c r="ISI49" s="45"/>
      <c r="ISJ49" s="45"/>
      <c r="ISK49" s="45"/>
      <c r="ISL49" s="45"/>
      <c r="ISM49" s="45"/>
      <c r="ISN49" s="45"/>
      <c r="ISO49" s="45"/>
      <c r="ISP49" s="45"/>
      <c r="ISQ49" s="45"/>
      <c r="ISR49" s="45"/>
      <c r="ISS49" s="45"/>
      <c r="IST49" s="45"/>
      <c r="ISU49" s="45"/>
      <c r="ISV49" s="45"/>
      <c r="ISW49" s="45"/>
      <c r="ISX49" s="45"/>
      <c r="ISY49" s="45"/>
      <c r="ISZ49" s="45"/>
      <c r="ITA49" s="45"/>
      <c r="ITB49" s="45"/>
      <c r="ITC49" s="45"/>
      <c r="ITD49" s="45"/>
      <c r="ITE49" s="45"/>
      <c r="ITF49" s="45"/>
      <c r="ITG49" s="45"/>
      <c r="ITH49" s="45"/>
      <c r="ITI49" s="45"/>
      <c r="ITJ49" s="45"/>
      <c r="ITK49" s="45"/>
      <c r="ITL49" s="45"/>
      <c r="ITM49" s="45"/>
      <c r="ITN49" s="45"/>
      <c r="ITO49" s="45"/>
      <c r="ITP49" s="45"/>
      <c r="ITQ49" s="45"/>
      <c r="ITR49" s="45"/>
      <c r="ITS49" s="45"/>
      <c r="ITT49" s="45"/>
      <c r="ITU49" s="45"/>
      <c r="ITV49" s="45"/>
      <c r="ITW49" s="45"/>
      <c r="ITX49" s="45"/>
      <c r="ITY49" s="45"/>
      <c r="ITZ49" s="45"/>
      <c r="IUA49" s="45"/>
      <c r="IUB49" s="45"/>
      <c r="IUC49" s="45"/>
      <c r="IUD49" s="45"/>
      <c r="IUE49" s="45"/>
      <c r="IUF49" s="45"/>
      <c r="IUG49" s="45"/>
      <c r="IUH49" s="45"/>
      <c r="IUI49" s="45"/>
      <c r="IUJ49" s="45"/>
      <c r="IUK49" s="45"/>
      <c r="IUL49" s="45"/>
      <c r="IUM49" s="45"/>
      <c r="IUN49" s="45"/>
      <c r="IUO49" s="45"/>
      <c r="IUP49" s="45"/>
      <c r="IUQ49" s="45"/>
      <c r="IUR49" s="45"/>
      <c r="IUS49" s="45"/>
      <c r="IUT49" s="45"/>
      <c r="IUU49" s="45"/>
      <c r="IUV49" s="45"/>
      <c r="IUW49" s="45"/>
      <c r="IUX49" s="45"/>
      <c r="IUY49" s="45"/>
      <c r="IUZ49" s="45"/>
      <c r="IVA49" s="45"/>
      <c r="IVB49" s="45"/>
      <c r="IVC49" s="45"/>
      <c r="IVD49" s="45"/>
      <c r="IVE49" s="45"/>
      <c r="IVF49" s="45"/>
      <c r="IVG49" s="45"/>
      <c r="IVH49" s="45"/>
      <c r="IVI49" s="45"/>
      <c r="IVJ49" s="45"/>
      <c r="IVK49" s="45"/>
      <c r="IVL49" s="45"/>
      <c r="IVM49" s="45"/>
      <c r="IVN49" s="45"/>
      <c r="IVO49" s="45"/>
      <c r="IVP49" s="45"/>
      <c r="IVQ49" s="45"/>
      <c r="IVR49" s="45"/>
      <c r="IVS49" s="45"/>
      <c r="IVT49" s="45"/>
      <c r="IVU49" s="45"/>
      <c r="IVV49" s="45"/>
      <c r="IVW49" s="45"/>
      <c r="IVX49" s="45"/>
      <c r="IVY49" s="45"/>
      <c r="IVZ49" s="45"/>
      <c r="IWA49" s="45"/>
      <c r="IWB49" s="45"/>
      <c r="IWC49" s="45"/>
      <c r="IWD49" s="45"/>
      <c r="IWE49" s="45"/>
      <c r="IWF49" s="45"/>
      <c r="IWG49" s="45"/>
      <c r="IWH49" s="45"/>
      <c r="IWI49" s="45"/>
      <c r="IWJ49" s="45"/>
      <c r="IWK49" s="45"/>
      <c r="IWL49" s="45"/>
      <c r="IWM49" s="45"/>
      <c r="IWN49" s="45"/>
      <c r="IWO49" s="45"/>
      <c r="IWP49" s="45"/>
      <c r="IWQ49" s="45"/>
      <c r="IWR49" s="45"/>
      <c r="IWS49" s="45"/>
      <c r="IWT49" s="45"/>
      <c r="IWU49" s="45"/>
      <c r="IWV49" s="45"/>
      <c r="IWW49" s="45"/>
      <c r="IWX49" s="45"/>
      <c r="IWY49" s="45"/>
      <c r="IWZ49" s="45"/>
      <c r="IXA49" s="45"/>
      <c r="IXB49" s="45"/>
      <c r="IXC49" s="45"/>
      <c r="IXD49" s="45"/>
      <c r="IXE49" s="45"/>
      <c r="IXF49" s="45"/>
      <c r="IXG49" s="45"/>
      <c r="IXH49" s="45"/>
      <c r="IXI49" s="45"/>
      <c r="IXJ49" s="45"/>
      <c r="IXK49" s="45"/>
      <c r="IXL49" s="45"/>
      <c r="IXM49" s="45"/>
      <c r="IXN49" s="45"/>
      <c r="IXO49" s="45"/>
      <c r="IXP49" s="45"/>
      <c r="IXQ49" s="45"/>
      <c r="IXR49" s="45"/>
      <c r="IXS49" s="45"/>
      <c r="IXT49" s="45"/>
      <c r="IXU49" s="45"/>
      <c r="IXV49" s="45"/>
      <c r="IXW49" s="45"/>
      <c r="IXX49" s="45"/>
      <c r="IXY49" s="45"/>
      <c r="IXZ49" s="45"/>
      <c r="IYA49" s="45"/>
      <c r="IYB49" s="45"/>
      <c r="IYC49" s="45"/>
      <c r="IYD49" s="45"/>
      <c r="IYE49" s="45"/>
      <c r="IYF49" s="45"/>
      <c r="IYG49" s="45"/>
      <c r="IYH49" s="45"/>
      <c r="IYI49" s="45"/>
      <c r="IYJ49" s="45"/>
      <c r="IYK49" s="45"/>
      <c r="IYL49" s="45"/>
      <c r="IYM49" s="45"/>
      <c r="IYN49" s="45"/>
      <c r="IYO49" s="45"/>
      <c r="IYP49" s="45"/>
      <c r="IYQ49" s="45"/>
      <c r="IYR49" s="45"/>
      <c r="IYS49" s="45"/>
      <c r="IYT49" s="45"/>
      <c r="IYU49" s="45"/>
      <c r="IYV49" s="45"/>
      <c r="IYW49" s="45"/>
      <c r="IYX49" s="45"/>
      <c r="IYY49" s="45"/>
      <c r="IYZ49" s="45"/>
      <c r="IZA49" s="45"/>
      <c r="IZB49" s="45"/>
      <c r="IZC49" s="45"/>
      <c r="IZD49" s="45"/>
      <c r="IZE49" s="45"/>
      <c r="IZF49" s="45"/>
      <c r="IZG49" s="45"/>
      <c r="IZH49" s="45"/>
      <c r="IZI49" s="45"/>
      <c r="IZJ49" s="45"/>
      <c r="IZK49" s="45"/>
      <c r="IZL49" s="45"/>
      <c r="IZM49" s="45"/>
      <c r="IZN49" s="45"/>
      <c r="IZO49" s="45"/>
      <c r="IZP49" s="45"/>
      <c r="IZQ49" s="45"/>
      <c r="IZR49" s="45"/>
      <c r="IZS49" s="45"/>
      <c r="IZT49" s="45"/>
      <c r="IZU49" s="45"/>
      <c r="IZV49" s="45"/>
      <c r="IZW49" s="45"/>
      <c r="IZX49" s="45"/>
      <c r="IZY49" s="45"/>
      <c r="IZZ49" s="45"/>
      <c r="JAA49" s="45"/>
      <c r="JAB49" s="45"/>
      <c r="JAC49" s="45"/>
      <c r="JAD49" s="45"/>
      <c r="JAE49" s="45"/>
      <c r="JAF49" s="45"/>
      <c r="JAG49" s="45"/>
      <c r="JAH49" s="45"/>
      <c r="JAI49" s="45"/>
      <c r="JAJ49" s="45"/>
      <c r="JAK49" s="45"/>
      <c r="JAL49" s="45"/>
      <c r="JAM49" s="45"/>
      <c r="JAN49" s="45"/>
      <c r="JAO49" s="45"/>
      <c r="JAP49" s="45"/>
      <c r="JAQ49" s="45"/>
      <c r="JAR49" s="45"/>
      <c r="JAS49" s="45"/>
      <c r="JAT49" s="45"/>
      <c r="JAU49" s="45"/>
      <c r="JAV49" s="45"/>
      <c r="JAW49" s="45"/>
      <c r="JAX49" s="45"/>
      <c r="JAY49" s="45"/>
      <c r="JAZ49" s="45"/>
      <c r="JBA49" s="45"/>
      <c r="JBB49" s="45"/>
      <c r="JBC49" s="45"/>
      <c r="JBD49" s="45"/>
      <c r="JBE49" s="45"/>
      <c r="JBF49" s="45"/>
      <c r="JBG49" s="45"/>
      <c r="JBH49" s="45"/>
      <c r="JBI49" s="45"/>
      <c r="JBJ49" s="45"/>
      <c r="JBK49" s="45"/>
      <c r="JBL49" s="45"/>
      <c r="JBM49" s="45"/>
      <c r="JBN49" s="45"/>
      <c r="JBO49" s="45"/>
      <c r="JBP49" s="45"/>
      <c r="JBQ49" s="45"/>
      <c r="JBR49" s="45"/>
      <c r="JBS49" s="45"/>
      <c r="JBT49" s="45"/>
      <c r="JBU49" s="45"/>
      <c r="JBV49" s="45"/>
      <c r="JBW49" s="45"/>
      <c r="JBX49" s="45"/>
      <c r="JBY49" s="45"/>
      <c r="JBZ49" s="45"/>
      <c r="JCA49" s="45"/>
      <c r="JCB49" s="45"/>
      <c r="JCC49" s="45"/>
      <c r="JCD49" s="45"/>
      <c r="JCE49" s="45"/>
      <c r="JCF49" s="45"/>
      <c r="JCG49" s="45"/>
      <c r="JCH49" s="45"/>
      <c r="JCI49" s="45"/>
      <c r="JCJ49" s="45"/>
      <c r="JCK49" s="45"/>
      <c r="JCL49" s="45"/>
      <c r="JCM49" s="45"/>
      <c r="JCN49" s="45"/>
      <c r="JCO49" s="45"/>
      <c r="JCP49" s="45"/>
      <c r="JCQ49" s="45"/>
      <c r="JCR49" s="45"/>
      <c r="JCS49" s="45"/>
      <c r="JCT49" s="45"/>
      <c r="JCU49" s="45"/>
      <c r="JCV49" s="45"/>
      <c r="JCW49" s="45"/>
      <c r="JCX49" s="45"/>
      <c r="JCY49" s="45"/>
      <c r="JCZ49" s="45"/>
      <c r="JDA49" s="45"/>
      <c r="JDB49" s="45"/>
      <c r="JDC49" s="45"/>
      <c r="JDD49" s="45"/>
      <c r="JDE49" s="45"/>
      <c r="JDF49" s="45"/>
      <c r="JDG49" s="45"/>
      <c r="JDH49" s="45"/>
      <c r="JDI49" s="45"/>
      <c r="JDJ49" s="45"/>
      <c r="JDK49" s="45"/>
      <c r="JDL49" s="45"/>
      <c r="JDM49" s="45"/>
      <c r="JDN49" s="45"/>
      <c r="JDO49" s="45"/>
      <c r="JDP49" s="45"/>
      <c r="JDQ49" s="45"/>
      <c r="JDR49" s="45"/>
      <c r="JDS49" s="45"/>
      <c r="JDT49" s="45"/>
      <c r="JDU49" s="45"/>
      <c r="JDV49" s="45"/>
      <c r="JDW49" s="45"/>
      <c r="JDX49" s="45"/>
      <c r="JDY49" s="45"/>
      <c r="JDZ49" s="45"/>
      <c r="JEA49" s="45"/>
      <c r="JEB49" s="45"/>
      <c r="JEC49" s="45"/>
      <c r="JED49" s="45"/>
      <c r="JEE49" s="45"/>
      <c r="JEF49" s="45"/>
      <c r="JEG49" s="45"/>
      <c r="JEH49" s="45"/>
      <c r="JEI49" s="45"/>
      <c r="JEJ49" s="45"/>
      <c r="JEK49" s="45"/>
      <c r="JEL49" s="45"/>
      <c r="JEM49" s="45"/>
      <c r="JEN49" s="45"/>
      <c r="JEO49" s="45"/>
      <c r="JEP49" s="45"/>
      <c r="JEQ49" s="45"/>
      <c r="JER49" s="45"/>
      <c r="JES49" s="45"/>
      <c r="JET49" s="45"/>
      <c r="JEU49" s="45"/>
      <c r="JEV49" s="45"/>
      <c r="JEW49" s="45"/>
      <c r="JEX49" s="45"/>
      <c r="JEY49" s="45"/>
      <c r="JEZ49" s="45"/>
      <c r="JFA49" s="45"/>
      <c r="JFB49" s="45"/>
      <c r="JFC49" s="45"/>
      <c r="JFD49" s="45"/>
      <c r="JFE49" s="45"/>
      <c r="JFF49" s="45"/>
      <c r="JFG49" s="45"/>
      <c r="JFH49" s="45"/>
      <c r="JFI49" s="45"/>
      <c r="JFJ49" s="45"/>
      <c r="JFK49" s="45"/>
      <c r="JFL49" s="45"/>
      <c r="JFM49" s="45"/>
      <c r="JFN49" s="45"/>
      <c r="JFO49" s="45"/>
      <c r="JFP49" s="45"/>
      <c r="JFQ49" s="45"/>
      <c r="JFR49" s="45"/>
      <c r="JFS49" s="45"/>
      <c r="JFT49" s="45"/>
      <c r="JFU49" s="45"/>
      <c r="JFV49" s="45"/>
      <c r="JFW49" s="45"/>
      <c r="JFX49" s="45"/>
      <c r="JFY49" s="45"/>
      <c r="JFZ49" s="45"/>
      <c r="JGA49" s="45"/>
      <c r="JGB49" s="45"/>
      <c r="JGC49" s="45"/>
      <c r="JGD49" s="45"/>
      <c r="JGE49" s="45"/>
      <c r="JGF49" s="45"/>
      <c r="JGG49" s="45"/>
      <c r="JGH49" s="45"/>
      <c r="JGI49" s="45"/>
      <c r="JGJ49" s="45"/>
      <c r="JGK49" s="45"/>
      <c r="JGL49" s="45"/>
      <c r="JGM49" s="45"/>
      <c r="JGN49" s="45"/>
      <c r="JGO49" s="45"/>
      <c r="JGP49" s="45"/>
      <c r="JGQ49" s="45"/>
      <c r="JGR49" s="45"/>
      <c r="JGS49" s="45"/>
      <c r="JGT49" s="45"/>
      <c r="JGU49" s="45"/>
      <c r="JGV49" s="45"/>
      <c r="JGW49" s="45"/>
      <c r="JGX49" s="45"/>
      <c r="JGY49" s="45"/>
      <c r="JGZ49" s="45"/>
      <c r="JHA49" s="45"/>
      <c r="JHB49" s="45"/>
      <c r="JHC49" s="45"/>
      <c r="JHD49" s="45"/>
      <c r="JHE49" s="45"/>
      <c r="JHF49" s="45"/>
      <c r="JHG49" s="45"/>
      <c r="JHH49" s="45"/>
      <c r="JHI49" s="45"/>
      <c r="JHJ49" s="45"/>
      <c r="JHK49" s="45"/>
      <c r="JHL49" s="45"/>
      <c r="JHM49" s="45"/>
      <c r="JHN49" s="45"/>
      <c r="JHO49" s="45"/>
      <c r="JHP49" s="45"/>
      <c r="JHQ49" s="45"/>
      <c r="JHR49" s="45"/>
      <c r="JHS49" s="45"/>
      <c r="JHT49" s="45"/>
      <c r="JHU49" s="45"/>
      <c r="JHV49" s="45"/>
      <c r="JHW49" s="45"/>
      <c r="JHX49" s="45"/>
      <c r="JHY49" s="45"/>
      <c r="JHZ49" s="45"/>
      <c r="JIA49" s="45"/>
      <c r="JIB49" s="45"/>
      <c r="JIC49" s="45"/>
      <c r="JID49" s="45"/>
      <c r="JIE49" s="45"/>
      <c r="JIF49" s="45"/>
      <c r="JIG49" s="45"/>
      <c r="JIH49" s="45"/>
      <c r="JII49" s="45"/>
      <c r="JIJ49" s="45"/>
      <c r="JIK49" s="45"/>
      <c r="JIL49" s="45"/>
      <c r="JIM49" s="45"/>
      <c r="JIN49" s="45"/>
      <c r="JIO49" s="45"/>
      <c r="JIP49" s="45"/>
      <c r="JIQ49" s="45"/>
      <c r="JIR49" s="45"/>
      <c r="JIS49" s="45"/>
      <c r="JIT49" s="45"/>
      <c r="JIU49" s="45"/>
      <c r="JIV49" s="45"/>
      <c r="JIW49" s="45"/>
      <c r="JIX49" s="45"/>
      <c r="JIY49" s="45"/>
      <c r="JIZ49" s="45"/>
      <c r="JJA49" s="45"/>
      <c r="JJB49" s="45"/>
      <c r="JJC49" s="45"/>
      <c r="JJD49" s="45"/>
      <c r="JJE49" s="45"/>
      <c r="JJF49" s="45"/>
      <c r="JJG49" s="45"/>
      <c r="JJH49" s="45"/>
      <c r="JJI49" s="45"/>
      <c r="JJJ49" s="45"/>
      <c r="JJK49" s="45"/>
      <c r="JJL49" s="45"/>
      <c r="JJM49" s="45"/>
      <c r="JJN49" s="45"/>
      <c r="JJO49" s="45"/>
      <c r="JJP49" s="45"/>
      <c r="JJQ49" s="45"/>
      <c r="JJR49" s="45"/>
      <c r="JJS49" s="45"/>
      <c r="JJT49" s="45"/>
      <c r="JJU49" s="45"/>
      <c r="JJV49" s="45"/>
      <c r="JJW49" s="45"/>
      <c r="JJX49" s="45"/>
      <c r="JJY49" s="45"/>
      <c r="JJZ49" s="45"/>
      <c r="JKA49" s="45"/>
      <c r="JKB49" s="45"/>
      <c r="JKC49" s="45"/>
      <c r="JKD49" s="45"/>
      <c r="JKE49" s="45"/>
      <c r="JKF49" s="45"/>
      <c r="JKG49" s="45"/>
      <c r="JKH49" s="45"/>
      <c r="JKI49" s="45"/>
      <c r="JKJ49" s="45"/>
      <c r="JKK49" s="45"/>
      <c r="JKL49" s="45"/>
      <c r="JKM49" s="45"/>
      <c r="JKN49" s="45"/>
      <c r="JKO49" s="45"/>
      <c r="JKP49" s="45"/>
      <c r="JKQ49" s="45"/>
      <c r="JKR49" s="45"/>
      <c r="JKS49" s="45"/>
      <c r="JKT49" s="45"/>
      <c r="JKU49" s="45"/>
      <c r="JKV49" s="45"/>
      <c r="JKW49" s="45"/>
      <c r="JKX49" s="45"/>
      <c r="JKY49" s="45"/>
      <c r="JKZ49" s="45"/>
      <c r="JLA49" s="45"/>
      <c r="JLB49" s="45"/>
      <c r="JLC49" s="45"/>
      <c r="JLD49" s="45"/>
      <c r="JLE49" s="45"/>
      <c r="JLF49" s="45"/>
      <c r="JLG49" s="45"/>
      <c r="JLH49" s="45"/>
      <c r="JLI49" s="45"/>
      <c r="JLJ49" s="45"/>
      <c r="JLK49" s="45"/>
      <c r="JLL49" s="45"/>
      <c r="JLM49" s="45"/>
      <c r="JLN49" s="45"/>
      <c r="JLO49" s="45"/>
      <c r="JLP49" s="45"/>
      <c r="JLQ49" s="45"/>
      <c r="JLR49" s="45"/>
      <c r="JLS49" s="45"/>
      <c r="JLT49" s="45"/>
      <c r="JLU49" s="45"/>
      <c r="JLV49" s="45"/>
      <c r="JLW49" s="45"/>
      <c r="JLX49" s="45"/>
      <c r="JLY49" s="45"/>
      <c r="JLZ49" s="45"/>
      <c r="JMA49" s="45"/>
      <c r="JMB49" s="45"/>
      <c r="JMC49" s="45"/>
      <c r="JMD49" s="45"/>
      <c r="JME49" s="45"/>
      <c r="JMF49" s="45"/>
      <c r="JMG49" s="45"/>
      <c r="JMH49" s="45"/>
      <c r="JMI49" s="45"/>
      <c r="JMJ49" s="45"/>
      <c r="JMK49" s="45"/>
      <c r="JML49" s="45"/>
      <c r="JMM49" s="45"/>
      <c r="JMN49" s="45"/>
      <c r="JMO49" s="45"/>
      <c r="JMP49" s="45"/>
      <c r="JMQ49" s="45"/>
      <c r="JMR49" s="45"/>
      <c r="JMS49" s="45"/>
      <c r="JMT49" s="45"/>
      <c r="JMU49" s="45"/>
      <c r="JMV49" s="45"/>
      <c r="JMW49" s="45"/>
      <c r="JMX49" s="45"/>
      <c r="JMY49" s="45"/>
      <c r="JMZ49" s="45"/>
      <c r="JNA49" s="45"/>
      <c r="JNB49" s="45"/>
      <c r="JNC49" s="45"/>
      <c r="JND49" s="45"/>
      <c r="JNE49" s="45"/>
      <c r="JNF49" s="45"/>
      <c r="JNG49" s="45"/>
      <c r="JNH49" s="45"/>
      <c r="JNI49" s="45"/>
      <c r="JNJ49" s="45"/>
      <c r="JNK49" s="45"/>
      <c r="JNL49" s="45"/>
      <c r="JNM49" s="45"/>
      <c r="JNN49" s="45"/>
      <c r="JNO49" s="45"/>
      <c r="JNP49" s="45"/>
      <c r="JNQ49" s="45"/>
      <c r="JNR49" s="45"/>
      <c r="JNS49" s="45"/>
      <c r="JNT49" s="45"/>
      <c r="JNU49" s="45"/>
      <c r="JNV49" s="45"/>
      <c r="JNW49" s="45"/>
      <c r="JNX49" s="45"/>
      <c r="JNY49" s="45"/>
      <c r="JNZ49" s="45"/>
      <c r="JOA49" s="45"/>
      <c r="JOB49" s="45"/>
      <c r="JOC49" s="45"/>
      <c r="JOD49" s="45"/>
      <c r="JOE49" s="45"/>
      <c r="JOF49" s="45"/>
      <c r="JOG49" s="45"/>
      <c r="JOH49" s="45"/>
      <c r="JOI49" s="45"/>
      <c r="JOJ49" s="45"/>
      <c r="JOK49" s="45"/>
      <c r="JOL49" s="45"/>
      <c r="JOM49" s="45"/>
      <c r="JON49" s="45"/>
      <c r="JOO49" s="45"/>
      <c r="JOP49" s="45"/>
      <c r="JOQ49" s="45"/>
      <c r="JOR49" s="45"/>
      <c r="JOS49" s="45"/>
      <c r="JOT49" s="45"/>
      <c r="JOU49" s="45"/>
      <c r="JOV49" s="45"/>
      <c r="JOW49" s="45"/>
      <c r="JOX49" s="45"/>
      <c r="JOY49" s="45"/>
      <c r="JOZ49" s="45"/>
      <c r="JPA49" s="45"/>
      <c r="JPB49" s="45"/>
      <c r="JPC49" s="45"/>
      <c r="JPD49" s="45"/>
      <c r="JPE49" s="45"/>
      <c r="JPF49" s="45"/>
      <c r="JPG49" s="45"/>
      <c r="JPH49" s="45"/>
      <c r="JPI49" s="45"/>
      <c r="JPJ49" s="45"/>
      <c r="JPK49" s="45"/>
      <c r="JPL49" s="45"/>
      <c r="JPM49" s="45"/>
      <c r="JPN49" s="45"/>
      <c r="JPO49" s="45"/>
      <c r="JPP49" s="45"/>
      <c r="JPQ49" s="45"/>
      <c r="JPR49" s="45"/>
      <c r="JPS49" s="45"/>
      <c r="JPT49" s="45"/>
      <c r="JPU49" s="45"/>
      <c r="JPV49" s="45"/>
      <c r="JPW49" s="45"/>
      <c r="JPX49" s="45"/>
      <c r="JPY49" s="45"/>
      <c r="JPZ49" s="45"/>
      <c r="JQA49" s="45"/>
      <c r="JQB49" s="45"/>
      <c r="JQC49" s="45"/>
      <c r="JQD49" s="45"/>
      <c r="JQE49" s="45"/>
      <c r="JQF49" s="45"/>
      <c r="JQG49" s="45"/>
      <c r="JQH49" s="45"/>
      <c r="JQI49" s="45"/>
      <c r="JQJ49" s="45"/>
      <c r="JQK49" s="45"/>
      <c r="JQL49" s="45"/>
      <c r="JQM49" s="45"/>
      <c r="JQN49" s="45"/>
      <c r="JQO49" s="45"/>
      <c r="JQP49" s="45"/>
      <c r="JQQ49" s="45"/>
      <c r="JQR49" s="45"/>
      <c r="JQS49" s="45"/>
      <c r="JQT49" s="45"/>
      <c r="JQU49" s="45"/>
      <c r="JQV49" s="45"/>
      <c r="JQW49" s="45"/>
      <c r="JQX49" s="45"/>
      <c r="JQY49" s="45"/>
      <c r="JQZ49" s="45"/>
      <c r="JRA49" s="45"/>
      <c r="JRB49" s="45"/>
      <c r="JRC49" s="45"/>
      <c r="JRD49" s="45"/>
      <c r="JRE49" s="45"/>
      <c r="JRF49" s="45"/>
      <c r="JRG49" s="45"/>
      <c r="JRH49" s="45"/>
      <c r="JRI49" s="45"/>
      <c r="JRJ49" s="45"/>
      <c r="JRK49" s="45"/>
      <c r="JRL49" s="45"/>
      <c r="JRM49" s="45"/>
      <c r="JRN49" s="45"/>
      <c r="JRO49" s="45"/>
      <c r="JRP49" s="45"/>
      <c r="JRQ49" s="45"/>
      <c r="JRR49" s="45"/>
      <c r="JRS49" s="45"/>
      <c r="JRT49" s="45"/>
      <c r="JRU49" s="45"/>
      <c r="JRV49" s="45"/>
      <c r="JRW49" s="45"/>
      <c r="JRX49" s="45"/>
      <c r="JRY49" s="45"/>
      <c r="JRZ49" s="45"/>
      <c r="JSA49" s="45"/>
      <c r="JSB49" s="45"/>
      <c r="JSC49" s="45"/>
      <c r="JSD49" s="45"/>
      <c r="JSE49" s="45"/>
      <c r="JSF49" s="45"/>
      <c r="JSG49" s="45"/>
      <c r="JSH49" s="45"/>
      <c r="JSI49" s="45"/>
      <c r="JSJ49" s="45"/>
      <c r="JSK49" s="45"/>
      <c r="JSL49" s="45"/>
      <c r="JSM49" s="45"/>
      <c r="JSN49" s="45"/>
      <c r="JSO49" s="45"/>
      <c r="JSP49" s="45"/>
      <c r="JSQ49" s="45"/>
      <c r="JSR49" s="45"/>
      <c r="JSS49" s="45"/>
      <c r="JST49" s="45"/>
      <c r="JSU49" s="45"/>
      <c r="JSV49" s="45"/>
      <c r="JSW49" s="45"/>
      <c r="JSX49" s="45"/>
      <c r="JSY49" s="45"/>
      <c r="JSZ49" s="45"/>
      <c r="JTA49" s="45"/>
      <c r="JTB49" s="45"/>
      <c r="JTC49" s="45"/>
      <c r="JTD49" s="45"/>
      <c r="JTE49" s="45"/>
      <c r="JTF49" s="45"/>
      <c r="JTG49" s="45"/>
      <c r="JTH49" s="45"/>
      <c r="JTI49" s="45"/>
      <c r="JTJ49" s="45"/>
      <c r="JTK49" s="45"/>
      <c r="JTL49" s="45"/>
      <c r="JTM49" s="45"/>
      <c r="JTN49" s="45"/>
      <c r="JTO49" s="45"/>
      <c r="JTP49" s="45"/>
      <c r="JTQ49" s="45"/>
      <c r="JTR49" s="45"/>
      <c r="JTS49" s="45"/>
      <c r="JTT49" s="45"/>
      <c r="JTU49" s="45"/>
      <c r="JTV49" s="45"/>
      <c r="JTW49" s="45"/>
      <c r="JTX49" s="45"/>
      <c r="JTY49" s="45"/>
      <c r="JTZ49" s="45"/>
      <c r="JUA49" s="45"/>
      <c r="JUB49" s="45"/>
      <c r="JUC49" s="45"/>
      <c r="JUD49" s="45"/>
      <c r="JUE49" s="45"/>
      <c r="JUF49" s="45"/>
      <c r="JUG49" s="45"/>
      <c r="JUH49" s="45"/>
      <c r="JUI49" s="45"/>
      <c r="JUJ49" s="45"/>
      <c r="JUK49" s="45"/>
      <c r="JUL49" s="45"/>
      <c r="JUM49" s="45"/>
      <c r="JUN49" s="45"/>
      <c r="JUO49" s="45"/>
      <c r="JUP49" s="45"/>
      <c r="JUQ49" s="45"/>
      <c r="JUR49" s="45"/>
      <c r="JUS49" s="45"/>
      <c r="JUT49" s="45"/>
      <c r="JUU49" s="45"/>
      <c r="JUV49" s="45"/>
      <c r="JUW49" s="45"/>
      <c r="JUX49" s="45"/>
      <c r="JUY49" s="45"/>
      <c r="JUZ49" s="45"/>
      <c r="JVA49" s="45"/>
      <c r="JVB49" s="45"/>
      <c r="JVC49" s="45"/>
      <c r="JVD49" s="45"/>
      <c r="JVE49" s="45"/>
      <c r="JVF49" s="45"/>
      <c r="JVG49" s="45"/>
      <c r="JVH49" s="45"/>
      <c r="JVI49" s="45"/>
      <c r="JVJ49" s="45"/>
      <c r="JVK49" s="45"/>
      <c r="JVL49" s="45"/>
      <c r="JVM49" s="45"/>
      <c r="JVN49" s="45"/>
      <c r="JVO49" s="45"/>
      <c r="JVP49" s="45"/>
      <c r="JVQ49" s="45"/>
      <c r="JVR49" s="45"/>
      <c r="JVS49" s="45"/>
      <c r="JVT49" s="45"/>
      <c r="JVU49" s="45"/>
      <c r="JVV49" s="45"/>
      <c r="JVW49" s="45"/>
      <c r="JVX49" s="45"/>
      <c r="JVY49" s="45"/>
      <c r="JVZ49" s="45"/>
      <c r="JWA49" s="45"/>
      <c r="JWB49" s="45"/>
      <c r="JWC49" s="45"/>
      <c r="JWD49" s="45"/>
      <c r="JWE49" s="45"/>
      <c r="JWF49" s="45"/>
      <c r="JWG49" s="45"/>
      <c r="JWH49" s="45"/>
      <c r="JWI49" s="45"/>
      <c r="JWJ49" s="45"/>
      <c r="JWK49" s="45"/>
      <c r="JWL49" s="45"/>
      <c r="JWM49" s="45"/>
      <c r="JWN49" s="45"/>
      <c r="JWO49" s="45"/>
      <c r="JWP49" s="45"/>
      <c r="JWQ49" s="45"/>
      <c r="JWR49" s="45"/>
      <c r="JWS49" s="45"/>
      <c r="JWT49" s="45"/>
      <c r="JWU49" s="45"/>
      <c r="JWV49" s="45"/>
      <c r="JWW49" s="45"/>
      <c r="JWX49" s="45"/>
      <c r="JWY49" s="45"/>
      <c r="JWZ49" s="45"/>
      <c r="JXA49" s="45"/>
      <c r="JXB49" s="45"/>
      <c r="JXC49" s="45"/>
      <c r="JXD49" s="45"/>
      <c r="JXE49" s="45"/>
      <c r="JXF49" s="45"/>
      <c r="JXG49" s="45"/>
      <c r="JXH49" s="45"/>
      <c r="JXI49" s="45"/>
      <c r="JXJ49" s="45"/>
      <c r="JXK49" s="45"/>
      <c r="JXL49" s="45"/>
      <c r="JXM49" s="45"/>
      <c r="JXN49" s="45"/>
      <c r="JXO49" s="45"/>
      <c r="JXP49" s="45"/>
      <c r="JXQ49" s="45"/>
      <c r="JXR49" s="45"/>
      <c r="JXS49" s="45"/>
      <c r="JXT49" s="45"/>
      <c r="JXU49" s="45"/>
      <c r="JXV49" s="45"/>
      <c r="JXW49" s="45"/>
      <c r="JXX49" s="45"/>
      <c r="JXY49" s="45"/>
      <c r="JXZ49" s="45"/>
      <c r="JYA49" s="45"/>
      <c r="JYB49" s="45"/>
      <c r="JYC49" s="45"/>
      <c r="JYD49" s="45"/>
      <c r="JYE49" s="45"/>
      <c r="JYF49" s="45"/>
      <c r="JYG49" s="45"/>
      <c r="JYH49" s="45"/>
      <c r="JYI49" s="45"/>
      <c r="JYJ49" s="45"/>
      <c r="JYK49" s="45"/>
      <c r="JYL49" s="45"/>
      <c r="JYM49" s="45"/>
      <c r="JYN49" s="45"/>
      <c r="JYO49" s="45"/>
      <c r="JYP49" s="45"/>
      <c r="JYQ49" s="45"/>
      <c r="JYR49" s="45"/>
      <c r="JYS49" s="45"/>
      <c r="JYT49" s="45"/>
      <c r="JYU49" s="45"/>
      <c r="JYV49" s="45"/>
      <c r="JYW49" s="45"/>
      <c r="JYX49" s="45"/>
      <c r="JYY49" s="45"/>
      <c r="JYZ49" s="45"/>
      <c r="JZA49" s="45"/>
      <c r="JZB49" s="45"/>
      <c r="JZC49" s="45"/>
      <c r="JZD49" s="45"/>
      <c r="JZE49" s="45"/>
      <c r="JZF49" s="45"/>
      <c r="JZG49" s="45"/>
      <c r="JZH49" s="45"/>
      <c r="JZI49" s="45"/>
      <c r="JZJ49" s="45"/>
      <c r="JZK49" s="45"/>
      <c r="JZL49" s="45"/>
      <c r="JZM49" s="45"/>
      <c r="JZN49" s="45"/>
      <c r="JZO49" s="45"/>
      <c r="JZP49" s="45"/>
      <c r="JZQ49" s="45"/>
      <c r="JZR49" s="45"/>
      <c r="JZS49" s="45"/>
      <c r="JZT49" s="45"/>
      <c r="JZU49" s="45"/>
      <c r="JZV49" s="45"/>
      <c r="JZW49" s="45"/>
      <c r="JZX49" s="45"/>
      <c r="JZY49" s="45"/>
      <c r="JZZ49" s="45"/>
      <c r="KAA49" s="45"/>
      <c r="KAB49" s="45"/>
      <c r="KAC49" s="45"/>
      <c r="KAD49" s="45"/>
      <c r="KAE49" s="45"/>
      <c r="KAF49" s="45"/>
      <c r="KAG49" s="45"/>
      <c r="KAH49" s="45"/>
      <c r="KAI49" s="45"/>
      <c r="KAJ49" s="45"/>
      <c r="KAK49" s="45"/>
      <c r="KAL49" s="45"/>
      <c r="KAM49" s="45"/>
      <c r="KAN49" s="45"/>
      <c r="KAO49" s="45"/>
      <c r="KAP49" s="45"/>
      <c r="KAQ49" s="45"/>
      <c r="KAR49" s="45"/>
      <c r="KAS49" s="45"/>
      <c r="KAT49" s="45"/>
      <c r="KAU49" s="45"/>
      <c r="KAV49" s="45"/>
      <c r="KAW49" s="45"/>
      <c r="KAX49" s="45"/>
      <c r="KAY49" s="45"/>
      <c r="KAZ49" s="45"/>
      <c r="KBA49" s="45"/>
      <c r="KBB49" s="45"/>
      <c r="KBC49" s="45"/>
      <c r="KBD49" s="45"/>
      <c r="KBE49" s="45"/>
      <c r="KBF49" s="45"/>
      <c r="KBG49" s="45"/>
      <c r="KBH49" s="45"/>
      <c r="KBI49" s="45"/>
      <c r="KBJ49" s="45"/>
      <c r="KBK49" s="45"/>
      <c r="KBL49" s="45"/>
      <c r="KBM49" s="45"/>
      <c r="KBN49" s="45"/>
      <c r="KBO49" s="45"/>
      <c r="KBP49" s="45"/>
      <c r="KBQ49" s="45"/>
      <c r="KBR49" s="45"/>
      <c r="KBS49" s="45"/>
      <c r="KBT49" s="45"/>
      <c r="KBU49" s="45"/>
      <c r="KBV49" s="45"/>
      <c r="KBW49" s="45"/>
      <c r="KBX49" s="45"/>
      <c r="KBY49" s="45"/>
      <c r="KBZ49" s="45"/>
      <c r="KCA49" s="45"/>
      <c r="KCB49" s="45"/>
      <c r="KCC49" s="45"/>
      <c r="KCD49" s="45"/>
      <c r="KCE49" s="45"/>
      <c r="KCF49" s="45"/>
      <c r="KCG49" s="45"/>
      <c r="KCH49" s="45"/>
      <c r="KCI49" s="45"/>
      <c r="KCJ49" s="45"/>
      <c r="KCK49" s="45"/>
      <c r="KCL49" s="45"/>
      <c r="KCM49" s="45"/>
      <c r="KCN49" s="45"/>
      <c r="KCO49" s="45"/>
      <c r="KCP49" s="45"/>
      <c r="KCQ49" s="45"/>
      <c r="KCR49" s="45"/>
      <c r="KCS49" s="45"/>
      <c r="KCT49" s="45"/>
      <c r="KCU49" s="45"/>
      <c r="KCV49" s="45"/>
      <c r="KCW49" s="45"/>
      <c r="KCX49" s="45"/>
      <c r="KCY49" s="45"/>
      <c r="KCZ49" s="45"/>
      <c r="KDA49" s="45"/>
      <c r="KDB49" s="45"/>
      <c r="KDC49" s="45"/>
      <c r="KDD49" s="45"/>
      <c r="KDE49" s="45"/>
      <c r="KDF49" s="45"/>
      <c r="KDG49" s="45"/>
      <c r="KDH49" s="45"/>
      <c r="KDI49" s="45"/>
      <c r="KDJ49" s="45"/>
      <c r="KDK49" s="45"/>
      <c r="KDL49" s="45"/>
      <c r="KDM49" s="45"/>
      <c r="KDN49" s="45"/>
      <c r="KDO49" s="45"/>
      <c r="KDP49" s="45"/>
      <c r="KDQ49" s="45"/>
      <c r="KDR49" s="45"/>
      <c r="KDS49" s="45"/>
      <c r="KDT49" s="45"/>
      <c r="KDU49" s="45"/>
      <c r="KDV49" s="45"/>
      <c r="KDW49" s="45"/>
      <c r="KDX49" s="45"/>
      <c r="KDY49" s="45"/>
      <c r="KDZ49" s="45"/>
      <c r="KEA49" s="45"/>
      <c r="KEB49" s="45"/>
      <c r="KEC49" s="45"/>
      <c r="KED49" s="45"/>
      <c r="KEE49" s="45"/>
      <c r="KEF49" s="45"/>
      <c r="KEG49" s="45"/>
      <c r="KEH49" s="45"/>
      <c r="KEI49" s="45"/>
      <c r="KEJ49" s="45"/>
      <c r="KEK49" s="45"/>
      <c r="KEL49" s="45"/>
      <c r="KEM49" s="45"/>
      <c r="KEN49" s="45"/>
      <c r="KEO49" s="45"/>
      <c r="KEP49" s="45"/>
      <c r="KEQ49" s="45"/>
      <c r="KER49" s="45"/>
      <c r="KES49" s="45"/>
      <c r="KET49" s="45"/>
      <c r="KEU49" s="45"/>
      <c r="KEV49" s="45"/>
      <c r="KEW49" s="45"/>
      <c r="KEX49" s="45"/>
      <c r="KEY49" s="45"/>
      <c r="KEZ49" s="45"/>
      <c r="KFA49" s="45"/>
      <c r="KFB49" s="45"/>
      <c r="KFC49" s="45"/>
      <c r="KFD49" s="45"/>
      <c r="KFE49" s="45"/>
      <c r="KFF49" s="45"/>
      <c r="KFG49" s="45"/>
      <c r="KFH49" s="45"/>
      <c r="KFI49" s="45"/>
      <c r="KFJ49" s="45"/>
      <c r="KFK49" s="45"/>
      <c r="KFL49" s="45"/>
      <c r="KFM49" s="45"/>
      <c r="KFN49" s="45"/>
      <c r="KFO49" s="45"/>
      <c r="KFP49" s="45"/>
      <c r="KFQ49" s="45"/>
      <c r="KFR49" s="45"/>
      <c r="KFS49" s="45"/>
      <c r="KFT49" s="45"/>
      <c r="KFU49" s="45"/>
      <c r="KFV49" s="45"/>
      <c r="KFW49" s="45"/>
      <c r="KFX49" s="45"/>
      <c r="KFY49" s="45"/>
      <c r="KFZ49" s="45"/>
      <c r="KGA49" s="45"/>
      <c r="KGB49" s="45"/>
      <c r="KGC49" s="45"/>
      <c r="KGD49" s="45"/>
      <c r="KGE49" s="45"/>
      <c r="KGF49" s="45"/>
      <c r="KGG49" s="45"/>
      <c r="KGH49" s="45"/>
      <c r="KGI49" s="45"/>
      <c r="KGJ49" s="45"/>
      <c r="KGK49" s="45"/>
      <c r="KGL49" s="45"/>
      <c r="KGM49" s="45"/>
      <c r="KGN49" s="45"/>
      <c r="KGO49" s="45"/>
      <c r="KGP49" s="45"/>
      <c r="KGQ49" s="45"/>
      <c r="KGR49" s="45"/>
      <c r="KGS49" s="45"/>
      <c r="KGT49" s="45"/>
      <c r="KGU49" s="45"/>
      <c r="KGV49" s="45"/>
      <c r="KGW49" s="45"/>
      <c r="KGX49" s="45"/>
      <c r="KGY49" s="45"/>
      <c r="KGZ49" s="45"/>
      <c r="KHA49" s="45"/>
      <c r="KHB49" s="45"/>
      <c r="KHC49" s="45"/>
      <c r="KHD49" s="45"/>
      <c r="KHE49" s="45"/>
      <c r="KHF49" s="45"/>
      <c r="KHG49" s="45"/>
      <c r="KHH49" s="45"/>
      <c r="KHI49" s="45"/>
      <c r="KHJ49" s="45"/>
      <c r="KHK49" s="45"/>
      <c r="KHL49" s="45"/>
      <c r="KHM49" s="45"/>
      <c r="KHN49" s="45"/>
      <c r="KHO49" s="45"/>
      <c r="KHP49" s="45"/>
      <c r="KHQ49" s="45"/>
      <c r="KHR49" s="45"/>
      <c r="KHS49" s="45"/>
      <c r="KHT49" s="45"/>
      <c r="KHU49" s="45"/>
      <c r="KHV49" s="45"/>
      <c r="KHW49" s="45"/>
      <c r="KHX49" s="45"/>
      <c r="KHY49" s="45"/>
      <c r="KHZ49" s="45"/>
      <c r="KIA49" s="45"/>
      <c r="KIB49" s="45"/>
      <c r="KIC49" s="45"/>
      <c r="KID49" s="45"/>
      <c r="KIE49" s="45"/>
      <c r="KIF49" s="45"/>
      <c r="KIG49" s="45"/>
      <c r="KIH49" s="45"/>
      <c r="KII49" s="45"/>
      <c r="KIJ49" s="45"/>
      <c r="KIK49" s="45"/>
      <c r="KIL49" s="45"/>
      <c r="KIM49" s="45"/>
      <c r="KIN49" s="45"/>
      <c r="KIO49" s="45"/>
      <c r="KIP49" s="45"/>
      <c r="KIQ49" s="45"/>
      <c r="KIR49" s="45"/>
      <c r="KIS49" s="45"/>
      <c r="KIT49" s="45"/>
      <c r="KIU49" s="45"/>
      <c r="KIV49" s="45"/>
      <c r="KIW49" s="45"/>
      <c r="KIX49" s="45"/>
      <c r="KIY49" s="45"/>
      <c r="KIZ49" s="45"/>
      <c r="KJA49" s="45"/>
      <c r="KJB49" s="45"/>
      <c r="KJC49" s="45"/>
      <c r="KJD49" s="45"/>
      <c r="KJE49" s="45"/>
      <c r="KJF49" s="45"/>
      <c r="KJG49" s="45"/>
      <c r="KJH49" s="45"/>
      <c r="KJI49" s="45"/>
      <c r="KJJ49" s="45"/>
      <c r="KJK49" s="45"/>
      <c r="KJL49" s="45"/>
      <c r="KJM49" s="45"/>
      <c r="KJN49" s="45"/>
      <c r="KJO49" s="45"/>
      <c r="KJP49" s="45"/>
      <c r="KJQ49" s="45"/>
      <c r="KJR49" s="45"/>
      <c r="KJS49" s="45"/>
      <c r="KJT49" s="45"/>
      <c r="KJU49" s="45"/>
      <c r="KJV49" s="45"/>
      <c r="KJW49" s="45"/>
      <c r="KJX49" s="45"/>
      <c r="KJY49" s="45"/>
      <c r="KJZ49" s="45"/>
      <c r="KKA49" s="45"/>
      <c r="KKB49" s="45"/>
      <c r="KKC49" s="45"/>
      <c r="KKD49" s="45"/>
      <c r="KKE49" s="45"/>
      <c r="KKF49" s="45"/>
      <c r="KKG49" s="45"/>
      <c r="KKH49" s="45"/>
      <c r="KKI49" s="45"/>
      <c r="KKJ49" s="45"/>
      <c r="KKK49" s="45"/>
      <c r="KKL49" s="45"/>
      <c r="KKM49" s="45"/>
      <c r="KKN49" s="45"/>
      <c r="KKO49" s="45"/>
      <c r="KKP49" s="45"/>
      <c r="KKQ49" s="45"/>
      <c r="KKR49" s="45"/>
      <c r="KKS49" s="45"/>
      <c r="KKT49" s="45"/>
      <c r="KKU49" s="45"/>
      <c r="KKV49" s="45"/>
      <c r="KKW49" s="45"/>
      <c r="KKX49" s="45"/>
      <c r="KKY49" s="45"/>
      <c r="KKZ49" s="45"/>
      <c r="KLA49" s="45"/>
      <c r="KLB49" s="45"/>
      <c r="KLC49" s="45"/>
      <c r="KLD49" s="45"/>
      <c r="KLE49" s="45"/>
      <c r="KLF49" s="45"/>
      <c r="KLG49" s="45"/>
      <c r="KLH49" s="45"/>
      <c r="KLI49" s="45"/>
      <c r="KLJ49" s="45"/>
      <c r="KLK49" s="45"/>
      <c r="KLL49" s="45"/>
      <c r="KLM49" s="45"/>
      <c r="KLN49" s="45"/>
      <c r="KLO49" s="45"/>
      <c r="KLP49" s="45"/>
      <c r="KLQ49" s="45"/>
      <c r="KLR49" s="45"/>
      <c r="KLS49" s="45"/>
      <c r="KLT49" s="45"/>
      <c r="KLU49" s="45"/>
      <c r="KLV49" s="45"/>
      <c r="KLW49" s="45"/>
      <c r="KLX49" s="45"/>
      <c r="KLY49" s="45"/>
      <c r="KLZ49" s="45"/>
      <c r="KMA49" s="45"/>
      <c r="KMB49" s="45"/>
      <c r="KMC49" s="45"/>
      <c r="KMD49" s="45"/>
      <c r="KME49" s="45"/>
      <c r="KMF49" s="45"/>
      <c r="KMG49" s="45"/>
      <c r="KMH49" s="45"/>
      <c r="KMI49" s="45"/>
      <c r="KMJ49" s="45"/>
      <c r="KMK49" s="45"/>
      <c r="KML49" s="45"/>
      <c r="KMM49" s="45"/>
      <c r="KMN49" s="45"/>
      <c r="KMO49" s="45"/>
      <c r="KMP49" s="45"/>
      <c r="KMQ49" s="45"/>
      <c r="KMR49" s="45"/>
      <c r="KMS49" s="45"/>
      <c r="KMT49" s="45"/>
      <c r="KMU49" s="45"/>
      <c r="KMV49" s="45"/>
      <c r="KMW49" s="45"/>
      <c r="KMX49" s="45"/>
      <c r="KMY49" s="45"/>
      <c r="KMZ49" s="45"/>
      <c r="KNA49" s="45"/>
      <c r="KNB49" s="45"/>
      <c r="KNC49" s="45"/>
      <c r="KND49" s="45"/>
      <c r="KNE49" s="45"/>
      <c r="KNF49" s="45"/>
      <c r="KNG49" s="45"/>
      <c r="KNH49" s="45"/>
      <c r="KNI49" s="45"/>
      <c r="KNJ49" s="45"/>
      <c r="KNK49" s="45"/>
      <c r="KNL49" s="45"/>
      <c r="KNM49" s="45"/>
      <c r="KNN49" s="45"/>
      <c r="KNO49" s="45"/>
      <c r="KNP49" s="45"/>
      <c r="KNQ49" s="45"/>
      <c r="KNR49" s="45"/>
      <c r="KNS49" s="45"/>
      <c r="KNT49" s="45"/>
      <c r="KNU49" s="45"/>
      <c r="KNV49" s="45"/>
      <c r="KNW49" s="45"/>
      <c r="KNX49" s="45"/>
      <c r="KNY49" s="45"/>
      <c r="KNZ49" s="45"/>
      <c r="KOA49" s="45"/>
      <c r="KOB49" s="45"/>
      <c r="KOC49" s="45"/>
      <c r="KOD49" s="45"/>
      <c r="KOE49" s="45"/>
      <c r="KOF49" s="45"/>
      <c r="KOG49" s="45"/>
      <c r="KOH49" s="45"/>
      <c r="KOI49" s="45"/>
      <c r="KOJ49" s="45"/>
      <c r="KOK49" s="45"/>
      <c r="KOL49" s="45"/>
      <c r="KOM49" s="45"/>
      <c r="KON49" s="45"/>
      <c r="KOO49" s="45"/>
      <c r="KOP49" s="45"/>
      <c r="KOQ49" s="45"/>
      <c r="KOR49" s="45"/>
      <c r="KOS49" s="45"/>
      <c r="KOT49" s="45"/>
      <c r="KOU49" s="45"/>
      <c r="KOV49" s="45"/>
      <c r="KOW49" s="45"/>
      <c r="KOX49" s="45"/>
      <c r="KOY49" s="45"/>
      <c r="KOZ49" s="45"/>
      <c r="KPA49" s="45"/>
      <c r="KPB49" s="45"/>
      <c r="KPC49" s="45"/>
      <c r="KPD49" s="45"/>
      <c r="KPE49" s="45"/>
      <c r="KPF49" s="45"/>
      <c r="KPG49" s="45"/>
      <c r="KPH49" s="45"/>
      <c r="KPI49" s="45"/>
      <c r="KPJ49" s="45"/>
      <c r="KPK49" s="45"/>
      <c r="KPL49" s="45"/>
      <c r="KPM49" s="45"/>
      <c r="KPN49" s="45"/>
      <c r="KPO49" s="45"/>
      <c r="KPP49" s="45"/>
      <c r="KPQ49" s="45"/>
      <c r="KPR49" s="45"/>
      <c r="KPS49" s="45"/>
      <c r="KPT49" s="45"/>
      <c r="KPU49" s="45"/>
      <c r="KPV49" s="45"/>
      <c r="KPW49" s="45"/>
      <c r="KPX49" s="45"/>
      <c r="KPY49" s="45"/>
      <c r="KPZ49" s="45"/>
      <c r="KQA49" s="45"/>
      <c r="KQB49" s="45"/>
      <c r="KQC49" s="45"/>
      <c r="KQD49" s="45"/>
      <c r="KQE49" s="45"/>
      <c r="KQF49" s="45"/>
      <c r="KQG49" s="45"/>
      <c r="KQH49" s="45"/>
      <c r="KQI49" s="45"/>
      <c r="KQJ49" s="45"/>
      <c r="KQK49" s="45"/>
      <c r="KQL49" s="45"/>
      <c r="KQM49" s="45"/>
      <c r="KQN49" s="45"/>
      <c r="KQO49" s="45"/>
      <c r="KQP49" s="45"/>
      <c r="KQQ49" s="45"/>
      <c r="KQR49" s="45"/>
      <c r="KQS49" s="45"/>
      <c r="KQT49" s="45"/>
      <c r="KQU49" s="45"/>
      <c r="KQV49" s="45"/>
      <c r="KQW49" s="45"/>
      <c r="KQX49" s="45"/>
      <c r="KQY49" s="45"/>
      <c r="KQZ49" s="45"/>
      <c r="KRA49" s="45"/>
      <c r="KRB49" s="45"/>
      <c r="KRC49" s="45"/>
      <c r="KRD49" s="45"/>
      <c r="KRE49" s="45"/>
      <c r="KRF49" s="45"/>
      <c r="KRG49" s="45"/>
      <c r="KRH49" s="45"/>
      <c r="KRI49" s="45"/>
      <c r="KRJ49" s="45"/>
      <c r="KRK49" s="45"/>
      <c r="KRL49" s="45"/>
      <c r="KRM49" s="45"/>
      <c r="KRN49" s="45"/>
      <c r="KRO49" s="45"/>
      <c r="KRP49" s="45"/>
      <c r="KRQ49" s="45"/>
      <c r="KRR49" s="45"/>
      <c r="KRS49" s="45"/>
      <c r="KRT49" s="45"/>
      <c r="KRU49" s="45"/>
      <c r="KRV49" s="45"/>
      <c r="KRW49" s="45"/>
      <c r="KRX49" s="45"/>
      <c r="KRY49" s="45"/>
      <c r="KRZ49" s="45"/>
      <c r="KSA49" s="45"/>
      <c r="KSB49" s="45"/>
      <c r="KSC49" s="45"/>
      <c r="KSD49" s="45"/>
      <c r="KSE49" s="45"/>
      <c r="KSF49" s="45"/>
      <c r="KSG49" s="45"/>
      <c r="KSH49" s="45"/>
      <c r="KSI49" s="45"/>
      <c r="KSJ49" s="45"/>
      <c r="KSK49" s="45"/>
      <c r="KSL49" s="45"/>
      <c r="KSM49" s="45"/>
      <c r="KSN49" s="45"/>
      <c r="KSO49" s="45"/>
      <c r="KSP49" s="45"/>
      <c r="KSQ49" s="45"/>
      <c r="KSR49" s="45"/>
      <c r="KSS49" s="45"/>
      <c r="KST49" s="45"/>
      <c r="KSU49" s="45"/>
      <c r="KSV49" s="45"/>
      <c r="KSW49" s="45"/>
      <c r="KSX49" s="45"/>
      <c r="KSY49" s="45"/>
      <c r="KSZ49" s="45"/>
      <c r="KTA49" s="45"/>
      <c r="KTB49" s="45"/>
      <c r="KTC49" s="45"/>
      <c r="KTD49" s="45"/>
      <c r="KTE49" s="45"/>
      <c r="KTF49" s="45"/>
      <c r="KTG49" s="45"/>
      <c r="KTH49" s="45"/>
      <c r="KTI49" s="45"/>
      <c r="KTJ49" s="45"/>
      <c r="KTK49" s="45"/>
      <c r="KTL49" s="45"/>
      <c r="KTM49" s="45"/>
      <c r="KTN49" s="45"/>
      <c r="KTO49" s="45"/>
      <c r="KTP49" s="45"/>
      <c r="KTQ49" s="45"/>
      <c r="KTR49" s="45"/>
      <c r="KTS49" s="45"/>
      <c r="KTT49" s="45"/>
      <c r="KTU49" s="45"/>
      <c r="KTV49" s="45"/>
      <c r="KTW49" s="45"/>
      <c r="KTX49" s="45"/>
      <c r="KTY49" s="45"/>
      <c r="KTZ49" s="45"/>
      <c r="KUA49" s="45"/>
      <c r="KUB49" s="45"/>
      <c r="KUC49" s="45"/>
      <c r="KUD49" s="45"/>
      <c r="KUE49" s="45"/>
      <c r="KUF49" s="45"/>
      <c r="KUG49" s="45"/>
      <c r="KUH49" s="45"/>
      <c r="KUI49" s="45"/>
      <c r="KUJ49" s="45"/>
      <c r="KUK49" s="45"/>
      <c r="KUL49" s="45"/>
      <c r="KUM49" s="45"/>
      <c r="KUN49" s="45"/>
      <c r="KUO49" s="45"/>
      <c r="KUP49" s="45"/>
      <c r="KUQ49" s="45"/>
      <c r="KUR49" s="45"/>
      <c r="KUS49" s="45"/>
      <c r="KUT49" s="45"/>
      <c r="KUU49" s="45"/>
      <c r="KUV49" s="45"/>
      <c r="KUW49" s="45"/>
      <c r="KUX49" s="45"/>
      <c r="KUY49" s="45"/>
      <c r="KUZ49" s="45"/>
      <c r="KVA49" s="45"/>
      <c r="KVB49" s="45"/>
      <c r="KVC49" s="45"/>
      <c r="KVD49" s="45"/>
      <c r="KVE49" s="45"/>
      <c r="KVF49" s="45"/>
      <c r="KVG49" s="45"/>
      <c r="KVH49" s="45"/>
      <c r="KVI49" s="45"/>
      <c r="KVJ49" s="45"/>
      <c r="KVK49" s="45"/>
      <c r="KVL49" s="45"/>
      <c r="KVM49" s="45"/>
      <c r="KVN49" s="45"/>
      <c r="KVO49" s="45"/>
      <c r="KVP49" s="45"/>
      <c r="KVQ49" s="45"/>
      <c r="KVR49" s="45"/>
      <c r="KVS49" s="45"/>
      <c r="KVT49" s="45"/>
      <c r="KVU49" s="45"/>
      <c r="KVV49" s="45"/>
      <c r="KVW49" s="45"/>
      <c r="KVX49" s="45"/>
      <c r="KVY49" s="45"/>
      <c r="KVZ49" s="45"/>
      <c r="KWA49" s="45"/>
      <c r="KWB49" s="45"/>
      <c r="KWC49" s="45"/>
      <c r="KWD49" s="45"/>
      <c r="KWE49" s="45"/>
      <c r="KWF49" s="45"/>
      <c r="KWG49" s="45"/>
      <c r="KWH49" s="45"/>
      <c r="KWI49" s="45"/>
      <c r="KWJ49" s="45"/>
      <c r="KWK49" s="45"/>
      <c r="KWL49" s="45"/>
      <c r="KWM49" s="45"/>
      <c r="KWN49" s="45"/>
      <c r="KWO49" s="45"/>
      <c r="KWP49" s="45"/>
      <c r="KWQ49" s="45"/>
      <c r="KWR49" s="45"/>
      <c r="KWS49" s="45"/>
      <c r="KWT49" s="45"/>
      <c r="KWU49" s="45"/>
      <c r="KWV49" s="45"/>
      <c r="KWW49" s="45"/>
      <c r="KWX49" s="45"/>
      <c r="KWY49" s="45"/>
      <c r="KWZ49" s="45"/>
      <c r="KXA49" s="45"/>
      <c r="KXB49" s="45"/>
      <c r="KXC49" s="45"/>
      <c r="KXD49" s="45"/>
      <c r="KXE49" s="45"/>
      <c r="KXF49" s="45"/>
      <c r="KXG49" s="45"/>
      <c r="KXH49" s="45"/>
      <c r="KXI49" s="45"/>
      <c r="KXJ49" s="45"/>
      <c r="KXK49" s="45"/>
      <c r="KXL49" s="45"/>
      <c r="KXM49" s="45"/>
      <c r="KXN49" s="45"/>
      <c r="KXO49" s="45"/>
      <c r="KXP49" s="45"/>
      <c r="KXQ49" s="45"/>
      <c r="KXR49" s="45"/>
      <c r="KXS49" s="45"/>
      <c r="KXT49" s="45"/>
      <c r="KXU49" s="45"/>
      <c r="KXV49" s="45"/>
      <c r="KXW49" s="45"/>
      <c r="KXX49" s="45"/>
      <c r="KXY49" s="45"/>
      <c r="KXZ49" s="45"/>
      <c r="KYA49" s="45"/>
      <c r="KYB49" s="45"/>
      <c r="KYC49" s="45"/>
      <c r="KYD49" s="45"/>
      <c r="KYE49" s="45"/>
      <c r="KYF49" s="45"/>
      <c r="KYG49" s="45"/>
      <c r="KYH49" s="45"/>
      <c r="KYI49" s="45"/>
      <c r="KYJ49" s="45"/>
      <c r="KYK49" s="45"/>
      <c r="KYL49" s="45"/>
      <c r="KYM49" s="45"/>
      <c r="KYN49" s="45"/>
      <c r="KYO49" s="45"/>
      <c r="KYP49" s="45"/>
      <c r="KYQ49" s="45"/>
      <c r="KYR49" s="45"/>
      <c r="KYS49" s="45"/>
      <c r="KYT49" s="45"/>
      <c r="KYU49" s="45"/>
      <c r="KYV49" s="45"/>
      <c r="KYW49" s="45"/>
      <c r="KYX49" s="45"/>
      <c r="KYY49" s="45"/>
      <c r="KYZ49" s="45"/>
      <c r="KZA49" s="45"/>
      <c r="KZB49" s="45"/>
      <c r="KZC49" s="45"/>
      <c r="KZD49" s="45"/>
      <c r="KZE49" s="45"/>
      <c r="KZF49" s="45"/>
      <c r="KZG49" s="45"/>
      <c r="KZH49" s="45"/>
      <c r="KZI49" s="45"/>
      <c r="KZJ49" s="45"/>
      <c r="KZK49" s="45"/>
      <c r="KZL49" s="45"/>
      <c r="KZM49" s="45"/>
      <c r="KZN49" s="45"/>
      <c r="KZO49" s="45"/>
      <c r="KZP49" s="45"/>
      <c r="KZQ49" s="45"/>
      <c r="KZR49" s="45"/>
      <c r="KZS49" s="45"/>
      <c r="KZT49" s="45"/>
      <c r="KZU49" s="45"/>
      <c r="KZV49" s="45"/>
      <c r="KZW49" s="45"/>
      <c r="KZX49" s="45"/>
      <c r="KZY49" s="45"/>
      <c r="KZZ49" s="45"/>
      <c r="LAA49" s="45"/>
      <c r="LAB49" s="45"/>
      <c r="LAC49" s="45"/>
      <c r="LAD49" s="45"/>
      <c r="LAE49" s="45"/>
      <c r="LAF49" s="45"/>
      <c r="LAG49" s="45"/>
      <c r="LAH49" s="45"/>
      <c r="LAI49" s="45"/>
      <c r="LAJ49" s="45"/>
      <c r="LAK49" s="45"/>
      <c r="LAL49" s="45"/>
      <c r="LAM49" s="45"/>
      <c r="LAN49" s="45"/>
      <c r="LAO49" s="45"/>
      <c r="LAP49" s="45"/>
      <c r="LAQ49" s="45"/>
      <c r="LAR49" s="45"/>
      <c r="LAS49" s="45"/>
      <c r="LAT49" s="45"/>
      <c r="LAU49" s="45"/>
      <c r="LAV49" s="45"/>
      <c r="LAW49" s="45"/>
      <c r="LAX49" s="45"/>
      <c r="LAY49" s="45"/>
      <c r="LAZ49" s="45"/>
      <c r="LBA49" s="45"/>
      <c r="LBB49" s="45"/>
      <c r="LBC49" s="45"/>
      <c r="LBD49" s="45"/>
      <c r="LBE49" s="45"/>
      <c r="LBF49" s="45"/>
      <c r="LBG49" s="45"/>
      <c r="LBH49" s="45"/>
      <c r="LBI49" s="45"/>
      <c r="LBJ49" s="45"/>
      <c r="LBK49" s="45"/>
      <c r="LBL49" s="45"/>
      <c r="LBM49" s="45"/>
      <c r="LBN49" s="45"/>
      <c r="LBO49" s="45"/>
      <c r="LBP49" s="45"/>
      <c r="LBQ49" s="45"/>
      <c r="LBR49" s="45"/>
      <c r="LBS49" s="45"/>
      <c r="LBT49" s="45"/>
      <c r="LBU49" s="45"/>
      <c r="LBV49" s="45"/>
      <c r="LBW49" s="45"/>
      <c r="LBX49" s="45"/>
      <c r="LBY49" s="45"/>
      <c r="LBZ49" s="45"/>
      <c r="LCA49" s="45"/>
      <c r="LCB49" s="45"/>
      <c r="LCC49" s="45"/>
      <c r="LCD49" s="45"/>
      <c r="LCE49" s="45"/>
      <c r="LCF49" s="45"/>
      <c r="LCG49" s="45"/>
      <c r="LCH49" s="45"/>
      <c r="LCI49" s="45"/>
      <c r="LCJ49" s="45"/>
      <c r="LCK49" s="45"/>
      <c r="LCL49" s="45"/>
      <c r="LCM49" s="45"/>
      <c r="LCN49" s="45"/>
      <c r="LCO49" s="45"/>
      <c r="LCP49" s="45"/>
      <c r="LCQ49" s="45"/>
      <c r="LCR49" s="45"/>
      <c r="LCS49" s="45"/>
      <c r="LCT49" s="45"/>
      <c r="LCU49" s="45"/>
      <c r="LCV49" s="45"/>
      <c r="LCW49" s="45"/>
      <c r="LCX49" s="45"/>
      <c r="LCY49" s="45"/>
      <c r="LCZ49" s="45"/>
      <c r="LDA49" s="45"/>
      <c r="LDB49" s="45"/>
      <c r="LDC49" s="45"/>
      <c r="LDD49" s="45"/>
      <c r="LDE49" s="45"/>
      <c r="LDF49" s="45"/>
      <c r="LDG49" s="45"/>
      <c r="LDH49" s="45"/>
      <c r="LDI49" s="45"/>
      <c r="LDJ49" s="45"/>
      <c r="LDK49" s="45"/>
      <c r="LDL49" s="45"/>
      <c r="LDM49" s="45"/>
      <c r="LDN49" s="45"/>
      <c r="LDO49" s="45"/>
      <c r="LDP49" s="45"/>
      <c r="LDQ49" s="45"/>
      <c r="LDR49" s="45"/>
      <c r="LDS49" s="45"/>
      <c r="LDT49" s="45"/>
      <c r="LDU49" s="45"/>
      <c r="LDV49" s="45"/>
      <c r="LDW49" s="45"/>
      <c r="LDX49" s="45"/>
      <c r="LDY49" s="45"/>
      <c r="LDZ49" s="45"/>
      <c r="LEA49" s="45"/>
      <c r="LEB49" s="45"/>
      <c r="LEC49" s="45"/>
      <c r="LED49" s="45"/>
      <c r="LEE49" s="45"/>
      <c r="LEF49" s="45"/>
      <c r="LEG49" s="45"/>
      <c r="LEH49" s="45"/>
      <c r="LEI49" s="45"/>
      <c r="LEJ49" s="45"/>
      <c r="LEK49" s="45"/>
      <c r="LEL49" s="45"/>
      <c r="LEM49" s="45"/>
      <c r="LEN49" s="45"/>
      <c r="LEO49" s="45"/>
      <c r="LEP49" s="45"/>
      <c r="LEQ49" s="45"/>
      <c r="LER49" s="45"/>
      <c r="LES49" s="45"/>
      <c r="LET49" s="45"/>
      <c r="LEU49" s="45"/>
      <c r="LEV49" s="45"/>
      <c r="LEW49" s="45"/>
      <c r="LEX49" s="45"/>
      <c r="LEY49" s="45"/>
      <c r="LEZ49" s="45"/>
      <c r="LFA49" s="45"/>
      <c r="LFB49" s="45"/>
      <c r="LFC49" s="45"/>
      <c r="LFD49" s="45"/>
      <c r="LFE49" s="45"/>
      <c r="LFF49" s="45"/>
      <c r="LFG49" s="45"/>
      <c r="LFH49" s="45"/>
      <c r="LFI49" s="45"/>
      <c r="LFJ49" s="45"/>
      <c r="LFK49" s="45"/>
      <c r="LFL49" s="45"/>
      <c r="LFM49" s="45"/>
      <c r="LFN49" s="45"/>
      <c r="LFO49" s="45"/>
      <c r="LFP49" s="45"/>
      <c r="LFQ49" s="45"/>
      <c r="LFR49" s="45"/>
      <c r="LFS49" s="45"/>
      <c r="LFT49" s="45"/>
      <c r="LFU49" s="45"/>
      <c r="LFV49" s="45"/>
      <c r="LFW49" s="45"/>
      <c r="LFX49" s="45"/>
      <c r="LFY49" s="45"/>
      <c r="LFZ49" s="45"/>
      <c r="LGA49" s="45"/>
      <c r="LGB49" s="45"/>
      <c r="LGC49" s="45"/>
      <c r="LGD49" s="45"/>
      <c r="LGE49" s="45"/>
      <c r="LGF49" s="45"/>
      <c r="LGG49" s="45"/>
      <c r="LGH49" s="45"/>
      <c r="LGI49" s="45"/>
      <c r="LGJ49" s="45"/>
      <c r="LGK49" s="45"/>
      <c r="LGL49" s="45"/>
      <c r="LGM49" s="45"/>
      <c r="LGN49" s="45"/>
      <c r="LGO49" s="45"/>
      <c r="LGP49" s="45"/>
      <c r="LGQ49" s="45"/>
      <c r="LGR49" s="45"/>
      <c r="LGS49" s="45"/>
      <c r="LGT49" s="45"/>
      <c r="LGU49" s="45"/>
      <c r="LGV49" s="45"/>
      <c r="LGW49" s="45"/>
      <c r="LGX49" s="45"/>
      <c r="LGY49" s="45"/>
      <c r="LGZ49" s="45"/>
      <c r="LHA49" s="45"/>
      <c r="LHB49" s="45"/>
      <c r="LHC49" s="45"/>
      <c r="LHD49" s="45"/>
      <c r="LHE49" s="45"/>
      <c r="LHF49" s="45"/>
      <c r="LHG49" s="45"/>
      <c r="LHH49" s="45"/>
      <c r="LHI49" s="45"/>
      <c r="LHJ49" s="45"/>
      <c r="LHK49" s="45"/>
      <c r="LHL49" s="45"/>
      <c r="LHM49" s="45"/>
      <c r="LHN49" s="45"/>
      <c r="LHO49" s="45"/>
      <c r="LHP49" s="45"/>
      <c r="LHQ49" s="45"/>
      <c r="LHR49" s="45"/>
      <c r="LHS49" s="45"/>
      <c r="LHT49" s="45"/>
      <c r="LHU49" s="45"/>
      <c r="LHV49" s="45"/>
      <c r="LHW49" s="45"/>
      <c r="LHX49" s="45"/>
      <c r="LHY49" s="45"/>
      <c r="LHZ49" s="45"/>
      <c r="LIA49" s="45"/>
      <c r="LIB49" s="45"/>
      <c r="LIC49" s="45"/>
      <c r="LID49" s="45"/>
      <c r="LIE49" s="45"/>
      <c r="LIF49" s="45"/>
      <c r="LIG49" s="45"/>
      <c r="LIH49" s="45"/>
      <c r="LII49" s="45"/>
      <c r="LIJ49" s="45"/>
      <c r="LIK49" s="45"/>
      <c r="LIL49" s="45"/>
      <c r="LIM49" s="45"/>
      <c r="LIN49" s="45"/>
      <c r="LIO49" s="45"/>
      <c r="LIP49" s="45"/>
      <c r="LIQ49" s="45"/>
      <c r="LIR49" s="45"/>
      <c r="LIS49" s="45"/>
      <c r="LIT49" s="45"/>
      <c r="LIU49" s="45"/>
      <c r="LIV49" s="45"/>
      <c r="LIW49" s="45"/>
      <c r="LIX49" s="45"/>
      <c r="LIY49" s="45"/>
      <c r="LIZ49" s="45"/>
      <c r="LJA49" s="45"/>
      <c r="LJB49" s="45"/>
      <c r="LJC49" s="45"/>
      <c r="LJD49" s="45"/>
      <c r="LJE49" s="45"/>
      <c r="LJF49" s="45"/>
      <c r="LJG49" s="45"/>
      <c r="LJH49" s="45"/>
      <c r="LJI49" s="45"/>
      <c r="LJJ49" s="45"/>
      <c r="LJK49" s="45"/>
      <c r="LJL49" s="45"/>
      <c r="LJM49" s="45"/>
      <c r="LJN49" s="45"/>
      <c r="LJO49" s="45"/>
      <c r="LJP49" s="45"/>
      <c r="LJQ49" s="45"/>
      <c r="LJR49" s="45"/>
      <c r="LJS49" s="45"/>
      <c r="LJT49" s="45"/>
      <c r="LJU49" s="45"/>
      <c r="LJV49" s="45"/>
      <c r="LJW49" s="45"/>
      <c r="LJX49" s="45"/>
      <c r="LJY49" s="45"/>
      <c r="LJZ49" s="45"/>
      <c r="LKA49" s="45"/>
      <c r="LKB49" s="45"/>
      <c r="LKC49" s="45"/>
      <c r="LKD49" s="45"/>
      <c r="LKE49" s="45"/>
      <c r="LKF49" s="45"/>
      <c r="LKG49" s="45"/>
      <c r="LKH49" s="45"/>
      <c r="LKI49" s="45"/>
      <c r="LKJ49" s="45"/>
      <c r="LKK49" s="45"/>
      <c r="LKL49" s="45"/>
      <c r="LKM49" s="45"/>
      <c r="LKN49" s="45"/>
      <c r="LKO49" s="45"/>
      <c r="LKP49" s="45"/>
      <c r="LKQ49" s="45"/>
      <c r="LKR49" s="45"/>
      <c r="LKS49" s="45"/>
      <c r="LKT49" s="45"/>
      <c r="LKU49" s="45"/>
      <c r="LKV49" s="45"/>
      <c r="LKW49" s="45"/>
      <c r="LKX49" s="45"/>
      <c r="LKY49" s="45"/>
      <c r="LKZ49" s="45"/>
      <c r="LLA49" s="45"/>
      <c r="LLB49" s="45"/>
      <c r="LLC49" s="45"/>
      <c r="LLD49" s="45"/>
      <c r="LLE49" s="45"/>
      <c r="LLF49" s="45"/>
      <c r="LLG49" s="45"/>
      <c r="LLH49" s="45"/>
      <c r="LLI49" s="45"/>
      <c r="LLJ49" s="45"/>
      <c r="LLK49" s="45"/>
      <c r="LLL49" s="45"/>
      <c r="LLM49" s="45"/>
      <c r="LLN49" s="45"/>
      <c r="LLO49" s="45"/>
      <c r="LLP49" s="45"/>
      <c r="LLQ49" s="45"/>
      <c r="LLR49" s="45"/>
      <c r="LLS49" s="45"/>
      <c r="LLT49" s="45"/>
      <c r="LLU49" s="45"/>
      <c r="LLV49" s="45"/>
      <c r="LLW49" s="45"/>
      <c r="LLX49" s="45"/>
      <c r="LLY49" s="45"/>
      <c r="LLZ49" s="45"/>
      <c r="LMA49" s="45"/>
      <c r="LMB49" s="45"/>
      <c r="LMC49" s="45"/>
      <c r="LMD49" s="45"/>
      <c r="LME49" s="45"/>
      <c r="LMF49" s="45"/>
      <c r="LMG49" s="45"/>
      <c r="LMH49" s="45"/>
      <c r="LMI49" s="45"/>
      <c r="LMJ49" s="45"/>
      <c r="LMK49" s="45"/>
      <c r="LML49" s="45"/>
      <c r="LMM49" s="45"/>
      <c r="LMN49" s="45"/>
      <c r="LMO49" s="45"/>
      <c r="LMP49" s="45"/>
      <c r="LMQ49" s="45"/>
      <c r="LMR49" s="45"/>
      <c r="LMS49" s="45"/>
      <c r="LMT49" s="45"/>
      <c r="LMU49" s="45"/>
      <c r="LMV49" s="45"/>
      <c r="LMW49" s="45"/>
      <c r="LMX49" s="45"/>
      <c r="LMY49" s="45"/>
      <c r="LMZ49" s="45"/>
      <c r="LNA49" s="45"/>
      <c r="LNB49" s="45"/>
      <c r="LNC49" s="45"/>
      <c r="LND49" s="45"/>
      <c r="LNE49" s="45"/>
      <c r="LNF49" s="45"/>
      <c r="LNG49" s="45"/>
      <c r="LNH49" s="45"/>
      <c r="LNI49" s="45"/>
      <c r="LNJ49" s="45"/>
      <c r="LNK49" s="45"/>
      <c r="LNL49" s="45"/>
      <c r="LNM49" s="45"/>
      <c r="LNN49" s="45"/>
      <c r="LNO49" s="45"/>
      <c r="LNP49" s="45"/>
      <c r="LNQ49" s="45"/>
      <c r="LNR49" s="45"/>
      <c r="LNS49" s="45"/>
      <c r="LNT49" s="45"/>
      <c r="LNU49" s="45"/>
      <c r="LNV49" s="45"/>
      <c r="LNW49" s="45"/>
      <c r="LNX49" s="45"/>
      <c r="LNY49" s="45"/>
      <c r="LNZ49" s="45"/>
      <c r="LOA49" s="45"/>
      <c r="LOB49" s="45"/>
      <c r="LOC49" s="45"/>
      <c r="LOD49" s="45"/>
      <c r="LOE49" s="45"/>
      <c r="LOF49" s="45"/>
      <c r="LOG49" s="45"/>
      <c r="LOH49" s="45"/>
      <c r="LOI49" s="45"/>
      <c r="LOJ49" s="45"/>
      <c r="LOK49" s="45"/>
      <c r="LOL49" s="45"/>
      <c r="LOM49" s="45"/>
      <c r="LON49" s="45"/>
      <c r="LOO49" s="45"/>
      <c r="LOP49" s="45"/>
      <c r="LOQ49" s="45"/>
      <c r="LOR49" s="45"/>
      <c r="LOS49" s="45"/>
      <c r="LOT49" s="45"/>
      <c r="LOU49" s="45"/>
      <c r="LOV49" s="45"/>
      <c r="LOW49" s="45"/>
      <c r="LOX49" s="45"/>
      <c r="LOY49" s="45"/>
      <c r="LOZ49" s="45"/>
      <c r="LPA49" s="45"/>
      <c r="LPB49" s="45"/>
      <c r="LPC49" s="45"/>
      <c r="LPD49" s="45"/>
      <c r="LPE49" s="45"/>
      <c r="LPF49" s="45"/>
      <c r="LPG49" s="45"/>
      <c r="LPH49" s="45"/>
      <c r="LPI49" s="45"/>
      <c r="LPJ49" s="45"/>
      <c r="LPK49" s="45"/>
      <c r="LPL49" s="45"/>
      <c r="LPM49" s="45"/>
      <c r="LPN49" s="45"/>
      <c r="LPO49" s="45"/>
      <c r="LPP49" s="45"/>
      <c r="LPQ49" s="45"/>
      <c r="LPR49" s="45"/>
      <c r="LPS49" s="45"/>
      <c r="LPT49" s="45"/>
      <c r="LPU49" s="45"/>
      <c r="LPV49" s="45"/>
      <c r="LPW49" s="45"/>
      <c r="LPX49" s="45"/>
      <c r="LPY49" s="45"/>
      <c r="LPZ49" s="45"/>
      <c r="LQA49" s="45"/>
      <c r="LQB49" s="45"/>
      <c r="LQC49" s="45"/>
      <c r="LQD49" s="45"/>
      <c r="LQE49" s="45"/>
      <c r="LQF49" s="45"/>
      <c r="LQG49" s="45"/>
      <c r="LQH49" s="45"/>
      <c r="LQI49" s="45"/>
      <c r="LQJ49" s="45"/>
      <c r="LQK49" s="45"/>
      <c r="LQL49" s="45"/>
      <c r="LQM49" s="45"/>
      <c r="LQN49" s="45"/>
      <c r="LQO49" s="45"/>
      <c r="LQP49" s="45"/>
      <c r="LQQ49" s="45"/>
      <c r="LQR49" s="45"/>
      <c r="LQS49" s="45"/>
      <c r="LQT49" s="45"/>
      <c r="LQU49" s="45"/>
      <c r="LQV49" s="45"/>
      <c r="LQW49" s="45"/>
      <c r="LQX49" s="45"/>
      <c r="LQY49" s="45"/>
      <c r="LQZ49" s="45"/>
      <c r="LRA49" s="45"/>
      <c r="LRB49" s="45"/>
      <c r="LRC49" s="45"/>
      <c r="LRD49" s="45"/>
      <c r="LRE49" s="45"/>
      <c r="LRF49" s="45"/>
      <c r="LRG49" s="45"/>
      <c r="LRH49" s="45"/>
      <c r="LRI49" s="45"/>
      <c r="LRJ49" s="45"/>
      <c r="LRK49" s="45"/>
      <c r="LRL49" s="45"/>
      <c r="LRM49" s="45"/>
      <c r="LRN49" s="45"/>
      <c r="LRO49" s="45"/>
      <c r="LRP49" s="45"/>
      <c r="LRQ49" s="45"/>
      <c r="LRR49" s="45"/>
      <c r="LRS49" s="45"/>
      <c r="LRT49" s="45"/>
      <c r="LRU49" s="45"/>
      <c r="LRV49" s="45"/>
      <c r="LRW49" s="45"/>
      <c r="LRX49" s="45"/>
      <c r="LRY49" s="45"/>
      <c r="LRZ49" s="45"/>
      <c r="LSA49" s="45"/>
      <c r="LSB49" s="45"/>
      <c r="LSC49" s="45"/>
      <c r="LSD49" s="45"/>
      <c r="LSE49" s="45"/>
      <c r="LSF49" s="45"/>
      <c r="LSG49" s="45"/>
      <c r="LSH49" s="45"/>
      <c r="LSI49" s="45"/>
      <c r="LSJ49" s="45"/>
      <c r="LSK49" s="45"/>
      <c r="LSL49" s="45"/>
      <c r="LSM49" s="45"/>
      <c r="LSN49" s="45"/>
      <c r="LSO49" s="45"/>
      <c r="LSP49" s="45"/>
      <c r="LSQ49" s="45"/>
      <c r="LSR49" s="45"/>
      <c r="LSS49" s="45"/>
      <c r="LST49" s="45"/>
      <c r="LSU49" s="45"/>
      <c r="LSV49" s="45"/>
      <c r="LSW49" s="45"/>
      <c r="LSX49" s="45"/>
      <c r="LSY49" s="45"/>
      <c r="LSZ49" s="45"/>
      <c r="LTA49" s="45"/>
      <c r="LTB49" s="45"/>
      <c r="LTC49" s="45"/>
      <c r="LTD49" s="45"/>
      <c r="LTE49" s="45"/>
      <c r="LTF49" s="45"/>
      <c r="LTG49" s="45"/>
      <c r="LTH49" s="45"/>
      <c r="LTI49" s="45"/>
      <c r="LTJ49" s="45"/>
      <c r="LTK49" s="45"/>
      <c r="LTL49" s="45"/>
      <c r="LTM49" s="45"/>
      <c r="LTN49" s="45"/>
      <c r="LTO49" s="45"/>
      <c r="LTP49" s="45"/>
      <c r="LTQ49" s="45"/>
      <c r="LTR49" s="45"/>
      <c r="LTS49" s="45"/>
      <c r="LTT49" s="45"/>
      <c r="LTU49" s="45"/>
      <c r="LTV49" s="45"/>
      <c r="LTW49" s="45"/>
      <c r="LTX49" s="45"/>
      <c r="LTY49" s="45"/>
      <c r="LTZ49" s="45"/>
      <c r="LUA49" s="45"/>
      <c r="LUB49" s="45"/>
      <c r="LUC49" s="45"/>
      <c r="LUD49" s="45"/>
      <c r="LUE49" s="45"/>
      <c r="LUF49" s="45"/>
      <c r="LUG49" s="45"/>
      <c r="LUH49" s="45"/>
      <c r="LUI49" s="45"/>
      <c r="LUJ49" s="45"/>
      <c r="LUK49" s="45"/>
      <c r="LUL49" s="45"/>
      <c r="LUM49" s="45"/>
      <c r="LUN49" s="45"/>
      <c r="LUO49" s="45"/>
      <c r="LUP49" s="45"/>
      <c r="LUQ49" s="45"/>
      <c r="LUR49" s="45"/>
      <c r="LUS49" s="45"/>
      <c r="LUT49" s="45"/>
      <c r="LUU49" s="45"/>
      <c r="LUV49" s="45"/>
      <c r="LUW49" s="45"/>
      <c r="LUX49" s="45"/>
      <c r="LUY49" s="45"/>
      <c r="LUZ49" s="45"/>
      <c r="LVA49" s="45"/>
      <c r="LVB49" s="45"/>
      <c r="LVC49" s="45"/>
      <c r="LVD49" s="45"/>
      <c r="LVE49" s="45"/>
      <c r="LVF49" s="45"/>
      <c r="LVG49" s="45"/>
      <c r="LVH49" s="45"/>
      <c r="LVI49" s="45"/>
      <c r="LVJ49" s="45"/>
      <c r="LVK49" s="45"/>
      <c r="LVL49" s="45"/>
      <c r="LVM49" s="45"/>
      <c r="LVN49" s="45"/>
      <c r="LVO49" s="45"/>
      <c r="LVP49" s="45"/>
      <c r="LVQ49" s="45"/>
      <c r="LVR49" s="45"/>
      <c r="LVS49" s="45"/>
      <c r="LVT49" s="45"/>
      <c r="LVU49" s="45"/>
      <c r="LVV49" s="45"/>
      <c r="LVW49" s="45"/>
      <c r="LVX49" s="45"/>
      <c r="LVY49" s="45"/>
      <c r="LVZ49" s="45"/>
      <c r="LWA49" s="45"/>
      <c r="LWB49" s="45"/>
      <c r="LWC49" s="45"/>
      <c r="LWD49" s="45"/>
      <c r="LWE49" s="45"/>
      <c r="LWF49" s="45"/>
      <c r="LWG49" s="45"/>
      <c r="LWH49" s="45"/>
      <c r="LWI49" s="45"/>
      <c r="LWJ49" s="45"/>
      <c r="LWK49" s="45"/>
      <c r="LWL49" s="45"/>
      <c r="LWM49" s="45"/>
      <c r="LWN49" s="45"/>
      <c r="LWO49" s="45"/>
      <c r="LWP49" s="45"/>
      <c r="LWQ49" s="45"/>
      <c r="LWR49" s="45"/>
      <c r="LWS49" s="45"/>
      <c r="LWT49" s="45"/>
      <c r="LWU49" s="45"/>
      <c r="LWV49" s="45"/>
      <c r="LWW49" s="45"/>
      <c r="LWX49" s="45"/>
      <c r="LWY49" s="45"/>
      <c r="LWZ49" s="45"/>
      <c r="LXA49" s="45"/>
      <c r="LXB49" s="45"/>
      <c r="LXC49" s="45"/>
      <c r="LXD49" s="45"/>
      <c r="LXE49" s="45"/>
      <c r="LXF49" s="45"/>
      <c r="LXG49" s="45"/>
      <c r="LXH49" s="45"/>
      <c r="LXI49" s="45"/>
      <c r="LXJ49" s="45"/>
      <c r="LXK49" s="45"/>
      <c r="LXL49" s="45"/>
      <c r="LXM49" s="45"/>
      <c r="LXN49" s="45"/>
      <c r="LXO49" s="45"/>
      <c r="LXP49" s="45"/>
      <c r="LXQ49" s="45"/>
      <c r="LXR49" s="45"/>
      <c r="LXS49" s="45"/>
      <c r="LXT49" s="45"/>
      <c r="LXU49" s="45"/>
      <c r="LXV49" s="45"/>
      <c r="LXW49" s="45"/>
      <c r="LXX49" s="45"/>
      <c r="LXY49" s="45"/>
      <c r="LXZ49" s="45"/>
      <c r="LYA49" s="45"/>
      <c r="LYB49" s="45"/>
      <c r="LYC49" s="45"/>
      <c r="LYD49" s="45"/>
      <c r="LYE49" s="45"/>
      <c r="LYF49" s="45"/>
      <c r="LYG49" s="45"/>
      <c r="LYH49" s="45"/>
      <c r="LYI49" s="45"/>
      <c r="LYJ49" s="45"/>
      <c r="LYK49" s="45"/>
      <c r="LYL49" s="45"/>
      <c r="LYM49" s="45"/>
      <c r="LYN49" s="45"/>
      <c r="LYO49" s="45"/>
      <c r="LYP49" s="45"/>
      <c r="LYQ49" s="45"/>
      <c r="LYR49" s="45"/>
      <c r="LYS49" s="45"/>
      <c r="LYT49" s="45"/>
      <c r="LYU49" s="45"/>
      <c r="LYV49" s="45"/>
      <c r="LYW49" s="45"/>
      <c r="LYX49" s="45"/>
      <c r="LYY49" s="45"/>
      <c r="LYZ49" s="45"/>
      <c r="LZA49" s="45"/>
      <c r="LZB49" s="45"/>
      <c r="LZC49" s="45"/>
      <c r="LZD49" s="45"/>
      <c r="LZE49" s="45"/>
      <c r="LZF49" s="45"/>
      <c r="LZG49" s="45"/>
      <c r="LZH49" s="45"/>
      <c r="LZI49" s="45"/>
      <c r="LZJ49" s="45"/>
      <c r="LZK49" s="45"/>
      <c r="LZL49" s="45"/>
      <c r="LZM49" s="45"/>
      <c r="LZN49" s="45"/>
      <c r="LZO49" s="45"/>
      <c r="LZP49" s="45"/>
      <c r="LZQ49" s="45"/>
      <c r="LZR49" s="45"/>
      <c r="LZS49" s="45"/>
      <c r="LZT49" s="45"/>
      <c r="LZU49" s="45"/>
      <c r="LZV49" s="45"/>
      <c r="LZW49" s="45"/>
      <c r="LZX49" s="45"/>
      <c r="LZY49" s="45"/>
      <c r="LZZ49" s="45"/>
      <c r="MAA49" s="45"/>
      <c r="MAB49" s="45"/>
      <c r="MAC49" s="45"/>
      <c r="MAD49" s="45"/>
      <c r="MAE49" s="45"/>
      <c r="MAF49" s="45"/>
      <c r="MAG49" s="45"/>
      <c r="MAH49" s="45"/>
      <c r="MAI49" s="45"/>
      <c r="MAJ49" s="45"/>
      <c r="MAK49" s="45"/>
      <c r="MAL49" s="45"/>
      <c r="MAM49" s="45"/>
      <c r="MAN49" s="45"/>
      <c r="MAO49" s="45"/>
      <c r="MAP49" s="45"/>
      <c r="MAQ49" s="45"/>
      <c r="MAR49" s="45"/>
      <c r="MAS49" s="45"/>
      <c r="MAT49" s="45"/>
      <c r="MAU49" s="45"/>
      <c r="MAV49" s="45"/>
      <c r="MAW49" s="45"/>
      <c r="MAX49" s="45"/>
      <c r="MAY49" s="45"/>
      <c r="MAZ49" s="45"/>
      <c r="MBA49" s="45"/>
      <c r="MBB49" s="45"/>
      <c r="MBC49" s="45"/>
      <c r="MBD49" s="45"/>
      <c r="MBE49" s="45"/>
      <c r="MBF49" s="45"/>
      <c r="MBG49" s="45"/>
      <c r="MBH49" s="45"/>
      <c r="MBI49" s="45"/>
      <c r="MBJ49" s="45"/>
      <c r="MBK49" s="45"/>
      <c r="MBL49" s="45"/>
      <c r="MBM49" s="45"/>
      <c r="MBN49" s="45"/>
      <c r="MBO49" s="45"/>
      <c r="MBP49" s="45"/>
      <c r="MBQ49" s="45"/>
      <c r="MBR49" s="45"/>
      <c r="MBS49" s="45"/>
      <c r="MBT49" s="45"/>
      <c r="MBU49" s="45"/>
      <c r="MBV49" s="45"/>
      <c r="MBW49" s="45"/>
      <c r="MBX49" s="45"/>
      <c r="MBY49" s="45"/>
      <c r="MBZ49" s="45"/>
      <c r="MCA49" s="45"/>
      <c r="MCB49" s="45"/>
      <c r="MCC49" s="45"/>
      <c r="MCD49" s="45"/>
      <c r="MCE49" s="45"/>
      <c r="MCF49" s="45"/>
      <c r="MCG49" s="45"/>
      <c r="MCH49" s="45"/>
      <c r="MCI49" s="45"/>
      <c r="MCJ49" s="45"/>
      <c r="MCK49" s="45"/>
      <c r="MCL49" s="45"/>
      <c r="MCM49" s="45"/>
      <c r="MCN49" s="45"/>
      <c r="MCO49" s="45"/>
      <c r="MCP49" s="45"/>
      <c r="MCQ49" s="45"/>
      <c r="MCR49" s="45"/>
      <c r="MCS49" s="45"/>
      <c r="MCT49" s="45"/>
      <c r="MCU49" s="45"/>
      <c r="MCV49" s="45"/>
      <c r="MCW49" s="45"/>
      <c r="MCX49" s="45"/>
      <c r="MCY49" s="45"/>
      <c r="MCZ49" s="45"/>
      <c r="MDA49" s="45"/>
      <c r="MDB49" s="45"/>
      <c r="MDC49" s="45"/>
      <c r="MDD49" s="45"/>
      <c r="MDE49" s="45"/>
      <c r="MDF49" s="45"/>
      <c r="MDG49" s="45"/>
      <c r="MDH49" s="45"/>
      <c r="MDI49" s="45"/>
      <c r="MDJ49" s="45"/>
      <c r="MDK49" s="45"/>
      <c r="MDL49" s="45"/>
      <c r="MDM49" s="45"/>
      <c r="MDN49" s="45"/>
      <c r="MDO49" s="45"/>
      <c r="MDP49" s="45"/>
      <c r="MDQ49" s="45"/>
      <c r="MDR49" s="45"/>
      <c r="MDS49" s="45"/>
      <c r="MDT49" s="45"/>
      <c r="MDU49" s="45"/>
      <c r="MDV49" s="45"/>
      <c r="MDW49" s="45"/>
      <c r="MDX49" s="45"/>
      <c r="MDY49" s="45"/>
      <c r="MDZ49" s="45"/>
      <c r="MEA49" s="45"/>
      <c r="MEB49" s="45"/>
      <c r="MEC49" s="45"/>
      <c r="MED49" s="45"/>
      <c r="MEE49" s="45"/>
      <c r="MEF49" s="45"/>
      <c r="MEG49" s="45"/>
      <c r="MEH49" s="45"/>
      <c r="MEI49" s="45"/>
      <c r="MEJ49" s="45"/>
      <c r="MEK49" s="45"/>
      <c r="MEL49" s="45"/>
      <c r="MEM49" s="45"/>
      <c r="MEN49" s="45"/>
      <c r="MEO49" s="45"/>
      <c r="MEP49" s="45"/>
      <c r="MEQ49" s="45"/>
      <c r="MER49" s="45"/>
      <c r="MES49" s="45"/>
      <c r="MET49" s="45"/>
      <c r="MEU49" s="45"/>
      <c r="MEV49" s="45"/>
      <c r="MEW49" s="45"/>
      <c r="MEX49" s="45"/>
      <c r="MEY49" s="45"/>
      <c r="MEZ49" s="45"/>
      <c r="MFA49" s="45"/>
      <c r="MFB49" s="45"/>
      <c r="MFC49" s="45"/>
      <c r="MFD49" s="45"/>
      <c r="MFE49" s="45"/>
      <c r="MFF49" s="45"/>
      <c r="MFG49" s="45"/>
      <c r="MFH49" s="45"/>
      <c r="MFI49" s="45"/>
      <c r="MFJ49" s="45"/>
      <c r="MFK49" s="45"/>
      <c r="MFL49" s="45"/>
      <c r="MFM49" s="45"/>
      <c r="MFN49" s="45"/>
      <c r="MFO49" s="45"/>
      <c r="MFP49" s="45"/>
      <c r="MFQ49" s="45"/>
      <c r="MFR49" s="45"/>
      <c r="MFS49" s="45"/>
      <c r="MFT49" s="45"/>
      <c r="MFU49" s="45"/>
      <c r="MFV49" s="45"/>
      <c r="MFW49" s="45"/>
      <c r="MFX49" s="45"/>
      <c r="MFY49" s="45"/>
      <c r="MFZ49" s="45"/>
      <c r="MGA49" s="45"/>
      <c r="MGB49" s="45"/>
      <c r="MGC49" s="45"/>
      <c r="MGD49" s="45"/>
      <c r="MGE49" s="45"/>
      <c r="MGF49" s="45"/>
      <c r="MGG49" s="45"/>
      <c r="MGH49" s="45"/>
      <c r="MGI49" s="45"/>
      <c r="MGJ49" s="45"/>
      <c r="MGK49" s="45"/>
      <c r="MGL49" s="45"/>
      <c r="MGM49" s="45"/>
      <c r="MGN49" s="45"/>
      <c r="MGO49" s="45"/>
      <c r="MGP49" s="45"/>
      <c r="MGQ49" s="45"/>
      <c r="MGR49" s="45"/>
      <c r="MGS49" s="45"/>
      <c r="MGT49" s="45"/>
      <c r="MGU49" s="45"/>
      <c r="MGV49" s="45"/>
      <c r="MGW49" s="45"/>
      <c r="MGX49" s="45"/>
      <c r="MGY49" s="45"/>
      <c r="MGZ49" s="45"/>
      <c r="MHA49" s="45"/>
      <c r="MHB49" s="45"/>
      <c r="MHC49" s="45"/>
      <c r="MHD49" s="45"/>
      <c r="MHE49" s="45"/>
      <c r="MHF49" s="45"/>
      <c r="MHG49" s="45"/>
      <c r="MHH49" s="45"/>
      <c r="MHI49" s="45"/>
      <c r="MHJ49" s="45"/>
      <c r="MHK49" s="45"/>
      <c r="MHL49" s="45"/>
      <c r="MHM49" s="45"/>
      <c r="MHN49" s="45"/>
      <c r="MHO49" s="45"/>
      <c r="MHP49" s="45"/>
      <c r="MHQ49" s="45"/>
      <c r="MHR49" s="45"/>
      <c r="MHS49" s="45"/>
      <c r="MHT49" s="45"/>
      <c r="MHU49" s="45"/>
      <c r="MHV49" s="45"/>
      <c r="MHW49" s="45"/>
      <c r="MHX49" s="45"/>
      <c r="MHY49" s="45"/>
      <c r="MHZ49" s="45"/>
      <c r="MIA49" s="45"/>
      <c r="MIB49" s="45"/>
      <c r="MIC49" s="45"/>
      <c r="MID49" s="45"/>
      <c r="MIE49" s="45"/>
      <c r="MIF49" s="45"/>
      <c r="MIG49" s="45"/>
      <c r="MIH49" s="45"/>
      <c r="MII49" s="45"/>
      <c r="MIJ49" s="45"/>
      <c r="MIK49" s="45"/>
      <c r="MIL49" s="45"/>
      <c r="MIM49" s="45"/>
      <c r="MIN49" s="45"/>
      <c r="MIO49" s="45"/>
      <c r="MIP49" s="45"/>
      <c r="MIQ49" s="45"/>
      <c r="MIR49" s="45"/>
      <c r="MIS49" s="45"/>
      <c r="MIT49" s="45"/>
      <c r="MIU49" s="45"/>
      <c r="MIV49" s="45"/>
      <c r="MIW49" s="45"/>
      <c r="MIX49" s="45"/>
      <c r="MIY49" s="45"/>
      <c r="MIZ49" s="45"/>
      <c r="MJA49" s="45"/>
      <c r="MJB49" s="45"/>
      <c r="MJC49" s="45"/>
      <c r="MJD49" s="45"/>
      <c r="MJE49" s="45"/>
      <c r="MJF49" s="45"/>
      <c r="MJG49" s="45"/>
      <c r="MJH49" s="45"/>
      <c r="MJI49" s="45"/>
      <c r="MJJ49" s="45"/>
      <c r="MJK49" s="45"/>
      <c r="MJL49" s="45"/>
      <c r="MJM49" s="45"/>
      <c r="MJN49" s="45"/>
      <c r="MJO49" s="45"/>
      <c r="MJP49" s="45"/>
      <c r="MJQ49" s="45"/>
      <c r="MJR49" s="45"/>
      <c r="MJS49" s="45"/>
      <c r="MJT49" s="45"/>
      <c r="MJU49" s="45"/>
      <c r="MJV49" s="45"/>
      <c r="MJW49" s="45"/>
      <c r="MJX49" s="45"/>
      <c r="MJY49" s="45"/>
      <c r="MJZ49" s="45"/>
      <c r="MKA49" s="45"/>
      <c r="MKB49" s="45"/>
      <c r="MKC49" s="45"/>
      <c r="MKD49" s="45"/>
      <c r="MKE49" s="45"/>
      <c r="MKF49" s="45"/>
      <c r="MKG49" s="45"/>
      <c r="MKH49" s="45"/>
      <c r="MKI49" s="45"/>
      <c r="MKJ49" s="45"/>
      <c r="MKK49" s="45"/>
      <c r="MKL49" s="45"/>
      <c r="MKM49" s="45"/>
      <c r="MKN49" s="45"/>
      <c r="MKO49" s="45"/>
      <c r="MKP49" s="45"/>
      <c r="MKQ49" s="45"/>
      <c r="MKR49" s="45"/>
      <c r="MKS49" s="45"/>
      <c r="MKT49" s="45"/>
      <c r="MKU49" s="45"/>
      <c r="MKV49" s="45"/>
      <c r="MKW49" s="45"/>
      <c r="MKX49" s="45"/>
      <c r="MKY49" s="45"/>
      <c r="MKZ49" s="45"/>
      <c r="MLA49" s="45"/>
      <c r="MLB49" s="45"/>
      <c r="MLC49" s="45"/>
      <c r="MLD49" s="45"/>
      <c r="MLE49" s="45"/>
      <c r="MLF49" s="45"/>
      <c r="MLG49" s="45"/>
      <c r="MLH49" s="45"/>
      <c r="MLI49" s="45"/>
      <c r="MLJ49" s="45"/>
      <c r="MLK49" s="45"/>
      <c r="MLL49" s="45"/>
      <c r="MLM49" s="45"/>
      <c r="MLN49" s="45"/>
      <c r="MLO49" s="45"/>
      <c r="MLP49" s="45"/>
      <c r="MLQ49" s="45"/>
      <c r="MLR49" s="45"/>
      <c r="MLS49" s="45"/>
      <c r="MLT49" s="45"/>
      <c r="MLU49" s="45"/>
      <c r="MLV49" s="45"/>
      <c r="MLW49" s="45"/>
      <c r="MLX49" s="45"/>
      <c r="MLY49" s="45"/>
      <c r="MLZ49" s="45"/>
      <c r="MMA49" s="45"/>
      <c r="MMB49" s="45"/>
      <c r="MMC49" s="45"/>
      <c r="MMD49" s="45"/>
      <c r="MME49" s="45"/>
      <c r="MMF49" s="45"/>
      <c r="MMG49" s="45"/>
      <c r="MMH49" s="45"/>
      <c r="MMI49" s="45"/>
      <c r="MMJ49" s="45"/>
      <c r="MMK49" s="45"/>
      <c r="MML49" s="45"/>
      <c r="MMM49" s="45"/>
      <c r="MMN49" s="45"/>
      <c r="MMO49" s="45"/>
      <c r="MMP49" s="45"/>
      <c r="MMQ49" s="45"/>
      <c r="MMR49" s="45"/>
      <c r="MMS49" s="45"/>
      <c r="MMT49" s="45"/>
      <c r="MMU49" s="45"/>
      <c r="MMV49" s="45"/>
      <c r="MMW49" s="45"/>
      <c r="MMX49" s="45"/>
      <c r="MMY49" s="45"/>
      <c r="MMZ49" s="45"/>
      <c r="MNA49" s="45"/>
      <c r="MNB49" s="45"/>
      <c r="MNC49" s="45"/>
      <c r="MND49" s="45"/>
      <c r="MNE49" s="45"/>
      <c r="MNF49" s="45"/>
      <c r="MNG49" s="45"/>
      <c r="MNH49" s="45"/>
      <c r="MNI49" s="45"/>
      <c r="MNJ49" s="45"/>
      <c r="MNK49" s="45"/>
      <c r="MNL49" s="45"/>
      <c r="MNM49" s="45"/>
      <c r="MNN49" s="45"/>
      <c r="MNO49" s="45"/>
      <c r="MNP49" s="45"/>
      <c r="MNQ49" s="45"/>
      <c r="MNR49" s="45"/>
      <c r="MNS49" s="45"/>
      <c r="MNT49" s="45"/>
      <c r="MNU49" s="45"/>
      <c r="MNV49" s="45"/>
      <c r="MNW49" s="45"/>
      <c r="MNX49" s="45"/>
      <c r="MNY49" s="45"/>
      <c r="MNZ49" s="45"/>
      <c r="MOA49" s="45"/>
      <c r="MOB49" s="45"/>
      <c r="MOC49" s="45"/>
      <c r="MOD49" s="45"/>
      <c r="MOE49" s="45"/>
      <c r="MOF49" s="45"/>
      <c r="MOG49" s="45"/>
      <c r="MOH49" s="45"/>
      <c r="MOI49" s="45"/>
      <c r="MOJ49" s="45"/>
      <c r="MOK49" s="45"/>
      <c r="MOL49" s="45"/>
      <c r="MOM49" s="45"/>
      <c r="MON49" s="45"/>
      <c r="MOO49" s="45"/>
      <c r="MOP49" s="45"/>
      <c r="MOQ49" s="45"/>
      <c r="MOR49" s="45"/>
      <c r="MOS49" s="45"/>
      <c r="MOT49" s="45"/>
      <c r="MOU49" s="45"/>
      <c r="MOV49" s="45"/>
      <c r="MOW49" s="45"/>
      <c r="MOX49" s="45"/>
      <c r="MOY49" s="45"/>
      <c r="MOZ49" s="45"/>
      <c r="MPA49" s="45"/>
      <c r="MPB49" s="45"/>
      <c r="MPC49" s="45"/>
      <c r="MPD49" s="45"/>
      <c r="MPE49" s="45"/>
      <c r="MPF49" s="45"/>
      <c r="MPG49" s="45"/>
      <c r="MPH49" s="45"/>
      <c r="MPI49" s="45"/>
      <c r="MPJ49" s="45"/>
      <c r="MPK49" s="45"/>
      <c r="MPL49" s="45"/>
      <c r="MPM49" s="45"/>
      <c r="MPN49" s="45"/>
      <c r="MPO49" s="45"/>
      <c r="MPP49" s="45"/>
      <c r="MPQ49" s="45"/>
      <c r="MPR49" s="45"/>
      <c r="MPS49" s="45"/>
      <c r="MPT49" s="45"/>
      <c r="MPU49" s="45"/>
      <c r="MPV49" s="45"/>
      <c r="MPW49" s="45"/>
      <c r="MPX49" s="45"/>
      <c r="MPY49" s="45"/>
      <c r="MPZ49" s="45"/>
      <c r="MQA49" s="45"/>
      <c r="MQB49" s="45"/>
      <c r="MQC49" s="45"/>
      <c r="MQD49" s="45"/>
      <c r="MQE49" s="45"/>
      <c r="MQF49" s="45"/>
      <c r="MQG49" s="45"/>
      <c r="MQH49" s="45"/>
      <c r="MQI49" s="45"/>
      <c r="MQJ49" s="45"/>
      <c r="MQK49" s="45"/>
      <c r="MQL49" s="45"/>
      <c r="MQM49" s="45"/>
      <c r="MQN49" s="45"/>
      <c r="MQO49" s="45"/>
      <c r="MQP49" s="45"/>
      <c r="MQQ49" s="45"/>
      <c r="MQR49" s="45"/>
      <c r="MQS49" s="45"/>
      <c r="MQT49" s="45"/>
      <c r="MQU49" s="45"/>
      <c r="MQV49" s="45"/>
      <c r="MQW49" s="45"/>
      <c r="MQX49" s="45"/>
      <c r="MQY49" s="45"/>
      <c r="MQZ49" s="45"/>
      <c r="MRA49" s="45"/>
      <c r="MRB49" s="45"/>
      <c r="MRC49" s="45"/>
      <c r="MRD49" s="45"/>
      <c r="MRE49" s="45"/>
      <c r="MRF49" s="45"/>
      <c r="MRG49" s="45"/>
      <c r="MRH49" s="45"/>
      <c r="MRI49" s="45"/>
      <c r="MRJ49" s="45"/>
      <c r="MRK49" s="45"/>
      <c r="MRL49" s="45"/>
      <c r="MRM49" s="45"/>
      <c r="MRN49" s="45"/>
      <c r="MRO49" s="45"/>
      <c r="MRP49" s="45"/>
      <c r="MRQ49" s="45"/>
      <c r="MRR49" s="45"/>
      <c r="MRS49" s="45"/>
      <c r="MRT49" s="45"/>
      <c r="MRU49" s="45"/>
      <c r="MRV49" s="45"/>
      <c r="MRW49" s="45"/>
      <c r="MRX49" s="45"/>
      <c r="MRY49" s="45"/>
      <c r="MRZ49" s="45"/>
      <c r="MSA49" s="45"/>
      <c r="MSB49" s="45"/>
      <c r="MSC49" s="45"/>
      <c r="MSD49" s="45"/>
      <c r="MSE49" s="45"/>
      <c r="MSF49" s="45"/>
      <c r="MSG49" s="45"/>
      <c r="MSH49" s="45"/>
      <c r="MSI49" s="45"/>
      <c r="MSJ49" s="45"/>
      <c r="MSK49" s="45"/>
      <c r="MSL49" s="45"/>
      <c r="MSM49" s="45"/>
      <c r="MSN49" s="45"/>
      <c r="MSO49" s="45"/>
      <c r="MSP49" s="45"/>
      <c r="MSQ49" s="45"/>
      <c r="MSR49" s="45"/>
      <c r="MSS49" s="45"/>
      <c r="MST49" s="45"/>
      <c r="MSU49" s="45"/>
      <c r="MSV49" s="45"/>
      <c r="MSW49" s="45"/>
      <c r="MSX49" s="45"/>
      <c r="MSY49" s="45"/>
      <c r="MSZ49" s="45"/>
      <c r="MTA49" s="45"/>
      <c r="MTB49" s="45"/>
      <c r="MTC49" s="45"/>
      <c r="MTD49" s="45"/>
      <c r="MTE49" s="45"/>
      <c r="MTF49" s="45"/>
      <c r="MTG49" s="45"/>
      <c r="MTH49" s="45"/>
      <c r="MTI49" s="45"/>
      <c r="MTJ49" s="45"/>
      <c r="MTK49" s="45"/>
      <c r="MTL49" s="45"/>
      <c r="MTM49" s="45"/>
      <c r="MTN49" s="45"/>
      <c r="MTO49" s="45"/>
      <c r="MTP49" s="45"/>
      <c r="MTQ49" s="45"/>
      <c r="MTR49" s="45"/>
      <c r="MTS49" s="45"/>
      <c r="MTT49" s="45"/>
      <c r="MTU49" s="45"/>
      <c r="MTV49" s="45"/>
      <c r="MTW49" s="45"/>
      <c r="MTX49" s="45"/>
      <c r="MTY49" s="45"/>
      <c r="MTZ49" s="45"/>
      <c r="MUA49" s="45"/>
      <c r="MUB49" s="45"/>
      <c r="MUC49" s="45"/>
      <c r="MUD49" s="45"/>
      <c r="MUE49" s="45"/>
      <c r="MUF49" s="45"/>
      <c r="MUG49" s="45"/>
      <c r="MUH49" s="45"/>
      <c r="MUI49" s="45"/>
      <c r="MUJ49" s="45"/>
      <c r="MUK49" s="45"/>
      <c r="MUL49" s="45"/>
      <c r="MUM49" s="45"/>
      <c r="MUN49" s="45"/>
      <c r="MUO49" s="45"/>
      <c r="MUP49" s="45"/>
      <c r="MUQ49" s="45"/>
      <c r="MUR49" s="45"/>
      <c r="MUS49" s="45"/>
      <c r="MUT49" s="45"/>
      <c r="MUU49" s="45"/>
      <c r="MUV49" s="45"/>
      <c r="MUW49" s="45"/>
      <c r="MUX49" s="45"/>
      <c r="MUY49" s="45"/>
      <c r="MUZ49" s="45"/>
      <c r="MVA49" s="45"/>
      <c r="MVB49" s="45"/>
      <c r="MVC49" s="45"/>
      <c r="MVD49" s="45"/>
      <c r="MVE49" s="45"/>
      <c r="MVF49" s="45"/>
      <c r="MVG49" s="45"/>
      <c r="MVH49" s="45"/>
      <c r="MVI49" s="45"/>
      <c r="MVJ49" s="45"/>
      <c r="MVK49" s="45"/>
      <c r="MVL49" s="45"/>
      <c r="MVM49" s="45"/>
      <c r="MVN49" s="45"/>
      <c r="MVO49" s="45"/>
      <c r="MVP49" s="45"/>
      <c r="MVQ49" s="45"/>
      <c r="MVR49" s="45"/>
      <c r="MVS49" s="45"/>
      <c r="MVT49" s="45"/>
      <c r="MVU49" s="45"/>
      <c r="MVV49" s="45"/>
      <c r="MVW49" s="45"/>
      <c r="MVX49" s="45"/>
      <c r="MVY49" s="45"/>
      <c r="MVZ49" s="45"/>
      <c r="MWA49" s="45"/>
      <c r="MWB49" s="45"/>
      <c r="MWC49" s="45"/>
      <c r="MWD49" s="45"/>
      <c r="MWE49" s="45"/>
      <c r="MWF49" s="45"/>
      <c r="MWG49" s="45"/>
      <c r="MWH49" s="45"/>
      <c r="MWI49" s="45"/>
      <c r="MWJ49" s="45"/>
      <c r="MWK49" s="45"/>
      <c r="MWL49" s="45"/>
      <c r="MWM49" s="45"/>
      <c r="MWN49" s="45"/>
      <c r="MWO49" s="45"/>
      <c r="MWP49" s="45"/>
      <c r="MWQ49" s="45"/>
      <c r="MWR49" s="45"/>
      <c r="MWS49" s="45"/>
      <c r="MWT49" s="45"/>
      <c r="MWU49" s="45"/>
      <c r="MWV49" s="45"/>
      <c r="MWW49" s="45"/>
      <c r="MWX49" s="45"/>
      <c r="MWY49" s="45"/>
      <c r="MWZ49" s="45"/>
      <c r="MXA49" s="45"/>
      <c r="MXB49" s="45"/>
      <c r="MXC49" s="45"/>
      <c r="MXD49" s="45"/>
      <c r="MXE49" s="45"/>
      <c r="MXF49" s="45"/>
      <c r="MXG49" s="45"/>
      <c r="MXH49" s="45"/>
      <c r="MXI49" s="45"/>
      <c r="MXJ49" s="45"/>
      <c r="MXK49" s="45"/>
      <c r="MXL49" s="45"/>
      <c r="MXM49" s="45"/>
      <c r="MXN49" s="45"/>
      <c r="MXO49" s="45"/>
      <c r="MXP49" s="45"/>
      <c r="MXQ49" s="45"/>
      <c r="MXR49" s="45"/>
      <c r="MXS49" s="45"/>
      <c r="MXT49" s="45"/>
      <c r="MXU49" s="45"/>
      <c r="MXV49" s="45"/>
      <c r="MXW49" s="45"/>
      <c r="MXX49" s="45"/>
      <c r="MXY49" s="45"/>
      <c r="MXZ49" s="45"/>
      <c r="MYA49" s="45"/>
      <c r="MYB49" s="45"/>
      <c r="MYC49" s="45"/>
      <c r="MYD49" s="45"/>
      <c r="MYE49" s="45"/>
      <c r="MYF49" s="45"/>
      <c r="MYG49" s="45"/>
      <c r="MYH49" s="45"/>
      <c r="MYI49" s="45"/>
      <c r="MYJ49" s="45"/>
      <c r="MYK49" s="45"/>
      <c r="MYL49" s="45"/>
      <c r="MYM49" s="45"/>
      <c r="MYN49" s="45"/>
      <c r="MYO49" s="45"/>
      <c r="MYP49" s="45"/>
      <c r="MYQ49" s="45"/>
      <c r="MYR49" s="45"/>
      <c r="MYS49" s="45"/>
      <c r="MYT49" s="45"/>
      <c r="MYU49" s="45"/>
      <c r="MYV49" s="45"/>
      <c r="MYW49" s="45"/>
      <c r="MYX49" s="45"/>
      <c r="MYY49" s="45"/>
      <c r="MYZ49" s="45"/>
      <c r="MZA49" s="45"/>
      <c r="MZB49" s="45"/>
      <c r="MZC49" s="45"/>
      <c r="MZD49" s="45"/>
      <c r="MZE49" s="45"/>
      <c r="MZF49" s="45"/>
      <c r="MZG49" s="45"/>
      <c r="MZH49" s="45"/>
      <c r="MZI49" s="45"/>
      <c r="MZJ49" s="45"/>
      <c r="MZK49" s="45"/>
      <c r="MZL49" s="45"/>
      <c r="MZM49" s="45"/>
      <c r="MZN49" s="45"/>
      <c r="MZO49" s="45"/>
      <c r="MZP49" s="45"/>
      <c r="MZQ49" s="45"/>
      <c r="MZR49" s="45"/>
      <c r="MZS49" s="45"/>
      <c r="MZT49" s="45"/>
      <c r="MZU49" s="45"/>
      <c r="MZV49" s="45"/>
      <c r="MZW49" s="45"/>
      <c r="MZX49" s="45"/>
      <c r="MZY49" s="45"/>
      <c r="MZZ49" s="45"/>
      <c r="NAA49" s="45"/>
      <c r="NAB49" s="45"/>
      <c r="NAC49" s="45"/>
      <c r="NAD49" s="45"/>
      <c r="NAE49" s="45"/>
      <c r="NAF49" s="45"/>
      <c r="NAG49" s="45"/>
      <c r="NAH49" s="45"/>
      <c r="NAI49" s="45"/>
      <c r="NAJ49" s="45"/>
      <c r="NAK49" s="45"/>
      <c r="NAL49" s="45"/>
      <c r="NAM49" s="45"/>
      <c r="NAN49" s="45"/>
      <c r="NAO49" s="45"/>
      <c r="NAP49" s="45"/>
      <c r="NAQ49" s="45"/>
      <c r="NAR49" s="45"/>
      <c r="NAS49" s="45"/>
      <c r="NAT49" s="45"/>
      <c r="NAU49" s="45"/>
      <c r="NAV49" s="45"/>
      <c r="NAW49" s="45"/>
      <c r="NAX49" s="45"/>
      <c r="NAY49" s="45"/>
      <c r="NAZ49" s="45"/>
      <c r="NBA49" s="45"/>
      <c r="NBB49" s="45"/>
      <c r="NBC49" s="45"/>
      <c r="NBD49" s="45"/>
      <c r="NBE49" s="45"/>
      <c r="NBF49" s="45"/>
      <c r="NBG49" s="45"/>
      <c r="NBH49" s="45"/>
      <c r="NBI49" s="45"/>
      <c r="NBJ49" s="45"/>
      <c r="NBK49" s="45"/>
      <c r="NBL49" s="45"/>
      <c r="NBM49" s="45"/>
      <c r="NBN49" s="45"/>
      <c r="NBO49" s="45"/>
      <c r="NBP49" s="45"/>
      <c r="NBQ49" s="45"/>
      <c r="NBR49" s="45"/>
      <c r="NBS49" s="45"/>
      <c r="NBT49" s="45"/>
      <c r="NBU49" s="45"/>
      <c r="NBV49" s="45"/>
      <c r="NBW49" s="45"/>
      <c r="NBX49" s="45"/>
      <c r="NBY49" s="45"/>
      <c r="NBZ49" s="45"/>
      <c r="NCA49" s="45"/>
      <c r="NCB49" s="45"/>
      <c r="NCC49" s="45"/>
      <c r="NCD49" s="45"/>
      <c r="NCE49" s="45"/>
      <c r="NCF49" s="45"/>
      <c r="NCG49" s="45"/>
      <c r="NCH49" s="45"/>
      <c r="NCI49" s="45"/>
      <c r="NCJ49" s="45"/>
      <c r="NCK49" s="45"/>
      <c r="NCL49" s="45"/>
      <c r="NCM49" s="45"/>
      <c r="NCN49" s="45"/>
      <c r="NCO49" s="45"/>
      <c r="NCP49" s="45"/>
      <c r="NCQ49" s="45"/>
      <c r="NCR49" s="45"/>
      <c r="NCS49" s="45"/>
      <c r="NCT49" s="45"/>
      <c r="NCU49" s="45"/>
      <c r="NCV49" s="45"/>
      <c r="NCW49" s="45"/>
      <c r="NCX49" s="45"/>
      <c r="NCY49" s="45"/>
      <c r="NCZ49" s="45"/>
      <c r="NDA49" s="45"/>
      <c r="NDB49" s="45"/>
      <c r="NDC49" s="45"/>
      <c r="NDD49" s="45"/>
      <c r="NDE49" s="45"/>
      <c r="NDF49" s="45"/>
      <c r="NDG49" s="45"/>
      <c r="NDH49" s="45"/>
      <c r="NDI49" s="45"/>
      <c r="NDJ49" s="45"/>
      <c r="NDK49" s="45"/>
      <c r="NDL49" s="45"/>
      <c r="NDM49" s="45"/>
      <c r="NDN49" s="45"/>
      <c r="NDO49" s="45"/>
      <c r="NDP49" s="45"/>
      <c r="NDQ49" s="45"/>
      <c r="NDR49" s="45"/>
      <c r="NDS49" s="45"/>
      <c r="NDT49" s="45"/>
      <c r="NDU49" s="45"/>
      <c r="NDV49" s="45"/>
      <c r="NDW49" s="45"/>
      <c r="NDX49" s="45"/>
      <c r="NDY49" s="45"/>
      <c r="NDZ49" s="45"/>
      <c r="NEA49" s="45"/>
      <c r="NEB49" s="45"/>
      <c r="NEC49" s="45"/>
      <c r="NED49" s="45"/>
      <c r="NEE49" s="45"/>
      <c r="NEF49" s="45"/>
      <c r="NEG49" s="45"/>
      <c r="NEH49" s="45"/>
      <c r="NEI49" s="45"/>
      <c r="NEJ49" s="45"/>
      <c r="NEK49" s="45"/>
      <c r="NEL49" s="45"/>
      <c r="NEM49" s="45"/>
      <c r="NEN49" s="45"/>
      <c r="NEO49" s="45"/>
      <c r="NEP49" s="45"/>
      <c r="NEQ49" s="45"/>
      <c r="NER49" s="45"/>
      <c r="NES49" s="45"/>
      <c r="NET49" s="45"/>
      <c r="NEU49" s="45"/>
      <c r="NEV49" s="45"/>
      <c r="NEW49" s="45"/>
      <c r="NEX49" s="45"/>
      <c r="NEY49" s="45"/>
      <c r="NEZ49" s="45"/>
      <c r="NFA49" s="45"/>
      <c r="NFB49" s="45"/>
      <c r="NFC49" s="45"/>
      <c r="NFD49" s="45"/>
      <c r="NFE49" s="45"/>
      <c r="NFF49" s="45"/>
      <c r="NFG49" s="45"/>
      <c r="NFH49" s="45"/>
      <c r="NFI49" s="45"/>
      <c r="NFJ49" s="45"/>
      <c r="NFK49" s="45"/>
      <c r="NFL49" s="45"/>
      <c r="NFM49" s="45"/>
      <c r="NFN49" s="45"/>
      <c r="NFO49" s="45"/>
      <c r="NFP49" s="45"/>
      <c r="NFQ49" s="45"/>
      <c r="NFR49" s="45"/>
      <c r="NFS49" s="45"/>
      <c r="NFT49" s="45"/>
      <c r="NFU49" s="45"/>
      <c r="NFV49" s="45"/>
      <c r="NFW49" s="45"/>
      <c r="NFX49" s="45"/>
      <c r="NFY49" s="45"/>
      <c r="NFZ49" s="45"/>
      <c r="NGA49" s="45"/>
      <c r="NGB49" s="45"/>
      <c r="NGC49" s="45"/>
      <c r="NGD49" s="45"/>
      <c r="NGE49" s="45"/>
      <c r="NGF49" s="45"/>
      <c r="NGG49" s="45"/>
      <c r="NGH49" s="45"/>
      <c r="NGI49" s="45"/>
      <c r="NGJ49" s="45"/>
      <c r="NGK49" s="45"/>
      <c r="NGL49" s="45"/>
      <c r="NGM49" s="45"/>
      <c r="NGN49" s="45"/>
      <c r="NGO49" s="45"/>
      <c r="NGP49" s="45"/>
      <c r="NGQ49" s="45"/>
      <c r="NGR49" s="45"/>
      <c r="NGS49" s="45"/>
      <c r="NGT49" s="45"/>
      <c r="NGU49" s="45"/>
      <c r="NGV49" s="45"/>
      <c r="NGW49" s="45"/>
      <c r="NGX49" s="45"/>
      <c r="NGY49" s="45"/>
      <c r="NGZ49" s="45"/>
      <c r="NHA49" s="45"/>
      <c r="NHB49" s="45"/>
      <c r="NHC49" s="45"/>
      <c r="NHD49" s="45"/>
      <c r="NHE49" s="45"/>
      <c r="NHF49" s="45"/>
      <c r="NHG49" s="45"/>
      <c r="NHH49" s="45"/>
      <c r="NHI49" s="45"/>
      <c r="NHJ49" s="45"/>
      <c r="NHK49" s="45"/>
      <c r="NHL49" s="45"/>
      <c r="NHM49" s="45"/>
      <c r="NHN49" s="45"/>
      <c r="NHO49" s="45"/>
      <c r="NHP49" s="45"/>
      <c r="NHQ49" s="45"/>
      <c r="NHR49" s="45"/>
      <c r="NHS49" s="45"/>
      <c r="NHT49" s="45"/>
      <c r="NHU49" s="45"/>
      <c r="NHV49" s="45"/>
      <c r="NHW49" s="45"/>
      <c r="NHX49" s="45"/>
      <c r="NHY49" s="45"/>
      <c r="NHZ49" s="45"/>
      <c r="NIA49" s="45"/>
      <c r="NIB49" s="45"/>
      <c r="NIC49" s="45"/>
      <c r="NID49" s="45"/>
      <c r="NIE49" s="45"/>
      <c r="NIF49" s="45"/>
      <c r="NIG49" s="45"/>
      <c r="NIH49" s="45"/>
      <c r="NII49" s="45"/>
      <c r="NIJ49" s="45"/>
      <c r="NIK49" s="45"/>
      <c r="NIL49" s="45"/>
      <c r="NIM49" s="45"/>
      <c r="NIN49" s="45"/>
      <c r="NIO49" s="45"/>
      <c r="NIP49" s="45"/>
      <c r="NIQ49" s="45"/>
      <c r="NIR49" s="45"/>
      <c r="NIS49" s="45"/>
      <c r="NIT49" s="45"/>
      <c r="NIU49" s="45"/>
      <c r="NIV49" s="45"/>
      <c r="NIW49" s="45"/>
      <c r="NIX49" s="45"/>
      <c r="NIY49" s="45"/>
      <c r="NIZ49" s="45"/>
      <c r="NJA49" s="45"/>
      <c r="NJB49" s="45"/>
      <c r="NJC49" s="45"/>
      <c r="NJD49" s="45"/>
      <c r="NJE49" s="45"/>
      <c r="NJF49" s="45"/>
      <c r="NJG49" s="45"/>
      <c r="NJH49" s="45"/>
      <c r="NJI49" s="45"/>
      <c r="NJJ49" s="45"/>
      <c r="NJK49" s="45"/>
      <c r="NJL49" s="45"/>
      <c r="NJM49" s="45"/>
      <c r="NJN49" s="45"/>
      <c r="NJO49" s="45"/>
      <c r="NJP49" s="45"/>
      <c r="NJQ49" s="45"/>
      <c r="NJR49" s="45"/>
      <c r="NJS49" s="45"/>
      <c r="NJT49" s="45"/>
      <c r="NJU49" s="45"/>
      <c r="NJV49" s="45"/>
      <c r="NJW49" s="45"/>
      <c r="NJX49" s="45"/>
      <c r="NJY49" s="45"/>
      <c r="NJZ49" s="45"/>
      <c r="NKA49" s="45"/>
      <c r="NKB49" s="45"/>
      <c r="NKC49" s="45"/>
      <c r="NKD49" s="45"/>
      <c r="NKE49" s="45"/>
      <c r="NKF49" s="45"/>
      <c r="NKG49" s="45"/>
      <c r="NKH49" s="45"/>
      <c r="NKI49" s="45"/>
      <c r="NKJ49" s="45"/>
      <c r="NKK49" s="45"/>
      <c r="NKL49" s="45"/>
      <c r="NKM49" s="45"/>
      <c r="NKN49" s="45"/>
      <c r="NKO49" s="45"/>
      <c r="NKP49" s="45"/>
      <c r="NKQ49" s="45"/>
      <c r="NKR49" s="45"/>
      <c r="NKS49" s="45"/>
      <c r="NKT49" s="45"/>
      <c r="NKU49" s="45"/>
      <c r="NKV49" s="45"/>
      <c r="NKW49" s="45"/>
      <c r="NKX49" s="45"/>
      <c r="NKY49" s="45"/>
      <c r="NKZ49" s="45"/>
      <c r="NLA49" s="45"/>
      <c r="NLB49" s="45"/>
      <c r="NLC49" s="45"/>
      <c r="NLD49" s="45"/>
      <c r="NLE49" s="45"/>
      <c r="NLF49" s="45"/>
      <c r="NLG49" s="45"/>
      <c r="NLH49" s="45"/>
      <c r="NLI49" s="45"/>
      <c r="NLJ49" s="45"/>
      <c r="NLK49" s="45"/>
      <c r="NLL49" s="45"/>
      <c r="NLM49" s="45"/>
      <c r="NLN49" s="45"/>
      <c r="NLO49" s="45"/>
      <c r="NLP49" s="45"/>
      <c r="NLQ49" s="45"/>
      <c r="NLR49" s="45"/>
      <c r="NLS49" s="45"/>
      <c r="NLT49" s="45"/>
      <c r="NLU49" s="45"/>
      <c r="NLV49" s="45"/>
      <c r="NLW49" s="45"/>
      <c r="NLX49" s="45"/>
      <c r="NLY49" s="45"/>
      <c r="NLZ49" s="45"/>
      <c r="NMA49" s="45"/>
      <c r="NMB49" s="45"/>
      <c r="NMC49" s="45"/>
      <c r="NMD49" s="45"/>
      <c r="NME49" s="45"/>
      <c r="NMF49" s="45"/>
      <c r="NMG49" s="45"/>
      <c r="NMH49" s="45"/>
      <c r="NMI49" s="45"/>
      <c r="NMJ49" s="45"/>
      <c r="NMK49" s="45"/>
      <c r="NML49" s="45"/>
      <c r="NMM49" s="45"/>
      <c r="NMN49" s="45"/>
      <c r="NMO49" s="45"/>
      <c r="NMP49" s="45"/>
      <c r="NMQ49" s="45"/>
      <c r="NMR49" s="45"/>
      <c r="NMS49" s="45"/>
      <c r="NMT49" s="45"/>
      <c r="NMU49" s="45"/>
      <c r="NMV49" s="45"/>
      <c r="NMW49" s="45"/>
      <c r="NMX49" s="45"/>
      <c r="NMY49" s="45"/>
      <c r="NMZ49" s="45"/>
      <c r="NNA49" s="45"/>
      <c r="NNB49" s="45"/>
      <c r="NNC49" s="45"/>
      <c r="NND49" s="45"/>
      <c r="NNE49" s="45"/>
      <c r="NNF49" s="45"/>
      <c r="NNG49" s="45"/>
      <c r="NNH49" s="45"/>
      <c r="NNI49" s="45"/>
      <c r="NNJ49" s="45"/>
      <c r="NNK49" s="45"/>
      <c r="NNL49" s="45"/>
      <c r="NNM49" s="45"/>
      <c r="NNN49" s="45"/>
      <c r="NNO49" s="45"/>
      <c r="NNP49" s="45"/>
      <c r="NNQ49" s="45"/>
      <c r="NNR49" s="45"/>
      <c r="NNS49" s="45"/>
      <c r="NNT49" s="45"/>
      <c r="NNU49" s="45"/>
      <c r="NNV49" s="45"/>
      <c r="NNW49" s="45"/>
      <c r="NNX49" s="45"/>
      <c r="NNY49" s="45"/>
      <c r="NNZ49" s="45"/>
      <c r="NOA49" s="45"/>
      <c r="NOB49" s="45"/>
      <c r="NOC49" s="45"/>
      <c r="NOD49" s="45"/>
      <c r="NOE49" s="45"/>
      <c r="NOF49" s="45"/>
      <c r="NOG49" s="45"/>
      <c r="NOH49" s="45"/>
      <c r="NOI49" s="45"/>
      <c r="NOJ49" s="45"/>
      <c r="NOK49" s="45"/>
      <c r="NOL49" s="45"/>
      <c r="NOM49" s="45"/>
      <c r="NON49" s="45"/>
      <c r="NOO49" s="45"/>
      <c r="NOP49" s="45"/>
      <c r="NOQ49" s="45"/>
      <c r="NOR49" s="45"/>
      <c r="NOS49" s="45"/>
      <c r="NOT49" s="45"/>
      <c r="NOU49" s="45"/>
      <c r="NOV49" s="45"/>
      <c r="NOW49" s="45"/>
      <c r="NOX49" s="45"/>
      <c r="NOY49" s="45"/>
      <c r="NOZ49" s="45"/>
      <c r="NPA49" s="45"/>
      <c r="NPB49" s="45"/>
      <c r="NPC49" s="45"/>
      <c r="NPD49" s="45"/>
      <c r="NPE49" s="45"/>
      <c r="NPF49" s="45"/>
      <c r="NPG49" s="45"/>
      <c r="NPH49" s="45"/>
      <c r="NPI49" s="45"/>
      <c r="NPJ49" s="45"/>
      <c r="NPK49" s="45"/>
      <c r="NPL49" s="45"/>
      <c r="NPM49" s="45"/>
      <c r="NPN49" s="45"/>
      <c r="NPO49" s="45"/>
      <c r="NPP49" s="45"/>
      <c r="NPQ49" s="45"/>
      <c r="NPR49" s="45"/>
      <c r="NPS49" s="45"/>
      <c r="NPT49" s="45"/>
      <c r="NPU49" s="45"/>
      <c r="NPV49" s="45"/>
      <c r="NPW49" s="45"/>
      <c r="NPX49" s="45"/>
      <c r="NPY49" s="45"/>
      <c r="NPZ49" s="45"/>
      <c r="NQA49" s="45"/>
      <c r="NQB49" s="45"/>
      <c r="NQC49" s="45"/>
      <c r="NQD49" s="45"/>
      <c r="NQE49" s="45"/>
      <c r="NQF49" s="45"/>
      <c r="NQG49" s="45"/>
      <c r="NQH49" s="45"/>
      <c r="NQI49" s="45"/>
      <c r="NQJ49" s="45"/>
      <c r="NQK49" s="45"/>
      <c r="NQL49" s="45"/>
      <c r="NQM49" s="45"/>
      <c r="NQN49" s="45"/>
      <c r="NQO49" s="45"/>
      <c r="NQP49" s="45"/>
      <c r="NQQ49" s="45"/>
      <c r="NQR49" s="45"/>
      <c r="NQS49" s="45"/>
      <c r="NQT49" s="45"/>
      <c r="NQU49" s="45"/>
      <c r="NQV49" s="45"/>
      <c r="NQW49" s="45"/>
      <c r="NQX49" s="45"/>
      <c r="NQY49" s="45"/>
      <c r="NQZ49" s="45"/>
      <c r="NRA49" s="45"/>
      <c r="NRB49" s="45"/>
      <c r="NRC49" s="45"/>
      <c r="NRD49" s="45"/>
      <c r="NRE49" s="45"/>
      <c r="NRF49" s="45"/>
      <c r="NRG49" s="45"/>
      <c r="NRH49" s="45"/>
      <c r="NRI49" s="45"/>
      <c r="NRJ49" s="45"/>
      <c r="NRK49" s="45"/>
      <c r="NRL49" s="45"/>
      <c r="NRM49" s="45"/>
      <c r="NRN49" s="45"/>
      <c r="NRO49" s="45"/>
      <c r="NRP49" s="45"/>
      <c r="NRQ49" s="45"/>
      <c r="NRR49" s="45"/>
      <c r="NRS49" s="45"/>
      <c r="NRT49" s="45"/>
      <c r="NRU49" s="45"/>
      <c r="NRV49" s="45"/>
      <c r="NRW49" s="45"/>
      <c r="NRX49" s="45"/>
      <c r="NRY49" s="45"/>
      <c r="NRZ49" s="45"/>
      <c r="NSA49" s="45"/>
      <c r="NSB49" s="45"/>
      <c r="NSC49" s="45"/>
      <c r="NSD49" s="45"/>
      <c r="NSE49" s="45"/>
      <c r="NSF49" s="45"/>
      <c r="NSG49" s="45"/>
      <c r="NSH49" s="45"/>
      <c r="NSI49" s="45"/>
      <c r="NSJ49" s="45"/>
      <c r="NSK49" s="45"/>
      <c r="NSL49" s="45"/>
      <c r="NSM49" s="45"/>
      <c r="NSN49" s="45"/>
      <c r="NSO49" s="45"/>
      <c r="NSP49" s="45"/>
      <c r="NSQ49" s="45"/>
      <c r="NSR49" s="45"/>
      <c r="NSS49" s="45"/>
      <c r="NST49" s="45"/>
      <c r="NSU49" s="45"/>
      <c r="NSV49" s="45"/>
      <c r="NSW49" s="45"/>
      <c r="NSX49" s="45"/>
      <c r="NSY49" s="45"/>
      <c r="NSZ49" s="45"/>
      <c r="NTA49" s="45"/>
      <c r="NTB49" s="45"/>
      <c r="NTC49" s="45"/>
      <c r="NTD49" s="45"/>
      <c r="NTE49" s="45"/>
      <c r="NTF49" s="45"/>
      <c r="NTG49" s="45"/>
      <c r="NTH49" s="45"/>
      <c r="NTI49" s="45"/>
      <c r="NTJ49" s="45"/>
      <c r="NTK49" s="45"/>
      <c r="NTL49" s="45"/>
      <c r="NTM49" s="45"/>
      <c r="NTN49" s="45"/>
      <c r="NTO49" s="45"/>
      <c r="NTP49" s="45"/>
      <c r="NTQ49" s="45"/>
      <c r="NTR49" s="45"/>
      <c r="NTS49" s="45"/>
      <c r="NTT49" s="45"/>
      <c r="NTU49" s="45"/>
      <c r="NTV49" s="45"/>
      <c r="NTW49" s="45"/>
      <c r="NTX49" s="45"/>
      <c r="NTY49" s="45"/>
      <c r="NTZ49" s="45"/>
      <c r="NUA49" s="45"/>
      <c r="NUB49" s="45"/>
      <c r="NUC49" s="45"/>
      <c r="NUD49" s="45"/>
      <c r="NUE49" s="45"/>
      <c r="NUF49" s="45"/>
      <c r="NUG49" s="45"/>
      <c r="NUH49" s="45"/>
      <c r="NUI49" s="45"/>
      <c r="NUJ49" s="45"/>
      <c r="NUK49" s="45"/>
      <c r="NUL49" s="45"/>
      <c r="NUM49" s="45"/>
      <c r="NUN49" s="45"/>
      <c r="NUO49" s="45"/>
      <c r="NUP49" s="45"/>
      <c r="NUQ49" s="45"/>
      <c r="NUR49" s="45"/>
      <c r="NUS49" s="45"/>
      <c r="NUT49" s="45"/>
      <c r="NUU49" s="45"/>
      <c r="NUV49" s="45"/>
      <c r="NUW49" s="45"/>
      <c r="NUX49" s="45"/>
      <c r="NUY49" s="45"/>
      <c r="NUZ49" s="45"/>
      <c r="NVA49" s="45"/>
      <c r="NVB49" s="45"/>
      <c r="NVC49" s="45"/>
      <c r="NVD49" s="45"/>
      <c r="NVE49" s="45"/>
      <c r="NVF49" s="45"/>
      <c r="NVG49" s="45"/>
      <c r="NVH49" s="45"/>
      <c r="NVI49" s="45"/>
      <c r="NVJ49" s="45"/>
      <c r="NVK49" s="45"/>
      <c r="NVL49" s="45"/>
      <c r="NVM49" s="45"/>
      <c r="NVN49" s="45"/>
      <c r="NVO49" s="45"/>
      <c r="NVP49" s="45"/>
      <c r="NVQ49" s="45"/>
      <c r="NVR49" s="45"/>
      <c r="NVS49" s="45"/>
      <c r="NVT49" s="45"/>
      <c r="NVU49" s="45"/>
      <c r="NVV49" s="45"/>
      <c r="NVW49" s="45"/>
      <c r="NVX49" s="45"/>
      <c r="NVY49" s="45"/>
      <c r="NVZ49" s="45"/>
      <c r="NWA49" s="45"/>
      <c r="NWB49" s="45"/>
      <c r="NWC49" s="45"/>
      <c r="NWD49" s="45"/>
      <c r="NWE49" s="45"/>
      <c r="NWF49" s="45"/>
      <c r="NWG49" s="45"/>
      <c r="NWH49" s="45"/>
      <c r="NWI49" s="45"/>
      <c r="NWJ49" s="45"/>
      <c r="NWK49" s="45"/>
      <c r="NWL49" s="45"/>
      <c r="NWM49" s="45"/>
      <c r="NWN49" s="45"/>
      <c r="NWO49" s="45"/>
      <c r="NWP49" s="45"/>
      <c r="NWQ49" s="45"/>
      <c r="NWR49" s="45"/>
      <c r="NWS49" s="45"/>
      <c r="NWT49" s="45"/>
      <c r="NWU49" s="45"/>
      <c r="NWV49" s="45"/>
      <c r="NWW49" s="45"/>
      <c r="NWX49" s="45"/>
      <c r="NWY49" s="45"/>
      <c r="NWZ49" s="45"/>
      <c r="NXA49" s="45"/>
      <c r="NXB49" s="45"/>
      <c r="NXC49" s="45"/>
      <c r="NXD49" s="45"/>
      <c r="NXE49" s="45"/>
      <c r="NXF49" s="45"/>
      <c r="NXG49" s="45"/>
      <c r="NXH49" s="45"/>
      <c r="NXI49" s="45"/>
      <c r="NXJ49" s="45"/>
      <c r="NXK49" s="45"/>
      <c r="NXL49" s="45"/>
      <c r="NXM49" s="45"/>
      <c r="NXN49" s="45"/>
      <c r="NXO49" s="45"/>
      <c r="NXP49" s="45"/>
      <c r="NXQ49" s="45"/>
      <c r="NXR49" s="45"/>
      <c r="NXS49" s="45"/>
      <c r="NXT49" s="45"/>
      <c r="NXU49" s="45"/>
      <c r="NXV49" s="45"/>
      <c r="NXW49" s="45"/>
      <c r="NXX49" s="45"/>
      <c r="NXY49" s="45"/>
      <c r="NXZ49" s="45"/>
      <c r="NYA49" s="45"/>
      <c r="NYB49" s="45"/>
      <c r="NYC49" s="45"/>
      <c r="NYD49" s="45"/>
      <c r="NYE49" s="45"/>
      <c r="NYF49" s="45"/>
      <c r="NYG49" s="45"/>
      <c r="NYH49" s="45"/>
      <c r="NYI49" s="45"/>
      <c r="NYJ49" s="45"/>
      <c r="NYK49" s="45"/>
      <c r="NYL49" s="45"/>
      <c r="NYM49" s="45"/>
      <c r="NYN49" s="45"/>
      <c r="NYO49" s="45"/>
      <c r="NYP49" s="45"/>
      <c r="NYQ49" s="45"/>
      <c r="NYR49" s="45"/>
      <c r="NYS49" s="45"/>
      <c r="NYT49" s="45"/>
      <c r="NYU49" s="45"/>
      <c r="NYV49" s="45"/>
      <c r="NYW49" s="45"/>
      <c r="NYX49" s="45"/>
      <c r="NYY49" s="45"/>
      <c r="NYZ49" s="45"/>
      <c r="NZA49" s="45"/>
      <c r="NZB49" s="45"/>
      <c r="NZC49" s="45"/>
      <c r="NZD49" s="45"/>
      <c r="NZE49" s="45"/>
      <c r="NZF49" s="45"/>
      <c r="NZG49" s="45"/>
      <c r="NZH49" s="45"/>
      <c r="NZI49" s="45"/>
      <c r="NZJ49" s="45"/>
      <c r="NZK49" s="45"/>
      <c r="NZL49" s="45"/>
      <c r="NZM49" s="45"/>
      <c r="NZN49" s="45"/>
      <c r="NZO49" s="45"/>
      <c r="NZP49" s="45"/>
      <c r="NZQ49" s="45"/>
      <c r="NZR49" s="45"/>
      <c r="NZS49" s="45"/>
      <c r="NZT49" s="45"/>
      <c r="NZU49" s="45"/>
      <c r="NZV49" s="45"/>
      <c r="NZW49" s="45"/>
      <c r="NZX49" s="45"/>
      <c r="NZY49" s="45"/>
      <c r="NZZ49" s="45"/>
      <c r="OAA49" s="45"/>
      <c r="OAB49" s="45"/>
      <c r="OAC49" s="45"/>
      <c r="OAD49" s="45"/>
      <c r="OAE49" s="45"/>
      <c r="OAF49" s="45"/>
      <c r="OAG49" s="45"/>
      <c r="OAH49" s="45"/>
      <c r="OAI49" s="45"/>
      <c r="OAJ49" s="45"/>
      <c r="OAK49" s="45"/>
      <c r="OAL49" s="45"/>
      <c r="OAM49" s="45"/>
      <c r="OAN49" s="45"/>
      <c r="OAO49" s="45"/>
      <c r="OAP49" s="45"/>
      <c r="OAQ49" s="45"/>
      <c r="OAR49" s="45"/>
      <c r="OAS49" s="45"/>
      <c r="OAT49" s="45"/>
      <c r="OAU49" s="45"/>
      <c r="OAV49" s="45"/>
      <c r="OAW49" s="45"/>
      <c r="OAX49" s="45"/>
      <c r="OAY49" s="45"/>
      <c r="OAZ49" s="45"/>
      <c r="OBA49" s="45"/>
      <c r="OBB49" s="45"/>
      <c r="OBC49" s="45"/>
      <c r="OBD49" s="45"/>
      <c r="OBE49" s="45"/>
      <c r="OBF49" s="45"/>
      <c r="OBG49" s="45"/>
      <c r="OBH49" s="45"/>
      <c r="OBI49" s="45"/>
      <c r="OBJ49" s="45"/>
      <c r="OBK49" s="45"/>
      <c r="OBL49" s="45"/>
      <c r="OBM49" s="45"/>
      <c r="OBN49" s="45"/>
      <c r="OBO49" s="45"/>
      <c r="OBP49" s="45"/>
      <c r="OBQ49" s="45"/>
      <c r="OBR49" s="45"/>
      <c r="OBS49" s="45"/>
      <c r="OBT49" s="45"/>
      <c r="OBU49" s="45"/>
      <c r="OBV49" s="45"/>
      <c r="OBW49" s="45"/>
      <c r="OBX49" s="45"/>
      <c r="OBY49" s="45"/>
      <c r="OBZ49" s="45"/>
      <c r="OCA49" s="45"/>
      <c r="OCB49" s="45"/>
      <c r="OCC49" s="45"/>
      <c r="OCD49" s="45"/>
      <c r="OCE49" s="45"/>
      <c r="OCF49" s="45"/>
      <c r="OCG49" s="45"/>
      <c r="OCH49" s="45"/>
      <c r="OCI49" s="45"/>
      <c r="OCJ49" s="45"/>
      <c r="OCK49" s="45"/>
      <c r="OCL49" s="45"/>
      <c r="OCM49" s="45"/>
      <c r="OCN49" s="45"/>
      <c r="OCO49" s="45"/>
      <c r="OCP49" s="45"/>
      <c r="OCQ49" s="45"/>
      <c r="OCR49" s="45"/>
      <c r="OCS49" s="45"/>
      <c r="OCT49" s="45"/>
      <c r="OCU49" s="45"/>
      <c r="OCV49" s="45"/>
      <c r="OCW49" s="45"/>
      <c r="OCX49" s="45"/>
      <c r="OCY49" s="45"/>
      <c r="OCZ49" s="45"/>
      <c r="ODA49" s="45"/>
      <c r="ODB49" s="45"/>
      <c r="ODC49" s="45"/>
      <c r="ODD49" s="45"/>
      <c r="ODE49" s="45"/>
      <c r="ODF49" s="45"/>
      <c r="ODG49" s="45"/>
      <c r="ODH49" s="45"/>
      <c r="ODI49" s="45"/>
      <c r="ODJ49" s="45"/>
      <c r="ODK49" s="45"/>
      <c r="ODL49" s="45"/>
      <c r="ODM49" s="45"/>
      <c r="ODN49" s="45"/>
      <c r="ODO49" s="45"/>
      <c r="ODP49" s="45"/>
      <c r="ODQ49" s="45"/>
      <c r="ODR49" s="45"/>
      <c r="ODS49" s="45"/>
      <c r="ODT49" s="45"/>
      <c r="ODU49" s="45"/>
      <c r="ODV49" s="45"/>
      <c r="ODW49" s="45"/>
      <c r="ODX49" s="45"/>
      <c r="ODY49" s="45"/>
      <c r="ODZ49" s="45"/>
      <c r="OEA49" s="45"/>
      <c r="OEB49" s="45"/>
      <c r="OEC49" s="45"/>
      <c r="OED49" s="45"/>
      <c r="OEE49" s="45"/>
      <c r="OEF49" s="45"/>
      <c r="OEG49" s="45"/>
      <c r="OEH49" s="45"/>
      <c r="OEI49" s="45"/>
      <c r="OEJ49" s="45"/>
      <c r="OEK49" s="45"/>
      <c r="OEL49" s="45"/>
      <c r="OEM49" s="45"/>
      <c r="OEN49" s="45"/>
      <c r="OEO49" s="45"/>
      <c r="OEP49" s="45"/>
      <c r="OEQ49" s="45"/>
      <c r="OER49" s="45"/>
      <c r="OES49" s="45"/>
      <c r="OET49" s="45"/>
      <c r="OEU49" s="45"/>
      <c r="OEV49" s="45"/>
      <c r="OEW49" s="45"/>
      <c r="OEX49" s="45"/>
      <c r="OEY49" s="45"/>
      <c r="OEZ49" s="45"/>
      <c r="OFA49" s="45"/>
      <c r="OFB49" s="45"/>
      <c r="OFC49" s="45"/>
      <c r="OFD49" s="45"/>
      <c r="OFE49" s="45"/>
      <c r="OFF49" s="45"/>
      <c r="OFG49" s="45"/>
      <c r="OFH49" s="45"/>
      <c r="OFI49" s="45"/>
      <c r="OFJ49" s="45"/>
      <c r="OFK49" s="45"/>
      <c r="OFL49" s="45"/>
      <c r="OFM49" s="45"/>
      <c r="OFN49" s="45"/>
      <c r="OFO49" s="45"/>
      <c r="OFP49" s="45"/>
      <c r="OFQ49" s="45"/>
      <c r="OFR49" s="45"/>
      <c r="OFS49" s="45"/>
      <c r="OFT49" s="45"/>
      <c r="OFU49" s="45"/>
      <c r="OFV49" s="45"/>
      <c r="OFW49" s="45"/>
      <c r="OFX49" s="45"/>
      <c r="OFY49" s="45"/>
      <c r="OFZ49" s="45"/>
      <c r="OGA49" s="45"/>
      <c r="OGB49" s="45"/>
      <c r="OGC49" s="45"/>
      <c r="OGD49" s="45"/>
      <c r="OGE49" s="45"/>
      <c r="OGF49" s="45"/>
      <c r="OGG49" s="45"/>
      <c r="OGH49" s="45"/>
      <c r="OGI49" s="45"/>
      <c r="OGJ49" s="45"/>
      <c r="OGK49" s="45"/>
      <c r="OGL49" s="45"/>
      <c r="OGM49" s="45"/>
      <c r="OGN49" s="45"/>
      <c r="OGO49" s="45"/>
      <c r="OGP49" s="45"/>
      <c r="OGQ49" s="45"/>
      <c r="OGR49" s="45"/>
      <c r="OGS49" s="45"/>
      <c r="OGT49" s="45"/>
      <c r="OGU49" s="45"/>
      <c r="OGV49" s="45"/>
      <c r="OGW49" s="45"/>
      <c r="OGX49" s="45"/>
      <c r="OGY49" s="45"/>
      <c r="OGZ49" s="45"/>
      <c r="OHA49" s="45"/>
      <c r="OHB49" s="45"/>
      <c r="OHC49" s="45"/>
      <c r="OHD49" s="45"/>
      <c r="OHE49" s="45"/>
      <c r="OHF49" s="45"/>
      <c r="OHG49" s="45"/>
      <c r="OHH49" s="45"/>
      <c r="OHI49" s="45"/>
      <c r="OHJ49" s="45"/>
      <c r="OHK49" s="45"/>
      <c r="OHL49" s="45"/>
      <c r="OHM49" s="45"/>
      <c r="OHN49" s="45"/>
      <c r="OHO49" s="45"/>
      <c r="OHP49" s="45"/>
      <c r="OHQ49" s="45"/>
      <c r="OHR49" s="45"/>
      <c r="OHS49" s="45"/>
      <c r="OHT49" s="45"/>
      <c r="OHU49" s="45"/>
      <c r="OHV49" s="45"/>
      <c r="OHW49" s="45"/>
      <c r="OHX49" s="45"/>
      <c r="OHY49" s="45"/>
      <c r="OHZ49" s="45"/>
      <c r="OIA49" s="45"/>
      <c r="OIB49" s="45"/>
      <c r="OIC49" s="45"/>
      <c r="OID49" s="45"/>
      <c r="OIE49" s="45"/>
      <c r="OIF49" s="45"/>
      <c r="OIG49" s="45"/>
      <c r="OIH49" s="45"/>
      <c r="OII49" s="45"/>
      <c r="OIJ49" s="45"/>
      <c r="OIK49" s="45"/>
      <c r="OIL49" s="45"/>
      <c r="OIM49" s="45"/>
      <c r="OIN49" s="45"/>
      <c r="OIO49" s="45"/>
      <c r="OIP49" s="45"/>
      <c r="OIQ49" s="45"/>
      <c r="OIR49" s="45"/>
      <c r="OIS49" s="45"/>
      <c r="OIT49" s="45"/>
      <c r="OIU49" s="45"/>
      <c r="OIV49" s="45"/>
      <c r="OIW49" s="45"/>
      <c r="OIX49" s="45"/>
      <c r="OIY49" s="45"/>
      <c r="OIZ49" s="45"/>
      <c r="OJA49" s="45"/>
      <c r="OJB49" s="45"/>
      <c r="OJC49" s="45"/>
      <c r="OJD49" s="45"/>
      <c r="OJE49" s="45"/>
      <c r="OJF49" s="45"/>
      <c r="OJG49" s="45"/>
      <c r="OJH49" s="45"/>
      <c r="OJI49" s="45"/>
      <c r="OJJ49" s="45"/>
      <c r="OJK49" s="45"/>
      <c r="OJL49" s="45"/>
      <c r="OJM49" s="45"/>
      <c r="OJN49" s="45"/>
      <c r="OJO49" s="45"/>
      <c r="OJP49" s="45"/>
      <c r="OJQ49" s="45"/>
      <c r="OJR49" s="45"/>
      <c r="OJS49" s="45"/>
      <c r="OJT49" s="45"/>
      <c r="OJU49" s="45"/>
      <c r="OJV49" s="45"/>
      <c r="OJW49" s="45"/>
      <c r="OJX49" s="45"/>
      <c r="OJY49" s="45"/>
      <c r="OJZ49" s="45"/>
      <c r="OKA49" s="45"/>
      <c r="OKB49" s="45"/>
      <c r="OKC49" s="45"/>
      <c r="OKD49" s="45"/>
      <c r="OKE49" s="45"/>
      <c r="OKF49" s="45"/>
      <c r="OKG49" s="45"/>
      <c r="OKH49" s="45"/>
      <c r="OKI49" s="45"/>
      <c r="OKJ49" s="45"/>
      <c r="OKK49" s="45"/>
      <c r="OKL49" s="45"/>
      <c r="OKM49" s="45"/>
      <c r="OKN49" s="45"/>
      <c r="OKO49" s="45"/>
      <c r="OKP49" s="45"/>
      <c r="OKQ49" s="45"/>
      <c r="OKR49" s="45"/>
      <c r="OKS49" s="45"/>
      <c r="OKT49" s="45"/>
      <c r="OKU49" s="45"/>
      <c r="OKV49" s="45"/>
      <c r="OKW49" s="45"/>
      <c r="OKX49" s="45"/>
      <c r="OKY49" s="45"/>
      <c r="OKZ49" s="45"/>
      <c r="OLA49" s="45"/>
      <c r="OLB49" s="45"/>
      <c r="OLC49" s="45"/>
      <c r="OLD49" s="45"/>
      <c r="OLE49" s="45"/>
      <c r="OLF49" s="45"/>
      <c r="OLG49" s="45"/>
      <c r="OLH49" s="45"/>
      <c r="OLI49" s="45"/>
      <c r="OLJ49" s="45"/>
      <c r="OLK49" s="45"/>
      <c r="OLL49" s="45"/>
      <c r="OLM49" s="45"/>
      <c r="OLN49" s="45"/>
      <c r="OLO49" s="45"/>
      <c r="OLP49" s="45"/>
      <c r="OLQ49" s="45"/>
      <c r="OLR49" s="45"/>
      <c r="OLS49" s="45"/>
      <c r="OLT49" s="45"/>
      <c r="OLU49" s="45"/>
      <c r="OLV49" s="45"/>
      <c r="OLW49" s="45"/>
      <c r="OLX49" s="45"/>
      <c r="OLY49" s="45"/>
      <c r="OLZ49" s="45"/>
      <c r="OMA49" s="45"/>
      <c r="OMB49" s="45"/>
      <c r="OMC49" s="45"/>
      <c r="OMD49" s="45"/>
      <c r="OME49" s="45"/>
      <c r="OMF49" s="45"/>
      <c r="OMG49" s="45"/>
      <c r="OMH49" s="45"/>
      <c r="OMI49" s="45"/>
      <c r="OMJ49" s="45"/>
      <c r="OMK49" s="45"/>
      <c r="OML49" s="45"/>
      <c r="OMM49" s="45"/>
      <c r="OMN49" s="45"/>
      <c r="OMO49" s="45"/>
      <c r="OMP49" s="45"/>
      <c r="OMQ49" s="45"/>
      <c r="OMR49" s="45"/>
      <c r="OMS49" s="45"/>
      <c r="OMT49" s="45"/>
      <c r="OMU49" s="45"/>
      <c r="OMV49" s="45"/>
      <c r="OMW49" s="45"/>
      <c r="OMX49" s="45"/>
      <c r="OMY49" s="45"/>
      <c r="OMZ49" s="45"/>
      <c r="ONA49" s="45"/>
      <c r="ONB49" s="45"/>
      <c r="ONC49" s="45"/>
      <c r="OND49" s="45"/>
      <c r="ONE49" s="45"/>
      <c r="ONF49" s="45"/>
      <c r="ONG49" s="45"/>
      <c r="ONH49" s="45"/>
      <c r="ONI49" s="45"/>
      <c r="ONJ49" s="45"/>
      <c r="ONK49" s="45"/>
      <c r="ONL49" s="45"/>
      <c r="ONM49" s="45"/>
      <c r="ONN49" s="45"/>
      <c r="ONO49" s="45"/>
      <c r="ONP49" s="45"/>
      <c r="ONQ49" s="45"/>
      <c r="ONR49" s="45"/>
      <c r="ONS49" s="45"/>
      <c r="ONT49" s="45"/>
      <c r="ONU49" s="45"/>
      <c r="ONV49" s="45"/>
      <c r="ONW49" s="45"/>
      <c r="ONX49" s="45"/>
      <c r="ONY49" s="45"/>
      <c r="ONZ49" s="45"/>
      <c r="OOA49" s="45"/>
      <c r="OOB49" s="45"/>
      <c r="OOC49" s="45"/>
      <c r="OOD49" s="45"/>
      <c r="OOE49" s="45"/>
      <c r="OOF49" s="45"/>
      <c r="OOG49" s="45"/>
      <c r="OOH49" s="45"/>
      <c r="OOI49" s="45"/>
      <c r="OOJ49" s="45"/>
      <c r="OOK49" s="45"/>
      <c r="OOL49" s="45"/>
      <c r="OOM49" s="45"/>
      <c r="OON49" s="45"/>
      <c r="OOO49" s="45"/>
      <c r="OOP49" s="45"/>
      <c r="OOQ49" s="45"/>
      <c r="OOR49" s="45"/>
      <c r="OOS49" s="45"/>
      <c r="OOT49" s="45"/>
      <c r="OOU49" s="45"/>
      <c r="OOV49" s="45"/>
      <c r="OOW49" s="45"/>
      <c r="OOX49" s="45"/>
      <c r="OOY49" s="45"/>
      <c r="OOZ49" s="45"/>
      <c r="OPA49" s="45"/>
      <c r="OPB49" s="45"/>
      <c r="OPC49" s="45"/>
      <c r="OPD49" s="45"/>
      <c r="OPE49" s="45"/>
      <c r="OPF49" s="45"/>
      <c r="OPG49" s="45"/>
      <c r="OPH49" s="45"/>
      <c r="OPI49" s="45"/>
      <c r="OPJ49" s="45"/>
      <c r="OPK49" s="45"/>
      <c r="OPL49" s="45"/>
      <c r="OPM49" s="45"/>
      <c r="OPN49" s="45"/>
      <c r="OPO49" s="45"/>
      <c r="OPP49" s="45"/>
      <c r="OPQ49" s="45"/>
      <c r="OPR49" s="45"/>
      <c r="OPS49" s="45"/>
      <c r="OPT49" s="45"/>
      <c r="OPU49" s="45"/>
      <c r="OPV49" s="45"/>
      <c r="OPW49" s="45"/>
      <c r="OPX49" s="45"/>
      <c r="OPY49" s="45"/>
      <c r="OPZ49" s="45"/>
      <c r="OQA49" s="45"/>
      <c r="OQB49" s="45"/>
      <c r="OQC49" s="45"/>
      <c r="OQD49" s="45"/>
      <c r="OQE49" s="45"/>
      <c r="OQF49" s="45"/>
      <c r="OQG49" s="45"/>
      <c r="OQH49" s="45"/>
      <c r="OQI49" s="45"/>
      <c r="OQJ49" s="45"/>
      <c r="OQK49" s="45"/>
      <c r="OQL49" s="45"/>
      <c r="OQM49" s="45"/>
      <c r="OQN49" s="45"/>
      <c r="OQO49" s="45"/>
      <c r="OQP49" s="45"/>
      <c r="OQQ49" s="45"/>
      <c r="OQR49" s="45"/>
      <c r="OQS49" s="45"/>
      <c r="OQT49" s="45"/>
      <c r="OQU49" s="45"/>
      <c r="OQV49" s="45"/>
      <c r="OQW49" s="45"/>
      <c r="OQX49" s="45"/>
      <c r="OQY49" s="45"/>
      <c r="OQZ49" s="45"/>
      <c r="ORA49" s="45"/>
      <c r="ORB49" s="45"/>
      <c r="ORC49" s="45"/>
      <c r="ORD49" s="45"/>
      <c r="ORE49" s="45"/>
      <c r="ORF49" s="45"/>
      <c r="ORG49" s="45"/>
      <c r="ORH49" s="45"/>
      <c r="ORI49" s="45"/>
      <c r="ORJ49" s="45"/>
      <c r="ORK49" s="45"/>
      <c r="ORL49" s="45"/>
      <c r="ORM49" s="45"/>
      <c r="ORN49" s="45"/>
      <c r="ORO49" s="45"/>
      <c r="ORP49" s="45"/>
      <c r="ORQ49" s="45"/>
      <c r="ORR49" s="45"/>
      <c r="ORS49" s="45"/>
      <c r="ORT49" s="45"/>
      <c r="ORU49" s="45"/>
      <c r="ORV49" s="45"/>
      <c r="ORW49" s="45"/>
      <c r="ORX49" s="45"/>
      <c r="ORY49" s="45"/>
      <c r="ORZ49" s="45"/>
      <c r="OSA49" s="45"/>
      <c r="OSB49" s="45"/>
      <c r="OSC49" s="45"/>
      <c r="OSD49" s="45"/>
      <c r="OSE49" s="45"/>
      <c r="OSF49" s="45"/>
      <c r="OSG49" s="45"/>
      <c r="OSH49" s="45"/>
      <c r="OSI49" s="45"/>
      <c r="OSJ49" s="45"/>
      <c r="OSK49" s="45"/>
      <c r="OSL49" s="45"/>
      <c r="OSM49" s="45"/>
      <c r="OSN49" s="45"/>
      <c r="OSO49" s="45"/>
      <c r="OSP49" s="45"/>
      <c r="OSQ49" s="45"/>
      <c r="OSR49" s="45"/>
      <c r="OSS49" s="45"/>
      <c r="OST49" s="45"/>
      <c r="OSU49" s="45"/>
      <c r="OSV49" s="45"/>
      <c r="OSW49" s="45"/>
      <c r="OSX49" s="45"/>
      <c r="OSY49" s="45"/>
      <c r="OSZ49" s="45"/>
      <c r="OTA49" s="45"/>
      <c r="OTB49" s="45"/>
      <c r="OTC49" s="45"/>
      <c r="OTD49" s="45"/>
      <c r="OTE49" s="45"/>
      <c r="OTF49" s="45"/>
      <c r="OTG49" s="45"/>
      <c r="OTH49" s="45"/>
      <c r="OTI49" s="45"/>
      <c r="OTJ49" s="45"/>
      <c r="OTK49" s="45"/>
      <c r="OTL49" s="45"/>
      <c r="OTM49" s="45"/>
      <c r="OTN49" s="45"/>
      <c r="OTO49" s="45"/>
      <c r="OTP49" s="45"/>
      <c r="OTQ49" s="45"/>
      <c r="OTR49" s="45"/>
      <c r="OTS49" s="45"/>
      <c r="OTT49" s="45"/>
      <c r="OTU49" s="45"/>
      <c r="OTV49" s="45"/>
      <c r="OTW49" s="45"/>
      <c r="OTX49" s="45"/>
      <c r="OTY49" s="45"/>
      <c r="OTZ49" s="45"/>
      <c r="OUA49" s="45"/>
      <c r="OUB49" s="45"/>
      <c r="OUC49" s="45"/>
      <c r="OUD49" s="45"/>
      <c r="OUE49" s="45"/>
      <c r="OUF49" s="45"/>
      <c r="OUG49" s="45"/>
      <c r="OUH49" s="45"/>
      <c r="OUI49" s="45"/>
      <c r="OUJ49" s="45"/>
      <c r="OUK49" s="45"/>
      <c r="OUL49" s="45"/>
      <c r="OUM49" s="45"/>
      <c r="OUN49" s="45"/>
      <c r="OUO49" s="45"/>
      <c r="OUP49" s="45"/>
      <c r="OUQ49" s="45"/>
      <c r="OUR49" s="45"/>
      <c r="OUS49" s="45"/>
      <c r="OUT49" s="45"/>
      <c r="OUU49" s="45"/>
      <c r="OUV49" s="45"/>
      <c r="OUW49" s="45"/>
      <c r="OUX49" s="45"/>
      <c r="OUY49" s="45"/>
      <c r="OUZ49" s="45"/>
      <c r="OVA49" s="45"/>
      <c r="OVB49" s="45"/>
      <c r="OVC49" s="45"/>
      <c r="OVD49" s="45"/>
      <c r="OVE49" s="45"/>
      <c r="OVF49" s="45"/>
      <c r="OVG49" s="45"/>
      <c r="OVH49" s="45"/>
      <c r="OVI49" s="45"/>
      <c r="OVJ49" s="45"/>
      <c r="OVK49" s="45"/>
      <c r="OVL49" s="45"/>
      <c r="OVM49" s="45"/>
      <c r="OVN49" s="45"/>
      <c r="OVO49" s="45"/>
      <c r="OVP49" s="45"/>
      <c r="OVQ49" s="45"/>
      <c r="OVR49" s="45"/>
      <c r="OVS49" s="45"/>
      <c r="OVT49" s="45"/>
      <c r="OVU49" s="45"/>
      <c r="OVV49" s="45"/>
      <c r="OVW49" s="45"/>
      <c r="OVX49" s="45"/>
      <c r="OVY49" s="45"/>
      <c r="OVZ49" s="45"/>
      <c r="OWA49" s="45"/>
      <c r="OWB49" s="45"/>
      <c r="OWC49" s="45"/>
      <c r="OWD49" s="45"/>
      <c r="OWE49" s="45"/>
      <c r="OWF49" s="45"/>
      <c r="OWG49" s="45"/>
      <c r="OWH49" s="45"/>
      <c r="OWI49" s="45"/>
      <c r="OWJ49" s="45"/>
      <c r="OWK49" s="45"/>
      <c r="OWL49" s="45"/>
      <c r="OWM49" s="45"/>
      <c r="OWN49" s="45"/>
      <c r="OWO49" s="45"/>
      <c r="OWP49" s="45"/>
      <c r="OWQ49" s="45"/>
      <c r="OWR49" s="45"/>
      <c r="OWS49" s="45"/>
      <c r="OWT49" s="45"/>
      <c r="OWU49" s="45"/>
      <c r="OWV49" s="45"/>
      <c r="OWW49" s="45"/>
      <c r="OWX49" s="45"/>
      <c r="OWY49" s="45"/>
      <c r="OWZ49" s="45"/>
      <c r="OXA49" s="45"/>
      <c r="OXB49" s="45"/>
      <c r="OXC49" s="45"/>
      <c r="OXD49" s="45"/>
      <c r="OXE49" s="45"/>
      <c r="OXF49" s="45"/>
      <c r="OXG49" s="45"/>
      <c r="OXH49" s="45"/>
      <c r="OXI49" s="45"/>
      <c r="OXJ49" s="45"/>
      <c r="OXK49" s="45"/>
      <c r="OXL49" s="45"/>
      <c r="OXM49" s="45"/>
      <c r="OXN49" s="45"/>
      <c r="OXO49" s="45"/>
      <c r="OXP49" s="45"/>
      <c r="OXQ49" s="45"/>
      <c r="OXR49" s="45"/>
      <c r="OXS49" s="45"/>
      <c r="OXT49" s="45"/>
      <c r="OXU49" s="45"/>
      <c r="OXV49" s="45"/>
      <c r="OXW49" s="45"/>
      <c r="OXX49" s="45"/>
      <c r="OXY49" s="45"/>
      <c r="OXZ49" s="45"/>
      <c r="OYA49" s="45"/>
      <c r="OYB49" s="45"/>
      <c r="OYC49" s="45"/>
      <c r="OYD49" s="45"/>
      <c r="OYE49" s="45"/>
      <c r="OYF49" s="45"/>
      <c r="OYG49" s="45"/>
      <c r="OYH49" s="45"/>
      <c r="OYI49" s="45"/>
      <c r="OYJ49" s="45"/>
      <c r="OYK49" s="45"/>
      <c r="OYL49" s="45"/>
      <c r="OYM49" s="45"/>
      <c r="OYN49" s="45"/>
      <c r="OYO49" s="45"/>
      <c r="OYP49" s="45"/>
      <c r="OYQ49" s="45"/>
      <c r="OYR49" s="45"/>
      <c r="OYS49" s="45"/>
      <c r="OYT49" s="45"/>
      <c r="OYU49" s="45"/>
      <c r="OYV49" s="45"/>
      <c r="OYW49" s="45"/>
      <c r="OYX49" s="45"/>
      <c r="OYY49" s="45"/>
      <c r="OYZ49" s="45"/>
      <c r="OZA49" s="45"/>
      <c r="OZB49" s="45"/>
      <c r="OZC49" s="45"/>
      <c r="OZD49" s="45"/>
      <c r="OZE49" s="45"/>
      <c r="OZF49" s="45"/>
      <c r="OZG49" s="45"/>
      <c r="OZH49" s="45"/>
      <c r="OZI49" s="45"/>
      <c r="OZJ49" s="45"/>
      <c r="OZK49" s="45"/>
      <c r="OZL49" s="45"/>
      <c r="OZM49" s="45"/>
      <c r="OZN49" s="45"/>
      <c r="OZO49" s="45"/>
      <c r="OZP49" s="45"/>
      <c r="OZQ49" s="45"/>
      <c r="OZR49" s="45"/>
      <c r="OZS49" s="45"/>
      <c r="OZT49" s="45"/>
      <c r="OZU49" s="45"/>
      <c r="OZV49" s="45"/>
      <c r="OZW49" s="45"/>
      <c r="OZX49" s="45"/>
      <c r="OZY49" s="45"/>
      <c r="OZZ49" s="45"/>
      <c r="PAA49" s="45"/>
      <c r="PAB49" s="45"/>
      <c r="PAC49" s="45"/>
      <c r="PAD49" s="45"/>
      <c r="PAE49" s="45"/>
      <c r="PAF49" s="45"/>
      <c r="PAG49" s="45"/>
      <c r="PAH49" s="45"/>
      <c r="PAI49" s="45"/>
      <c r="PAJ49" s="45"/>
      <c r="PAK49" s="45"/>
      <c r="PAL49" s="45"/>
      <c r="PAM49" s="45"/>
      <c r="PAN49" s="45"/>
      <c r="PAO49" s="45"/>
      <c r="PAP49" s="45"/>
      <c r="PAQ49" s="45"/>
      <c r="PAR49" s="45"/>
      <c r="PAS49" s="45"/>
      <c r="PAT49" s="45"/>
      <c r="PAU49" s="45"/>
      <c r="PAV49" s="45"/>
      <c r="PAW49" s="45"/>
      <c r="PAX49" s="45"/>
      <c r="PAY49" s="45"/>
      <c r="PAZ49" s="45"/>
      <c r="PBA49" s="45"/>
      <c r="PBB49" s="45"/>
      <c r="PBC49" s="45"/>
      <c r="PBD49" s="45"/>
      <c r="PBE49" s="45"/>
      <c r="PBF49" s="45"/>
      <c r="PBG49" s="45"/>
      <c r="PBH49" s="45"/>
      <c r="PBI49" s="45"/>
      <c r="PBJ49" s="45"/>
      <c r="PBK49" s="45"/>
      <c r="PBL49" s="45"/>
      <c r="PBM49" s="45"/>
      <c r="PBN49" s="45"/>
      <c r="PBO49" s="45"/>
      <c r="PBP49" s="45"/>
      <c r="PBQ49" s="45"/>
      <c r="PBR49" s="45"/>
      <c r="PBS49" s="45"/>
      <c r="PBT49" s="45"/>
      <c r="PBU49" s="45"/>
      <c r="PBV49" s="45"/>
      <c r="PBW49" s="45"/>
      <c r="PBX49" s="45"/>
      <c r="PBY49" s="45"/>
      <c r="PBZ49" s="45"/>
      <c r="PCA49" s="45"/>
      <c r="PCB49" s="45"/>
      <c r="PCC49" s="45"/>
      <c r="PCD49" s="45"/>
      <c r="PCE49" s="45"/>
      <c r="PCF49" s="45"/>
      <c r="PCG49" s="45"/>
      <c r="PCH49" s="45"/>
      <c r="PCI49" s="45"/>
      <c r="PCJ49" s="45"/>
      <c r="PCK49" s="45"/>
      <c r="PCL49" s="45"/>
      <c r="PCM49" s="45"/>
      <c r="PCN49" s="45"/>
      <c r="PCO49" s="45"/>
      <c r="PCP49" s="45"/>
      <c r="PCQ49" s="45"/>
      <c r="PCR49" s="45"/>
      <c r="PCS49" s="45"/>
      <c r="PCT49" s="45"/>
      <c r="PCU49" s="45"/>
      <c r="PCV49" s="45"/>
      <c r="PCW49" s="45"/>
      <c r="PCX49" s="45"/>
      <c r="PCY49" s="45"/>
      <c r="PCZ49" s="45"/>
      <c r="PDA49" s="45"/>
      <c r="PDB49" s="45"/>
      <c r="PDC49" s="45"/>
      <c r="PDD49" s="45"/>
      <c r="PDE49" s="45"/>
      <c r="PDF49" s="45"/>
      <c r="PDG49" s="45"/>
      <c r="PDH49" s="45"/>
      <c r="PDI49" s="45"/>
      <c r="PDJ49" s="45"/>
      <c r="PDK49" s="45"/>
      <c r="PDL49" s="45"/>
      <c r="PDM49" s="45"/>
      <c r="PDN49" s="45"/>
      <c r="PDO49" s="45"/>
      <c r="PDP49" s="45"/>
      <c r="PDQ49" s="45"/>
      <c r="PDR49" s="45"/>
      <c r="PDS49" s="45"/>
      <c r="PDT49" s="45"/>
      <c r="PDU49" s="45"/>
      <c r="PDV49" s="45"/>
      <c r="PDW49" s="45"/>
      <c r="PDX49" s="45"/>
      <c r="PDY49" s="45"/>
      <c r="PDZ49" s="45"/>
      <c r="PEA49" s="45"/>
      <c r="PEB49" s="45"/>
      <c r="PEC49" s="45"/>
      <c r="PED49" s="45"/>
      <c r="PEE49" s="45"/>
      <c r="PEF49" s="45"/>
      <c r="PEG49" s="45"/>
      <c r="PEH49" s="45"/>
      <c r="PEI49" s="45"/>
      <c r="PEJ49" s="45"/>
      <c r="PEK49" s="45"/>
      <c r="PEL49" s="45"/>
      <c r="PEM49" s="45"/>
      <c r="PEN49" s="45"/>
      <c r="PEO49" s="45"/>
      <c r="PEP49" s="45"/>
      <c r="PEQ49" s="45"/>
      <c r="PER49" s="45"/>
      <c r="PES49" s="45"/>
      <c r="PET49" s="45"/>
      <c r="PEU49" s="45"/>
      <c r="PEV49" s="45"/>
      <c r="PEW49" s="45"/>
      <c r="PEX49" s="45"/>
      <c r="PEY49" s="45"/>
      <c r="PEZ49" s="45"/>
      <c r="PFA49" s="45"/>
      <c r="PFB49" s="45"/>
      <c r="PFC49" s="45"/>
      <c r="PFD49" s="45"/>
      <c r="PFE49" s="45"/>
      <c r="PFF49" s="45"/>
      <c r="PFG49" s="45"/>
      <c r="PFH49" s="45"/>
      <c r="PFI49" s="45"/>
      <c r="PFJ49" s="45"/>
      <c r="PFK49" s="45"/>
      <c r="PFL49" s="45"/>
      <c r="PFM49" s="45"/>
      <c r="PFN49" s="45"/>
      <c r="PFO49" s="45"/>
      <c r="PFP49" s="45"/>
      <c r="PFQ49" s="45"/>
      <c r="PFR49" s="45"/>
      <c r="PFS49" s="45"/>
      <c r="PFT49" s="45"/>
      <c r="PFU49" s="45"/>
      <c r="PFV49" s="45"/>
      <c r="PFW49" s="45"/>
      <c r="PFX49" s="45"/>
      <c r="PFY49" s="45"/>
      <c r="PFZ49" s="45"/>
      <c r="PGA49" s="45"/>
      <c r="PGB49" s="45"/>
      <c r="PGC49" s="45"/>
      <c r="PGD49" s="45"/>
      <c r="PGE49" s="45"/>
      <c r="PGF49" s="45"/>
      <c r="PGG49" s="45"/>
      <c r="PGH49" s="45"/>
      <c r="PGI49" s="45"/>
      <c r="PGJ49" s="45"/>
      <c r="PGK49" s="45"/>
      <c r="PGL49" s="45"/>
      <c r="PGM49" s="45"/>
      <c r="PGN49" s="45"/>
      <c r="PGO49" s="45"/>
      <c r="PGP49" s="45"/>
      <c r="PGQ49" s="45"/>
      <c r="PGR49" s="45"/>
      <c r="PGS49" s="45"/>
      <c r="PGT49" s="45"/>
      <c r="PGU49" s="45"/>
      <c r="PGV49" s="45"/>
      <c r="PGW49" s="45"/>
      <c r="PGX49" s="45"/>
      <c r="PGY49" s="45"/>
      <c r="PGZ49" s="45"/>
      <c r="PHA49" s="45"/>
      <c r="PHB49" s="45"/>
      <c r="PHC49" s="45"/>
      <c r="PHD49" s="45"/>
      <c r="PHE49" s="45"/>
      <c r="PHF49" s="45"/>
      <c r="PHG49" s="45"/>
      <c r="PHH49" s="45"/>
      <c r="PHI49" s="45"/>
      <c r="PHJ49" s="45"/>
      <c r="PHK49" s="45"/>
      <c r="PHL49" s="45"/>
      <c r="PHM49" s="45"/>
      <c r="PHN49" s="45"/>
      <c r="PHO49" s="45"/>
      <c r="PHP49" s="45"/>
      <c r="PHQ49" s="45"/>
      <c r="PHR49" s="45"/>
      <c r="PHS49" s="45"/>
      <c r="PHT49" s="45"/>
      <c r="PHU49" s="45"/>
      <c r="PHV49" s="45"/>
      <c r="PHW49" s="45"/>
      <c r="PHX49" s="45"/>
      <c r="PHY49" s="45"/>
      <c r="PHZ49" s="45"/>
      <c r="PIA49" s="45"/>
      <c r="PIB49" s="45"/>
      <c r="PIC49" s="45"/>
      <c r="PID49" s="45"/>
      <c r="PIE49" s="45"/>
      <c r="PIF49" s="45"/>
      <c r="PIG49" s="45"/>
      <c r="PIH49" s="45"/>
      <c r="PII49" s="45"/>
      <c r="PIJ49" s="45"/>
      <c r="PIK49" s="45"/>
      <c r="PIL49" s="45"/>
      <c r="PIM49" s="45"/>
      <c r="PIN49" s="45"/>
      <c r="PIO49" s="45"/>
      <c r="PIP49" s="45"/>
      <c r="PIQ49" s="45"/>
      <c r="PIR49" s="45"/>
      <c r="PIS49" s="45"/>
      <c r="PIT49" s="45"/>
      <c r="PIU49" s="45"/>
      <c r="PIV49" s="45"/>
      <c r="PIW49" s="45"/>
      <c r="PIX49" s="45"/>
      <c r="PIY49" s="45"/>
      <c r="PIZ49" s="45"/>
      <c r="PJA49" s="45"/>
      <c r="PJB49" s="45"/>
      <c r="PJC49" s="45"/>
      <c r="PJD49" s="45"/>
      <c r="PJE49" s="45"/>
      <c r="PJF49" s="45"/>
      <c r="PJG49" s="45"/>
      <c r="PJH49" s="45"/>
      <c r="PJI49" s="45"/>
      <c r="PJJ49" s="45"/>
      <c r="PJK49" s="45"/>
      <c r="PJL49" s="45"/>
      <c r="PJM49" s="45"/>
      <c r="PJN49" s="45"/>
      <c r="PJO49" s="45"/>
      <c r="PJP49" s="45"/>
      <c r="PJQ49" s="45"/>
      <c r="PJR49" s="45"/>
      <c r="PJS49" s="45"/>
      <c r="PJT49" s="45"/>
      <c r="PJU49" s="45"/>
      <c r="PJV49" s="45"/>
      <c r="PJW49" s="45"/>
      <c r="PJX49" s="45"/>
      <c r="PJY49" s="45"/>
      <c r="PJZ49" s="45"/>
      <c r="PKA49" s="45"/>
      <c r="PKB49" s="45"/>
      <c r="PKC49" s="45"/>
      <c r="PKD49" s="45"/>
      <c r="PKE49" s="45"/>
      <c r="PKF49" s="45"/>
      <c r="PKG49" s="45"/>
      <c r="PKH49" s="45"/>
      <c r="PKI49" s="45"/>
      <c r="PKJ49" s="45"/>
      <c r="PKK49" s="45"/>
      <c r="PKL49" s="45"/>
      <c r="PKM49" s="45"/>
      <c r="PKN49" s="45"/>
      <c r="PKO49" s="45"/>
      <c r="PKP49" s="45"/>
      <c r="PKQ49" s="45"/>
      <c r="PKR49" s="45"/>
      <c r="PKS49" s="45"/>
      <c r="PKT49" s="45"/>
      <c r="PKU49" s="45"/>
      <c r="PKV49" s="45"/>
      <c r="PKW49" s="45"/>
      <c r="PKX49" s="45"/>
      <c r="PKY49" s="45"/>
      <c r="PKZ49" s="45"/>
      <c r="PLA49" s="45"/>
      <c r="PLB49" s="45"/>
      <c r="PLC49" s="45"/>
      <c r="PLD49" s="45"/>
      <c r="PLE49" s="45"/>
      <c r="PLF49" s="45"/>
      <c r="PLG49" s="45"/>
      <c r="PLH49" s="45"/>
      <c r="PLI49" s="45"/>
      <c r="PLJ49" s="45"/>
      <c r="PLK49" s="45"/>
      <c r="PLL49" s="45"/>
      <c r="PLM49" s="45"/>
      <c r="PLN49" s="45"/>
      <c r="PLO49" s="45"/>
      <c r="PLP49" s="45"/>
      <c r="PLQ49" s="45"/>
      <c r="PLR49" s="45"/>
      <c r="PLS49" s="45"/>
      <c r="PLT49" s="45"/>
      <c r="PLU49" s="45"/>
      <c r="PLV49" s="45"/>
      <c r="PLW49" s="45"/>
      <c r="PLX49" s="45"/>
      <c r="PLY49" s="45"/>
      <c r="PLZ49" s="45"/>
      <c r="PMA49" s="45"/>
      <c r="PMB49" s="45"/>
      <c r="PMC49" s="45"/>
      <c r="PMD49" s="45"/>
      <c r="PME49" s="45"/>
      <c r="PMF49" s="45"/>
      <c r="PMG49" s="45"/>
      <c r="PMH49" s="45"/>
      <c r="PMI49" s="45"/>
      <c r="PMJ49" s="45"/>
      <c r="PMK49" s="45"/>
      <c r="PML49" s="45"/>
      <c r="PMM49" s="45"/>
      <c r="PMN49" s="45"/>
      <c r="PMO49" s="45"/>
      <c r="PMP49" s="45"/>
      <c r="PMQ49" s="45"/>
      <c r="PMR49" s="45"/>
      <c r="PMS49" s="45"/>
      <c r="PMT49" s="45"/>
      <c r="PMU49" s="45"/>
      <c r="PMV49" s="45"/>
      <c r="PMW49" s="45"/>
      <c r="PMX49" s="45"/>
      <c r="PMY49" s="45"/>
      <c r="PMZ49" s="45"/>
      <c r="PNA49" s="45"/>
      <c r="PNB49" s="45"/>
      <c r="PNC49" s="45"/>
      <c r="PND49" s="45"/>
      <c r="PNE49" s="45"/>
      <c r="PNF49" s="45"/>
      <c r="PNG49" s="45"/>
      <c r="PNH49" s="45"/>
      <c r="PNI49" s="45"/>
      <c r="PNJ49" s="45"/>
      <c r="PNK49" s="45"/>
      <c r="PNL49" s="45"/>
      <c r="PNM49" s="45"/>
      <c r="PNN49" s="45"/>
      <c r="PNO49" s="45"/>
      <c r="PNP49" s="45"/>
      <c r="PNQ49" s="45"/>
      <c r="PNR49" s="45"/>
      <c r="PNS49" s="45"/>
      <c r="PNT49" s="45"/>
      <c r="PNU49" s="45"/>
      <c r="PNV49" s="45"/>
      <c r="PNW49" s="45"/>
      <c r="PNX49" s="45"/>
      <c r="PNY49" s="45"/>
      <c r="PNZ49" s="45"/>
      <c r="POA49" s="45"/>
      <c r="POB49" s="45"/>
      <c r="POC49" s="45"/>
      <c r="POD49" s="45"/>
      <c r="POE49" s="45"/>
      <c r="POF49" s="45"/>
      <c r="POG49" s="45"/>
      <c r="POH49" s="45"/>
      <c r="POI49" s="45"/>
      <c r="POJ49" s="45"/>
      <c r="POK49" s="45"/>
      <c r="POL49" s="45"/>
      <c r="POM49" s="45"/>
      <c r="PON49" s="45"/>
      <c r="POO49" s="45"/>
      <c r="POP49" s="45"/>
      <c r="POQ49" s="45"/>
      <c r="POR49" s="45"/>
      <c r="POS49" s="45"/>
      <c r="POT49" s="45"/>
      <c r="POU49" s="45"/>
      <c r="POV49" s="45"/>
      <c r="POW49" s="45"/>
      <c r="POX49" s="45"/>
      <c r="POY49" s="45"/>
      <c r="POZ49" s="45"/>
      <c r="PPA49" s="45"/>
      <c r="PPB49" s="45"/>
      <c r="PPC49" s="45"/>
      <c r="PPD49" s="45"/>
      <c r="PPE49" s="45"/>
      <c r="PPF49" s="45"/>
      <c r="PPG49" s="45"/>
      <c r="PPH49" s="45"/>
      <c r="PPI49" s="45"/>
      <c r="PPJ49" s="45"/>
      <c r="PPK49" s="45"/>
      <c r="PPL49" s="45"/>
      <c r="PPM49" s="45"/>
      <c r="PPN49" s="45"/>
      <c r="PPO49" s="45"/>
      <c r="PPP49" s="45"/>
      <c r="PPQ49" s="45"/>
      <c r="PPR49" s="45"/>
      <c r="PPS49" s="45"/>
      <c r="PPT49" s="45"/>
      <c r="PPU49" s="45"/>
      <c r="PPV49" s="45"/>
      <c r="PPW49" s="45"/>
      <c r="PPX49" s="45"/>
      <c r="PPY49" s="45"/>
      <c r="PPZ49" s="45"/>
      <c r="PQA49" s="45"/>
      <c r="PQB49" s="45"/>
      <c r="PQC49" s="45"/>
      <c r="PQD49" s="45"/>
      <c r="PQE49" s="45"/>
      <c r="PQF49" s="45"/>
      <c r="PQG49" s="45"/>
      <c r="PQH49" s="45"/>
      <c r="PQI49" s="45"/>
      <c r="PQJ49" s="45"/>
      <c r="PQK49" s="45"/>
      <c r="PQL49" s="45"/>
      <c r="PQM49" s="45"/>
      <c r="PQN49" s="45"/>
      <c r="PQO49" s="45"/>
      <c r="PQP49" s="45"/>
      <c r="PQQ49" s="45"/>
      <c r="PQR49" s="45"/>
      <c r="PQS49" s="45"/>
      <c r="PQT49" s="45"/>
      <c r="PQU49" s="45"/>
      <c r="PQV49" s="45"/>
      <c r="PQW49" s="45"/>
      <c r="PQX49" s="45"/>
      <c r="PQY49" s="45"/>
      <c r="PQZ49" s="45"/>
      <c r="PRA49" s="45"/>
      <c r="PRB49" s="45"/>
      <c r="PRC49" s="45"/>
      <c r="PRD49" s="45"/>
      <c r="PRE49" s="45"/>
      <c r="PRF49" s="45"/>
      <c r="PRG49" s="45"/>
      <c r="PRH49" s="45"/>
      <c r="PRI49" s="45"/>
      <c r="PRJ49" s="45"/>
      <c r="PRK49" s="45"/>
      <c r="PRL49" s="45"/>
      <c r="PRM49" s="45"/>
      <c r="PRN49" s="45"/>
      <c r="PRO49" s="45"/>
      <c r="PRP49" s="45"/>
      <c r="PRQ49" s="45"/>
      <c r="PRR49" s="45"/>
      <c r="PRS49" s="45"/>
      <c r="PRT49" s="45"/>
      <c r="PRU49" s="45"/>
      <c r="PRV49" s="45"/>
      <c r="PRW49" s="45"/>
      <c r="PRX49" s="45"/>
      <c r="PRY49" s="45"/>
      <c r="PRZ49" s="45"/>
      <c r="PSA49" s="45"/>
      <c r="PSB49" s="45"/>
      <c r="PSC49" s="45"/>
      <c r="PSD49" s="45"/>
      <c r="PSE49" s="45"/>
      <c r="PSF49" s="45"/>
      <c r="PSG49" s="45"/>
      <c r="PSH49" s="45"/>
      <c r="PSI49" s="45"/>
      <c r="PSJ49" s="45"/>
      <c r="PSK49" s="45"/>
      <c r="PSL49" s="45"/>
      <c r="PSM49" s="45"/>
      <c r="PSN49" s="45"/>
      <c r="PSO49" s="45"/>
      <c r="PSP49" s="45"/>
      <c r="PSQ49" s="45"/>
      <c r="PSR49" s="45"/>
      <c r="PSS49" s="45"/>
      <c r="PST49" s="45"/>
      <c r="PSU49" s="45"/>
      <c r="PSV49" s="45"/>
      <c r="PSW49" s="45"/>
      <c r="PSX49" s="45"/>
      <c r="PSY49" s="45"/>
      <c r="PSZ49" s="45"/>
      <c r="PTA49" s="45"/>
      <c r="PTB49" s="45"/>
      <c r="PTC49" s="45"/>
      <c r="PTD49" s="45"/>
      <c r="PTE49" s="45"/>
      <c r="PTF49" s="45"/>
      <c r="PTG49" s="45"/>
      <c r="PTH49" s="45"/>
      <c r="PTI49" s="45"/>
      <c r="PTJ49" s="45"/>
      <c r="PTK49" s="45"/>
      <c r="PTL49" s="45"/>
      <c r="PTM49" s="45"/>
      <c r="PTN49" s="45"/>
      <c r="PTO49" s="45"/>
      <c r="PTP49" s="45"/>
      <c r="PTQ49" s="45"/>
      <c r="PTR49" s="45"/>
      <c r="PTS49" s="45"/>
      <c r="PTT49" s="45"/>
      <c r="PTU49" s="45"/>
      <c r="PTV49" s="45"/>
      <c r="PTW49" s="45"/>
      <c r="PTX49" s="45"/>
      <c r="PTY49" s="45"/>
      <c r="PTZ49" s="45"/>
      <c r="PUA49" s="45"/>
      <c r="PUB49" s="45"/>
      <c r="PUC49" s="45"/>
      <c r="PUD49" s="45"/>
      <c r="PUE49" s="45"/>
      <c r="PUF49" s="45"/>
      <c r="PUG49" s="45"/>
      <c r="PUH49" s="45"/>
      <c r="PUI49" s="45"/>
      <c r="PUJ49" s="45"/>
      <c r="PUK49" s="45"/>
      <c r="PUL49" s="45"/>
      <c r="PUM49" s="45"/>
      <c r="PUN49" s="45"/>
      <c r="PUO49" s="45"/>
      <c r="PUP49" s="45"/>
      <c r="PUQ49" s="45"/>
      <c r="PUR49" s="45"/>
      <c r="PUS49" s="45"/>
      <c r="PUT49" s="45"/>
      <c r="PUU49" s="45"/>
      <c r="PUV49" s="45"/>
      <c r="PUW49" s="45"/>
      <c r="PUX49" s="45"/>
      <c r="PUY49" s="45"/>
      <c r="PUZ49" s="45"/>
      <c r="PVA49" s="45"/>
      <c r="PVB49" s="45"/>
      <c r="PVC49" s="45"/>
      <c r="PVD49" s="45"/>
      <c r="PVE49" s="45"/>
      <c r="PVF49" s="45"/>
      <c r="PVG49" s="45"/>
      <c r="PVH49" s="45"/>
      <c r="PVI49" s="45"/>
      <c r="PVJ49" s="45"/>
      <c r="PVK49" s="45"/>
      <c r="PVL49" s="45"/>
      <c r="PVM49" s="45"/>
      <c r="PVN49" s="45"/>
      <c r="PVO49" s="45"/>
      <c r="PVP49" s="45"/>
      <c r="PVQ49" s="45"/>
      <c r="PVR49" s="45"/>
      <c r="PVS49" s="45"/>
      <c r="PVT49" s="45"/>
      <c r="PVU49" s="45"/>
      <c r="PVV49" s="45"/>
      <c r="PVW49" s="45"/>
      <c r="PVX49" s="45"/>
      <c r="PVY49" s="45"/>
      <c r="PVZ49" s="45"/>
      <c r="PWA49" s="45"/>
      <c r="PWB49" s="45"/>
      <c r="PWC49" s="45"/>
      <c r="PWD49" s="45"/>
      <c r="PWE49" s="45"/>
      <c r="PWF49" s="45"/>
      <c r="PWG49" s="45"/>
      <c r="PWH49" s="45"/>
      <c r="PWI49" s="45"/>
      <c r="PWJ49" s="45"/>
      <c r="PWK49" s="45"/>
      <c r="PWL49" s="45"/>
      <c r="PWM49" s="45"/>
      <c r="PWN49" s="45"/>
      <c r="PWO49" s="45"/>
      <c r="PWP49" s="45"/>
      <c r="PWQ49" s="45"/>
      <c r="PWR49" s="45"/>
      <c r="PWS49" s="45"/>
      <c r="PWT49" s="45"/>
      <c r="PWU49" s="45"/>
      <c r="PWV49" s="45"/>
      <c r="PWW49" s="45"/>
      <c r="PWX49" s="45"/>
      <c r="PWY49" s="45"/>
      <c r="PWZ49" s="45"/>
      <c r="PXA49" s="45"/>
      <c r="PXB49" s="45"/>
      <c r="PXC49" s="45"/>
      <c r="PXD49" s="45"/>
      <c r="PXE49" s="45"/>
      <c r="PXF49" s="45"/>
      <c r="PXG49" s="45"/>
      <c r="PXH49" s="45"/>
      <c r="PXI49" s="45"/>
      <c r="PXJ49" s="45"/>
      <c r="PXK49" s="45"/>
      <c r="PXL49" s="45"/>
      <c r="PXM49" s="45"/>
      <c r="PXN49" s="45"/>
      <c r="PXO49" s="45"/>
      <c r="PXP49" s="45"/>
      <c r="PXQ49" s="45"/>
      <c r="PXR49" s="45"/>
      <c r="PXS49" s="45"/>
      <c r="PXT49" s="45"/>
      <c r="PXU49" s="45"/>
      <c r="PXV49" s="45"/>
      <c r="PXW49" s="45"/>
      <c r="PXX49" s="45"/>
      <c r="PXY49" s="45"/>
      <c r="PXZ49" s="45"/>
      <c r="PYA49" s="45"/>
      <c r="PYB49" s="45"/>
      <c r="PYC49" s="45"/>
      <c r="PYD49" s="45"/>
      <c r="PYE49" s="45"/>
      <c r="PYF49" s="45"/>
      <c r="PYG49" s="45"/>
      <c r="PYH49" s="45"/>
      <c r="PYI49" s="45"/>
      <c r="PYJ49" s="45"/>
      <c r="PYK49" s="45"/>
      <c r="PYL49" s="45"/>
      <c r="PYM49" s="45"/>
      <c r="PYN49" s="45"/>
      <c r="PYO49" s="45"/>
      <c r="PYP49" s="45"/>
      <c r="PYQ49" s="45"/>
      <c r="PYR49" s="45"/>
      <c r="PYS49" s="45"/>
      <c r="PYT49" s="45"/>
      <c r="PYU49" s="45"/>
      <c r="PYV49" s="45"/>
      <c r="PYW49" s="45"/>
      <c r="PYX49" s="45"/>
      <c r="PYY49" s="45"/>
      <c r="PYZ49" s="45"/>
      <c r="PZA49" s="45"/>
      <c r="PZB49" s="45"/>
      <c r="PZC49" s="45"/>
      <c r="PZD49" s="45"/>
      <c r="PZE49" s="45"/>
      <c r="PZF49" s="45"/>
      <c r="PZG49" s="45"/>
      <c r="PZH49" s="45"/>
      <c r="PZI49" s="45"/>
      <c r="PZJ49" s="45"/>
      <c r="PZK49" s="45"/>
      <c r="PZL49" s="45"/>
      <c r="PZM49" s="45"/>
      <c r="PZN49" s="45"/>
      <c r="PZO49" s="45"/>
      <c r="PZP49" s="45"/>
      <c r="PZQ49" s="45"/>
      <c r="PZR49" s="45"/>
      <c r="PZS49" s="45"/>
      <c r="PZT49" s="45"/>
      <c r="PZU49" s="45"/>
      <c r="PZV49" s="45"/>
      <c r="PZW49" s="45"/>
      <c r="PZX49" s="45"/>
      <c r="PZY49" s="45"/>
      <c r="PZZ49" s="45"/>
      <c r="QAA49" s="45"/>
      <c r="QAB49" s="45"/>
      <c r="QAC49" s="45"/>
      <c r="QAD49" s="45"/>
      <c r="QAE49" s="45"/>
      <c r="QAF49" s="45"/>
      <c r="QAG49" s="45"/>
      <c r="QAH49" s="45"/>
      <c r="QAI49" s="45"/>
      <c r="QAJ49" s="45"/>
      <c r="QAK49" s="45"/>
      <c r="QAL49" s="45"/>
      <c r="QAM49" s="45"/>
      <c r="QAN49" s="45"/>
      <c r="QAO49" s="45"/>
      <c r="QAP49" s="45"/>
      <c r="QAQ49" s="45"/>
      <c r="QAR49" s="45"/>
      <c r="QAS49" s="45"/>
      <c r="QAT49" s="45"/>
      <c r="QAU49" s="45"/>
      <c r="QAV49" s="45"/>
      <c r="QAW49" s="45"/>
      <c r="QAX49" s="45"/>
      <c r="QAY49" s="45"/>
      <c r="QAZ49" s="45"/>
      <c r="QBA49" s="45"/>
      <c r="QBB49" s="45"/>
      <c r="QBC49" s="45"/>
      <c r="QBD49" s="45"/>
      <c r="QBE49" s="45"/>
      <c r="QBF49" s="45"/>
      <c r="QBG49" s="45"/>
      <c r="QBH49" s="45"/>
      <c r="QBI49" s="45"/>
      <c r="QBJ49" s="45"/>
      <c r="QBK49" s="45"/>
      <c r="QBL49" s="45"/>
      <c r="QBM49" s="45"/>
      <c r="QBN49" s="45"/>
      <c r="QBO49" s="45"/>
      <c r="QBP49" s="45"/>
      <c r="QBQ49" s="45"/>
      <c r="QBR49" s="45"/>
      <c r="QBS49" s="45"/>
      <c r="QBT49" s="45"/>
      <c r="QBU49" s="45"/>
      <c r="QBV49" s="45"/>
      <c r="QBW49" s="45"/>
      <c r="QBX49" s="45"/>
      <c r="QBY49" s="45"/>
      <c r="QBZ49" s="45"/>
      <c r="QCA49" s="45"/>
      <c r="QCB49" s="45"/>
      <c r="QCC49" s="45"/>
      <c r="QCD49" s="45"/>
      <c r="QCE49" s="45"/>
      <c r="QCF49" s="45"/>
      <c r="QCG49" s="45"/>
      <c r="QCH49" s="45"/>
      <c r="QCI49" s="45"/>
      <c r="QCJ49" s="45"/>
      <c r="QCK49" s="45"/>
      <c r="QCL49" s="45"/>
      <c r="QCM49" s="45"/>
      <c r="QCN49" s="45"/>
      <c r="QCO49" s="45"/>
      <c r="QCP49" s="45"/>
      <c r="QCQ49" s="45"/>
      <c r="QCR49" s="45"/>
      <c r="QCS49" s="45"/>
      <c r="QCT49" s="45"/>
      <c r="QCU49" s="45"/>
      <c r="QCV49" s="45"/>
      <c r="QCW49" s="45"/>
      <c r="QCX49" s="45"/>
      <c r="QCY49" s="45"/>
      <c r="QCZ49" s="45"/>
      <c r="QDA49" s="45"/>
      <c r="QDB49" s="45"/>
      <c r="QDC49" s="45"/>
      <c r="QDD49" s="45"/>
      <c r="QDE49" s="45"/>
      <c r="QDF49" s="45"/>
      <c r="QDG49" s="45"/>
      <c r="QDH49" s="45"/>
      <c r="QDI49" s="45"/>
      <c r="QDJ49" s="45"/>
      <c r="QDK49" s="45"/>
      <c r="QDL49" s="45"/>
      <c r="QDM49" s="45"/>
      <c r="QDN49" s="45"/>
      <c r="QDO49" s="45"/>
      <c r="QDP49" s="45"/>
      <c r="QDQ49" s="45"/>
      <c r="QDR49" s="45"/>
      <c r="QDS49" s="45"/>
      <c r="QDT49" s="45"/>
      <c r="QDU49" s="45"/>
      <c r="QDV49" s="45"/>
      <c r="QDW49" s="45"/>
      <c r="QDX49" s="45"/>
      <c r="QDY49" s="45"/>
      <c r="QDZ49" s="45"/>
      <c r="QEA49" s="45"/>
      <c r="QEB49" s="45"/>
      <c r="QEC49" s="45"/>
      <c r="QED49" s="45"/>
      <c r="QEE49" s="45"/>
      <c r="QEF49" s="45"/>
      <c r="QEG49" s="45"/>
      <c r="QEH49" s="45"/>
      <c r="QEI49" s="45"/>
      <c r="QEJ49" s="45"/>
      <c r="QEK49" s="45"/>
      <c r="QEL49" s="45"/>
      <c r="QEM49" s="45"/>
      <c r="QEN49" s="45"/>
      <c r="QEO49" s="45"/>
      <c r="QEP49" s="45"/>
      <c r="QEQ49" s="45"/>
      <c r="QER49" s="45"/>
      <c r="QES49" s="45"/>
      <c r="QET49" s="45"/>
      <c r="QEU49" s="45"/>
      <c r="QEV49" s="45"/>
      <c r="QEW49" s="45"/>
      <c r="QEX49" s="45"/>
      <c r="QEY49" s="45"/>
      <c r="QEZ49" s="45"/>
      <c r="QFA49" s="45"/>
      <c r="QFB49" s="45"/>
      <c r="QFC49" s="45"/>
      <c r="QFD49" s="45"/>
      <c r="QFE49" s="45"/>
      <c r="QFF49" s="45"/>
      <c r="QFG49" s="45"/>
      <c r="QFH49" s="45"/>
      <c r="QFI49" s="45"/>
      <c r="QFJ49" s="45"/>
      <c r="QFK49" s="45"/>
      <c r="QFL49" s="45"/>
      <c r="QFM49" s="45"/>
      <c r="QFN49" s="45"/>
      <c r="QFO49" s="45"/>
      <c r="QFP49" s="45"/>
      <c r="QFQ49" s="45"/>
      <c r="QFR49" s="45"/>
      <c r="QFS49" s="45"/>
      <c r="QFT49" s="45"/>
      <c r="QFU49" s="45"/>
      <c r="QFV49" s="45"/>
      <c r="QFW49" s="45"/>
      <c r="QFX49" s="45"/>
      <c r="QFY49" s="45"/>
      <c r="QFZ49" s="45"/>
      <c r="QGA49" s="45"/>
      <c r="QGB49" s="45"/>
      <c r="QGC49" s="45"/>
      <c r="QGD49" s="45"/>
      <c r="QGE49" s="45"/>
      <c r="QGF49" s="45"/>
      <c r="QGG49" s="45"/>
      <c r="QGH49" s="45"/>
      <c r="QGI49" s="45"/>
      <c r="QGJ49" s="45"/>
      <c r="QGK49" s="45"/>
      <c r="QGL49" s="45"/>
      <c r="QGM49" s="45"/>
      <c r="QGN49" s="45"/>
      <c r="QGO49" s="45"/>
      <c r="QGP49" s="45"/>
      <c r="QGQ49" s="45"/>
      <c r="QGR49" s="45"/>
      <c r="QGS49" s="45"/>
      <c r="QGT49" s="45"/>
      <c r="QGU49" s="45"/>
      <c r="QGV49" s="45"/>
      <c r="QGW49" s="45"/>
      <c r="QGX49" s="45"/>
      <c r="QGY49" s="45"/>
      <c r="QGZ49" s="45"/>
      <c r="QHA49" s="45"/>
      <c r="QHB49" s="45"/>
      <c r="QHC49" s="45"/>
      <c r="QHD49" s="45"/>
      <c r="QHE49" s="45"/>
      <c r="QHF49" s="45"/>
      <c r="QHG49" s="45"/>
      <c r="QHH49" s="45"/>
      <c r="QHI49" s="45"/>
      <c r="QHJ49" s="45"/>
      <c r="QHK49" s="45"/>
      <c r="QHL49" s="45"/>
      <c r="QHM49" s="45"/>
      <c r="QHN49" s="45"/>
      <c r="QHO49" s="45"/>
      <c r="QHP49" s="45"/>
      <c r="QHQ49" s="45"/>
      <c r="QHR49" s="45"/>
      <c r="QHS49" s="45"/>
      <c r="QHT49" s="45"/>
      <c r="QHU49" s="45"/>
      <c r="QHV49" s="45"/>
      <c r="QHW49" s="45"/>
      <c r="QHX49" s="45"/>
      <c r="QHY49" s="45"/>
      <c r="QHZ49" s="45"/>
      <c r="QIA49" s="45"/>
      <c r="QIB49" s="45"/>
      <c r="QIC49" s="45"/>
      <c r="QID49" s="45"/>
      <c r="QIE49" s="45"/>
      <c r="QIF49" s="45"/>
      <c r="QIG49" s="45"/>
      <c r="QIH49" s="45"/>
      <c r="QII49" s="45"/>
      <c r="QIJ49" s="45"/>
      <c r="QIK49" s="45"/>
      <c r="QIL49" s="45"/>
      <c r="QIM49" s="45"/>
      <c r="QIN49" s="45"/>
      <c r="QIO49" s="45"/>
      <c r="QIP49" s="45"/>
      <c r="QIQ49" s="45"/>
      <c r="QIR49" s="45"/>
      <c r="QIS49" s="45"/>
      <c r="QIT49" s="45"/>
      <c r="QIU49" s="45"/>
      <c r="QIV49" s="45"/>
      <c r="QIW49" s="45"/>
      <c r="QIX49" s="45"/>
      <c r="QIY49" s="45"/>
      <c r="QIZ49" s="45"/>
      <c r="QJA49" s="45"/>
      <c r="QJB49" s="45"/>
      <c r="QJC49" s="45"/>
      <c r="QJD49" s="45"/>
      <c r="QJE49" s="45"/>
      <c r="QJF49" s="45"/>
      <c r="QJG49" s="45"/>
      <c r="QJH49" s="45"/>
      <c r="QJI49" s="45"/>
      <c r="QJJ49" s="45"/>
      <c r="QJK49" s="45"/>
      <c r="QJL49" s="45"/>
      <c r="QJM49" s="45"/>
      <c r="QJN49" s="45"/>
      <c r="QJO49" s="45"/>
      <c r="QJP49" s="45"/>
      <c r="QJQ49" s="45"/>
      <c r="QJR49" s="45"/>
      <c r="QJS49" s="45"/>
      <c r="QJT49" s="45"/>
      <c r="QJU49" s="45"/>
      <c r="QJV49" s="45"/>
      <c r="QJW49" s="45"/>
      <c r="QJX49" s="45"/>
      <c r="QJY49" s="45"/>
      <c r="QJZ49" s="45"/>
      <c r="QKA49" s="45"/>
      <c r="QKB49" s="45"/>
      <c r="QKC49" s="45"/>
      <c r="QKD49" s="45"/>
      <c r="QKE49" s="45"/>
      <c r="QKF49" s="45"/>
      <c r="QKG49" s="45"/>
      <c r="QKH49" s="45"/>
      <c r="QKI49" s="45"/>
      <c r="QKJ49" s="45"/>
      <c r="QKK49" s="45"/>
      <c r="QKL49" s="45"/>
      <c r="QKM49" s="45"/>
      <c r="QKN49" s="45"/>
      <c r="QKO49" s="45"/>
      <c r="QKP49" s="45"/>
      <c r="QKQ49" s="45"/>
      <c r="QKR49" s="45"/>
      <c r="QKS49" s="45"/>
      <c r="QKT49" s="45"/>
      <c r="QKU49" s="45"/>
      <c r="QKV49" s="45"/>
      <c r="QKW49" s="45"/>
      <c r="QKX49" s="45"/>
      <c r="QKY49" s="45"/>
      <c r="QKZ49" s="45"/>
      <c r="QLA49" s="45"/>
      <c r="QLB49" s="45"/>
      <c r="QLC49" s="45"/>
      <c r="QLD49" s="45"/>
      <c r="QLE49" s="45"/>
      <c r="QLF49" s="45"/>
      <c r="QLG49" s="45"/>
      <c r="QLH49" s="45"/>
      <c r="QLI49" s="45"/>
      <c r="QLJ49" s="45"/>
      <c r="QLK49" s="45"/>
      <c r="QLL49" s="45"/>
      <c r="QLM49" s="45"/>
      <c r="QLN49" s="45"/>
      <c r="QLO49" s="45"/>
      <c r="QLP49" s="45"/>
      <c r="QLQ49" s="45"/>
      <c r="QLR49" s="45"/>
      <c r="QLS49" s="45"/>
      <c r="QLT49" s="45"/>
      <c r="QLU49" s="45"/>
      <c r="QLV49" s="45"/>
      <c r="QLW49" s="45"/>
      <c r="QLX49" s="45"/>
      <c r="QLY49" s="45"/>
      <c r="QLZ49" s="45"/>
      <c r="QMA49" s="45"/>
      <c r="QMB49" s="45"/>
      <c r="QMC49" s="45"/>
      <c r="QMD49" s="45"/>
      <c r="QME49" s="45"/>
      <c r="QMF49" s="45"/>
      <c r="QMG49" s="45"/>
      <c r="QMH49" s="45"/>
      <c r="QMI49" s="45"/>
      <c r="QMJ49" s="45"/>
      <c r="QMK49" s="45"/>
      <c r="QML49" s="45"/>
      <c r="QMM49" s="45"/>
      <c r="QMN49" s="45"/>
      <c r="QMO49" s="45"/>
      <c r="QMP49" s="45"/>
      <c r="QMQ49" s="45"/>
      <c r="QMR49" s="45"/>
      <c r="QMS49" s="45"/>
      <c r="QMT49" s="45"/>
      <c r="QMU49" s="45"/>
      <c r="QMV49" s="45"/>
      <c r="QMW49" s="45"/>
      <c r="QMX49" s="45"/>
      <c r="QMY49" s="45"/>
      <c r="QMZ49" s="45"/>
      <c r="QNA49" s="45"/>
      <c r="QNB49" s="45"/>
      <c r="QNC49" s="45"/>
      <c r="QND49" s="45"/>
      <c r="QNE49" s="45"/>
      <c r="QNF49" s="45"/>
      <c r="QNG49" s="45"/>
      <c r="QNH49" s="45"/>
      <c r="QNI49" s="45"/>
      <c r="QNJ49" s="45"/>
      <c r="QNK49" s="45"/>
      <c r="QNL49" s="45"/>
      <c r="QNM49" s="45"/>
      <c r="QNN49" s="45"/>
      <c r="QNO49" s="45"/>
      <c r="QNP49" s="45"/>
      <c r="QNQ49" s="45"/>
      <c r="QNR49" s="45"/>
      <c r="QNS49" s="45"/>
      <c r="QNT49" s="45"/>
      <c r="QNU49" s="45"/>
      <c r="QNV49" s="45"/>
      <c r="QNW49" s="45"/>
      <c r="QNX49" s="45"/>
      <c r="QNY49" s="45"/>
      <c r="QNZ49" s="45"/>
      <c r="QOA49" s="45"/>
      <c r="QOB49" s="45"/>
      <c r="QOC49" s="45"/>
      <c r="QOD49" s="45"/>
      <c r="QOE49" s="45"/>
      <c r="QOF49" s="45"/>
      <c r="QOG49" s="45"/>
      <c r="QOH49" s="45"/>
      <c r="QOI49" s="45"/>
      <c r="QOJ49" s="45"/>
      <c r="QOK49" s="45"/>
      <c r="QOL49" s="45"/>
      <c r="QOM49" s="45"/>
      <c r="QON49" s="45"/>
      <c r="QOO49" s="45"/>
      <c r="QOP49" s="45"/>
      <c r="QOQ49" s="45"/>
      <c r="QOR49" s="45"/>
      <c r="QOS49" s="45"/>
      <c r="QOT49" s="45"/>
      <c r="QOU49" s="45"/>
      <c r="QOV49" s="45"/>
      <c r="QOW49" s="45"/>
      <c r="QOX49" s="45"/>
      <c r="QOY49" s="45"/>
      <c r="QOZ49" s="45"/>
      <c r="QPA49" s="45"/>
      <c r="QPB49" s="45"/>
      <c r="QPC49" s="45"/>
      <c r="QPD49" s="45"/>
      <c r="QPE49" s="45"/>
      <c r="QPF49" s="45"/>
      <c r="QPG49" s="45"/>
      <c r="QPH49" s="45"/>
      <c r="QPI49" s="45"/>
      <c r="QPJ49" s="45"/>
      <c r="QPK49" s="45"/>
      <c r="QPL49" s="45"/>
      <c r="QPM49" s="45"/>
      <c r="QPN49" s="45"/>
      <c r="QPO49" s="45"/>
      <c r="QPP49" s="45"/>
      <c r="QPQ49" s="45"/>
      <c r="QPR49" s="45"/>
      <c r="QPS49" s="45"/>
      <c r="QPT49" s="45"/>
      <c r="QPU49" s="45"/>
      <c r="QPV49" s="45"/>
      <c r="QPW49" s="45"/>
      <c r="QPX49" s="45"/>
      <c r="QPY49" s="45"/>
      <c r="QPZ49" s="45"/>
      <c r="QQA49" s="45"/>
      <c r="QQB49" s="45"/>
      <c r="QQC49" s="45"/>
      <c r="QQD49" s="45"/>
      <c r="QQE49" s="45"/>
      <c r="QQF49" s="45"/>
      <c r="QQG49" s="45"/>
      <c r="QQH49" s="45"/>
      <c r="QQI49" s="45"/>
      <c r="QQJ49" s="45"/>
      <c r="QQK49" s="45"/>
      <c r="QQL49" s="45"/>
      <c r="QQM49" s="45"/>
      <c r="QQN49" s="45"/>
      <c r="QQO49" s="45"/>
      <c r="QQP49" s="45"/>
      <c r="QQQ49" s="45"/>
      <c r="QQR49" s="45"/>
      <c r="QQS49" s="45"/>
      <c r="QQT49" s="45"/>
      <c r="QQU49" s="45"/>
      <c r="QQV49" s="45"/>
      <c r="QQW49" s="45"/>
      <c r="QQX49" s="45"/>
      <c r="QQY49" s="45"/>
      <c r="QQZ49" s="45"/>
      <c r="QRA49" s="45"/>
      <c r="QRB49" s="45"/>
      <c r="QRC49" s="45"/>
      <c r="QRD49" s="45"/>
      <c r="QRE49" s="45"/>
      <c r="QRF49" s="45"/>
      <c r="QRG49" s="45"/>
      <c r="QRH49" s="45"/>
      <c r="QRI49" s="45"/>
      <c r="QRJ49" s="45"/>
      <c r="QRK49" s="45"/>
      <c r="QRL49" s="45"/>
      <c r="QRM49" s="45"/>
      <c r="QRN49" s="45"/>
      <c r="QRO49" s="45"/>
      <c r="QRP49" s="45"/>
      <c r="QRQ49" s="45"/>
      <c r="QRR49" s="45"/>
      <c r="QRS49" s="45"/>
      <c r="QRT49" s="45"/>
      <c r="QRU49" s="45"/>
      <c r="QRV49" s="45"/>
      <c r="QRW49" s="45"/>
      <c r="QRX49" s="45"/>
      <c r="QRY49" s="45"/>
      <c r="QRZ49" s="45"/>
      <c r="QSA49" s="45"/>
      <c r="QSB49" s="45"/>
      <c r="QSC49" s="45"/>
      <c r="QSD49" s="45"/>
      <c r="QSE49" s="45"/>
      <c r="QSF49" s="45"/>
      <c r="QSG49" s="45"/>
      <c r="QSH49" s="45"/>
      <c r="QSI49" s="45"/>
      <c r="QSJ49" s="45"/>
      <c r="QSK49" s="45"/>
      <c r="QSL49" s="45"/>
      <c r="QSM49" s="45"/>
      <c r="QSN49" s="45"/>
      <c r="QSO49" s="45"/>
      <c r="QSP49" s="45"/>
      <c r="QSQ49" s="45"/>
      <c r="QSR49" s="45"/>
      <c r="QSS49" s="45"/>
      <c r="QST49" s="45"/>
      <c r="QSU49" s="45"/>
      <c r="QSV49" s="45"/>
      <c r="QSW49" s="45"/>
      <c r="QSX49" s="45"/>
      <c r="QSY49" s="45"/>
      <c r="QSZ49" s="45"/>
      <c r="QTA49" s="45"/>
      <c r="QTB49" s="45"/>
      <c r="QTC49" s="45"/>
      <c r="QTD49" s="45"/>
      <c r="QTE49" s="45"/>
      <c r="QTF49" s="45"/>
      <c r="QTG49" s="45"/>
      <c r="QTH49" s="45"/>
      <c r="QTI49" s="45"/>
      <c r="QTJ49" s="45"/>
      <c r="QTK49" s="45"/>
      <c r="QTL49" s="45"/>
      <c r="QTM49" s="45"/>
      <c r="QTN49" s="45"/>
      <c r="QTO49" s="45"/>
      <c r="QTP49" s="45"/>
      <c r="QTQ49" s="45"/>
      <c r="QTR49" s="45"/>
      <c r="QTS49" s="45"/>
      <c r="QTT49" s="45"/>
      <c r="QTU49" s="45"/>
      <c r="QTV49" s="45"/>
      <c r="QTW49" s="45"/>
      <c r="QTX49" s="45"/>
      <c r="QTY49" s="45"/>
      <c r="QTZ49" s="45"/>
      <c r="QUA49" s="45"/>
      <c r="QUB49" s="45"/>
      <c r="QUC49" s="45"/>
      <c r="QUD49" s="45"/>
      <c r="QUE49" s="45"/>
      <c r="QUF49" s="45"/>
      <c r="QUG49" s="45"/>
      <c r="QUH49" s="45"/>
      <c r="QUI49" s="45"/>
      <c r="QUJ49" s="45"/>
      <c r="QUK49" s="45"/>
      <c r="QUL49" s="45"/>
      <c r="QUM49" s="45"/>
      <c r="QUN49" s="45"/>
      <c r="QUO49" s="45"/>
      <c r="QUP49" s="45"/>
      <c r="QUQ49" s="45"/>
      <c r="QUR49" s="45"/>
      <c r="QUS49" s="45"/>
      <c r="QUT49" s="45"/>
      <c r="QUU49" s="45"/>
      <c r="QUV49" s="45"/>
      <c r="QUW49" s="45"/>
      <c r="QUX49" s="45"/>
      <c r="QUY49" s="45"/>
      <c r="QUZ49" s="45"/>
      <c r="QVA49" s="45"/>
      <c r="QVB49" s="45"/>
      <c r="QVC49" s="45"/>
      <c r="QVD49" s="45"/>
      <c r="QVE49" s="45"/>
      <c r="QVF49" s="45"/>
      <c r="QVG49" s="45"/>
      <c r="QVH49" s="45"/>
      <c r="QVI49" s="45"/>
      <c r="QVJ49" s="45"/>
      <c r="QVK49" s="45"/>
      <c r="QVL49" s="45"/>
      <c r="QVM49" s="45"/>
      <c r="QVN49" s="45"/>
      <c r="QVO49" s="45"/>
      <c r="QVP49" s="45"/>
      <c r="QVQ49" s="45"/>
      <c r="QVR49" s="45"/>
      <c r="QVS49" s="45"/>
      <c r="QVT49" s="45"/>
      <c r="QVU49" s="45"/>
      <c r="QVV49" s="45"/>
      <c r="QVW49" s="45"/>
      <c r="QVX49" s="45"/>
      <c r="QVY49" s="45"/>
      <c r="QVZ49" s="45"/>
      <c r="QWA49" s="45"/>
      <c r="QWB49" s="45"/>
      <c r="QWC49" s="45"/>
      <c r="QWD49" s="45"/>
      <c r="QWE49" s="45"/>
      <c r="QWF49" s="45"/>
      <c r="QWG49" s="45"/>
      <c r="QWH49" s="45"/>
      <c r="QWI49" s="45"/>
      <c r="QWJ49" s="45"/>
      <c r="QWK49" s="45"/>
      <c r="QWL49" s="45"/>
      <c r="QWM49" s="45"/>
      <c r="QWN49" s="45"/>
      <c r="QWO49" s="45"/>
      <c r="QWP49" s="45"/>
      <c r="QWQ49" s="45"/>
      <c r="QWR49" s="45"/>
      <c r="QWS49" s="45"/>
      <c r="QWT49" s="45"/>
      <c r="QWU49" s="45"/>
      <c r="QWV49" s="45"/>
      <c r="QWW49" s="45"/>
      <c r="QWX49" s="45"/>
      <c r="QWY49" s="45"/>
      <c r="QWZ49" s="45"/>
      <c r="QXA49" s="45"/>
      <c r="QXB49" s="45"/>
      <c r="QXC49" s="45"/>
      <c r="QXD49" s="45"/>
      <c r="QXE49" s="45"/>
      <c r="QXF49" s="45"/>
      <c r="QXG49" s="45"/>
      <c r="QXH49" s="45"/>
      <c r="QXI49" s="45"/>
      <c r="QXJ49" s="45"/>
      <c r="QXK49" s="45"/>
      <c r="QXL49" s="45"/>
      <c r="QXM49" s="45"/>
      <c r="QXN49" s="45"/>
      <c r="QXO49" s="45"/>
      <c r="QXP49" s="45"/>
      <c r="QXQ49" s="45"/>
      <c r="QXR49" s="45"/>
      <c r="QXS49" s="45"/>
      <c r="QXT49" s="45"/>
      <c r="QXU49" s="45"/>
      <c r="QXV49" s="45"/>
      <c r="QXW49" s="45"/>
      <c r="QXX49" s="45"/>
      <c r="QXY49" s="45"/>
      <c r="QXZ49" s="45"/>
      <c r="QYA49" s="45"/>
      <c r="QYB49" s="45"/>
      <c r="QYC49" s="45"/>
      <c r="QYD49" s="45"/>
      <c r="QYE49" s="45"/>
      <c r="QYF49" s="45"/>
      <c r="QYG49" s="45"/>
      <c r="QYH49" s="45"/>
      <c r="QYI49" s="45"/>
      <c r="QYJ49" s="45"/>
      <c r="QYK49" s="45"/>
      <c r="QYL49" s="45"/>
      <c r="QYM49" s="45"/>
      <c r="QYN49" s="45"/>
      <c r="QYO49" s="45"/>
      <c r="QYP49" s="45"/>
      <c r="QYQ49" s="45"/>
      <c r="QYR49" s="45"/>
      <c r="QYS49" s="45"/>
      <c r="QYT49" s="45"/>
      <c r="QYU49" s="45"/>
      <c r="QYV49" s="45"/>
      <c r="QYW49" s="45"/>
      <c r="QYX49" s="45"/>
      <c r="QYY49" s="45"/>
      <c r="QYZ49" s="45"/>
      <c r="QZA49" s="45"/>
      <c r="QZB49" s="45"/>
      <c r="QZC49" s="45"/>
      <c r="QZD49" s="45"/>
      <c r="QZE49" s="45"/>
      <c r="QZF49" s="45"/>
      <c r="QZG49" s="45"/>
      <c r="QZH49" s="45"/>
      <c r="QZI49" s="45"/>
      <c r="QZJ49" s="45"/>
      <c r="QZK49" s="45"/>
      <c r="QZL49" s="45"/>
      <c r="QZM49" s="45"/>
      <c r="QZN49" s="45"/>
      <c r="QZO49" s="45"/>
      <c r="QZP49" s="45"/>
      <c r="QZQ49" s="45"/>
      <c r="QZR49" s="45"/>
      <c r="QZS49" s="45"/>
      <c r="QZT49" s="45"/>
      <c r="QZU49" s="45"/>
      <c r="QZV49" s="45"/>
      <c r="QZW49" s="45"/>
      <c r="QZX49" s="45"/>
      <c r="QZY49" s="45"/>
      <c r="QZZ49" s="45"/>
      <c r="RAA49" s="45"/>
      <c r="RAB49" s="45"/>
      <c r="RAC49" s="45"/>
      <c r="RAD49" s="45"/>
      <c r="RAE49" s="45"/>
      <c r="RAF49" s="45"/>
      <c r="RAG49" s="45"/>
      <c r="RAH49" s="45"/>
      <c r="RAI49" s="45"/>
      <c r="RAJ49" s="45"/>
      <c r="RAK49" s="45"/>
      <c r="RAL49" s="45"/>
      <c r="RAM49" s="45"/>
      <c r="RAN49" s="45"/>
      <c r="RAO49" s="45"/>
      <c r="RAP49" s="45"/>
      <c r="RAQ49" s="45"/>
      <c r="RAR49" s="45"/>
      <c r="RAS49" s="45"/>
      <c r="RAT49" s="45"/>
      <c r="RAU49" s="45"/>
      <c r="RAV49" s="45"/>
      <c r="RAW49" s="45"/>
      <c r="RAX49" s="45"/>
      <c r="RAY49" s="45"/>
      <c r="RAZ49" s="45"/>
      <c r="RBA49" s="45"/>
      <c r="RBB49" s="45"/>
      <c r="RBC49" s="45"/>
      <c r="RBD49" s="45"/>
      <c r="RBE49" s="45"/>
      <c r="RBF49" s="45"/>
      <c r="RBG49" s="45"/>
      <c r="RBH49" s="45"/>
      <c r="RBI49" s="45"/>
      <c r="RBJ49" s="45"/>
      <c r="RBK49" s="45"/>
      <c r="RBL49" s="45"/>
      <c r="RBM49" s="45"/>
      <c r="RBN49" s="45"/>
      <c r="RBO49" s="45"/>
      <c r="RBP49" s="45"/>
      <c r="RBQ49" s="45"/>
      <c r="RBR49" s="45"/>
      <c r="RBS49" s="45"/>
      <c r="RBT49" s="45"/>
      <c r="RBU49" s="45"/>
      <c r="RBV49" s="45"/>
      <c r="RBW49" s="45"/>
      <c r="RBX49" s="45"/>
      <c r="RBY49" s="45"/>
      <c r="RBZ49" s="45"/>
      <c r="RCA49" s="45"/>
      <c r="RCB49" s="45"/>
      <c r="RCC49" s="45"/>
      <c r="RCD49" s="45"/>
      <c r="RCE49" s="45"/>
      <c r="RCF49" s="45"/>
      <c r="RCG49" s="45"/>
      <c r="RCH49" s="45"/>
      <c r="RCI49" s="45"/>
      <c r="RCJ49" s="45"/>
      <c r="RCK49" s="45"/>
      <c r="RCL49" s="45"/>
      <c r="RCM49" s="45"/>
      <c r="RCN49" s="45"/>
      <c r="RCO49" s="45"/>
      <c r="RCP49" s="45"/>
      <c r="RCQ49" s="45"/>
      <c r="RCR49" s="45"/>
      <c r="RCS49" s="45"/>
      <c r="RCT49" s="45"/>
      <c r="RCU49" s="45"/>
      <c r="RCV49" s="45"/>
      <c r="RCW49" s="45"/>
      <c r="RCX49" s="45"/>
      <c r="RCY49" s="45"/>
      <c r="RCZ49" s="45"/>
      <c r="RDA49" s="45"/>
      <c r="RDB49" s="45"/>
      <c r="RDC49" s="45"/>
      <c r="RDD49" s="45"/>
      <c r="RDE49" s="45"/>
      <c r="RDF49" s="45"/>
      <c r="RDG49" s="45"/>
      <c r="RDH49" s="45"/>
      <c r="RDI49" s="45"/>
      <c r="RDJ49" s="45"/>
      <c r="RDK49" s="45"/>
      <c r="RDL49" s="45"/>
      <c r="RDM49" s="45"/>
      <c r="RDN49" s="45"/>
      <c r="RDO49" s="45"/>
      <c r="RDP49" s="45"/>
      <c r="RDQ49" s="45"/>
      <c r="RDR49" s="45"/>
      <c r="RDS49" s="45"/>
      <c r="RDT49" s="45"/>
      <c r="RDU49" s="45"/>
      <c r="RDV49" s="45"/>
      <c r="RDW49" s="45"/>
      <c r="RDX49" s="45"/>
      <c r="RDY49" s="45"/>
      <c r="RDZ49" s="45"/>
      <c r="REA49" s="45"/>
      <c r="REB49" s="45"/>
      <c r="REC49" s="45"/>
      <c r="RED49" s="45"/>
      <c r="REE49" s="45"/>
      <c r="REF49" s="45"/>
      <c r="REG49" s="45"/>
      <c r="REH49" s="45"/>
      <c r="REI49" s="45"/>
      <c r="REJ49" s="45"/>
      <c r="REK49" s="45"/>
      <c r="REL49" s="45"/>
      <c r="REM49" s="45"/>
      <c r="REN49" s="45"/>
      <c r="REO49" s="45"/>
      <c r="REP49" s="45"/>
      <c r="REQ49" s="45"/>
      <c r="RER49" s="45"/>
      <c r="RES49" s="45"/>
      <c r="RET49" s="45"/>
      <c r="REU49" s="45"/>
      <c r="REV49" s="45"/>
      <c r="REW49" s="45"/>
      <c r="REX49" s="45"/>
      <c r="REY49" s="45"/>
      <c r="REZ49" s="45"/>
      <c r="RFA49" s="45"/>
      <c r="RFB49" s="45"/>
      <c r="RFC49" s="45"/>
      <c r="RFD49" s="45"/>
      <c r="RFE49" s="45"/>
      <c r="RFF49" s="45"/>
      <c r="RFG49" s="45"/>
      <c r="RFH49" s="45"/>
      <c r="RFI49" s="45"/>
      <c r="RFJ49" s="45"/>
      <c r="RFK49" s="45"/>
      <c r="RFL49" s="45"/>
      <c r="RFM49" s="45"/>
      <c r="RFN49" s="45"/>
      <c r="RFO49" s="45"/>
      <c r="RFP49" s="45"/>
      <c r="RFQ49" s="45"/>
      <c r="RFR49" s="45"/>
      <c r="RFS49" s="45"/>
      <c r="RFT49" s="45"/>
      <c r="RFU49" s="45"/>
      <c r="RFV49" s="45"/>
      <c r="RFW49" s="45"/>
      <c r="RFX49" s="45"/>
      <c r="RFY49" s="45"/>
      <c r="RFZ49" s="45"/>
      <c r="RGA49" s="45"/>
      <c r="RGB49" s="45"/>
      <c r="RGC49" s="45"/>
      <c r="RGD49" s="45"/>
      <c r="RGE49" s="45"/>
      <c r="RGF49" s="45"/>
      <c r="RGG49" s="45"/>
      <c r="RGH49" s="45"/>
      <c r="RGI49" s="45"/>
      <c r="RGJ49" s="45"/>
      <c r="RGK49" s="45"/>
      <c r="RGL49" s="45"/>
      <c r="RGM49" s="45"/>
      <c r="RGN49" s="45"/>
      <c r="RGO49" s="45"/>
      <c r="RGP49" s="45"/>
      <c r="RGQ49" s="45"/>
      <c r="RGR49" s="45"/>
      <c r="RGS49" s="45"/>
      <c r="RGT49" s="45"/>
      <c r="RGU49" s="45"/>
      <c r="RGV49" s="45"/>
      <c r="RGW49" s="45"/>
      <c r="RGX49" s="45"/>
      <c r="RGY49" s="45"/>
      <c r="RGZ49" s="45"/>
      <c r="RHA49" s="45"/>
      <c r="RHB49" s="45"/>
      <c r="RHC49" s="45"/>
      <c r="RHD49" s="45"/>
      <c r="RHE49" s="45"/>
      <c r="RHF49" s="45"/>
      <c r="RHG49" s="45"/>
      <c r="RHH49" s="45"/>
      <c r="RHI49" s="45"/>
      <c r="RHJ49" s="45"/>
      <c r="RHK49" s="45"/>
      <c r="RHL49" s="45"/>
      <c r="RHM49" s="45"/>
      <c r="RHN49" s="45"/>
      <c r="RHO49" s="45"/>
      <c r="RHP49" s="45"/>
      <c r="RHQ49" s="45"/>
      <c r="RHR49" s="45"/>
      <c r="RHS49" s="45"/>
      <c r="RHT49" s="45"/>
      <c r="RHU49" s="45"/>
      <c r="RHV49" s="45"/>
      <c r="RHW49" s="45"/>
      <c r="RHX49" s="45"/>
      <c r="RHY49" s="45"/>
      <c r="RHZ49" s="45"/>
      <c r="RIA49" s="45"/>
      <c r="RIB49" s="45"/>
      <c r="RIC49" s="45"/>
      <c r="RID49" s="45"/>
      <c r="RIE49" s="45"/>
      <c r="RIF49" s="45"/>
      <c r="RIG49" s="45"/>
      <c r="RIH49" s="45"/>
      <c r="RII49" s="45"/>
      <c r="RIJ49" s="45"/>
      <c r="RIK49" s="45"/>
      <c r="RIL49" s="45"/>
      <c r="RIM49" s="45"/>
      <c r="RIN49" s="45"/>
      <c r="RIO49" s="45"/>
      <c r="RIP49" s="45"/>
      <c r="RIQ49" s="45"/>
      <c r="RIR49" s="45"/>
      <c r="RIS49" s="45"/>
      <c r="RIT49" s="45"/>
      <c r="RIU49" s="45"/>
      <c r="RIV49" s="45"/>
      <c r="RIW49" s="45"/>
      <c r="RIX49" s="45"/>
      <c r="RIY49" s="45"/>
      <c r="RIZ49" s="45"/>
      <c r="RJA49" s="45"/>
      <c r="RJB49" s="45"/>
      <c r="RJC49" s="45"/>
      <c r="RJD49" s="45"/>
      <c r="RJE49" s="45"/>
      <c r="RJF49" s="45"/>
      <c r="RJG49" s="45"/>
      <c r="RJH49" s="45"/>
      <c r="RJI49" s="45"/>
      <c r="RJJ49" s="45"/>
      <c r="RJK49" s="45"/>
      <c r="RJL49" s="45"/>
      <c r="RJM49" s="45"/>
      <c r="RJN49" s="45"/>
      <c r="RJO49" s="45"/>
      <c r="RJP49" s="45"/>
      <c r="RJQ49" s="45"/>
      <c r="RJR49" s="45"/>
      <c r="RJS49" s="45"/>
      <c r="RJT49" s="45"/>
      <c r="RJU49" s="45"/>
      <c r="RJV49" s="45"/>
      <c r="RJW49" s="45"/>
      <c r="RJX49" s="45"/>
      <c r="RJY49" s="45"/>
      <c r="RJZ49" s="45"/>
      <c r="RKA49" s="45"/>
      <c r="RKB49" s="45"/>
      <c r="RKC49" s="45"/>
      <c r="RKD49" s="45"/>
      <c r="RKE49" s="45"/>
      <c r="RKF49" s="45"/>
      <c r="RKG49" s="45"/>
      <c r="RKH49" s="45"/>
      <c r="RKI49" s="45"/>
      <c r="RKJ49" s="45"/>
      <c r="RKK49" s="45"/>
      <c r="RKL49" s="45"/>
      <c r="RKM49" s="45"/>
      <c r="RKN49" s="45"/>
      <c r="RKO49" s="45"/>
      <c r="RKP49" s="45"/>
      <c r="RKQ49" s="45"/>
      <c r="RKR49" s="45"/>
      <c r="RKS49" s="45"/>
      <c r="RKT49" s="45"/>
      <c r="RKU49" s="45"/>
      <c r="RKV49" s="45"/>
      <c r="RKW49" s="45"/>
      <c r="RKX49" s="45"/>
      <c r="RKY49" s="45"/>
      <c r="RKZ49" s="45"/>
      <c r="RLA49" s="45"/>
      <c r="RLB49" s="45"/>
      <c r="RLC49" s="45"/>
      <c r="RLD49" s="45"/>
      <c r="RLE49" s="45"/>
      <c r="RLF49" s="45"/>
      <c r="RLG49" s="45"/>
      <c r="RLH49" s="45"/>
      <c r="RLI49" s="45"/>
      <c r="RLJ49" s="45"/>
      <c r="RLK49" s="45"/>
      <c r="RLL49" s="45"/>
      <c r="RLM49" s="45"/>
      <c r="RLN49" s="45"/>
      <c r="RLO49" s="45"/>
      <c r="RLP49" s="45"/>
      <c r="RLQ49" s="45"/>
      <c r="RLR49" s="45"/>
      <c r="RLS49" s="45"/>
      <c r="RLT49" s="45"/>
      <c r="RLU49" s="45"/>
      <c r="RLV49" s="45"/>
      <c r="RLW49" s="45"/>
      <c r="RLX49" s="45"/>
      <c r="RLY49" s="45"/>
      <c r="RLZ49" s="45"/>
      <c r="RMA49" s="45"/>
      <c r="RMB49" s="45"/>
      <c r="RMC49" s="45"/>
      <c r="RMD49" s="45"/>
      <c r="RME49" s="45"/>
      <c r="RMF49" s="45"/>
      <c r="RMG49" s="45"/>
      <c r="RMH49" s="45"/>
      <c r="RMI49" s="45"/>
      <c r="RMJ49" s="45"/>
      <c r="RMK49" s="45"/>
      <c r="RML49" s="45"/>
      <c r="RMM49" s="45"/>
      <c r="RMN49" s="45"/>
      <c r="RMO49" s="45"/>
      <c r="RMP49" s="45"/>
      <c r="RMQ49" s="45"/>
      <c r="RMR49" s="45"/>
      <c r="RMS49" s="45"/>
      <c r="RMT49" s="45"/>
      <c r="RMU49" s="45"/>
      <c r="RMV49" s="45"/>
      <c r="RMW49" s="45"/>
      <c r="RMX49" s="45"/>
      <c r="RMY49" s="45"/>
      <c r="RMZ49" s="45"/>
      <c r="RNA49" s="45"/>
      <c r="RNB49" s="45"/>
      <c r="RNC49" s="45"/>
      <c r="RND49" s="45"/>
      <c r="RNE49" s="45"/>
      <c r="RNF49" s="45"/>
      <c r="RNG49" s="45"/>
      <c r="RNH49" s="45"/>
      <c r="RNI49" s="45"/>
      <c r="RNJ49" s="45"/>
      <c r="RNK49" s="45"/>
      <c r="RNL49" s="45"/>
      <c r="RNM49" s="45"/>
      <c r="RNN49" s="45"/>
      <c r="RNO49" s="45"/>
      <c r="RNP49" s="45"/>
      <c r="RNQ49" s="45"/>
      <c r="RNR49" s="45"/>
      <c r="RNS49" s="45"/>
      <c r="RNT49" s="45"/>
      <c r="RNU49" s="45"/>
      <c r="RNV49" s="45"/>
      <c r="RNW49" s="45"/>
      <c r="RNX49" s="45"/>
      <c r="RNY49" s="45"/>
      <c r="RNZ49" s="45"/>
      <c r="ROA49" s="45"/>
      <c r="ROB49" s="45"/>
      <c r="ROC49" s="45"/>
      <c r="ROD49" s="45"/>
      <c r="ROE49" s="45"/>
      <c r="ROF49" s="45"/>
      <c r="ROG49" s="45"/>
      <c r="ROH49" s="45"/>
      <c r="ROI49" s="45"/>
      <c r="ROJ49" s="45"/>
      <c r="ROK49" s="45"/>
      <c r="ROL49" s="45"/>
      <c r="ROM49" s="45"/>
      <c r="RON49" s="45"/>
      <c r="ROO49" s="45"/>
      <c r="ROP49" s="45"/>
      <c r="ROQ49" s="45"/>
      <c r="ROR49" s="45"/>
      <c r="ROS49" s="45"/>
      <c r="ROT49" s="45"/>
      <c r="ROU49" s="45"/>
      <c r="ROV49" s="45"/>
      <c r="ROW49" s="45"/>
      <c r="ROX49" s="45"/>
      <c r="ROY49" s="45"/>
      <c r="ROZ49" s="45"/>
      <c r="RPA49" s="45"/>
      <c r="RPB49" s="45"/>
      <c r="RPC49" s="45"/>
      <c r="RPD49" s="45"/>
      <c r="RPE49" s="45"/>
      <c r="RPF49" s="45"/>
      <c r="RPG49" s="45"/>
      <c r="RPH49" s="45"/>
      <c r="RPI49" s="45"/>
      <c r="RPJ49" s="45"/>
      <c r="RPK49" s="45"/>
      <c r="RPL49" s="45"/>
      <c r="RPM49" s="45"/>
      <c r="RPN49" s="45"/>
      <c r="RPO49" s="45"/>
      <c r="RPP49" s="45"/>
      <c r="RPQ49" s="45"/>
      <c r="RPR49" s="45"/>
      <c r="RPS49" s="45"/>
      <c r="RPT49" s="45"/>
      <c r="RPU49" s="45"/>
      <c r="RPV49" s="45"/>
      <c r="RPW49" s="45"/>
      <c r="RPX49" s="45"/>
      <c r="RPY49" s="45"/>
      <c r="RPZ49" s="45"/>
      <c r="RQA49" s="45"/>
      <c r="RQB49" s="45"/>
      <c r="RQC49" s="45"/>
      <c r="RQD49" s="45"/>
      <c r="RQE49" s="45"/>
      <c r="RQF49" s="45"/>
      <c r="RQG49" s="45"/>
      <c r="RQH49" s="45"/>
      <c r="RQI49" s="45"/>
      <c r="RQJ49" s="45"/>
      <c r="RQK49" s="45"/>
      <c r="RQL49" s="45"/>
      <c r="RQM49" s="45"/>
      <c r="RQN49" s="45"/>
      <c r="RQO49" s="45"/>
      <c r="RQP49" s="45"/>
      <c r="RQQ49" s="45"/>
      <c r="RQR49" s="45"/>
      <c r="RQS49" s="45"/>
      <c r="RQT49" s="45"/>
      <c r="RQU49" s="45"/>
      <c r="RQV49" s="45"/>
      <c r="RQW49" s="45"/>
      <c r="RQX49" s="45"/>
      <c r="RQY49" s="45"/>
      <c r="RQZ49" s="45"/>
      <c r="RRA49" s="45"/>
      <c r="RRB49" s="45"/>
      <c r="RRC49" s="45"/>
      <c r="RRD49" s="45"/>
      <c r="RRE49" s="45"/>
      <c r="RRF49" s="45"/>
      <c r="RRG49" s="45"/>
      <c r="RRH49" s="45"/>
      <c r="RRI49" s="45"/>
      <c r="RRJ49" s="45"/>
      <c r="RRK49" s="45"/>
      <c r="RRL49" s="45"/>
      <c r="RRM49" s="45"/>
      <c r="RRN49" s="45"/>
      <c r="RRO49" s="45"/>
      <c r="RRP49" s="45"/>
      <c r="RRQ49" s="45"/>
      <c r="RRR49" s="45"/>
      <c r="RRS49" s="45"/>
      <c r="RRT49" s="45"/>
      <c r="RRU49" s="45"/>
      <c r="RRV49" s="45"/>
      <c r="RRW49" s="45"/>
      <c r="RRX49" s="45"/>
      <c r="RRY49" s="45"/>
      <c r="RRZ49" s="45"/>
      <c r="RSA49" s="45"/>
      <c r="RSB49" s="45"/>
      <c r="RSC49" s="45"/>
      <c r="RSD49" s="45"/>
      <c r="RSE49" s="45"/>
      <c r="RSF49" s="45"/>
      <c r="RSG49" s="45"/>
      <c r="RSH49" s="45"/>
      <c r="RSI49" s="45"/>
      <c r="RSJ49" s="45"/>
      <c r="RSK49" s="45"/>
      <c r="RSL49" s="45"/>
      <c r="RSM49" s="45"/>
      <c r="RSN49" s="45"/>
      <c r="RSO49" s="45"/>
      <c r="RSP49" s="45"/>
      <c r="RSQ49" s="45"/>
      <c r="RSR49" s="45"/>
      <c r="RSS49" s="45"/>
      <c r="RST49" s="45"/>
      <c r="RSU49" s="45"/>
      <c r="RSV49" s="45"/>
      <c r="RSW49" s="45"/>
      <c r="RSX49" s="45"/>
      <c r="RSY49" s="45"/>
      <c r="RSZ49" s="45"/>
      <c r="RTA49" s="45"/>
      <c r="RTB49" s="45"/>
      <c r="RTC49" s="45"/>
      <c r="RTD49" s="45"/>
      <c r="RTE49" s="45"/>
      <c r="RTF49" s="45"/>
      <c r="RTG49" s="45"/>
      <c r="RTH49" s="45"/>
      <c r="RTI49" s="45"/>
      <c r="RTJ49" s="45"/>
      <c r="RTK49" s="45"/>
      <c r="RTL49" s="45"/>
      <c r="RTM49" s="45"/>
      <c r="RTN49" s="45"/>
      <c r="RTO49" s="45"/>
      <c r="RTP49" s="45"/>
      <c r="RTQ49" s="45"/>
      <c r="RTR49" s="45"/>
      <c r="RTS49" s="45"/>
      <c r="RTT49" s="45"/>
      <c r="RTU49" s="45"/>
      <c r="RTV49" s="45"/>
      <c r="RTW49" s="45"/>
      <c r="RTX49" s="45"/>
      <c r="RTY49" s="45"/>
      <c r="RTZ49" s="45"/>
      <c r="RUA49" s="45"/>
      <c r="RUB49" s="45"/>
      <c r="RUC49" s="45"/>
      <c r="RUD49" s="45"/>
      <c r="RUE49" s="45"/>
      <c r="RUF49" s="45"/>
      <c r="RUG49" s="45"/>
      <c r="RUH49" s="45"/>
      <c r="RUI49" s="45"/>
      <c r="RUJ49" s="45"/>
      <c r="RUK49" s="45"/>
      <c r="RUL49" s="45"/>
      <c r="RUM49" s="45"/>
      <c r="RUN49" s="45"/>
      <c r="RUO49" s="45"/>
      <c r="RUP49" s="45"/>
      <c r="RUQ49" s="45"/>
      <c r="RUR49" s="45"/>
      <c r="RUS49" s="45"/>
      <c r="RUT49" s="45"/>
      <c r="RUU49" s="45"/>
      <c r="RUV49" s="45"/>
      <c r="RUW49" s="45"/>
      <c r="RUX49" s="45"/>
      <c r="RUY49" s="45"/>
      <c r="RUZ49" s="45"/>
      <c r="RVA49" s="45"/>
      <c r="RVB49" s="45"/>
      <c r="RVC49" s="45"/>
      <c r="RVD49" s="45"/>
      <c r="RVE49" s="45"/>
      <c r="RVF49" s="45"/>
      <c r="RVG49" s="45"/>
      <c r="RVH49" s="45"/>
      <c r="RVI49" s="45"/>
      <c r="RVJ49" s="45"/>
      <c r="RVK49" s="45"/>
      <c r="RVL49" s="45"/>
      <c r="RVM49" s="45"/>
      <c r="RVN49" s="45"/>
      <c r="RVO49" s="45"/>
      <c r="RVP49" s="45"/>
      <c r="RVQ49" s="45"/>
      <c r="RVR49" s="45"/>
      <c r="RVS49" s="45"/>
      <c r="RVT49" s="45"/>
      <c r="RVU49" s="45"/>
      <c r="RVV49" s="45"/>
      <c r="RVW49" s="45"/>
      <c r="RVX49" s="45"/>
      <c r="RVY49" s="45"/>
      <c r="RVZ49" s="45"/>
      <c r="RWA49" s="45"/>
      <c r="RWB49" s="45"/>
      <c r="RWC49" s="45"/>
      <c r="RWD49" s="45"/>
      <c r="RWE49" s="45"/>
      <c r="RWF49" s="45"/>
      <c r="RWG49" s="45"/>
      <c r="RWH49" s="45"/>
      <c r="RWI49" s="45"/>
      <c r="RWJ49" s="45"/>
      <c r="RWK49" s="45"/>
      <c r="RWL49" s="45"/>
      <c r="RWM49" s="45"/>
      <c r="RWN49" s="45"/>
      <c r="RWO49" s="45"/>
      <c r="RWP49" s="45"/>
      <c r="RWQ49" s="45"/>
      <c r="RWR49" s="45"/>
      <c r="RWS49" s="45"/>
      <c r="RWT49" s="45"/>
      <c r="RWU49" s="45"/>
      <c r="RWV49" s="45"/>
      <c r="RWW49" s="45"/>
      <c r="RWX49" s="45"/>
      <c r="RWY49" s="45"/>
      <c r="RWZ49" s="45"/>
      <c r="RXA49" s="45"/>
      <c r="RXB49" s="45"/>
      <c r="RXC49" s="45"/>
      <c r="RXD49" s="45"/>
      <c r="RXE49" s="45"/>
      <c r="RXF49" s="45"/>
      <c r="RXG49" s="45"/>
      <c r="RXH49" s="45"/>
      <c r="RXI49" s="45"/>
      <c r="RXJ49" s="45"/>
      <c r="RXK49" s="45"/>
      <c r="RXL49" s="45"/>
      <c r="RXM49" s="45"/>
      <c r="RXN49" s="45"/>
      <c r="RXO49" s="45"/>
      <c r="RXP49" s="45"/>
      <c r="RXQ49" s="45"/>
      <c r="RXR49" s="45"/>
      <c r="RXS49" s="45"/>
      <c r="RXT49" s="45"/>
      <c r="RXU49" s="45"/>
      <c r="RXV49" s="45"/>
      <c r="RXW49" s="45"/>
      <c r="RXX49" s="45"/>
      <c r="RXY49" s="45"/>
      <c r="RXZ49" s="45"/>
      <c r="RYA49" s="45"/>
      <c r="RYB49" s="45"/>
      <c r="RYC49" s="45"/>
      <c r="RYD49" s="45"/>
      <c r="RYE49" s="45"/>
      <c r="RYF49" s="45"/>
      <c r="RYG49" s="45"/>
      <c r="RYH49" s="45"/>
      <c r="RYI49" s="45"/>
      <c r="RYJ49" s="45"/>
      <c r="RYK49" s="45"/>
      <c r="RYL49" s="45"/>
      <c r="RYM49" s="45"/>
      <c r="RYN49" s="45"/>
      <c r="RYO49" s="45"/>
      <c r="RYP49" s="45"/>
      <c r="RYQ49" s="45"/>
      <c r="RYR49" s="45"/>
      <c r="RYS49" s="45"/>
      <c r="RYT49" s="45"/>
      <c r="RYU49" s="45"/>
      <c r="RYV49" s="45"/>
      <c r="RYW49" s="45"/>
      <c r="RYX49" s="45"/>
      <c r="RYY49" s="45"/>
      <c r="RYZ49" s="45"/>
      <c r="RZA49" s="45"/>
      <c r="RZB49" s="45"/>
      <c r="RZC49" s="45"/>
      <c r="RZD49" s="45"/>
      <c r="RZE49" s="45"/>
      <c r="RZF49" s="45"/>
      <c r="RZG49" s="45"/>
      <c r="RZH49" s="45"/>
      <c r="RZI49" s="45"/>
      <c r="RZJ49" s="45"/>
      <c r="RZK49" s="45"/>
      <c r="RZL49" s="45"/>
      <c r="RZM49" s="45"/>
      <c r="RZN49" s="45"/>
      <c r="RZO49" s="45"/>
      <c r="RZP49" s="45"/>
      <c r="RZQ49" s="45"/>
      <c r="RZR49" s="45"/>
      <c r="RZS49" s="45"/>
      <c r="RZT49" s="45"/>
      <c r="RZU49" s="45"/>
      <c r="RZV49" s="45"/>
      <c r="RZW49" s="45"/>
      <c r="RZX49" s="45"/>
      <c r="RZY49" s="45"/>
      <c r="RZZ49" s="45"/>
      <c r="SAA49" s="45"/>
      <c r="SAB49" s="45"/>
      <c r="SAC49" s="45"/>
      <c r="SAD49" s="45"/>
      <c r="SAE49" s="45"/>
      <c r="SAF49" s="45"/>
      <c r="SAG49" s="45"/>
      <c r="SAH49" s="45"/>
      <c r="SAI49" s="45"/>
      <c r="SAJ49" s="45"/>
      <c r="SAK49" s="45"/>
      <c r="SAL49" s="45"/>
      <c r="SAM49" s="45"/>
      <c r="SAN49" s="45"/>
      <c r="SAO49" s="45"/>
      <c r="SAP49" s="45"/>
      <c r="SAQ49" s="45"/>
      <c r="SAR49" s="45"/>
      <c r="SAS49" s="45"/>
      <c r="SAT49" s="45"/>
      <c r="SAU49" s="45"/>
      <c r="SAV49" s="45"/>
      <c r="SAW49" s="45"/>
      <c r="SAX49" s="45"/>
      <c r="SAY49" s="45"/>
      <c r="SAZ49" s="45"/>
      <c r="SBA49" s="45"/>
      <c r="SBB49" s="45"/>
      <c r="SBC49" s="45"/>
      <c r="SBD49" s="45"/>
      <c r="SBE49" s="45"/>
      <c r="SBF49" s="45"/>
      <c r="SBG49" s="45"/>
      <c r="SBH49" s="45"/>
      <c r="SBI49" s="45"/>
      <c r="SBJ49" s="45"/>
      <c r="SBK49" s="45"/>
      <c r="SBL49" s="45"/>
      <c r="SBM49" s="45"/>
      <c r="SBN49" s="45"/>
      <c r="SBO49" s="45"/>
      <c r="SBP49" s="45"/>
      <c r="SBQ49" s="45"/>
      <c r="SBR49" s="45"/>
      <c r="SBS49" s="45"/>
      <c r="SBT49" s="45"/>
      <c r="SBU49" s="45"/>
      <c r="SBV49" s="45"/>
      <c r="SBW49" s="45"/>
      <c r="SBX49" s="45"/>
      <c r="SBY49" s="45"/>
      <c r="SBZ49" s="45"/>
      <c r="SCA49" s="45"/>
      <c r="SCB49" s="45"/>
      <c r="SCC49" s="45"/>
      <c r="SCD49" s="45"/>
      <c r="SCE49" s="45"/>
      <c r="SCF49" s="45"/>
      <c r="SCG49" s="45"/>
      <c r="SCH49" s="45"/>
      <c r="SCI49" s="45"/>
      <c r="SCJ49" s="45"/>
      <c r="SCK49" s="45"/>
      <c r="SCL49" s="45"/>
      <c r="SCM49" s="45"/>
      <c r="SCN49" s="45"/>
      <c r="SCO49" s="45"/>
      <c r="SCP49" s="45"/>
      <c r="SCQ49" s="45"/>
      <c r="SCR49" s="45"/>
      <c r="SCS49" s="45"/>
      <c r="SCT49" s="45"/>
      <c r="SCU49" s="45"/>
      <c r="SCV49" s="45"/>
      <c r="SCW49" s="45"/>
      <c r="SCX49" s="45"/>
      <c r="SCY49" s="45"/>
      <c r="SCZ49" s="45"/>
      <c r="SDA49" s="45"/>
      <c r="SDB49" s="45"/>
      <c r="SDC49" s="45"/>
      <c r="SDD49" s="45"/>
      <c r="SDE49" s="45"/>
      <c r="SDF49" s="45"/>
      <c r="SDG49" s="45"/>
      <c r="SDH49" s="45"/>
      <c r="SDI49" s="45"/>
      <c r="SDJ49" s="45"/>
      <c r="SDK49" s="45"/>
      <c r="SDL49" s="45"/>
      <c r="SDM49" s="45"/>
      <c r="SDN49" s="45"/>
      <c r="SDO49" s="45"/>
      <c r="SDP49" s="45"/>
      <c r="SDQ49" s="45"/>
      <c r="SDR49" s="45"/>
      <c r="SDS49" s="45"/>
      <c r="SDT49" s="45"/>
      <c r="SDU49" s="45"/>
      <c r="SDV49" s="45"/>
      <c r="SDW49" s="45"/>
      <c r="SDX49" s="45"/>
      <c r="SDY49" s="45"/>
      <c r="SDZ49" s="45"/>
      <c r="SEA49" s="45"/>
      <c r="SEB49" s="45"/>
      <c r="SEC49" s="45"/>
      <c r="SED49" s="45"/>
      <c r="SEE49" s="45"/>
      <c r="SEF49" s="45"/>
      <c r="SEG49" s="45"/>
      <c r="SEH49" s="45"/>
      <c r="SEI49" s="45"/>
      <c r="SEJ49" s="45"/>
      <c r="SEK49" s="45"/>
      <c r="SEL49" s="45"/>
      <c r="SEM49" s="45"/>
      <c r="SEN49" s="45"/>
      <c r="SEO49" s="45"/>
      <c r="SEP49" s="45"/>
      <c r="SEQ49" s="45"/>
      <c r="SER49" s="45"/>
      <c r="SES49" s="45"/>
      <c r="SET49" s="45"/>
      <c r="SEU49" s="45"/>
      <c r="SEV49" s="45"/>
      <c r="SEW49" s="45"/>
      <c r="SEX49" s="45"/>
      <c r="SEY49" s="45"/>
      <c r="SEZ49" s="45"/>
      <c r="SFA49" s="45"/>
      <c r="SFB49" s="45"/>
      <c r="SFC49" s="45"/>
      <c r="SFD49" s="45"/>
      <c r="SFE49" s="45"/>
      <c r="SFF49" s="45"/>
      <c r="SFG49" s="45"/>
      <c r="SFH49" s="45"/>
      <c r="SFI49" s="45"/>
      <c r="SFJ49" s="45"/>
      <c r="SFK49" s="45"/>
      <c r="SFL49" s="45"/>
      <c r="SFM49" s="45"/>
      <c r="SFN49" s="45"/>
      <c r="SFO49" s="45"/>
      <c r="SFP49" s="45"/>
      <c r="SFQ49" s="45"/>
      <c r="SFR49" s="45"/>
      <c r="SFS49" s="45"/>
      <c r="SFT49" s="45"/>
      <c r="SFU49" s="45"/>
      <c r="SFV49" s="45"/>
      <c r="SFW49" s="45"/>
      <c r="SFX49" s="45"/>
      <c r="SFY49" s="45"/>
      <c r="SFZ49" s="45"/>
      <c r="SGA49" s="45"/>
      <c r="SGB49" s="45"/>
      <c r="SGC49" s="45"/>
      <c r="SGD49" s="45"/>
      <c r="SGE49" s="45"/>
      <c r="SGF49" s="45"/>
      <c r="SGG49" s="45"/>
      <c r="SGH49" s="45"/>
      <c r="SGI49" s="45"/>
      <c r="SGJ49" s="45"/>
      <c r="SGK49" s="45"/>
      <c r="SGL49" s="45"/>
      <c r="SGM49" s="45"/>
      <c r="SGN49" s="45"/>
      <c r="SGO49" s="45"/>
      <c r="SGP49" s="45"/>
      <c r="SGQ49" s="45"/>
      <c r="SGR49" s="45"/>
      <c r="SGS49" s="45"/>
      <c r="SGT49" s="45"/>
      <c r="SGU49" s="45"/>
      <c r="SGV49" s="45"/>
      <c r="SGW49" s="45"/>
      <c r="SGX49" s="45"/>
      <c r="SGY49" s="45"/>
      <c r="SGZ49" s="45"/>
      <c r="SHA49" s="45"/>
      <c r="SHB49" s="45"/>
      <c r="SHC49" s="45"/>
      <c r="SHD49" s="45"/>
      <c r="SHE49" s="45"/>
      <c r="SHF49" s="45"/>
      <c r="SHG49" s="45"/>
      <c r="SHH49" s="45"/>
      <c r="SHI49" s="45"/>
      <c r="SHJ49" s="45"/>
      <c r="SHK49" s="45"/>
      <c r="SHL49" s="45"/>
      <c r="SHM49" s="45"/>
      <c r="SHN49" s="45"/>
      <c r="SHO49" s="45"/>
      <c r="SHP49" s="45"/>
      <c r="SHQ49" s="45"/>
      <c r="SHR49" s="45"/>
      <c r="SHS49" s="45"/>
      <c r="SHT49" s="45"/>
      <c r="SHU49" s="45"/>
      <c r="SHV49" s="45"/>
      <c r="SHW49" s="45"/>
      <c r="SHX49" s="45"/>
      <c r="SHY49" s="45"/>
      <c r="SHZ49" s="45"/>
      <c r="SIA49" s="45"/>
      <c r="SIB49" s="45"/>
      <c r="SIC49" s="45"/>
      <c r="SID49" s="45"/>
      <c r="SIE49" s="45"/>
      <c r="SIF49" s="45"/>
      <c r="SIG49" s="45"/>
      <c r="SIH49" s="45"/>
      <c r="SII49" s="45"/>
      <c r="SIJ49" s="45"/>
      <c r="SIK49" s="45"/>
      <c r="SIL49" s="45"/>
      <c r="SIM49" s="45"/>
      <c r="SIN49" s="45"/>
      <c r="SIO49" s="45"/>
      <c r="SIP49" s="45"/>
      <c r="SIQ49" s="45"/>
      <c r="SIR49" s="45"/>
      <c r="SIS49" s="45"/>
      <c r="SIT49" s="45"/>
      <c r="SIU49" s="45"/>
      <c r="SIV49" s="45"/>
      <c r="SIW49" s="45"/>
      <c r="SIX49" s="45"/>
      <c r="SIY49" s="45"/>
      <c r="SIZ49" s="45"/>
      <c r="SJA49" s="45"/>
      <c r="SJB49" s="45"/>
      <c r="SJC49" s="45"/>
      <c r="SJD49" s="45"/>
      <c r="SJE49" s="45"/>
      <c r="SJF49" s="45"/>
      <c r="SJG49" s="45"/>
      <c r="SJH49" s="45"/>
      <c r="SJI49" s="45"/>
      <c r="SJJ49" s="45"/>
      <c r="SJK49" s="45"/>
      <c r="SJL49" s="45"/>
      <c r="SJM49" s="45"/>
      <c r="SJN49" s="45"/>
      <c r="SJO49" s="45"/>
      <c r="SJP49" s="45"/>
      <c r="SJQ49" s="45"/>
      <c r="SJR49" s="45"/>
      <c r="SJS49" s="45"/>
      <c r="SJT49" s="45"/>
      <c r="SJU49" s="45"/>
      <c r="SJV49" s="45"/>
      <c r="SJW49" s="45"/>
      <c r="SJX49" s="45"/>
      <c r="SJY49" s="45"/>
      <c r="SJZ49" s="45"/>
      <c r="SKA49" s="45"/>
      <c r="SKB49" s="45"/>
      <c r="SKC49" s="45"/>
      <c r="SKD49" s="45"/>
      <c r="SKE49" s="45"/>
      <c r="SKF49" s="45"/>
      <c r="SKG49" s="45"/>
      <c r="SKH49" s="45"/>
      <c r="SKI49" s="45"/>
      <c r="SKJ49" s="45"/>
      <c r="SKK49" s="45"/>
      <c r="SKL49" s="45"/>
      <c r="SKM49" s="45"/>
      <c r="SKN49" s="45"/>
      <c r="SKO49" s="45"/>
      <c r="SKP49" s="45"/>
      <c r="SKQ49" s="45"/>
      <c r="SKR49" s="45"/>
      <c r="SKS49" s="45"/>
      <c r="SKT49" s="45"/>
      <c r="SKU49" s="45"/>
      <c r="SKV49" s="45"/>
      <c r="SKW49" s="45"/>
      <c r="SKX49" s="45"/>
      <c r="SKY49" s="45"/>
      <c r="SKZ49" s="45"/>
      <c r="SLA49" s="45"/>
      <c r="SLB49" s="45"/>
      <c r="SLC49" s="45"/>
      <c r="SLD49" s="45"/>
      <c r="SLE49" s="45"/>
      <c r="SLF49" s="45"/>
      <c r="SLG49" s="45"/>
      <c r="SLH49" s="45"/>
      <c r="SLI49" s="45"/>
      <c r="SLJ49" s="45"/>
      <c r="SLK49" s="45"/>
      <c r="SLL49" s="45"/>
      <c r="SLM49" s="45"/>
      <c r="SLN49" s="45"/>
      <c r="SLO49" s="45"/>
      <c r="SLP49" s="45"/>
      <c r="SLQ49" s="45"/>
      <c r="SLR49" s="45"/>
      <c r="SLS49" s="45"/>
      <c r="SLT49" s="45"/>
      <c r="SLU49" s="45"/>
      <c r="SLV49" s="45"/>
      <c r="SLW49" s="45"/>
      <c r="SLX49" s="45"/>
      <c r="SLY49" s="45"/>
      <c r="SLZ49" s="45"/>
      <c r="SMA49" s="45"/>
      <c r="SMB49" s="45"/>
      <c r="SMC49" s="45"/>
      <c r="SMD49" s="45"/>
      <c r="SME49" s="45"/>
      <c r="SMF49" s="45"/>
      <c r="SMG49" s="45"/>
      <c r="SMH49" s="45"/>
      <c r="SMI49" s="45"/>
      <c r="SMJ49" s="45"/>
      <c r="SMK49" s="45"/>
      <c r="SML49" s="45"/>
      <c r="SMM49" s="45"/>
      <c r="SMN49" s="45"/>
      <c r="SMO49" s="45"/>
      <c r="SMP49" s="45"/>
      <c r="SMQ49" s="45"/>
      <c r="SMR49" s="45"/>
      <c r="SMS49" s="45"/>
      <c r="SMT49" s="45"/>
      <c r="SMU49" s="45"/>
      <c r="SMV49" s="45"/>
      <c r="SMW49" s="45"/>
      <c r="SMX49" s="45"/>
      <c r="SMY49" s="45"/>
      <c r="SMZ49" s="45"/>
      <c r="SNA49" s="45"/>
      <c r="SNB49" s="45"/>
      <c r="SNC49" s="45"/>
      <c r="SND49" s="45"/>
      <c r="SNE49" s="45"/>
      <c r="SNF49" s="45"/>
      <c r="SNG49" s="45"/>
      <c r="SNH49" s="45"/>
      <c r="SNI49" s="45"/>
      <c r="SNJ49" s="45"/>
      <c r="SNK49" s="45"/>
      <c r="SNL49" s="45"/>
      <c r="SNM49" s="45"/>
      <c r="SNN49" s="45"/>
      <c r="SNO49" s="45"/>
      <c r="SNP49" s="45"/>
      <c r="SNQ49" s="45"/>
      <c r="SNR49" s="45"/>
      <c r="SNS49" s="45"/>
      <c r="SNT49" s="45"/>
      <c r="SNU49" s="45"/>
      <c r="SNV49" s="45"/>
      <c r="SNW49" s="45"/>
      <c r="SNX49" s="45"/>
      <c r="SNY49" s="45"/>
      <c r="SNZ49" s="45"/>
      <c r="SOA49" s="45"/>
      <c r="SOB49" s="45"/>
      <c r="SOC49" s="45"/>
      <c r="SOD49" s="45"/>
      <c r="SOE49" s="45"/>
      <c r="SOF49" s="45"/>
      <c r="SOG49" s="45"/>
      <c r="SOH49" s="45"/>
      <c r="SOI49" s="45"/>
      <c r="SOJ49" s="45"/>
      <c r="SOK49" s="45"/>
      <c r="SOL49" s="45"/>
      <c r="SOM49" s="45"/>
      <c r="SON49" s="45"/>
      <c r="SOO49" s="45"/>
      <c r="SOP49" s="45"/>
      <c r="SOQ49" s="45"/>
      <c r="SOR49" s="45"/>
      <c r="SOS49" s="45"/>
      <c r="SOT49" s="45"/>
      <c r="SOU49" s="45"/>
      <c r="SOV49" s="45"/>
      <c r="SOW49" s="45"/>
      <c r="SOX49" s="45"/>
      <c r="SOY49" s="45"/>
      <c r="SOZ49" s="45"/>
      <c r="SPA49" s="45"/>
      <c r="SPB49" s="45"/>
      <c r="SPC49" s="45"/>
      <c r="SPD49" s="45"/>
      <c r="SPE49" s="45"/>
      <c r="SPF49" s="45"/>
      <c r="SPG49" s="45"/>
      <c r="SPH49" s="45"/>
      <c r="SPI49" s="45"/>
      <c r="SPJ49" s="45"/>
      <c r="SPK49" s="45"/>
      <c r="SPL49" s="45"/>
      <c r="SPM49" s="45"/>
      <c r="SPN49" s="45"/>
      <c r="SPO49" s="45"/>
      <c r="SPP49" s="45"/>
      <c r="SPQ49" s="45"/>
      <c r="SPR49" s="45"/>
      <c r="SPS49" s="45"/>
      <c r="SPT49" s="45"/>
      <c r="SPU49" s="45"/>
      <c r="SPV49" s="45"/>
      <c r="SPW49" s="45"/>
      <c r="SPX49" s="45"/>
      <c r="SPY49" s="45"/>
      <c r="SPZ49" s="45"/>
      <c r="SQA49" s="45"/>
      <c r="SQB49" s="45"/>
      <c r="SQC49" s="45"/>
      <c r="SQD49" s="45"/>
      <c r="SQE49" s="45"/>
      <c r="SQF49" s="45"/>
      <c r="SQG49" s="45"/>
      <c r="SQH49" s="45"/>
      <c r="SQI49" s="45"/>
      <c r="SQJ49" s="45"/>
      <c r="SQK49" s="45"/>
      <c r="SQL49" s="45"/>
      <c r="SQM49" s="45"/>
      <c r="SQN49" s="45"/>
      <c r="SQO49" s="45"/>
      <c r="SQP49" s="45"/>
      <c r="SQQ49" s="45"/>
      <c r="SQR49" s="45"/>
      <c r="SQS49" s="45"/>
      <c r="SQT49" s="45"/>
      <c r="SQU49" s="45"/>
      <c r="SQV49" s="45"/>
      <c r="SQW49" s="45"/>
      <c r="SQX49" s="45"/>
      <c r="SQY49" s="45"/>
      <c r="SQZ49" s="45"/>
      <c r="SRA49" s="45"/>
      <c r="SRB49" s="45"/>
      <c r="SRC49" s="45"/>
      <c r="SRD49" s="45"/>
      <c r="SRE49" s="45"/>
      <c r="SRF49" s="45"/>
      <c r="SRG49" s="45"/>
      <c r="SRH49" s="45"/>
      <c r="SRI49" s="45"/>
      <c r="SRJ49" s="45"/>
      <c r="SRK49" s="45"/>
      <c r="SRL49" s="45"/>
      <c r="SRM49" s="45"/>
      <c r="SRN49" s="45"/>
      <c r="SRO49" s="45"/>
      <c r="SRP49" s="45"/>
      <c r="SRQ49" s="45"/>
      <c r="SRR49" s="45"/>
      <c r="SRS49" s="45"/>
      <c r="SRT49" s="45"/>
      <c r="SRU49" s="45"/>
      <c r="SRV49" s="45"/>
      <c r="SRW49" s="45"/>
      <c r="SRX49" s="45"/>
      <c r="SRY49" s="45"/>
      <c r="SRZ49" s="45"/>
      <c r="SSA49" s="45"/>
      <c r="SSB49" s="45"/>
      <c r="SSC49" s="45"/>
      <c r="SSD49" s="45"/>
      <c r="SSE49" s="45"/>
      <c r="SSF49" s="45"/>
      <c r="SSG49" s="45"/>
      <c r="SSH49" s="45"/>
      <c r="SSI49" s="45"/>
      <c r="SSJ49" s="45"/>
      <c r="SSK49" s="45"/>
      <c r="SSL49" s="45"/>
      <c r="SSM49" s="45"/>
      <c r="SSN49" s="45"/>
      <c r="SSO49" s="45"/>
      <c r="SSP49" s="45"/>
      <c r="SSQ49" s="45"/>
      <c r="SSR49" s="45"/>
      <c r="SSS49" s="45"/>
      <c r="SST49" s="45"/>
      <c r="SSU49" s="45"/>
      <c r="SSV49" s="45"/>
      <c r="SSW49" s="45"/>
      <c r="SSX49" s="45"/>
      <c r="SSY49" s="45"/>
      <c r="SSZ49" s="45"/>
      <c r="STA49" s="45"/>
      <c r="STB49" s="45"/>
      <c r="STC49" s="45"/>
      <c r="STD49" s="45"/>
      <c r="STE49" s="45"/>
      <c r="STF49" s="45"/>
      <c r="STG49" s="45"/>
      <c r="STH49" s="45"/>
      <c r="STI49" s="45"/>
      <c r="STJ49" s="45"/>
      <c r="STK49" s="45"/>
      <c r="STL49" s="45"/>
      <c r="STM49" s="45"/>
      <c r="STN49" s="45"/>
      <c r="STO49" s="45"/>
      <c r="STP49" s="45"/>
      <c r="STQ49" s="45"/>
      <c r="STR49" s="45"/>
      <c r="STS49" s="45"/>
      <c r="STT49" s="45"/>
      <c r="STU49" s="45"/>
      <c r="STV49" s="45"/>
      <c r="STW49" s="45"/>
      <c r="STX49" s="45"/>
      <c r="STY49" s="45"/>
      <c r="STZ49" s="45"/>
      <c r="SUA49" s="45"/>
      <c r="SUB49" s="45"/>
      <c r="SUC49" s="45"/>
      <c r="SUD49" s="45"/>
      <c r="SUE49" s="45"/>
      <c r="SUF49" s="45"/>
      <c r="SUG49" s="45"/>
      <c r="SUH49" s="45"/>
      <c r="SUI49" s="45"/>
      <c r="SUJ49" s="45"/>
      <c r="SUK49" s="45"/>
      <c r="SUL49" s="45"/>
      <c r="SUM49" s="45"/>
      <c r="SUN49" s="45"/>
      <c r="SUO49" s="45"/>
      <c r="SUP49" s="45"/>
      <c r="SUQ49" s="45"/>
      <c r="SUR49" s="45"/>
      <c r="SUS49" s="45"/>
      <c r="SUT49" s="45"/>
      <c r="SUU49" s="45"/>
      <c r="SUV49" s="45"/>
      <c r="SUW49" s="45"/>
      <c r="SUX49" s="45"/>
      <c r="SUY49" s="45"/>
      <c r="SUZ49" s="45"/>
      <c r="SVA49" s="45"/>
      <c r="SVB49" s="45"/>
      <c r="SVC49" s="45"/>
      <c r="SVD49" s="45"/>
      <c r="SVE49" s="45"/>
      <c r="SVF49" s="45"/>
      <c r="SVG49" s="45"/>
      <c r="SVH49" s="45"/>
      <c r="SVI49" s="45"/>
      <c r="SVJ49" s="45"/>
      <c r="SVK49" s="45"/>
      <c r="SVL49" s="45"/>
      <c r="SVM49" s="45"/>
      <c r="SVN49" s="45"/>
      <c r="SVO49" s="45"/>
      <c r="SVP49" s="45"/>
      <c r="SVQ49" s="45"/>
      <c r="SVR49" s="45"/>
      <c r="SVS49" s="45"/>
      <c r="SVT49" s="45"/>
      <c r="SVU49" s="45"/>
      <c r="SVV49" s="45"/>
      <c r="SVW49" s="45"/>
      <c r="SVX49" s="45"/>
      <c r="SVY49" s="45"/>
      <c r="SVZ49" s="45"/>
      <c r="SWA49" s="45"/>
      <c r="SWB49" s="45"/>
      <c r="SWC49" s="45"/>
      <c r="SWD49" s="45"/>
      <c r="SWE49" s="45"/>
      <c r="SWF49" s="45"/>
      <c r="SWG49" s="45"/>
      <c r="SWH49" s="45"/>
      <c r="SWI49" s="45"/>
      <c r="SWJ49" s="45"/>
      <c r="SWK49" s="45"/>
      <c r="SWL49" s="45"/>
      <c r="SWM49" s="45"/>
      <c r="SWN49" s="45"/>
      <c r="SWO49" s="45"/>
      <c r="SWP49" s="45"/>
      <c r="SWQ49" s="45"/>
      <c r="SWR49" s="45"/>
      <c r="SWS49" s="45"/>
      <c r="SWT49" s="45"/>
      <c r="SWU49" s="45"/>
      <c r="SWV49" s="45"/>
      <c r="SWW49" s="45"/>
      <c r="SWX49" s="45"/>
      <c r="SWY49" s="45"/>
      <c r="SWZ49" s="45"/>
      <c r="SXA49" s="45"/>
      <c r="SXB49" s="45"/>
      <c r="SXC49" s="45"/>
      <c r="SXD49" s="45"/>
      <c r="SXE49" s="45"/>
      <c r="SXF49" s="45"/>
      <c r="SXG49" s="45"/>
      <c r="SXH49" s="45"/>
      <c r="SXI49" s="45"/>
      <c r="SXJ49" s="45"/>
      <c r="SXK49" s="45"/>
      <c r="SXL49" s="45"/>
      <c r="SXM49" s="45"/>
      <c r="SXN49" s="45"/>
      <c r="SXO49" s="45"/>
      <c r="SXP49" s="45"/>
      <c r="SXQ49" s="45"/>
      <c r="SXR49" s="45"/>
      <c r="SXS49" s="45"/>
      <c r="SXT49" s="45"/>
      <c r="SXU49" s="45"/>
      <c r="SXV49" s="45"/>
      <c r="SXW49" s="45"/>
      <c r="SXX49" s="45"/>
      <c r="SXY49" s="45"/>
      <c r="SXZ49" s="45"/>
      <c r="SYA49" s="45"/>
      <c r="SYB49" s="45"/>
      <c r="SYC49" s="45"/>
      <c r="SYD49" s="45"/>
      <c r="SYE49" s="45"/>
      <c r="SYF49" s="45"/>
      <c r="SYG49" s="45"/>
      <c r="SYH49" s="45"/>
      <c r="SYI49" s="45"/>
      <c r="SYJ49" s="45"/>
      <c r="SYK49" s="45"/>
      <c r="SYL49" s="45"/>
      <c r="SYM49" s="45"/>
      <c r="SYN49" s="45"/>
      <c r="SYO49" s="45"/>
      <c r="SYP49" s="45"/>
      <c r="SYQ49" s="45"/>
      <c r="SYR49" s="45"/>
      <c r="SYS49" s="45"/>
      <c r="SYT49" s="45"/>
      <c r="SYU49" s="45"/>
      <c r="SYV49" s="45"/>
      <c r="SYW49" s="45"/>
      <c r="SYX49" s="45"/>
      <c r="SYY49" s="45"/>
      <c r="SYZ49" s="45"/>
      <c r="SZA49" s="45"/>
      <c r="SZB49" s="45"/>
      <c r="SZC49" s="45"/>
      <c r="SZD49" s="45"/>
      <c r="SZE49" s="45"/>
      <c r="SZF49" s="45"/>
      <c r="SZG49" s="45"/>
      <c r="SZH49" s="45"/>
      <c r="SZI49" s="45"/>
      <c r="SZJ49" s="45"/>
      <c r="SZK49" s="45"/>
      <c r="SZL49" s="45"/>
      <c r="SZM49" s="45"/>
      <c r="SZN49" s="45"/>
      <c r="SZO49" s="45"/>
      <c r="SZP49" s="45"/>
      <c r="SZQ49" s="45"/>
      <c r="SZR49" s="45"/>
      <c r="SZS49" s="45"/>
      <c r="SZT49" s="45"/>
      <c r="SZU49" s="45"/>
      <c r="SZV49" s="45"/>
      <c r="SZW49" s="45"/>
      <c r="SZX49" s="45"/>
      <c r="SZY49" s="45"/>
      <c r="SZZ49" s="45"/>
      <c r="TAA49" s="45"/>
      <c r="TAB49" s="45"/>
      <c r="TAC49" s="45"/>
      <c r="TAD49" s="45"/>
      <c r="TAE49" s="45"/>
      <c r="TAF49" s="45"/>
      <c r="TAG49" s="45"/>
      <c r="TAH49" s="45"/>
      <c r="TAI49" s="45"/>
      <c r="TAJ49" s="45"/>
      <c r="TAK49" s="45"/>
      <c r="TAL49" s="45"/>
      <c r="TAM49" s="45"/>
      <c r="TAN49" s="45"/>
      <c r="TAO49" s="45"/>
      <c r="TAP49" s="45"/>
      <c r="TAQ49" s="45"/>
      <c r="TAR49" s="45"/>
      <c r="TAS49" s="45"/>
      <c r="TAT49" s="45"/>
      <c r="TAU49" s="45"/>
      <c r="TAV49" s="45"/>
      <c r="TAW49" s="45"/>
      <c r="TAX49" s="45"/>
      <c r="TAY49" s="45"/>
      <c r="TAZ49" s="45"/>
      <c r="TBA49" s="45"/>
      <c r="TBB49" s="45"/>
      <c r="TBC49" s="45"/>
      <c r="TBD49" s="45"/>
      <c r="TBE49" s="45"/>
      <c r="TBF49" s="45"/>
      <c r="TBG49" s="45"/>
      <c r="TBH49" s="45"/>
      <c r="TBI49" s="45"/>
      <c r="TBJ49" s="45"/>
      <c r="TBK49" s="45"/>
      <c r="TBL49" s="45"/>
      <c r="TBM49" s="45"/>
      <c r="TBN49" s="45"/>
      <c r="TBO49" s="45"/>
      <c r="TBP49" s="45"/>
      <c r="TBQ49" s="45"/>
      <c r="TBR49" s="45"/>
      <c r="TBS49" s="45"/>
      <c r="TBT49" s="45"/>
      <c r="TBU49" s="45"/>
      <c r="TBV49" s="45"/>
      <c r="TBW49" s="45"/>
      <c r="TBX49" s="45"/>
      <c r="TBY49" s="45"/>
      <c r="TBZ49" s="45"/>
      <c r="TCA49" s="45"/>
      <c r="TCB49" s="45"/>
      <c r="TCC49" s="45"/>
      <c r="TCD49" s="45"/>
      <c r="TCE49" s="45"/>
      <c r="TCF49" s="45"/>
      <c r="TCG49" s="45"/>
      <c r="TCH49" s="45"/>
      <c r="TCI49" s="45"/>
      <c r="TCJ49" s="45"/>
      <c r="TCK49" s="45"/>
      <c r="TCL49" s="45"/>
      <c r="TCM49" s="45"/>
      <c r="TCN49" s="45"/>
      <c r="TCO49" s="45"/>
      <c r="TCP49" s="45"/>
      <c r="TCQ49" s="45"/>
      <c r="TCR49" s="45"/>
      <c r="TCS49" s="45"/>
      <c r="TCT49" s="45"/>
      <c r="TCU49" s="45"/>
      <c r="TCV49" s="45"/>
      <c r="TCW49" s="45"/>
      <c r="TCX49" s="45"/>
      <c r="TCY49" s="45"/>
      <c r="TCZ49" s="45"/>
      <c r="TDA49" s="45"/>
      <c r="TDB49" s="45"/>
      <c r="TDC49" s="45"/>
      <c r="TDD49" s="45"/>
      <c r="TDE49" s="45"/>
      <c r="TDF49" s="45"/>
      <c r="TDG49" s="45"/>
      <c r="TDH49" s="45"/>
      <c r="TDI49" s="45"/>
      <c r="TDJ49" s="45"/>
      <c r="TDK49" s="45"/>
      <c r="TDL49" s="45"/>
      <c r="TDM49" s="45"/>
      <c r="TDN49" s="45"/>
      <c r="TDO49" s="45"/>
      <c r="TDP49" s="45"/>
      <c r="TDQ49" s="45"/>
      <c r="TDR49" s="45"/>
      <c r="TDS49" s="45"/>
      <c r="TDT49" s="45"/>
      <c r="TDU49" s="45"/>
      <c r="TDV49" s="45"/>
      <c r="TDW49" s="45"/>
      <c r="TDX49" s="45"/>
      <c r="TDY49" s="45"/>
      <c r="TDZ49" s="45"/>
      <c r="TEA49" s="45"/>
      <c r="TEB49" s="45"/>
      <c r="TEC49" s="45"/>
      <c r="TED49" s="45"/>
      <c r="TEE49" s="45"/>
      <c r="TEF49" s="45"/>
      <c r="TEG49" s="45"/>
      <c r="TEH49" s="45"/>
      <c r="TEI49" s="45"/>
      <c r="TEJ49" s="45"/>
      <c r="TEK49" s="45"/>
      <c r="TEL49" s="45"/>
      <c r="TEM49" s="45"/>
      <c r="TEN49" s="45"/>
      <c r="TEO49" s="45"/>
      <c r="TEP49" s="45"/>
      <c r="TEQ49" s="45"/>
      <c r="TER49" s="45"/>
      <c r="TES49" s="45"/>
      <c r="TET49" s="45"/>
      <c r="TEU49" s="45"/>
      <c r="TEV49" s="45"/>
      <c r="TEW49" s="45"/>
      <c r="TEX49" s="45"/>
      <c r="TEY49" s="45"/>
      <c r="TEZ49" s="45"/>
      <c r="TFA49" s="45"/>
      <c r="TFB49" s="45"/>
      <c r="TFC49" s="45"/>
      <c r="TFD49" s="45"/>
      <c r="TFE49" s="45"/>
      <c r="TFF49" s="45"/>
      <c r="TFG49" s="45"/>
      <c r="TFH49" s="45"/>
      <c r="TFI49" s="45"/>
      <c r="TFJ49" s="45"/>
      <c r="TFK49" s="45"/>
      <c r="TFL49" s="45"/>
      <c r="TFM49" s="45"/>
      <c r="TFN49" s="45"/>
      <c r="TFO49" s="45"/>
      <c r="TFP49" s="45"/>
      <c r="TFQ49" s="45"/>
      <c r="TFR49" s="45"/>
      <c r="TFS49" s="45"/>
      <c r="TFT49" s="45"/>
      <c r="TFU49" s="45"/>
      <c r="TFV49" s="45"/>
      <c r="TFW49" s="45"/>
      <c r="TFX49" s="45"/>
      <c r="TFY49" s="45"/>
      <c r="TFZ49" s="45"/>
      <c r="TGA49" s="45"/>
      <c r="TGB49" s="45"/>
      <c r="TGC49" s="45"/>
      <c r="TGD49" s="45"/>
      <c r="TGE49" s="45"/>
      <c r="TGF49" s="45"/>
      <c r="TGG49" s="45"/>
      <c r="TGH49" s="45"/>
      <c r="TGI49" s="45"/>
      <c r="TGJ49" s="45"/>
      <c r="TGK49" s="45"/>
      <c r="TGL49" s="45"/>
      <c r="TGM49" s="45"/>
      <c r="TGN49" s="45"/>
      <c r="TGO49" s="45"/>
      <c r="TGP49" s="45"/>
      <c r="TGQ49" s="45"/>
      <c r="TGR49" s="45"/>
      <c r="TGS49" s="45"/>
      <c r="TGT49" s="45"/>
      <c r="TGU49" s="45"/>
      <c r="TGV49" s="45"/>
      <c r="TGW49" s="45"/>
      <c r="TGX49" s="45"/>
      <c r="TGY49" s="45"/>
      <c r="TGZ49" s="45"/>
      <c r="THA49" s="45"/>
      <c r="THB49" s="45"/>
      <c r="THC49" s="45"/>
      <c r="THD49" s="45"/>
      <c r="THE49" s="45"/>
      <c r="THF49" s="45"/>
      <c r="THG49" s="45"/>
      <c r="THH49" s="45"/>
      <c r="THI49" s="45"/>
      <c r="THJ49" s="45"/>
      <c r="THK49" s="45"/>
      <c r="THL49" s="45"/>
      <c r="THM49" s="45"/>
      <c r="THN49" s="45"/>
      <c r="THO49" s="45"/>
      <c r="THP49" s="45"/>
      <c r="THQ49" s="45"/>
      <c r="THR49" s="45"/>
      <c r="THS49" s="45"/>
      <c r="THT49" s="45"/>
      <c r="THU49" s="45"/>
      <c r="THV49" s="45"/>
      <c r="THW49" s="45"/>
      <c r="THX49" s="45"/>
      <c r="THY49" s="45"/>
      <c r="THZ49" s="45"/>
      <c r="TIA49" s="45"/>
      <c r="TIB49" s="45"/>
      <c r="TIC49" s="45"/>
      <c r="TID49" s="45"/>
      <c r="TIE49" s="45"/>
      <c r="TIF49" s="45"/>
      <c r="TIG49" s="45"/>
      <c r="TIH49" s="45"/>
      <c r="TII49" s="45"/>
      <c r="TIJ49" s="45"/>
      <c r="TIK49" s="45"/>
      <c r="TIL49" s="45"/>
      <c r="TIM49" s="45"/>
      <c r="TIN49" s="45"/>
      <c r="TIO49" s="45"/>
      <c r="TIP49" s="45"/>
      <c r="TIQ49" s="45"/>
      <c r="TIR49" s="45"/>
      <c r="TIS49" s="45"/>
      <c r="TIT49" s="45"/>
      <c r="TIU49" s="45"/>
      <c r="TIV49" s="45"/>
      <c r="TIW49" s="45"/>
      <c r="TIX49" s="45"/>
      <c r="TIY49" s="45"/>
      <c r="TIZ49" s="45"/>
      <c r="TJA49" s="45"/>
      <c r="TJB49" s="45"/>
      <c r="TJC49" s="45"/>
      <c r="TJD49" s="45"/>
      <c r="TJE49" s="45"/>
      <c r="TJF49" s="45"/>
      <c r="TJG49" s="45"/>
      <c r="TJH49" s="45"/>
      <c r="TJI49" s="45"/>
      <c r="TJJ49" s="45"/>
      <c r="TJK49" s="45"/>
      <c r="TJL49" s="45"/>
      <c r="TJM49" s="45"/>
      <c r="TJN49" s="45"/>
      <c r="TJO49" s="45"/>
      <c r="TJP49" s="45"/>
      <c r="TJQ49" s="45"/>
      <c r="TJR49" s="45"/>
      <c r="TJS49" s="45"/>
      <c r="TJT49" s="45"/>
      <c r="TJU49" s="45"/>
      <c r="TJV49" s="45"/>
      <c r="TJW49" s="45"/>
      <c r="TJX49" s="45"/>
      <c r="TJY49" s="45"/>
      <c r="TJZ49" s="45"/>
      <c r="TKA49" s="45"/>
      <c r="TKB49" s="45"/>
      <c r="TKC49" s="45"/>
      <c r="TKD49" s="45"/>
      <c r="TKE49" s="45"/>
      <c r="TKF49" s="45"/>
      <c r="TKG49" s="45"/>
      <c r="TKH49" s="45"/>
      <c r="TKI49" s="45"/>
      <c r="TKJ49" s="45"/>
      <c r="TKK49" s="45"/>
      <c r="TKL49" s="45"/>
      <c r="TKM49" s="45"/>
      <c r="TKN49" s="45"/>
      <c r="TKO49" s="45"/>
      <c r="TKP49" s="45"/>
      <c r="TKQ49" s="45"/>
      <c r="TKR49" s="45"/>
      <c r="TKS49" s="45"/>
      <c r="TKT49" s="45"/>
      <c r="TKU49" s="45"/>
      <c r="TKV49" s="45"/>
      <c r="TKW49" s="45"/>
      <c r="TKX49" s="45"/>
      <c r="TKY49" s="45"/>
      <c r="TKZ49" s="45"/>
      <c r="TLA49" s="45"/>
      <c r="TLB49" s="45"/>
      <c r="TLC49" s="45"/>
      <c r="TLD49" s="45"/>
      <c r="TLE49" s="45"/>
      <c r="TLF49" s="45"/>
      <c r="TLG49" s="45"/>
      <c r="TLH49" s="45"/>
      <c r="TLI49" s="45"/>
      <c r="TLJ49" s="45"/>
      <c r="TLK49" s="45"/>
      <c r="TLL49" s="45"/>
      <c r="TLM49" s="45"/>
      <c r="TLN49" s="45"/>
      <c r="TLO49" s="45"/>
      <c r="TLP49" s="45"/>
      <c r="TLQ49" s="45"/>
      <c r="TLR49" s="45"/>
      <c r="TLS49" s="45"/>
      <c r="TLT49" s="45"/>
      <c r="TLU49" s="45"/>
      <c r="TLV49" s="45"/>
      <c r="TLW49" s="45"/>
      <c r="TLX49" s="45"/>
      <c r="TLY49" s="45"/>
      <c r="TLZ49" s="45"/>
      <c r="TMA49" s="45"/>
      <c r="TMB49" s="45"/>
      <c r="TMC49" s="45"/>
      <c r="TMD49" s="45"/>
      <c r="TME49" s="45"/>
      <c r="TMF49" s="45"/>
      <c r="TMG49" s="45"/>
      <c r="TMH49" s="45"/>
      <c r="TMI49" s="45"/>
      <c r="TMJ49" s="45"/>
      <c r="TMK49" s="45"/>
      <c r="TML49" s="45"/>
      <c r="TMM49" s="45"/>
      <c r="TMN49" s="45"/>
      <c r="TMO49" s="45"/>
      <c r="TMP49" s="45"/>
      <c r="TMQ49" s="45"/>
      <c r="TMR49" s="45"/>
      <c r="TMS49" s="45"/>
      <c r="TMT49" s="45"/>
      <c r="TMU49" s="45"/>
      <c r="TMV49" s="45"/>
      <c r="TMW49" s="45"/>
      <c r="TMX49" s="45"/>
      <c r="TMY49" s="45"/>
      <c r="TMZ49" s="45"/>
      <c r="TNA49" s="45"/>
      <c r="TNB49" s="45"/>
      <c r="TNC49" s="45"/>
      <c r="TND49" s="45"/>
      <c r="TNE49" s="45"/>
      <c r="TNF49" s="45"/>
      <c r="TNG49" s="45"/>
      <c r="TNH49" s="45"/>
      <c r="TNI49" s="45"/>
      <c r="TNJ49" s="45"/>
      <c r="TNK49" s="45"/>
      <c r="TNL49" s="45"/>
      <c r="TNM49" s="45"/>
      <c r="TNN49" s="45"/>
      <c r="TNO49" s="45"/>
      <c r="TNP49" s="45"/>
      <c r="TNQ49" s="45"/>
      <c r="TNR49" s="45"/>
      <c r="TNS49" s="45"/>
      <c r="TNT49" s="45"/>
      <c r="TNU49" s="45"/>
      <c r="TNV49" s="45"/>
      <c r="TNW49" s="45"/>
      <c r="TNX49" s="45"/>
      <c r="TNY49" s="45"/>
      <c r="TNZ49" s="45"/>
      <c r="TOA49" s="45"/>
      <c r="TOB49" s="45"/>
      <c r="TOC49" s="45"/>
      <c r="TOD49" s="45"/>
      <c r="TOE49" s="45"/>
      <c r="TOF49" s="45"/>
      <c r="TOG49" s="45"/>
      <c r="TOH49" s="45"/>
      <c r="TOI49" s="45"/>
      <c r="TOJ49" s="45"/>
      <c r="TOK49" s="45"/>
      <c r="TOL49" s="45"/>
      <c r="TOM49" s="45"/>
      <c r="TON49" s="45"/>
      <c r="TOO49" s="45"/>
      <c r="TOP49" s="45"/>
      <c r="TOQ49" s="45"/>
      <c r="TOR49" s="45"/>
      <c r="TOS49" s="45"/>
      <c r="TOT49" s="45"/>
      <c r="TOU49" s="45"/>
      <c r="TOV49" s="45"/>
      <c r="TOW49" s="45"/>
      <c r="TOX49" s="45"/>
      <c r="TOY49" s="45"/>
      <c r="TOZ49" s="45"/>
      <c r="TPA49" s="45"/>
      <c r="TPB49" s="45"/>
      <c r="TPC49" s="45"/>
      <c r="TPD49" s="45"/>
      <c r="TPE49" s="45"/>
      <c r="TPF49" s="45"/>
      <c r="TPG49" s="45"/>
      <c r="TPH49" s="45"/>
      <c r="TPI49" s="45"/>
      <c r="TPJ49" s="45"/>
      <c r="TPK49" s="45"/>
      <c r="TPL49" s="45"/>
      <c r="TPM49" s="45"/>
      <c r="TPN49" s="45"/>
      <c r="TPO49" s="45"/>
      <c r="TPP49" s="45"/>
      <c r="TPQ49" s="45"/>
      <c r="TPR49" s="45"/>
      <c r="TPS49" s="45"/>
      <c r="TPT49" s="45"/>
      <c r="TPU49" s="45"/>
      <c r="TPV49" s="45"/>
      <c r="TPW49" s="45"/>
      <c r="TPX49" s="45"/>
      <c r="TPY49" s="45"/>
      <c r="TPZ49" s="45"/>
      <c r="TQA49" s="45"/>
      <c r="TQB49" s="45"/>
      <c r="TQC49" s="45"/>
      <c r="TQD49" s="45"/>
      <c r="TQE49" s="45"/>
      <c r="TQF49" s="45"/>
      <c r="TQG49" s="45"/>
      <c r="TQH49" s="45"/>
      <c r="TQI49" s="45"/>
      <c r="TQJ49" s="45"/>
      <c r="TQK49" s="45"/>
      <c r="TQL49" s="45"/>
      <c r="TQM49" s="45"/>
      <c r="TQN49" s="45"/>
      <c r="TQO49" s="45"/>
      <c r="TQP49" s="45"/>
      <c r="TQQ49" s="45"/>
      <c r="TQR49" s="45"/>
      <c r="TQS49" s="45"/>
      <c r="TQT49" s="45"/>
      <c r="TQU49" s="45"/>
      <c r="TQV49" s="45"/>
      <c r="TQW49" s="45"/>
      <c r="TQX49" s="45"/>
      <c r="TQY49" s="45"/>
      <c r="TQZ49" s="45"/>
      <c r="TRA49" s="45"/>
      <c r="TRB49" s="45"/>
      <c r="TRC49" s="45"/>
      <c r="TRD49" s="45"/>
      <c r="TRE49" s="45"/>
      <c r="TRF49" s="45"/>
      <c r="TRG49" s="45"/>
      <c r="TRH49" s="45"/>
      <c r="TRI49" s="45"/>
      <c r="TRJ49" s="45"/>
      <c r="TRK49" s="45"/>
      <c r="TRL49" s="45"/>
      <c r="TRM49" s="45"/>
      <c r="TRN49" s="45"/>
      <c r="TRO49" s="45"/>
      <c r="TRP49" s="45"/>
      <c r="TRQ49" s="45"/>
      <c r="TRR49" s="45"/>
      <c r="TRS49" s="45"/>
      <c r="TRT49" s="45"/>
      <c r="TRU49" s="45"/>
      <c r="TRV49" s="45"/>
      <c r="TRW49" s="45"/>
      <c r="TRX49" s="45"/>
      <c r="TRY49" s="45"/>
      <c r="TRZ49" s="45"/>
      <c r="TSA49" s="45"/>
      <c r="TSB49" s="45"/>
      <c r="TSC49" s="45"/>
      <c r="TSD49" s="45"/>
      <c r="TSE49" s="45"/>
      <c r="TSF49" s="45"/>
      <c r="TSG49" s="45"/>
      <c r="TSH49" s="45"/>
      <c r="TSI49" s="45"/>
      <c r="TSJ49" s="45"/>
      <c r="TSK49" s="45"/>
      <c r="TSL49" s="45"/>
      <c r="TSM49" s="45"/>
      <c r="TSN49" s="45"/>
      <c r="TSO49" s="45"/>
      <c r="TSP49" s="45"/>
      <c r="TSQ49" s="45"/>
      <c r="TSR49" s="45"/>
      <c r="TSS49" s="45"/>
      <c r="TST49" s="45"/>
      <c r="TSU49" s="45"/>
      <c r="TSV49" s="45"/>
      <c r="TSW49" s="45"/>
      <c r="TSX49" s="45"/>
      <c r="TSY49" s="45"/>
      <c r="TSZ49" s="45"/>
      <c r="TTA49" s="45"/>
      <c r="TTB49" s="45"/>
      <c r="TTC49" s="45"/>
      <c r="TTD49" s="45"/>
      <c r="TTE49" s="45"/>
      <c r="TTF49" s="45"/>
      <c r="TTG49" s="45"/>
      <c r="TTH49" s="45"/>
      <c r="TTI49" s="45"/>
      <c r="TTJ49" s="45"/>
      <c r="TTK49" s="45"/>
      <c r="TTL49" s="45"/>
      <c r="TTM49" s="45"/>
      <c r="TTN49" s="45"/>
      <c r="TTO49" s="45"/>
      <c r="TTP49" s="45"/>
      <c r="TTQ49" s="45"/>
      <c r="TTR49" s="45"/>
      <c r="TTS49" s="45"/>
      <c r="TTT49" s="45"/>
      <c r="TTU49" s="45"/>
      <c r="TTV49" s="45"/>
      <c r="TTW49" s="45"/>
      <c r="TTX49" s="45"/>
      <c r="TTY49" s="45"/>
      <c r="TTZ49" s="45"/>
      <c r="TUA49" s="45"/>
      <c r="TUB49" s="45"/>
      <c r="TUC49" s="45"/>
      <c r="TUD49" s="45"/>
      <c r="TUE49" s="45"/>
      <c r="TUF49" s="45"/>
      <c r="TUG49" s="45"/>
      <c r="TUH49" s="45"/>
      <c r="TUI49" s="45"/>
      <c r="TUJ49" s="45"/>
      <c r="TUK49" s="45"/>
      <c r="TUL49" s="45"/>
      <c r="TUM49" s="45"/>
      <c r="TUN49" s="45"/>
      <c r="TUO49" s="45"/>
      <c r="TUP49" s="45"/>
      <c r="TUQ49" s="45"/>
      <c r="TUR49" s="45"/>
      <c r="TUS49" s="45"/>
      <c r="TUT49" s="45"/>
      <c r="TUU49" s="45"/>
      <c r="TUV49" s="45"/>
      <c r="TUW49" s="45"/>
      <c r="TUX49" s="45"/>
      <c r="TUY49" s="45"/>
      <c r="TUZ49" s="45"/>
      <c r="TVA49" s="45"/>
      <c r="TVB49" s="45"/>
      <c r="TVC49" s="45"/>
      <c r="TVD49" s="45"/>
      <c r="TVE49" s="45"/>
      <c r="TVF49" s="45"/>
      <c r="TVG49" s="45"/>
      <c r="TVH49" s="45"/>
      <c r="TVI49" s="45"/>
      <c r="TVJ49" s="45"/>
      <c r="TVK49" s="45"/>
      <c r="TVL49" s="45"/>
      <c r="TVM49" s="45"/>
      <c r="TVN49" s="45"/>
      <c r="TVO49" s="45"/>
      <c r="TVP49" s="45"/>
      <c r="TVQ49" s="45"/>
      <c r="TVR49" s="45"/>
      <c r="TVS49" s="45"/>
      <c r="TVT49" s="45"/>
      <c r="TVU49" s="45"/>
      <c r="TVV49" s="45"/>
      <c r="TVW49" s="45"/>
      <c r="TVX49" s="45"/>
      <c r="TVY49" s="45"/>
      <c r="TVZ49" s="45"/>
      <c r="TWA49" s="45"/>
      <c r="TWB49" s="45"/>
      <c r="TWC49" s="45"/>
      <c r="TWD49" s="45"/>
      <c r="TWE49" s="45"/>
      <c r="TWF49" s="45"/>
      <c r="TWG49" s="45"/>
      <c r="TWH49" s="45"/>
      <c r="TWI49" s="45"/>
      <c r="TWJ49" s="45"/>
      <c r="TWK49" s="45"/>
      <c r="TWL49" s="45"/>
      <c r="TWM49" s="45"/>
      <c r="TWN49" s="45"/>
      <c r="TWO49" s="45"/>
      <c r="TWP49" s="45"/>
      <c r="TWQ49" s="45"/>
      <c r="TWR49" s="45"/>
      <c r="TWS49" s="45"/>
      <c r="TWT49" s="45"/>
      <c r="TWU49" s="45"/>
      <c r="TWV49" s="45"/>
      <c r="TWW49" s="45"/>
      <c r="TWX49" s="45"/>
      <c r="TWY49" s="45"/>
      <c r="TWZ49" s="45"/>
      <c r="TXA49" s="45"/>
      <c r="TXB49" s="45"/>
      <c r="TXC49" s="45"/>
      <c r="TXD49" s="45"/>
      <c r="TXE49" s="45"/>
      <c r="TXF49" s="45"/>
      <c r="TXG49" s="45"/>
      <c r="TXH49" s="45"/>
      <c r="TXI49" s="45"/>
      <c r="TXJ49" s="45"/>
      <c r="TXK49" s="45"/>
      <c r="TXL49" s="45"/>
      <c r="TXM49" s="45"/>
      <c r="TXN49" s="45"/>
      <c r="TXO49" s="45"/>
      <c r="TXP49" s="45"/>
      <c r="TXQ49" s="45"/>
      <c r="TXR49" s="45"/>
      <c r="TXS49" s="45"/>
      <c r="TXT49" s="45"/>
      <c r="TXU49" s="45"/>
      <c r="TXV49" s="45"/>
      <c r="TXW49" s="45"/>
      <c r="TXX49" s="45"/>
      <c r="TXY49" s="45"/>
      <c r="TXZ49" s="45"/>
      <c r="TYA49" s="45"/>
      <c r="TYB49" s="45"/>
      <c r="TYC49" s="45"/>
      <c r="TYD49" s="45"/>
      <c r="TYE49" s="45"/>
      <c r="TYF49" s="45"/>
      <c r="TYG49" s="45"/>
      <c r="TYH49" s="45"/>
      <c r="TYI49" s="45"/>
      <c r="TYJ49" s="45"/>
      <c r="TYK49" s="45"/>
      <c r="TYL49" s="45"/>
      <c r="TYM49" s="45"/>
      <c r="TYN49" s="45"/>
      <c r="TYO49" s="45"/>
      <c r="TYP49" s="45"/>
      <c r="TYQ49" s="45"/>
      <c r="TYR49" s="45"/>
      <c r="TYS49" s="45"/>
      <c r="TYT49" s="45"/>
      <c r="TYU49" s="45"/>
      <c r="TYV49" s="45"/>
      <c r="TYW49" s="45"/>
      <c r="TYX49" s="45"/>
      <c r="TYY49" s="45"/>
      <c r="TYZ49" s="45"/>
      <c r="TZA49" s="45"/>
      <c r="TZB49" s="45"/>
      <c r="TZC49" s="45"/>
      <c r="TZD49" s="45"/>
      <c r="TZE49" s="45"/>
      <c r="TZF49" s="45"/>
      <c r="TZG49" s="45"/>
      <c r="TZH49" s="45"/>
      <c r="TZI49" s="45"/>
      <c r="TZJ49" s="45"/>
      <c r="TZK49" s="45"/>
      <c r="TZL49" s="45"/>
      <c r="TZM49" s="45"/>
      <c r="TZN49" s="45"/>
      <c r="TZO49" s="45"/>
      <c r="TZP49" s="45"/>
      <c r="TZQ49" s="45"/>
      <c r="TZR49" s="45"/>
      <c r="TZS49" s="45"/>
      <c r="TZT49" s="45"/>
      <c r="TZU49" s="45"/>
      <c r="TZV49" s="45"/>
      <c r="TZW49" s="45"/>
      <c r="TZX49" s="45"/>
      <c r="TZY49" s="45"/>
      <c r="TZZ49" s="45"/>
      <c r="UAA49" s="45"/>
      <c r="UAB49" s="45"/>
      <c r="UAC49" s="45"/>
      <c r="UAD49" s="45"/>
      <c r="UAE49" s="45"/>
      <c r="UAF49" s="45"/>
      <c r="UAG49" s="45"/>
      <c r="UAH49" s="45"/>
      <c r="UAI49" s="45"/>
      <c r="UAJ49" s="45"/>
      <c r="UAK49" s="45"/>
      <c r="UAL49" s="45"/>
      <c r="UAM49" s="45"/>
      <c r="UAN49" s="45"/>
      <c r="UAO49" s="45"/>
      <c r="UAP49" s="45"/>
      <c r="UAQ49" s="45"/>
      <c r="UAR49" s="45"/>
      <c r="UAS49" s="45"/>
      <c r="UAT49" s="45"/>
      <c r="UAU49" s="45"/>
      <c r="UAV49" s="45"/>
      <c r="UAW49" s="45"/>
      <c r="UAX49" s="45"/>
      <c r="UAY49" s="45"/>
      <c r="UAZ49" s="45"/>
      <c r="UBA49" s="45"/>
      <c r="UBB49" s="45"/>
      <c r="UBC49" s="45"/>
      <c r="UBD49" s="45"/>
      <c r="UBE49" s="45"/>
      <c r="UBF49" s="45"/>
      <c r="UBG49" s="45"/>
      <c r="UBH49" s="45"/>
      <c r="UBI49" s="45"/>
      <c r="UBJ49" s="45"/>
      <c r="UBK49" s="45"/>
      <c r="UBL49" s="45"/>
      <c r="UBM49" s="45"/>
      <c r="UBN49" s="45"/>
      <c r="UBO49" s="45"/>
      <c r="UBP49" s="45"/>
      <c r="UBQ49" s="45"/>
      <c r="UBR49" s="45"/>
      <c r="UBS49" s="45"/>
      <c r="UBT49" s="45"/>
      <c r="UBU49" s="45"/>
      <c r="UBV49" s="45"/>
      <c r="UBW49" s="45"/>
      <c r="UBX49" s="45"/>
      <c r="UBY49" s="45"/>
      <c r="UBZ49" s="45"/>
      <c r="UCA49" s="45"/>
      <c r="UCB49" s="45"/>
      <c r="UCC49" s="45"/>
      <c r="UCD49" s="45"/>
      <c r="UCE49" s="45"/>
      <c r="UCF49" s="45"/>
      <c r="UCG49" s="45"/>
      <c r="UCH49" s="45"/>
      <c r="UCI49" s="45"/>
      <c r="UCJ49" s="45"/>
      <c r="UCK49" s="45"/>
      <c r="UCL49" s="45"/>
      <c r="UCM49" s="45"/>
      <c r="UCN49" s="45"/>
      <c r="UCO49" s="45"/>
      <c r="UCP49" s="45"/>
      <c r="UCQ49" s="45"/>
      <c r="UCR49" s="45"/>
      <c r="UCS49" s="45"/>
      <c r="UCT49" s="45"/>
      <c r="UCU49" s="45"/>
      <c r="UCV49" s="45"/>
      <c r="UCW49" s="45"/>
      <c r="UCX49" s="45"/>
      <c r="UCY49" s="45"/>
      <c r="UCZ49" s="45"/>
      <c r="UDA49" s="45"/>
      <c r="UDB49" s="45"/>
      <c r="UDC49" s="45"/>
      <c r="UDD49" s="45"/>
      <c r="UDE49" s="45"/>
      <c r="UDF49" s="45"/>
      <c r="UDG49" s="45"/>
      <c r="UDH49" s="45"/>
      <c r="UDI49" s="45"/>
      <c r="UDJ49" s="45"/>
      <c r="UDK49" s="45"/>
      <c r="UDL49" s="45"/>
      <c r="UDM49" s="45"/>
      <c r="UDN49" s="45"/>
      <c r="UDO49" s="45"/>
      <c r="UDP49" s="45"/>
      <c r="UDQ49" s="45"/>
      <c r="UDR49" s="45"/>
      <c r="UDS49" s="45"/>
      <c r="UDT49" s="45"/>
      <c r="UDU49" s="45"/>
      <c r="UDV49" s="45"/>
      <c r="UDW49" s="45"/>
      <c r="UDX49" s="45"/>
      <c r="UDY49" s="45"/>
      <c r="UDZ49" s="45"/>
      <c r="UEA49" s="45"/>
      <c r="UEB49" s="45"/>
      <c r="UEC49" s="45"/>
      <c r="UED49" s="45"/>
      <c r="UEE49" s="45"/>
      <c r="UEF49" s="45"/>
      <c r="UEG49" s="45"/>
      <c r="UEH49" s="45"/>
      <c r="UEI49" s="45"/>
      <c r="UEJ49" s="45"/>
      <c r="UEK49" s="45"/>
      <c r="UEL49" s="45"/>
      <c r="UEM49" s="45"/>
      <c r="UEN49" s="45"/>
      <c r="UEO49" s="45"/>
      <c r="UEP49" s="45"/>
      <c r="UEQ49" s="45"/>
      <c r="UER49" s="45"/>
      <c r="UES49" s="45"/>
      <c r="UET49" s="45"/>
      <c r="UEU49" s="45"/>
      <c r="UEV49" s="45"/>
      <c r="UEW49" s="45"/>
      <c r="UEX49" s="45"/>
      <c r="UEY49" s="45"/>
      <c r="UEZ49" s="45"/>
      <c r="UFA49" s="45"/>
      <c r="UFB49" s="45"/>
      <c r="UFC49" s="45"/>
      <c r="UFD49" s="45"/>
      <c r="UFE49" s="45"/>
      <c r="UFF49" s="45"/>
      <c r="UFG49" s="45"/>
      <c r="UFH49" s="45"/>
      <c r="UFI49" s="45"/>
      <c r="UFJ49" s="45"/>
      <c r="UFK49" s="45"/>
      <c r="UFL49" s="45"/>
      <c r="UFM49" s="45"/>
      <c r="UFN49" s="45"/>
      <c r="UFO49" s="45"/>
      <c r="UFP49" s="45"/>
      <c r="UFQ49" s="45"/>
      <c r="UFR49" s="45"/>
      <c r="UFS49" s="45"/>
      <c r="UFT49" s="45"/>
      <c r="UFU49" s="45"/>
      <c r="UFV49" s="45"/>
      <c r="UFW49" s="45"/>
      <c r="UFX49" s="45"/>
      <c r="UFY49" s="45"/>
      <c r="UFZ49" s="45"/>
      <c r="UGA49" s="45"/>
      <c r="UGB49" s="45"/>
      <c r="UGC49" s="45"/>
      <c r="UGD49" s="45"/>
      <c r="UGE49" s="45"/>
      <c r="UGF49" s="45"/>
      <c r="UGG49" s="45"/>
      <c r="UGH49" s="45"/>
      <c r="UGI49" s="45"/>
      <c r="UGJ49" s="45"/>
      <c r="UGK49" s="45"/>
      <c r="UGL49" s="45"/>
      <c r="UGM49" s="45"/>
      <c r="UGN49" s="45"/>
      <c r="UGO49" s="45"/>
      <c r="UGP49" s="45"/>
      <c r="UGQ49" s="45"/>
      <c r="UGR49" s="45"/>
      <c r="UGS49" s="45"/>
      <c r="UGT49" s="45"/>
      <c r="UGU49" s="45"/>
      <c r="UGV49" s="45"/>
      <c r="UGW49" s="45"/>
      <c r="UGX49" s="45"/>
      <c r="UGY49" s="45"/>
      <c r="UGZ49" s="45"/>
      <c r="UHA49" s="45"/>
      <c r="UHB49" s="45"/>
      <c r="UHC49" s="45"/>
      <c r="UHD49" s="45"/>
      <c r="UHE49" s="45"/>
      <c r="UHF49" s="45"/>
      <c r="UHG49" s="45"/>
      <c r="UHH49" s="45"/>
      <c r="UHI49" s="45"/>
      <c r="UHJ49" s="45"/>
      <c r="UHK49" s="45"/>
      <c r="UHL49" s="45"/>
      <c r="UHM49" s="45"/>
      <c r="UHN49" s="45"/>
      <c r="UHO49" s="45"/>
      <c r="UHP49" s="45"/>
      <c r="UHQ49" s="45"/>
      <c r="UHR49" s="45"/>
      <c r="UHS49" s="45"/>
      <c r="UHT49" s="45"/>
      <c r="UHU49" s="45"/>
      <c r="UHV49" s="45"/>
      <c r="UHW49" s="45"/>
      <c r="UHX49" s="45"/>
      <c r="UHY49" s="45"/>
      <c r="UHZ49" s="45"/>
      <c r="UIA49" s="45"/>
      <c r="UIB49" s="45"/>
      <c r="UIC49" s="45"/>
      <c r="UID49" s="45"/>
      <c r="UIE49" s="45"/>
      <c r="UIF49" s="45"/>
      <c r="UIG49" s="45"/>
      <c r="UIH49" s="45"/>
      <c r="UII49" s="45"/>
      <c r="UIJ49" s="45"/>
      <c r="UIK49" s="45"/>
      <c r="UIL49" s="45"/>
      <c r="UIM49" s="45"/>
      <c r="UIN49" s="45"/>
      <c r="UIO49" s="45"/>
      <c r="UIP49" s="45"/>
      <c r="UIQ49" s="45"/>
      <c r="UIR49" s="45"/>
      <c r="UIS49" s="45"/>
      <c r="UIT49" s="45"/>
      <c r="UIU49" s="45"/>
      <c r="UIV49" s="45"/>
      <c r="UIW49" s="45"/>
      <c r="UIX49" s="45"/>
      <c r="UIY49" s="45"/>
      <c r="UIZ49" s="45"/>
      <c r="UJA49" s="45"/>
      <c r="UJB49" s="45"/>
      <c r="UJC49" s="45"/>
      <c r="UJD49" s="45"/>
      <c r="UJE49" s="45"/>
      <c r="UJF49" s="45"/>
      <c r="UJG49" s="45"/>
      <c r="UJH49" s="45"/>
      <c r="UJI49" s="45"/>
      <c r="UJJ49" s="45"/>
      <c r="UJK49" s="45"/>
      <c r="UJL49" s="45"/>
      <c r="UJM49" s="45"/>
      <c r="UJN49" s="45"/>
      <c r="UJO49" s="45"/>
      <c r="UJP49" s="45"/>
      <c r="UJQ49" s="45"/>
      <c r="UJR49" s="45"/>
      <c r="UJS49" s="45"/>
      <c r="UJT49" s="45"/>
      <c r="UJU49" s="45"/>
      <c r="UJV49" s="45"/>
      <c r="UJW49" s="45"/>
      <c r="UJX49" s="45"/>
      <c r="UJY49" s="45"/>
      <c r="UJZ49" s="45"/>
      <c r="UKA49" s="45"/>
      <c r="UKB49" s="45"/>
      <c r="UKC49" s="45"/>
      <c r="UKD49" s="45"/>
      <c r="UKE49" s="45"/>
      <c r="UKF49" s="45"/>
      <c r="UKG49" s="45"/>
      <c r="UKH49" s="45"/>
      <c r="UKI49" s="45"/>
      <c r="UKJ49" s="45"/>
      <c r="UKK49" s="45"/>
      <c r="UKL49" s="45"/>
      <c r="UKM49" s="45"/>
      <c r="UKN49" s="45"/>
      <c r="UKO49" s="45"/>
      <c r="UKP49" s="45"/>
      <c r="UKQ49" s="45"/>
      <c r="UKR49" s="45"/>
      <c r="UKS49" s="45"/>
      <c r="UKT49" s="45"/>
      <c r="UKU49" s="45"/>
      <c r="UKV49" s="45"/>
      <c r="UKW49" s="45"/>
      <c r="UKX49" s="45"/>
      <c r="UKY49" s="45"/>
      <c r="UKZ49" s="45"/>
      <c r="ULA49" s="45"/>
      <c r="ULB49" s="45"/>
      <c r="ULC49" s="45"/>
      <c r="ULD49" s="45"/>
      <c r="ULE49" s="45"/>
      <c r="ULF49" s="45"/>
      <c r="ULG49" s="45"/>
      <c r="ULH49" s="45"/>
      <c r="ULI49" s="45"/>
      <c r="ULJ49" s="45"/>
      <c r="ULK49" s="45"/>
      <c r="ULL49" s="45"/>
      <c r="ULM49" s="45"/>
      <c r="ULN49" s="45"/>
      <c r="ULO49" s="45"/>
      <c r="ULP49" s="45"/>
      <c r="ULQ49" s="45"/>
      <c r="ULR49" s="45"/>
      <c r="ULS49" s="45"/>
      <c r="ULT49" s="45"/>
      <c r="ULU49" s="45"/>
      <c r="ULV49" s="45"/>
      <c r="ULW49" s="45"/>
      <c r="ULX49" s="45"/>
      <c r="ULY49" s="45"/>
      <c r="ULZ49" s="45"/>
      <c r="UMA49" s="45"/>
      <c r="UMB49" s="45"/>
      <c r="UMC49" s="45"/>
      <c r="UMD49" s="45"/>
      <c r="UME49" s="45"/>
      <c r="UMF49" s="45"/>
      <c r="UMG49" s="45"/>
      <c r="UMH49" s="45"/>
      <c r="UMI49" s="45"/>
      <c r="UMJ49" s="45"/>
      <c r="UMK49" s="45"/>
      <c r="UML49" s="45"/>
      <c r="UMM49" s="45"/>
      <c r="UMN49" s="45"/>
      <c r="UMO49" s="45"/>
      <c r="UMP49" s="45"/>
      <c r="UMQ49" s="45"/>
      <c r="UMR49" s="45"/>
      <c r="UMS49" s="45"/>
      <c r="UMT49" s="45"/>
      <c r="UMU49" s="45"/>
      <c r="UMV49" s="45"/>
      <c r="UMW49" s="45"/>
      <c r="UMX49" s="45"/>
      <c r="UMY49" s="45"/>
      <c r="UMZ49" s="45"/>
      <c r="UNA49" s="45"/>
      <c r="UNB49" s="45"/>
      <c r="UNC49" s="45"/>
      <c r="UND49" s="45"/>
      <c r="UNE49" s="45"/>
      <c r="UNF49" s="45"/>
      <c r="UNG49" s="45"/>
      <c r="UNH49" s="45"/>
      <c r="UNI49" s="45"/>
      <c r="UNJ49" s="45"/>
      <c r="UNK49" s="45"/>
      <c r="UNL49" s="45"/>
      <c r="UNM49" s="45"/>
      <c r="UNN49" s="45"/>
      <c r="UNO49" s="45"/>
      <c r="UNP49" s="45"/>
      <c r="UNQ49" s="45"/>
      <c r="UNR49" s="45"/>
      <c r="UNS49" s="45"/>
      <c r="UNT49" s="45"/>
      <c r="UNU49" s="45"/>
      <c r="UNV49" s="45"/>
      <c r="UNW49" s="45"/>
      <c r="UNX49" s="45"/>
      <c r="UNY49" s="45"/>
      <c r="UNZ49" s="45"/>
      <c r="UOA49" s="45"/>
      <c r="UOB49" s="45"/>
      <c r="UOC49" s="45"/>
      <c r="UOD49" s="45"/>
      <c r="UOE49" s="45"/>
      <c r="UOF49" s="45"/>
      <c r="UOG49" s="45"/>
      <c r="UOH49" s="45"/>
      <c r="UOI49" s="45"/>
      <c r="UOJ49" s="45"/>
      <c r="UOK49" s="45"/>
      <c r="UOL49" s="45"/>
      <c r="UOM49" s="45"/>
      <c r="UON49" s="45"/>
      <c r="UOO49" s="45"/>
      <c r="UOP49" s="45"/>
      <c r="UOQ49" s="45"/>
      <c r="UOR49" s="45"/>
      <c r="UOS49" s="45"/>
      <c r="UOT49" s="45"/>
      <c r="UOU49" s="45"/>
      <c r="UOV49" s="45"/>
      <c r="UOW49" s="45"/>
      <c r="UOX49" s="45"/>
      <c r="UOY49" s="45"/>
      <c r="UOZ49" s="45"/>
      <c r="UPA49" s="45"/>
      <c r="UPB49" s="45"/>
      <c r="UPC49" s="45"/>
      <c r="UPD49" s="45"/>
      <c r="UPE49" s="45"/>
      <c r="UPF49" s="45"/>
      <c r="UPG49" s="45"/>
      <c r="UPH49" s="45"/>
      <c r="UPI49" s="45"/>
      <c r="UPJ49" s="45"/>
      <c r="UPK49" s="45"/>
      <c r="UPL49" s="45"/>
      <c r="UPM49" s="45"/>
      <c r="UPN49" s="45"/>
      <c r="UPO49" s="45"/>
      <c r="UPP49" s="45"/>
      <c r="UPQ49" s="45"/>
      <c r="UPR49" s="45"/>
      <c r="UPS49" s="45"/>
      <c r="UPT49" s="45"/>
      <c r="UPU49" s="45"/>
      <c r="UPV49" s="45"/>
      <c r="UPW49" s="45"/>
      <c r="UPX49" s="45"/>
      <c r="UPY49" s="45"/>
      <c r="UPZ49" s="45"/>
      <c r="UQA49" s="45"/>
      <c r="UQB49" s="45"/>
      <c r="UQC49" s="45"/>
      <c r="UQD49" s="45"/>
      <c r="UQE49" s="45"/>
      <c r="UQF49" s="45"/>
      <c r="UQG49" s="45"/>
      <c r="UQH49" s="45"/>
      <c r="UQI49" s="45"/>
      <c r="UQJ49" s="45"/>
      <c r="UQK49" s="45"/>
      <c r="UQL49" s="45"/>
      <c r="UQM49" s="45"/>
      <c r="UQN49" s="45"/>
      <c r="UQO49" s="45"/>
      <c r="UQP49" s="45"/>
      <c r="UQQ49" s="45"/>
      <c r="UQR49" s="45"/>
      <c r="UQS49" s="45"/>
      <c r="UQT49" s="45"/>
      <c r="UQU49" s="45"/>
      <c r="UQV49" s="45"/>
      <c r="UQW49" s="45"/>
      <c r="UQX49" s="45"/>
      <c r="UQY49" s="45"/>
      <c r="UQZ49" s="45"/>
      <c r="URA49" s="45"/>
      <c r="URB49" s="45"/>
      <c r="URC49" s="45"/>
      <c r="URD49" s="45"/>
      <c r="URE49" s="45"/>
      <c r="URF49" s="45"/>
      <c r="URG49" s="45"/>
      <c r="URH49" s="45"/>
      <c r="URI49" s="45"/>
      <c r="URJ49" s="45"/>
      <c r="URK49" s="45"/>
      <c r="URL49" s="45"/>
      <c r="URM49" s="45"/>
      <c r="URN49" s="45"/>
      <c r="URO49" s="45"/>
      <c r="URP49" s="45"/>
      <c r="URQ49" s="45"/>
      <c r="URR49" s="45"/>
      <c r="URS49" s="45"/>
      <c r="URT49" s="45"/>
      <c r="URU49" s="45"/>
      <c r="URV49" s="45"/>
      <c r="URW49" s="45"/>
      <c r="URX49" s="45"/>
      <c r="URY49" s="45"/>
      <c r="URZ49" s="45"/>
      <c r="USA49" s="45"/>
      <c r="USB49" s="45"/>
      <c r="USC49" s="45"/>
      <c r="USD49" s="45"/>
      <c r="USE49" s="45"/>
      <c r="USF49" s="45"/>
      <c r="USG49" s="45"/>
      <c r="USH49" s="45"/>
      <c r="USI49" s="45"/>
      <c r="USJ49" s="45"/>
      <c r="USK49" s="45"/>
      <c r="USL49" s="45"/>
      <c r="USM49" s="45"/>
      <c r="USN49" s="45"/>
      <c r="USO49" s="45"/>
      <c r="USP49" s="45"/>
      <c r="USQ49" s="45"/>
      <c r="USR49" s="45"/>
      <c r="USS49" s="45"/>
      <c r="UST49" s="45"/>
      <c r="USU49" s="45"/>
      <c r="USV49" s="45"/>
      <c r="USW49" s="45"/>
      <c r="USX49" s="45"/>
      <c r="USY49" s="45"/>
      <c r="USZ49" s="45"/>
      <c r="UTA49" s="45"/>
      <c r="UTB49" s="45"/>
      <c r="UTC49" s="45"/>
      <c r="UTD49" s="45"/>
      <c r="UTE49" s="45"/>
      <c r="UTF49" s="45"/>
      <c r="UTG49" s="45"/>
      <c r="UTH49" s="45"/>
      <c r="UTI49" s="45"/>
      <c r="UTJ49" s="45"/>
      <c r="UTK49" s="45"/>
      <c r="UTL49" s="45"/>
      <c r="UTM49" s="45"/>
      <c r="UTN49" s="45"/>
      <c r="UTO49" s="45"/>
      <c r="UTP49" s="45"/>
      <c r="UTQ49" s="45"/>
      <c r="UTR49" s="45"/>
      <c r="UTS49" s="45"/>
      <c r="UTT49" s="45"/>
      <c r="UTU49" s="45"/>
      <c r="UTV49" s="45"/>
      <c r="UTW49" s="45"/>
      <c r="UTX49" s="45"/>
      <c r="UTY49" s="45"/>
      <c r="UTZ49" s="45"/>
      <c r="UUA49" s="45"/>
      <c r="UUB49" s="45"/>
      <c r="UUC49" s="45"/>
      <c r="UUD49" s="45"/>
      <c r="UUE49" s="45"/>
      <c r="UUF49" s="45"/>
      <c r="UUG49" s="45"/>
      <c r="UUH49" s="45"/>
      <c r="UUI49" s="45"/>
      <c r="UUJ49" s="45"/>
      <c r="UUK49" s="45"/>
      <c r="UUL49" s="45"/>
      <c r="UUM49" s="45"/>
      <c r="UUN49" s="45"/>
      <c r="UUO49" s="45"/>
      <c r="UUP49" s="45"/>
      <c r="UUQ49" s="45"/>
      <c r="UUR49" s="45"/>
      <c r="UUS49" s="45"/>
      <c r="UUT49" s="45"/>
      <c r="UUU49" s="45"/>
      <c r="UUV49" s="45"/>
      <c r="UUW49" s="45"/>
      <c r="UUX49" s="45"/>
      <c r="UUY49" s="45"/>
      <c r="UUZ49" s="45"/>
      <c r="UVA49" s="45"/>
      <c r="UVB49" s="45"/>
      <c r="UVC49" s="45"/>
      <c r="UVD49" s="45"/>
      <c r="UVE49" s="45"/>
      <c r="UVF49" s="45"/>
      <c r="UVG49" s="45"/>
      <c r="UVH49" s="45"/>
      <c r="UVI49" s="45"/>
      <c r="UVJ49" s="45"/>
      <c r="UVK49" s="45"/>
      <c r="UVL49" s="45"/>
      <c r="UVM49" s="45"/>
      <c r="UVN49" s="45"/>
      <c r="UVO49" s="45"/>
      <c r="UVP49" s="45"/>
      <c r="UVQ49" s="45"/>
      <c r="UVR49" s="45"/>
      <c r="UVS49" s="45"/>
      <c r="UVT49" s="45"/>
      <c r="UVU49" s="45"/>
      <c r="UVV49" s="45"/>
      <c r="UVW49" s="45"/>
      <c r="UVX49" s="45"/>
      <c r="UVY49" s="45"/>
      <c r="UVZ49" s="45"/>
      <c r="UWA49" s="45"/>
      <c r="UWB49" s="45"/>
      <c r="UWC49" s="45"/>
      <c r="UWD49" s="45"/>
      <c r="UWE49" s="45"/>
      <c r="UWF49" s="45"/>
      <c r="UWG49" s="45"/>
      <c r="UWH49" s="45"/>
      <c r="UWI49" s="45"/>
      <c r="UWJ49" s="45"/>
      <c r="UWK49" s="45"/>
      <c r="UWL49" s="45"/>
      <c r="UWM49" s="45"/>
      <c r="UWN49" s="45"/>
      <c r="UWO49" s="45"/>
      <c r="UWP49" s="45"/>
      <c r="UWQ49" s="45"/>
      <c r="UWR49" s="45"/>
      <c r="UWS49" s="45"/>
      <c r="UWT49" s="45"/>
      <c r="UWU49" s="45"/>
      <c r="UWV49" s="45"/>
      <c r="UWW49" s="45"/>
      <c r="UWX49" s="45"/>
      <c r="UWY49" s="45"/>
      <c r="UWZ49" s="45"/>
      <c r="UXA49" s="45"/>
      <c r="UXB49" s="45"/>
      <c r="UXC49" s="45"/>
      <c r="UXD49" s="45"/>
      <c r="UXE49" s="45"/>
      <c r="UXF49" s="45"/>
      <c r="UXG49" s="45"/>
      <c r="UXH49" s="45"/>
      <c r="UXI49" s="45"/>
      <c r="UXJ49" s="45"/>
      <c r="UXK49" s="45"/>
      <c r="UXL49" s="45"/>
      <c r="UXM49" s="45"/>
      <c r="UXN49" s="45"/>
      <c r="UXO49" s="45"/>
      <c r="UXP49" s="45"/>
      <c r="UXQ49" s="45"/>
      <c r="UXR49" s="45"/>
      <c r="UXS49" s="45"/>
      <c r="UXT49" s="45"/>
      <c r="UXU49" s="45"/>
      <c r="UXV49" s="45"/>
      <c r="UXW49" s="45"/>
      <c r="UXX49" s="45"/>
      <c r="UXY49" s="45"/>
      <c r="UXZ49" s="45"/>
      <c r="UYA49" s="45"/>
      <c r="UYB49" s="45"/>
      <c r="UYC49" s="45"/>
      <c r="UYD49" s="45"/>
      <c r="UYE49" s="45"/>
      <c r="UYF49" s="45"/>
      <c r="UYG49" s="45"/>
      <c r="UYH49" s="45"/>
      <c r="UYI49" s="45"/>
      <c r="UYJ49" s="45"/>
      <c r="UYK49" s="45"/>
      <c r="UYL49" s="45"/>
      <c r="UYM49" s="45"/>
      <c r="UYN49" s="45"/>
      <c r="UYO49" s="45"/>
      <c r="UYP49" s="45"/>
      <c r="UYQ49" s="45"/>
      <c r="UYR49" s="45"/>
      <c r="UYS49" s="45"/>
      <c r="UYT49" s="45"/>
      <c r="UYU49" s="45"/>
      <c r="UYV49" s="45"/>
      <c r="UYW49" s="45"/>
      <c r="UYX49" s="45"/>
      <c r="UYY49" s="45"/>
      <c r="UYZ49" s="45"/>
      <c r="UZA49" s="45"/>
      <c r="UZB49" s="45"/>
      <c r="UZC49" s="45"/>
      <c r="UZD49" s="45"/>
      <c r="UZE49" s="45"/>
      <c r="UZF49" s="45"/>
      <c r="UZG49" s="45"/>
      <c r="UZH49" s="45"/>
      <c r="UZI49" s="45"/>
      <c r="UZJ49" s="45"/>
      <c r="UZK49" s="45"/>
      <c r="UZL49" s="45"/>
      <c r="UZM49" s="45"/>
      <c r="UZN49" s="45"/>
      <c r="UZO49" s="45"/>
      <c r="UZP49" s="45"/>
      <c r="UZQ49" s="45"/>
      <c r="UZR49" s="45"/>
      <c r="UZS49" s="45"/>
      <c r="UZT49" s="45"/>
      <c r="UZU49" s="45"/>
      <c r="UZV49" s="45"/>
      <c r="UZW49" s="45"/>
      <c r="UZX49" s="45"/>
      <c r="UZY49" s="45"/>
      <c r="UZZ49" s="45"/>
      <c r="VAA49" s="45"/>
      <c r="VAB49" s="45"/>
      <c r="VAC49" s="45"/>
      <c r="VAD49" s="45"/>
      <c r="VAE49" s="45"/>
      <c r="VAF49" s="45"/>
      <c r="VAG49" s="45"/>
      <c r="VAH49" s="45"/>
      <c r="VAI49" s="45"/>
      <c r="VAJ49" s="45"/>
      <c r="VAK49" s="45"/>
      <c r="VAL49" s="45"/>
      <c r="VAM49" s="45"/>
      <c r="VAN49" s="45"/>
      <c r="VAO49" s="45"/>
      <c r="VAP49" s="45"/>
      <c r="VAQ49" s="45"/>
      <c r="VAR49" s="45"/>
      <c r="VAS49" s="45"/>
      <c r="VAT49" s="45"/>
      <c r="VAU49" s="45"/>
      <c r="VAV49" s="45"/>
      <c r="VAW49" s="45"/>
      <c r="VAX49" s="45"/>
      <c r="VAY49" s="45"/>
      <c r="VAZ49" s="45"/>
      <c r="VBA49" s="45"/>
      <c r="VBB49" s="45"/>
      <c r="VBC49" s="45"/>
      <c r="VBD49" s="45"/>
      <c r="VBE49" s="45"/>
      <c r="VBF49" s="45"/>
      <c r="VBG49" s="45"/>
      <c r="VBH49" s="45"/>
      <c r="VBI49" s="45"/>
      <c r="VBJ49" s="45"/>
      <c r="VBK49" s="45"/>
      <c r="VBL49" s="45"/>
      <c r="VBM49" s="45"/>
      <c r="VBN49" s="45"/>
      <c r="VBO49" s="45"/>
      <c r="VBP49" s="45"/>
      <c r="VBQ49" s="45"/>
      <c r="VBR49" s="45"/>
      <c r="VBS49" s="45"/>
      <c r="VBT49" s="45"/>
      <c r="VBU49" s="45"/>
      <c r="VBV49" s="45"/>
      <c r="VBW49" s="45"/>
      <c r="VBX49" s="45"/>
      <c r="VBY49" s="45"/>
      <c r="VBZ49" s="45"/>
      <c r="VCA49" s="45"/>
      <c r="VCB49" s="45"/>
      <c r="VCC49" s="45"/>
      <c r="VCD49" s="45"/>
      <c r="VCE49" s="45"/>
      <c r="VCF49" s="45"/>
      <c r="VCG49" s="45"/>
      <c r="VCH49" s="45"/>
      <c r="VCI49" s="45"/>
      <c r="VCJ49" s="45"/>
      <c r="VCK49" s="45"/>
      <c r="VCL49" s="45"/>
      <c r="VCM49" s="45"/>
      <c r="VCN49" s="45"/>
      <c r="VCO49" s="45"/>
      <c r="VCP49" s="45"/>
      <c r="VCQ49" s="45"/>
      <c r="VCR49" s="45"/>
      <c r="VCS49" s="45"/>
      <c r="VCT49" s="45"/>
      <c r="VCU49" s="45"/>
      <c r="VCV49" s="45"/>
      <c r="VCW49" s="45"/>
      <c r="VCX49" s="45"/>
      <c r="VCY49" s="45"/>
      <c r="VCZ49" s="45"/>
      <c r="VDA49" s="45"/>
      <c r="VDB49" s="45"/>
      <c r="VDC49" s="45"/>
      <c r="VDD49" s="45"/>
      <c r="VDE49" s="45"/>
      <c r="VDF49" s="45"/>
      <c r="VDG49" s="45"/>
      <c r="VDH49" s="45"/>
      <c r="VDI49" s="45"/>
      <c r="VDJ49" s="45"/>
      <c r="VDK49" s="45"/>
      <c r="VDL49" s="45"/>
      <c r="VDM49" s="45"/>
      <c r="VDN49" s="45"/>
      <c r="VDO49" s="45"/>
      <c r="VDP49" s="45"/>
      <c r="VDQ49" s="45"/>
      <c r="VDR49" s="45"/>
      <c r="VDS49" s="45"/>
      <c r="VDT49" s="45"/>
      <c r="VDU49" s="45"/>
      <c r="VDV49" s="45"/>
      <c r="VDW49" s="45"/>
      <c r="VDX49" s="45"/>
      <c r="VDY49" s="45"/>
      <c r="VDZ49" s="45"/>
      <c r="VEA49" s="45"/>
      <c r="VEB49" s="45"/>
      <c r="VEC49" s="45"/>
      <c r="VED49" s="45"/>
      <c r="VEE49" s="45"/>
      <c r="VEF49" s="45"/>
      <c r="VEG49" s="45"/>
      <c r="VEH49" s="45"/>
      <c r="VEI49" s="45"/>
      <c r="VEJ49" s="45"/>
      <c r="VEK49" s="45"/>
      <c r="VEL49" s="45"/>
      <c r="VEM49" s="45"/>
      <c r="VEN49" s="45"/>
      <c r="VEO49" s="45"/>
      <c r="VEP49" s="45"/>
      <c r="VEQ49" s="45"/>
      <c r="VER49" s="45"/>
      <c r="VES49" s="45"/>
      <c r="VET49" s="45"/>
      <c r="VEU49" s="45"/>
      <c r="VEV49" s="45"/>
      <c r="VEW49" s="45"/>
      <c r="VEX49" s="45"/>
      <c r="VEY49" s="45"/>
      <c r="VEZ49" s="45"/>
      <c r="VFA49" s="45"/>
      <c r="VFB49" s="45"/>
      <c r="VFC49" s="45"/>
      <c r="VFD49" s="45"/>
      <c r="VFE49" s="45"/>
      <c r="VFF49" s="45"/>
      <c r="VFG49" s="45"/>
      <c r="VFH49" s="45"/>
      <c r="VFI49" s="45"/>
      <c r="VFJ49" s="45"/>
      <c r="VFK49" s="45"/>
      <c r="VFL49" s="45"/>
      <c r="VFM49" s="45"/>
      <c r="VFN49" s="45"/>
      <c r="VFO49" s="45"/>
      <c r="VFP49" s="45"/>
      <c r="VFQ49" s="45"/>
      <c r="VFR49" s="45"/>
      <c r="VFS49" s="45"/>
      <c r="VFT49" s="45"/>
      <c r="VFU49" s="45"/>
      <c r="VFV49" s="45"/>
      <c r="VFW49" s="45"/>
      <c r="VFX49" s="45"/>
      <c r="VFY49" s="45"/>
      <c r="VFZ49" s="45"/>
      <c r="VGA49" s="45"/>
      <c r="VGB49" s="45"/>
      <c r="VGC49" s="45"/>
      <c r="VGD49" s="45"/>
      <c r="VGE49" s="45"/>
      <c r="VGF49" s="45"/>
      <c r="VGG49" s="45"/>
      <c r="VGH49" s="45"/>
      <c r="VGI49" s="45"/>
      <c r="VGJ49" s="45"/>
      <c r="VGK49" s="45"/>
      <c r="VGL49" s="45"/>
      <c r="VGM49" s="45"/>
      <c r="VGN49" s="45"/>
      <c r="VGO49" s="45"/>
      <c r="VGP49" s="45"/>
      <c r="VGQ49" s="45"/>
      <c r="VGR49" s="45"/>
      <c r="VGS49" s="45"/>
      <c r="VGT49" s="45"/>
      <c r="VGU49" s="45"/>
      <c r="VGV49" s="45"/>
      <c r="VGW49" s="45"/>
      <c r="VGX49" s="45"/>
      <c r="VGY49" s="45"/>
      <c r="VGZ49" s="45"/>
      <c r="VHA49" s="45"/>
      <c r="VHB49" s="45"/>
      <c r="VHC49" s="45"/>
      <c r="VHD49" s="45"/>
      <c r="VHE49" s="45"/>
      <c r="VHF49" s="45"/>
      <c r="VHG49" s="45"/>
      <c r="VHH49" s="45"/>
      <c r="VHI49" s="45"/>
      <c r="VHJ49" s="45"/>
      <c r="VHK49" s="45"/>
      <c r="VHL49" s="45"/>
      <c r="VHM49" s="45"/>
      <c r="VHN49" s="45"/>
      <c r="VHO49" s="45"/>
      <c r="VHP49" s="45"/>
      <c r="VHQ49" s="45"/>
      <c r="VHR49" s="45"/>
      <c r="VHS49" s="45"/>
      <c r="VHT49" s="45"/>
      <c r="VHU49" s="45"/>
      <c r="VHV49" s="45"/>
      <c r="VHW49" s="45"/>
      <c r="VHX49" s="45"/>
      <c r="VHY49" s="45"/>
      <c r="VHZ49" s="45"/>
      <c r="VIA49" s="45"/>
      <c r="VIB49" s="45"/>
      <c r="VIC49" s="45"/>
      <c r="VID49" s="45"/>
      <c r="VIE49" s="45"/>
      <c r="VIF49" s="45"/>
      <c r="VIG49" s="45"/>
      <c r="VIH49" s="45"/>
      <c r="VII49" s="45"/>
      <c r="VIJ49" s="45"/>
      <c r="VIK49" s="45"/>
      <c r="VIL49" s="45"/>
      <c r="VIM49" s="45"/>
      <c r="VIN49" s="45"/>
      <c r="VIO49" s="45"/>
      <c r="VIP49" s="45"/>
      <c r="VIQ49" s="45"/>
      <c r="VIR49" s="45"/>
      <c r="VIS49" s="45"/>
      <c r="VIT49" s="45"/>
      <c r="VIU49" s="45"/>
      <c r="VIV49" s="45"/>
      <c r="VIW49" s="45"/>
      <c r="VIX49" s="45"/>
      <c r="VIY49" s="45"/>
      <c r="VIZ49" s="45"/>
      <c r="VJA49" s="45"/>
      <c r="VJB49" s="45"/>
      <c r="VJC49" s="45"/>
      <c r="VJD49" s="45"/>
      <c r="VJE49" s="45"/>
      <c r="VJF49" s="45"/>
      <c r="VJG49" s="45"/>
      <c r="VJH49" s="45"/>
      <c r="VJI49" s="45"/>
      <c r="VJJ49" s="45"/>
      <c r="VJK49" s="45"/>
      <c r="VJL49" s="45"/>
      <c r="VJM49" s="45"/>
      <c r="VJN49" s="45"/>
      <c r="VJO49" s="45"/>
      <c r="VJP49" s="45"/>
      <c r="VJQ49" s="45"/>
      <c r="VJR49" s="45"/>
      <c r="VJS49" s="45"/>
      <c r="VJT49" s="45"/>
      <c r="VJU49" s="45"/>
      <c r="VJV49" s="45"/>
      <c r="VJW49" s="45"/>
      <c r="VJX49" s="45"/>
      <c r="VJY49" s="45"/>
      <c r="VJZ49" s="45"/>
      <c r="VKA49" s="45"/>
      <c r="VKB49" s="45"/>
      <c r="VKC49" s="45"/>
      <c r="VKD49" s="45"/>
      <c r="VKE49" s="45"/>
      <c r="VKF49" s="45"/>
      <c r="VKG49" s="45"/>
      <c r="VKH49" s="45"/>
      <c r="VKI49" s="45"/>
      <c r="VKJ49" s="45"/>
      <c r="VKK49" s="45"/>
      <c r="VKL49" s="45"/>
      <c r="VKM49" s="45"/>
      <c r="VKN49" s="45"/>
      <c r="VKO49" s="45"/>
      <c r="VKP49" s="45"/>
      <c r="VKQ49" s="45"/>
      <c r="VKR49" s="45"/>
      <c r="VKS49" s="45"/>
      <c r="VKT49" s="45"/>
      <c r="VKU49" s="45"/>
      <c r="VKV49" s="45"/>
      <c r="VKW49" s="45"/>
      <c r="VKX49" s="45"/>
      <c r="VKY49" s="45"/>
      <c r="VKZ49" s="45"/>
      <c r="VLA49" s="45"/>
      <c r="VLB49" s="45"/>
      <c r="VLC49" s="45"/>
      <c r="VLD49" s="45"/>
      <c r="VLE49" s="45"/>
      <c r="VLF49" s="45"/>
      <c r="VLG49" s="45"/>
      <c r="VLH49" s="45"/>
      <c r="VLI49" s="45"/>
      <c r="VLJ49" s="45"/>
      <c r="VLK49" s="45"/>
      <c r="VLL49" s="45"/>
      <c r="VLM49" s="45"/>
      <c r="VLN49" s="45"/>
      <c r="VLO49" s="45"/>
      <c r="VLP49" s="45"/>
      <c r="VLQ49" s="45"/>
      <c r="VLR49" s="45"/>
      <c r="VLS49" s="45"/>
      <c r="VLT49" s="45"/>
      <c r="VLU49" s="45"/>
      <c r="VLV49" s="45"/>
      <c r="VLW49" s="45"/>
      <c r="VLX49" s="45"/>
      <c r="VLY49" s="45"/>
      <c r="VLZ49" s="45"/>
      <c r="VMA49" s="45"/>
      <c r="VMB49" s="45"/>
      <c r="VMC49" s="45"/>
      <c r="VMD49" s="45"/>
      <c r="VME49" s="45"/>
      <c r="VMF49" s="45"/>
      <c r="VMG49" s="45"/>
      <c r="VMH49" s="45"/>
      <c r="VMI49" s="45"/>
      <c r="VMJ49" s="45"/>
      <c r="VMK49" s="45"/>
      <c r="VML49" s="45"/>
      <c r="VMM49" s="45"/>
      <c r="VMN49" s="45"/>
      <c r="VMO49" s="45"/>
      <c r="VMP49" s="45"/>
      <c r="VMQ49" s="45"/>
      <c r="VMR49" s="45"/>
      <c r="VMS49" s="45"/>
      <c r="VMT49" s="45"/>
      <c r="VMU49" s="45"/>
      <c r="VMV49" s="45"/>
      <c r="VMW49" s="45"/>
      <c r="VMX49" s="45"/>
      <c r="VMY49" s="45"/>
      <c r="VMZ49" s="45"/>
      <c r="VNA49" s="45"/>
      <c r="VNB49" s="45"/>
      <c r="VNC49" s="45"/>
      <c r="VND49" s="45"/>
      <c r="VNE49" s="45"/>
      <c r="VNF49" s="45"/>
      <c r="VNG49" s="45"/>
      <c r="VNH49" s="45"/>
      <c r="VNI49" s="45"/>
      <c r="VNJ49" s="45"/>
      <c r="VNK49" s="45"/>
      <c r="VNL49" s="45"/>
      <c r="VNM49" s="45"/>
      <c r="VNN49" s="45"/>
      <c r="VNO49" s="45"/>
      <c r="VNP49" s="45"/>
      <c r="VNQ49" s="45"/>
      <c r="VNR49" s="45"/>
      <c r="VNS49" s="45"/>
      <c r="VNT49" s="45"/>
      <c r="VNU49" s="45"/>
      <c r="VNV49" s="45"/>
      <c r="VNW49" s="45"/>
      <c r="VNX49" s="45"/>
      <c r="VNY49" s="45"/>
      <c r="VNZ49" s="45"/>
      <c r="VOA49" s="45"/>
      <c r="VOB49" s="45"/>
      <c r="VOC49" s="45"/>
      <c r="VOD49" s="45"/>
      <c r="VOE49" s="45"/>
      <c r="VOF49" s="45"/>
      <c r="VOG49" s="45"/>
      <c r="VOH49" s="45"/>
      <c r="VOI49" s="45"/>
      <c r="VOJ49" s="45"/>
      <c r="VOK49" s="45"/>
      <c r="VOL49" s="45"/>
      <c r="VOM49" s="45"/>
      <c r="VON49" s="45"/>
      <c r="VOO49" s="45"/>
      <c r="VOP49" s="45"/>
      <c r="VOQ49" s="45"/>
      <c r="VOR49" s="45"/>
      <c r="VOS49" s="45"/>
      <c r="VOT49" s="45"/>
      <c r="VOU49" s="45"/>
      <c r="VOV49" s="45"/>
      <c r="VOW49" s="45"/>
      <c r="VOX49" s="45"/>
      <c r="VOY49" s="45"/>
      <c r="VOZ49" s="45"/>
      <c r="VPA49" s="45"/>
      <c r="VPB49" s="45"/>
      <c r="VPC49" s="45"/>
      <c r="VPD49" s="45"/>
      <c r="VPE49" s="45"/>
      <c r="VPF49" s="45"/>
      <c r="VPG49" s="45"/>
      <c r="VPH49" s="45"/>
      <c r="VPI49" s="45"/>
      <c r="VPJ49" s="45"/>
      <c r="VPK49" s="45"/>
      <c r="VPL49" s="45"/>
      <c r="VPM49" s="45"/>
      <c r="VPN49" s="45"/>
      <c r="VPO49" s="45"/>
      <c r="VPP49" s="45"/>
      <c r="VPQ49" s="45"/>
      <c r="VPR49" s="45"/>
      <c r="VPS49" s="45"/>
      <c r="VPT49" s="45"/>
      <c r="VPU49" s="45"/>
      <c r="VPV49" s="45"/>
      <c r="VPW49" s="45"/>
      <c r="VPX49" s="45"/>
      <c r="VPY49" s="45"/>
      <c r="VPZ49" s="45"/>
      <c r="VQA49" s="45"/>
      <c r="VQB49" s="45"/>
      <c r="VQC49" s="45"/>
      <c r="VQD49" s="45"/>
      <c r="VQE49" s="45"/>
      <c r="VQF49" s="45"/>
      <c r="VQG49" s="45"/>
      <c r="VQH49" s="45"/>
      <c r="VQI49" s="45"/>
      <c r="VQJ49" s="45"/>
      <c r="VQK49" s="45"/>
      <c r="VQL49" s="45"/>
      <c r="VQM49" s="45"/>
      <c r="VQN49" s="45"/>
      <c r="VQO49" s="45"/>
      <c r="VQP49" s="45"/>
      <c r="VQQ49" s="45"/>
      <c r="VQR49" s="45"/>
      <c r="VQS49" s="45"/>
      <c r="VQT49" s="45"/>
      <c r="VQU49" s="45"/>
      <c r="VQV49" s="45"/>
      <c r="VQW49" s="45"/>
      <c r="VQX49" s="45"/>
      <c r="VQY49" s="45"/>
      <c r="VQZ49" s="45"/>
      <c r="VRA49" s="45"/>
      <c r="VRB49" s="45"/>
      <c r="VRC49" s="45"/>
      <c r="VRD49" s="45"/>
      <c r="VRE49" s="45"/>
      <c r="VRF49" s="45"/>
      <c r="VRG49" s="45"/>
      <c r="VRH49" s="45"/>
      <c r="VRI49" s="45"/>
      <c r="VRJ49" s="45"/>
      <c r="VRK49" s="45"/>
      <c r="VRL49" s="45"/>
      <c r="VRM49" s="45"/>
      <c r="VRN49" s="45"/>
      <c r="VRO49" s="45"/>
      <c r="VRP49" s="45"/>
      <c r="VRQ49" s="45"/>
      <c r="VRR49" s="45"/>
      <c r="VRS49" s="45"/>
      <c r="VRT49" s="45"/>
      <c r="VRU49" s="45"/>
      <c r="VRV49" s="45"/>
      <c r="VRW49" s="45"/>
      <c r="VRX49" s="45"/>
      <c r="VRY49" s="45"/>
      <c r="VRZ49" s="45"/>
      <c r="VSA49" s="45"/>
      <c r="VSB49" s="45"/>
      <c r="VSC49" s="45"/>
      <c r="VSD49" s="45"/>
      <c r="VSE49" s="45"/>
      <c r="VSF49" s="45"/>
      <c r="VSG49" s="45"/>
      <c r="VSH49" s="45"/>
      <c r="VSI49" s="45"/>
      <c r="VSJ49" s="45"/>
      <c r="VSK49" s="45"/>
      <c r="VSL49" s="45"/>
      <c r="VSM49" s="45"/>
      <c r="VSN49" s="45"/>
      <c r="VSO49" s="45"/>
      <c r="VSP49" s="45"/>
      <c r="VSQ49" s="45"/>
      <c r="VSR49" s="45"/>
      <c r="VSS49" s="45"/>
      <c r="VST49" s="45"/>
      <c r="VSU49" s="45"/>
      <c r="VSV49" s="45"/>
      <c r="VSW49" s="45"/>
      <c r="VSX49" s="45"/>
      <c r="VSY49" s="45"/>
      <c r="VSZ49" s="45"/>
      <c r="VTA49" s="45"/>
      <c r="VTB49" s="45"/>
      <c r="VTC49" s="45"/>
      <c r="VTD49" s="45"/>
      <c r="VTE49" s="45"/>
      <c r="VTF49" s="45"/>
      <c r="VTG49" s="45"/>
      <c r="VTH49" s="45"/>
      <c r="VTI49" s="45"/>
      <c r="VTJ49" s="45"/>
      <c r="VTK49" s="45"/>
      <c r="VTL49" s="45"/>
      <c r="VTM49" s="45"/>
      <c r="VTN49" s="45"/>
      <c r="VTO49" s="45"/>
      <c r="VTP49" s="45"/>
      <c r="VTQ49" s="45"/>
      <c r="VTR49" s="45"/>
      <c r="VTS49" s="45"/>
      <c r="VTT49" s="45"/>
      <c r="VTU49" s="45"/>
      <c r="VTV49" s="45"/>
      <c r="VTW49" s="45"/>
      <c r="VTX49" s="45"/>
      <c r="VTY49" s="45"/>
      <c r="VTZ49" s="45"/>
      <c r="VUA49" s="45"/>
      <c r="VUB49" s="45"/>
      <c r="VUC49" s="45"/>
      <c r="VUD49" s="45"/>
      <c r="VUE49" s="45"/>
      <c r="VUF49" s="45"/>
      <c r="VUG49" s="45"/>
      <c r="VUH49" s="45"/>
      <c r="VUI49" s="45"/>
      <c r="VUJ49" s="45"/>
      <c r="VUK49" s="45"/>
      <c r="VUL49" s="45"/>
      <c r="VUM49" s="45"/>
      <c r="VUN49" s="45"/>
      <c r="VUO49" s="45"/>
      <c r="VUP49" s="45"/>
      <c r="VUQ49" s="45"/>
      <c r="VUR49" s="45"/>
      <c r="VUS49" s="45"/>
      <c r="VUT49" s="45"/>
      <c r="VUU49" s="45"/>
      <c r="VUV49" s="45"/>
      <c r="VUW49" s="45"/>
      <c r="VUX49" s="45"/>
      <c r="VUY49" s="45"/>
      <c r="VUZ49" s="45"/>
      <c r="VVA49" s="45"/>
      <c r="VVB49" s="45"/>
      <c r="VVC49" s="45"/>
      <c r="VVD49" s="45"/>
      <c r="VVE49" s="45"/>
      <c r="VVF49" s="45"/>
      <c r="VVG49" s="45"/>
      <c r="VVH49" s="45"/>
      <c r="VVI49" s="45"/>
      <c r="VVJ49" s="45"/>
      <c r="VVK49" s="45"/>
      <c r="VVL49" s="45"/>
      <c r="VVM49" s="45"/>
      <c r="VVN49" s="45"/>
      <c r="VVO49" s="45"/>
      <c r="VVP49" s="45"/>
      <c r="VVQ49" s="45"/>
      <c r="VVR49" s="45"/>
      <c r="VVS49" s="45"/>
      <c r="VVT49" s="45"/>
      <c r="VVU49" s="45"/>
      <c r="VVV49" s="45"/>
      <c r="VVW49" s="45"/>
      <c r="VVX49" s="45"/>
      <c r="VVY49" s="45"/>
      <c r="VVZ49" s="45"/>
      <c r="VWA49" s="45"/>
      <c r="VWB49" s="45"/>
      <c r="VWC49" s="45"/>
      <c r="VWD49" s="45"/>
      <c r="VWE49" s="45"/>
      <c r="VWF49" s="45"/>
      <c r="VWG49" s="45"/>
      <c r="VWH49" s="45"/>
      <c r="VWI49" s="45"/>
      <c r="VWJ49" s="45"/>
      <c r="VWK49" s="45"/>
      <c r="VWL49" s="45"/>
      <c r="VWM49" s="45"/>
      <c r="VWN49" s="45"/>
      <c r="VWO49" s="45"/>
      <c r="VWP49" s="45"/>
      <c r="VWQ49" s="45"/>
      <c r="VWR49" s="45"/>
      <c r="VWS49" s="45"/>
      <c r="VWT49" s="45"/>
      <c r="VWU49" s="45"/>
      <c r="VWV49" s="45"/>
      <c r="VWW49" s="45"/>
      <c r="VWX49" s="45"/>
      <c r="VWY49" s="45"/>
      <c r="VWZ49" s="45"/>
      <c r="VXA49" s="45"/>
      <c r="VXB49" s="45"/>
      <c r="VXC49" s="45"/>
      <c r="VXD49" s="45"/>
      <c r="VXE49" s="45"/>
      <c r="VXF49" s="45"/>
      <c r="VXG49" s="45"/>
      <c r="VXH49" s="45"/>
      <c r="VXI49" s="45"/>
      <c r="VXJ49" s="45"/>
      <c r="VXK49" s="45"/>
      <c r="VXL49" s="45"/>
      <c r="VXM49" s="45"/>
      <c r="VXN49" s="45"/>
      <c r="VXO49" s="45"/>
      <c r="VXP49" s="45"/>
      <c r="VXQ49" s="45"/>
      <c r="VXR49" s="45"/>
      <c r="VXS49" s="45"/>
      <c r="VXT49" s="45"/>
      <c r="VXU49" s="45"/>
      <c r="VXV49" s="45"/>
      <c r="VXW49" s="45"/>
      <c r="VXX49" s="45"/>
      <c r="VXY49" s="45"/>
      <c r="VXZ49" s="45"/>
      <c r="VYA49" s="45"/>
      <c r="VYB49" s="45"/>
      <c r="VYC49" s="45"/>
      <c r="VYD49" s="45"/>
      <c r="VYE49" s="45"/>
      <c r="VYF49" s="45"/>
      <c r="VYG49" s="45"/>
      <c r="VYH49" s="45"/>
      <c r="VYI49" s="45"/>
      <c r="VYJ49" s="45"/>
      <c r="VYK49" s="45"/>
      <c r="VYL49" s="45"/>
      <c r="VYM49" s="45"/>
      <c r="VYN49" s="45"/>
      <c r="VYO49" s="45"/>
      <c r="VYP49" s="45"/>
      <c r="VYQ49" s="45"/>
      <c r="VYR49" s="45"/>
      <c r="VYS49" s="45"/>
      <c r="VYT49" s="45"/>
      <c r="VYU49" s="45"/>
      <c r="VYV49" s="45"/>
      <c r="VYW49" s="45"/>
      <c r="VYX49" s="45"/>
      <c r="VYY49" s="45"/>
      <c r="VYZ49" s="45"/>
      <c r="VZA49" s="45"/>
      <c r="VZB49" s="45"/>
      <c r="VZC49" s="45"/>
      <c r="VZD49" s="45"/>
      <c r="VZE49" s="45"/>
      <c r="VZF49" s="45"/>
      <c r="VZG49" s="45"/>
      <c r="VZH49" s="45"/>
      <c r="VZI49" s="45"/>
      <c r="VZJ49" s="45"/>
      <c r="VZK49" s="45"/>
      <c r="VZL49" s="45"/>
      <c r="VZM49" s="45"/>
      <c r="VZN49" s="45"/>
      <c r="VZO49" s="45"/>
      <c r="VZP49" s="45"/>
      <c r="VZQ49" s="45"/>
      <c r="VZR49" s="45"/>
      <c r="VZS49" s="45"/>
      <c r="VZT49" s="45"/>
      <c r="VZU49" s="45"/>
      <c r="VZV49" s="45"/>
      <c r="VZW49" s="45"/>
      <c r="VZX49" s="45"/>
      <c r="VZY49" s="45"/>
      <c r="VZZ49" s="45"/>
      <c r="WAA49" s="45"/>
      <c r="WAB49" s="45"/>
      <c r="WAC49" s="45"/>
      <c r="WAD49" s="45"/>
      <c r="WAE49" s="45"/>
      <c r="WAF49" s="45"/>
      <c r="WAG49" s="45"/>
      <c r="WAH49" s="45"/>
      <c r="WAI49" s="45"/>
      <c r="WAJ49" s="45"/>
      <c r="WAK49" s="45"/>
      <c r="WAL49" s="45"/>
      <c r="WAM49" s="45"/>
      <c r="WAN49" s="45"/>
      <c r="WAO49" s="45"/>
      <c r="WAP49" s="45"/>
      <c r="WAQ49" s="45"/>
      <c r="WAR49" s="45"/>
      <c r="WAS49" s="45"/>
      <c r="WAT49" s="45"/>
      <c r="WAU49" s="45"/>
      <c r="WAV49" s="45"/>
      <c r="WAW49" s="45"/>
      <c r="WAX49" s="45"/>
      <c r="WAY49" s="45"/>
      <c r="WAZ49" s="45"/>
      <c r="WBA49" s="45"/>
      <c r="WBB49" s="45"/>
      <c r="WBC49" s="45"/>
      <c r="WBD49" s="45"/>
      <c r="WBE49" s="45"/>
      <c r="WBF49" s="45"/>
      <c r="WBG49" s="45"/>
      <c r="WBH49" s="45"/>
      <c r="WBI49" s="45"/>
      <c r="WBJ49" s="45"/>
      <c r="WBK49" s="45"/>
      <c r="WBL49" s="45"/>
      <c r="WBM49" s="45"/>
      <c r="WBN49" s="45"/>
      <c r="WBO49" s="45"/>
      <c r="WBP49" s="45"/>
      <c r="WBQ49" s="45"/>
      <c r="WBR49" s="45"/>
      <c r="WBS49" s="45"/>
      <c r="WBT49" s="45"/>
      <c r="WBU49" s="45"/>
      <c r="WBV49" s="45"/>
      <c r="WBW49" s="45"/>
      <c r="WBX49" s="45"/>
      <c r="WBY49" s="45"/>
      <c r="WBZ49" s="45"/>
      <c r="WCA49" s="45"/>
      <c r="WCB49" s="45"/>
      <c r="WCC49" s="45"/>
      <c r="WCD49" s="45"/>
      <c r="WCE49" s="45"/>
      <c r="WCF49" s="45"/>
      <c r="WCG49" s="45"/>
      <c r="WCH49" s="45"/>
      <c r="WCI49" s="45"/>
      <c r="WCJ49" s="45"/>
      <c r="WCK49" s="45"/>
      <c r="WCL49" s="45"/>
      <c r="WCM49" s="45"/>
      <c r="WCN49" s="45"/>
      <c r="WCO49" s="45"/>
      <c r="WCP49" s="45"/>
      <c r="WCQ49" s="45"/>
      <c r="WCR49" s="45"/>
      <c r="WCS49" s="45"/>
      <c r="WCT49" s="45"/>
      <c r="WCU49" s="45"/>
      <c r="WCV49" s="45"/>
      <c r="WCW49" s="45"/>
      <c r="WCX49" s="45"/>
      <c r="WCY49" s="45"/>
      <c r="WCZ49" s="45"/>
      <c r="WDA49" s="45"/>
      <c r="WDB49" s="45"/>
      <c r="WDC49" s="45"/>
      <c r="WDD49" s="45"/>
      <c r="WDE49" s="45"/>
      <c r="WDF49" s="45"/>
      <c r="WDG49" s="45"/>
      <c r="WDH49" s="45"/>
      <c r="WDI49" s="45"/>
      <c r="WDJ49" s="45"/>
      <c r="WDK49" s="45"/>
      <c r="WDL49" s="45"/>
      <c r="WDM49" s="45"/>
      <c r="WDN49" s="45"/>
      <c r="WDO49" s="45"/>
      <c r="WDP49" s="45"/>
      <c r="WDQ49" s="45"/>
      <c r="WDR49" s="45"/>
      <c r="WDS49" s="45"/>
      <c r="WDT49" s="45"/>
      <c r="WDU49" s="45"/>
      <c r="WDV49" s="45"/>
      <c r="WDW49" s="45"/>
      <c r="WDX49" s="45"/>
      <c r="WDY49" s="45"/>
      <c r="WDZ49" s="45"/>
      <c r="WEA49" s="45"/>
      <c r="WEB49" s="45"/>
      <c r="WEC49" s="45"/>
      <c r="WED49" s="45"/>
      <c r="WEE49" s="45"/>
      <c r="WEF49" s="45"/>
      <c r="WEG49" s="45"/>
      <c r="WEH49" s="45"/>
      <c r="WEI49" s="45"/>
      <c r="WEJ49" s="45"/>
      <c r="WEK49" s="45"/>
      <c r="WEL49" s="45"/>
      <c r="WEM49" s="45"/>
      <c r="WEN49" s="45"/>
      <c r="WEO49" s="45"/>
      <c r="WEP49" s="45"/>
      <c r="WEQ49" s="45"/>
      <c r="WER49" s="45"/>
      <c r="WES49" s="45"/>
      <c r="WET49" s="45"/>
      <c r="WEU49" s="45"/>
      <c r="WEV49" s="45"/>
      <c r="WEW49" s="45"/>
      <c r="WEX49" s="45"/>
      <c r="WEY49" s="45"/>
      <c r="WEZ49" s="45"/>
      <c r="WFA49" s="45"/>
      <c r="WFB49" s="45"/>
      <c r="WFC49" s="45"/>
      <c r="WFD49" s="45"/>
      <c r="WFE49" s="45"/>
      <c r="WFF49" s="45"/>
      <c r="WFG49" s="45"/>
      <c r="WFH49" s="45"/>
      <c r="WFI49" s="45"/>
      <c r="WFJ49" s="45"/>
      <c r="WFK49" s="45"/>
      <c r="WFL49" s="45"/>
      <c r="WFM49" s="45"/>
      <c r="WFN49" s="45"/>
      <c r="WFO49" s="45"/>
      <c r="WFP49" s="45"/>
      <c r="WFQ49" s="45"/>
      <c r="WFR49" s="45"/>
      <c r="WFS49" s="45"/>
      <c r="WFT49" s="45"/>
      <c r="WFU49" s="45"/>
      <c r="WFV49" s="45"/>
      <c r="WFW49" s="45"/>
      <c r="WFX49" s="45"/>
      <c r="WFY49" s="45"/>
      <c r="WFZ49" s="45"/>
      <c r="WGA49" s="45"/>
      <c r="WGB49" s="45"/>
      <c r="WGC49" s="45"/>
      <c r="WGD49" s="45"/>
      <c r="WGE49" s="45"/>
      <c r="WGF49" s="45"/>
      <c r="WGG49" s="45"/>
      <c r="WGH49" s="45"/>
      <c r="WGI49" s="45"/>
      <c r="WGJ49" s="45"/>
      <c r="WGK49" s="45"/>
      <c r="WGL49" s="45"/>
      <c r="WGM49" s="45"/>
      <c r="WGN49" s="45"/>
      <c r="WGO49" s="45"/>
      <c r="WGP49" s="45"/>
      <c r="WGQ49" s="45"/>
      <c r="WGR49" s="45"/>
      <c r="WGS49" s="45"/>
      <c r="WGT49" s="45"/>
      <c r="WGU49" s="45"/>
      <c r="WGV49" s="45"/>
      <c r="WGW49" s="45"/>
      <c r="WGX49" s="45"/>
      <c r="WGY49" s="45"/>
      <c r="WGZ49" s="45"/>
      <c r="WHA49" s="45"/>
      <c r="WHB49" s="45"/>
      <c r="WHC49" s="45"/>
      <c r="WHD49" s="45"/>
      <c r="WHE49" s="45"/>
      <c r="WHF49" s="45"/>
      <c r="WHG49" s="45"/>
      <c r="WHH49" s="45"/>
      <c r="WHI49" s="45"/>
      <c r="WHJ49" s="45"/>
      <c r="WHK49" s="45"/>
      <c r="WHL49" s="45"/>
      <c r="WHM49" s="45"/>
      <c r="WHN49" s="45"/>
      <c r="WHO49" s="45"/>
      <c r="WHP49" s="45"/>
      <c r="WHQ49" s="45"/>
      <c r="WHR49" s="45"/>
      <c r="WHS49" s="45"/>
      <c r="WHT49" s="45"/>
      <c r="WHU49" s="45"/>
      <c r="WHV49" s="45"/>
      <c r="WHW49" s="45"/>
      <c r="WHX49" s="45"/>
      <c r="WHY49" s="45"/>
      <c r="WHZ49" s="45"/>
      <c r="WIA49" s="45"/>
      <c r="WIB49" s="45"/>
      <c r="WIC49" s="45"/>
      <c r="WID49" s="45"/>
      <c r="WIE49" s="45"/>
      <c r="WIF49" s="45"/>
      <c r="WIG49" s="45"/>
      <c r="WIH49" s="45"/>
      <c r="WII49" s="45"/>
      <c r="WIJ49" s="45"/>
      <c r="WIK49" s="45"/>
      <c r="WIL49" s="45"/>
      <c r="WIM49" s="45"/>
      <c r="WIN49" s="45"/>
      <c r="WIO49" s="45"/>
      <c r="WIP49" s="45"/>
      <c r="WIQ49" s="45"/>
      <c r="WIR49" s="45"/>
      <c r="WIS49" s="45"/>
      <c r="WIT49" s="45"/>
      <c r="WIU49" s="45"/>
      <c r="WIV49" s="45"/>
      <c r="WIW49" s="45"/>
      <c r="WIX49" s="45"/>
      <c r="WIY49" s="45"/>
      <c r="WIZ49" s="45"/>
      <c r="WJA49" s="45"/>
      <c r="WJB49" s="45"/>
      <c r="WJC49" s="45"/>
      <c r="WJD49" s="45"/>
      <c r="WJE49" s="45"/>
      <c r="WJF49" s="45"/>
      <c r="WJG49" s="45"/>
      <c r="WJH49" s="45"/>
      <c r="WJI49" s="45"/>
      <c r="WJJ49" s="45"/>
      <c r="WJK49" s="45"/>
      <c r="WJL49" s="45"/>
      <c r="WJM49" s="45"/>
      <c r="WJN49" s="45"/>
      <c r="WJO49" s="45"/>
      <c r="WJP49" s="45"/>
      <c r="WJQ49" s="45"/>
      <c r="WJR49" s="45"/>
      <c r="WJS49" s="45"/>
      <c r="WJT49" s="45"/>
      <c r="WJU49" s="45"/>
      <c r="WJV49" s="45"/>
      <c r="WJW49" s="45"/>
      <c r="WJX49" s="45"/>
      <c r="WJY49" s="45"/>
      <c r="WJZ49" s="45"/>
      <c r="WKA49" s="45"/>
      <c r="WKB49" s="45"/>
      <c r="WKC49" s="45"/>
      <c r="WKD49" s="45"/>
      <c r="WKE49" s="45"/>
      <c r="WKF49" s="45"/>
      <c r="WKG49" s="45"/>
      <c r="WKH49" s="45"/>
      <c r="WKI49" s="45"/>
      <c r="WKJ49" s="45"/>
      <c r="WKK49" s="45"/>
      <c r="WKL49" s="45"/>
      <c r="WKM49" s="45"/>
      <c r="WKN49" s="45"/>
      <c r="WKO49" s="45"/>
      <c r="WKP49" s="45"/>
      <c r="WKQ49" s="45"/>
      <c r="WKR49" s="45"/>
      <c r="WKS49" s="45"/>
      <c r="WKT49" s="45"/>
      <c r="WKU49" s="45"/>
      <c r="WKV49" s="45"/>
      <c r="WKW49" s="45"/>
      <c r="WKX49" s="45"/>
      <c r="WKY49" s="45"/>
      <c r="WKZ49" s="45"/>
      <c r="WLA49" s="45"/>
      <c r="WLB49" s="45"/>
      <c r="WLC49" s="45"/>
      <c r="WLD49" s="45"/>
      <c r="WLE49" s="45"/>
      <c r="WLF49" s="45"/>
      <c r="WLG49" s="45"/>
      <c r="WLH49" s="45"/>
      <c r="WLI49" s="45"/>
      <c r="WLJ49" s="45"/>
      <c r="WLK49" s="45"/>
      <c r="WLL49" s="45"/>
      <c r="WLM49" s="45"/>
      <c r="WLN49" s="45"/>
      <c r="WLO49" s="45"/>
      <c r="WLP49" s="45"/>
      <c r="WLQ49" s="45"/>
      <c r="WLR49" s="45"/>
      <c r="WLS49" s="45"/>
      <c r="WLT49" s="45"/>
      <c r="WLU49" s="45"/>
      <c r="WLV49" s="45"/>
      <c r="WLW49" s="45"/>
      <c r="WLX49" s="45"/>
      <c r="WLY49" s="45"/>
      <c r="WLZ49" s="45"/>
      <c r="WMA49" s="45"/>
      <c r="WMB49" s="45"/>
      <c r="WMC49" s="45"/>
      <c r="WMD49" s="45"/>
      <c r="WME49" s="45"/>
      <c r="WMF49" s="45"/>
      <c r="WMG49" s="45"/>
      <c r="WMH49" s="45"/>
      <c r="WMI49" s="45"/>
      <c r="WMJ49" s="45"/>
      <c r="WMK49" s="45"/>
      <c r="WML49" s="45"/>
      <c r="WMM49" s="45"/>
      <c r="WMN49" s="45"/>
      <c r="WMO49" s="45"/>
      <c r="WMP49" s="45"/>
      <c r="WMQ49" s="45"/>
      <c r="WMR49" s="45"/>
      <c r="WMS49" s="45"/>
      <c r="WMT49" s="45"/>
      <c r="WMU49" s="45"/>
      <c r="WMV49" s="45"/>
      <c r="WMW49" s="45"/>
      <c r="WMX49" s="45"/>
      <c r="WMY49" s="45"/>
      <c r="WMZ49" s="45"/>
      <c r="WNA49" s="45"/>
      <c r="WNB49" s="45"/>
      <c r="WNC49" s="45"/>
      <c r="WND49" s="45"/>
      <c r="WNE49" s="45"/>
      <c r="WNF49" s="45"/>
      <c r="WNG49" s="45"/>
      <c r="WNH49" s="45"/>
      <c r="WNI49" s="45"/>
      <c r="WNJ49" s="45"/>
      <c r="WNK49" s="45"/>
      <c r="WNL49" s="45"/>
      <c r="WNM49" s="45"/>
      <c r="WNN49" s="45"/>
      <c r="WNO49" s="45"/>
      <c r="WNP49" s="45"/>
      <c r="WNQ49" s="45"/>
      <c r="WNR49" s="45"/>
      <c r="WNS49" s="45"/>
      <c r="WNT49" s="45"/>
      <c r="WNU49" s="45"/>
      <c r="WNV49" s="45"/>
      <c r="WNW49" s="45"/>
      <c r="WNX49" s="45"/>
      <c r="WNY49" s="45"/>
      <c r="WNZ49" s="45"/>
      <c r="WOA49" s="45"/>
      <c r="WOB49" s="45"/>
      <c r="WOC49" s="45"/>
      <c r="WOD49" s="45"/>
      <c r="WOE49" s="45"/>
      <c r="WOF49" s="45"/>
      <c r="WOG49" s="45"/>
      <c r="WOH49" s="45"/>
      <c r="WOI49" s="45"/>
      <c r="WOJ49" s="45"/>
      <c r="WOK49" s="45"/>
      <c r="WOL49" s="45"/>
      <c r="WOM49" s="45"/>
      <c r="WON49" s="45"/>
      <c r="WOO49" s="45"/>
      <c r="WOP49" s="45"/>
      <c r="WOQ49" s="45"/>
      <c r="WOR49" s="45"/>
      <c r="WOS49" s="45"/>
      <c r="WOT49" s="45"/>
      <c r="WOU49" s="45"/>
      <c r="WOV49" s="45"/>
      <c r="WOW49" s="45"/>
      <c r="WOX49" s="45"/>
      <c r="WOY49" s="45"/>
      <c r="WOZ49" s="45"/>
      <c r="WPA49" s="45"/>
      <c r="WPB49" s="45"/>
      <c r="WPC49" s="45"/>
      <c r="WPD49" s="45"/>
      <c r="WPE49" s="45"/>
      <c r="WPF49" s="45"/>
      <c r="WPG49" s="45"/>
      <c r="WPH49" s="45"/>
      <c r="WPI49" s="45"/>
      <c r="WPJ49" s="45"/>
      <c r="WPK49" s="45"/>
      <c r="WPL49" s="45"/>
      <c r="WPM49" s="45"/>
      <c r="WPN49" s="45"/>
      <c r="WPO49" s="45"/>
      <c r="WPP49" s="45"/>
      <c r="WPQ49" s="45"/>
      <c r="WPR49" s="45"/>
      <c r="WPS49" s="45"/>
      <c r="WPT49" s="45"/>
      <c r="WPU49" s="45"/>
      <c r="WPV49" s="45"/>
      <c r="WPW49" s="45"/>
      <c r="WPX49" s="45"/>
      <c r="WPY49" s="45"/>
      <c r="WPZ49" s="45"/>
      <c r="WQA49" s="45"/>
      <c r="WQB49" s="45"/>
      <c r="WQC49" s="45"/>
      <c r="WQD49" s="45"/>
      <c r="WQE49" s="45"/>
      <c r="WQF49" s="45"/>
      <c r="WQG49" s="45"/>
      <c r="WQH49" s="45"/>
      <c r="WQI49" s="45"/>
      <c r="WQJ49" s="45"/>
      <c r="WQK49" s="45"/>
      <c r="WQL49" s="45"/>
      <c r="WQM49" s="45"/>
      <c r="WQN49" s="45"/>
      <c r="WQO49" s="45"/>
      <c r="WQP49" s="45"/>
      <c r="WQQ49" s="45"/>
      <c r="WQR49" s="45"/>
      <c r="WQS49" s="45"/>
      <c r="WQT49" s="45"/>
      <c r="WQU49" s="45"/>
      <c r="WQV49" s="45"/>
      <c r="WQW49" s="45"/>
      <c r="WQX49" s="45"/>
      <c r="WQY49" s="45"/>
      <c r="WQZ49" s="45"/>
      <c r="WRA49" s="45"/>
      <c r="WRB49" s="45"/>
      <c r="WRC49" s="45"/>
      <c r="WRD49" s="45"/>
      <c r="WRE49" s="45"/>
      <c r="WRF49" s="45"/>
      <c r="WRG49" s="45"/>
      <c r="WRH49" s="45"/>
      <c r="WRI49" s="45"/>
      <c r="WRJ49" s="45"/>
      <c r="WRK49" s="45"/>
      <c r="WRL49" s="45"/>
      <c r="WRM49" s="45"/>
      <c r="WRN49" s="45"/>
      <c r="WRO49" s="45"/>
      <c r="WRP49" s="45"/>
      <c r="WRQ49" s="45"/>
      <c r="WRR49" s="45"/>
      <c r="WRS49" s="45"/>
      <c r="WRT49" s="45"/>
      <c r="WRU49" s="45"/>
      <c r="WRV49" s="45"/>
      <c r="WRW49" s="45"/>
      <c r="WRX49" s="45"/>
      <c r="WRY49" s="45"/>
      <c r="WRZ49" s="45"/>
      <c r="WSA49" s="45"/>
      <c r="WSB49" s="45"/>
      <c r="WSC49" s="45"/>
      <c r="WSD49" s="45"/>
      <c r="WSE49" s="45"/>
      <c r="WSF49" s="45"/>
      <c r="WSG49" s="45"/>
      <c r="WSH49" s="45"/>
      <c r="WSI49" s="45"/>
      <c r="WSJ49" s="45"/>
      <c r="WSK49" s="45"/>
      <c r="WSL49" s="45"/>
      <c r="WSM49" s="45"/>
      <c r="WSN49" s="45"/>
      <c r="WSO49" s="45"/>
      <c r="WSP49" s="45"/>
      <c r="WSQ49" s="45"/>
      <c r="WSR49" s="45"/>
      <c r="WSS49" s="45"/>
      <c r="WST49" s="45"/>
      <c r="WSU49" s="45"/>
      <c r="WSV49" s="45"/>
      <c r="WSW49" s="45"/>
      <c r="WSX49" s="45"/>
      <c r="WSY49" s="45"/>
      <c r="WSZ49" s="45"/>
      <c r="WTA49" s="45"/>
      <c r="WTB49" s="45"/>
      <c r="WTC49" s="45"/>
      <c r="WTD49" s="45"/>
      <c r="WTE49" s="45"/>
      <c r="WTF49" s="45"/>
      <c r="WTG49" s="45"/>
      <c r="WTH49" s="45"/>
      <c r="WTI49" s="45"/>
      <c r="WTJ49" s="45"/>
      <c r="WTK49" s="45"/>
      <c r="WTL49" s="45"/>
      <c r="WTM49" s="45"/>
      <c r="WTN49" s="45"/>
      <c r="WTO49" s="45"/>
      <c r="WTP49" s="45"/>
      <c r="WTQ49" s="45"/>
      <c r="WTR49" s="45"/>
      <c r="WTS49" s="45"/>
      <c r="WTT49" s="45"/>
      <c r="WTU49" s="45"/>
      <c r="WTV49" s="45"/>
      <c r="WTW49" s="45"/>
      <c r="WTX49" s="45"/>
      <c r="WTY49" s="45"/>
      <c r="WTZ49" s="45"/>
      <c r="WUA49" s="45"/>
      <c r="WUB49" s="45"/>
      <c r="WUC49" s="45"/>
      <c r="WUD49" s="45"/>
      <c r="WUE49" s="45"/>
      <c r="WUF49" s="45"/>
      <c r="WUG49" s="45"/>
      <c r="WUH49" s="45"/>
      <c r="WUI49" s="45"/>
      <c r="WUJ49" s="45"/>
      <c r="WUK49" s="45"/>
      <c r="WUL49" s="45"/>
      <c r="WUM49" s="45"/>
      <c r="WUN49" s="45"/>
      <c r="WUO49" s="45"/>
      <c r="WUP49" s="45"/>
      <c r="WUQ49" s="45"/>
      <c r="WUR49" s="45"/>
      <c r="WUS49" s="45"/>
      <c r="WUT49" s="45"/>
      <c r="WUU49" s="45"/>
      <c r="WUV49" s="45"/>
      <c r="WUW49" s="45"/>
      <c r="WUX49" s="45"/>
      <c r="WUY49" s="45"/>
      <c r="WUZ49" s="45"/>
      <c r="WVA49" s="45"/>
      <c r="WVB49" s="45"/>
      <c r="WVC49" s="45"/>
      <c r="WVD49" s="45"/>
      <c r="WVE49" s="45"/>
      <c r="WVF49" s="45"/>
      <c r="WVG49" s="45"/>
      <c r="WVH49" s="45"/>
      <c r="WVI49" s="45"/>
      <c r="WVJ49" s="45"/>
      <c r="WVK49" s="45"/>
      <c r="WVL49" s="45"/>
      <c r="WVM49" s="45"/>
      <c r="WVN49" s="45"/>
      <c r="WVO49" s="45"/>
      <c r="WVP49" s="45"/>
      <c r="WVQ49" s="45"/>
      <c r="WVR49" s="45"/>
      <c r="WVS49" s="45"/>
      <c r="WVT49" s="45"/>
      <c r="WVU49" s="45"/>
      <c r="WVV49" s="45"/>
      <c r="WVW49" s="45"/>
      <c r="WVX49" s="45"/>
      <c r="WVY49" s="45"/>
      <c r="WVZ49" s="45"/>
      <c r="WWA49" s="45"/>
      <c r="WWB49" s="45"/>
      <c r="WWC49" s="45"/>
      <c r="WWD49" s="45"/>
      <c r="WWE49" s="45"/>
      <c r="WWF49" s="45"/>
      <c r="WWG49" s="45"/>
      <c r="WWH49" s="45"/>
      <c r="WWI49" s="45"/>
      <c r="WWJ49" s="45"/>
      <c r="WWK49" s="45"/>
      <c r="WWL49" s="45"/>
      <c r="WWM49" s="45"/>
      <c r="WWN49" s="45"/>
      <c r="WWO49" s="45"/>
      <c r="WWP49" s="45"/>
      <c r="WWQ49" s="45"/>
      <c r="WWR49" s="45"/>
      <c r="WWS49" s="45"/>
      <c r="WWT49" s="45"/>
      <c r="WWU49" s="45"/>
      <c r="WWV49" s="45"/>
      <c r="WWW49" s="45"/>
      <c r="WWX49" s="45"/>
      <c r="WWY49" s="45"/>
      <c r="WWZ49" s="45"/>
      <c r="WXA49" s="45"/>
      <c r="WXB49" s="45"/>
      <c r="WXC49" s="45"/>
      <c r="WXD49" s="45"/>
      <c r="WXE49" s="45"/>
      <c r="WXF49" s="45"/>
      <c r="WXG49" s="45"/>
      <c r="WXH49" s="45"/>
      <c r="WXI49" s="45"/>
      <c r="WXJ49" s="45"/>
      <c r="WXK49" s="45"/>
      <c r="WXL49" s="45"/>
      <c r="WXM49" s="45"/>
      <c r="WXN49" s="45"/>
      <c r="WXO49" s="45"/>
      <c r="WXP49" s="45"/>
      <c r="WXQ49" s="45"/>
      <c r="WXR49" s="45"/>
      <c r="WXS49" s="45"/>
      <c r="WXT49" s="45"/>
      <c r="WXU49" s="45"/>
      <c r="WXV49" s="45"/>
      <c r="WXW49" s="45"/>
      <c r="WXX49" s="45"/>
      <c r="WXY49" s="45"/>
      <c r="WXZ49" s="45"/>
      <c r="WYA49" s="45"/>
      <c r="WYB49" s="45"/>
      <c r="WYC49" s="45"/>
      <c r="WYD49" s="45"/>
      <c r="WYE49" s="45"/>
      <c r="WYF49" s="45"/>
      <c r="WYG49" s="45"/>
      <c r="WYH49" s="45"/>
      <c r="WYI49" s="45"/>
      <c r="WYJ49" s="45"/>
      <c r="WYK49" s="45"/>
      <c r="WYL49" s="45"/>
      <c r="WYM49" s="45"/>
      <c r="WYN49" s="45"/>
      <c r="WYO49" s="45"/>
      <c r="WYP49" s="45"/>
      <c r="WYQ49" s="45"/>
      <c r="WYR49" s="45"/>
      <c r="WYS49" s="45"/>
      <c r="WYT49" s="45"/>
      <c r="WYU49" s="45"/>
      <c r="WYV49" s="45"/>
      <c r="WYW49" s="45"/>
      <c r="WYX49" s="45"/>
      <c r="WYY49" s="45"/>
      <c r="WYZ49" s="45"/>
      <c r="WZA49" s="45"/>
      <c r="WZB49" s="45"/>
      <c r="WZC49" s="45"/>
      <c r="WZD49" s="45"/>
      <c r="WZE49" s="45"/>
      <c r="WZF49" s="45"/>
      <c r="WZG49" s="45"/>
      <c r="WZH49" s="45"/>
      <c r="WZI49" s="45"/>
      <c r="WZJ49" s="45"/>
      <c r="WZK49" s="45"/>
      <c r="WZL49" s="45"/>
      <c r="WZM49" s="45"/>
      <c r="WZN49" s="45"/>
      <c r="WZO49" s="45"/>
      <c r="WZP49" s="45"/>
      <c r="WZQ49" s="45"/>
      <c r="WZR49" s="45"/>
      <c r="WZS49" s="45"/>
      <c r="WZT49" s="45"/>
      <c r="WZU49" s="45"/>
      <c r="WZV49" s="45"/>
      <c r="WZW49" s="45"/>
      <c r="WZX49" s="45"/>
      <c r="WZY49" s="45"/>
      <c r="WZZ49" s="45"/>
      <c r="XAA49" s="45"/>
      <c r="XAB49" s="45"/>
      <c r="XAC49" s="45"/>
      <c r="XAD49" s="45"/>
      <c r="XAE49" s="45"/>
      <c r="XAF49" s="45"/>
      <c r="XAG49" s="45"/>
      <c r="XAH49" s="45"/>
      <c r="XAI49" s="45"/>
      <c r="XAJ49" s="45"/>
      <c r="XAK49" s="45"/>
      <c r="XAL49" s="45"/>
      <c r="XAM49" s="45"/>
      <c r="XAN49" s="45"/>
      <c r="XAO49" s="45"/>
      <c r="XAP49" s="45"/>
      <c r="XAQ49" s="45"/>
      <c r="XAR49" s="45"/>
      <c r="XAS49" s="45"/>
      <c r="XAT49" s="45"/>
      <c r="XAU49" s="45"/>
      <c r="XAV49" s="45"/>
      <c r="XAW49" s="45"/>
      <c r="XAX49" s="45"/>
      <c r="XAY49" s="45"/>
      <c r="XAZ49" s="45"/>
      <c r="XBA49" s="45"/>
      <c r="XBB49" s="45"/>
      <c r="XBC49" s="45"/>
      <c r="XBD49" s="45"/>
      <c r="XBE49" s="45"/>
      <c r="XBF49" s="45"/>
      <c r="XBG49" s="45"/>
      <c r="XBH49" s="45"/>
      <c r="XBI49" s="45"/>
      <c r="XBJ49" s="45"/>
      <c r="XBK49" s="45"/>
      <c r="XBL49" s="45"/>
      <c r="XBM49" s="45"/>
      <c r="XBN49" s="45"/>
      <c r="XBO49" s="45"/>
      <c r="XBP49" s="45"/>
      <c r="XBQ49" s="45"/>
      <c r="XBR49" s="45"/>
      <c r="XBS49" s="45"/>
      <c r="XBT49" s="45"/>
      <c r="XBU49" s="45"/>
      <c r="XBV49" s="45"/>
      <c r="XBW49" s="45"/>
      <c r="XBX49" s="45"/>
      <c r="XBY49" s="45"/>
      <c r="XBZ49" s="45"/>
      <c r="XCA49" s="45"/>
      <c r="XCB49" s="45"/>
      <c r="XCC49" s="45"/>
      <c r="XCD49" s="45"/>
      <c r="XCE49" s="45"/>
      <c r="XCF49" s="45"/>
      <c r="XCG49" s="45"/>
      <c r="XCH49" s="45"/>
      <c r="XCI49" s="45"/>
      <c r="XCJ49" s="45"/>
      <c r="XCK49" s="45"/>
      <c r="XCL49" s="45"/>
      <c r="XCM49" s="45"/>
      <c r="XCN49" s="45"/>
      <c r="XCO49" s="45"/>
      <c r="XCP49" s="45"/>
      <c r="XCQ49" s="45"/>
      <c r="XCR49" s="45"/>
      <c r="XCS49" s="45"/>
      <c r="XCT49" s="45"/>
      <c r="XCU49" s="45"/>
      <c r="XCV49" s="45"/>
      <c r="XCW49" s="45"/>
      <c r="XCX49" s="45"/>
      <c r="XCY49" s="45"/>
      <c r="XCZ49" s="45"/>
      <c r="XDA49" s="45"/>
      <c r="XDB49" s="45"/>
      <c r="XDC49" s="45"/>
      <c r="XDD49" s="45"/>
      <c r="XDE49" s="45"/>
      <c r="XDF49" s="45"/>
      <c r="XDG49" s="45"/>
      <c r="XDH49" s="45"/>
      <c r="XDI49" s="45"/>
      <c r="XDJ49" s="45"/>
      <c r="XDK49" s="45"/>
      <c r="XDL49" s="45"/>
      <c r="XDM49" s="45"/>
      <c r="XDN49" s="45"/>
      <c r="XDO49" s="45"/>
      <c r="XDP49" s="45"/>
      <c r="XDQ49" s="45"/>
      <c r="XDR49" s="45"/>
      <c r="XDS49" s="45"/>
      <c r="XDT49" s="45"/>
      <c r="XDU49" s="45"/>
      <c r="XDV49" s="45"/>
      <c r="XDW49" s="45"/>
      <c r="XDX49" s="45"/>
      <c r="XDY49" s="45"/>
      <c r="XDZ49" s="45"/>
      <c r="XEA49" s="45"/>
      <c r="XEB49" s="45"/>
      <c r="XEC49" s="45"/>
      <c r="XED49" s="45"/>
      <c r="XEE49" s="45"/>
      <c r="XEF49" s="45"/>
      <c r="XEG49" s="45"/>
      <c r="XEH49" s="45"/>
      <c r="XEI49" s="45"/>
      <c r="XEJ49" s="45"/>
      <c r="XEK49" s="45"/>
      <c r="XEL49" s="45"/>
      <c r="XEM49" s="45"/>
      <c r="XEN49" s="45"/>
      <c r="XEO49" s="45"/>
      <c r="XEP49" s="45"/>
      <c r="XEQ49" s="45"/>
      <c r="XER49" s="45"/>
      <c r="XES49" s="45"/>
      <c r="XET49" s="45"/>
      <c r="XEU49" s="45"/>
      <c r="XEV49" s="45"/>
      <c r="XEW49" s="45"/>
      <c r="XEX49" s="45"/>
      <c r="XEY49" s="45"/>
      <c r="XEZ49" s="45"/>
      <c r="XFA49" s="45"/>
      <c r="XFB49" s="45"/>
      <c r="XFC49" s="45"/>
      <c r="XFD49" s="45"/>
    </row>
    <row r="50" spans="1:16384">
      <c r="A50" s="12"/>
    </row>
    <row r="51" spans="1:16384">
      <c r="A51" s="12"/>
      <c r="B51" s="36" t="s">
        <v>49</v>
      </c>
      <c r="F51" s="12"/>
      <c r="G51" s="12">
        <v>2016</v>
      </c>
      <c r="H51" s="12">
        <v>2017</v>
      </c>
      <c r="I51" s="12">
        <v>2018</v>
      </c>
      <c r="J51" s="12">
        <v>2019</v>
      </c>
      <c r="K51" s="12">
        <v>2020</v>
      </c>
      <c r="L51" s="12">
        <v>2021</v>
      </c>
      <c r="P51" s="12"/>
      <c r="Q51" s="12"/>
      <c r="R51" s="12"/>
      <c r="S51" s="12"/>
      <c r="T51" s="12"/>
      <c r="U51" s="12"/>
    </row>
    <row r="52" spans="1:16384">
      <c r="A52" s="12"/>
      <c r="B52" s="45" t="s">
        <v>155</v>
      </c>
      <c r="F52" s="69">
        <v>0.92500000000000004</v>
      </c>
      <c r="G52" s="12"/>
      <c r="H52" s="12"/>
      <c r="I52" s="12"/>
      <c r="J52" s="12"/>
      <c r="K52" s="12"/>
      <c r="L52" s="12"/>
      <c r="N52" s="49" t="s">
        <v>299</v>
      </c>
      <c r="P52" s="12"/>
      <c r="Q52" s="12"/>
      <c r="R52" s="12"/>
      <c r="S52" s="12"/>
      <c r="T52" s="12"/>
      <c r="U52" s="12"/>
    </row>
    <row r="53" spans="1:16384">
      <c r="A53" s="12"/>
      <c r="B53" s="45" t="s">
        <v>157</v>
      </c>
      <c r="F53" s="70">
        <v>9</v>
      </c>
      <c r="G53" s="12"/>
      <c r="H53" s="12"/>
      <c r="I53" s="12"/>
      <c r="J53" s="12"/>
      <c r="K53" s="12"/>
      <c r="L53" s="12"/>
      <c r="N53" s="49" t="s">
        <v>299</v>
      </c>
      <c r="P53" s="12"/>
      <c r="Q53" s="12"/>
      <c r="R53" s="12"/>
      <c r="S53" s="12"/>
      <c r="T53" s="12"/>
      <c r="U53" s="12"/>
    </row>
    <row r="54" spans="1:16384">
      <c r="A54" s="12"/>
      <c r="B54" s="45" t="s">
        <v>27</v>
      </c>
      <c r="F54" s="12"/>
      <c r="G54" s="70">
        <v>1</v>
      </c>
      <c r="H54" s="61">
        <f>G54-(1-$F$52)/$F$53</f>
        <v>0.9916666666666667</v>
      </c>
      <c r="I54" s="61">
        <f>H54-(1-$F$52)/$F$53</f>
        <v>0.98333333333333339</v>
      </c>
      <c r="J54" s="61">
        <f>I54-(1-$F$52)/$F$53</f>
        <v>0.97500000000000009</v>
      </c>
      <c r="K54" s="61">
        <f>J54-(1-$F$52)/$F$53</f>
        <v>0.96666666666666679</v>
      </c>
      <c r="L54" s="61">
        <f>K54-(1-$F$52)/$F$53</f>
        <v>0.95833333333333348</v>
      </c>
      <c r="N54" s="71"/>
    </row>
    <row r="55" spans="1:16384">
      <c r="B55" s="45"/>
      <c r="C55" s="72"/>
      <c r="H55" s="73"/>
    </row>
    <row r="56" spans="1:16384" ht="12.75">
      <c r="A56" s="47"/>
      <c r="B56" s="47" t="s">
        <v>154</v>
      </c>
      <c r="C56" s="47"/>
      <c r="D56" s="47"/>
      <c r="E56" s="47"/>
      <c r="F56" s="47"/>
      <c r="G56" s="47"/>
      <c r="H56" s="47"/>
      <c r="I56" s="47"/>
      <c r="J56" s="47"/>
      <c r="K56" s="47"/>
      <c r="L56" s="47"/>
      <c r="M56" s="47"/>
      <c r="N56" s="47"/>
      <c r="O56" s="47"/>
      <c r="P56" s="47"/>
      <c r="Q56" s="47"/>
      <c r="R56" s="47"/>
      <c r="S56" s="47"/>
      <c r="T56" s="47"/>
      <c r="U56" s="47"/>
    </row>
    <row r="57" spans="1:16384">
      <c r="B57" s="45"/>
      <c r="C57" s="72"/>
      <c r="H57" s="73"/>
    </row>
    <row r="58" spans="1:16384">
      <c r="B58" s="45" t="s">
        <v>97</v>
      </c>
      <c r="G58" s="41">
        <v>4.2999999999999997E-2</v>
      </c>
      <c r="N58" s="64" t="s">
        <v>300</v>
      </c>
      <c r="O58" s="73"/>
      <c r="P58" s="73"/>
    </row>
    <row r="59" spans="1:16384">
      <c r="B59" s="45" t="s">
        <v>98</v>
      </c>
      <c r="G59" s="41">
        <v>0.03</v>
      </c>
      <c r="N59" s="64" t="s">
        <v>300</v>
      </c>
    </row>
    <row r="60" spans="1:16384">
      <c r="B60" s="45" t="s">
        <v>258</v>
      </c>
      <c r="G60" s="41">
        <v>3.5999999999999997E-2</v>
      </c>
      <c r="N60" s="64" t="s">
        <v>300</v>
      </c>
    </row>
    <row r="61" spans="1:16384">
      <c r="B61" s="45" t="s">
        <v>259</v>
      </c>
      <c r="G61" s="41">
        <v>0.03</v>
      </c>
      <c r="N61" s="64" t="s">
        <v>300</v>
      </c>
    </row>
    <row r="62" spans="1:16384">
      <c r="B62" s="45"/>
    </row>
    <row r="63" spans="1:16384">
      <c r="B63" s="2" t="s">
        <v>12</v>
      </c>
      <c r="G63" s="74">
        <v>0.4</v>
      </c>
      <c r="N63" s="49" t="s">
        <v>299</v>
      </c>
    </row>
    <row r="64" spans="1:16384">
      <c r="B64" s="2"/>
    </row>
    <row r="65" spans="2:14">
      <c r="B65" s="173" t="s">
        <v>158</v>
      </c>
      <c r="C65" s="173"/>
      <c r="D65" s="173"/>
      <c r="E65" s="173"/>
      <c r="F65" s="173"/>
      <c r="G65" s="74">
        <v>0.01</v>
      </c>
      <c r="N65" s="49" t="s">
        <v>299</v>
      </c>
    </row>
  </sheetData>
  <mergeCells count="1">
    <mergeCell ref="B3:J7"/>
  </mergeCells>
  <pageMargins left="0.75" right="0.75" top="1" bottom="1" header="0.5" footer="0.5"/>
  <pageSetup paperSize="9" scale="5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XFA78"/>
  <sheetViews>
    <sheetView showGridLines="0" zoomScaleNormal="100" zoomScaleSheetLayoutView="85" workbookViewId="0">
      <pane ySplit="3" topLeftCell="A4" activePane="bottomLeft" state="frozen"/>
      <selection activeCell="B65" sqref="B65:F66"/>
      <selection pane="bottomLeft" activeCell="A4" sqref="A4"/>
    </sheetView>
  </sheetViews>
  <sheetFormatPr defaultRowHeight="11.25"/>
  <cols>
    <col min="1" max="1" width="3.7109375" style="75" customWidth="1"/>
    <col min="2" max="2" width="81.140625" style="75" bestFit="1" customWidth="1"/>
    <col min="3" max="3" width="4.28515625" style="75" customWidth="1"/>
    <col min="4" max="4" width="11" style="75" customWidth="1"/>
    <col min="5" max="5" width="9.85546875" style="75" customWidth="1"/>
    <col min="6" max="6" width="10.85546875" style="75" bestFit="1" customWidth="1"/>
    <col min="7" max="7" width="5.28515625" style="75" customWidth="1"/>
    <col min="8" max="8" width="6.85546875" style="75" bestFit="1" customWidth="1"/>
    <col min="9" max="16384" width="9.140625" style="75"/>
  </cols>
  <sheetData>
    <row r="1" spans="1:16381" ht="12" customHeight="1"/>
    <row r="2" spans="1:16381" s="46" customFormat="1" ht="15" customHeight="1">
      <c r="A2" s="44"/>
      <c r="B2" s="44" t="s">
        <v>214</v>
      </c>
      <c r="C2" s="76"/>
      <c r="D2" s="76"/>
      <c r="E2" s="76"/>
      <c r="F2" s="76"/>
      <c r="G2" s="76"/>
      <c r="H2" s="7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c r="AMK2" s="45"/>
      <c r="AML2" s="45"/>
      <c r="AMM2" s="45"/>
      <c r="AMN2" s="45"/>
      <c r="AMO2" s="45"/>
      <c r="AMP2" s="45"/>
      <c r="AMQ2" s="45"/>
      <c r="AMR2" s="45"/>
      <c r="AMS2" s="45"/>
      <c r="AMT2" s="45"/>
      <c r="AMU2" s="45"/>
      <c r="AMV2" s="45"/>
      <c r="AMW2" s="45"/>
      <c r="AMX2" s="45"/>
      <c r="AMY2" s="45"/>
      <c r="AMZ2" s="45"/>
      <c r="ANA2" s="45"/>
      <c r="ANB2" s="45"/>
      <c r="ANC2" s="45"/>
      <c r="AND2" s="45"/>
      <c r="ANE2" s="45"/>
      <c r="ANF2" s="45"/>
      <c r="ANG2" s="45"/>
      <c r="ANH2" s="45"/>
      <c r="ANI2" s="45"/>
      <c r="ANJ2" s="45"/>
      <c r="ANK2" s="45"/>
      <c r="ANL2" s="45"/>
      <c r="ANM2" s="45"/>
      <c r="ANN2" s="45"/>
      <c r="ANO2" s="45"/>
      <c r="ANP2" s="45"/>
      <c r="ANQ2" s="45"/>
      <c r="ANR2" s="45"/>
      <c r="ANS2" s="45"/>
      <c r="ANT2" s="45"/>
      <c r="ANU2" s="45"/>
      <c r="ANV2" s="45"/>
      <c r="ANW2" s="45"/>
      <c r="ANX2" s="45"/>
      <c r="ANY2" s="45"/>
      <c r="ANZ2" s="45"/>
      <c r="AOA2" s="45"/>
      <c r="AOB2" s="45"/>
      <c r="AOC2" s="45"/>
      <c r="AOD2" s="45"/>
      <c r="AOE2" s="45"/>
      <c r="AOF2" s="45"/>
      <c r="AOG2" s="45"/>
      <c r="AOH2" s="45"/>
      <c r="AOI2" s="45"/>
      <c r="AOJ2" s="45"/>
      <c r="AOK2" s="45"/>
      <c r="AOL2" s="45"/>
      <c r="AOM2" s="45"/>
      <c r="AON2" s="45"/>
      <c r="AOO2" s="45"/>
      <c r="AOP2" s="45"/>
      <c r="AOQ2" s="45"/>
      <c r="AOR2" s="45"/>
      <c r="AOS2" s="45"/>
      <c r="AOT2" s="45"/>
      <c r="AOU2" s="45"/>
      <c r="AOV2" s="45"/>
      <c r="AOW2" s="45"/>
      <c r="AOX2" s="45"/>
      <c r="AOY2" s="45"/>
      <c r="AOZ2" s="45"/>
      <c r="APA2" s="45"/>
      <c r="APB2" s="45"/>
      <c r="APC2" s="45"/>
      <c r="APD2" s="45"/>
      <c r="APE2" s="45"/>
      <c r="APF2" s="45"/>
      <c r="APG2" s="45"/>
      <c r="APH2" s="45"/>
      <c r="API2" s="45"/>
      <c r="APJ2" s="45"/>
      <c r="APK2" s="45"/>
      <c r="APL2" s="45"/>
      <c r="APM2" s="45"/>
      <c r="APN2" s="45"/>
      <c r="APO2" s="45"/>
      <c r="APP2" s="45"/>
      <c r="APQ2" s="45"/>
      <c r="APR2" s="45"/>
      <c r="APS2" s="45"/>
      <c r="APT2" s="45"/>
      <c r="APU2" s="45"/>
      <c r="APV2" s="45"/>
      <c r="APW2" s="45"/>
      <c r="APX2" s="45"/>
      <c r="APY2" s="45"/>
      <c r="APZ2" s="45"/>
      <c r="AQA2" s="45"/>
      <c r="AQB2" s="45"/>
      <c r="AQC2" s="45"/>
      <c r="AQD2" s="45"/>
      <c r="AQE2" s="45"/>
      <c r="AQF2" s="45"/>
      <c r="AQG2" s="45"/>
      <c r="AQH2" s="45"/>
      <c r="AQI2" s="45"/>
      <c r="AQJ2" s="45"/>
      <c r="AQK2" s="45"/>
      <c r="AQL2" s="45"/>
      <c r="AQM2" s="45"/>
      <c r="AQN2" s="45"/>
      <c r="AQO2" s="45"/>
      <c r="AQP2" s="45"/>
      <c r="AQQ2" s="45"/>
      <c r="AQR2" s="45"/>
      <c r="AQS2" s="45"/>
      <c r="AQT2" s="45"/>
      <c r="AQU2" s="45"/>
      <c r="AQV2" s="45"/>
      <c r="AQW2" s="45"/>
      <c r="AQX2" s="45"/>
      <c r="AQY2" s="45"/>
      <c r="AQZ2" s="45"/>
      <c r="ARA2" s="45"/>
      <c r="ARB2" s="45"/>
      <c r="ARC2" s="45"/>
      <c r="ARD2" s="45"/>
      <c r="ARE2" s="45"/>
      <c r="ARF2" s="45"/>
      <c r="ARG2" s="45"/>
      <c r="ARH2" s="45"/>
      <c r="ARI2" s="45"/>
      <c r="ARJ2" s="45"/>
      <c r="ARK2" s="45"/>
      <c r="ARL2" s="45"/>
      <c r="ARM2" s="45"/>
      <c r="ARN2" s="45"/>
      <c r="ARO2" s="45"/>
      <c r="ARP2" s="45"/>
      <c r="ARQ2" s="45"/>
      <c r="ARR2" s="45"/>
      <c r="ARS2" s="45"/>
      <c r="ART2" s="45"/>
      <c r="ARU2" s="45"/>
      <c r="ARV2" s="45"/>
      <c r="ARW2" s="45"/>
      <c r="ARX2" s="45"/>
      <c r="ARY2" s="45"/>
      <c r="ARZ2" s="45"/>
      <c r="ASA2" s="45"/>
      <c r="ASB2" s="45"/>
      <c r="ASC2" s="45"/>
      <c r="ASD2" s="45"/>
      <c r="ASE2" s="45"/>
      <c r="ASF2" s="45"/>
      <c r="ASG2" s="45"/>
      <c r="ASH2" s="45"/>
      <c r="ASI2" s="45"/>
      <c r="ASJ2" s="45"/>
      <c r="ASK2" s="45"/>
      <c r="ASL2" s="45"/>
      <c r="ASM2" s="45"/>
      <c r="ASN2" s="45"/>
      <c r="ASO2" s="45"/>
      <c r="ASP2" s="45"/>
      <c r="ASQ2" s="45"/>
      <c r="ASR2" s="45"/>
      <c r="ASS2" s="45"/>
      <c r="AST2" s="45"/>
      <c r="ASU2" s="45"/>
      <c r="ASV2" s="45"/>
      <c r="ASW2" s="45"/>
      <c r="ASX2" s="45"/>
      <c r="ASY2" s="45"/>
      <c r="ASZ2" s="45"/>
      <c r="ATA2" s="45"/>
      <c r="ATB2" s="45"/>
      <c r="ATC2" s="45"/>
      <c r="ATD2" s="45"/>
      <c r="ATE2" s="45"/>
      <c r="ATF2" s="45"/>
      <c r="ATG2" s="45"/>
      <c r="ATH2" s="45"/>
      <c r="ATI2" s="45"/>
      <c r="ATJ2" s="45"/>
      <c r="ATK2" s="45"/>
      <c r="ATL2" s="45"/>
      <c r="ATM2" s="45"/>
      <c r="ATN2" s="45"/>
      <c r="ATO2" s="45"/>
      <c r="ATP2" s="45"/>
      <c r="ATQ2" s="45"/>
      <c r="ATR2" s="45"/>
      <c r="ATS2" s="45"/>
      <c r="ATT2" s="45"/>
      <c r="ATU2" s="45"/>
      <c r="ATV2" s="45"/>
      <c r="ATW2" s="45"/>
      <c r="ATX2" s="45"/>
      <c r="ATY2" s="45"/>
      <c r="ATZ2" s="45"/>
      <c r="AUA2" s="45"/>
      <c r="AUB2" s="45"/>
      <c r="AUC2" s="45"/>
      <c r="AUD2" s="45"/>
      <c r="AUE2" s="45"/>
      <c r="AUF2" s="45"/>
      <c r="AUG2" s="45"/>
      <c r="AUH2" s="45"/>
      <c r="AUI2" s="45"/>
      <c r="AUJ2" s="45"/>
      <c r="AUK2" s="45"/>
      <c r="AUL2" s="45"/>
      <c r="AUM2" s="45"/>
      <c r="AUN2" s="45"/>
      <c r="AUO2" s="45"/>
      <c r="AUP2" s="45"/>
      <c r="AUQ2" s="45"/>
      <c r="AUR2" s="45"/>
      <c r="AUS2" s="45"/>
      <c r="AUT2" s="45"/>
      <c r="AUU2" s="45"/>
      <c r="AUV2" s="45"/>
      <c r="AUW2" s="45"/>
      <c r="AUX2" s="45"/>
      <c r="AUY2" s="45"/>
      <c r="AUZ2" s="45"/>
      <c r="AVA2" s="45"/>
      <c r="AVB2" s="45"/>
      <c r="AVC2" s="45"/>
      <c r="AVD2" s="45"/>
      <c r="AVE2" s="45"/>
      <c r="AVF2" s="45"/>
      <c r="AVG2" s="45"/>
      <c r="AVH2" s="45"/>
      <c r="AVI2" s="45"/>
      <c r="AVJ2" s="45"/>
      <c r="AVK2" s="45"/>
      <c r="AVL2" s="45"/>
      <c r="AVM2" s="45"/>
      <c r="AVN2" s="45"/>
      <c r="AVO2" s="45"/>
      <c r="AVP2" s="45"/>
      <c r="AVQ2" s="45"/>
      <c r="AVR2" s="45"/>
      <c r="AVS2" s="45"/>
      <c r="AVT2" s="45"/>
      <c r="AVU2" s="45"/>
      <c r="AVV2" s="45"/>
      <c r="AVW2" s="45"/>
      <c r="AVX2" s="45"/>
      <c r="AVY2" s="45"/>
      <c r="AVZ2" s="45"/>
      <c r="AWA2" s="45"/>
      <c r="AWB2" s="45"/>
      <c r="AWC2" s="45"/>
      <c r="AWD2" s="45"/>
      <c r="AWE2" s="45"/>
      <c r="AWF2" s="45"/>
      <c r="AWG2" s="45"/>
      <c r="AWH2" s="45"/>
      <c r="AWI2" s="45"/>
      <c r="AWJ2" s="45"/>
      <c r="AWK2" s="45"/>
      <c r="AWL2" s="45"/>
      <c r="AWM2" s="45"/>
      <c r="AWN2" s="45"/>
      <c r="AWO2" s="45"/>
      <c r="AWP2" s="45"/>
      <c r="AWQ2" s="45"/>
      <c r="AWR2" s="45"/>
      <c r="AWS2" s="45"/>
      <c r="AWT2" s="45"/>
      <c r="AWU2" s="45"/>
      <c r="AWV2" s="45"/>
      <c r="AWW2" s="45"/>
      <c r="AWX2" s="45"/>
      <c r="AWY2" s="45"/>
      <c r="AWZ2" s="45"/>
      <c r="AXA2" s="45"/>
      <c r="AXB2" s="45"/>
      <c r="AXC2" s="45"/>
      <c r="AXD2" s="45"/>
      <c r="AXE2" s="45"/>
      <c r="AXF2" s="45"/>
      <c r="AXG2" s="45"/>
      <c r="AXH2" s="45"/>
      <c r="AXI2" s="45"/>
      <c r="AXJ2" s="45"/>
      <c r="AXK2" s="45"/>
      <c r="AXL2" s="45"/>
      <c r="AXM2" s="45"/>
      <c r="AXN2" s="45"/>
      <c r="AXO2" s="45"/>
      <c r="AXP2" s="45"/>
      <c r="AXQ2" s="45"/>
      <c r="AXR2" s="45"/>
      <c r="AXS2" s="45"/>
      <c r="AXT2" s="45"/>
      <c r="AXU2" s="45"/>
      <c r="AXV2" s="45"/>
      <c r="AXW2" s="45"/>
      <c r="AXX2" s="45"/>
      <c r="AXY2" s="45"/>
      <c r="AXZ2" s="45"/>
      <c r="AYA2" s="45"/>
      <c r="AYB2" s="45"/>
      <c r="AYC2" s="45"/>
      <c r="AYD2" s="45"/>
      <c r="AYE2" s="45"/>
      <c r="AYF2" s="45"/>
      <c r="AYG2" s="45"/>
      <c r="AYH2" s="45"/>
      <c r="AYI2" s="45"/>
      <c r="AYJ2" s="45"/>
      <c r="AYK2" s="45"/>
      <c r="AYL2" s="45"/>
      <c r="AYM2" s="45"/>
      <c r="AYN2" s="45"/>
      <c r="AYO2" s="45"/>
      <c r="AYP2" s="45"/>
      <c r="AYQ2" s="45"/>
      <c r="AYR2" s="45"/>
      <c r="AYS2" s="45"/>
      <c r="AYT2" s="45"/>
      <c r="AYU2" s="45"/>
      <c r="AYV2" s="45"/>
      <c r="AYW2" s="45"/>
      <c r="AYX2" s="45"/>
      <c r="AYY2" s="45"/>
      <c r="AYZ2" s="45"/>
      <c r="AZA2" s="45"/>
      <c r="AZB2" s="45"/>
      <c r="AZC2" s="45"/>
      <c r="AZD2" s="45"/>
      <c r="AZE2" s="45"/>
      <c r="AZF2" s="45"/>
      <c r="AZG2" s="45"/>
      <c r="AZH2" s="45"/>
      <c r="AZI2" s="45"/>
      <c r="AZJ2" s="45"/>
      <c r="AZK2" s="45"/>
      <c r="AZL2" s="45"/>
      <c r="AZM2" s="45"/>
      <c r="AZN2" s="45"/>
      <c r="AZO2" s="45"/>
      <c r="AZP2" s="45"/>
      <c r="AZQ2" s="45"/>
      <c r="AZR2" s="45"/>
      <c r="AZS2" s="45"/>
      <c r="AZT2" s="45"/>
      <c r="AZU2" s="45"/>
      <c r="AZV2" s="45"/>
      <c r="AZW2" s="45"/>
      <c r="AZX2" s="45"/>
      <c r="AZY2" s="45"/>
      <c r="AZZ2" s="45"/>
      <c r="BAA2" s="45"/>
      <c r="BAB2" s="45"/>
      <c r="BAC2" s="45"/>
      <c r="BAD2" s="45"/>
      <c r="BAE2" s="45"/>
      <c r="BAF2" s="45"/>
      <c r="BAG2" s="45"/>
      <c r="BAH2" s="45"/>
      <c r="BAI2" s="45"/>
      <c r="BAJ2" s="45"/>
      <c r="BAK2" s="45"/>
      <c r="BAL2" s="45"/>
      <c r="BAM2" s="45"/>
      <c r="BAN2" s="45"/>
      <c r="BAO2" s="45"/>
      <c r="BAP2" s="45"/>
      <c r="BAQ2" s="45"/>
      <c r="BAR2" s="45"/>
      <c r="BAS2" s="45"/>
      <c r="BAT2" s="45"/>
      <c r="BAU2" s="45"/>
      <c r="BAV2" s="45"/>
      <c r="BAW2" s="45"/>
      <c r="BAX2" s="45"/>
      <c r="BAY2" s="45"/>
      <c r="BAZ2" s="45"/>
      <c r="BBA2" s="45"/>
      <c r="BBB2" s="45"/>
      <c r="BBC2" s="45"/>
      <c r="BBD2" s="45"/>
      <c r="BBE2" s="45"/>
      <c r="BBF2" s="45"/>
      <c r="BBG2" s="45"/>
      <c r="BBH2" s="45"/>
      <c r="BBI2" s="45"/>
      <c r="BBJ2" s="45"/>
      <c r="BBK2" s="45"/>
      <c r="BBL2" s="45"/>
      <c r="BBM2" s="45"/>
      <c r="BBN2" s="45"/>
      <c r="BBO2" s="45"/>
      <c r="BBP2" s="45"/>
      <c r="BBQ2" s="45"/>
      <c r="BBR2" s="45"/>
      <c r="BBS2" s="45"/>
      <c r="BBT2" s="45"/>
      <c r="BBU2" s="45"/>
      <c r="BBV2" s="45"/>
      <c r="BBW2" s="45"/>
      <c r="BBX2" s="45"/>
      <c r="BBY2" s="45"/>
      <c r="BBZ2" s="45"/>
      <c r="BCA2" s="45"/>
      <c r="BCB2" s="45"/>
      <c r="BCC2" s="45"/>
      <c r="BCD2" s="45"/>
      <c r="BCE2" s="45"/>
      <c r="BCF2" s="45"/>
      <c r="BCG2" s="45"/>
      <c r="BCH2" s="45"/>
      <c r="BCI2" s="45"/>
      <c r="BCJ2" s="45"/>
      <c r="BCK2" s="45"/>
      <c r="BCL2" s="45"/>
      <c r="BCM2" s="45"/>
      <c r="BCN2" s="45"/>
      <c r="BCO2" s="45"/>
      <c r="BCP2" s="45"/>
      <c r="BCQ2" s="45"/>
      <c r="BCR2" s="45"/>
      <c r="BCS2" s="45"/>
      <c r="BCT2" s="45"/>
      <c r="BCU2" s="45"/>
      <c r="BCV2" s="45"/>
      <c r="BCW2" s="45"/>
      <c r="BCX2" s="45"/>
      <c r="BCY2" s="45"/>
      <c r="BCZ2" s="45"/>
      <c r="BDA2" s="45"/>
      <c r="BDB2" s="45"/>
      <c r="BDC2" s="45"/>
      <c r="BDD2" s="45"/>
      <c r="BDE2" s="45"/>
      <c r="BDF2" s="45"/>
      <c r="BDG2" s="45"/>
      <c r="BDH2" s="45"/>
      <c r="BDI2" s="45"/>
      <c r="BDJ2" s="45"/>
      <c r="BDK2" s="45"/>
      <c r="BDL2" s="45"/>
      <c r="BDM2" s="45"/>
      <c r="BDN2" s="45"/>
      <c r="BDO2" s="45"/>
      <c r="BDP2" s="45"/>
      <c r="BDQ2" s="45"/>
      <c r="BDR2" s="45"/>
      <c r="BDS2" s="45"/>
      <c r="BDT2" s="45"/>
      <c r="BDU2" s="45"/>
      <c r="BDV2" s="45"/>
      <c r="BDW2" s="45"/>
      <c r="BDX2" s="45"/>
      <c r="BDY2" s="45"/>
      <c r="BDZ2" s="45"/>
      <c r="BEA2" s="45"/>
      <c r="BEB2" s="45"/>
      <c r="BEC2" s="45"/>
      <c r="BED2" s="45"/>
      <c r="BEE2" s="45"/>
      <c r="BEF2" s="45"/>
      <c r="BEG2" s="45"/>
      <c r="BEH2" s="45"/>
      <c r="BEI2" s="45"/>
      <c r="BEJ2" s="45"/>
      <c r="BEK2" s="45"/>
      <c r="BEL2" s="45"/>
      <c r="BEM2" s="45"/>
      <c r="BEN2" s="45"/>
      <c r="BEO2" s="45"/>
      <c r="BEP2" s="45"/>
      <c r="BEQ2" s="45"/>
      <c r="BER2" s="45"/>
      <c r="BES2" s="45"/>
      <c r="BET2" s="45"/>
      <c r="BEU2" s="45"/>
      <c r="BEV2" s="45"/>
      <c r="BEW2" s="45"/>
      <c r="BEX2" s="45"/>
      <c r="BEY2" s="45"/>
      <c r="BEZ2" s="45"/>
      <c r="BFA2" s="45"/>
      <c r="BFB2" s="45"/>
      <c r="BFC2" s="45"/>
      <c r="BFD2" s="45"/>
      <c r="BFE2" s="45"/>
      <c r="BFF2" s="45"/>
      <c r="BFG2" s="45"/>
      <c r="BFH2" s="45"/>
      <c r="BFI2" s="45"/>
      <c r="BFJ2" s="45"/>
      <c r="BFK2" s="45"/>
      <c r="BFL2" s="45"/>
      <c r="BFM2" s="45"/>
      <c r="BFN2" s="45"/>
      <c r="BFO2" s="45"/>
      <c r="BFP2" s="45"/>
      <c r="BFQ2" s="45"/>
      <c r="BFR2" s="45"/>
      <c r="BFS2" s="45"/>
      <c r="BFT2" s="45"/>
      <c r="BFU2" s="45"/>
      <c r="BFV2" s="45"/>
      <c r="BFW2" s="45"/>
      <c r="BFX2" s="45"/>
      <c r="BFY2" s="45"/>
      <c r="BFZ2" s="45"/>
      <c r="BGA2" s="45"/>
      <c r="BGB2" s="45"/>
      <c r="BGC2" s="45"/>
      <c r="BGD2" s="45"/>
      <c r="BGE2" s="45"/>
      <c r="BGF2" s="45"/>
      <c r="BGG2" s="45"/>
      <c r="BGH2" s="45"/>
      <c r="BGI2" s="45"/>
      <c r="BGJ2" s="45"/>
      <c r="BGK2" s="45"/>
      <c r="BGL2" s="45"/>
      <c r="BGM2" s="45"/>
      <c r="BGN2" s="45"/>
      <c r="BGO2" s="45"/>
      <c r="BGP2" s="45"/>
      <c r="BGQ2" s="45"/>
      <c r="BGR2" s="45"/>
      <c r="BGS2" s="45"/>
      <c r="BGT2" s="45"/>
      <c r="BGU2" s="45"/>
      <c r="BGV2" s="45"/>
      <c r="BGW2" s="45"/>
      <c r="BGX2" s="45"/>
      <c r="BGY2" s="45"/>
      <c r="BGZ2" s="45"/>
      <c r="BHA2" s="45"/>
      <c r="BHB2" s="45"/>
      <c r="BHC2" s="45"/>
      <c r="BHD2" s="45"/>
      <c r="BHE2" s="45"/>
      <c r="BHF2" s="45"/>
      <c r="BHG2" s="45"/>
      <c r="BHH2" s="45"/>
      <c r="BHI2" s="45"/>
      <c r="BHJ2" s="45"/>
      <c r="BHK2" s="45"/>
      <c r="BHL2" s="45"/>
      <c r="BHM2" s="45"/>
      <c r="BHN2" s="45"/>
      <c r="BHO2" s="45"/>
      <c r="BHP2" s="45"/>
      <c r="BHQ2" s="45"/>
      <c r="BHR2" s="45"/>
      <c r="BHS2" s="45"/>
      <c r="BHT2" s="45"/>
      <c r="BHU2" s="45"/>
      <c r="BHV2" s="45"/>
      <c r="BHW2" s="45"/>
      <c r="BHX2" s="45"/>
      <c r="BHY2" s="45"/>
      <c r="BHZ2" s="45"/>
      <c r="BIA2" s="45"/>
      <c r="BIB2" s="45"/>
      <c r="BIC2" s="45"/>
      <c r="BID2" s="45"/>
      <c r="BIE2" s="45"/>
      <c r="BIF2" s="45"/>
      <c r="BIG2" s="45"/>
      <c r="BIH2" s="45"/>
      <c r="BII2" s="45"/>
      <c r="BIJ2" s="45"/>
      <c r="BIK2" s="45"/>
      <c r="BIL2" s="45"/>
      <c r="BIM2" s="45"/>
      <c r="BIN2" s="45"/>
      <c r="BIO2" s="45"/>
      <c r="BIP2" s="45"/>
      <c r="BIQ2" s="45"/>
      <c r="BIR2" s="45"/>
      <c r="BIS2" s="45"/>
      <c r="BIT2" s="45"/>
      <c r="BIU2" s="45"/>
      <c r="BIV2" s="45"/>
      <c r="BIW2" s="45"/>
      <c r="BIX2" s="45"/>
      <c r="BIY2" s="45"/>
      <c r="BIZ2" s="45"/>
      <c r="BJA2" s="45"/>
      <c r="BJB2" s="45"/>
      <c r="BJC2" s="45"/>
      <c r="BJD2" s="45"/>
      <c r="BJE2" s="45"/>
      <c r="BJF2" s="45"/>
      <c r="BJG2" s="45"/>
      <c r="BJH2" s="45"/>
      <c r="BJI2" s="45"/>
      <c r="BJJ2" s="45"/>
      <c r="BJK2" s="45"/>
      <c r="BJL2" s="45"/>
      <c r="BJM2" s="45"/>
      <c r="BJN2" s="45"/>
      <c r="BJO2" s="45"/>
      <c r="BJP2" s="45"/>
      <c r="BJQ2" s="45"/>
      <c r="BJR2" s="45"/>
      <c r="BJS2" s="45"/>
      <c r="BJT2" s="45"/>
      <c r="BJU2" s="45"/>
      <c r="BJV2" s="45"/>
      <c r="BJW2" s="45"/>
      <c r="BJX2" s="45"/>
      <c r="BJY2" s="45"/>
      <c r="BJZ2" s="45"/>
      <c r="BKA2" s="45"/>
      <c r="BKB2" s="45"/>
      <c r="BKC2" s="45"/>
      <c r="BKD2" s="45"/>
      <c r="BKE2" s="45"/>
      <c r="BKF2" s="45"/>
      <c r="BKG2" s="45"/>
      <c r="BKH2" s="45"/>
      <c r="BKI2" s="45"/>
      <c r="BKJ2" s="45"/>
      <c r="BKK2" s="45"/>
      <c r="BKL2" s="45"/>
      <c r="BKM2" s="45"/>
      <c r="BKN2" s="45"/>
      <c r="BKO2" s="45"/>
      <c r="BKP2" s="45"/>
      <c r="BKQ2" s="45"/>
      <c r="BKR2" s="45"/>
      <c r="BKS2" s="45"/>
      <c r="BKT2" s="45"/>
      <c r="BKU2" s="45"/>
      <c r="BKV2" s="45"/>
      <c r="BKW2" s="45"/>
      <c r="BKX2" s="45"/>
      <c r="BKY2" s="45"/>
      <c r="BKZ2" s="45"/>
      <c r="BLA2" s="45"/>
      <c r="BLB2" s="45"/>
      <c r="BLC2" s="45"/>
      <c r="BLD2" s="45"/>
      <c r="BLE2" s="45"/>
      <c r="BLF2" s="45"/>
      <c r="BLG2" s="45"/>
      <c r="BLH2" s="45"/>
      <c r="BLI2" s="45"/>
      <c r="BLJ2" s="45"/>
      <c r="BLK2" s="45"/>
      <c r="BLL2" s="45"/>
      <c r="BLM2" s="45"/>
      <c r="BLN2" s="45"/>
      <c r="BLO2" s="45"/>
      <c r="BLP2" s="45"/>
      <c r="BLQ2" s="45"/>
      <c r="BLR2" s="45"/>
      <c r="BLS2" s="45"/>
      <c r="BLT2" s="45"/>
      <c r="BLU2" s="45"/>
      <c r="BLV2" s="45"/>
      <c r="BLW2" s="45"/>
      <c r="BLX2" s="45"/>
      <c r="BLY2" s="45"/>
      <c r="BLZ2" s="45"/>
      <c r="BMA2" s="45"/>
      <c r="BMB2" s="45"/>
      <c r="BMC2" s="45"/>
      <c r="BMD2" s="45"/>
      <c r="BME2" s="45"/>
      <c r="BMF2" s="45"/>
      <c r="BMG2" s="45"/>
      <c r="BMH2" s="45"/>
      <c r="BMI2" s="45"/>
      <c r="BMJ2" s="45"/>
      <c r="BMK2" s="45"/>
      <c r="BML2" s="45"/>
      <c r="BMM2" s="45"/>
      <c r="BMN2" s="45"/>
      <c r="BMO2" s="45"/>
      <c r="BMP2" s="45"/>
      <c r="BMQ2" s="45"/>
      <c r="BMR2" s="45"/>
      <c r="BMS2" s="45"/>
      <c r="BMT2" s="45"/>
      <c r="BMU2" s="45"/>
      <c r="BMV2" s="45"/>
      <c r="BMW2" s="45"/>
      <c r="BMX2" s="45"/>
      <c r="BMY2" s="45"/>
      <c r="BMZ2" s="45"/>
      <c r="BNA2" s="45"/>
      <c r="BNB2" s="45"/>
      <c r="BNC2" s="45"/>
      <c r="BND2" s="45"/>
      <c r="BNE2" s="45"/>
      <c r="BNF2" s="45"/>
      <c r="BNG2" s="45"/>
      <c r="BNH2" s="45"/>
      <c r="BNI2" s="45"/>
      <c r="BNJ2" s="45"/>
      <c r="BNK2" s="45"/>
      <c r="BNL2" s="45"/>
      <c r="BNM2" s="45"/>
      <c r="BNN2" s="45"/>
      <c r="BNO2" s="45"/>
      <c r="BNP2" s="45"/>
      <c r="BNQ2" s="45"/>
      <c r="BNR2" s="45"/>
      <c r="BNS2" s="45"/>
      <c r="BNT2" s="45"/>
      <c r="BNU2" s="45"/>
      <c r="BNV2" s="45"/>
      <c r="BNW2" s="45"/>
      <c r="BNX2" s="45"/>
      <c r="BNY2" s="45"/>
      <c r="BNZ2" s="45"/>
      <c r="BOA2" s="45"/>
      <c r="BOB2" s="45"/>
      <c r="BOC2" s="45"/>
      <c r="BOD2" s="45"/>
      <c r="BOE2" s="45"/>
      <c r="BOF2" s="45"/>
      <c r="BOG2" s="45"/>
      <c r="BOH2" s="45"/>
      <c r="BOI2" s="45"/>
      <c r="BOJ2" s="45"/>
      <c r="BOK2" s="45"/>
      <c r="BOL2" s="45"/>
      <c r="BOM2" s="45"/>
      <c r="BON2" s="45"/>
      <c r="BOO2" s="45"/>
      <c r="BOP2" s="45"/>
      <c r="BOQ2" s="45"/>
      <c r="BOR2" s="45"/>
      <c r="BOS2" s="45"/>
      <c r="BOT2" s="45"/>
      <c r="BOU2" s="45"/>
      <c r="BOV2" s="45"/>
      <c r="BOW2" s="45"/>
      <c r="BOX2" s="45"/>
      <c r="BOY2" s="45"/>
      <c r="BOZ2" s="45"/>
      <c r="BPA2" s="45"/>
      <c r="BPB2" s="45"/>
      <c r="BPC2" s="45"/>
      <c r="BPD2" s="45"/>
      <c r="BPE2" s="45"/>
      <c r="BPF2" s="45"/>
      <c r="BPG2" s="45"/>
      <c r="BPH2" s="45"/>
      <c r="BPI2" s="45"/>
      <c r="BPJ2" s="45"/>
      <c r="BPK2" s="45"/>
      <c r="BPL2" s="45"/>
      <c r="BPM2" s="45"/>
      <c r="BPN2" s="45"/>
      <c r="BPO2" s="45"/>
      <c r="BPP2" s="45"/>
      <c r="BPQ2" s="45"/>
      <c r="BPR2" s="45"/>
      <c r="BPS2" s="45"/>
      <c r="BPT2" s="45"/>
      <c r="BPU2" s="45"/>
      <c r="BPV2" s="45"/>
      <c r="BPW2" s="45"/>
      <c r="BPX2" s="45"/>
      <c r="BPY2" s="45"/>
      <c r="BPZ2" s="45"/>
      <c r="BQA2" s="45"/>
      <c r="BQB2" s="45"/>
      <c r="BQC2" s="45"/>
      <c r="BQD2" s="45"/>
      <c r="BQE2" s="45"/>
      <c r="BQF2" s="45"/>
      <c r="BQG2" s="45"/>
      <c r="BQH2" s="45"/>
      <c r="BQI2" s="45"/>
      <c r="BQJ2" s="45"/>
      <c r="BQK2" s="45"/>
      <c r="BQL2" s="45"/>
      <c r="BQM2" s="45"/>
      <c r="BQN2" s="45"/>
      <c r="BQO2" s="45"/>
      <c r="BQP2" s="45"/>
      <c r="BQQ2" s="45"/>
      <c r="BQR2" s="45"/>
      <c r="BQS2" s="45"/>
      <c r="BQT2" s="45"/>
      <c r="BQU2" s="45"/>
      <c r="BQV2" s="45"/>
      <c r="BQW2" s="45"/>
      <c r="BQX2" s="45"/>
      <c r="BQY2" s="45"/>
      <c r="BQZ2" s="45"/>
      <c r="BRA2" s="45"/>
      <c r="BRB2" s="45"/>
      <c r="BRC2" s="45"/>
      <c r="BRD2" s="45"/>
      <c r="BRE2" s="45"/>
      <c r="BRF2" s="45"/>
      <c r="BRG2" s="45"/>
      <c r="BRH2" s="45"/>
      <c r="BRI2" s="45"/>
      <c r="BRJ2" s="45"/>
      <c r="BRK2" s="45"/>
      <c r="BRL2" s="45"/>
      <c r="BRM2" s="45"/>
      <c r="BRN2" s="45"/>
      <c r="BRO2" s="45"/>
      <c r="BRP2" s="45"/>
      <c r="BRQ2" s="45"/>
      <c r="BRR2" s="45"/>
      <c r="BRS2" s="45"/>
      <c r="BRT2" s="45"/>
      <c r="BRU2" s="45"/>
      <c r="BRV2" s="45"/>
      <c r="BRW2" s="45"/>
      <c r="BRX2" s="45"/>
      <c r="BRY2" s="45"/>
      <c r="BRZ2" s="45"/>
      <c r="BSA2" s="45"/>
      <c r="BSB2" s="45"/>
      <c r="BSC2" s="45"/>
      <c r="BSD2" s="45"/>
      <c r="BSE2" s="45"/>
      <c r="BSF2" s="45"/>
      <c r="BSG2" s="45"/>
      <c r="BSH2" s="45"/>
      <c r="BSI2" s="45"/>
      <c r="BSJ2" s="45"/>
      <c r="BSK2" s="45"/>
      <c r="BSL2" s="45"/>
      <c r="BSM2" s="45"/>
      <c r="BSN2" s="45"/>
      <c r="BSO2" s="45"/>
      <c r="BSP2" s="45"/>
      <c r="BSQ2" s="45"/>
      <c r="BSR2" s="45"/>
      <c r="BSS2" s="45"/>
      <c r="BST2" s="45"/>
      <c r="BSU2" s="45"/>
      <c r="BSV2" s="45"/>
      <c r="BSW2" s="45"/>
      <c r="BSX2" s="45"/>
      <c r="BSY2" s="45"/>
      <c r="BSZ2" s="45"/>
      <c r="BTA2" s="45"/>
      <c r="BTB2" s="45"/>
      <c r="BTC2" s="45"/>
      <c r="BTD2" s="45"/>
      <c r="BTE2" s="45"/>
      <c r="BTF2" s="45"/>
      <c r="BTG2" s="45"/>
      <c r="BTH2" s="45"/>
      <c r="BTI2" s="45"/>
      <c r="BTJ2" s="45"/>
      <c r="BTK2" s="45"/>
      <c r="BTL2" s="45"/>
      <c r="BTM2" s="45"/>
      <c r="BTN2" s="45"/>
      <c r="BTO2" s="45"/>
      <c r="BTP2" s="45"/>
      <c r="BTQ2" s="45"/>
      <c r="BTR2" s="45"/>
      <c r="BTS2" s="45"/>
      <c r="BTT2" s="45"/>
      <c r="BTU2" s="45"/>
      <c r="BTV2" s="45"/>
      <c r="BTW2" s="45"/>
      <c r="BTX2" s="45"/>
      <c r="BTY2" s="45"/>
      <c r="BTZ2" s="45"/>
      <c r="BUA2" s="45"/>
      <c r="BUB2" s="45"/>
      <c r="BUC2" s="45"/>
      <c r="BUD2" s="45"/>
      <c r="BUE2" s="45"/>
      <c r="BUF2" s="45"/>
      <c r="BUG2" s="45"/>
      <c r="BUH2" s="45"/>
      <c r="BUI2" s="45"/>
      <c r="BUJ2" s="45"/>
      <c r="BUK2" s="45"/>
      <c r="BUL2" s="45"/>
      <c r="BUM2" s="45"/>
      <c r="BUN2" s="45"/>
      <c r="BUO2" s="45"/>
      <c r="BUP2" s="45"/>
      <c r="BUQ2" s="45"/>
      <c r="BUR2" s="45"/>
      <c r="BUS2" s="45"/>
      <c r="BUT2" s="45"/>
      <c r="BUU2" s="45"/>
      <c r="BUV2" s="45"/>
      <c r="BUW2" s="45"/>
      <c r="BUX2" s="45"/>
      <c r="BUY2" s="45"/>
      <c r="BUZ2" s="45"/>
      <c r="BVA2" s="45"/>
      <c r="BVB2" s="45"/>
      <c r="BVC2" s="45"/>
      <c r="BVD2" s="45"/>
      <c r="BVE2" s="45"/>
      <c r="BVF2" s="45"/>
      <c r="BVG2" s="45"/>
      <c r="BVH2" s="45"/>
      <c r="BVI2" s="45"/>
      <c r="BVJ2" s="45"/>
      <c r="BVK2" s="45"/>
      <c r="BVL2" s="45"/>
      <c r="BVM2" s="45"/>
      <c r="BVN2" s="45"/>
      <c r="BVO2" s="45"/>
      <c r="BVP2" s="45"/>
      <c r="BVQ2" s="45"/>
      <c r="BVR2" s="45"/>
      <c r="BVS2" s="45"/>
      <c r="BVT2" s="45"/>
      <c r="BVU2" s="45"/>
      <c r="BVV2" s="45"/>
      <c r="BVW2" s="45"/>
      <c r="BVX2" s="45"/>
      <c r="BVY2" s="45"/>
      <c r="BVZ2" s="45"/>
      <c r="BWA2" s="45"/>
      <c r="BWB2" s="45"/>
      <c r="BWC2" s="45"/>
      <c r="BWD2" s="45"/>
      <c r="BWE2" s="45"/>
      <c r="BWF2" s="45"/>
      <c r="BWG2" s="45"/>
      <c r="BWH2" s="45"/>
      <c r="BWI2" s="45"/>
      <c r="BWJ2" s="45"/>
      <c r="BWK2" s="45"/>
      <c r="BWL2" s="45"/>
      <c r="BWM2" s="45"/>
      <c r="BWN2" s="45"/>
      <c r="BWO2" s="45"/>
      <c r="BWP2" s="45"/>
      <c r="BWQ2" s="45"/>
      <c r="BWR2" s="45"/>
      <c r="BWS2" s="45"/>
      <c r="BWT2" s="45"/>
      <c r="BWU2" s="45"/>
      <c r="BWV2" s="45"/>
      <c r="BWW2" s="45"/>
      <c r="BWX2" s="45"/>
      <c r="BWY2" s="45"/>
      <c r="BWZ2" s="45"/>
      <c r="BXA2" s="45"/>
      <c r="BXB2" s="45"/>
      <c r="BXC2" s="45"/>
      <c r="BXD2" s="45"/>
      <c r="BXE2" s="45"/>
      <c r="BXF2" s="45"/>
      <c r="BXG2" s="45"/>
      <c r="BXH2" s="45"/>
      <c r="BXI2" s="45"/>
      <c r="BXJ2" s="45"/>
      <c r="BXK2" s="45"/>
      <c r="BXL2" s="45"/>
      <c r="BXM2" s="45"/>
      <c r="BXN2" s="45"/>
      <c r="BXO2" s="45"/>
      <c r="BXP2" s="45"/>
      <c r="BXQ2" s="45"/>
      <c r="BXR2" s="45"/>
      <c r="BXS2" s="45"/>
      <c r="BXT2" s="45"/>
      <c r="BXU2" s="45"/>
      <c r="BXV2" s="45"/>
      <c r="BXW2" s="45"/>
      <c r="BXX2" s="45"/>
      <c r="BXY2" s="45"/>
      <c r="BXZ2" s="45"/>
      <c r="BYA2" s="45"/>
      <c r="BYB2" s="45"/>
      <c r="BYC2" s="45"/>
      <c r="BYD2" s="45"/>
      <c r="BYE2" s="45"/>
      <c r="BYF2" s="45"/>
      <c r="BYG2" s="45"/>
      <c r="BYH2" s="45"/>
      <c r="BYI2" s="45"/>
      <c r="BYJ2" s="45"/>
      <c r="BYK2" s="45"/>
      <c r="BYL2" s="45"/>
      <c r="BYM2" s="45"/>
      <c r="BYN2" s="45"/>
      <c r="BYO2" s="45"/>
      <c r="BYP2" s="45"/>
      <c r="BYQ2" s="45"/>
      <c r="BYR2" s="45"/>
      <c r="BYS2" s="45"/>
      <c r="BYT2" s="45"/>
      <c r="BYU2" s="45"/>
      <c r="BYV2" s="45"/>
      <c r="BYW2" s="45"/>
      <c r="BYX2" s="45"/>
      <c r="BYY2" s="45"/>
      <c r="BYZ2" s="45"/>
      <c r="BZA2" s="45"/>
      <c r="BZB2" s="45"/>
      <c r="BZC2" s="45"/>
      <c r="BZD2" s="45"/>
      <c r="BZE2" s="45"/>
      <c r="BZF2" s="45"/>
      <c r="BZG2" s="45"/>
      <c r="BZH2" s="45"/>
      <c r="BZI2" s="45"/>
      <c r="BZJ2" s="45"/>
      <c r="BZK2" s="45"/>
      <c r="BZL2" s="45"/>
      <c r="BZM2" s="45"/>
      <c r="BZN2" s="45"/>
      <c r="BZO2" s="45"/>
      <c r="BZP2" s="45"/>
      <c r="BZQ2" s="45"/>
      <c r="BZR2" s="45"/>
      <c r="BZS2" s="45"/>
      <c r="BZT2" s="45"/>
      <c r="BZU2" s="45"/>
      <c r="BZV2" s="45"/>
      <c r="BZW2" s="45"/>
      <c r="BZX2" s="45"/>
      <c r="BZY2" s="45"/>
      <c r="BZZ2" s="45"/>
      <c r="CAA2" s="45"/>
      <c r="CAB2" s="45"/>
      <c r="CAC2" s="45"/>
      <c r="CAD2" s="45"/>
      <c r="CAE2" s="45"/>
      <c r="CAF2" s="45"/>
      <c r="CAG2" s="45"/>
      <c r="CAH2" s="45"/>
      <c r="CAI2" s="45"/>
      <c r="CAJ2" s="45"/>
      <c r="CAK2" s="45"/>
      <c r="CAL2" s="45"/>
      <c r="CAM2" s="45"/>
      <c r="CAN2" s="45"/>
      <c r="CAO2" s="45"/>
      <c r="CAP2" s="45"/>
      <c r="CAQ2" s="45"/>
      <c r="CAR2" s="45"/>
      <c r="CAS2" s="45"/>
      <c r="CAT2" s="45"/>
      <c r="CAU2" s="45"/>
      <c r="CAV2" s="45"/>
      <c r="CAW2" s="45"/>
      <c r="CAX2" s="45"/>
      <c r="CAY2" s="45"/>
      <c r="CAZ2" s="45"/>
      <c r="CBA2" s="45"/>
      <c r="CBB2" s="45"/>
      <c r="CBC2" s="45"/>
      <c r="CBD2" s="45"/>
      <c r="CBE2" s="45"/>
      <c r="CBF2" s="45"/>
      <c r="CBG2" s="45"/>
      <c r="CBH2" s="45"/>
      <c r="CBI2" s="45"/>
      <c r="CBJ2" s="45"/>
      <c r="CBK2" s="45"/>
      <c r="CBL2" s="45"/>
      <c r="CBM2" s="45"/>
      <c r="CBN2" s="45"/>
      <c r="CBO2" s="45"/>
      <c r="CBP2" s="45"/>
      <c r="CBQ2" s="45"/>
      <c r="CBR2" s="45"/>
      <c r="CBS2" s="45"/>
      <c r="CBT2" s="45"/>
      <c r="CBU2" s="45"/>
      <c r="CBV2" s="45"/>
      <c r="CBW2" s="45"/>
      <c r="CBX2" s="45"/>
      <c r="CBY2" s="45"/>
      <c r="CBZ2" s="45"/>
      <c r="CCA2" s="45"/>
      <c r="CCB2" s="45"/>
      <c r="CCC2" s="45"/>
      <c r="CCD2" s="45"/>
      <c r="CCE2" s="45"/>
      <c r="CCF2" s="45"/>
      <c r="CCG2" s="45"/>
      <c r="CCH2" s="45"/>
      <c r="CCI2" s="45"/>
      <c r="CCJ2" s="45"/>
      <c r="CCK2" s="45"/>
      <c r="CCL2" s="45"/>
      <c r="CCM2" s="45"/>
      <c r="CCN2" s="45"/>
      <c r="CCO2" s="45"/>
      <c r="CCP2" s="45"/>
      <c r="CCQ2" s="45"/>
      <c r="CCR2" s="45"/>
      <c r="CCS2" s="45"/>
      <c r="CCT2" s="45"/>
      <c r="CCU2" s="45"/>
      <c r="CCV2" s="45"/>
      <c r="CCW2" s="45"/>
      <c r="CCX2" s="45"/>
      <c r="CCY2" s="45"/>
      <c r="CCZ2" s="45"/>
      <c r="CDA2" s="45"/>
      <c r="CDB2" s="45"/>
      <c r="CDC2" s="45"/>
      <c r="CDD2" s="45"/>
      <c r="CDE2" s="45"/>
      <c r="CDF2" s="45"/>
      <c r="CDG2" s="45"/>
      <c r="CDH2" s="45"/>
      <c r="CDI2" s="45"/>
      <c r="CDJ2" s="45"/>
      <c r="CDK2" s="45"/>
      <c r="CDL2" s="45"/>
      <c r="CDM2" s="45"/>
      <c r="CDN2" s="45"/>
      <c r="CDO2" s="45"/>
      <c r="CDP2" s="45"/>
      <c r="CDQ2" s="45"/>
      <c r="CDR2" s="45"/>
      <c r="CDS2" s="45"/>
      <c r="CDT2" s="45"/>
      <c r="CDU2" s="45"/>
      <c r="CDV2" s="45"/>
      <c r="CDW2" s="45"/>
      <c r="CDX2" s="45"/>
      <c r="CDY2" s="45"/>
      <c r="CDZ2" s="45"/>
      <c r="CEA2" s="45"/>
      <c r="CEB2" s="45"/>
      <c r="CEC2" s="45"/>
      <c r="CED2" s="45"/>
      <c r="CEE2" s="45"/>
      <c r="CEF2" s="45"/>
      <c r="CEG2" s="45"/>
      <c r="CEH2" s="45"/>
      <c r="CEI2" s="45"/>
      <c r="CEJ2" s="45"/>
      <c r="CEK2" s="45"/>
      <c r="CEL2" s="45"/>
      <c r="CEM2" s="45"/>
      <c r="CEN2" s="45"/>
      <c r="CEO2" s="45"/>
      <c r="CEP2" s="45"/>
      <c r="CEQ2" s="45"/>
      <c r="CER2" s="45"/>
      <c r="CES2" s="45"/>
      <c r="CET2" s="45"/>
      <c r="CEU2" s="45"/>
      <c r="CEV2" s="45"/>
      <c r="CEW2" s="45"/>
      <c r="CEX2" s="45"/>
      <c r="CEY2" s="45"/>
      <c r="CEZ2" s="45"/>
      <c r="CFA2" s="45"/>
      <c r="CFB2" s="45"/>
      <c r="CFC2" s="45"/>
      <c r="CFD2" s="45"/>
      <c r="CFE2" s="45"/>
      <c r="CFF2" s="45"/>
      <c r="CFG2" s="45"/>
      <c r="CFH2" s="45"/>
      <c r="CFI2" s="45"/>
      <c r="CFJ2" s="45"/>
      <c r="CFK2" s="45"/>
      <c r="CFL2" s="45"/>
      <c r="CFM2" s="45"/>
      <c r="CFN2" s="45"/>
      <c r="CFO2" s="45"/>
      <c r="CFP2" s="45"/>
      <c r="CFQ2" s="45"/>
      <c r="CFR2" s="45"/>
      <c r="CFS2" s="45"/>
      <c r="CFT2" s="45"/>
      <c r="CFU2" s="45"/>
      <c r="CFV2" s="45"/>
      <c r="CFW2" s="45"/>
      <c r="CFX2" s="45"/>
      <c r="CFY2" s="45"/>
      <c r="CFZ2" s="45"/>
      <c r="CGA2" s="45"/>
      <c r="CGB2" s="45"/>
      <c r="CGC2" s="45"/>
      <c r="CGD2" s="45"/>
      <c r="CGE2" s="45"/>
      <c r="CGF2" s="45"/>
      <c r="CGG2" s="45"/>
      <c r="CGH2" s="45"/>
      <c r="CGI2" s="45"/>
      <c r="CGJ2" s="45"/>
      <c r="CGK2" s="45"/>
      <c r="CGL2" s="45"/>
      <c r="CGM2" s="45"/>
      <c r="CGN2" s="45"/>
      <c r="CGO2" s="45"/>
      <c r="CGP2" s="45"/>
      <c r="CGQ2" s="45"/>
      <c r="CGR2" s="45"/>
      <c r="CGS2" s="45"/>
      <c r="CGT2" s="45"/>
      <c r="CGU2" s="45"/>
      <c r="CGV2" s="45"/>
      <c r="CGW2" s="45"/>
      <c r="CGX2" s="45"/>
      <c r="CGY2" s="45"/>
      <c r="CGZ2" s="45"/>
      <c r="CHA2" s="45"/>
      <c r="CHB2" s="45"/>
      <c r="CHC2" s="45"/>
      <c r="CHD2" s="45"/>
      <c r="CHE2" s="45"/>
      <c r="CHF2" s="45"/>
      <c r="CHG2" s="45"/>
      <c r="CHH2" s="45"/>
      <c r="CHI2" s="45"/>
      <c r="CHJ2" s="45"/>
      <c r="CHK2" s="45"/>
      <c r="CHL2" s="45"/>
      <c r="CHM2" s="45"/>
      <c r="CHN2" s="45"/>
      <c r="CHO2" s="45"/>
      <c r="CHP2" s="45"/>
      <c r="CHQ2" s="45"/>
      <c r="CHR2" s="45"/>
      <c r="CHS2" s="45"/>
      <c r="CHT2" s="45"/>
      <c r="CHU2" s="45"/>
      <c r="CHV2" s="45"/>
      <c r="CHW2" s="45"/>
      <c r="CHX2" s="45"/>
      <c r="CHY2" s="45"/>
      <c r="CHZ2" s="45"/>
      <c r="CIA2" s="45"/>
      <c r="CIB2" s="45"/>
      <c r="CIC2" s="45"/>
      <c r="CID2" s="45"/>
      <c r="CIE2" s="45"/>
      <c r="CIF2" s="45"/>
      <c r="CIG2" s="45"/>
      <c r="CIH2" s="45"/>
      <c r="CII2" s="45"/>
      <c r="CIJ2" s="45"/>
      <c r="CIK2" s="45"/>
      <c r="CIL2" s="45"/>
      <c r="CIM2" s="45"/>
      <c r="CIN2" s="45"/>
      <c r="CIO2" s="45"/>
      <c r="CIP2" s="45"/>
      <c r="CIQ2" s="45"/>
      <c r="CIR2" s="45"/>
      <c r="CIS2" s="45"/>
      <c r="CIT2" s="45"/>
      <c r="CIU2" s="45"/>
      <c r="CIV2" s="45"/>
      <c r="CIW2" s="45"/>
      <c r="CIX2" s="45"/>
      <c r="CIY2" s="45"/>
      <c r="CIZ2" s="45"/>
      <c r="CJA2" s="45"/>
      <c r="CJB2" s="45"/>
      <c r="CJC2" s="45"/>
      <c r="CJD2" s="45"/>
      <c r="CJE2" s="45"/>
      <c r="CJF2" s="45"/>
      <c r="CJG2" s="45"/>
      <c r="CJH2" s="45"/>
      <c r="CJI2" s="45"/>
      <c r="CJJ2" s="45"/>
      <c r="CJK2" s="45"/>
      <c r="CJL2" s="45"/>
      <c r="CJM2" s="45"/>
      <c r="CJN2" s="45"/>
      <c r="CJO2" s="45"/>
      <c r="CJP2" s="45"/>
      <c r="CJQ2" s="45"/>
      <c r="CJR2" s="45"/>
      <c r="CJS2" s="45"/>
      <c r="CJT2" s="45"/>
      <c r="CJU2" s="45"/>
      <c r="CJV2" s="45"/>
      <c r="CJW2" s="45"/>
      <c r="CJX2" s="45"/>
      <c r="CJY2" s="45"/>
      <c r="CJZ2" s="45"/>
      <c r="CKA2" s="45"/>
      <c r="CKB2" s="45"/>
      <c r="CKC2" s="45"/>
      <c r="CKD2" s="45"/>
      <c r="CKE2" s="45"/>
      <c r="CKF2" s="45"/>
      <c r="CKG2" s="45"/>
      <c r="CKH2" s="45"/>
      <c r="CKI2" s="45"/>
      <c r="CKJ2" s="45"/>
      <c r="CKK2" s="45"/>
      <c r="CKL2" s="45"/>
      <c r="CKM2" s="45"/>
      <c r="CKN2" s="45"/>
      <c r="CKO2" s="45"/>
      <c r="CKP2" s="45"/>
      <c r="CKQ2" s="45"/>
      <c r="CKR2" s="45"/>
      <c r="CKS2" s="45"/>
      <c r="CKT2" s="45"/>
      <c r="CKU2" s="45"/>
      <c r="CKV2" s="45"/>
      <c r="CKW2" s="45"/>
      <c r="CKX2" s="45"/>
      <c r="CKY2" s="45"/>
      <c r="CKZ2" s="45"/>
      <c r="CLA2" s="45"/>
      <c r="CLB2" s="45"/>
      <c r="CLC2" s="45"/>
      <c r="CLD2" s="45"/>
      <c r="CLE2" s="45"/>
      <c r="CLF2" s="45"/>
      <c r="CLG2" s="45"/>
      <c r="CLH2" s="45"/>
      <c r="CLI2" s="45"/>
      <c r="CLJ2" s="45"/>
      <c r="CLK2" s="45"/>
      <c r="CLL2" s="45"/>
      <c r="CLM2" s="45"/>
      <c r="CLN2" s="45"/>
      <c r="CLO2" s="45"/>
      <c r="CLP2" s="45"/>
      <c r="CLQ2" s="45"/>
      <c r="CLR2" s="45"/>
      <c r="CLS2" s="45"/>
      <c r="CLT2" s="45"/>
      <c r="CLU2" s="45"/>
      <c r="CLV2" s="45"/>
      <c r="CLW2" s="45"/>
      <c r="CLX2" s="45"/>
      <c r="CLY2" s="45"/>
      <c r="CLZ2" s="45"/>
      <c r="CMA2" s="45"/>
      <c r="CMB2" s="45"/>
      <c r="CMC2" s="45"/>
      <c r="CMD2" s="45"/>
      <c r="CME2" s="45"/>
      <c r="CMF2" s="45"/>
      <c r="CMG2" s="45"/>
      <c r="CMH2" s="45"/>
      <c r="CMI2" s="45"/>
      <c r="CMJ2" s="45"/>
      <c r="CMK2" s="45"/>
      <c r="CML2" s="45"/>
      <c r="CMM2" s="45"/>
      <c r="CMN2" s="45"/>
      <c r="CMO2" s="45"/>
      <c r="CMP2" s="45"/>
      <c r="CMQ2" s="45"/>
      <c r="CMR2" s="45"/>
      <c r="CMS2" s="45"/>
      <c r="CMT2" s="45"/>
      <c r="CMU2" s="45"/>
      <c r="CMV2" s="45"/>
      <c r="CMW2" s="45"/>
      <c r="CMX2" s="45"/>
      <c r="CMY2" s="45"/>
      <c r="CMZ2" s="45"/>
      <c r="CNA2" s="45"/>
      <c r="CNB2" s="45"/>
      <c r="CNC2" s="45"/>
      <c r="CND2" s="45"/>
      <c r="CNE2" s="45"/>
      <c r="CNF2" s="45"/>
      <c r="CNG2" s="45"/>
      <c r="CNH2" s="45"/>
      <c r="CNI2" s="45"/>
      <c r="CNJ2" s="45"/>
      <c r="CNK2" s="45"/>
      <c r="CNL2" s="45"/>
      <c r="CNM2" s="45"/>
      <c r="CNN2" s="45"/>
      <c r="CNO2" s="45"/>
      <c r="CNP2" s="45"/>
      <c r="CNQ2" s="45"/>
      <c r="CNR2" s="45"/>
      <c r="CNS2" s="45"/>
      <c r="CNT2" s="45"/>
      <c r="CNU2" s="45"/>
      <c r="CNV2" s="45"/>
      <c r="CNW2" s="45"/>
      <c r="CNX2" s="45"/>
      <c r="CNY2" s="45"/>
      <c r="CNZ2" s="45"/>
      <c r="COA2" s="45"/>
      <c r="COB2" s="45"/>
      <c r="COC2" s="45"/>
      <c r="COD2" s="45"/>
      <c r="COE2" s="45"/>
      <c r="COF2" s="45"/>
      <c r="COG2" s="45"/>
      <c r="COH2" s="45"/>
      <c r="COI2" s="45"/>
      <c r="COJ2" s="45"/>
      <c r="COK2" s="45"/>
      <c r="COL2" s="45"/>
      <c r="COM2" s="45"/>
      <c r="CON2" s="45"/>
      <c r="COO2" s="45"/>
      <c r="COP2" s="45"/>
      <c r="COQ2" s="45"/>
      <c r="COR2" s="45"/>
      <c r="COS2" s="45"/>
      <c r="COT2" s="45"/>
      <c r="COU2" s="45"/>
      <c r="COV2" s="45"/>
      <c r="COW2" s="45"/>
      <c r="COX2" s="45"/>
      <c r="COY2" s="45"/>
      <c r="COZ2" s="45"/>
      <c r="CPA2" s="45"/>
      <c r="CPB2" s="45"/>
      <c r="CPC2" s="45"/>
      <c r="CPD2" s="45"/>
      <c r="CPE2" s="45"/>
      <c r="CPF2" s="45"/>
      <c r="CPG2" s="45"/>
      <c r="CPH2" s="45"/>
      <c r="CPI2" s="45"/>
      <c r="CPJ2" s="45"/>
      <c r="CPK2" s="45"/>
      <c r="CPL2" s="45"/>
      <c r="CPM2" s="45"/>
      <c r="CPN2" s="45"/>
      <c r="CPO2" s="45"/>
      <c r="CPP2" s="45"/>
      <c r="CPQ2" s="45"/>
      <c r="CPR2" s="45"/>
      <c r="CPS2" s="45"/>
      <c r="CPT2" s="45"/>
      <c r="CPU2" s="45"/>
      <c r="CPV2" s="45"/>
      <c r="CPW2" s="45"/>
      <c r="CPX2" s="45"/>
      <c r="CPY2" s="45"/>
      <c r="CPZ2" s="45"/>
      <c r="CQA2" s="45"/>
      <c r="CQB2" s="45"/>
      <c r="CQC2" s="45"/>
      <c r="CQD2" s="45"/>
      <c r="CQE2" s="45"/>
      <c r="CQF2" s="45"/>
      <c r="CQG2" s="45"/>
      <c r="CQH2" s="45"/>
      <c r="CQI2" s="45"/>
      <c r="CQJ2" s="45"/>
      <c r="CQK2" s="45"/>
      <c r="CQL2" s="45"/>
      <c r="CQM2" s="45"/>
      <c r="CQN2" s="45"/>
      <c r="CQO2" s="45"/>
      <c r="CQP2" s="45"/>
      <c r="CQQ2" s="45"/>
      <c r="CQR2" s="45"/>
      <c r="CQS2" s="45"/>
      <c r="CQT2" s="45"/>
      <c r="CQU2" s="45"/>
      <c r="CQV2" s="45"/>
      <c r="CQW2" s="45"/>
      <c r="CQX2" s="45"/>
      <c r="CQY2" s="45"/>
      <c r="CQZ2" s="45"/>
      <c r="CRA2" s="45"/>
      <c r="CRB2" s="45"/>
      <c r="CRC2" s="45"/>
      <c r="CRD2" s="45"/>
      <c r="CRE2" s="45"/>
      <c r="CRF2" s="45"/>
      <c r="CRG2" s="45"/>
      <c r="CRH2" s="45"/>
      <c r="CRI2" s="45"/>
      <c r="CRJ2" s="45"/>
      <c r="CRK2" s="45"/>
      <c r="CRL2" s="45"/>
      <c r="CRM2" s="45"/>
      <c r="CRN2" s="45"/>
      <c r="CRO2" s="45"/>
      <c r="CRP2" s="45"/>
      <c r="CRQ2" s="45"/>
      <c r="CRR2" s="45"/>
      <c r="CRS2" s="45"/>
      <c r="CRT2" s="45"/>
      <c r="CRU2" s="45"/>
      <c r="CRV2" s="45"/>
      <c r="CRW2" s="45"/>
      <c r="CRX2" s="45"/>
      <c r="CRY2" s="45"/>
      <c r="CRZ2" s="45"/>
      <c r="CSA2" s="45"/>
      <c r="CSB2" s="45"/>
      <c r="CSC2" s="45"/>
      <c r="CSD2" s="45"/>
      <c r="CSE2" s="45"/>
      <c r="CSF2" s="45"/>
      <c r="CSG2" s="45"/>
      <c r="CSH2" s="45"/>
      <c r="CSI2" s="45"/>
      <c r="CSJ2" s="45"/>
      <c r="CSK2" s="45"/>
      <c r="CSL2" s="45"/>
      <c r="CSM2" s="45"/>
      <c r="CSN2" s="45"/>
      <c r="CSO2" s="45"/>
      <c r="CSP2" s="45"/>
      <c r="CSQ2" s="45"/>
      <c r="CSR2" s="45"/>
      <c r="CSS2" s="45"/>
      <c r="CST2" s="45"/>
      <c r="CSU2" s="45"/>
      <c r="CSV2" s="45"/>
      <c r="CSW2" s="45"/>
      <c r="CSX2" s="45"/>
      <c r="CSY2" s="45"/>
      <c r="CSZ2" s="45"/>
      <c r="CTA2" s="45"/>
      <c r="CTB2" s="45"/>
      <c r="CTC2" s="45"/>
      <c r="CTD2" s="45"/>
      <c r="CTE2" s="45"/>
      <c r="CTF2" s="45"/>
      <c r="CTG2" s="45"/>
      <c r="CTH2" s="45"/>
      <c r="CTI2" s="45"/>
      <c r="CTJ2" s="45"/>
      <c r="CTK2" s="45"/>
      <c r="CTL2" s="45"/>
      <c r="CTM2" s="45"/>
      <c r="CTN2" s="45"/>
      <c r="CTO2" s="45"/>
      <c r="CTP2" s="45"/>
      <c r="CTQ2" s="45"/>
      <c r="CTR2" s="45"/>
      <c r="CTS2" s="45"/>
      <c r="CTT2" s="45"/>
      <c r="CTU2" s="45"/>
      <c r="CTV2" s="45"/>
      <c r="CTW2" s="45"/>
      <c r="CTX2" s="45"/>
      <c r="CTY2" s="45"/>
      <c r="CTZ2" s="45"/>
      <c r="CUA2" s="45"/>
      <c r="CUB2" s="45"/>
      <c r="CUC2" s="45"/>
      <c r="CUD2" s="45"/>
      <c r="CUE2" s="45"/>
      <c r="CUF2" s="45"/>
      <c r="CUG2" s="45"/>
      <c r="CUH2" s="45"/>
      <c r="CUI2" s="45"/>
      <c r="CUJ2" s="45"/>
      <c r="CUK2" s="45"/>
      <c r="CUL2" s="45"/>
      <c r="CUM2" s="45"/>
      <c r="CUN2" s="45"/>
      <c r="CUO2" s="45"/>
      <c r="CUP2" s="45"/>
      <c r="CUQ2" s="45"/>
      <c r="CUR2" s="45"/>
      <c r="CUS2" s="45"/>
      <c r="CUT2" s="45"/>
      <c r="CUU2" s="45"/>
      <c r="CUV2" s="45"/>
      <c r="CUW2" s="45"/>
      <c r="CUX2" s="45"/>
      <c r="CUY2" s="45"/>
      <c r="CUZ2" s="45"/>
      <c r="CVA2" s="45"/>
      <c r="CVB2" s="45"/>
      <c r="CVC2" s="45"/>
      <c r="CVD2" s="45"/>
      <c r="CVE2" s="45"/>
      <c r="CVF2" s="45"/>
      <c r="CVG2" s="45"/>
      <c r="CVH2" s="45"/>
      <c r="CVI2" s="45"/>
      <c r="CVJ2" s="45"/>
      <c r="CVK2" s="45"/>
      <c r="CVL2" s="45"/>
      <c r="CVM2" s="45"/>
      <c r="CVN2" s="45"/>
      <c r="CVO2" s="45"/>
      <c r="CVP2" s="45"/>
      <c r="CVQ2" s="45"/>
      <c r="CVR2" s="45"/>
      <c r="CVS2" s="45"/>
      <c r="CVT2" s="45"/>
      <c r="CVU2" s="45"/>
      <c r="CVV2" s="45"/>
      <c r="CVW2" s="45"/>
      <c r="CVX2" s="45"/>
      <c r="CVY2" s="45"/>
      <c r="CVZ2" s="45"/>
      <c r="CWA2" s="45"/>
      <c r="CWB2" s="45"/>
      <c r="CWC2" s="45"/>
      <c r="CWD2" s="45"/>
      <c r="CWE2" s="45"/>
      <c r="CWF2" s="45"/>
      <c r="CWG2" s="45"/>
      <c r="CWH2" s="45"/>
      <c r="CWI2" s="45"/>
      <c r="CWJ2" s="45"/>
      <c r="CWK2" s="45"/>
      <c r="CWL2" s="45"/>
      <c r="CWM2" s="45"/>
      <c r="CWN2" s="45"/>
      <c r="CWO2" s="45"/>
      <c r="CWP2" s="45"/>
      <c r="CWQ2" s="45"/>
      <c r="CWR2" s="45"/>
      <c r="CWS2" s="45"/>
      <c r="CWT2" s="45"/>
      <c r="CWU2" s="45"/>
      <c r="CWV2" s="45"/>
      <c r="CWW2" s="45"/>
      <c r="CWX2" s="45"/>
      <c r="CWY2" s="45"/>
      <c r="CWZ2" s="45"/>
      <c r="CXA2" s="45"/>
      <c r="CXB2" s="45"/>
      <c r="CXC2" s="45"/>
      <c r="CXD2" s="45"/>
      <c r="CXE2" s="45"/>
      <c r="CXF2" s="45"/>
      <c r="CXG2" s="45"/>
      <c r="CXH2" s="45"/>
      <c r="CXI2" s="45"/>
      <c r="CXJ2" s="45"/>
      <c r="CXK2" s="45"/>
      <c r="CXL2" s="45"/>
      <c r="CXM2" s="45"/>
      <c r="CXN2" s="45"/>
      <c r="CXO2" s="45"/>
      <c r="CXP2" s="45"/>
      <c r="CXQ2" s="45"/>
      <c r="CXR2" s="45"/>
      <c r="CXS2" s="45"/>
      <c r="CXT2" s="45"/>
      <c r="CXU2" s="45"/>
      <c r="CXV2" s="45"/>
      <c r="CXW2" s="45"/>
      <c r="CXX2" s="45"/>
      <c r="CXY2" s="45"/>
      <c r="CXZ2" s="45"/>
      <c r="CYA2" s="45"/>
      <c r="CYB2" s="45"/>
      <c r="CYC2" s="45"/>
      <c r="CYD2" s="45"/>
      <c r="CYE2" s="45"/>
      <c r="CYF2" s="45"/>
      <c r="CYG2" s="45"/>
      <c r="CYH2" s="45"/>
      <c r="CYI2" s="45"/>
      <c r="CYJ2" s="45"/>
      <c r="CYK2" s="45"/>
      <c r="CYL2" s="45"/>
      <c r="CYM2" s="45"/>
      <c r="CYN2" s="45"/>
      <c r="CYO2" s="45"/>
      <c r="CYP2" s="45"/>
      <c r="CYQ2" s="45"/>
      <c r="CYR2" s="45"/>
      <c r="CYS2" s="45"/>
      <c r="CYT2" s="45"/>
      <c r="CYU2" s="45"/>
      <c r="CYV2" s="45"/>
      <c r="CYW2" s="45"/>
      <c r="CYX2" s="45"/>
      <c r="CYY2" s="45"/>
      <c r="CYZ2" s="45"/>
      <c r="CZA2" s="45"/>
      <c r="CZB2" s="45"/>
      <c r="CZC2" s="45"/>
      <c r="CZD2" s="45"/>
      <c r="CZE2" s="45"/>
      <c r="CZF2" s="45"/>
      <c r="CZG2" s="45"/>
      <c r="CZH2" s="45"/>
      <c r="CZI2" s="45"/>
      <c r="CZJ2" s="45"/>
      <c r="CZK2" s="45"/>
      <c r="CZL2" s="45"/>
      <c r="CZM2" s="45"/>
      <c r="CZN2" s="45"/>
      <c r="CZO2" s="45"/>
      <c r="CZP2" s="45"/>
      <c r="CZQ2" s="45"/>
      <c r="CZR2" s="45"/>
      <c r="CZS2" s="45"/>
      <c r="CZT2" s="45"/>
      <c r="CZU2" s="45"/>
      <c r="CZV2" s="45"/>
      <c r="CZW2" s="45"/>
      <c r="CZX2" s="45"/>
      <c r="CZY2" s="45"/>
      <c r="CZZ2" s="45"/>
      <c r="DAA2" s="45"/>
      <c r="DAB2" s="45"/>
      <c r="DAC2" s="45"/>
      <c r="DAD2" s="45"/>
      <c r="DAE2" s="45"/>
      <c r="DAF2" s="45"/>
      <c r="DAG2" s="45"/>
      <c r="DAH2" s="45"/>
      <c r="DAI2" s="45"/>
      <c r="DAJ2" s="45"/>
      <c r="DAK2" s="45"/>
      <c r="DAL2" s="45"/>
      <c r="DAM2" s="45"/>
      <c r="DAN2" s="45"/>
      <c r="DAO2" s="45"/>
      <c r="DAP2" s="45"/>
      <c r="DAQ2" s="45"/>
      <c r="DAR2" s="45"/>
      <c r="DAS2" s="45"/>
      <c r="DAT2" s="45"/>
      <c r="DAU2" s="45"/>
      <c r="DAV2" s="45"/>
      <c r="DAW2" s="45"/>
      <c r="DAX2" s="45"/>
      <c r="DAY2" s="45"/>
      <c r="DAZ2" s="45"/>
      <c r="DBA2" s="45"/>
      <c r="DBB2" s="45"/>
      <c r="DBC2" s="45"/>
      <c r="DBD2" s="45"/>
      <c r="DBE2" s="45"/>
      <c r="DBF2" s="45"/>
      <c r="DBG2" s="45"/>
      <c r="DBH2" s="45"/>
      <c r="DBI2" s="45"/>
      <c r="DBJ2" s="45"/>
      <c r="DBK2" s="45"/>
      <c r="DBL2" s="45"/>
      <c r="DBM2" s="45"/>
      <c r="DBN2" s="45"/>
      <c r="DBO2" s="45"/>
      <c r="DBP2" s="45"/>
      <c r="DBQ2" s="45"/>
      <c r="DBR2" s="45"/>
      <c r="DBS2" s="45"/>
      <c r="DBT2" s="45"/>
      <c r="DBU2" s="45"/>
      <c r="DBV2" s="45"/>
      <c r="DBW2" s="45"/>
      <c r="DBX2" s="45"/>
      <c r="DBY2" s="45"/>
      <c r="DBZ2" s="45"/>
      <c r="DCA2" s="45"/>
      <c r="DCB2" s="45"/>
      <c r="DCC2" s="45"/>
      <c r="DCD2" s="45"/>
      <c r="DCE2" s="45"/>
      <c r="DCF2" s="45"/>
      <c r="DCG2" s="45"/>
      <c r="DCH2" s="45"/>
      <c r="DCI2" s="45"/>
      <c r="DCJ2" s="45"/>
      <c r="DCK2" s="45"/>
      <c r="DCL2" s="45"/>
      <c r="DCM2" s="45"/>
      <c r="DCN2" s="45"/>
      <c r="DCO2" s="45"/>
      <c r="DCP2" s="45"/>
      <c r="DCQ2" s="45"/>
      <c r="DCR2" s="45"/>
      <c r="DCS2" s="45"/>
      <c r="DCT2" s="45"/>
      <c r="DCU2" s="45"/>
      <c r="DCV2" s="45"/>
      <c r="DCW2" s="45"/>
      <c r="DCX2" s="45"/>
      <c r="DCY2" s="45"/>
      <c r="DCZ2" s="45"/>
      <c r="DDA2" s="45"/>
      <c r="DDB2" s="45"/>
      <c r="DDC2" s="45"/>
      <c r="DDD2" s="45"/>
      <c r="DDE2" s="45"/>
      <c r="DDF2" s="45"/>
      <c r="DDG2" s="45"/>
      <c r="DDH2" s="45"/>
      <c r="DDI2" s="45"/>
      <c r="DDJ2" s="45"/>
      <c r="DDK2" s="45"/>
      <c r="DDL2" s="45"/>
      <c r="DDM2" s="45"/>
      <c r="DDN2" s="45"/>
      <c r="DDO2" s="45"/>
      <c r="DDP2" s="45"/>
      <c r="DDQ2" s="45"/>
      <c r="DDR2" s="45"/>
      <c r="DDS2" s="45"/>
      <c r="DDT2" s="45"/>
      <c r="DDU2" s="45"/>
      <c r="DDV2" s="45"/>
      <c r="DDW2" s="45"/>
      <c r="DDX2" s="45"/>
      <c r="DDY2" s="45"/>
      <c r="DDZ2" s="45"/>
      <c r="DEA2" s="45"/>
      <c r="DEB2" s="45"/>
      <c r="DEC2" s="45"/>
      <c r="DED2" s="45"/>
      <c r="DEE2" s="45"/>
      <c r="DEF2" s="45"/>
      <c r="DEG2" s="45"/>
      <c r="DEH2" s="45"/>
      <c r="DEI2" s="45"/>
      <c r="DEJ2" s="45"/>
      <c r="DEK2" s="45"/>
      <c r="DEL2" s="45"/>
      <c r="DEM2" s="45"/>
      <c r="DEN2" s="45"/>
      <c r="DEO2" s="45"/>
      <c r="DEP2" s="45"/>
      <c r="DEQ2" s="45"/>
      <c r="DER2" s="45"/>
      <c r="DES2" s="45"/>
      <c r="DET2" s="45"/>
      <c r="DEU2" s="45"/>
      <c r="DEV2" s="45"/>
      <c r="DEW2" s="45"/>
      <c r="DEX2" s="45"/>
      <c r="DEY2" s="45"/>
      <c r="DEZ2" s="45"/>
      <c r="DFA2" s="45"/>
      <c r="DFB2" s="45"/>
      <c r="DFC2" s="45"/>
      <c r="DFD2" s="45"/>
      <c r="DFE2" s="45"/>
      <c r="DFF2" s="45"/>
      <c r="DFG2" s="45"/>
      <c r="DFH2" s="45"/>
      <c r="DFI2" s="45"/>
      <c r="DFJ2" s="45"/>
      <c r="DFK2" s="45"/>
      <c r="DFL2" s="45"/>
      <c r="DFM2" s="45"/>
      <c r="DFN2" s="45"/>
      <c r="DFO2" s="45"/>
      <c r="DFP2" s="45"/>
      <c r="DFQ2" s="45"/>
      <c r="DFR2" s="45"/>
      <c r="DFS2" s="45"/>
      <c r="DFT2" s="45"/>
      <c r="DFU2" s="45"/>
      <c r="DFV2" s="45"/>
      <c r="DFW2" s="45"/>
      <c r="DFX2" s="45"/>
      <c r="DFY2" s="45"/>
      <c r="DFZ2" s="45"/>
      <c r="DGA2" s="45"/>
      <c r="DGB2" s="45"/>
      <c r="DGC2" s="45"/>
      <c r="DGD2" s="45"/>
      <c r="DGE2" s="45"/>
      <c r="DGF2" s="45"/>
      <c r="DGG2" s="45"/>
      <c r="DGH2" s="45"/>
      <c r="DGI2" s="45"/>
      <c r="DGJ2" s="45"/>
      <c r="DGK2" s="45"/>
      <c r="DGL2" s="45"/>
      <c r="DGM2" s="45"/>
      <c r="DGN2" s="45"/>
      <c r="DGO2" s="45"/>
      <c r="DGP2" s="45"/>
      <c r="DGQ2" s="45"/>
      <c r="DGR2" s="45"/>
      <c r="DGS2" s="45"/>
      <c r="DGT2" s="45"/>
      <c r="DGU2" s="45"/>
      <c r="DGV2" s="45"/>
      <c r="DGW2" s="45"/>
      <c r="DGX2" s="45"/>
      <c r="DGY2" s="45"/>
      <c r="DGZ2" s="45"/>
      <c r="DHA2" s="45"/>
      <c r="DHB2" s="45"/>
      <c r="DHC2" s="45"/>
      <c r="DHD2" s="45"/>
      <c r="DHE2" s="45"/>
      <c r="DHF2" s="45"/>
      <c r="DHG2" s="45"/>
      <c r="DHH2" s="45"/>
      <c r="DHI2" s="45"/>
      <c r="DHJ2" s="45"/>
      <c r="DHK2" s="45"/>
      <c r="DHL2" s="45"/>
      <c r="DHM2" s="45"/>
      <c r="DHN2" s="45"/>
      <c r="DHO2" s="45"/>
      <c r="DHP2" s="45"/>
      <c r="DHQ2" s="45"/>
      <c r="DHR2" s="45"/>
      <c r="DHS2" s="45"/>
      <c r="DHT2" s="45"/>
      <c r="DHU2" s="45"/>
      <c r="DHV2" s="45"/>
      <c r="DHW2" s="45"/>
      <c r="DHX2" s="45"/>
      <c r="DHY2" s="45"/>
      <c r="DHZ2" s="45"/>
      <c r="DIA2" s="45"/>
      <c r="DIB2" s="45"/>
      <c r="DIC2" s="45"/>
      <c r="DID2" s="45"/>
      <c r="DIE2" s="45"/>
      <c r="DIF2" s="45"/>
      <c r="DIG2" s="45"/>
      <c r="DIH2" s="45"/>
      <c r="DII2" s="45"/>
      <c r="DIJ2" s="45"/>
      <c r="DIK2" s="45"/>
      <c r="DIL2" s="45"/>
      <c r="DIM2" s="45"/>
      <c r="DIN2" s="45"/>
      <c r="DIO2" s="45"/>
      <c r="DIP2" s="45"/>
      <c r="DIQ2" s="45"/>
      <c r="DIR2" s="45"/>
      <c r="DIS2" s="45"/>
      <c r="DIT2" s="45"/>
      <c r="DIU2" s="45"/>
      <c r="DIV2" s="45"/>
      <c r="DIW2" s="45"/>
      <c r="DIX2" s="45"/>
      <c r="DIY2" s="45"/>
      <c r="DIZ2" s="45"/>
      <c r="DJA2" s="45"/>
      <c r="DJB2" s="45"/>
      <c r="DJC2" s="45"/>
      <c r="DJD2" s="45"/>
      <c r="DJE2" s="45"/>
      <c r="DJF2" s="45"/>
      <c r="DJG2" s="45"/>
      <c r="DJH2" s="45"/>
      <c r="DJI2" s="45"/>
      <c r="DJJ2" s="45"/>
      <c r="DJK2" s="45"/>
      <c r="DJL2" s="45"/>
      <c r="DJM2" s="45"/>
      <c r="DJN2" s="45"/>
      <c r="DJO2" s="45"/>
      <c r="DJP2" s="45"/>
      <c r="DJQ2" s="45"/>
      <c r="DJR2" s="45"/>
      <c r="DJS2" s="45"/>
      <c r="DJT2" s="45"/>
      <c r="DJU2" s="45"/>
      <c r="DJV2" s="45"/>
      <c r="DJW2" s="45"/>
      <c r="DJX2" s="45"/>
      <c r="DJY2" s="45"/>
      <c r="DJZ2" s="45"/>
      <c r="DKA2" s="45"/>
      <c r="DKB2" s="45"/>
      <c r="DKC2" s="45"/>
      <c r="DKD2" s="45"/>
      <c r="DKE2" s="45"/>
      <c r="DKF2" s="45"/>
      <c r="DKG2" s="45"/>
      <c r="DKH2" s="45"/>
      <c r="DKI2" s="45"/>
      <c r="DKJ2" s="45"/>
      <c r="DKK2" s="45"/>
      <c r="DKL2" s="45"/>
      <c r="DKM2" s="45"/>
      <c r="DKN2" s="45"/>
      <c r="DKO2" s="45"/>
      <c r="DKP2" s="45"/>
      <c r="DKQ2" s="45"/>
      <c r="DKR2" s="45"/>
      <c r="DKS2" s="45"/>
      <c r="DKT2" s="45"/>
      <c r="DKU2" s="45"/>
      <c r="DKV2" s="45"/>
      <c r="DKW2" s="45"/>
      <c r="DKX2" s="45"/>
      <c r="DKY2" s="45"/>
      <c r="DKZ2" s="45"/>
      <c r="DLA2" s="45"/>
      <c r="DLB2" s="45"/>
      <c r="DLC2" s="45"/>
      <c r="DLD2" s="45"/>
      <c r="DLE2" s="45"/>
      <c r="DLF2" s="45"/>
      <c r="DLG2" s="45"/>
      <c r="DLH2" s="45"/>
      <c r="DLI2" s="45"/>
      <c r="DLJ2" s="45"/>
      <c r="DLK2" s="45"/>
      <c r="DLL2" s="45"/>
      <c r="DLM2" s="45"/>
      <c r="DLN2" s="45"/>
      <c r="DLO2" s="45"/>
      <c r="DLP2" s="45"/>
      <c r="DLQ2" s="45"/>
      <c r="DLR2" s="45"/>
      <c r="DLS2" s="45"/>
      <c r="DLT2" s="45"/>
      <c r="DLU2" s="45"/>
      <c r="DLV2" s="45"/>
      <c r="DLW2" s="45"/>
      <c r="DLX2" s="45"/>
      <c r="DLY2" s="45"/>
      <c r="DLZ2" s="45"/>
      <c r="DMA2" s="45"/>
      <c r="DMB2" s="45"/>
      <c r="DMC2" s="45"/>
      <c r="DMD2" s="45"/>
      <c r="DME2" s="45"/>
      <c r="DMF2" s="45"/>
      <c r="DMG2" s="45"/>
      <c r="DMH2" s="45"/>
      <c r="DMI2" s="45"/>
      <c r="DMJ2" s="45"/>
      <c r="DMK2" s="45"/>
      <c r="DML2" s="45"/>
      <c r="DMM2" s="45"/>
      <c r="DMN2" s="45"/>
      <c r="DMO2" s="45"/>
      <c r="DMP2" s="45"/>
      <c r="DMQ2" s="45"/>
      <c r="DMR2" s="45"/>
      <c r="DMS2" s="45"/>
      <c r="DMT2" s="45"/>
      <c r="DMU2" s="45"/>
      <c r="DMV2" s="45"/>
      <c r="DMW2" s="45"/>
      <c r="DMX2" s="45"/>
      <c r="DMY2" s="45"/>
      <c r="DMZ2" s="45"/>
      <c r="DNA2" s="45"/>
      <c r="DNB2" s="45"/>
      <c r="DNC2" s="45"/>
      <c r="DND2" s="45"/>
      <c r="DNE2" s="45"/>
      <c r="DNF2" s="45"/>
      <c r="DNG2" s="45"/>
      <c r="DNH2" s="45"/>
      <c r="DNI2" s="45"/>
      <c r="DNJ2" s="45"/>
      <c r="DNK2" s="45"/>
      <c r="DNL2" s="45"/>
      <c r="DNM2" s="45"/>
      <c r="DNN2" s="45"/>
      <c r="DNO2" s="45"/>
      <c r="DNP2" s="45"/>
      <c r="DNQ2" s="45"/>
      <c r="DNR2" s="45"/>
      <c r="DNS2" s="45"/>
      <c r="DNT2" s="45"/>
      <c r="DNU2" s="45"/>
      <c r="DNV2" s="45"/>
      <c r="DNW2" s="45"/>
      <c r="DNX2" s="45"/>
      <c r="DNY2" s="45"/>
      <c r="DNZ2" s="45"/>
      <c r="DOA2" s="45"/>
      <c r="DOB2" s="45"/>
      <c r="DOC2" s="45"/>
      <c r="DOD2" s="45"/>
      <c r="DOE2" s="45"/>
      <c r="DOF2" s="45"/>
      <c r="DOG2" s="45"/>
      <c r="DOH2" s="45"/>
      <c r="DOI2" s="45"/>
      <c r="DOJ2" s="45"/>
      <c r="DOK2" s="45"/>
      <c r="DOL2" s="45"/>
      <c r="DOM2" s="45"/>
      <c r="DON2" s="45"/>
      <c r="DOO2" s="45"/>
      <c r="DOP2" s="45"/>
      <c r="DOQ2" s="45"/>
      <c r="DOR2" s="45"/>
      <c r="DOS2" s="45"/>
      <c r="DOT2" s="45"/>
      <c r="DOU2" s="45"/>
      <c r="DOV2" s="45"/>
      <c r="DOW2" s="45"/>
      <c r="DOX2" s="45"/>
      <c r="DOY2" s="45"/>
      <c r="DOZ2" s="45"/>
      <c r="DPA2" s="45"/>
      <c r="DPB2" s="45"/>
      <c r="DPC2" s="45"/>
      <c r="DPD2" s="45"/>
      <c r="DPE2" s="45"/>
      <c r="DPF2" s="45"/>
      <c r="DPG2" s="45"/>
      <c r="DPH2" s="45"/>
      <c r="DPI2" s="45"/>
      <c r="DPJ2" s="45"/>
      <c r="DPK2" s="45"/>
      <c r="DPL2" s="45"/>
      <c r="DPM2" s="45"/>
      <c r="DPN2" s="45"/>
      <c r="DPO2" s="45"/>
      <c r="DPP2" s="45"/>
      <c r="DPQ2" s="45"/>
      <c r="DPR2" s="45"/>
      <c r="DPS2" s="45"/>
      <c r="DPT2" s="45"/>
      <c r="DPU2" s="45"/>
      <c r="DPV2" s="45"/>
      <c r="DPW2" s="45"/>
      <c r="DPX2" s="45"/>
      <c r="DPY2" s="45"/>
      <c r="DPZ2" s="45"/>
      <c r="DQA2" s="45"/>
      <c r="DQB2" s="45"/>
      <c r="DQC2" s="45"/>
      <c r="DQD2" s="45"/>
      <c r="DQE2" s="45"/>
      <c r="DQF2" s="45"/>
      <c r="DQG2" s="45"/>
      <c r="DQH2" s="45"/>
      <c r="DQI2" s="45"/>
      <c r="DQJ2" s="45"/>
      <c r="DQK2" s="45"/>
      <c r="DQL2" s="45"/>
      <c r="DQM2" s="45"/>
      <c r="DQN2" s="45"/>
      <c r="DQO2" s="45"/>
      <c r="DQP2" s="45"/>
      <c r="DQQ2" s="45"/>
      <c r="DQR2" s="45"/>
      <c r="DQS2" s="45"/>
      <c r="DQT2" s="45"/>
      <c r="DQU2" s="45"/>
      <c r="DQV2" s="45"/>
      <c r="DQW2" s="45"/>
      <c r="DQX2" s="45"/>
      <c r="DQY2" s="45"/>
      <c r="DQZ2" s="45"/>
      <c r="DRA2" s="45"/>
      <c r="DRB2" s="45"/>
      <c r="DRC2" s="45"/>
      <c r="DRD2" s="45"/>
      <c r="DRE2" s="45"/>
      <c r="DRF2" s="45"/>
      <c r="DRG2" s="45"/>
      <c r="DRH2" s="45"/>
      <c r="DRI2" s="45"/>
      <c r="DRJ2" s="45"/>
      <c r="DRK2" s="45"/>
      <c r="DRL2" s="45"/>
      <c r="DRM2" s="45"/>
      <c r="DRN2" s="45"/>
      <c r="DRO2" s="45"/>
      <c r="DRP2" s="45"/>
      <c r="DRQ2" s="45"/>
      <c r="DRR2" s="45"/>
      <c r="DRS2" s="45"/>
      <c r="DRT2" s="45"/>
      <c r="DRU2" s="45"/>
      <c r="DRV2" s="45"/>
      <c r="DRW2" s="45"/>
      <c r="DRX2" s="45"/>
      <c r="DRY2" s="45"/>
      <c r="DRZ2" s="45"/>
      <c r="DSA2" s="45"/>
      <c r="DSB2" s="45"/>
      <c r="DSC2" s="45"/>
      <c r="DSD2" s="45"/>
      <c r="DSE2" s="45"/>
      <c r="DSF2" s="45"/>
      <c r="DSG2" s="45"/>
      <c r="DSH2" s="45"/>
      <c r="DSI2" s="45"/>
      <c r="DSJ2" s="45"/>
      <c r="DSK2" s="45"/>
      <c r="DSL2" s="45"/>
      <c r="DSM2" s="45"/>
      <c r="DSN2" s="45"/>
      <c r="DSO2" s="45"/>
      <c r="DSP2" s="45"/>
      <c r="DSQ2" s="45"/>
      <c r="DSR2" s="45"/>
      <c r="DSS2" s="45"/>
      <c r="DST2" s="45"/>
      <c r="DSU2" s="45"/>
      <c r="DSV2" s="45"/>
      <c r="DSW2" s="45"/>
      <c r="DSX2" s="45"/>
      <c r="DSY2" s="45"/>
      <c r="DSZ2" s="45"/>
      <c r="DTA2" s="45"/>
      <c r="DTB2" s="45"/>
      <c r="DTC2" s="45"/>
      <c r="DTD2" s="45"/>
      <c r="DTE2" s="45"/>
      <c r="DTF2" s="45"/>
      <c r="DTG2" s="45"/>
      <c r="DTH2" s="45"/>
      <c r="DTI2" s="45"/>
      <c r="DTJ2" s="45"/>
      <c r="DTK2" s="45"/>
      <c r="DTL2" s="45"/>
      <c r="DTM2" s="45"/>
      <c r="DTN2" s="45"/>
      <c r="DTO2" s="45"/>
      <c r="DTP2" s="45"/>
      <c r="DTQ2" s="45"/>
      <c r="DTR2" s="45"/>
      <c r="DTS2" s="45"/>
      <c r="DTT2" s="45"/>
      <c r="DTU2" s="45"/>
      <c r="DTV2" s="45"/>
      <c r="DTW2" s="45"/>
      <c r="DTX2" s="45"/>
      <c r="DTY2" s="45"/>
      <c r="DTZ2" s="45"/>
      <c r="DUA2" s="45"/>
      <c r="DUB2" s="45"/>
      <c r="DUC2" s="45"/>
      <c r="DUD2" s="45"/>
      <c r="DUE2" s="45"/>
      <c r="DUF2" s="45"/>
      <c r="DUG2" s="45"/>
      <c r="DUH2" s="45"/>
      <c r="DUI2" s="45"/>
      <c r="DUJ2" s="45"/>
      <c r="DUK2" s="45"/>
      <c r="DUL2" s="45"/>
      <c r="DUM2" s="45"/>
      <c r="DUN2" s="45"/>
      <c r="DUO2" s="45"/>
      <c r="DUP2" s="45"/>
      <c r="DUQ2" s="45"/>
      <c r="DUR2" s="45"/>
      <c r="DUS2" s="45"/>
      <c r="DUT2" s="45"/>
      <c r="DUU2" s="45"/>
      <c r="DUV2" s="45"/>
      <c r="DUW2" s="45"/>
      <c r="DUX2" s="45"/>
      <c r="DUY2" s="45"/>
      <c r="DUZ2" s="45"/>
      <c r="DVA2" s="45"/>
      <c r="DVB2" s="45"/>
      <c r="DVC2" s="45"/>
      <c r="DVD2" s="45"/>
      <c r="DVE2" s="45"/>
      <c r="DVF2" s="45"/>
      <c r="DVG2" s="45"/>
      <c r="DVH2" s="45"/>
      <c r="DVI2" s="45"/>
      <c r="DVJ2" s="45"/>
      <c r="DVK2" s="45"/>
      <c r="DVL2" s="45"/>
      <c r="DVM2" s="45"/>
      <c r="DVN2" s="45"/>
      <c r="DVO2" s="45"/>
      <c r="DVP2" s="45"/>
      <c r="DVQ2" s="45"/>
      <c r="DVR2" s="45"/>
      <c r="DVS2" s="45"/>
      <c r="DVT2" s="45"/>
      <c r="DVU2" s="45"/>
      <c r="DVV2" s="45"/>
      <c r="DVW2" s="45"/>
      <c r="DVX2" s="45"/>
      <c r="DVY2" s="45"/>
      <c r="DVZ2" s="45"/>
      <c r="DWA2" s="45"/>
      <c r="DWB2" s="45"/>
      <c r="DWC2" s="45"/>
      <c r="DWD2" s="45"/>
      <c r="DWE2" s="45"/>
      <c r="DWF2" s="45"/>
      <c r="DWG2" s="45"/>
      <c r="DWH2" s="45"/>
      <c r="DWI2" s="45"/>
      <c r="DWJ2" s="45"/>
      <c r="DWK2" s="45"/>
      <c r="DWL2" s="45"/>
      <c r="DWM2" s="45"/>
      <c r="DWN2" s="45"/>
      <c r="DWO2" s="45"/>
      <c r="DWP2" s="45"/>
      <c r="DWQ2" s="45"/>
      <c r="DWR2" s="45"/>
      <c r="DWS2" s="45"/>
      <c r="DWT2" s="45"/>
      <c r="DWU2" s="45"/>
      <c r="DWV2" s="45"/>
      <c r="DWW2" s="45"/>
      <c r="DWX2" s="45"/>
      <c r="DWY2" s="45"/>
      <c r="DWZ2" s="45"/>
      <c r="DXA2" s="45"/>
      <c r="DXB2" s="45"/>
      <c r="DXC2" s="45"/>
      <c r="DXD2" s="45"/>
      <c r="DXE2" s="45"/>
      <c r="DXF2" s="45"/>
      <c r="DXG2" s="45"/>
      <c r="DXH2" s="45"/>
      <c r="DXI2" s="45"/>
      <c r="DXJ2" s="45"/>
      <c r="DXK2" s="45"/>
      <c r="DXL2" s="45"/>
      <c r="DXM2" s="45"/>
      <c r="DXN2" s="45"/>
      <c r="DXO2" s="45"/>
      <c r="DXP2" s="45"/>
      <c r="DXQ2" s="45"/>
      <c r="DXR2" s="45"/>
      <c r="DXS2" s="45"/>
      <c r="DXT2" s="45"/>
      <c r="DXU2" s="45"/>
      <c r="DXV2" s="45"/>
      <c r="DXW2" s="45"/>
      <c r="DXX2" s="45"/>
      <c r="DXY2" s="45"/>
      <c r="DXZ2" s="45"/>
      <c r="DYA2" s="45"/>
      <c r="DYB2" s="45"/>
      <c r="DYC2" s="45"/>
      <c r="DYD2" s="45"/>
      <c r="DYE2" s="45"/>
      <c r="DYF2" s="45"/>
      <c r="DYG2" s="45"/>
      <c r="DYH2" s="45"/>
      <c r="DYI2" s="45"/>
      <c r="DYJ2" s="45"/>
      <c r="DYK2" s="45"/>
      <c r="DYL2" s="45"/>
      <c r="DYM2" s="45"/>
      <c r="DYN2" s="45"/>
      <c r="DYO2" s="45"/>
      <c r="DYP2" s="45"/>
      <c r="DYQ2" s="45"/>
      <c r="DYR2" s="45"/>
      <c r="DYS2" s="45"/>
      <c r="DYT2" s="45"/>
      <c r="DYU2" s="45"/>
      <c r="DYV2" s="45"/>
      <c r="DYW2" s="45"/>
      <c r="DYX2" s="45"/>
      <c r="DYY2" s="45"/>
      <c r="DYZ2" s="45"/>
      <c r="DZA2" s="45"/>
      <c r="DZB2" s="45"/>
      <c r="DZC2" s="45"/>
      <c r="DZD2" s="45"/>
      <c r="DZE2" s="45"/>
      <c r="DZF2" s="45"/>
      <c r="DZG2" s="45"/>
      <c r="DZH2" s="45"/>
      <c r="DZI2" s="45"/>
      <c r="DZJ2" s="45"/>
      <c r="DZK2" s="45"/>
      <c r="DZL2" s="45"/>
      <c r="DZM2" s="45"/>
      <c r="DZN2" s="45"/>
      <c r="DZO2" s="45"/>
      <c r="DZP2" s="45"/>
      <c r="DZQ2" s="45"/>
      <c r="DZR2" s="45"/>
      <c r="DZS2" s="45"/>
      <c r="DZT2" s="45"/>
      <c r="DZU2" s="45"/>
      <c r="DZV2" s="45"/>
      <c r="DZW2" s="45"/>
      <c r="DZX2" s="45"/>
      <c r="DZY2" s="45"/>
      <c r="DZZ2" s="45"/>
      <c r="EAA2" s="45"/>
      <c r="EAB2" s="45"/>
      <c r="EAC2" s="45"/>
      <c r="EAD2" s="45"/>
      <c r="EAE2" s="45"/>
      <c r="EAF2" s="45"/>
      <c r="EAG2" s="45"/>
      <c r="EAH2" s="45"/>
      <c r="EAI2" s="45"/>
      <c r="EAJ2" s="45"/>
      <c r="EAK2" s="45"/>
      <c r="EAL2" s="45"/>
      <c r="EAM2" s="45"/>
      <c r="EAN2" s="45"/>
      <c r="EAO2" s="45"/>
      <c r="EAP2" s="45"/>
      <c r="EAQ2" s="45"/>
      <c r="EAR2" s="45"/>
      <c r="EAS2" s="45"/>
      <c r="EAT2" s="45"/>
      <c r="EAU2" s="45"/>
      <c r="EAV2" s="45"/>
      <c r="EAW2" s="45"/>
      <c r="EAX2" s="45"/>
      <c r="EAY2" s="45"/>
      <c r="EAZ2" s="45"/>
      <c r="EBA2" s="45"/>
      <c r="EBB2" s="45"/>
      <c r="EBC2" s="45"/>
      <c r="EBD2" s="45"/>
      <c r="EBE2" s="45"/>
      <c r="EBF2" s="45"/>
      <c r="EBG2" s="45"/>
      <c r="EBH2" s="45"/>
      <c r="EBI2" s="45"/>
      <c r="EBJ2" s="45"/>
      <c r="EBK2" s="45"/>
      <c r="EBL2" s="45"/>
      <c r="EBM2" s="45"/>
      <c r="EBN2" s="45"/>
      <c r="EBO2" s="45"/>
      <c r="EBP2" s="45"/>
      <c r="EBQ2" s="45"/>
      <c r="EBR2" s="45"/>
      <c r="EBS2" s="45"/>
      <c r="EBT2" s="45"/>
      <c r="EBU2" s="45"/>
      <c r="EBV2" s="45"/>
      <c r="EBW2" s="45"/>
      <c r="EBX2" s="45"/>
      <c r="EBY2" s="45"/>
      <c r="EBZ2" s="45"/>
      <c r="ECA2" s="45"/>
      <c r="ECB2" s="45"/>
      <c r="ECC2" s="45"/>
      <c r="ECD2" s="45"/>
      <c r="ECE2" s="45"/>
      <c r="ECF2" s="45"/>
      <c r="ECG2" s="45"/>
      <c r="ECH2" s="45"/>
      <c r="ECI2" s="45"/>
      <c r="ECJ2" s="45"/>
      <c r="ECK2" s="45"/>
      <c r="ECL2" s="45"/>
      <c r="ECM2" s="45"/>
      <c r="ECN2" s="45"/>
      <c r="ECO2" s="45"/>
      <c r="ECP2" s="45"/>
      <c r="ECQ2" s="45"/>
      <c r="ECR2" s="45"/>
      <c r="ECS2" s="45"/>
      <c r="ECT2" s="45"/>
      <c r="ECU2" s="45"/>
      <c r="ECV2" s="45"/>
      <c r="ECW2" s="45"/>
      <c r="ECX2" s="45"/>
      <c r="ECY2" s="45"/>
      <c r="ECZ2" s="45"/>
      <c r="EDA2" s="45"/>
      <c r="EDB2" s="45"/>
      <c r="EDC2" s="45"/>
      <c r="EDD2" s="45"/>
      <c r="EDE2" s="45"/>
      <c r="EDF2" s="45"/>
      <c r="EDG2" s="45"/>
      <c r="EDH2" s="45"/>
      <c r="EDI2" s="45"/>
      <c r="EDJ2" s="45"/>
      <c r="EDK2" s="45"/>
      <c r="EDL2" s="45"/>
      <c r="EDM2" s="45"/>
      <c r="EDN2" s="45"/>
      <c r="EDO2" s="45"/>
      <c r="EDP2" s="45"/>
      <c r="EDQ2" s="45"/>
      <c r="EDR2" s="45"/>
      <c r="EDS2" s="45"/>
      <c r="EDT2" s="45"/>
      <c r="EDU2" s="45"/>
      <c r="EDV2" s="45"/>
      <c r="EDW2" s="45"/>
      <c r="EDX2" s="45"/>
      <c r="EDY2" s="45"/>
      <c r="EDZ2" s="45"/>
      <c r="EEA2" s="45"/>
      <c r="EEB2" s="45"/>
      <c r="EEC2" s="45"/>
      <c r="EED2" s="45"/>
      <c r="EEE2" s="45"/>
      <c r="EEF2" s="45"/>
      <c r="EEG2" s="45"/>
      <c r="EEH2" s="45"/>
      <c r="EEI2" s="45"/>
      <c r="EEJ2" s="45"/>
      <c r="EEK2" s="45"/>
      <c r="EEL2" s="45"/>
      <c r="EEM2" s="45"/>
      <c r="EEN2" s="45"/>
      <c r="EEO2" s="45"/>
      <c r="EEP2" s="45"/>
      <c r="EEQ2" s="45"/>
      <c r="EER2" s="45"/>
      <c r="EES2" s="45"/>
      <c r="EET2" s="45"/>
      <c r="EEU2" s="45"/>
      <c r="EEV2" s="45"/>
      <c r="EEW2" s="45"/>
      <c r="EEX2" s="45"/>
      <c r="EEY2" s="45"/>
      <c r="EEZ2" s="45"/>
      <c r="EFA2" s="45"/>
      <c r="EFB2" s="45"/>
      <c r="EFC2" s="45"/>
      <c r="EFD2" s="45"/>
      <c r="EFE2" s="45"/>
      <c r="EFF2" s="45"/>
      <c r="EFG2" s="45"/>
      <c r="EFH2" s="45"/>
      <c r="EFI2" s="45"/>
      <c r="EFJ2" s="45"/>
      <c r="EFK2" s="45"/>
      <c r="EFL2" s="45"/>
      <c r="EFM2" s="45"/>
      <c r="EFN2" s="45"/>
      <c r="EFO2" s="45"/>
      <c r="EFP2" s="45"/>
      <c r="EFQ2" s="45"/>
      <c r="EFR2" s="45"/>
      <c r="EFS2" s="45"/>
      <c r="EFT2" s="45"/>
      <c r="EFU2" s="45"/>
      <c r="EFV2" s="45"/>
      <c r="EFW2" s="45"/>
      <c r="EFX2" s="45"/>
      <c r="EFY2" s="45"/>
      <c r="EFZ2" s="45"/>
      <c r="EGA2" s="45"/>
      <c r="EGB2" s="45"/>
      <c r="EGC2" s="45"/>
      <c r="EGD2" s="45"/>
      <c r="EGE2" s="45"/>
      <c r="EGF2" s="45"/>
      <c r="EGG2" s="45"/>
      <c r="EGH2" s="45"/>
      <c r="EGI2" s="45"/>
      <c r="EGJ2" s="45"/>
      <c r="EGK2" s="45"/>
      <c r="EGL2" s="45"/>
      <c r="EGM2" s="45"/>
      <c r="EGN2" s="45"/>
      <c r="EGO2" s="45"/>
      <c r="EGP2" s="45"/>
      <c r="EGQ2" s="45"/>
      <c r="EGR2" s="45"/>
      <c r="EGS2" s="45"/>
      <c r="EGT2" s="45"/>
      <c r="EGU2" s="45"/>
      <c r="EGV2" s="45"/>
      <c r="EGW2" s="45"/>
      <c r="EGX2" s="45"/>
      <c r="EGY2" s="45"/>
      <c r="EGZ2" s="45"/>
      <c r="EHA2" s="45"/>
      <c r="EHB2" s="45"/>
      <c r="EHC2" s="45"/>
      <c r="EHD2" s="45"/>
      <c r="EHE2" s="45"/>
      <c r="EHF2" s="45"/>
      <c r="EHG2" s="45"/>
      <c r="EHH2" s="45"/>
      <c r="EHI2" s="45"/>
      <c r="EHJ2" s="45"/>
      <c r="EHK2" s="45"/>
      <c r="EHL2" s="45"/>
      <c r="EHM2" s="45"/>
      <c r="EHN2" s="45"/>
      <c r="EHO2" s="45"/>
      <c r="EHP2" s="45"/>
      <c r="EHQ2" s="45"/>
      <c r="EHR2" s="45"/>
      <c r="EHS2" s="45"/>
      <c r="EHT2" s="45"/>
      <c r="EHU2" s="45"/>
      <c r="EHV2" s="45"/>
      <c r="EHW2" s="45"/>
      <c r="EHX2" s="45"/>
      <c r="EHY2" s="45"/>
      <c r="EHZ2" s="45"/>
      <c r="EIA2" s="45"/>
      <c r="EIB2" s="45"/>
      <c r="EIC2" s="45"/>
      <c r="EID2" s="45"/>
      <c r="EIE2" s="45"/>
      <c r="EIF2" s="45"/>
      <c r="EIG2" s="45"/>
      <c r="EIH2" s="45"/>
      <c r="EII2" s="45"/>
      <c r="EIJ2" s="45"/>
      <c r="EIK2" s="45"/>
      <c r="EIL2" s="45"/>
      <c r="EIM2" s="45"/>
      <c r="EIN2" s="45"/>
      <c r="EIO2" s="45"/>
      <c r="EIP2" s="45"/>
      <c r="EIQ2" s="45"/>
      <c r="EIR2" s="45"/>
      <c r="EIS2" s="45"/>
      <c r="EIT2" s="45"/>
      <c r="EIU2" s="45"/>
      <c r="EIV2" s="45"/>
      <c r="EIW2" s="45"/>
      <c r="EIX2" s="45"/>
      <c r="EIY2" s="45"/>
      <c r="EIZ2" s="45"/>
      <c r="EJA2" s="45"/>
      <c r="EJB2" s="45"/>
      <c r="EJC2" s="45"/>
      <c r="EJD2" s="45"/>
      <c r="EJE2" s="45"/>
      <c r="EJF2" s="45"/>
      <c r="EJG2" s="45"/>
      <c r="EJH2" s="45"/>
      <c r="EJI2" s="45"/>
      <c r="EJJ2" s="45"/>
      <c r="EJK2" s="45"/>
      <c r="EJL2" s="45"/>
      <c r="EJM2" s="45"/>
      <c r="EJN2" s="45"/>
      <c r="EJO2" s="45"/>
      <c r="EJP2" s="45"/>
      <c r="EJQ2" s="45"/>
      <c r="EJR2" s="45"/>
      <c r="EJS2" s="45"/>
      <c r="EJT2" s="45"/>
      <c r="EJU2" s="45"/>
      <c r="EJV2" s="45"/>
      <c r="EJW2" s="45"/>
      <c r="EJX2" s="45"/>
      <c r="EJY2" s="45"/>
      <c r="EJZ2" s="45"/>
      <c r="EKA2" s="45"/>
      <c r="EKB2" s="45"/>
      <c r="EKC2" s="45"/>
      <c r="EKD2" s="45"/>
      <c r="EKE2" s="45"/>
      <c r="EKF2" s="45"/>
      <c r="EKG2" s="45"/>
      <c r="EKH2" s="45"/>
      <c r="EKI2" s="45"/>
      <c r="EKJ2" s="45"/>
      <c r="EKK2" s="45"/>
      <c r="EKL2" s="45"/>
      <c r="EKM2" s="45"/>
      <c r="EKN2" s="45"/>
      <c r="EKO2" s="45"/>
      <c r="EKP2" s="45"/>
      <c r="EKQ2" s="45"/>
      <c r="EKR2" s="45"/>
      <c r="EKS2" s="45"/>
      <c r="EKT2" s="45"/>
      <c r="EKU2" s="45"/>
      <c r="EKV2" s="45"/>
      <c r="EKW2" s="45"/>
      <c r="EKX2" s="45"/>
      <c r="EKY2" s="45"/>
      <c r="EKZ2" s="45"/>
      <c r="ELA2" s="45"/>
      <c r="ELB2" s="45"/>
      <c r="ELC2" s="45"/>
      <c r="ELD2" s="45"/>
      <c r="ELE2" s="45"/>
      <c r="ELF2" s="45"/>
      <c r="ELG2" s="45"/>
      <c r="ELH2" s="45"/>
      <c r="ELI2" s="45"/>
      <c r="ELJ2" s="45"/>
      <c r="ELK2" s="45"/>
      <c r="ELL2" s="45"/>
      <c r="ELM2" s="45"/>
      <c r="ELN2" s="45"/>
      <c r="ELO2" s="45"/>
      <c r="ELP2" s="45"/>
      <c r="ELQ2" s="45"/>
      <c r="ELR2" s="45"/>
      <c r="ELS2" s="45"/>
      <c r="ELT2" s="45"/>
      <c r="ELU2" s="45"/>
      <c r="ELV2" s="45"/>
      <c r="ELW2" s="45"/>
      <c r="ELX2" s="45"/>
      <c r="ELY2" s="45"/>
      <c r="ELZ2" s="45"/>
      <c r="EMA2" s="45"/>
      <c r="EMB2" s="45"/>
      <c r="EMC2" s="45"/>
      <c r="EMD2" s="45"/>
      <c r="EME2" s="45"/>
      <c r="EMF2" s="45"/>
      <c r="EMG2" s="45"/>
      <c r="EMH2" s="45"/>
      <c r="EMI2" s="45"/>
      <c r="EMJ2" s="45"/>
      <c r="EMK2" s="45"/>
      <c r="EML2" s="45"/>
      <c r="EMM2" s="45"/>
      <c r="EMN2" s="45"/>
      <c r="EMO2" s="45"/>
      <c r="EMP2" s="45"/>
      <c r="EMQ2" s="45"/>
      <c r="EMR2" s="45"/>
      <c r="EMS2" s="45"/>
      <c r="EMT2" s="45"/>
      <c r="EMU2" s="45"/>
      <c r="EMV2" s="45"/>
      <c r="EMW2" s="45"/>
      <c r="EMX2" s="45"/>
      <c r="EMY2" s="45"/>
      <c r="EMZ2" s="45"/>
      <c r="ENA2" s="45"/>
      <c r="ENB2" s="45"/>
      <c r="ENC2" s="45"/>
      <c r="END2" s="45"/>
      <c r="ENE2" s="45"/>
      <c r="ENF2" s="45"/>
      <c r="ENG2" s="45"/>
      <c r="ENH2" s="45"/>
      <c r="ENI2" s="45"/>
      <c r="ENJ2" s="45"/>
      <c r="ENK2" s="45"/>
      <c r="ENL2" s="45"/>
      <c r="ENM2" s="45"/>
      <c r="ENN2" s="45"/>
      <c r="ENO2" s="45"/>
      <c r="ENP2" s="45"/>
      <c r="ENQ2" s="45"/>
      <c r="ENR2" s="45"/>
      <c r="ENS2" s="45"/>
      <c r="ENT2" s="45"/>
      <c r="ENU2" s="45"/>
      <c r="ENV2" s="45"/>
      <c r="ENW2" s="45"/>
      <c r="ENX2" s="45"/>
      <c r="ENY2" s="45"/>
      <c r="ENZ2" s="45"/>
      <c r="EOA2" s="45"/>
      <c r="EOB2" s="45"/>
      <c r="EOC2" s="45"/>
      <c r="EOD2" s="45"/>
      <c r="EOE2" s="45"/>
      <c r="EOF2" s="45"/>
      <c r="EOG2" s="45"/>
      <c r="EOH2" s="45"/>
      <c r="EOI2" s="45"/>
      <c r="EOJ2" s="45"/>
      <c r="EOK2" s="45"/>
      <c r="EOL2" s="45"/>
      <c r="EOM2" s="45"/>
      <c r="EON2" s="45"/>
      <c r="EOO2" s="45"/>
      <c r="EOP2" s="45"/>
      <c r="EOQ2" s="45"/>
      <c r="EOR2" s="45"/>
      <c r="EOS2" s="45"/>
      <c r="EOT2" s="45"/>
      <c r="EOU2" s="45"/>
      <c r="EOV2" s="45"/>
      <c r="EOW2" s="45"/>
      <c r="EOX2" s="45"/>
      <c r="EOY2" s="45"/>
      <c r="EOZ2" s="45"/>
      <c r="EPA2" s="45"/>
      <c r="EPB2" s="45"/>
      <c r="EPC2" s="45"/>
      <c r="EPD2" s="45"/>
      <c r="EPE2" s="45"/>
      <c r="EPF2" s="45"/>
      <c r="EPG2" s="45"/>
      <c r="EPH2" s="45"/>
      <c r="EPI2" s="45"/>
      <c r="EPJ2" s="45"/>
      <c r="EPK2" s="45"/>
      <c r="EPL2" s="45"/>
      <c r="EPM2" s="45"/>
      <c r="EPN2" s="45"/>
      <c r="EPO2" s="45"/>
      <c r="EPP2" s="45"/>
      <c r="EPQ2" s="45"/>
      <c r="EPR2" s="45"/>
      <c r="EPS2" s="45"/>
      <c r="EPT2" s="45"/>
      <c r="EPU2" s="45"/>
      <c r="EPV2" s="45"/>
      <c r="EPW2" s="45"/>
      <c r="EPX2" s="45"/>
      <c r="EPY2" s="45"/>
      <c r="EPZ2" s="45"/>
      <c r="EQA2" s="45"/>
      <c r="EQB2" s="45"/>
      <c r="EQC2" s="45"/>
      <c r="EQD2" s="45"/>
      <c r="EQE2" s="45"/>
      <c r="EQF2" s="45"/>
      <c r="EQG2" s="45"/>
      <c r="EQH2" s="45"/>
      <c r="EQI2" s="45"/>
      <c r="EQJ2" s="45"/>
      <c r="EQK2" s="45"/>
      <c r="EQL2" s="45"/>
      <c r="EQM2" s="45"/>
      <c r="EQN2" s="45"/>
      <c r="EQO2" s="45"/>
      <c r="EQP2" s="45"/>
      <c r="EQQ2" s="45"/>
      <c r="EQR2" s="45"/>
      <c r="EQS2" s="45"/>
      <c r="EQT2" s="45"/>
      <c r="EQU2" s="45"/>
      <c r="EQV2" s="45"/>
      <c r="EQW2" s="45"/>
      <c r="EQX2" s="45"/>
      <c r="EQY2" s="45"/>
      <c r="EQZ2" s="45"/>
      <c r="ERA2" s="45"/>
      <c r="ERB2" s="45"/>
      <c r="ERC2" s="45"/>
      <c r="ERD2" s="45"/>
      <c r="ERE2" s="45"/>
      <c r="ERF2" s="45"/>
      <c r="ERG2" s="45"/>
      <c r="ERH2" s="45"/>
      <c r="ERI2" s="45"/>
      <c r="ERJ2" s="45"/>
      <c r="ERK2" s="45"/>
      <c r="ERL2" s="45"/>
      <c r="ERM2" s="45"/>
      <c r="ERN2" s="45"/>
      <c r="ERO2" s="45"/>
      <c r="ERP2" s="45"/>
      <c r="ERQ2" s="45"/>
      <c r="ERR2" s="45"/>
      <c r="ERS2" s="45"/>
      <c r="ERT2" s="45"/>
      <c r="ERU2" s="45"/>
      <c r="ERV2" s="45"/>
      <c r="ERW2" s="45"/>
      <c r="ERX2" s="45"/>
      <c r="ERY2" s="45"/>
      <c r="ERZ2" s="45"/>
      <c r="ESA2" s="45"/>
      <c r="ESB2" s="45"/>
      <c r="ESC2" s="45"/>
      <c r="ESD2" s="45"/>
      <c r="ESE2" s="45"/>
      <c r="ESF2" s="45"/>
      <c r="ESG2" s="45"/>
      <c r="ESH2" s="45"/>
      <c r="ESI2" s="45"/>
      <c r="ESJ2" s="45"/>
      <c r="ESK2" s="45"/>
      <c r="ESL2" s="45"/>
      <c r="ESM2" s="45"/>
      <c r="ESN2" s="45"/>
      <c r="ESO2" s="45"/>
      <c r="ESP2" s="45"/>
      <c r="ESQ2" s="45"/>
      <c r="ESR2" s="45"/>
      <c r="ESS2" s="45"/>
      <c r="EST2" s="45"/>
      <c r="ESU2" s="45"/>
      <c r="ESV2" s="45"/>
      <c r="ESW2" s="45"/>
      <c r="ESX2" s="45"/>
      <c r="ESY2" s="45"/>
      <c r="ESZ2" s="45"/>
      <c r="ETA2" s="45"/>
      <c r="ETB2" s="45"/>
      <c r="ETC2" s="45"/>
      <c r="ETD2" s="45"/>
      <c r="ETE2" s="45"/>
      <c r="ETF2" s="45"/>
      <c r="ETG2" s="45"/>
      <c r="ETH2" s="45"/>
      <c r="ETI2" s="45"/>
      <c r="ETJ2" s="45"/>
      <c r="ETK2" s="45"/>
      <c r="ETL2" s="45"/>
      <c r="ETM2" s="45"/>
      <c r="ETN2" s="45"/>
      <c r="ETO2" s="45"/>
      <c r="ETP2" s="45"/>
      <c r="ETQ2" s="45"/>
      <c r="ETR2" s="45"/>
      <c r="ETS2" s="45"/>
      <c r="ETT2" s="45"/>
      <c r="ETU2" s="45"/>
      <c r="ETV2" s="45"/>
      <c r="ETW2" s="45"/>
      <c r="ETX2" s="45"/>
      <c r="ETY2" s="45"/>
      <c r="ETZ2" s="45"/>
      <c r="EUA2" s="45"/>
      <c r="EUB2" s="45"/>
      <c r="EUC2" s="45"/>
      <c r="EUD2" s="45"/>
      <c r="EUE2" s="45"/>
      <c r="EUF2" s="45"/>
      <c r="EUG2" s="45"/>
      <c r="EUH2" s="45"/>
      <c r="EUI2" s="45"/>
      <c r="EUJ2" s="45"/>
      <c r="EUK2" s="45"/>
      <c r="EUL2" s="45"/>
      <c r="EUM2" s="45"/>
      <c r="EUN2" s="45"/>
      <c r="EUO2" s="45"/>
      <c r="EUP2" s="45"/>
      <c r="EUQ2" s="45"/>
      <c r="EUR2" s="45"/>
      <c r="EUS2" s="45"/>
      <c r="EUT2" s="45"/>
      <c r="EUU2" s="45"/>
      <c r="EUV2" s="45"/>
      <c r="EUW2" s="45"/>
      <c r="EUX2" s="45"/>
      <c r="EUY2" s="45"/>
      <c r="EUZ2" s="45"/>
      <c r="EVA2" s="45"/>
      <c r="EVB2" s="45"/>
      <c r="EVC2" s="45"/>
      <c r="EVD2" s="45"/>
      <c r="EVE2" s="45"/>
      <c r="EVF2" s="45"/>
      <c r="EVG2" s="45"/>
      <c r="EVH2" s="45"/>
      <c r="EVI2" s="45"/>
      <c r="EVJ2" s="45"/>
      <c r="EVK2" s="45"/>
      <c r="EVL2" s="45"/>
      <c r="EVM2" s="45"/>
      <c r="EVN2" s="45"/>
      <c r="EVO2" s="45"/>
      <c r="EVP2" s="45"/>
      <c r="EVQ2" s="45"/>
      <c r="EVR2" s="45"/>
      <c r="EVS2" s="45"/>
      <c r="EVT2" s="45"/>
      <c r="EVU2" s="45"/>
      <c r="EVV2" s="45"/>
      <c r="EVW2" s="45"/>
      <c r="EVX2" s="45"/>
      <c r="EVY2" s="45"/>
      <c r="EVZ2" s="45"/>
      <c r="EWA2" s="45"/>
      <c r="EWB2" s="45"/>
      <c r="EWC2" s="45"/>
      <c r="EWD2" s="45"/>
      <c r="EWE2" s="45"/>
      <c r="EWF2" s="45"/>
      <c r="EWG2" s="45"/>
      <c r="EWH2" s="45"/>
      <c r="EWI2" s="45"/>
      <c r="EWJ2" s="45"/>
      <c r="EWK2" s="45"/>
      <c r="EWL2" s="45"/>
      <c r="EWM2" s="45"/>
      <c r="EWN2" s="45"/>
      <c r="EWO2" s="45"/>
      <c r="EWP2" s="45"/>
      <c r="EWQ2" s="45"/>
      <c r="EWR2" s="45"/>
      <c r="EWS2" s="45"/>
      <c r="EWT2" s="45"/>
      <c r="EWU2" s="45"/>
      <c r="EWV2" s="45"/>
      <c r="EWW2" s="45"/>
      <c r="EWX2" s="45"/>
      <c r="EWY2" s="45"/>
      <c r="EWZ2" s="45"/>
      <c r="EXA2" s="45"/>
      <c r="EXB2" s="45"/>
      <c r="EXC2" s="45"/>
      <c r="EXD2" s="45"/>
      <c r="EXE2" s="45"/>
      <c r="EXF2" s="45"/>
      <c r="EXG2" s="45"/>
      <c r="EXH2" s="45"/>
      <c r="EXI2" s="45"/>
      <c r="EXJ2" s="45"/>
      <c r="EXK2" s="45"/>
      <c r="EXL2" s="45"/>
      <c r="EXM2" s="45"/>
      <c r="EXN2" s="45"/>
      <c r="EXO2" s="45"/>
      <c r="EXP2" s="45"/>
      <c r="EXQ2" s="45"/>
      <c r="EXR2" s="45"/>
      <c r="EXS2" s="45"/>
      <c r="EXT2" s="45"/>
      <c r="EXU2" s="45"/>
      <c r="EXV2" s="45"/>
      <c r="EXW2" s="45"/>
      <c r="EXX2" s="45"/>
      <c r="EXY2" s="45"/>
      <c r="EXZ2" s="45"/>
      <c r="EYA2" s="45"/>
      <c r="EYB2" s="45"/>
      <c r="EYC2" s="45"/>
      <c r="EYD2" s="45"/>
      <c r="EYE2" s="45"/>
      <c r="EYF2" s="45"/>
      <c r="EYG2" s="45"/>
      <c r="EYH2" s="45"/>
      <c r="EYI2" s="45"/>
      <c r="EYJ2" s="45"/>
      <c r="EYK2" s="45"/>
      <c r="EYL2" s="45"/>
      <c r="EYM2" s="45"/>
      <c r="EYN2" s="45"/>
      <c r="EYO2" s="45"/>
      <c r="EYP2" s="45"/>
      <c r="EYQ2" s="45"/>
      <c r="EYR2" s="45"/>
      <c r="EYS2" s="45"/>
      <c r="EYT2" s="45"/>
      <c r="EYU2" s="45"/>
      <c r="EYV2" s="45"/>
      <c r="EYW2" s="45"/>
      <c r="EYX2" s="45"/>
      <c r="EYY2" s="45"/>
      <c r="EYZ2" s="45"/>
      <c r="EZA2" s="45"/>
      <c r="EZB2" s="45"/>
      <c r="EZC2" s="45"/>
      <c r="EZD2" s="45"/>
      <c r="EZE2" s="45"/>
      <c r="EZF2" s="45"/>
      <c r="EZG2" s="45"/>
      <c r="EZH2" s="45"/>
      <c r="EZI2" s="45"/>
      <c r="EZJ2" s="45"/>
      <c r="EZK2" s="45"/>
      <c r="EZL2" s="45"/>
      <c r="EZM2" s="45"/>
      <c r="EZN2" s="45"/>
      <c r="EZO2" s="45"/>
      <c r="EZP2" s="45"/>
      <c r="EZQ2" s="45"/>
      <c r="EZR2" s="45"/>
      <c r="EZS2" s="45"/>
      <c r="EZT2" s="45"/>
      <c r="EZU2" s="45"/>
      <c r="EZV2" s="45"/>
      <c r="EZW2" s="45"/>
      <c r="EZX2" s="45"/>
      <c r="EZY2" s="45"/>
      <c r="EZZ2" s="45"/>
      <c r="FAA2" s="45"/>
      <c r="FAB2" s="45"/>
      <c r="FAC2" s="45"/>
      <c r="FAD2" s="45"/>
      <c r="FAE2" s="45"/>
      <c r="FAF2" s="45"/>
      <c r="FAG2" s="45"/>
      <c r="FAH2" s="45"/>
      <c r="FAI2" s="45"/>
      <c r="FAJ2" s="45"/>
      <c r="FAK2" s="45"/>
      <c r="FAL2" s="45"/>
      <c r="FAM2" s="45"/>
      <c r="FAN2" s="45"/>
      <c r="FAO2" s="45"/>
      <c r="FAP2" s="45"/>
      <c r="FAQ2" s="45"/>
      <c r="FAR2" s="45"/>
      <c r="FAS2" s="45"/>
      <c r="FAT2" s="45"/>
      <c r="FAU2" s="45"/>
      <c r="FAV2" s="45"/>
      <c r="FAW2" s="45"/>
      <c r="FAX2" s="45"/>
      <c r="FAY2" s="45"/>
      <c r="FAZ2" s="45"/>
      <c r="FBA2" s="45"/>
      <c r="FBB2" s="45"/>
      <c r="FBC2" s="45"/>
      <c r="FBD2" s="45"/>
      <c r="FBE2" s="45"/>
      <c r="FBF2" s="45"/>
      <c r="FBG2" s="45"/>
      <c r="FBH2" s="45"/>
      <c r="FBI2" s="45"/>
      <c r="FBJ2" s="45"/>
      <c r="FBK2" s="45"/>
      <c r="FBL2" s="45"/>
      <c r="FBM2" s="45"/>
      <c r="FBN2" s="45"/>
      <c r="FBO2" s="45"/>
      <c r="FBP2" s="45"/>
      <c r="FBQ2" s="45"/>
      <c r="FBR2" s="45"/>
      <c r="FBS2" s="45"/>
      <c r="FBT2" s="45"/>
      <c r="FBU2" s="45"/>
      <c r="FBV2" s="45"/>
      <c r="FBW2" s="45"/>
      <c r="FBX2" s="45"/>
      <c r="FBY2" s="45"/>
      <c r="FBZ2" s="45"/>
      <c r="FCA2" s="45"/>
      <c r="FCB2" s="45"/>
      <c r="FCC2" s="45"/>
      <c r="FCD2" s="45"/>
      <c r="FCE2" s="45"/>
      <c r="FCF2" s="45"/>
      <c r="FCG2" s="45"/>
      <c r="FCH2" s="45"/>
      <c r="FCI2" s="45"/>
      <c r="FCJ2" s="45"/>
      <c r="FCK2" s="45"/>
      <c r="FCL2" s="45"/>
      <c r="FCM2" s="45"/>
      <c r="FCN2" s="45"/>
      <c r="FCO2" s="45"/>
      <c r="FCP2" s="45"/>
      <c r="FCQ2" s="45"/>
      <c r="FCR2" s="45"/>
      <c r="FCS2" s="45"/>
      <c r="FCT2" s="45"/>
      <c r="FCU2" s="45"/>
      <c r="FCV2" s="45"/>
      <c r="FCW2" s="45"/>
      <c r="FCX2" s="45"/>
      <c r="FCY2" s="45"/>
      <c r="FCZ2" s="45"/>
      <c r="FDA2" s="45"/>
      <c r="FDB2" s="45"/>
      <c r="FDC2" s="45"/>
      <c r="FDD2" s="45"/>
      <c r="FDE2" s="45"/>
      <c r="FDF2" s="45"/>
      <c r="FDG2" s="45"/>
      <c r="FDH2" s="45"/>
      <c r="FDI2" s="45"/>
      <c r="FDJ2" s="45"/>
      <c r="FDK2" s="45"/>
      <c r="FDL2" s="45"/>
      <c r="FDM2" s="45"/>
      <c r="FDN2" s="45"/>
      <c r="FDO2" s="45"/>
      <c r="FDP2" s="45"/>
      <c r="FDQ2" s="45"/>
      <c r="FDR2" s="45"/>
      <c r="FDS2" s="45"/>
      <c r="FDT2" s="45"/>
      <c r="FDU2" s="45"/>
      <c r="FDV2" s="45"/>
      <c r="FDW2" s="45"/>
      <c r="FDX2" s="45"/>
      <c r="FDY2" s="45"/>
      <c r="FDZ2" s="45"/>
      <c r="FEA2" s="45"/>
      <c r="FEB2" s="45"/>
      <c r="FEC2" s="45"/>
      <c r="FED2" s="45"/>
      <c r="FEE2" s="45"/>
      <c r="FEF2" s="45"/>
      <c r="FEG2" s="45"/>
      <c r="FEH2" s="45"/>
      <c r="FEI2" s="45"/>
      <c r="FEJ2" s="45"/>
      <c r="FEK2" s="45"/>
      <c r="FEL2" s="45"/>
      <c r="FEM2" s="45"/>
      <c r="FEN2" s="45"/>
      <c r="FEO2" s="45"/>
      <c r="FEP2" s="45"/>
      <c r="FEQ2" s="45"/>
      <c r="FER2" s="45"/>
      <c r="FES2" s="45"/>
      <c r="FET2" s="45"/>
      <c r="FEU2" s="45"/>
      <c r="FEV2" s="45"/>
      <c r="FEW2" s="45"/>
      <c r="FEX2" s="45"/>
      <c r="FEY2" s="45"/>
      <c r="FEZ2" s="45"/>
      <c r="FFA2" s="45"/>
      <c r="FFB2" s="45"/>
      <c r="FFC2" s="45"/>
      <c r="FFD2" s="45"/>
      <c r="FFE2" s="45"/>
      <c r="FFF2" s="45"/>
      <c r="FFG2" s="45"/>
      <c r="FFH2" s="45"/>
      <c r="FFI2" s="45"/>
      <c r="FFJ2" s="45"/>
      <c r="FFK2" s="45"/>
      <c r="FFL2" s="45"/>
      <c r="FFM2" s="45"/>
      <c r="FFN2" s="45"/>
      <c r="FFO2" s="45"/>
      <c r="FFP2" s="45"/>
      <c r="FFQ2" s="45"/>
      <c r="FFR2" s="45"/>
      <c r="FFS2" s="45"/>
      <c r="FFT2" s="45"/>
      <c r="FFU2" s="45"/>
      <c r="FFV2" s="45"/>
      <c r="FFW2" s="45"/>
      <c r="FFX2" s="45"/>
      <c r="FFY2" s="45"/>
      <c r="FFZ2" s="45"/>
      <c r="FGA2" s="45"/>
      <c r="FGB2" s="45"/>
      <c r="FGC2" s="45"/>
      <c r="FGD2" s="45"/>
      <c r="FGE2" s="45"/>
      <c r="FGF2" s="45"/>
      <c r="FGG2" s="45"/>
      <c r="FGH2" s="45"/>
      <c r="FGI2" s="45"/>
      <c r="FGJ2" s="45"/>
      <c r="FGK2" s="45"/>
      <c r="FGL2" s="45"/>
      <c r="FGM2" s="45"/>
      <c r="FGN2" s="45"/>
      <c r="FGO2" s="45"/>
      <c r="FGP2" s="45"/>
      <c r="FGQ2" s="45"/>
      <c r="FGR2" s="45"/>
      <c r="FGS2" s="45"/>
      <c r="FGT2" s="45"/>
      <c r="FGU2" s="45"/>
      <c r="FGV2" s="45"/>
      <c r="FGW2" s="45"/>
      <c r="FGX2" s="45"/>
      <c r="FGY2" s="45"/>
      <c r="FGZ2" s="45"/>
      <c r="FHA2" s="45"/>
      <c r="FHB2" s="45"/>
      <c r="FHC2" s="45"/>
      <c r="FHD2" s="45"/>
      <c r="FHE2" s="45"/>
      <c r="FHF2" s="45"/>
      <c r="FHG2" s="45"/>
      <c r="FHH2" s="45"/>
      <c r="FHI2" s="45"/>
      <c r="FHJ2" s="45"/>
      <c r="FHK2" s="45"/>
      <c r="FHL2" s="45"/>
      <c r="FHM2" s="45"/>
      <c r="FHN2" s="45"/>
      <c r="FHO2" s="45"/>
      <c r="FHP2" s="45"/>
      <c r="FHQ2" s="45"/>
      <c r="FHR2" s="45"/>
      <c r="FHS2" s="45"/>
      <c r="FHT2" s="45"/>
      <c r="FHU2" s="45"/>
      <c r="FHV2" s="45"/>
      <c r="FHW2" s="45"/>
      <c r="FHX2" s="45"/>
      <c r="FHY2" s="45"/>
      <c r="FHZ2" s="45"/>
      <c r="FIA2" s="45"/>
      <c r="FIB2" s="45"/>
      <c r="FIC2" s="45"/>
      <c r="FID2" s="45"/>
      <c r="FIE2" s="45"/>
      <c r="FIF2" s="45"/>
      <c r="FIG2" s="45"/>
      <c r="FIH2" s="45"/>
      <c r="FII2" s="45"/>
      <c r="FIJ2" s="45"/>
      <c r="FIK2" s="45"/>
      <c r="FIL2" s="45"/>
      <c r="FIM2" s="45"/>
      <c r="FIN2" s="45"/>
      <c r="FIO2" s="45"/>
      <c r="FIP2" s="45"/>
      <c r="FIQ2" s="45"/>
      <c r="FIR2" s="45"/>
      <c r="FIS2" s="45"/>
      <c r="FIT2" s="45"/>
      <c r="FIU2" s="45"/>
      <c r="FIV2" s="45"/>
      <c r="FIW2" s="45"/>
      <c r="FIX2" s="45"/>
      <c r="FIY2" s="45"/>
      <c r="FIZ2" s="45"/>
      <c r="FJA2" s="45"/>
      <c r="FJB2" s="45"/>
      <c r="FJC2" s="45"/>
      <c r="FJD2" s="45"/>
      <c r="FJE2" s="45"/>
      <c r="FJF2" s="45"/>
      <c r="FJG2" s="45"/>
      <c r="FJH2" s="45"/>
      <c r="FJI2" s="45"/>
      <c r="FJJ2" s="45"/>
      <c r="FJK2" s="45"/>
      <c r="FJL2" s="45"/>
      <c r="FJM2" s="45"/>
      <c r="FJN2" s="45"/>
      <c r="FJO2" s="45"/>
      <c r="FJP2" s="45"/>
      <c r="FJQ2" s="45"/>
      <c r="FJR2" s="45"/>
      <c r="FJS2" s="45"/>
      <c r="FJT2" s="45"/>
      <c r="FJU2" s="45"/>
      <c r="FJV2" s="45"/>
      <c r="FJW2" s="45"/>
      <c r="FJX2" s="45"/>
      <c r="FJY2" s="45"/>
      <c r="FJZ2" s="45"/>
      <c r="FKA2" s="45"/>
      <c r="FKB2" s="45"/>
      <c r="FKC2" s="45"/>
      <c r="FKD2" s="45"/>
      <c r="FKE2" s="45"/>
      <c r="FKF2" s="45"/>
      <c r="FKG2" s="45"/>
      <c r="FKH2" s="45"/>
      <c r="FKI2" s="45"/>
      <c r="FKJ2" s="45"/>
      <c r="FKK2" s="45"/>
      <c r="FKL2" s="45"/>
      <c r="FKM2" s="45"/>
      <c r="FKN2" s="45"/>
      <c r="FKO2" s="45"/>
      <c r="FKP2" s="45"/>
      <c r="FKQ2" s="45"/>
      <c r="FKR2" s="45"/>
      <c r="FKS2" s="45"/>
      <c r="FKT2" s="45"/>
      <c r="FKU2" s="45"/>
      <c r="FKV2" s="45"/>
      <c r="FKW2" s="45"/>
      <c r="FKX2" s="45"/>
      <c r="FKY2" s="45"/>
      <c r="FKZ2" s="45"/>
      <c r="FLA2" s="45"/>
      <c r="FLB2" s="45"/>
      <c r="FLC2" s="45"/>
      <c r="FLD2" s="45"/>
      <c r="FLE2" s="45"/>
      <c r="FLF2" s="45"/>
      <c r="FLG2" s="45"/>
      <c r="FLH2" s="45"/>
      <c r="FLI2" s="45"/>
      <c r="FLJ2" s="45"/>
      <c r="FLK2" s="45"/>
      <c r="FLL2" s="45"/>
      <c r="FLM2" s="45"/>
      <c r="FLN2" s="45"/>
      <c r="FLO2" s="45"/>
      <c r="FLP2" s="45"/>
      <c r="FLQ2" s="45"/>
      <c r="FLR2" s="45"/>
      <c r="FLS2" s="45"/>
      <c r="FLT2" s="45"/>
      <c r="FLU2" s="45"/>
      <c r="FLV2" s="45"/>
      <c r="FLW2" s="45"/>
      <c r="FLX2" s="45"/>
      <c r="FLY2" s="45"/>
      <c r="FLZ2" s="45"/>
      <c r="FMA2" s="45"/>
      <c r="FMB2" s="45"/>
      <c r="FMC2" s="45"/>
      <c r="FMD2" s="45"/>
      <c r="FME2" s="45"/>
      <c r="FMF2" s="45"/>
      <c r="FMG2" s="45"/>
      <c r="FMH2" s="45"/>
      <c r="FMI2" s="45"/>
      <c r="FMJ2" s="45"/>
      <c r="FMK2" s="45"/>
      <c r="FML2" s="45"/>
      <c r="FMM2" s="45"/>
      <c r="FMN2" s="45"/>
      <c r="FMO2" s="45"/>
      <c r="FMP2" s="45"/>
      <c r="FMQ2" s="45"/>
      <c r="FMR2" s="45"/>
      <c r="FMS2" s="45"/>
      <c r="FMT2" s="45"/>
      <c r="FMU2" s="45"/>
      <c r="FMV2" s="45"/>
      <c r="FMW2" s="45"/>
      <c r="FMX2" s="45"/>
      <c r="FMY2" s="45"/>
      <c r="FMZ2" s="45"/>
      <c r="FNA2" s="45"/>
      <c r="FNB2" s="45"/>
      <c r="FNC2" s="45"/>
      <c r="FND2" s="45"/>
      <c r="FNE2" s="45"/>
      <c r="FNF2" s="45"/>
      <c r="FNG2" s="45"/>
      <c r="FNH2" s="45"/>
      <c r="FNI2" s="45"/>
      <c r="FNJ2" s="45"/>
      <c r="FNK2" s="45"/>
      <c r="FNL2" s="45"/>
      <c r="FNM2" s="45"/>
      <c r="FNN2" s="45"/>
      <c r="FNO2" s="45"/>
      <c r="FNP2" s="45"/>
      <c r="FNQ2" s="45"/>
      <c r="FNR2" s="45"/>
      <c r="FNS2" s="45"/>
      <c r="FNT2" s="45"/>
      <c r="FNU2" s="45"/>
      <c r="FNV2" s="45"/>
      <c r="FNW2" s="45"/>
      <c r="FNX2" s="45"/>
      <c r="FNY2" s="45"/>
      <c r="FNZ2" s="45"/>
      <c r="FOA2" s="45"/>
      <c r="FOB2" s="45"/>
      <c r="FOC2" s="45"/>
      <c r="FOD2" s="45"/>
      <c r="FOE2" s="45"/>
      <c r="FOF2" s="45"/>
      <c r="FOG2" s="45"/>
      <c r="FOH2" s="45"/>
      <c r="FOI2" s="45"/>
      <c r="FOJ2" s="45"/>
      <c r="FOK2" s="45"/>
      <c r="FOL2" s="45"/>
      <c r="FOM2" s="45"/>
      <c r="FON2" s="45"/>
      <c r="FOO2" s="45"/>
      <c r="FOP2" s="45"/>
      <c r="FOQ2" s="45"/>
      <c r="FOR2" s="45"/>
      <c r="FOS2" s="45"/>
      <c r="FOT2" s="45"/>
      <c r="FOU2" s="45"/>
      <c r="FOV2" s="45"/>
      <c r="FOW2" s="45"/>
      <c r="FOX2" s="45"/>
      <c r="FOY2" s="45"/>
      <c r="FOZ2" s="45"/>
      <c r="FPA2" s="45"/>
      <c r="FPB2" s="45"/>
      <c r="FPC2" s="45"/>
      <c r="FPD2" s="45"/>
      <c r="FPE2" s="45"/>
      <c r="FPF2" s="45"/>
      <c r="FPG2" s="45"/>
      <c r="FPH2" s="45"/>
      <c r="FPI2" s="45"/>
      <c r="FPJ2" s="45"/>
      <c r="FPK2" s="45"/>
      <c r="FPL2" s="45"/>
      <c r="FPM2" s="45"/>
      <c r="FPN2" s="45"/>
      <c r="FPO2" s="45"/>
      <c r="FPP2" s="45"/>
      <c r="FPQ2" s="45"/>
      <c r="FPR2" s="45"/>
      <c r="FPS2" s="45"/>
      <c r="FPT2" s="45"/>
      <c r="FPU2" s="45"/>
      <c r="FPV2" s="45"/>
      <c r="FPW2" s="45"/>
      <c r="FPX2" s="45"/>
      <c r="FPY2" s="45"/>
      <c r="FPZ2" s="45"/>
      <c r="FQA2" s="45"/>
      <c r="FQB2" s="45"/>
      <c r="FQC2" s="45"/>
      <c r="FQD2" s="45"/>
      <c r="FQE2" s="45"/>
      <c r="FQF2" s="45"/>
      <c r="FQG2" s="45"/>
      <c r="FQH2" s="45"/>
      <c r="FQI2" s="45"/>
      <c r="FQJ2" s="45"/>
      <c r="FQK2" s="45"/>
      <c r="FQL2" s="45"/>
      <c r="FQM2" s="45"/>
      <c r="FQN2" s="45"/>
      <c r="FQO2" s="45"/>
      <c r="FQP2" s="45"/>
      <c r="FQQ2" s="45"/>
      <c r="FQR2" s="45"/>
      <c r="FQS2" s="45"/>
      <c r="FQT2" s="45"/>
      <c r="FQU2" s="45"/>
      <c r="FQV2" s="45"/>
      <c r="FQW2" s="45"/>
      <c r="FQX2" s="45"/>
      <c r="FQY2" s="45"/>
      <c r="FQZ2" s="45"/>
      <c r="FRA2" s="45"/>
      <c r="FRB2" s="45"/>
      <c r="FRC2" s="45"/>
      <c r="FRD2" s="45"/>
      <c r="FRE2" s="45"/>
      <c r="FRF2" s="45"/>
      <c r="FRG2" s="45"/>
      <c r="FRH2" s="45"/>
      <c r="FRI2" s="45"/>
      <c r="FRJ2" s="45"/>
      <c r="FRK2" s="45"/>
      <c r="FRL2" s="45"/>
      <c r="FRM2" s="45"/>
      <c r="FRN2" s="45"/>
      <c r="FRO2" s="45"/>
      <c r="FRP2" s="45"/>
      <c r="FRQ2" s="45"/>
      <c r="FRR2" s="45"/>
      <c r="FRS2" s="45"/>
      <c r="FRT2" s="45"/>
      <c r="FRU2" s="45"/>
      <c r="FRV2" s="45"/>
      <c r="FRW2" s="45"/>
      <c r="FRX2" s="45"/>
      <c r="FRY2" s="45"/>
      <c r="FRZ2" s="45"/>
      <c r="FSA2" s="45"/>
      <c r="FSB2" s="45"/>
      <c r="FSC2" s="45"/>
      <c r="FSD2" s="45"/>
      <c r="FSE2" s="45"/>
      <c r="FSF2" s="45"/>
      <c r="FSG2" s="45"/>
      <c r="FSH2" s="45"/>
      <c r="FSI2" s="45"/>
      <c r="FSJ2" s="45"/>
      <c r="FSK2" s="45"/>
      <c r="FSL2" s="45"/>
      <c r="FSM2" s="45"/>
      <c r="FSN2" s="45"/>
      <c r="FSO2" s="45"/>
      <c r="FSP2" s="45"/>
      <c r="FSQ2" s="45"/>
      <c r="FSR2" s="45"/>
      <c r="FSS2" s="45"/>
      <c r="FST2" s="45"/>
      <c r="FSU2" s="45"/>
      <c r="FSV2" s="45"/>
      <c r="FSW2" s="45"/>
      <c r="FSX2" s="45"/>
      <c r="FSY2" s="45"/>
      <c r="FSZ2" s="45"/>
      <c r="FTA2" s="45"/>
      <c r="FTB2" s="45"/>
      <c r="FTC2" s="45"/>
      <c r="FTD2" s="45"/>
      <c r="FTE2" s="45"/>
      <c r="FTF2" s="45"/>
      <c r="FTG2" s="45"/>
      <c r="FTH2" s="45"/>
      <c r="FTI2" s="45"/>
      <c r="FTJ2" s="45"/>
      <c r="FTK2" s="45"/>
      <c r="FTL2" s="45"/>
      <c r="FTM2" s="45"/>
      <c r="FTN2" s="45"/>
      <c r="FTO2" s="45"/>
      <c r="FTP2" s="45"/>
      <c r="FTQ2" s="45"/>
      <c r="FTR2" s="45"/>
      <c r="FTS2" s="45"/>
      <c r="FTT2" s="45"/>
      <c r="FTU2" s="45"/>
      <c r="FTV2" s="45"/>
      <c r="FTW2" s="45"/>
      <c r="FTX2" s="45"/>
      <c r="FTY2" s="45"/>
      <c r="FTZ2" s="45"/>
      <c r="FUA2" s="45"/>
      <c r="FUB2" s="45"/>
      <c r="FUC2" s="45"/>
      <c r="FUD2" s="45"/>
      <c r="FUE2" s="45"/>
      <c r="FUF2" s="45"/>
      <c r="FUG2" s="45"/>
      <c r="FUH2" s="45"/>
      <c r="FUI2" s="45"/>
      <c r="FUJ2" s="45"/>
      <c r="FUK2" s="45"/>
      <c r="FUL2" s="45"/>
      <c r="FUM2" s="45"/>
      <c r="FUN2" s="45"/>
      <c r="FUO2" s="45"/>
      <c r="FUP2" s="45"/>
      <c r="FUQ2" s="45"/>
      <c r="FUR2" s="45"/>
      <c r="FUS2" s="45"/>
      <c r="FUT2" s="45"/>
      <c r="FUU2" s="45"/>
      <c r="FUV2" s="45"/>
      <c r="FUW2" s="45"/>
      <c r="FUX2" s="45"/>
      <c r="FUY2" s="45"/>
      <c r="FUZ2" s="45"/>
      <c r="FVA2" s="45"/>
      <c r="FVB2" s="45"/>
      <c r="FVC2" s="45"/>
      <c r="FVD2" s="45"/>
      <c r="FVE2" s="45"/>
      <c r="FVF2" s="45"/>
      <c r="FVG2" s="45"/>
      <c r="FVH2" s="45"/>
      <c r="FVI2" s="45"/>
      <c r="FVJ2" s="45"/>
      <c r="FVK2" s="45"/>
      <c r="FVL2" s="45"/>
      <c r="FVM2" s="45"/>
      <c r="FVN2" s="45"/>
      <c r="FVO2" s="45"/>
      <c r="FVP2" s="45"/>
      <c r="FVQ2" s="45"/>
      <c r="FVR2" s="45"/>
      <c r="FVS2" s="45"/>
      <c r="FVT2" s="45"/>
      <c r="FVU2" s="45"/>
      <c r="FVV2" s="45"/>
      <c r="FVW2" s="45"/>
      <c r="FVX2" s="45"/>
      <c r="FVY2" s="45"/>
      <c r="FVZ2" s="45"/>
      <c r="FWA2" s="45"/>
      <c r="FWB2" s="45"/>
      <c r="FWC2" s="45"/>
      <c r="FWD2" s="45"/>
      <c r="FWE2" s="45"/>
      <c r="FWF2" s="45"/>
      <c r="FWG2" s="45"/>
      <c r="FWH2" s="45"/>
      <c r="FWI2" s="45"/>
      <c r="FWJ2" s="45"/>
      <c r="FWK2" s="45"/>
      <c r="FWL2" s="45"/>
      <c r="FWM2" s="45"/>
      <c r="FWN2" s="45"/>
      <c r="FWO2" s="45"/>
      <c r="FWP2" s="45"/>
      <c r="FWQ2" s="45"/>
      <c r="FWR2" s="45"/>
      <c r="FWS2" s="45"/>
      <c r="FWT2" s="45"/>
      <c r="FWU2" s="45"/>
      <c r="FWV2" s="45"/>
      <c r="FWW2" s="45"/>
      <c r="FWX2" s="45"/>
      <c r="FWY2" s="45"/>
      <c r="FWZ2" s="45"/>
      <c r="FXA2" s="45"/>
      <c r="FXB2" s="45"/>
      <c r="FXC2" s="45"/>
      <c r="FXD2" s="45"/>
      <c r="FXE2" s="45"/>
      <c r="FXF2" s="45"/>
      <c r="FXG2" s="45"/>
      <c r="FXH2" s="45"/>
      <c r="FXI2" s="45"/>
      <c r="FXJ2" s="45"/>
      <c r="FXK2" s="45"/>
      <c r="FXL2" s="45"/>
      <c r="FXM2" s="45"/>
      <c r="FXN2" s="45"/>
      <c r="FXO2" s="45"/>
      <c r="FXP2" s="45"/>
      <c r="FXQ2" s="45"/>
      <c r="FXR2" s="45"/>
      <c r="FXS2" s="45"/>
      <c r="FXT2" s="45"/>
      <c r="FXU2" s="45"/>
      <c r="FXV2" s="45"/>
      <c r="FXW2" s="45"/>
      <c r="FXX2" s="45"/>
      <c r="FXY2" s="45"/>
      <c r="FXZ2" s="45"/>
      <c r="FYA2" s="45"/>
      <c r="FYB2" s="45"/>
      <c r="FYC2" s="45"/>
      <c r="FYD2" s="45"/>
      <c r="FYE2" s="45"/>
      <c r="FYF2" s="45"/>
      <c r="FYG2" s="45"/>
      <c r="FYH2" s="45"/>
      <c r="FYI2" s="45"/>
      <c r="FYJ2" s="45"/>
      <c r="FYK2" s="45"/>
      <c r="FYL2" s="45"/>
      <c r="FYM2" s="45"/>
      <c r="FYN2" s="45"/>
      <c r="FYO2" s="45"/>
      <c r="FYP2" s="45"/>
      <c r="FYQ2" s="45"/>
      <c r="FYR2" s="45"/>
      <c r="FYS2" s="45"/>
      <c r="FYT2" s="45"/>
      <c r="FYU2" s="45"/>
      <c r="FYV2" s="45"/>
      <c r="FYW2" s="45"/>
      <c r="FYX2" s="45"/>
      <c r="FYY2" s="45"/>
      <c r="FYZ2" s="45"/>
      <c r="FZA2" s="45"/>
      <c r="FZB2" s="45"/>
      <c r="FZC2" s="45"/>
      <c r="FZD2" s="45"/>
      <c r="FZE2" s="45"/>
      <c r="FZF2" s="45"/>
      <c r="FZG2" s="45"/>
      <c r="FZH2" s="45"/>
      <c r="FZI2" s="45"/>
      <c r="FZJ2" s="45"/>
      <c r="FZK2" s="45"/>
      <c r="FZL2" s="45"/>
      <c r="FZM2" s="45"/>
      <c r="FZN2" s="45"/>
      <c r="FZO2" s="45"/>
      <c r="FZP2" s="45"/>
      <c r="FZQ2" s="45"/>
      <c r="FZR2" s="45"/>
      <c r="FZS2" s="45"/>
      <c r="FZT2" s="45"/>
      <c r="FZU2" s="45"/>
      <c r="FZV2" s="45"/>
      <c r="FZW2" s="45"/>
      <c r="FZX2" s="45"/>
      <c r="FZY2" s="45"/>
      <c r="FZZ2" s="45"/>
      <c r="GAA2" s="45"/>
      <c r="GAB2" s="45"/>
      <c r="GAC2" s="45"/>
      <c r="GAD2" s="45"/>
      <c r="GAE2" s="45"/>
      <c r="GAF2" s="45"/>
      <c r="GAG2" s="45"/>
      <c r="GAH2" s="45"/>
      <c r="GAI2" s="45"/>
      <c r="GAJ2" s="45"/>
      <c r="GAK2" s="45"/>
      <c r="GAL2" s="45"/>
      <c r="GAM2" s="45"/>
      <c r="GAN2" s="45"/>
      <c r="GAO2" s="45"/>
      <c r="GAP2" s="45"/>
      <c r="GAQ2" s="45"/>
      <c r="GAR2" s="45"/>
      <c r="GAS2" s="45"/>
      <c r="GAT2" s="45"/>
      <c r="GAU2" s="45"/>
      <c r="GAV2" s="45"/>
      <c r="GAW2" s="45"/>
      <c r="GAX2" s="45"/>
      <c r="GAY2" s="45"/>
      <c r="GAZ2" s="45"/>
      <c r="GBA2" s="45"/>
      <c r="GBB2" s="45"/>
      <c r="GBC2" s="45"/>
      <c r="GBD2" s="45"/>
      <c r="GBE2" s="45"/>
      <c r="GBF2" s="45"/>
      <c r="GBG2" s="45"/>
      <c r="GBH2" s="45"/>
      <c r="GBI2" s="45"/>
      <c r="GBJ2" s="45"/>
      <c r="GBK2" s="45"/>
      <c r="GBL2" s="45"/>
      <c r="GBM2" s="45"/>
      <c r="GBN2" s="45"/>
      <c r="GBO2" s="45"/>
      <c r="GBP2" s="45"/>
      <c r="GBQ2" s="45"/>
      <c r="GBR2" s="45"/>
      <c r="GBS2" s="45"/>
      <c r="GBT2" s="45"/>
      <c r="GBU2" s="45"/>
      <c r="GBV2" s="45"/>
      <c r="GBW2" s="45"/>
      <c r="GBX2" s="45"/>
      <c r="GBY2" s="45"/>
      <c r="GBZ2" s="45"/>
      <c r="GCA2" s="45"/>
      <c r="GCB2" s="45"/>
      <c r="GCC2" s="45"/>
      <c r="GCD2" s="45"/>
      <c r="GCE2" s="45"/>
      <c r="GCF2" s="45"/>
      <c r="GCG2" s="45"/>
      <c r="GCH2" s="45"/>
      <c r="GCI2" s="45"/>
      <c r="GCJ2" s="45"/>
      <c r="GCK2" s="45"/>
      <c r="GCL2" s="45"/>
      <c r="GCM2" s="45"/>
      <c r="GCN2" s="45"/>
      <c r="GCO2" s="45"/>
      <c r="GCP2" s="45"/>
      <c r="GCQ2" s="45"/>
      <c r="GCR2" s="45"/>
      <c r="GCS2" s="45"/>
      <c r="GCT2" s="45"/>
      <c r="GCU2" s="45"/>
      <c r="GCV2" s="45"/>
      <c r="GCW2" s="45"/>
      <c r="GCX2" s="45"/>
      <c r="GCY2" s="45"/>
      <c r="GCZ2" s="45"/>
      <c r="GDA2" s="45"/>
      <c r="GDB2" s="45"/>
      <c r="GDC2" s="45"/>
      <c r="GDD2" s="45"/>
      <c r="GDE2" s="45"/>
      <c r="GDF2" s="45"/>
      <c r="GDG2" s="45"/>
      <c r="GDH2" s="45"/>
      <c r="GDI2" s="45"/>
      <c r="GDJ2" s="45"/>
      <c r="GDK2" s="45"/>
      <c r="GDL2" s="45"/>
      <c r="GDM2" s="45"/>
      <c r="GDN2" s="45"/>
      <c r="GDO2" s="45"/>
      <c r="GDP2" s="45"/>
      <c r="GDQ2" s="45"/>
      <c r="GDR2" s="45"/>
      <c r="GDS2" s="45"/>
      <c r="GDT2" s="45"/>
      <c r="GDU2" s="45"/>
      <c r="GDV2" s="45"/>
      <c r="GDW2" s="45"/>
      <c r="GDX2" s="45"/>
      <c r="GDY2" s="45"/>
      <c r="GDZ2" s="45"/>
      <c r="GEA2" s="45"/>
      <c r="GEB2" s="45"/>
      <c r="GEC2" s="45"/>
      <c r="GED2" s="45"/>
      <c r="GEE2" s="45"/>
      <c r="GEF2" s="45"/>
      <c r="GEG2" s="45"/>
      <c r="GEH2" s="45"/>
      <c r="GEI2" s="45"/>
      <c r="GEJ2" s="45"/>
      <c r="GEK2" s="45"/>
      <c r="GEL2" s="45"/>
      <c r="GEM2" s="45"/>
      <c r="GEN2" s="45"/>
      <c r="GEO2" s="45"/>
      <c r="GEP2" s="45"/>
      <c r="GEQ2" s="45"/>
      <c r="GER2" s="45"/>
      <c r="GES2" s="45"/>
      <c r="GET2" s="45"/>
      <c r="GEU2" s="45"/>
      <c r="GEV2" s="45"/>
      <c r="GEW2" s="45"/>
      <c r="GEX2" s="45"/>
      <c r="GEY2" s="45"/>
      <c r="GEZ2" s="45"/>
      <c r="GFA2" s="45"/>
      <c r="GFB2" s="45"/>
      <c r="GFC2" s="45"/>
      <c r="GFD2" s="45"/>
      <c r="GFE2" s="45"/>
      <c r="GFF2" s="45"/>
      <c r="GFG2" s="45"/>
      <c r="GFH2" s="45"/>
      <c r="GFI2" s="45"/>
      <c r="GFJ2" s="45"/>
      <c r="GFK2" s="45"/>
      <c r="GFL2" s="45"/>
      <c r="GFM2" s="45"/>
      <c r="GFN2" s="45"/>
      <c r="GFO2" s="45"/>
      <c r="GFP2" s="45"/>
      <c r="GFQ2" s="45"/>
      <c r="GFR2" s="45"/>
      <c r="GFS2" s="45"/>
      <c r="GFT2" s="45"/>
      <c r="GFU2" s="45"/>
      <c r="GFV2" s="45"/>
      <c r="GFW2" s="45"/>
      <c r="GFX2" s="45"/>
      <c r="GFY2" s="45"/>
      <c r="GFZ2" s="45"/>
      <c r="GGA2" s="45"/>
      <c r="GGB2" s="45"/>
      <c r="GGC2" s="45"/>
      <c r="GGD2" s="45"/>
      <c r="GGE2" s="45"/>
      <c r="GGF2" s="45"/>
      <c r="GGG2" s="45"/>
      <c r="GGH2" s="45"/>
      <c r="GGI2" s="45"/>
      <c r="GGJ2" s="45"/>
      <c r="GGK2" s="45"/>
      <c r="GGL2" s="45"/>
      <c r="GGM2" s="45"/>
      <c r="GGN2" s="45"/>
      <c r="GGO2" s="45"/>
      <c r="GGP2" s="45"/>
      <c r="GGQ2" s="45"/>
      <c r="GGR2" s="45"/>
      <c r="GGS2" s="45"/>
      <c r="GGT2" s="45"/>
      <c r="GGU2" s="45"/>
      <c r="GGV2" s="45"/>
      <c r="GGW2" s="45"/>
      <c r="GGX2" s="45"/>
      <c r="GGY2" s="45"/>
      <c r="GGZ2" s="45"/>
      <c r="GHA2" s="45"/>
      <c r="GHB2" s="45"/>
      <c r="GHC2" s="45"/>
      <c r="GHD2" s="45"/>
      <c r="GHE2" s="45"/>
      <c r="GHF2" s="45"/>
      <c r="GHG2" s="45"/>
      <c r="GHH2" s="45"/>
      <c r="GHI2" s="45"/>
      <c r="GHJ2" s="45"/>
      <c r="GHK2" s="45"/>
      <c r="GHL2" s="45"/>
      <c r="GHM2" s="45"/>
      <c r="GHN2" s="45"/>
      <c r="GHO2" s="45"/>
      <c r="GHP2" s="45"/>
      <c r="GHQ2" s="45"/>
      <c r="GHR2" s="45"/>
      <c r="GHS2" s="45"/>
      <c r="GHT2" s="45"/>
      <c r="GHU2" s="45"/>
      <c r="GHV2" s="45"/>
      <c r="GHW2" s="45"/>
      <c r="GHX2" s="45"/>
      <c r="GHY2" s="45"/>
      <c r="GHZ2" s="45"/>
      <c r="GIA2" s="45"/>
      <c r="GIB2" s="45"/>
      <c r="GIC2" s="45"/>
      <c r="GID2" s="45"/>
      <c r="GIE2" s="45"/>
      <c r="GIF2" s="45"/>
      <c r="GIG2" s="45"/>
      <c r="GIH2" s="45"/>
      <c r="GII2" s="45"/>
      <c r="GIJ2" s="45"/>
      <c r="GIK2" s="45"/>
      <c r="GIL2" s="45"/>
      <c r="GIM2" s="45"/>
      <c r="GIN2" s="45"/>
      <c r="GIO2" s="45"/>
      <c r="GIP2" s="45"/>
      <c r="GIQ2" s="45"/>
      <c r="GIR2" s="45"/>
      <c r="GIS2" s="45"/>
      <c r="GIT2" s="45"/>
      <c r="GIU2" s="45"/>
      <c r="GIV2" s="45"/>
      <c r="GIW2" s="45"/>
      <c r="GIX2" s="45"/>
      <c r="GIY2" s="45"/>
      <c r="GIZ2" s="45"/>
      <c r="GJA2" s="45"/>
      <c r="GJB2" s="45"/>
      <c r="GJC2" s="45"/>
      <c r="GJD2" s="45"/>
      <c r="GJE2" s="45"/>
      <c r="GJF2" s="45"/>
      <c r="GJG2" s="45"/>
      <c r="GJH2" s="45"/>
      <c r="GJI2" s="45"/>
      <c r="GJJ2" s="45"/>
      <c r="GJK2" s="45"/>
      <c r="GJL2" s="45"/>
      <c r="GJM2" s="45"/>
      <c r="GJN2" s="45"/>
      <c r="GJO2" s="45"/>
      <c r="GJP2" s="45"/>
      <c r="GJQ2" s="45"/>
      <c r="GJR2" s="45"/>
      <c r="GJS2" s="45"/>
      <c r="GJT2" s="45"/>
      <c r="GJU2" s="45"/>
      <c r="GJV2" s="45"/>
      <c r="GJW2" s="45"/>
      <c r="GJX2" s="45"/>
      <c r="GJY2" s="45"/>
      <c r="GJZ2" s="45"/>
      <c r="GKA2" s="45"/>
      <c r="GKB2" s="45"/>
      <c r="GKC2" s="45"/>
      <c r="GKD2" s="45"/>
      <c r="GKE2" s="45"/>
      <c r="GKF2" s="45"/>
      <c r="GKG2" s="45"/>
      <c r="GKH2" s="45"/>
      <c r="GKI2" s="45"/>
      <c r="GKJ2" s="45"/>
      <c r="GKK2" s="45"/>
      <c r="GKL2" s="45"/>
      <c r="GKM2" s="45"/>
      <c r="GKN2" s="45"/>
      <c r="GKO2" s="45"/>
      <c r="GKP2" s="45"/>
      <c r="GKQ2" s="45"/>
      <c r="GKR2" s="45"/>
      <c r="GKS2" s="45"/>
      <c r="GKT2" s="45"/>
      <c r="GKU2" s="45"/>
      <c r="GKV2" s="45"/>
      <c r="GKW2" s="45"/>
      <c r="GKX2" s="45"/>
      <c r="GKY2" s="45"/>
      <c r="GKZ2" s="45"/>
      <c r="GLA2" s="45"/>
      <c r="GLB2" s="45"/>
      <c r="GLC2" s="45"/>
      <c r="GLD2" s="45"/>
      <c r="GLE2" s="45"/>
      <c r="GLF2" s="45"/>
      <c r="GLG2" s="45"/>
      <c r="GLH2" s="45"/>
      <c r="GLI2" s="45"/>
      <c r="GLJ2" s="45"/>
      <c r="GLK2" s="45"/>
      <c r="GLL2" s="45"/>
      <c r="GLM2" s="45"/>
      <c r="GLN2" s="45"/>
      <c r="GLO2" s="45"/>
      <c r="GLP2" s="45"/>
      <c r="GLQ2" s="45"/>
      <c r="GLR2" s="45"/>
      <c r="GLS2" s="45"/>
      <c r="GLT2" s="45"/>
      <c r="GLU2" s="45"/>
      <c r="GLV2" s="45"/>
      <c r="GLW2" s="45"/>
      <c r="GLX2" s="45"/>
      <c r="GLY2" s="45"/>
      <c r="GLZ2" s="45"/>
      <c r="GMA2" s="45"/>
      <c r="GMB2" s="45"/>
      <c r="GMC2" s="45"/>
      <c r="GMD2" s="45"/>
      <c r="GME2" s="45"/>
      <c r="GMF2" s="45"/>
      <c r="GMG2" s="45"/>
      <c r="GMH2" s="45"/>
      <c r="GMI2" s="45"/>
      <c r="GMJ2" s="45"/>
      <c r="GMK2" s="45"/>
      <c r="GML2" s="45"/>
      <c r="GMM2" s="45"/>
      <c r="GMN2" s="45"/>
      <c r="GMO2" s="45"/>
      <c r="GMP2" s="45"/>
      <c r="GMQ2" s="45"/>
      <c r="GMR2" s="45"/>
      <c r="GMS2" s="45"/>
      <c r="GMT2" s="45"/>
      <c r="GMU2" s="45"/>
      <c r="GMV2" s="45"/>
      <c r="GMW2" s="45"/>
      <c r="GMX2" s="45"/>
      <c r="GMY2" s="45"/>
      <c r="GMZ2" s="45"/>
      <c r="GNA2" s="45"/>
      <c r="GNB2" s="45"/>
      <c r="GNC2" s="45"/>
      <c r="GND2" s="45"/>
      <c r="GNE2" s="45"/>
      <c r="GNF2" s="45"/>
      <c r="GNG2" s="45"/>
      <c r="GNH2" s="45"/>
      <c r="GNI2" s="45"/>
      <c r="GNJ2" s="45"/>
      <c r="GNK2" s="45"/>
      <c r="GNL2" s="45"/>
      <c r="GNM2" s="45"/>
      <c r="GNN2" s="45"/>
      <c r="GNO2" s="45"/>
      <c r="GNP2" s="45"/>
      <c r="GNQ2" s="45"/>
      <c r="GNR2" s="45"/>
      <c r="GNS2" s="45"/>
      <c r="GNT2" s="45"/>
      <c r="GNU2" s="45"/>
      <c r="GNV2" s="45"/>
      <c r="GNW2" s="45"/>
      <c r="GNX2" s="45"/>
      <c r="GNY2" s="45"/>
      <c r="GNZ2" s="45"/>
      <c r="GOA2" s="45"/>
      <c r="GOB2" s="45"/>
      <c r="GOC2" s="45"/>
      <c r="GOD2" s="45"/>
      <c r="GOE2" s="45"/>
      <c r="GOF2" s="45"/>
      <c r="GOG2" s="45"/>
      <c r="GOH2" s="45"/>
      <c r="GOI2" s="45"/>
      <c r="GOJ2" s="45"/>
      <c r="GOK2" s="45"/>
      <c r="GOL2" s="45"/>
      <c r="GOM2" s="45"/>
      <c r="GON2" s="45"/>
      <c r="GOO2" s="45"/>
      <c r="GOP2" s="45"/>
      <c r="GOQ2" s="45"/>
      <c r="GOR2" s="45"/>
      <c r="GOS2" s="45"/>
      <c r="GOT2" s="45"/>
      <c r="GOU2" s="45"/>
      <c r="GOV2" s="45"/>
      <c r="GOW2" s="45"/>
      <c r="GOX2" s="45"/>
      <c r="GOY2" s="45"/>
      <c r="GOZ2" s="45"/>
      <c r="GPA2" s="45"/>
      <c r="GPB2" s="45"/>
      <c r="GPC2" s="45"/>
      <c r="GPD2" s="45"/>
      <c r="GPE2" s="45"/>
      <c r="GPF2" s="45"/>
      <c r="GPG2" s="45"/>
      <c r="GPH2" s="45"/>
      <c r="GPI2" s="45"/>
      <c r="GPJ2" s="45"/>
      <c r="GPK2" s="45"/>
      <c r="GPL2" s="45"/>
      <c r="GPM2" s="45"/>
      <c r="GPN2" s="45"/>
      <c r="GPO2" s="45"/>
      <c r="GPP2" s="45"/>
      <c r="GPQ2" s="45"/>
      <c r="GPR2" s="45"/>
      <c r="GPS2" s="45"/>
      <c r="GPT2" s="45"/>
      <c r="GPU2" s="45"/>
      <c r="GPV2" s="45"/>
      <c r="GPW2" s="45"/>
      <c r="GPX2" s="45"/>
      <c r="GPY2" s="45"/>
      <c r="GPZ2" s="45"/>
      <c r="GQA2" s="45"/>
      <c r="GQB2" s="45"/>
      <c r="GQC2" s="45"/>
      <c r="GQD2" s="45"/>
      <c r="GQE2" s="45"/>
      <c r="GQF2" s="45"/>
      <c r="GQG2" s="45"/>
      <c r="GQH2" s="45"/>
      <c r="GQI2" s="45"/>
      <c r="GQJ2" s="45"/>
      <c r="GQK2" s="45"/>
      <c r="GQL2" s="45"/>
      <c r="GQM2" s="45"/>
      <c r="GQN2" s="45"/>
      <c r="GQO2" s="45"/>
      <c r="GQP2" s="45"/>
      <c r="GQQ2" s="45"/>
      <c r="GQR2" s="45"/>
      <c r="GQS2" s="45"/>
      <c r="GQT2" s="45"/>
      <c r="GQU2" s="45"/>
      <c r="GQV2" s="45"/>
      <c r="GQW2" s="45"/>
      <c r="GQX2" s="45"/>
      <c r="GQY2" s="45"/>
      <c r="GQZ2" s="45"/>
      <c r="GRA2" s="45"/>
      <c r="GRB2" s="45"/>
      <c r="GRC2" s="45"/>
      <c r="GRD2" s="45"/>
      <c r="GRE2" s="45"/>
      <c r="GRF2" s="45"/>
      <c r="GRG2" s="45"/>
      <c r="GRH2" s="45"/>
      <c r="GRI2" s="45"/>
      <c r="GRJ2" s="45"/>
      <c r="GRK2" s="45"/>
      <c r="GRL2" s="45"/>
      <c r="GRM2" s="45"/>
      <c r="GRN2" s="45"/>
      <c r="GRO2" s="45"/>
      <c r="GRP2" s="45"/>
      <c r="GRQ2" s="45"/>
      <c r="GRR2" s="45"/>
      <c r="GRS2" s="45"/>
      <c r="GRT2" s="45"/>
      <c r="GRU2" s="45"/>
      <c r="GRV2" s="45"/>
      <c r="GRW2" s="45"/>
      <c r="GRX2" s="45"/>
      <c r="GRY2" s="45"/>
      <c r="GRZ2" s="45"/>
      <c r="GSA2" s="45"/>
      <c r="GSB2" s="45"/>
      <c r="GSC2" s="45"/>
      <c r="GSD2" s="45"/>
      <c r="GSE2" s="45"/>
      <c r="GSF2" s="45"/>
      <c r="GSG2" s="45"/>
      <c r="GSH2" s="45"/>
      <c r="GSI2" s="45"/>
      <c r="GSJ2" s="45"/>
      <c r="GSK2" s="45"/>
      <c r="GSL2" s="45"/>
      <c r="GSM2" s="45"/>
      <c r="GSN2" s="45"/>
      <c r="GSO2" s="45"/>
      <c r="GSP2" s="45"/>
      <c r="GSQ2" s="45"/>
      <c r="GSR2" s="45"/>
      <c r="GSS2" s="45"/>
      <c r="GST2" s="45"/>
      <c r="GSU2" s="45"/>
      <c r="GSV2" s="45"/>
      <c r="GSW2" s="45"/>
      <c r="GSX2" s="45"/>
      <c r="GSY2" s="45"/>
      <c r="GSZ2" s="45"/>
      <c r="GTA2" s="45"/>
      <c r="GTB2" s="45"/>
      <c r="GTC2" s="45"/>
      <c r="GTD2" s="45"/>
      <c r="GTE2" s="45"/>
      <c r="GTF2" s="45"/>
      <c r="GTG2" s="45"/>
      <c r="GTH2" s="45"/>
      <c r="GTI2" s="45"/>
      <c r="GTJ2" s="45"/>
      <c r="GTK2" s="45"/>
      <c r="GTL2" s="45"/>
      <c r="GTM2" s="45"/>
      <c r="GTN2" s="45"/>
      <c r="GTO2" s="45"/>
      <c r="GTP2" s="45"/>
      <c r="GTQ2" s="45"/>
      <c r="GTR2" s="45"/>
      <c r="GTS2" s="45"/>
      <c r="GTT2" s="45"/>
      <c r="GTU2" s="45"/>
      <c r="GTV2" s="45"/>
      <c r="GTW2" s="45"/>
      <c r="GTX2" s="45"/>
      <c r="GTY2" s="45"/>
      <c r="GTZ2" s="45"/>
      <c r="GUA2" s="45"/>
      <c r="GUB2" s="45"/>
      <c r="GUC2" s="45"/>
      <c r="GUD2" s="45"/>
      <c r="GUE2" s="45"/>
      <c r="GUF2" s="45"/>
      <c r="GUG2" s="45"/>
      <c r="GUH2" s="45"/>
      <c r="GUI2" s="45"/>
      <c r="GUJ2" s="45"/>
      <c r="GUK2" s="45"/>
      <c r="GUL2" s="45"/>
      <c r="GUM2" s="45"/>
      <c r="GUN2" s="45"/>
      <c r="GUO2" s="45"/>
      <c r="GUP2" s="45"/>
      <c r="GUQ2" s="45"/>
      <c r="GUR2" s="45"/>
      <c r="GUS2" s="45"/>
      <c r="GUT2" s="45"/>
      <c r="GUU2" s="45"/>
      <c r="GUV2" s="45"/>
      <c r="GUW2" s="45"/>
      <c r="GUX2" s="45"/>
      <c r="GUY2" s="45"/>
      <c r="GUZ2" s="45"/>
      <c r="GVA2" s="45"/>
      <c r="GVB2" s="45"/>
      <c r="GVC2" s="45"/>
      <c r="GVD2" s="45"/>
      <c r="GVE2" s="45"/>
      <c r="GVF2" s="45"/>
      <c r="GVG2" s="45"/>
      <c r="GVH2" s="45"/>
      <c r="GVI2" s="45"/>
      <c r="GVJ2" s="45"/>
      <c r="GVK2" s="45"/>
      <c r="GVL2" s="45"/>
      <c r="GVM2" s="45"/>
      <c r="GVN2" s="45"/>
      <c r="GVO2" s="45"/>
      <c r="GVP2" s="45"/>
      <c r="GVQ2" s="45"/>
      <c r="GVR2" s="45"/>
      <c r="GVS2" s="45"/>
      <c r="GVT2" s="45"/>
      <c r="GVU2" s="45"/>
      <c r="GVV2" s="45"/>
      <c r="GVW2" s="45"/>
      <c r="GVX2" s="45"/>
      <c r="GVY2" s="45"/>
      <c r="GVZ2" s="45"/>
      <c r="GWA2" s="45"/>
      <c r="GWB2" s="45"/>
      <c r="GWC2" s="45"/>
      <c r="GWD2" s="45"/>
      <c r="GWE2" s="45"/>
      <c r="GWF2" s="45"/>
      <c r="GWG2" s="45"/>
      <c r="GWH2" s="45"/>
      <c r="GWI2" s="45"/>
      <c r="GWJ2" s="45"/>
      <c r="GWK2" s="45"/>
      <c r="GWL2" s="45"/>
      <c r="GWM2" s="45"/>
      <c r="GWN2" s="45"/>
      <c r="GWO2" s="45"/>
      <c r="GWP2" s="45"/>
      <c r="GWQ2" s="45"/>
      <c r="GWR2" s="45"/>
      <c r="GWS2" s="45"/>
      <c r="GWT2" s="45"/>
      <c r="GWU2" s="45"/>
      <c r="GWV2" s="45"/>
      <c r="GWW2" s="45"/>
      <c r="GWX2" s="45"/>
      <c r="GWY2" s="45"/>
      <c r="GWZ2" s="45"/>
      <c r="GXA2" s="45"/>
      <c r="GXB2" s="45"/>
      <c r="GXC2" s="45"/>
      <c r="GXD2" s="45"/>
      <c r="GXE2" s="45"/>
      <c r="GXF2" s="45"/>
      <c r="GXG2" s="45"/>
      <c r="GXH2" s="45"/>
      <c r="GXI2" s="45"/>
      <c r="GXJ2" s="45"/>
      <c r="GXK2" s="45"/>
      <c r="GXL2" s="45"/>
      <c r="GXM2" s="45"/>
      <c r="GXN2" s="45"/>
      <c r="GXO2" s="45"/>
      <c r="GXP2" s="45"/>
      <c r="GXQ2" s="45"/>
      <c r="GXR2" s="45"/>
      <c r="GXS2" s="45"/>
      <c r="GXT2" s="45"/>
      <c r="GXU2" s="45"/>
      <c r="GXV2" s="45"/>
      <c r="GXW2" s="45"/>
      <c r="GXX2" s="45"/>
      <c r="GXY2" s="45"/>
      <c r="GXZ2" s="45"/>
      <c r="GYA2" s="45"/>
      <c r="GYB2" s="45"/>
      <c r="GYC2" s="45"/>
      <c r="GYD2" s="45"/>
      <c r="GYE2" s="45"/>
      <c r="GYF2" s="45"/>
      <c r="GYG2" s="45"/>
      <c r="GYH2" s="45"/>
      <c r="GYI2" s="45"/>
      <c r="GYJ2" s="45"/>
      <c r="GYK2" s="45"/>
      <c r="GYL2" s="45"/>
      <c r="GYM2" s="45"/>
      <c r="GYN2" s="45"/>
      <c r="GYO2" s="45"/>
      <c r="GYP2" s="45"/>
      <c r="GYQ2" s="45"/>
      <c r="GYR2" s="45"/>
      <c r="GYS2" s="45"/>
      <c r="GYT2" s="45"/>
      <c r="GYU2" s="45"/>
      <c r="GYV2" s="45"/>
      <c r="GYW2" s="45"/>
      <c r="GYX2" s="45"/>
      <c r="GYY2" s="45"/>
      <c r="GYZ2" s="45"/>
      <c r="GZA2" s="45"/>
      <c r="GZB2" s="45"/>
      <c r="GZC2" s="45"/>
      <c r="GZD2" s="45"/>
      <c r="GZE2" s="45"/>
      <c r="GZF2" s="45"/>
      <c r="GZG2" s="45"/>
      <c r="GZH2" s="45"/>
      <c r="GZI2" s="45"/>
      <c r="GZJ2" s="45"/>
      <c r="GZK2" s="45"/>
      <c r="GZL2" s="45"/>
      <c r="GZM2" s="45"/>
      <c r="GZN2" s="45"/>
      <c r="GZO2" s="45"/>
      <c r="GZP2" s="45"/>
      <c r="GZQ2" s="45"/>
      <c r="GZR2" s="45"/>
      <c r="GZS2" s="45"/>
      <c r="GZT2" s="45"/>
      <c r="GZU2" s="45"/>
      <c r="GZV2" s="45"/>
      <c r="GZW2" s="45"/>
      <c r="GZX2" s="45"/>
      <c r="GZY2" s="45"/>
      <c r="GZZ2" s="45"/>
      <c r="HAA2" s="45"/>
      <c r="HAB2" s="45"/>
      <c r="HAC2" s="45"/>
      <c r="HAD2" s="45"/>
      <c r="HAE2" s="45"/>
      <c r="HAF2" s="45"/>
      <c r="HAG2" s="45"/>
      <c r="HAH2" s="45"/>
      <c r="HAI2" s="45"/>
      <c r="HAJ2" s="45"/>
      <c r="HAK2" s="45"/>
      <c r="HAL2" s="45"/>
      <c r="HAM2" s="45"/>
      <c r="HAN2" s="45"/>
      <c r="HAO2" s="45"/>
      <c r="HAP2" s="45"/>
      <c r="HAQ2" s="45"/>
      <c r="HAR2" s="45"/>
      <c r="HAS2" s="45"/>
      <c r="HAT2" s="45"/>
      <c r="HAU2" s="45"/>
      <c r="HAV2" s="45"/>
      <c r="HAW2" s="45"/>
      <c r="HAX2" s="45"/>
      <c r="HAY2" s="45"/>
      <c r="HAZ2" s="45"/>
      <c r="HBA2" s="45"/>
      <c r="HBB2" s="45"/>
      <c r="HBC2" s="45"/>
      <c r="HBD2" s="45"/>
      <c r="HBE2" s="45"/>
      <c r="HBF2" s="45"/>
      <c r="HBG2" s="45"/>
      <c r="HBH2" s="45"/>
      <c r="HBI2" s="45"/>
      <c r="HBJ2" s="45"/>
      <c r="HBK2" s="45"/>
      <c r="HBL2" s="45"/>
      <c r="HBM2" s="45"/>
      <c r="HBN2" s="45"/>
      <c r="HBO2" s="45"/>
      <c r="HBP2" s="45"/>
      <c r="HBQ2" s="45"/>
      <c r="HBR2" s="45"/>
      <c r="HBS2" s="45"/>
      <c r="HBT2" s="45"/>
      <c r="HBU2" s="45"/>
      <c r="HBV2" s="45"/>
      <c r="HBW2" s="45"/>
      <c r="HBX2" s="45"/>
      <c r="HBY2" s="45"/>
      <c r="HBZ2" s="45"/>
      <c r="HCA2" s="45"/>
      <c r="HCB2" s="45"/>
      <c r="HCC2" s="45"/>
      <c r="HCD2" s="45"/>
      <c r="HCE2" s="45"/>
      <c r="HCF2" s="45"/>
      <c r="HCG2" s="45"/>
      <c r="HCH2" s="45"/>
      <c r="HCI2" s="45"/>
      <c r="HCJ2" s="45"/>
      <c r="HCK2" s="45"/>
      <c r="HCL2" s="45"/>
      <c r="HCM2" s="45"/>
      <c r="HCN2" s="45"/>
      <c r="HCO2" s="45"/>
      <c r="HCP2" s="45"/>
      <c r="HCQ2" s="45"/>
      <c r="HCR2" s="45"/>
      <c r="HCS2" s="45"/>
      <c r="HCT2" s="45"/>
      <c r="HCU2" s="45"/>
      <c r="HCV2" s="45"/>
      <c r="HCW2" s="45"/>
      <c r="HCX2" s="45"/>
      <c r="HCY2" s="45"/>
      <c r="HCZ2" s="45"/>
      <c r="HDA2" s="45"/>
      <c r="HDB2" s="45"/>
      <c r="HDC2" s="45"/>
      <c r="HDD2" s="45"/>
      <c r="HDE2" s="45"/>
      <c r="HDF2" s="45"/>
      <c r="HDG2" s="45"/>
      <c r="HDH2" s="45"/>
      <c r="HDI2" s="45"/>
      <c r="HDJ2" s="45"/>
      <c r="HDK2" s="45"/>
      <c r="HDL2" s="45"/>
      <c r="HDM2" s="45"/>
      <c r="HDN2" s="45"/>
      <c r="HDO2" s="45"/>
      <c r="HDP2" s="45"/>
      <c r="HDQ2" s="45"/>
      <c r="HDR2" s="45"/>
      <c r="HDS2" s="45"/>
      <c r="HDT2" s="45"/>
      <c r="HDU2" s="45"/>
      <c r="HDV2" s="45"/>
      <c r="HDW2" s="45"/>
      <c r="HDX2" s="45"/>
      <c r="HDY2" s="45"/>
      <c r="HDZ2" s="45"/>
      <c r="HEA2" s="45"/>
      <c r="HEB2" s="45"/>
      <c r="HEC2" s="45"/>
      <c r="HED2" s="45"/>
      <c r="HEE2" s="45"/>
      <c r="HEF2" s="45"/>
      <c r="HEG2" s="45"/>
      <c r="HEH2" s="45"/>
      <c r="HEI2" s="45"/>
      <c r="HEJ2" s="45"/>
      <c r="HEK2" s="45"/>
      <c r="HEL2" s="45"/>
      <c r="HEM2" s="45"/>
      <c r="HEN2" s="45"/>
      <c r="HEO2" s="45"/>
      <c r="HEP2" s="45"/>
      <c r="HEQ2" s="45"/>
      <c r="HER2" s="45"/>
      <c r="HES2" s="45"/>
      <c r="HET2" s="45"/>
      <c r="HEU2" s="45"/>
      <c r="HEV2" s="45"/>
      <c r="HEW2" s="45"/>
      <c r="HEX2" s="45"/>
      <c r="HEY2" s="45"/>
      <c r="HEZ2" s="45"/>
      <c r="HFA2" s="45"/>
      <c r="HFB2" s="45"/>
      <c r="HFC2" s="45"/>
      <c r="HFD2" s="45"/>
      <c r="HFE2" s="45"/>
      <c r="HFF2" s="45"/>
      <c r="HFG2" s="45"/>
      <c r="HFH2" s="45"/>
      <c r="HFI2" s="45"/>
      <c r="HFJ2" s="45"/>
      <c r="HFK2" s="45"/>
      <c r="HFL2" s="45"/>
      <c r="HFM2" s="45"/>
      <c r="HFN2" s="45"/>
      <c r="HFO2" s="45"/>
      <c r="HFP2" s="45"/>
      <c r="HFQ2" s="45"/>
      <c r="HFR2" s="45"/>
      <c r="HFS2" s="45"/>
      <c r="HFT2" s="45"/>
      <c r="HFU2" s="45"/>
      <c r="HFV2" s="45"/>
      <c r="HFW2" s="45"/>
      <c r="HFX2" s="45"/>
      <c r="HFY2" s="45"/>
      <c r="HFZ2" s="45"/>
      <c r="HGA2" s="45"/>
      <c r="HGB2" s="45"/>
      <c r="HGC2" s="45"/>
      <c r="HGD2" s="45"/>
      <c r="HGE2" s="45"/>
      <c r="HGF2" s="45"/>
      <c r="HGG2" s="45"/>
      <c r="HGH2" s="45"/>
      <c r="HGI2" s="45"/>
      <c r="HGJ2" s="45"/>
      <c r="HGK2" s="45"/>
      <c r="HGL2" s="45"/>
      <c r="HGM2" s="45"/>
      <c r="HGN2" s="45"/>
      <c r="HGO2" s="45"/>
      <c r="HGP2" s="45"/>
      <c r="HGQ2" s="45"/>
      <c r="HGR2" s="45"/>
      <c r="HGS2" s="45"/>
      <c r="HGT2" s="45"/>
      <c r="HGU2" s="45"/>
      <c r="HGV2" s="45"/>
      <c r="HGW2" s="45"/>
      <c r="HGX2" s="45"/>
      <c r="HGY2" s="45"/>
      <c r="HGZ2" s="45"/>
      <c r="HHA2" s="45"/>
      <c r="HHB2" s="45"/>
      <c r="HHC2" s="45"/>
      <c r="HHD2" s="45"/>
      <c r="HHE2" s="45"/>
      <c r="HHF2" s="45"/>
      <c r="HHG2" s="45"/>
      <c r="HHH2" s="45"/>
      <c r="HHI2" s="45"/>
      <c r="HHJ2" s="45"/>
      <c r="HHK2" s="45"/>
      <c r="HHL2" s="45"/>
      <c r="HHM2" s="45"/>
      <c r="HHN2" s="45"/>
      <c r="HHO2" s="45"/>
      <c r="HHP2" s="45"/>
      <c r="HHQ2" s="45"/>
      <c r="HHR2" s="45"/>
      <c r="HHS2" s="45"/>
      <c r="HHT2" s="45"/>
      <c r="HHU2" s="45"/>
      <c r="HHV2" s="45"/>
      <c r="HHW2" s="45"/>
      <c r="HHX2" s="45"/>
      <c r="HHY2" s="45"/>
      <c r="HHZ2" s="45"/>
      <c r="HIA2" s="45"/>
      <c r="HIB2" s="45"/>
      <c r="HIC2" s="45"/>
      <c r="HID2" s="45"/>
      <c r="HIE2" s="45"/>
      <c r="HIF2" s="45"/>
      <c r="HIG2" s="45"/>
      <c r="HIH2" s="45"/>
      <c r="HII2" s="45"/>
      <c r="HIJ2" s="45"/>
      <c r="HIK2" s="45"/>
      <c r="HIL2" s="45"/>
      <c r="HIM2" s="45"/>
      <c r="HIN2" s="45"/>
      <c r="HIO2" s="45"/>
      <c r="HIP2" s="45"/>
      <c r="HIQ2" s="45"/>
      <c r="HIR2" s="45"/>
      <c r="HIS2" s="45"/>
      <c r="HIT2" s="45"/>
      <c r="HIU2" s="45"/>
      <c r="HIV2" s="45"/>
      <c r="HIW2" s="45"/>
      <c r="HIX2" s="45"/>
      <c r="HIY2" s="45"/>
      <c r="HIZ2" s="45"/>
      <c r="HJA2" s="45"/>
      <c r="HJB2" s="45"/>
      <c r="HJC2" s="45"/>
      <c r="HJD2" s="45"/>
      <c r="HJE2" s="45"/>
      <c r="HJF2" s="45"/>
      <c r="HJG2" s="45"/>
      <c r="HJH2" s="45"/>
      <c r="HJI2" s="45"/>
      <c r="HJJ2" s="45"/>
      <c r="HJK2" s="45"/>
      <c r="HJL2" s="45"/>
      <c r="HJM2" s="45"/>
      <c r="HJN2" s="45"/>
      <c r="HJO2" s="45"/>
      <c r="HJP2" s="45"/>
      <c r="HJQ2" s="45"/>
      <c r="HJR2" s="45"/>
      <c r="HJS2" s="45"/>
      <c r="HJT2" s="45"/>
      <c r="HJU2" s="45"/>
      <c r="HJV2" s="45"/>
      <c r="HJW2" s="45"/>
      <c r="HJX2" s="45"/>
      <c r="HJY2" s="45"/>
      <c r="HJZ2" s="45"/>
      <c r="HKA2" s="45"/>
      <c r="HKB2" s="45"/>
      <c r="HKC2" s="45"/>
      <c r="HKD2" s="45"/>
      <c r="HKE2" s="45"/>
      <c r="HKF2" s="45"/>
      <c r="HKG2" s="45"/>
      <c r="HKH2" s="45"/>
      <c r="HKI2" s="45"/>
      <c r="HKJ2" s="45"/>
      <c r="HKK2" s="45"/>
      <c r="HKL2" s="45"/>
      <c r="HKM2" s="45"/>
      <c r="HKN2" s="45"/>
      <c r="HKO2" s="45"/>
      <c r="HKP2" s="45"/>
      <c r="HKQ2" s="45"/>
      <c r="HKR2" s="45"/>
      <c r="HKS2" s="45"/>
      <c r="HKT2" s="45"/>
      <c r="HKU2" s="45"/>
      <c r="HKV2" s="45"/>
      <c r="HKW2" s="45"/>
      <c r="HKX2" s="45"/>
      <c r="HKY2" s="45"/>
      <c r="HKZ2" s="45"/>
      <c r="HLA2" s="45"/>
      <c r="HLB2" s="45"/>
      <c r="HLC2" s="45"/>
      <c r="HLD2" s="45"/>
      <c r="HLE2" s="45"/>
      <c r="HLF2" s="45"/>
      <c r="HLG2" s="45"/>
      <c r="HLH2" s="45"/>
      <c r="HLI2" s="45"/>
      <c r="HLJ2" s="45"/>
      <c r="HLK2" s="45"/>
      <c r="HLL2" s="45"/>
      <c r="HLM2" s="45"/>
      <c r="HLN2" s="45"/>
      <c r="HLO2" s="45"/>
      <c r="HLP2" s="45"/>
      <c r="HLQ2" s="45"/>
      <c r="HLR2" s="45"/>
      <c r="HLS2" s="45"/>
      <c r="HLT2" s="45"/>
      <c r="HLU2" s="45"/>
      <c r="HLV2" s="45"/>
      <c r="HLW2" s="45"/>
      <c r="HLX2" s="45"/>
      <c r="HLY2" s="45"/>
      <c r="HLZ2" s="45"/>
      <c r="HMA2" s="45"/>
      <c r="HMB2" s="45"/>
      <c r="HMC2" s="45"/>
      <c r="HMD2" s="45"/>
      <c r="HME2" s="45"/>
      <c r="HMF2" s="45"/>
      <c r="HMG2" s="45"/>
      <c r="HMH2" s="45"/>
      <c r="HMI2" s="45"/>
      <c r="HMJ2" s="45"/>
      <c r="HMK2" s="45"/>
      <c r="HML2" s="45"/>
      <c r="HMM2" s="45"/>
      <c r="HMN2" s="45"/>
      <c r="HMO2" s="45"/>
      <c r="HMP2" s="45"/>
      <c r="HMQ2" s="45"/>
      <c r="HMR2" s="45"/>
      <c r="HMS2" s="45"/>
      <c r="HMT2" s="45"/>
      <c r="HMU2" s="45"/>
      <c r="HMV2" s="45"/>
      <c r="HMW2" s="45"/>
      <c r="HMX2" s="45"/>
      <c r="HMY2" s="45"/>
      <c r="HMZ2" s="45"/>
      <c r="HNA2" s="45"/>
      <c r="HNB2" s="45"/>
      <c r="HNC2" s="45"/>
      <c r="HND2" s="45"/>
      <c r="HNE2" s="45"/>
      <c r="HNF2" s="45"/>
      <c r="HNG2" s="45"/>
      <c r="HNH2" s="45"/>
      <c r="HNI2" s="45"/>
      <c r="HNJ2" s="45"/>
      <c r="HNK2" s="45"/>
      <c r="HNL2" s="45"/>
      <c r="HNM2" s="45"/>
      <c r="HNN2" s="45"/>
      <c r="HNO2" s="45"/>
      <c r="HNP2" s="45"/>
      <c r="HNQ2" s="45"/>
      <c r="HNR2" s="45"/>
      <c r="HNS2" s="45"/>
      <c r="HNT2" s="45"/>
      <c r="HNU2" s="45"/>
      <c r="HNV2" s="45"/>
      <c r="HNW2" s="45"/>
      <c r="HNX2" s="45"/>
      <c r="HNY2" s="45"/>
      <c r="HNZ2" s="45"/>
      <c r="HOA2" s="45"/>
      <c r="HOB2" s="45"/>
      <c r="HOC2" s="45"/>
      <c r="HOD2" s="45"/>
      <c r="HOE2" s="45"/>
      <c r="HOF2" s="45"/>
      <c r="HOG2" s="45"/>
      <c r="HOH2" s="45"/>
      <c r="HOI2" s="45"/>
      <c r="HOJ2" s="45"/>
      <c r="HOK2" s="45"/>
      <c r="HOL2" s="45"/>
      <c r="HOM2" s="45"/>
      <c r="HON2" s="45"/>
      <c r="HOO2" s="45"/>
      <c r="HOP2" s="45"/>
      <c r="HOQ2" s="45"/>
      <c r="HOR2" s="45"/>
      <c r="HOS2" s="45"/>
      <c r="HOT2" s="45"/>
      <c r="HOU2" s="45"/>
      <c r="HOV2" s="45"/>
      <c r="HOW2" s="45"/>
      <c r="HOX2" s="45"/>
      <c r="HOY2" s="45"/>
      <c r="HOZ2" s="45"/>
      <c r="HPA2" s="45"/>
      <c r="HPB2" s="45"/>
      <c r="HPC2" s="45"/>
      <c r="HPD2" s="45"/>
      <c r="HPE2" s="45"/>
      <c r="HPF2" s="45"/>
      <c r="HPG2" s="45"/>
      <c r="HPH2" s="45"/>
      <c r="HPI2" s="45"/>
      <c r="HPJ2" s="45"/>
      <c r="HPK2" s="45"/>
      <c r="HPL2" s="45"/>
      <c r="HPM2" s="45"/>
      <c r="HPN2" s="45"/>
      <c r="HPO2" s="45"/>
      <c r="HPP2" s="45"/>
      <c r="HPQ2" s="45"/>
      <c r="HPR2" s="45"/>
      <c r="HPS2" s="45"/>
      <c r="HPT2" s="45"/>
      <c r="HPU2" s="45"/>
      <c r="HPV2" s="45"/>
      <c r="HPW2" s="45"/>
      <c r="HPX2" s="45"/>
      <c r="HPY2" s="45"/>
      <c r="HPZ2" s="45"/>
      <c r="HQA2" s="45"/>
      <c r="HQB2" s="45"/>
      <c r="HQC2" s="45"/>
      <c r="HQD2" s="45"/>
      <c r="HQE2" s="45"/>
      <c r="HQF2" s="45"/>
      <c r="HQG2" s="45"/>
      <c r="HQH2" s="45"/>
      <c r="HQI2" s="45"/>
      <c r="HQJ2" s="45"/>
      <c r="HQK2" s="45"/>
      <c r="HQL2" s="45"/>
      <c r="HQM2" s="45"/>
      <c r="HQN2" s="45"/>
      <c r="HQO2" s="45"/>
      <c r="HQP2" s="45"/>
      <c r="HQQ2" s="45"/>
      <c r="HQR2" s="45"/>
      <c r="HQS2" s="45"/>
      <c r="HQT2" s="45"/>
      <c r="HQU2" s="45"/>
      <c r="HQV2" s="45"/>
      <c r="HQW2" s="45"/>
      <c r="HQX2" s="45"/>
      <c r="HQY2" s="45"/>
      <c r="HQZ2" s="45"/>
      <c r="HRA2" s="45"/>
      <c r="HRB2" s="45"/>
      <c r="HRC2" s="45"/>
      <c r="HRD2" s="45"/>
      <c r="HRE2" s="45"/>
      <c r="HRF2" s="45"/>
      <c r="HRG2" s="45"/>
      <c r="HRH2" s="45"/>
      <c r="HRI2" s="45"/>
      <c r="HRJ2" s="45"/>
      <c r="HRK2" s="45"/>
      <c r="HRL2" s="45"/>
      <c r="HRM2" s="45"/>
      <c r="HRN2" s="45"/>
      <c r="HRO2" s="45"/>
      <c r="HRP2" s="45"/>
      <c r="HRQ2" s="45"/>
      <c r="HRR2" s="45"/>
      <c r="HRS2" s="45"/>
      <c r="HRT2" s="45"/>
      <c r="HRU2" s="45"/>
      <c r="HRV2" s="45"/>
      <c r="HRW2" s="45"/>
      <c r="HRX2" s="45"/>
      <c r="HRY2" s="45"/>
      <c r="HRZ2" s="45"/>
      <c r="HSA2" s="45"/>
      <c r="HSB2" s="45"/>
      <c r="HSC2" s="45"/>
      <c r="HSD2" s="45"/>
      <c r="HSE2" s="45"/>
      <c r="HSF2" s="45"/>
      <c r="HSG2" s="45"/>
      <c r="HSH2" s="45"/>
      <c r="HSI2" s="45"/>
      <c r="HSJ2" s="45"/>
      <c r="HSK2" s="45"/>
      <c r="HSL2" s="45"/>
      <c r="HSM2" s="45"/>
      <c r="HSN2" s="45"/>
      <c r="HSO2" s="45"/>
      <c r="HSP2" s="45"/>
      <c r="HSQ2" s="45"/>
      <c r="HSR2" s="45"/>
      <c r="HSS2" s="45"/>
      <c r="HST2" s="45"/>
      <c r="HSU2" s="45"/>
      <c r="HSV2" s="45"/>
      <c r="HSW2" s="45"/>
      <c r="HSX2" s="45"/>
      <c r="HSY2" s="45"/>
      <c r="HSZ2" s="45"/>
      <c r="HTA2" s="45"/>
      <c r="HTB2" s="45"/>
      <c r="HTC2" s="45"/>
      <c r="HTD2" s="45"/>
      <c r="HTE2" s="45"/>
      <c r="HTF2" s="45"/>
      <c r="HTG2" s="45"/>
      <c r="HTH2" s="45"/>
      <c r="HTI2" s="45"/>
      <c r="HTJ2" s="45"/>
      <c r="HTK2" s="45"/>
      <c r="HTL2" s="45"/>
      <c r="HTM2" s="45"/>
      <c r="HTN2" s="45"/>
      <c r="HTO2" s="45"/>
      <c r="HTP2" s="45"/>
      <c r="HTQ2" s="45"/>
      <c r="HTR2" s="45"/>
      <c r="HTS2" s="45"/>
      <c r="HTT2" s="45"/>
      <c r="HTU2" s="45"/>
      <c r="HTV2" s="45"/>
      <c r="HTW2" s="45"/>
      <c r="HTX2" s="45"/>
      <c r="HTY2" s="45"/>
      <c r="HTZ2" s="45"/>
      <c r="HUA2" s="45"/>
      <c r="HUB2" s="45"/>
      <c r="HUC2" s="45"/>
      <c r="HUD2" s="45"/>
      <c r="HUE2" s="45"/>
      <c r="HUF2" s="45"/>
      <c r="HUG2" s="45"/>
      <c r="HUH2" s="45"/>
      <c r="HUI2" s="45"/>
      <c r="HUJ2" s="45"/>
      <c r="HUK2" s="45"/>
      <c r="HUL2" s="45"/>
      <c r="HUM2" s="45"/>
      <c r="HUN2" s="45"/>
      <c r="HUO2" s="45"/>
      <c r="HUP2" s="45"/>
      <c r="HUQ2" s="45"/>
      <c r="HUR2" s="45"/>
      <c r="HUS2" s="45"/>
      <c r="HUT2" s="45"/>
      <c r="HUU2" s="45"/>
      <c r="HUV2" s="45"/>
      <c r="HUW2" s="45"/>
      <c r="HUX2" s="45"/>
      <c r="HUY2" s="45"/>
      <c r="HUZ2" s="45"/>
      <c r="HVA2" s="45"/>
      <c r="HVB2" s="45"/>
      <c r="HVC2" s="45"/>
      <c r="HVD2" s="45"/>
      <c r="HVE2" s="45"/>
      <c r="HVF2" s="45"/>
      <c r="HVG2" s="45"/>
      <c r="HVH2" s="45"/>
      <c r="HVI2" s="45"/>
      <c r="HVJ2" s="45"/>
      <c r="HVK2" s="45"/>
      <c r="HVL2" s="45"/>
      <c r="HVM2" s="45"/>
      <c r="HVN2" s="45"/>
      <c r="HVO2" s="45"/>
      <c r="HVP2" s="45"/>
      <c r="HVQ2" s="45"/>
      <c r="HVR2" s="45"/>
      <c r="HVS2" s="45"/>
      <c r="HVT2" s="45"/>
      <c r="HVU2" s="45"/>
      <c r="HVV2" s="45"/>
      <c r="HVW2" s="45"/>
      <c r="HVX2" s="45"/>
      <c r="HVY2" s="45"/>
      <c r="HVZ2" s="45"/>
      <c r="HWA2" s="45"/>
      <c r="HWB2" s="45"/>
      <c r="HWC2" s="45"/>
      <c r="HWD2" s="45"/>
      <c r="HWE2" s="45"/>
      <c r="HWF2" s="45"/>
      <c r="HWG2" s="45"/>
      <c r="HWH2" s="45"/>
      <c r="HWI2" s="45"/>
      <c r="HWJ2" s="45"/>
      <c r="HWK2" s="45"/>
      <c r="HWL2" s="45"/>
      <c r="HWM2" s="45"/>
      <c r="HWN2" s="45"/>
      <c r="HWO2" s="45"/>
      <c r="HWP2" s="45"/>
      <c r="HWQ2" s="45"/>
      <c r="HWR2" s="45"/>
      <c r="HWS2" s="45"/>
      <c r="HWT2" s="45"/>
      <c r="HWU2" s="45"/>
      <c r="HWV2" s="45"/>
      <c r="HWW2" s="45"/>
      <c r="HWX2" s="45"/>
      <c r="HWY2" s="45"/>
      <c r="HWZ2" s="45"/>
      <c r="HXA2" s="45"/>
      <c r="HXB2" s="45"/>
      <c r="HXC2" s="45"/>
      <c r="HXD2" s="45"/>
      <c r="HXE2" s="45"/>
      <c r="HXF2" s="45"/>
      <c r="HXG2" s="45"/>
      <c r="HXH2" s="45"/>
      <c r="HXI2" s="45"/>
      <c r="HXJ2" s="45"/>
      <c r="HXK2" s="45"/>
      <c r="HXL2" s="45"/>
      <c r="HXM2" s="45"/>
      <c r="HXN2" s="45"/>
      <c r="HXO2" s="45"/>
      <c r="HXP2" s="45"/>
      <c r="HXQ2" s="45"/>
      <c r="HXR2" s="45"/>
      <c r="HXS2" s="45"/>
      <c r="HXT2" s="45"/>
      <c r="HXU2" s="45"/>
      <c r="HXV2" s="45"/>
      <c r="HXW2" s="45"/>
      <c r="HXX2" s="45"/>
      <c r="HXY2" s="45"/>
      <c r="HXZ2" s="45"/>
      <c r="HYA2" s="45"/>
      <c r="HYB2" s="45"/>
      <c r="HYC2" s="45"/>
      <c r="HYD2" s="45"/>
      <c r="HYE2" s="45"/>
      <c r="HYF2" s="45"/>
      <c r="HYG2" s="45"/>
      <c r="HYH2" s="45"/>
      <c r="HYI2" s="45"/>
      <c r="HYJ2" s="45"/>
      <c r="HYK2" s="45"/>
      <c r="HYL2" s="45"/>
      <c r="HYM2" s="45"/>
      <c r="HYN2" s="45"/>
      <c r="HYO2" s="45"/>
      <c r="HYP2" s="45"/>
      <c r="HYQ2" s="45"/>
      <c r="HYR2" s="45"/>
      <c r="HYS2" s="45"/>
      <c r="HYT2" s="45"/>
      <c r="HYU2" s="45"/>
      <c r="HYV2" s="45"/>
      <c r="HYW2" s="45"/>
      <c r="HYX2" s="45"/>
      <c r="HYY2" s="45"/>
      <c r="HYZ2" s="45"/>
      <c r="HZA2" s="45"/>
      <c r="HZB2" s="45"/>
      <c r="HZC2" s="45"/>
      <c r="HZD2" s="45"/>
      <c r="HZE2" s="45"/>
      <c r="HZF2" s="45"/>
      <c r="HZG2" s="45"/>
      <c r="HZH2" s="45"/>
      <c r="HZI2" s="45"/>
      <c r="HZJ2" s="45"/>
      <c r="HZK2" s="45"/>
      <c r="HZL2" s="45"/>
      <c r="HZM2" s="45"/>
      <c r="HZN2" s="45"/>
      <c r="HZO2" s="45"/>
      <c r="HZP2" s="45"/>
      <c r="HZQ2" s="45"/>
      <c r="HZR2" s="45"/>
      <c r="HZS2" s="45"/>
      <c r="HZT2" s="45"/>
      <c r="HZU2" s="45"/>
      <c r="HZV2" s="45"/>
      <c r="HZW2" s="45"/>
      <c r="HZX2" s="45"/>
      <c r="HZY2" s="45"/>
      <c r="HZZ2" s="45"/>
      <c r="IAA2" s="45"/>
      <c r="IAB2" s="45"/>
      <c r="IAC2" s="45"/>
      <c r="IAD2" s="45"/>
      <c r="IAE2" s="45"/>
      <c r="IAF2" s="45"/>
      <c r="IAG2" s="45"/>
      <c r="IAH2" s="45"/>
      <c r="IAI2" s="45"/>
      <c r="IAJ2" s="45"/>
      <c r="IAK2" s="45"/>
      <c r="IAL2" s="45"/>
      <c r="IAM2" s="45"/>
      <c r="IAN2" s="45"/>
      <c r="IAO2" s="45"/>
      <c r="IAP2" s="45"/>
      <c r="IAQ2" s="45"/>
      <c r="IAR2" s="45"/>
      <c r="IAS2" s="45"/>
      <c r="IAT2" s="45"/>
      <c r="IAU2" s="45"/>
      <c r="IAV2" s="45"/>
      <c r="IAW2" s="45"/>
      <c r="IAX2" s="45"/>
      <c r="IAY2" s="45"/>
      <c r="IAZ2" s="45"/>
      <c r="IBA2" s="45"/>
      <c r="IBB2" s="45"/>
      <c r="IBC2" s="45"/>
      <c r="IBD2" s="45"/>
      <c r="IBE2" s="45"/>
      <c r="IBF2" s="45"/>
      <c r="IBG2" s="45"/>
      <c r="IBH2" s="45"/>
      <c r="IBI2" s="45"/>
      <c r="IBJ2" s="45"/>
      <c r="IBK2" s="45"/>
      <c r="IBL2" s="45"/>
      <c r="IBM2" s="45"/>
      <c r="IBN2" s="45"/>
      <c r="IBO2" s="45"/>
      <c r="IBP2" s="45"/>
      <c r="IBQ2" s="45"/>
      <c r="IBR2" s="45"/>
      <c r="IBS2" s="45"/>
      <c r="IBT2" s="45"/>
      <c r="IBU2" s="45"/>
      <c r="IBV2" s="45"/>
      <c r="IBW2" s="45"/>
      <c r="IBX2" s="45"/>
      <c r="IBY2" s="45"/>
      <c r="IBZ2" s="45"/>
      <c r="ICA2" s="45"/>
      <c r="ICB2" s="45"/>
      <c r="ICC2" s="45"/>
      <c r="ICD2" s="45"/>
      <c r="ICE2" s="45"/>
      <c r="ICF2" s="45"/>
      <c r="ICG2" s="45"/>
      <c r="ICH2" s="45"/>
      <c r="ICI2" s="45"/>
      <c r="ICJ2" s="45"/>
      <c r="ICK2" s="45"/>
      <c r="ICL2" s="45"/>
      <c r="ICM2" s="45"/>
      <c r="ICN2" s="45"/>
      <c r="ICO2" s="45"/>
      <c r="ICP2" s="45"/>
      <c r="ICQ2" s="45"/>
      <c r="ICR2" s="45"/>
      <c r="ICS2" s="45"/>
      <c r="ICT2" s="45"/>
      <c r="ICU2" s="45"/>
      <c r="ICV2" s="45"/>
      <c r="ICW2" s="45"/>
      <c r="ICX2" s="45"/>
      <c r="ICY2" s="45"/>
      <c r="ICZ2" s="45"/>
      <c r="IDA2" s="45"/>
      <c r="IDB2" s="45"/>
      <c r="IDC2" s="45"/>
      <c r="IDD2" s="45"/>
      <c r="IDE2" s="45"/>
      <c r="IDF2" s="45"/>
      <c r="IDG2" s="45"/>
      <c r="IDH2" s="45"/>
      <c r="IDI2" s="45"/>
      <c r="IDJ2" s="45"/>
      <c r="IDK2" s="45"/>
      <c r="IDL2" s="45"/>
      <c r="IDM2" s="45"/>
      <c r="IDN2" s="45"/>
      <c r="IDO2" s="45"/>
      <c r="IDP2" s="45"/>
      <c r="IDQ2" s="45"/>
      <c r="IDR2" s="45"/>
      <c r="IDS2" s="45"/>
      <c r="IDT2" s="45"/>
      <c r="IDU2" s="45"/>
      <c r="IDV2" s="45"/>
      <c r="IDW2" s="45"/>
      <c r="IDX2" s="45"/>
      <c r="IDY2" s="45"/>
      <c r="IDZ2" s="45"/>
      <c r="IEA2" s="45"/>
      <c r="IEB2" s="45"/>
      <c r="IEC2" s="45"/>
      <c r="IED2" s="45"/>
      <c r="IEE2" s="45"/>
      <c r="IEF2" s="45"/>
      <c r="IEG2" s="45"/>
      <c r="IEH2" s="45"/>
      <c r="IEI2" s="45"/>
      <c r="IEJ2" s="45"/>
      <c r="IEK2" s="45"/>
      <c r="IEL2" s="45"/>
      <c r="IEM2" s="45"/>
      <c r="IEN2" s="45"/>
      <c r="IEO2" s="45"/>
      <c r="IEP2" s="45"/>
      <c r="IEQ2" s="45"/>
      <c r="IER2" s="45"/>
      <c r="IES2" s="45"/>
      <c r="IET2" s="45"/>
      <c r="IEU2" s="45"/>
      <c r="IEV2" s="45"/>
      <c r="IEW2" s="45"/>
      <c r="IEX2" s="45"/>
      <c r="IEY2" s="45"/>
      <c r="IEZ2" s="45"/>
      <c r="IFA2" s="45"/>
      <c r="IFB2" s="45"/>
      <c r="IFC2" s="45"/>
      <c r="IFD2" s="45"/>
      <c r="IFE2" s="45"/>
      <c r="IFF2" s="45"/>
      <c r="IFG2" s="45"/>
      <c r="IFH2" s="45"/>
      <c r="IFI2" s="45"/>
      <c r="IFJ2" s="45"/>
      <c r="IFK2" s="45"/>
      <c r="IFL2" s="45"/>
      <c r="IFM2" s="45"/>
      <c r="IFN2" s="45"/>
      <c r="IFO2" s="45"/>
      <c r="IFP2" s="45"/>
      <c r="IFQ2" s="45"/>
      <c r="IFR2" s="45"/>
      <c r="IFS2" s="45"/>
      <c r="IFT2" s="45"/>
      <c r="IFU2" s="45"/>
      <c r="IFV2" s="45"/>
      <c r="IFW2" s="45"/>
      <c r="IFX2" s="45"/>
      <c r="IFY2" s="45"/>
      <c r="IFZ2" s="45"/>
      <c r="IGA2" s="45"/>
      <c r="IGB2" s="45"/>
      <c r="IGC2" s="45"/>
      <c r="IGD2" s="45"/>
      <c r="IGE2" s="45"/>
      <c r="IGF2" s="45"/>
      <c r="IGG2" s="45"/>
      <c r="IGH2" s="45"/>
      <c r="IGI2" s="45"/>
      <c r="IGJ2" s="45"/>
      <c r="IGK2" s="45"/>
      <c r="IGL2" s="45"/>
      <c r="IGM2" s="45"/>
      <c r="IGN2" s="45"/>
      <c r="IGO2" s="45"/>
      <c r="IGP2" s="45"/>
      <c r="IGQ2" s="45"/>
      <c r="IGR2" s="45"/>
      <c r="IGS2" s="45"/>
      <c r="IGT2" s="45"/>
      <c r="IGU2" s="45"/>
      <c r="IGV2" s="45"/>
      <c r="IGW2" s="45"/>
      <c r="IGX2" s="45"/>
      <c r="IGY2" s="45"/>
      <c r="IGZ2" s="45"/>
      <c r="IHA2" s="45"/>
      <c r="IHB2" s="45"/>
      <c r="IHC2" s="45"/>
      <c r="IHD2" s="45"/>
      <c r="IHE2" s="45"/>
      <c r="IHF2" s="45"/>
      <c r="IHG2" s="45"/>
      <c r="IHH2" s="45"/>
      <c r="IHI2" s="45"/>
      <c r="IHJ2" s="45"/>
      <c r="IHK2" s="45"/>
      <c r="IHL2" s="45"/>
      <c r="IHM2" s="45"/>
      <c r="IHN2" s="45"/>
      <c r="IHO2" s="45"/>
      <c r="IHP2" s="45"/>
      <c r="IHQ2" s="45"/>
      <c r="IHR2" s="45"/>
      <c r="IHS2" s="45"/>
      <c r="IHT2" s="45"/>
      <c r="IHU2" s="45"/>
      <c r="IHV2" s="45"/>
      <c r="IHW2" s="45"/>
      <c r="IHX2" s="45"/>
      <c r="IHY2" s="45"/>
      <c r="IHZ2" s="45"/>
      <c r="IIA2" s="45"/>
      <c r="IIB2" s="45"/>
      <c r="IIC2" s="45"/>
      <c r="IID2" s="45"/>
      <c r="IIE2" s="45"/>
      <c r="IIF2" s="45"/>
      <c r="IIG2" s="45"/>
      <c r="IIH2" s="45"/>
      <c r="III2" s="45"/>
      <c r="IIJ2" s="45"/>
      <c r="IIK2" s="45"/>
      <c r="IIL2" s="45"/>
      <c r="IIM2" s="45"/>
      <c r="IIN2" s="45"/>
      <c r="IIO2" s="45"/>
      <c r="IIP2" s="45"/>
      <c r="IIQ2" s="45"/>
      <c r="IIR2" s="45"/>
      <c r="IIS2" s="45"/>
      <c r="IIT2" s="45"/>
      <c r="IIU2" s="45"/>
      <c r="IIV2" s="45"/>
      <c r="IIW2" s="45"/>
      <c r="IIX2" s="45"/>
      <c r="IIY2" s="45"/>
      <c r="IIZ2" s="45"/>
      <c r="IJA2" s="45"/>
      <c r="IJB2" s="45"/>
      <c r="IJC2" s="45"/>
      <c r="IJD2" s="45"/>
      <c r="IJE2" s="45"/>
      <c r="IJF2" s="45"/>
      <c r="IJG2" s="45"/>
      <c r="IJH2" s="45"/>
      <c r="IJI2" s="45"/>
      <c r="IJJ2" s="45"/>
      <c r="IJK2" s="45"/>
      <c r="IJL2" s="45"/>
      <c r="IJM2" s="45"/>
      <c r="IJN2" s="45"/>
      <c r="IJO2" s="45"/>
      <c r="IJP2" s="45"/>
      <c r="IJQ2" s="45"/>
      <c r="IJR2" s="45"/>
      <c r="IJS2" s="45"/>
      <c r="IJT2" s="45"/>
      <c r="IJU2" s="45"/>
      <c r="IJV2" s="45"/>
      <c r="IJW2" s="45"/>
      <c r="IJX2" s="45"/>
      <c r="IJY2" s="45"/>
      <c r="IJZ2" s="45"/>
      <c r="IKA2" s="45"/>
      <c r="IKB2" s="45"/>
      <c r="IKC2" s="45"/>
      <c r="IKD2" s="45"/>
      <c r="IKE2" s="45"/>
      <c r="IKF2" s="45"/>
      <c r="IKG2" s="45"/>
      <c r="IKH2" s="45"/>
      <c r="IKI2" s="45"/>
      <c r="IKJ2" s="45"/>
      <c r="IKK2" s="45"/>
      <c r="IKL2" s="45"/>
      <c r="IKM2" s="45"/>
      <c r="IKN2" s="45"/>
      <c r="IKO2" s="45"/>
      <c r="IKP2" s="45"/>
      <c r="IKQ2" s="45"/>
      <c r="IKR2" s="45"/>
      <c r="IKS2" s="45"/>
      <c r="IKT2" s="45"/>
      <c r="IKU2" s="45"/>
      <c r="IKV2" s="45"/>
      <c r="IKW2" s="45"/>
      <c r="IKX2" s="45"/>
      <c r="IKY2" s="45"/>
      <c r="IKZ2" s="45"/>
      <c r="ILA2" s="45"/>
      <c r="ILB2" s="45"/>
      <c r="ILC2" s="45"/>
      <c r="ILD2" s="45"/>
      <c r="ILE2" s="45"/>
      <c r="ILF2" s="45"/>
      <c r="ILG2" s="45"/>
      <c r="ILH2" s="45"/>
      <c r="ILI2" s="45"/>
      <c r="ILJ2" s="45"/>
      <c r="ILK2" s="45"/>
      <c r="ILL2" s="45"/>
      <c r="ILM2" s="45"/>
      <c r="ILN2" s="45"/>
      <c r="ILO2" s="45"/>
      <c r="ILP2" s="45"/>
      <c r="ILQ2" s="45"/>
      <c r="ILR2" s="45"/>
      <c r="ILS2" s="45"/>
      <c r="ILT2" s="45"/>
      <c r="ILU2" s="45"/>
      <c r="ILV2" s="45"/>
      <c r="ILW2" s="45"/>
      <c r="ILX2" s="45"/>
      <c r="ILY2" s="45"/>
      <c r="ILZ2" s="45"/>
      <c r="IMA2" s="45"/>
      <c r="IMB2" s="45"/>
      <c r="IMC2" s="45"/>
      <c r="IMD2" s="45"/>
      <c r="IME2" s="45"/>
      <c r="IMF2" s="45"/>
      <c r="IMG2" s="45"/>
      <c r="IMH2" s="45"/>
      <c r="IMI2" s="45"/>
      <c r="IMJ2" s="45"/>
      <c r="IMK2" s="45"/>
      <c r="IML2" s="45"/>
      <c r="IMM2" s="45"/>
      <c r="IMN2" s="45"/>
      <c r="IMO2" s="45"/>
      <c r="IMP2" s="45"/>
      <c r="IMQ2" s="45"/>
      <c r="IMR2" s="45"/>
      <c r="IMS2" s="45"/>
      <c r="IMT2" s="45"/>
      <c r="IMU2" s="45"/>
      <c r="IMV2" s="45"/>
      <c r="IMW2" s="45"/>
      <c r="IMX2" s="45"/>
      <c r="IMY2" s="45"/>
      <c r="IMZ2" s="45"/>
      <c r="INA2" s="45"/>
      <c r="INB2" s="45"/>
      <c r="INC2" s="45"/>
      <c r="IND2" s="45"/>
      <c r="INE2" s="45"/>
      <c r="INF2" s="45"/>
      <c r="ING2" s="45"/>
      <c r="INH2" s="45"/>
      <c r="INI2" s="45"/>
      <c r="INJ2" s="45"/>
      <c r="INK2" s="45"/>
      <c r="INL2" s="45"/>
      <c r="INM2" s="45"/>
      <c r="INN2" s="45"/>
      <c r="INO2" s="45"/>
      <c r="INP2" s="45"/>
      <c r="INQ2" s="45"/>
      <c r="INR2" s="45"/>
      <c r="INS2" s="45"/>
      <c r="INT2" s="45"/>
      <c r="INU2" s="45"/>
      <c r="INV2" s="45"/>
      <c r="INW2" s="45"/>
      <c r="INX2" s="45"/>
      <c r="INY2" s="45"/>
      <c r="INZ2" s="45"/>
      <c r="IOA2" s="45"/>
      <c r="IOB2" s="45"/>
      <c r="IOC2" s="45"/>
      <c r="IOD2" s="45"/>
      <c r="IOE2" s="45"/>
      <c r="IOF2" s="45"/>
      <c r="IOG2" s="45"/>
      <c r="IOH2" s="45"/>
      <c r="IOI2" s="45"/>
      <c r="IOJ2" s="45"/>
      <c r="IOK2" s="45"/>
      <c r="IOL2" s="45"/>
      <c r="IOM2" s="45"/>
      <c r="ION2" s="45"/>
      <c r="IOO2" s="45"/>
      <c r="IOP2" s="45"/>
      <c r="IOQ2" s="45"/>
      <c r="IOR2" s="45"/>
      <c r="IOS2" s="45"/>
      <c r="IOT2" s="45"/>
      <c r="IOU2" s="45"/>
      <c r="IOV2" s="45"/>
      <c r="IOW2" s="45"/>
      <c r="IOX2" s="45"/>
      <c r="IOY2" s="45"/>
      <c r="IOZ2" s="45"/>
      <c r="IPA2" s="45"/>
      <c r="IPB2" s="45"/>
      <c r="IPC2" s="45"/>
      <c r="IPD2" s="45"/>
      <c r="IPE2" s="45"/>
      <c r="IPF2" s="45"/>
      <c r="IPG2" s="45"/>
      <c r="IPH2" s="45"/>
      <c r="IPI2" s="45"/>
      <c r="IPJ2" s="45"/>
      <c r="IPK2" s="45"/>
      <c r="IPL2" s="45"/>
      <c r="IPM2" s="45"/>
      <c r="IPN2" s="45"/>
      <c r="IPO2" s="45"/>
      <c r="IPP2" s="45"/>
      <c r="IPQ2" s="45"/>
      <c r="IPR2" s="45"/>
      <c r="IPS2" s="45"/>
      <c r="IPT2" s="45"/>
      <c r="IPU2" s="45"/>
      <c r="IPV2" s="45"/>
      <c r="IPW2" s="45"/>
      <c r="IPX2" s="45"/>
      <c r="IPY2" s="45"/>
      <c r="IPZ2" s="45"/>
      <c r="IQA2" s="45"/>
      <c r="IQB2" s="45"/>
      <c r="IQC2" s="45"/>
      <c r="IQD2" s="45"/>
      <c r="IQE2" s="45"/>
      <c r="IQF2" s="45"/>
      <c r="IQG2" s="45"/>
      <c r="IQH2" s="45"/>
      <c r="IQI2" s="45"/>
      <c r="IQJ2" s="45"/>
      <c r="IQK2" s="45"/>
      <c r="IQL2" s="45"/>
      <c r="IQM2" s="45"/>
      <c r="IQN2" s="45"/>
      <c r="IQO2" s="45"/>
      <c r="IQP2" s="45"/>
      <c r="IQQ2" s="45"/>
      <c r="IQR2" s="45"/>
      <c r="IQS2" s="45"/>
      <c r="IQT2" s="45"/>
      <c r="IQU2" s="45"/>
      <c r="IQV2" s="45"/>
      <c r="IQW2" s="45"/>
      <c r="IQX2" s="45"/>
      <c r="IQY2" s="45"/>
      <c r="IQZ2" s="45"/>
      <c r="IRA2" s="45"/>
      <c r="IRB2" s="45"/>
      <c r="IRC2" s="45"/>
      <c r="IRD2" s="45"/>
      <c r="IRE2" s="45"/>
      <c r="IRF2" s="45"/>
      <c r="IRG2" s="45"/>
      <c r="IRH2" s="45"/>
      <c r="IRI2" s="45"/>
      <c r="IRJ2" s="45"/>
      <c r="IRK2" s="45"/>
      <c r="IRL2" s="45"/>
      <c r="IRM2" s="45"/>
      <c r="IRN2" s="45"/>
      <c r="IRO2" s="45"/>
      <c r="IRP2" s="45"/>
      <c r="IRQ2" s="45"/>
      <c r="IRR2" s="45"/>
      <c r="IRS2" s="45"/>
      <c r="IRT2" s="45"/>
      <c r="IRU2" s="45"/>
      <c r="IRV2" s="45"/>
      <c r="IRW2" s="45"/>
      <c r="IRX2" s="45"/>
      <c r="IRY2" s="45"/>
      <c r="IRZ2" s="45"/>
      <c r="ISA2" s="45"/>
      <c r="ISB2" s="45"/>
      <c r="ISC2" s="45"/>
      <c r="ISD2" s="45"/>
      <c r="ISE2" s="45"/>
      <c r="ISF2" s="45"/>
      <c r="ISG2" s="45"/>
      <c r="ISH2" s="45"/>
      <c r="ISI2" s="45"/>
      <c r="ISJ2" s="45"/>
      <c r="ISK2" s="45"/>
      <c r="ISL2" s="45"/>
      <c r="ISM2" s="45"/>
      <c r="ISN2" s="45"/>
      <c r="ISO2" s="45"/>
      <c r="ISP2" s="45"/>
      <c r="ISQ2" s="45"/>
      <c r="ISR2" s="45"/>
      <c r="ISS2" s="45"/>
      <c r="IST2" s="45"/>
      <c r="ISU2" s="45"/>
      <c r="ISV2" s="45"/>
      <c r="ISW2" s="45"/>
      <c r="ISX2" s="45"/>
      <c r="ISY2" s="45"/>
      <c r="ISZ2" s="45"/>
      <c r="ITA2" s="45"/>
      <c r="ITB2" s="45"/>
      <c r="ITC2" s="45"/>
      <c r="ITD2" s="45"/>
      <c r="ITE2" s="45"/>
      <c r="ITF2" s="45"/>
      <c r="ITG2" s="45"/>
      <c r="ITH2" s="45"/>
      <c r="ITI2" s="45"/>
      <c r="ITJ2" s="45"/>
      <c r="ITK2" s="45"/>
      <c r="ITL2" s="45"/>
      <c r="ITM2" s="45"/>
      <c r="ITN2" s="45"/>
      <c r="ITO2" s="45"/>
      <c r="ITP2" s="45"/>
      <c r="ITQ2" s="45"/>
      <c r="ITR2" s="45"/>
      <c r="ITS2" s="45"/>
      <c r="ITT2" s="45"/>
      <c r="ITU2" s="45"/>
      <c r="ITV2" s="45"/>
      <c r="ITW2" s="45"/>
      <c r="ITX2" s="45"/>
      <c r="ITY2" s="45"/>
      <c r="ITZ2" s="45"/>
      <c r="IUA2" s="45"/>
      <c r="IUB2" s="45"/>
      <c r="IUC2" s="45"/>
      <c r="IUD2" s="45"/>
      <c r="IUE2" s="45"/>
      <c r="IUF2" s="45"/>
      <c r="IUG2" s="45"/>
      <c r="IUH2" s="45"/>
      <c r="IUI2" s="45"/>
      <c r="IUJ2" s="45"/>
      <c r="IUK2" s="45"/>
      <c r="IUL2" s="45"/>
      <c r="IUM2" s="45"/>
      <c r="IUN2" s="45"/>
      <c r="IUO2" s="45"/>
      <c r="IUP2" s="45"/>
      <c r="IUQ2" s="45"/>
      <c r="IUR2" s="45"/>
      <c r="IUS2" s="45"/>
      <c r="IUT2" s="45"/>
      <c r="IUU2" s="45"/>
      <c r="IUV2" s="45"/>
      <c r="IUW2" s="45"/>
      <c r="IUX2" s="45"/>
      <c r="IUY2" s="45"/>
      <c r="IUZ2" s="45"/>
      <c r="IVA2" s="45"/>
      <c r="IVB2" s="45"/>
      <c r="IVC2" s="45"/>
      <c r="IVD2" s="45"/>
      <c r="IVE2" s="45"/>
      <c r="IVF2" s="45"/>
      <c r="IVG2" s="45"/>
      <c r="IVH2" s="45"/>
      <c r="IVI2" s="45"/>
      <c r="IVJ2" s="45"/>
      <c r="IVK2" s="45"/>
      <c r="IVL2" s="45"/>
      <c r="IVM2" s="45"/>
      <c r="IVN2" s="45"/>
      <c r="IVO2" s="45"/>
      <c r="IVP2" s="45"/>
      <c r="IVQ2" s="45"/>
      <c r="IVR2" s="45"/>
      <c r="IVS2" s="45"/>
      <c r="IVT2" s="45"/>
      <c r="IVU2" s="45"/>
      <c r="IVV2" s="45"/>
      <c r="IVW2" s="45"/>
      <c r="IVX2" s="45"/>
      <c r="IVY2" s="45"/>
      <c r="IVZ2" s="45"/>
      <c r="IWA2" s="45"/>
      <c r="IWB2" s="45"/>
      <c r="IWC2" s="45"/>
      <c r="IWD2" s="45"/>
      <c r="IWE2" s="45"/>
      <c r="IWF2" s="45"/>
      <c r="IWG2" s="45"/>
      <c r="IWH2" s="45"/>
      <c r="IWI2" s="45"/>
      <c r="IWJ2" s="45"/>
      <c r="IWK2" s="45"/>
      <c r="IWL2" s="45"/>
      <c r="IWM2" s="45"/>
      <c r="IWN2" s="45"/>
      <c r="IWO2" s="45"/>
      <c r="IWP2" s="45"/>
      <c r="IWQ2" s="45"/>
      <c r="IWR2" s="45"/>
      <c r="IWS2" s="45"/>
      <c r="IWT2" s="45"/>
      <c r="IWU2" s="45"/>
      <c r="IWV2" s="45"/>
      <c r="IWW2" s="45"/>
      <c r="IWX2" s="45"/>
      <c r="IWY2" s="45"/>
      <c r="IWZ2" s="45"/>
      <c r="IXA2" s="45"/>
      <c r="IXB2" s="45"/>
      <c r="IXC2" s="45"/>
      <c r="IXD2" s="45"/>
      <c r="IXE2" s="45"/>
      <c r="IXF2" s="45"/>
      <c r="IXG2" s="45"/>
      <c r="IXH2" s="45"/>
      <c r="IXI2" s="45"/>
      <c r="IXJ2" s="45"/>
      <c r="IXK2" s="45"/>
      <c r="IXL2" s="45"/>
      <c r="IXM2" s="45"/>
      <c r="IXN2" s="45"/>
      <c r="IXO2" s="45"/>
      <c r="IXP2" s="45"/>
      <c r="IXQ2" s="45"/>
      <c r="IXR2" s="45"/>
      <c r="IXS2" s="45"/>
      <c r="IXT2" s="45"/>
      <c r="IXU2" s="45"/>
      <c r="IXV2" s="45"/>
      <c r="IXW2" s="45"/>
      <c r="IXX2" s="45"/>
      <c r="IXY2" s="45"/>
      <c r="IXZ2" s="45"/>
      <c r="IYA2" s="45"/>
      <c r="IYB2" s="45"/>
      <c r="IYC2" s="45"/>
      <c r="IYD2" s="45"/>
      <c r="IYE2" s="45"/>
      <c r="IYF2" s="45"/>
      <c r="IYG2" s="45"/>
      <c r="IYH2" s="45"/>
      <c r="IYI2" s="45"/>
      <c r="IYJ2" s="45"/>
      <c r="IYK2" s="45"/>
      <c r="IYL2" s="45"/>
      <c r="IYM2" s="45"/>
      <c r="IYN2" s="45"/>
      <c r="IYO2" s="45"/>
      <c r="IYP2" s="45"/>
      <c r="IYQ2" s="45"/>
      <c r="IYR2" s="45"/>
      <c r="IYS2" s="45"/>
      <c r="IYT2" s="45"/>
      <c r="IYU2" s="45"/>
      <c r="IYV2" s="45"/>
      <c r="IYW2" s="45"/>
      <c r="IYX2" s="45"/>
      <c r="IYY2" s="45"/>
      <c r="IYZ2" s="45"/>
      <c r="IZA2" s="45"/>
      <c r="IZB2" s="45"/>
      <c r="IZC2" s="45"/>
      <c r="IZD2" s="45"/>
      <c r="IZE2" s="45"/>
      <c r="IZF2" s="45"/>
      <c r="IZG2" s="45"/>
      <c r="IZH2" s="45"/>
      <c r="IZI2" s="45"/>
      <c r="IZJ2" s="45"/>
      <c r="IZK2" s="45"/>
      <c r="IZL2" s="45"/>
      <c r="IZM2" s="45"/>
      <c r="IZN2" s="45"/>
      <c r="IZO2" s="45"/>
      <c r="IZP2" s="45"/>
      <c r="IZQ2" s="45"/>
      <c r="IZR2" s="45"/>
      <c r="IZS2" s="45"/>
      <c r="IZT2" s="45"/>
      <c r="IZU2" s="45"/>
      <c r="IZV2" s="45"/>
      <c r="IZW2" s="45"/>
      <c r="IZX2" s="45"/>
      <c r="IZY2" s="45"/>
      <c r="IZZ2" s="45"/>
      <c r="JAA2" s="45"/>
      <c r="JAB2" s="45"/>
      <c r="JAC2" s="45"/>
      <c r="JAD2" s="45"/>
      <c r="JAE2" s="45"/>
      <c r="JAF2" s="45"/>
      <c r="JAG2" s="45"/>
      <c r="JAH2" s="45"/>
      <c r="JAI2" s="45"/>
      <c r="JAJ2" s="45"/>
      <c r="JAK2" s="45"/>
      <c r="JAL2" s="45"/>
      <c r="JAM2" s="45"/>
      <c r="JAN2" s="45"/>
      <c r="JAO2" s="45"/>
      <c r="JAP2" s="45"/>
      <c r="JAQ2" s="45"/>
      <c r="JAR2" s="45"/>
      <c r="JAS2" s="45"/>
      <c r="JAT2" s="45"/>
      <c r="JAU2" s="45"/>
      <c r="JAV2" s="45"/>
      <c r="JAW2" s="45"/>
      <c r="JAX2" s="45"/>
      <c r="JAY2" s="45"/>
      <c r="JAZ2" s="45"/>
      <c r="JBA2" s="45"/>
      <c r="JBB2" s="45"/>
      <c r="JBC2" s="45"/>
      <c r="JBD2" s="45"/>
      <c r="JBE2" s="45"/>
      <c r="JBF2" s="45"/>
      <c r="JBG2" s="45"/>
      <c r="JBH2" s="45"/>
      <c r="JBI2" s="45"/>
      <c r="JBJ2" s="45"/>
      <c r="JBK2" s="45"/>
      <c r="JBL2" s="45"/>
      <c r="JBM2" s="45"/>
      <c r="JBN2" s="45"/>
      <c r="JBO2" s="45"/>
      <c r="JBP2" s="45"/>
      <c r="JBQ2" s="45"/>
      <c r="JBR2" s="45"/>
      <c r="JBS2" s="45"/>
      <c r="JBT2" s="45"/>
      <c r="JBU2" s="45"/>
      <c r="JBV2" s="45"/>
      <c r="JBW2" s="45"/>
      <c r="JBX2" s="45"/>
      <c r="JBY2" s="45"/>
      <c r="JBZ2" s="45"/>
      <c r="JCA2" s="45"/>
      <c r="JCB2" s="45"/>
      <c r="JCC2" s="45"/>
      <c r="JCD2" s="45"/>
      <c r="JCE2" s="45"/>
      <c r="JCF2" s="45"/>
      <c r="JCG2" s="45"/>
      <c r="JCH2" s="45"/>
      <c r="JCI2" s="45"/>
      <c r="JCJ2" s="45"/>
      <c r="JCK2" s="45"/>
      <c r="JCL2" s="45"/>
      <c r="JCM2" s="45"/>
      <c r="JCN2" s="45"/>
      <c r="JCO2" s="45"/>
      <c r="JCP2" s="45"/>
      <c r="JCQ2" s="45"/>
      <c r="JCR2" s="45"/>
      <c r="JCS2" s="45"/>
      <c r="JCT2" s="45"/>
      <c r="JCU2" s="45"/>
      <c r="JCV2" s="45"/>
      <c r="JCW2" s="45"/>
      <c r="JCX2" s="45"/>
      <c r="JCY2" s="45"/>
      <c r="JCZ2" s="45"/>
      <c r="JDA2" s="45"/>
      <c r="JDB2" s="45"/>
      <c r="JDC2" s="45"/>
      <c r="JDD2" s="45"/>
      <c r="JDE2" s="45"/>
      <c r="JDF2" s="45"/>
      <c r="JDG2" s="45"/>
      <c r="JDH2" s="45"/>
      <c r="JDI2" s="45"/>
      <c r="JDJ2" s="45"/>
      <c r="JDK2" s="45"/>
      <c r="JDL2" s="45"/>
      <c r="JDM2" s="45"/>
      <c r="JDN2" s="45"/>
      <c r="JDO2" s="45"/>
      <c r="JDP2" s="45"/>
      <c r="JDQ2" s="45"/>
      <c r="JDR2" s="45"/>
      <c r="JDS2" s="45"/>
      <c r="JDT2" s="45"/>
      <c r="JDU2" s="45"/>
      <c r="JDV2" s="45"/>
      <c r="JDW2" s="45"/>
      <c r="JDX2" s="45"/>
      <c r="JDY2" s="45"/>
      <c r="JDZ2" s="45"/>
      <c r="JEA2" s="45"/>
      <c r="JEB2" s="45"/>
      <c r="JEC2" s="45"/>
      <c r="JED2" s="45"/>
      <c r="JEE2" s="45"/>
      <c r="JEF2" s="45"/>
      <c r="JEG2" s="45"/>
      <c r="JEH2" s="45"/>
      <c r="JEI2" s="45"/>
      <c r="JEJ2" s="45"/>
      <c r="JEK2" s="45"/>
      <c r="JEL2" s="45"/>
      <c r="JEM2" s="45"/>
      <c r="JEN2" s="45"/>
      <c r="JEO2" s="45"/>
      <c r="JEP2" s="45"/>
      <c r="JEQ2" s="45"/>
      <c r="JER2" s="45"/>
      <c r="JES2" s="45"/>
      <c r="JET2" s="45"/>
      <c r="JEU2" s="45"/>
      <c r="JEV2" s="45"/>
      <c r="JEW2" s="45"/>
      <c r="JEX2" s="45"/>
      <c r="JEY2" s="45"/>
      <c r="JEZ2" s="45"/>
      <c r="JFA2" s="45"/>
      <c r="JFB2" s="45"/>
      <c r="JFC2" s="45"/>
      <c r="JFD2" s="45"/>
      <c r="JFE2" s="45"/>
      <c r="JFF2" s="45"/>
      <c r="JFG2" s="45"/>
      <c r="JFH2" s="45"/>
      <c r="JFI2" s="45"/>
      <c r="JFJ2" s="45"/>
      <c r="JFK2" s="45"/>
      <c r="JFL2" s="45"/>
      <c r="JFM2" s="45"/>
      <c r="JFN2" s="45"/>
      <c r="JFO2" s="45"/>
      <c r="JFP2" s="45"/>
      <c r="JFQ2" s="45"/>
      <c r="JFR2" s="45"/>
      <c r="JFS2" s="45"/>
      <c r="JFT2" s="45"/>
      <c r="JFU2" s="45"/>
      <c r="JFV2" s="45"/>
      <c r="JFW2" s="45"/>
      <c r="JFX2" s="45"/>
      <c r="JFY2" s="45"/>
      <c r="JFZ2" s="45"/>
      <c r="JGA2" s="45"/>
      <c r="JGB2" s="45"/>
      <c r="JGC2" s="45"/>
      <c r="JGD2" s="45"/>
      <c r="JGE2" s="45"/>
      <c r="JGF2" s="45"/>
      <c r="JGG2" s="45"/>
      <c r="JGH2" s="45"/>
      <c r="JGI2" s="45"/>
      <c r="JGJ2" s="45"/>
      <c r="JGK2" s="45"/>
      <c r="JGL2" s="45"/>
      <c r="JGM2" s="45"/>
      <c r="JGN2" s="45"/>
      <c r="JGO2" s="45"/>
      <c r="JGP2" s="45"/>
      <c r="JGQ2" s="45"/>
      <c r="JGR2" s="45"/>
      <c r="JGS2" s="45"/>
      <c r="JGT2" s="45"/>
      <c r="JGU2" s="45"/>
      <c r="JGV2" s="45"/>
      <c r="JGW2" s="45"/>
      <c r="JGX2" s="45"/>
      <c r="JGY2" s="45"/>
      <c r="JGZ2" s="45"/>
      <c r="JHA2" s="45"/>
      <c r="JHB2" s="45"/>
      <c r="JHC2" s="45"/>
      <c r="JHD2" s="45"/>
      <c r="JHE2" s="45"/>
      <c r="JHF2" s="45"/>
      <c r="JHG2" s="45"/>
      <c r="JHH2" s="45"/>
      <c r="JHI2" s="45"/>
      <c r="JHJ2" s="45"/>
      <c r="JHK2" s="45"/>
      <c r="JHL2" s="45"/>
      <c r="JHM2" s="45"/>
      <c r="JHN2" s="45"/>
      <c r="JHO2" s="45"/>
      <c r="JHP2" s="45"/>
      <c r="JHQ2" s="45"/>
      <c r="JHR2" s="45"/>
      <c r="JHS2" s="45"/>
      <c r="JHT2" s="45"/>
      <c r="JHU2" s="45"/>
      <c r="JHV2" s="45"/>
      <c r="JHW2" s="45"/>
      <c r="JHX2" s="45"/>
      <c r="JHY2" s="45"/>
      <c r="JHZ2" s="45"/>
      <c r="JIA2" s="45"/>
      <c r="JIB2" s="45"/>
      <c r="JIC2" s="45"/>
      <c r="JID2" s="45"/>
      <c r="JIE2" s="45"/>
      <c r="JIF2" s="45"/>
      <c r="JIG2" s="45"/>
      <c r="JIH2" s="45"/>
      <c r="JII2" s="45"/>
      <c r="JIJ2" s="45"/>
      <c r="JIK2" s="45"/>
      <c r="JIL2" s="45"/>
      <c r="JIM2" s="45"/>
      <c r="JIN2" s="45"/>
      <c r="JIO2" s="45"/>
      <c r="JIP2" s="45"/>
      <c r="JIQ2" s="45"/>
      <c r="JIR2" s="45"/>
      <c r="JIS2" s="45"/>
      <c r="JIT2" s="45"/>
      <c r="JIU2" s="45"/>
      <c r="JIV2" s="45"/>
      <c r="JIW2" s="45"/>
      <c r="JIX2" s="45"/>
      <c r="JIY2" s="45"/>
      <c r="JIZ2" s="45"/>
      <c r="JJA2" s="45"/>
      <c r="JJB2" s="45"/>
      <c r="JJC2" s="45"/>
      <c r="JJD2" s="45"/>
      <c r="JJE2" s="45"/>
      <c r="JJF2" s="45"/>
      <c r="JJG2" s="45"/>
      <c r="JJH2" s="45"/>
      <c r="JJI2" s="45"/>
      <c r="JJJ2" s="45"/>
      <c r="JJK2" s="45"/>
      <c r="JJL2" s="45"/>
      <c r="JJM2" s="45"/>
      <c r="JJN2" s="45"/>
      <c r="JJO2" s="45"/>
      <c r="JJP2" s="45"/>
      <c r="JJQ2" s="45"/>
      <c r="JJR2" s="45"/>
      <c r="JJS2" s="45"/>
      <c r="JJT2" s="45"/>
      <c r="JJU2" s="45"/>
      <c r="JJV2" s="45"/>
      <c r="JJW2" s="45"/>
      <c r="JJX2" s="45"/>
      <c r="JJY2" s="45"/>
      <c r="JJZ2" s="45"/>
      <c r="JKA2" s="45"/>
      <c r="JKB2" s="45"/>
      <c r="JKC2" s="45"/>
      <c r="JKD2" s="45"/>
      <c r="JKE2" s="45"/>
      <c r="JKF2" s="45"/>
      <c r="JKG2" s="45"/>
      <c r="JKH2" s="45"/>
      <c r="JKI2" s="45"/>
      <c r="JKJ2" s="45"/>
      <c r="JKK2" s="45"/>
      <c r="JKL2" s="45"/>
      <c r="JKM2" s="45"/>
      <c r="JKN2" s="45"/>
      <c r="JKO2" s="45"/>
      <c r="JKP2" s="45"/>
      <c r="JKQ2" s="45"/>
      <c r="JKR2" s="45"/>
      <c r="JKS2" s="45"/>
      <c r="JKT2" s="45"/>
      <c r="JKU2" s="45"/>
      <c r="JKV2" s="45"/>
      <c r="JKW2" s="45"/>
      <c r="JKX2" s="45"/>
      <c r="JKY2" s="45"/>
      <c r="JKZ2" s="45"/>
      <c r="JLA2" s="45"/>
      <c r="JLB2" s="45"/>
      <c r="JLC2" s="45"/>
      <c r="JLD2" s="45"/>
      <c r="JLE2" s="45"/>
      <c r="JLF2" s="45"/>
      <c r="JLG2" s="45"/>
      <c r="JLH2" s="45"/>
      <c r="JLI2" s="45"/>
      <c r="JLJ2" s="45"/>
      <c r="JLK2" s="45"/>
      <c r="JLL2" s="45"/>
      <c r="JLM2" s="45"/>
      <c r="JLN2" s="45"/>
      <c r="JLO2" s="45"/>
      <c r="JLP2" s="45"/>
      <c r="JLQ2" s="45"/>
      <c r="JLR2" s="45"/>
      <c r="JLS2" s="45"/>
      <c r="JLT2" s="45"/>
      <c r="JLU2" s="45"/>
      <c r="JLV2" s="45"/>
      <c r="JLW2" s="45"/>
      <c r="JLX2" s="45"/>
      <c r="JLY2" s="45"/>
      <c r="JLZ2" s="45"/>
      <c r="JMA2" s="45"/>
      <c r="JMB2" s="45"/>
      <c r="JMC2" s="45"/>
      <c r="JMD2" s="45"/>
      <c r="JME2" s="45"/>
      <c r="JMF2" s="45"/>
      <c r="JMG2" s="45"/>
      <c r="JMH2" s="45"/>
      <c r="JMI2" s="45"/>
      <c r="JMJ2" s="45"/>
      <c r="JMK2" s="45"/>
      <c r="JML2" s="45"/>
      <c r="JMM2" s="45"/>
      <c r="JMN2" s="45"/>
      <c r="JMO2" s="45"/>
      <c r="JMP2" s="45"/>
      <c r="JMQ2" s="45"/>
      <c r="JMR2" s="45"/>
      <c r="JMS2" s="45"/>
      <c r="JMT2" s="45"/>
      <c r="JMU2" s="45"/>
      <c r="JMV2" s="45"/>
      <c r="JMW2" s="45"/>
      <c r="JMX2" s="45"/>
      <c r="JMY2" s="45"/>
      <c r="JMZ2" s="45"/>
      <c r="JNA2" s="45"/>
      <c r="JNB2" s="45"/>
      <c r="JNC2" s="45"/>
      <c r="JND2" s="45"/>
      <c r="JNE2" s="45"/>
      <c r="JNF2" s="45"/>
      <c r="JNG2" s="45"/>
      <c r="JNH2" s="45"/>
      <c r="JNI2" s="45"/>
      <c r="JNJ2" s="45"/>
      <c r="JNK2" s="45"/>
      <c r="JNL2" s="45"/>
      <c r="JNM2" s="45"/>
      <c r="JNN2" s="45"/>
      <c r="JNO2" s="45"/>
      <c r="JNP2" s="45"/>
      <c r="JNQ2" s="45"/>
      <c r="JNR2" s="45"/>
      <c r="JNS2" s="45"/>
      <c r="JNT2" s="45"/>
      <c r="JNU2" s="45"/>
      <c r="JNV2" s="45"/>
      <c r="JNW2" s="45"/>
      <c r="JNX2" s="45"/>
      <c r="JNY2" s="45"/>
      <c r="JNZ2" s="45"/>
      <c r="JOA2" s="45"/>
      <c r="JOB2" s="45"/>
      <c r="JOC2" s="45"/>
      <c r="JOD2" s="45"/>
      <c r="JOE2" s="45"/>
      <c r="JOF2" s="45"/>
      <c r="JOG2" s="45"/>
      <c r="JOH2" s="45"/>
      <c r="JOI2" s="45"/>
      <c r="JOJ2" s="45"/>
      <c r="JOK2" s="45"/>
      <c r="JOL2" s="45"/>
      <c r="JOM2" s="45"/>
      <c r="JON2" s="45"/>
      <c r="JOO2" s="45"/>
      <c r="JOP2" s="45"/>
      <c r="JOQ2" s="45"/>
      <c r="JOR2" s="45"/>
      <c r="JOS2" s="45"/>
      <c r="JOT2" s="45"/>
      <c r="JOU2" s="45"/>
      <c r="JOV2" s="45"/>
      <c r="JOW2" s="45"/>
      <c r="JOX2" s="45"/>
      <c r="JOY2" s="45"/>
      <c r="JOZ2" s="45"/>
      <c r="JPA2" s="45"/>
      <c r="JPB2" s="45"/>
      <c r="JPC2" s="45"/>
      <c r="JPD2" s="45"/>
      <c r="JPE2" s="45"/>
      <c r="JPF2" s="45"/>
      <c r="JPG2" s="45"/>
      <c r="JPH2" s="45"/>
      <c r="JPI2" s="45"/>
      <c r="JPJ2" s="45"/>
      <c r="JPK2" s="45"/>
      <c r="JPL2" s="45"/>
      <c r="JPM2" s="45"/>
      <c r="JPN2" s="45"/>
      <c r="JPO2" s="45"/>
      <c r="JPP2" s="45"/>
      <c r="JPQ2" s="45"/>
      <c r="JPR2" s="45"/>
      <c r="JPS2" s="45"/>
      <c r="JPT2" s="45"/>
      <c r="JPU2" s="45"/>
      <c r="JPV2" s="45"/>
      <c r="JPW2" s="45"/>
      <c r="JPX2" s="45"/>
      <c r="JPY2" s="45"/>
      <c r="JPZ2" s="45"/>
      <c r="JQA2" s="45"/>
      <c r="JQB2" s="45"/>
      <c r="JQC2" s="45"/>
      <c r="JQD2" s="45"/>
      <c r="JQE2" s="45"/>
      <c r="JQF2" s="45"/>
      <c r="JQG2" s="45"/>
      <c r="JQH2" s="45"/>
      <c r="JQI2" s="45"/>
      <c r="JQJ2" s="45"/>
      <c r="JQK2" s="45"/>
      <c r="JQL2" s="45"/>
      <c r="JQM2" s="45"/>
      <c r="JQN2" s="45"/>
      <c r="JQO2" s="45"/>
      <c r="JQP2" s="45"/>
      <c r="JQQ2" s="45"/>
      <c r="JQR2" s="45"/>
      <c r="JQS2" s="45"/>
      <c r="JQT2" s="45"/>
      <c r="JQU2" s="45"/>
      <c r="JQV2" s="45"/>
      <c r="JQW2" s="45"/>
      <c r="JQX2" s="45"/>
      <c r="JQY2" s="45"/>
      <c r="JQZ2" s="45"/>
      <c r="JRA2" s="45"/>
      <c r="JRB2" s="45"/>
      <c r="JRC2" s="45"/>
      <c r="JRD2" s="45"/>
      <c r="JRE2" s="45"/>
      <c r="JRF2" s="45"/>
      <c r="JRG2" s="45"/>
      <c r="JRH2" s="45"/>
      <c r="JRI2" s="45"/>
      <c r="JRJ2" s="45"/>
      <c r="JRK2" s="45"/>
      <c r="JRL2" s="45"/>
      <c r="JRM2" s="45"/>
      <c r="JRN2" s="45"/>
      <c r="JRO2" s="45"/>
      <c r="JRP2" s="45"/>
      <c r="JRQ2" s="45"/>
      <c r="JRR2" s="45"/>
      <c r="JRS2" s="45"/>
      <c r="JRT2" s="45"/>
      <c r="JRU2" s="45"/>
      <c r="JRV2" s="45"/>
      <c r="JRW2" s="45"/>
      <c r="JRX2" s="45"/>
      <c r="JRY2" s="45"/>
      <c r="JRZ2" s="45"/>
      <c r="JSA2" s="45"/>
      <c r="JSB2" s="45"/>
      <c r="JSC2" s="45"/>
      <c r="JSD2" s="45"/>
      <c r="JSE2" s="45"/>
      <c r="JSF2" s="45"/>
      <c r="JSG2" s="45"/>
      <c r="JSH2" s="45"/>
      <c r="JSI2" s="45"/>
      <c r="JSJ2" s="45"/>
      <c r="JSK2" s="45"/>
      <c r="JSL2" s="45"/>
      <c r="JSM2" s="45"/>
      <c r="JSN2" s="45"/>
      <c r="JSO2" s="45"/>
      <c r="JSP2" s="45"/>
      <c r="JSQ2" s="45"/>
      <c r="JSR2" s="45"/>
      <c r="JSS2" s="45"/>
      <c r="JST2" s="45"/>
      <c r="JSU2" s="45"/>
      <c r="JSV2" s="45"/>
      <c r="JSW2" s="45"/>
      <c r="JSX2" s="45"/>
      <c r="JSY2" s="45"/>
      <c r="JSZ2" s="45"/>
      <c r="JTA2" s="45"/>
      <c r="JTB2" s="45"/>
      <c r="JTC2" s="45"/>
      <c r="JTD2" s="45"/>
      <c r="JTE2" s="45"/>
      <c r="JTF2" s="45"/>
      <c r="JTG2" s="45"/>
      <c r="JTH2" s="45"/>
      <c r="JTI2" s="45"/>
      <c r="JTJ2" s="45"/>
      <c r="JTK2" s="45"/>
      <c r="JTL2" s="45"/>
      <c r="JTM2" s="45"/>
      <c r="JTN2" s="45"/>
      <c r="JTO2" s="45"/>
      <c r="JTP2" s="45"/>
      <c r="JTQ2" s="45"/>
      <c r="JTR2" s="45"/>
      <c r="JTS2" s="45"/>
      <c r="JTT2" s="45"/>
      <c r="JTU2" s="45"/>
      <c r="JTV2" s="45"/>
      <c r="JTW2" s="45"/>
      <c r="JTX2" s="45"/>
      <c r="JTY2" s="45"/>
      <c r="JTZ2" s="45"/>
      <c r="JUA2" s="45"/>
      <c r="JUB2" s="45"/>
      <c r="JUC2" s="45"/>
      <c r="JUD2" s="45"/>
      <c r="JUE2" s="45"/>
      <c r="JUF2" s="45"/>
      <c r="JUG2" s="45"/>
      <c r="JUH2" s="45"/>
      <c r="JUI2" s="45"/>
      <c r="JUJ2" s="45"/>
      <c r="JUK2" s="45"/>
      <c r="JUL2" s="45"/>
      <c r="JUM2" s="45"/>
      <c r="JUN2" s="45"/>
      <c r="JUO2" s="45"/>
      <c r="JUP2" s="45"/>
      <c r="JUQ2" s="45"/>
      <c r="JUR2" s="45"/>
      <c r="JUS2" s="45"/>
      <c r="JUT2" s="45"/>
      <c r="JUU2" s="45"/>
      <c r="JUV2" s="45"/>
      <c r="JUW2" s="45"/>
      <c r="JUX2" s="45"/>
      <c r="JUY2" s="45"/>
      <c r="JUZ2" s="45"/>
      <c r="JVA2" s="45"/>
      <c r="JVB2" s="45"/>
      <c r="JVC2" s="45"/>
      <c r="JVD2" s="45"/>
      <c r="JVE2" s="45"/>
      <c r="JVF2" s="45"/>
      <c r="JVG2" s="45"/>
      <c r="JVH2" s="45"/>
      <c r="JVI2" s="45"/>
      <c r="JVJ2" s="45"/>
      <c r="JVK2" s="45"/>
      <c r="JVL2" s="45"/>
      <c r="JVM2" s="45"/>
      <c r="JVN2" s="45"/>
      <c r="JVO2" s="45"/>
      <c r="JVP2" s="45"/>
      <c r="JVQ2" s="45"/>
      <c r="JVR2" s="45"/>
      <c r="JVS2" s="45"/>
      <c r="JVT2" s="45"/>
      <c r="JVU2" s="45"/>
      <c r="JVV2" s="45"/>
      <c r="JVW2" s="45"/>
      <c r="JVX2" s="45"/>
      <c r="JVY2" s="45"/>
      <c r="JVZ2" s="45"/>
      <c r="JWA2" s="45"/>
      <c r="JWB2" s="45"/>
      <c r="JWC2" s="45"/>
      <c r="JWD2" s="45"/>
      <c r="JWE2" s="45"/>
      <c r="JWF2" s="45"/>
      <c r="JWG2" s="45"/>
      <c r="JWH2" s="45"/>
      <c r="JWI2" s="45"/>
      <c r="JWJ2" s="45"/>
      <c r="JWK2" s="45"/>
      <c r="JWL2" s="45"/>
      <c r="JWM2" s="45"/>
      <c r="JWN2" s="45"/>
      <c r="JWO2" s="45"/>
      <c r="JWP2" s="45"/>
      <c r="JWQ2" s="45"/>
      <c r="JWR2" s="45"/>
      <c r="JWS2" s="45"/>
      <c r="JWT2" s="45"/>
      <c r="JWU2" s="45"/>
      <c r="JWV2" s="45"/>
      <c r="JWW2" s="45"/>
      <c r="JWX2" s="45"/>
      <c r="JWY2" s="45"/>
      <c r="JWZ2" s="45"/>
      <c r="JXA2" s="45"/>
      <c r="JXB2" s="45"/>
      <c r="JXC2" s="45"/>
      <c r="JXD2" s="45"/>
      <c r="JXE2" s="45"/>
      <c r="JXF2" s="45"/>
      <c r="JXG2" s="45"/>
      <c r="JXH2" s="45"/>
      <c r="JXI2" s="45"/>
      <c r="JXJ2" s="45"/>
      <c r="JXK2" s="45"/>
      <c r="JXL2" s="45"/>
      <c r="JXM2" s="45"/>
      <c r="JXN2" s="45"/>
      <c r="JXO2" s="45"/>
      <c r="JXP2" s="45"/>
      <c r="JXQ2" s="45"/>
      <c r="JXR2" s="45"/>
      <c r="JXS2" s="45"/>
      <c r="JXT2" s="45"/>
      <c r="JXU2" s="45"/>
      <c r="JXV2" s="45"/>
      <c r="JXW2" s="45"/>
      <c r="JXX2" s="45"/>
      <c r="JXY2" s="45"/>
      <c r="JXZ2" s="45"/>
      <c r="JYA2" s="45"/>
      <c r="JYB2" s="45"/>
      <c r="JYC2" s="45"/>
      <c r="JYD2" s="45"/>
      <c r="JYE2" s="45"/>
      <c r="JYF2" s="45"/>
      <c r="JYG2" s="45"/>
      <c r="JYH2" s="45"/>
      <c r="JYI2" s="45"/>
      <c r="JYJ2" s="45"/>
      <c r="JYK2" s="45"/>
      <c r="JYL2" s="45"/>
      <c r="JYM2" s="45"/>
      <c r="JYN2" s="45"/>
      <c r="JYO2" s="45"/>
      <c r="JYP2" s="45"/>
      <c r="JYQ2" s="45"/>
      <c r="JYR2" s="45"/>
      <c r="JYS2" s="45"/>
      <c r="JYT2" s="45"/>
      <c r="JYU2" s="45"/>
      <c r="JYV2" s="45"/>
      <c r="JYW2" s="45"/>
      <c r="JYX2" s="45"/>
      <c r="JYY2" s="45"/>
      <c r="JYZ2" s="45"/>
      <c r="JZA2" s="45"/>
      <c r="JZB2" s="45"/>
      <c r="JZC2" s="45"/>
      <c r="JZD2" s="45"/>
      <c r="JZE2" s="45"/>
      <c r="JZF2" s="45"/>
      <c r="JZG2" s="45"/>
      <c r="JZH2" s="45"/>
      <c r="JZI2" s="45"/>
      <c r="JZJ2" s="45"/>
      <c r="JZK2" s="45"/>
      <c r="JZL2" s="45"/>
      <c r="JZM2" s="45"/>
      <c r="JZN2" s="45"/>
      <c r="JZO2" s="45"/>
      <c r="JZP2" s="45"/>
      <c r="JZQ2" s="45"/>
      <c r="JZR2" s="45"/>
      <c r="JZS2" s="45"/>
      <c r="JZT2" s="45"/>
      <c r="JZU2" s="45"/>
      <c r="JZV2" s="45"/>
      <c r="JZW2" s="45"/>
      <c r="JZX2" s="45"/>
      <c r="JZY2" s="45"/>
      <c r="JZZ2" s="45"/>
      <c r="KAA2" s="45"/>
      <c r="KAB2" s="45"/>
      <c r="KAC2" s="45"/>
      <c r="KAD2" s="45"/>
      <c r="KAE2" s="45"/>
      <c r="KAF2" s="45"/>
      <c r="KAG2" s="45"/>
      <c r="KAH2" s="45"/>
      <c r="KAI2" s="45"/>
      <c r="KAJ2" s="45"/>
      <c r="KAK2" s="45"/>
      <c r="KAL2" s="45"/>
      <c r="KAM2" s="45"/>
      <c r="KAN2" s="45"/>
      <c r="KAO2" s="45"/>
      <c r="KAP2" s="45"/>
      <c r="KAQ2" s="45"/>
      <c r="KAR2" s="45"/>
      <c r="KAS2" s="45"/>
      <c r="KAT2" s="45"/>
      <c r="KAU2" s="45"/>
      <c r="KAV2" s="45"/>
      <c r="KAW2" s="45"/>
      <c r="KAX2" s="45"/>
      <c r="KAY2" s="45"/>
      <c r="KAZ2" s="45"/>
      <c r="KBA2" s="45"/>
      <c r="KBB2" s="45"/>
      <c r="KBC2" s="45"/>
      <c r="KBD2" s="45"/>
      <c r="KBE2" s="45"/>
      <c r="KBF2" s="45"/>
      <c r="KBG2" s="45"/>
      <c r="KBH2" s="45"/>
      <c r="KBI2" s="45"/>
      <c r="KBJ2" s="45"/>
      <c r="KBK2" s="45"/>
      <c r="KBL2" s="45"/>
      <c r="KBM2" s="45"/>
      <c r="KBN2" s="45"/>
      <c r="KBO2" s="45"/>
      <c r="KBP2" s="45"/>
      <c r="KBQ2" s="45"/>
      <c r="KBR2" s="45"/>
      <c r="KBS2" s="45"/>
      <c r="KBT2" s="45"/>
      <c r="KBU2" s="45"/>
      <c r="KBV2" s="45"/>
      <c r="KBW2" s="45"/>
      <c r="KBX2" s="45"/>
      <c r="KBY2" s="45"/>
      <c r="KBZ2" s="45"/>
      <c r="KCA2" s="45"/>
      <c r="KCB2" s="45"/>
      <c r="KCC2" s="45"/>
      <c r="KCD2" s="45"/>
      <c r="KCE2" s="45"/>
      <c r="KCF2" s="45"/>
      <c r="KCG2" s="45"/>
      <c r="KCH2" s="45"/>
      <c r="KCI2" s="45"/>
      <c r="KCJ2" s="45"/>
      <c r="KCK2" s="45"/>
      <c r="KCL2" s="45"/>
      <c r="KCM2" s="45"/>
      <c r="KCN2" s="45"/>
      <c r="KCO2" s="45"/>
      <c r="KCP2" s="45"/>
      <c r="KCQ2" s="45"/>
      <c r="KCR2" s="45"/>
      <c r="KCS2" s="45"/>
      <c r="KCT2" s="45"/>
      <c r="KCU2" s="45"/>
      <c r="KCV2" s="45"/>
      <c r="KCW2" s="45"/>
      <c r="KCX2" s="45"/>
      <c r="KCY2" s="45"/>
      <c r="KCZ2" s="45"/>
      <c r="KDA2" s="45"/>
      <c r="KDB2" s="45"/>
      <c r="KDC2" s="45"/>
      <c r="KDD2" s="45"/>
      <c r="KDE2" s="45"/>
      <c r="KDF2" s="45"/>
      <c r="KDG2" s="45"/>
      <c r="KDH2" s="45"/>
      <c r="KDI2" s="45"/>
      <c r="KDJ2" s="45"/>
      <c r="KDK2" s="45"/>
      <c r="KDL2" s="45"/>
      <c r="KDM2" s="45"/>
      <c r="KDN2" s="45"/>
      <c r="KDO2" s="45"/>
      <c r="KDP2" s="45"/>
      <c r="KDQ2" s="45"/>
      <c r="KDR2" s="45"/>
      <c r="KDS2" s="45"/>
      <c r="KDT2" s="45"/>
      <c r="KDU2" s="45"/>
      <c r="KDV2" s="45"/>
      <c r="KDW2" s="45"/>
      <c r="KDX2" s="45"/>
      <c r="KDY2" s="45"/>
      <c r="KDZ2" s="45"/>
      <c r="KEA2" s="45"/>
      <c r="KEB2" s="45"/>
      <c r="KEC2" s="45"/>
      <c r="KED2" s="45"/>
      <c r="KEE2" s="45"/>
      <c r="KEF2" s="45"/>
      <c r="KEG2" s="45"/>
      <c r="KEH2" s="45"/>
      <c r="KEI2" s="45"/>
      <c r="KEJ2" s="45"/>
      <c r="KEK2" s="45"/>
      <c r="KEL2" s="45"/>
      <c r="KEM2" s="45"/>
      <c r="KEN2" s="45"/>
      <c r="KEO2" s="45"/>
      <c r="KEP2" s="45"/>
      <c r="KEQ2" s="45"/>
      <c r="KER2" s="45"/>
      <c r="KES2" s="45"/>
      <c r="KET2" s="45"/>
      <c r="KEU2" s="45"/>
      <c r="KEV2" s="45"/>
      <c r="KEW2" s="45"/>
      <c r="KEX2" s="45"/>
      <c r="KEY2" s="45"/>
      <c r="KEZ2" s="45"/>
      <c r="KFA2" s="45"/>
      <c r="KFB2" s="45"/>
      <c r="KFC2" s="45"/>
      <c r="KFD2" s="45"/>
      <c r="KFE2" s="45"/>
      <c r="KFF2" s="45"/>
      <c r="KFG2" s="45"/>
      <c r="KFH2" s="45"/>
      <c r="KFI2" s="45"/>
      <c r="KFJ2" s="45"/>
      <c r="KFK2" s="45"/>
      <c r="KFL2" s="45"/>
      <c r="KFM2" s="45"/>
      <c r="KFN2" s="45"/>
      <c r="KFO2" s="45"/>
      <c r="KFP2" s="45"/>
      <c r="KFQ2" s="45"/>
      <c r="KFR2" s="45"/>
      <c r="KFS2" s="45"/>
      <c r="KFT2" s="45"/>
      <c r="KFU2" s="45"/>
      <c r="KFV2" s="45"/>
      <c r="KFW2" s="45"/>
      <c r="KFX2" s="45"/>
      <c r="KFY2" s="45"/>
      <c r="KFZ2" s="45"/>
      <c r="KGA2" s="45"/>
      <c r="KGB2" s="45"/>
      <c r="KGC2" s="45"/>
      <c r="KGD2" s="45"/>
      <c r="KGE2" s="45"/>
      <c r="KGF2" s="45"/>
      <c r="KGG2" s="45"/>
      <c r="KGH2" s="45"/>
      <c r="KGI2" s="45"/>
      <c r="KGJ2" s="45"/>
      <c r="KGK2" s="45"/>
      <c r="KGL2" s="45"/>
      <c r="KGM2" s="45"/>
      <c r="KGN2" s="45"/>
      <c r="KGO2" s="45"/>
      <c r="KGP2" s="45"/>
      <c r="KGQ2" s="45"/>
      <c r="KGR2" s="45"/>
      <c r="KGS2" s="45"/>
      <c r="KGT2" s="45"/>
      <c r="KGU2" s="45"/>
      <c r="KGV2" s="45"/>
      <c r="KGW2" s="45"/>
      <c r="KGX2" s="45"/>
      <c r="KGY2" s="45"/>
      <c r="KGZ2" s="45"/>
      <c r="KHA2" s="45"/>
      <c r="KHB2" s="45"/>
      <c r="KHC2" s="45"/>
      <c r="KHD2" s="45"/>
      <c r="KHE2" s="45"/>
      <c r="KHF2" s="45"/>
      <c r="KHG2" s="45"/>
      <c r="KHH2" s="45"/>
      <c r="KHI2" s="45"/>
      <c r="KHJ2" s="45"/>
      <c r="KHK2" s="45"/>
      <c r="KHL2" s="45"/>
      <c r="KHM2" s="45"/>
      <c r="KHN2" s="45"/>
      <c r="KHO2" s="45"/>
      <c r="KHP2" s="45"/>
      <c r="KHQ2" s="45"/>
      <c r="KHR2" s="45"/>
      <c r="KHS2" s="45"/>
      <c r="KHT2" s="45"/>
      <c r="KHU2" s="45"/>
      <c r="KHV2" s="45"/>
      <c r="KHW2" s="45"/>
      <c r="KHX2" s="45"/>
      <c r="KHY2" s="45"/>
      <c r="KHZ2" s="45"/>
      <c r="KIA2" s="45"/>
      <c r="KIB2" s="45"/>
      <c r="KIC2" s="45"/>
      <c r="KID2" s="45"/>
      <c r="KIE2" s="45"/>
      <c r="KIF2" s="45"/>
      <c r="KIG2" s="45"/>
      <c r="KIH2" s="45"/>
      <c r="KII2" s="45"/>
      <c r="KIJ2" s="45"/>
      <c r="KIK2" s="45"/>
      <c r="KIL2" s="45"/>
      <c r="KIM2" s="45"/>
      <c r="KIN2" s="45"/>
      <c r="KIO2" s="45"/>
      <c r="KIP2" s="45"/>
      <c r="KIQ2" s="45"/>
      <c r="KIR2" s="45"/>
      <c r="KIS2" s="45"/>
      <c r="KIT2" s="45"/>
      <c r="KIU2" s="45"/>
      <c r="KIV2" s="45"/>
      <c r="KIW2" s="45"/>
      <c r="KIX2" s="45"/>
      <c r="KIY2" s="45"/>
      <c r="KIZ2" s="45"/>
      <c r="KJA2" s="45"/>
      <c r="KJB2" s="45"/>
      <c r="KJC2" s="45"/>
      <c r="KJD2" s="45"/>
      <c r="KJE2" s="45"/>
      <c r="KJF2" s="45"/>
      <c r="KJG2" s="45"/>
      <c r="KJH2" s="45"/>
      <c r="KJI2" s="45"/>
      <c r="KJJ2" s="45"/>
      <c r="KJK2" s="45"/>
      <c r="KJL2" s="45"/>
      <c r="KJM2" s="45"/>
      <c r="KJN2" s="45"/>
      <c r="KJO2" s="45"/>
      <c r="KJP2" s="45"/>
      <c r="KJQ2" s="45"/>
      <c r="KJR2" s="45"/>
      <c r="KJS2" s="45"/>
      <c r="KJT2" s="45"/>
      <c r="KJU2" s="45"/>
      <c r="KJV2" s="45"/>
      <c r="KJW2" s="45"/>
      <c r="KJX2" s="45"/>
      <c r="KJY2" s="45"/>
      <c r="KJZ2" s="45"/>
      <c r="KKA2" s="45"/>
      <c r="KKB2" s="45"/>
      <c r="KKC2" s="45"/>
      <c r="KKD2" s="45"/>
      <c r="KKE2" s="45"/>
      <c r="KKF2" s="45"/>
      <c r="KKG2" s="45"/>
      <c r="KKH2" s="45"/>
      <c r="KKI2" s="45"/>
      <c r="KKJ2" s="45"/>
      <c r="KKK2" s="45"/>
      <c r="KKL2" s="45"/>
      <c r="KKM2" s="45"/>
      <c r="KKN2" s="45"/>
      <c r="KKO2" s="45"/>
      <c r="KKP2" s="45"/>
      <c r="KKQ2" s="45"/>
      <c r="KKR2" s="45"/>
      <c r="KKS2" s="45"/>
      <c r="KKT2" s="45"/>
      <c r="KKU2" s="45"/>
      <c r="KKV2" s="45"/>
      <c r="KKW2" s="45"/>
      <c r="KKX2" s="45"/>
      <c r="KKY2" s="45"/>
      <c r="KKZ2" s="45"/>
      <c r="KLA2" s="45"/>
      <c r="KLB2" s="45"/>
      <c r="KLC2" s="45"/>
      <c r="KLD2" s="45"/>
      <c r="KLE2" s="45"/>
      <c r="KLF2" s="45"/>
      <c r="KLG2" s="45"/>
      <c r="KLH2" s="45"/>
      <c r="KLI2" s="45"/>
      <c r="KLJ2" s="45"/>
      <c r="KLK2" s="45"/>
      <c r="KLL2" s="45"/>
      <c r="KLM2" s="45"/>
      <c r="KLN2" s="45"/>
      <c r="KLO2" s="45"/>
      <c r="KLP2" s="45"/>
      <c r="KLQ2" s="45"/>
      <c r="KLR2" s="45"/>
      <c r="KLS2" s="45"/>
      <c r="KLT2" s="45"/>
      <c r="KLU2" s="45"/>
      <c r="KLV2" s="45"/>
      <c r="KLW2" s="45"/>
      <c r="KLX2" s="45"/>
      <c r="KLY2" s="45"/>
      <c r="KLZ2" s="45"/>
      <c r="KMA2" s="45"/>
      <c r="KMB2" s="45"/>
      <c r="KMC2" s="45"/>
      <c r="KMD2" s="45"/>
      <c r="KME2" s="45"/>
      <c r="KMF2" s="45"/>
      <c r="KMG2" s="45"/>
      <c r="KMH2" s="45"/>
      <c r="KMI2" s="45"/>
      <c r="KMJ2" s="45"/>
      <c r="KMK2" s="45"/>
      <c r="KML2" s="45"/>
      <c r="KMM2" s="45"/>
      <c r="KMN2" s="45"/>
      <c r="KMO2" s="45"/>
      <c r="KMP2" s="45"/>
      <c r="KMQ2" s="45"/>
      <c r="KMR2" s="45"/>
      <c r="KMS2" s="45"/>
      <c r="KMT2" s="45"/>
      <c r="KMU2" s="45"/>
      <c r="KMV2" s="45"/>
      <c r="KMW2" s="45"/>
      <c r="KMX2" s="45"/>
      <c r="KMY2" s="45"/>
      <c r="KMZ2" s="45"/>
      <c r="KNA2" s="45"/>
      <c r="KNB2" s="45"/>
      <c r="KNC2" s="45"/>
      <c r="KND2" s="45"/>
      <c r="KNE2" s="45"/>
      <c r="KNF2" s="45"/>
      <c r="KNG2" s="45"/>
      <c r="KNH2" s="45"/>
      <c r="KNI2" s="45"/>
      <c r="KNJ2" s="45"/>
      <c r="KNK2" s="45"/>
      <c r="KNL2" s="45"/>
      <c r="KNM2" s="45"/>
      <c r="KNN2" s="45"/>
      <c r="KNO2" s="45"/>
      <c r="KNP2" s="45"/>
      <c r="KNQ2" s="45"/>
      <c r="KNR2" s="45"/>
      <c r="KNS2" s="45"/>
      <c r="KNT2" s="45"/>
      <c r="KNU2" s="45"/>
      <c r="KNV2" s="45"/>
      <c r="KNW2" s="45"/>
      <c r="KNX2" s="45"/>
      <c r="KNY2" s="45"/>
      <c r="KNZ2" s="45"/>
      <c r="KOA2" s="45"/>
      <c r="KOB2" s="45"/>
      <c r="KOC2" s="45"/>
      <c r="KOD2" s="45"/>
      <c r="KOE2" s="45"/>
      <c r="KOF2" s="45"/>
      <c r="KOG2" s="45"/>
      <c r="KOH2" s="45"/>
      <c r="KOI2" s="45"/>
      <c r="KOJ2" s="45"/>
      <c r="KOK2" s="45"/>
      <c r="KOL2" s="45"/>
      <c r="KOM2" s="45"/>
      <c r="KON2" s="45"/>
      <c r="KOO2" s="45"/>
      <c r="KOP2" s="45"/>
      <c r="KOQ2" s="45"/>
      <c r="KOR2" s="45"/>
      <c r="KOS2" s="45"/>
      <c r="KOT2" s="45"/>
      <c r="KOU2" s="45"/>
      <c r="KOV2" s="45"/>
      <c r="KOW2" s="45"/>
      <c r="KOX2" s="45"/>
      <c r="KOY2" s="45"/>
      <c r="KOZ2" s="45"/>
      <c r="KPA2" s="45"/>
      <c r="KPB2" s="45"/>
      <c r="KPC2" s="45"/>
      <c r="KPD2" s="45"/>
      <c r="KPE2" s="45"/>
      <c r="KPF2" s="45"/>
      <c r="KPG2" s="45"/>
      <c r="KPH2" s="45"/>
      <c r="KPI2" s="45"/>
      <c r="KPJ2" s="45"/>
      <c r="KPK2" s="45"/>
      <c r="KPL2" s="45"/>
      <c r="KPM2" s="45"/>
      <c r="KPN2" s="45"/>
      <c r="KPO2" s="45"/>
      <c r="KPP2" s="45"/>
      <c r="KPQ2" s="45"/>
      <c r="KPR2" s="45"/>
      <c r="KPS2" s="45"/>
      <c r="KPT2" s="45"/>
      <c r="KPU2" s="45"/>
      <c r="KPV2" s="45"/>
      <c r="KPW2" s="45"/>
      <c r="KPX2" s="45"/>
      <c r="KPY2" s="45"/>
      <c r="KPZ2" s="45"/>
      <c r="KQA2" s="45"/>
      <c r="KQB2" s="45"/>
      <c r="KQC2" s="45"/>
      <c r="KQD2" s="45"/>
      <c r="KQE2" s="45"/>
      <c r="KQF2" s="45"/>
      <c r="KQG2" s="45"/>
      <c r="KQH2" s="45"/>
      <c r="KQI2" s="45"/>
      <c r="KQJ2" s="45"/>
      <c r="KQK2" s="45"/>
      <c r="KQL2" s="45"/>
      <c r="KQM2" s="45"/>
      <c r="KQN2" s="45"/>
      <c r="KQO2" s="45"/>
      <c r="KQP2" s="45"/>
      <c r="KQQ2" s="45"/>
      <c r="KQR2" s="45"/>
      <c r="KQS2" s="45"/>
      <c r="KQT2" s="45"/>
      <c r="KQU2" s="45"/>
      <c r="KQV2" s="45"/>
      <c r="KQW2" s="45"/>
      <c r="KQX2" s="45"/>
      <c r="KQY2" s="45"/>
      <c r="KQZ2" s="45"/>
      <c r="KRA2" s="45"/>
      <c r="KRB2" s="45"/>
      <c r="KRC2" s="45"/>
      <c r="KRD2" s="45"/>
      <c r="KRE2" s="45"/>
      <c r="KRF2" s="45"/>
      <c r="KRG2" s="45"/>
      <c r="KRH2" s="45"/>
      <c r="KRI2" s="45"/>
      <c r="KRJ2" s="45"/>
      <c r="KRK2" s="45"/>
      <c r="KRL2" s="45"/>
      <c r="KRM2" s="45"/>
      <c r="KRN2" s="45"/>
      <c r="KRO2" s="45"/>
      <c r="KRP2" s="45"/>
      <c r="KRQ2" s="45"/>
      <c r="KRR2" s="45"/>
      <c r="KRS2" s="45"/>
      <c r="KRT2" s="45"/>
      <c r="KRU2" s="45"/>
      <c r="KRV2" s="45"/>
      <c r="KRW2" s="45"/>
      <c r="KRX2" s="45"/>
      <c r="KRY2" s="45"/>
      <c r="KRZ2" s="45"/>
      <c r="KSA2" s="45"/>
      <c r="KSB2" s="45"/>
      <c r="KSC2" s="45"/>
      <c r="KSD2" s="45"/>
      <c r="KSE2" s="45"/>
      <c r="KSF2" s="45"/>
      <c r="KSG2" s="45"/>
      <c r="KSH2" s="45"/>
      <c r="KSI2" s="45"/>
      <c r="KSJ2" s="45"/>
      <c r="KSK2" s="45"/>
      <c r="KSL2" s="45"/>
      <c r="KSM2" s="45"/>
      <c r="KSN2" s="45"/>
      <c r="KSO2" s="45"/>
      <c r="KSP2" s="45"/>
      <c r="KSQ2" s="45"/>
      <c r="KSR2" s="45"/>
      <c r="KSS2" s="45"/>
      <c r="KST2" s="45"/>
      <c r="KSU2" s="45"/>
      <c r="KSV2" s="45"/>
      <c r="KSW2" s="45"/>
      <c r="KSX2" s="45"/>
      <c r="KSY2" s="45"/>
      <c r="KSZ2" s="45"/>
      <c r="KTA2" s="45"/>
      <c r="KTB2" s="45"/>
      <c r="KTC2" s="45"/>
      <c r="KTD2" s="45"/>
      <c r="KTE2" s="45"/>
      <c r="KTF2" s="45"/>
      <c r="KTG2" s="45"/>
      <c r="KTH2" s="45"/>
      <c r="KTI2" s="45"/>
      <c r="KTJ2" s="45"/>
      <c r="KTK2" s="45"/>
      <c r="KTL2" s="45"/>
      <c r="KTM2" s="45"/>
      <c r="KTN2" s="45"/>
      <c r="KTO2" s="45"/>
      <c r="KTP2" s="45"/>
      <c r="KTQ2" s="45"/>
      <c r="KTR2" s="45"/>
      <c r="KTS2" s="45"/>
      <c r="KTT2" s="45"/>
      <c r="KTU2" s="45"/>
      <c r="KTV2" s="45"/>
      <c r="KTW2" s="45"/>
      <c r="KTX2" s="45"/>
      <c r="KTY2" s="45"/>
      <c r="KTZ2" s="45"/>
      <c r="KUA2" s="45"/>
      <c r="KUB2" s="45"/>
      <c r="KUC2" s="45"/>
      <c r="KUD2" s="45"/>
      <c r="KUE2" s="45"/>
      <c r="KUF2" s="45"/>
      <c r="KUG2" s="45"/>
      <c r="KUH2" s="45"/>
      <c r="KUI2" s="45"/>
      <c r="KUJ2" s="45"/>
      <c r="KUK2" s="45"/>
      <c r="KUL2" s="45"/>
      <c r="KUM2" s="45"/>
      <c r="KUN2" s="45"/>
      <c r="KUO2" s="45"/>
      <c r="KUP2" s="45"/>
      <c r="KUQ2" s="45"/>
      <c r="KUR2" s="45"/>
      <c r="KUS2" s="45"/>
      <c r="KUT2" s="45"/>
      <c r="KUU2" s="45"/>
      <c r="KUV2" s="45"/>
      <c r="KUW2" s="45"/>
      <c r="KUX2" s="45"/>
      <c r="KUY2" s="45"/>
      <c r="KUZ2" s="45"/>
      <c r="KVA2" s="45"/>
      <c r="KVB2" s="45"/>
      <c r="KVC2" s="45"/>
      <c r="KVD2" s="45"/>
      <c r="KVE2" s="45"/>
      <c r="KVF2" s="45"/>
      <c r="KVG2" s="45"/>
      <c r="KVH2" s="45"/>
      <c r="KVI2" s="45"/>
      <c r="KVJ2" s="45"/>
      <c r="KVK2" s="45"/>
      <c r="KVL2" s="45"/>
      <c r="KVM2" s="45"/>
      <c r="KVN2" s="45"/>
      <c r="KVO2" s="45"/>
      <c r="KVP2" s="45"/>
      <c r="KVQ2" s="45"/>
      <c r="KVR2" s="45"/>
      <c r="KVS2" s="45"/>
      <c r="KVT2" s="45"/>
      <c r="KVU2" s="45"/>
      <c r="KVV2" s="45"/>
      <c r="KVW2" s="45"/>
      <c r="KVX2" s="45"/>
      <c r="KVY2" s="45"/>
      <c r="KVZ2" s="45"/>
      <c r="KWA2" s="45"/>
      <c r="KWB2" s="45"/>
      <c r="KWC2" s="45"/>
      <c r="KWD2" s="45"/>
      <c r="KWE2" s="45"/>
      <c r="KWF2" s="45"/>
      <c r="KWG2" s="45"/>
      <c r="KWH2" s="45"/>
      <c r="KWI2" s="45"/>
      <c r="KWJ2" s="45"/>
      <c r="KWK2" s="45"/>
      <c r="KWL2" s="45"/>
      <c r="KWM2" s="45"/>
      <c r="KWN2" s="45"/>
      <c r="KWO2" s="45"/>
      <c r="KWP2" s="45"/>
      <c r="KWQ2" s="45"/>
      <c r="KWR2" s="45"/>
      <c r="KWS2" s="45"/>
      <c r="KWT2" s="45"/>
      <c r="KWU2" s="45"/>
      <c r="KWV2" s="45"/>
      <c r="KWW2" s="45"/>
      <c r="KWX2" s="45"/>
      <c r="KWY2" s="45"/>
      <c r="KWZ2" s="45"/>
      <c r="KXA2" s="45"/>
      <c r="KXB2" s="45"/>
      <c r="KXC2" s="45"/>
      <c r="KXD2" s="45"/>
      <c r="KXE2" s="45"/>
      <c r="KXF2" s="45"/>
      <c r="KXG2" s="45"/>
      <c r="KXH2" s="45"/>
      <c r="KXI2" s="45"/>
      <c r="KXJ2" s="45"/>
      <c r="KXK2" s="45"/>
      <c r="KXL2" s="45"/>
      <c r="KXM2" s="45"/>
      <c r="KXN2" s="45"/>
      <c r="KXO2" s="45"/>
      <c r="KXP2" s="45"/>
      <c r="KXQ2" s="45"/>
      <c r="KXR2" s="45"/>
      <c r="KXS2" s="45"/>
      <c r="KXT2" s="45"/>
      <c r="KXU2" s="45"/>
      <c r="KXV2" s="45"/>
      <c r="KXW2" s="45"/>
      <c r="KXX2" s="45"/>
      <c r="KXY2" s="45"/>
      <c r="KXZ2" s="45"/>
      <c r="KYA2" s="45"/>
      <c r="KYB2" s="45"/>
      <c r="KYC2" s="45"/>
      <c r="KYD2" s="45"/>
      <c r="KYE2" s="45"/>
      <c r="KYF2" s="45"/>
      <c r="KYG2" s="45"/>
      <c r="KYH2" s="45"/>
      <c r="KYI2" s="45"/>
      <c r="KYJ2" s="45"/>
      <c r="KYK2" s="45"/>
      <c r="KYL2" s="45"/>
      <c r="KYM2" s="45"/>
      <c r="KYN2" s="45"/>
      <c r="KYO2" s="45"/>
      <c r="KYP2" s="45"/>
      <c r="KYQ2" s="45"/>
      <c r="KYR2" s="45"/>
      <c r="KYS2" s="45"/>
      <c r="KYT2" s="45"/>
      <c r="KYU2" s="45"/>
      <c r="KYV2" s="45"/>
      <c r="KYW2" s="45"/>
      <c r="KYX2" s="45"/>
      <c r="KYY2" s="45"/>
      <c r="KYZ2" s="45"/>
      <c r="KZA2" s="45"/>
      <c r="KZB2" s="45"/>
      <c r="KZC2" s="45"/>
      <c r="KZD2" s="45"/>
      <c r="KZE2" s="45"/>
      <c r="KZF2" s="45"/>
      <c r="KZG2" s="45"/>
      <c r="KZH2" s="45"/>
      <c r="KZI2" s="45"/>
      <c r="KZJ2" s="45"/>
      <c r="KZK2" s="45"/>
      <c r="KZL2" s="45"/>
      <c r="KZM2" s="45"/>
      <c r="KZN2" s="45"/>
      <c r="KZO2" s="45"/>
      <c r="KZP2" s="45"/>
      <c r="KZQ2" s="45"/>
      <c r="KZR2" s="45"/>
      <c r="KZS2" s="45"/>
      <c r="KZT2" s="45"/>
      <c r="KZU2" s="45"/>
      <c r="KZV2" s="45"/>
      <c r="KZW2" s="45"/>
      <c r="KZX2" s="45"/>
      <c r="KZY2" s="45"/>
      <c r="KZZ2" s="45"/>
      <c r="LAA2" s="45"/>
      <c r="LAB2" s="45"/>
      <c r="LAC2" s="45"/>
      <c r="LAD2" s="45"/>
      <c r="LAE2" s="45"/>
      <c r="LAF2" s="45"/>
      <c r="LAG2" s="45"/>
      <c r="LAH2" s="45"/>
      <c r="LAI2" s="45"/>
      <c r="LAJ2" s="45"/>
      <c r="LAK2" s="45"/>
      <c r="LAL2" s="45"/>
      <c r="LAM2" s="45"/>
      <c r="LAN2" s="45"/>
      <c r="LAO2" s="45"/>
      <c r="LAP2" s="45"/>
      <c r="LAQ2" s="45"/>
      <c r="LAR2" s="45"/>
      <c r="LAS2" s="45"/>
      <c r="LAT2" s="45"/>
      <c r="LAU2" s="45"/>
      <c r="LAV2" s="45"/>
      <c r="LAW2" s="45"/>
      <c r="LAX2" s="45"/>
      <c r="LAY2" s="45"/>
      <c r="LAZ2" s="45"/>
      <c r="LBA2" s="45"/>
      <c r="LBB2" s="45"/>
      <c r="LBC2" s="45"/>
      <c r="LBD2" s="45"/>
      <c r="LBE2" s="45"/>
      <c r="LBF2" s="45"/>
      <c r="LBG2" s="45"/>
      <c r="LBH2" s="45"/>
      <c r="LBI2" s="45"/>
      <c r="LBJ2" s="45"/>
      <c r="LBK2" s="45"/>
      <c r="LBL2" s="45"/>
      <c r="LBM2" s="45"/>
      <c r="LBN2" s="45"/>
      <c r="LBO2" s="45"/>
      <c r="LBP2" s="45"/>
      <c r="LBQ2" s="45"/>
      <c r="LBR2" s="45"/>
      <c r="LBS2" s="45"/>
      <c r="LBT2" s="45"/>
      <c r="LBU2" s="45"/>
      <c r="LBV2" s="45"/>
      <c r="LBW2" s="45"/>
      <c r="LBX2" s="45"/>
      <c r="LBY2" s="45"/>
      <c r="LBZ2" s="45"/>
      <c r="LCA2" s="45"/>
      <c r="LCB2" s="45"/>
      <c r="LCC2" s="45"/>
      <c r="LCD2" s="45"/>
      <c r="LCE2" s="45"/>
      <c r="LCF2" s="45"/>
      <c r="LCG2" s="45"/>
      <c r="LCH2" s="45"/>
      <c r="LCI2" s="45"/>
      <c r="LCJ2" s="45"/>
      <c r="LCK2" s="45"/>
      <c r="LCL2" s="45"/>
      <c r="LCM2" s="45"/>
      <c r="LCN2" s="45"/>
      <c r="LCO2" s="45"/>
      <c r="LCP2" s="45"/>
      <c r="LCQ2" s="45"/>
      <c r="LCR2" s="45"/>
      <c r="LCS2" s="45"/>
      <c r="LCT2" s="45"/>
      <c r="LCU2" s="45"/>
      <c r="LCV2" s="45"/>
      <c r="LCW2" s="45"/>
      <c r="LCX2" s="45"/>
      <c r="LCY2" s="45"/>
      <c r="LCZ2" s="45"/>
      <c r="LDA2" s="45"/>
      <c r="LDB2" s="45"/>
      <c r="LDC2" s="45"/>
      <c r="LDD2" s="45"/>
      <c r="LDE2" s="45"/>
      <c r="LDF2" s="45"/>
      <c r="LDG2" s="45"/>
      <c r="LDH2" s="45"/>
      <c r="LDI2" s="45"/>
      <c r="LDJ2" s="45"/>
      <c r="LDK2" s="45"/>
      <c r="LDL2" s="45"/>
      <c r="LDM2" s="45"/>
      <c r="LDN2" s="45"/>
      <c r="LDO2" s="45"/>
      <c r="LDP2" s="45"/>
      <c r="LDQ2" s="45"/>
      <c r="LDR2" s="45"/>
      <c r="LDS2" s="45"/>
      <c r="LDT2" s="45"/>
      <c r="LDU2" s="45"/>
      <c r="LDV2" s="45"/>
      <c r="LDW2" s="45"/>
      <c r="LDX2" s="45"/>
      <c r="LDY2" s="45"/>
      <c r="LDZ2" s="45"/>
      <c r="LEA2" s="45"/>
      <c r="LEB2" s="45"/>
      <c r="LEC2" s="45"/>
      <c r="LED2" s="45"/>
      <c r="LEE2" s="45"/>
      <c r="LEF2" s="45"/>
      <c r="LEG2" s="45"/>
      <c r="LEH2" s="45"/>
      <c r="LEI2" s="45"/>
      <c r="LEJ2" s="45"/>
      <c r="LEK2" s="45"/>
      <c r="LEL2" s="45"/>
      <c r="LEM2" s="45"/>
      <c r="LEN2" s="45"/>
      <c r="LEO2" s="45"/>
      <c r="LEP2" s="45"/>
      <c r="LEQ2" s="45"/>
      <c r="LER2" s="45"/>
      <c r="LES2" s="45"/>
      <c r="LET2" s="45"/>
      <c r="LEU2" s="45"/>
      <c r="LEV2" s="45"/>
      <c r="LEW2" s="45"/>
      <c r="LEX2" s="45"/>
      <c r="LEY2" s="45"/>
      <c r="LEZ2" s="45"/>
      <c r="LFA2" s="45"/>
      <c r="LFB2" s="45"/>
      <c r="LFC2" s="45"/>
      <c r="LFD2" s="45"/>
      <c r="LFE2" s="45"/>
      <c r="LFF2" s="45"/>
      <c r="LFG2" s="45"/>
      <c r="LFH2" s="45"/>
      <c r="LFI2" s="45"/>
      <c r="LFJ2" s="45"/>
      <c r="LFK2" s="45"/>
      <c r="LFL2" s="45"/>
      <c r="LFM2" s="45"/>
      <c r="LFN2" s="45"/>
      <c r="LFO2" s="45"/>
      <c r="LFP2" s="45"/>
      <c r="LFQ2" s="45"/>
      <c r="LFR2" s="45"/>
      <c r="LFS2" s="45"/>
      <c r="LFT2" s="45"/>
      <c r="LFU2" s="45"/>
      <c r="LFV2" s="45"/>
      <c r="LFW2" s="45"/>
      <c r="LFX2" s="45"/>
      <c r="LFY2" s="45"/>
      <c r="LFZ2" s="45"/>
      <c r="LGA2" s="45"/>
      <c r="LGB2" s="45"/>
      <c r="LGC2" s="45"/>
      <c r="LGD2" s="45"/>
      <c r="LGE2" s="45"/>
      <c r="LGF2" s="45"/>
      <c r="LGG2" s="45"/>
      <c r="LGH2" s="45"/>
      <c r="LGI2" s="45"/>
      <c r="LGJ2" s="45"/>
      <c r="LGK2" s="45"/>
      <c r="LGL2" s="45"/>
      <c r="LGM2" s="45"/>
      <c r="LGN2" s="45"/>
      <c r="LGO2" s="45"/>
      <c r="LGP2" s="45"/>
      <c r="LGQ2" s="45"/>
      <c r="LGR2" s="45"/>
      <c r="LGS2" s="45"/>
      <c r="LGT2" s="45"/>
      <c r="LGU2" s="45"/>
      <c r="LGV2" s="45"/>
      <c r="LGW2" s="45"/>
      <c r="LGX2" s="45"/>
      <c r="LGY2" s="45"/>
      <c r="LGZ2" s="45"/>
      <c r="LHA2" s="45"/>
      <c r="LHB2" s="45"/>
      <c r="LHC2" s="45"/>
      <c r="LHD2" s="45"/>
      <c r="LHE2" s="45"/>
      <c r="LHF2" s="45"/>
      <c r="LHG2" s="45"/>
      <c r="LHH2" s="45"/>
      <c r="LHI2" s="45"/>
      <c r="LHJ2" s="45"/>
      <c r="LHK2" s="45"/>
      <c r="LHL2" s="45"/>
      <c r="LHM2" s="45"/>
      <c r="LHN2" s="45"/>
      <c r="LHO2" s="45"/>
      <c r="LHP2" s="45"/>
      <c r="LHQ2" s="45"/>
      <c r="LHR2" s="45"/>
      <c r="LHS2" s="45"/>
      <c r="LHT2" s="45"/>
      <c r="LHU2" s="45"/>
      <c r="LHV2" s="45"/>
      <c r="LHW2" s="45"/>
      <c r="LHX2" s="45"/>
      <c r="LHY2" s="45"/>
      <c r="LHZ2" s="45"/>
      <c r="LIA2" s="45"/>
      <c r="LIB2" s="45"/>
      <c r="LIC2" s="45"/>
      <c r="LID2" s="45"/>
      <c r="LIE2" s="45"/>
      <c r="LIF2" s="45"/>
      <c r="LIG2" s="45"/>
      <c r="LIH2" s="45"/>
      <c r="LII2" s="45"/>
      <c r="LIJ2" s="45"/>
      <c r="LIK2" s="45"/>
      <c r="LIL2" s="45"/>
      <c r="LIM2" s="45"/>
      <c r="LIN2" s="45"/>
      <c r="LIO2" s="45"/>
      <c r="LIP2" s="45"/>
      <c r="LIQ2" s="45"/>
      <c r="LIR2" s="45"/>
      <c r="LIS2" s="45"/>
      <c r="LIT2" s="45"/>
      <c r="LIU2" s="45"/>
      <c r="LIV2" s="45"/>
      <c r="LIW2" s="45"/>
      <c r="LIX2" s="45"/>
      <c r="LIY2" s="45"/>
      <c r="LIZ2" s="45"/>
      <c r="LJA2" s="45"/>
      <c r="LJB2" s="45"/>
      <c r="LJC2" s="45"/>
      <c r="LJD2" s="45"/>
      <c r="LJE2" s="45"/>
      <c r="LJF2" s="45"/>
      <c r="LJG2" s="45"/>
      <c r="LJH2" s="45"/>
      <c r="LJI2" s="45"/>
      <c r="LJJ2" s="45"/>
      <c r="LJK2" s="45"/>
      <c r="LJL2" s="45"/>
      <c r="LJM2" s="45"/>
      <c r="LJN2" s="45"/>
      <c r="LJO2" s="45"/>
      <c r="LJP2" s="45"/>
      <c r="LJQ2" s="45"/>
      <c r="LJR2" s="45"/>
      <c r="LJS2" s="45"/>
      <c r="LJT2" s="45"/>
      <c r="LJU2" s="45"/>
      <c r="LJV2" s="45"/>
      <c r="LJW2" s="45"/>
      <c r="LJX2" s="45"/>
      <c r="LJY2" s="45"/>
      <c r="LJZ2" s="45"/>
      <c r="LKA2" s="45"/>
      <c r="LKB2" s="45"/>
      <c r="LKC2" s="45"/>
      <c r="LKD2" s="45"/>
      <c r="LKE2" s="45"/>
      <c r="LKF2" s="45"/>
      <c r="LKG2" s="45"/>
      <c r="LKH2" s="45"/>
      <c r="LKI2" s="45"/>
      <c r="LKJ2" s="45"/>
      <c r="LKK2" s="45"/>
      <c r="LKL2" s="45"/>
      <c r="LKM2" s="45"/>
      <c r="LKN2" s="45"/>
      <c r="LKO2" s="45"/>
      <c r="LKP2" s="45"/>
      <c r="LKQ2" s="45"/>
      <c r="LKR2" s="45"/>
      <c r="LKS2" s="45"/>
      <c r="LKT2" s="45"/>
      <c r="LKU2" s="45"/>
      <c r="LKV2" s="45"/>
      <c r="LKW2" s="45"/>
      <c r="LKX2" s="45"/>
      <c r="LKY2" s="45"/>
      <c r="LKZ2" s="45"/>
      <c r="LLA2" s="45"/>
      <c r="LLB2" s="45"/>
      <c r="LLC2" s="45"/>
      <c r="LLD2" s="45"/>
      <c r="LLE2" s="45"/>
      <c r="LLF2" s="45"/>
      <c r="LLG2" s="45"/>
      <c r="LLH2" s="45"/>
      <c r="LLI2" s="45"/>
      <c r="LLJ2" s="45"/>
      <c r="LLK2" s="45"/>
      <c r="LLL2" s="45"/>
      <c r="LLM2" s="45"/>
      <c r="LLN2" s="45"/>
      <c r="LLO2" s="45"/>
      <c r="LLP2" s="45"/>
      <c r="LLQ2" s="45"/>
      <c r="LLR2" s="45"/>
      <c r="LLS2" s="45"/>
      <c r="LLT2" s="45"/>
      <c r="LLU2" s="45"/>
      <c r="LLV2" s="45"/>
      <c r="LLW2" s="45"/>
      <c r="LLX2" s="45"/>
      <c r="LLY2" s="45"/>
      <c r="LLZ2" s="45"/>
      <c r="LMA2" s="45"/>
      <c r="LMB2" s="45"/>
      <c r="LMC2" s="45"/>
      <c r="LMD2" s="45"/>
      <c r="LME2" s="45"/>
      <c r="LMF2" s="45"/>
      <c r="LMG2" s="45"/>
      <c r="LMH2" s="45"/>
      <c r="LMI2" s="45"/>
      <c r="LMJ2" s="45"/>
      <c r="LMK2" s="45"/>
      <c r="LML2" s="45"/>
      <c r="LMM2" s="45"/>
      <c r="LMN2" s="45"/>
      <c r="LMO2" s="45"/>
      <c r="LMP2" s="45"/>
      <c r="LMQ2" s="45"/>
      <c r="LMR2" s="45"/>
      <c r="LMS2" s="45"/>
      <c r="LMT2" s="45"/>
      <c r="LMU2" s="45"/>
      <c r="LMV2" s="45"/>
      <c r="LMW2" s="45"/>
      <c r="LMX2" s="45"/>
      <c r="LMY2" s="45"/>
      <c r="LMZ2" s="45"/>
      <c r="LNA2" s="45"/>
      <c r="LNB2" s="45"/>
      <c r="LNC2" s="45"/>
      <c r="LND2" s="45"/>
      <c r="LNE2" s="45"/>
      <c r="LNF2" s="45"/>
      <c r="LNG2" s="45"/>
      <c r="LNH2" s="45"/>
      <c r="LNI2" s="45"/>
      <c r="LNJ2" s="45"/>
      <c r="LNK2" s="45"/>
      <c r="LNL2" s="45"/>
      <c r="LNM2" s="45"/>
      <c r="LNN2" s="45"/>
      <c r="LNO2" s="45"/>
      <c r="LNP2" s="45"/>
      <c r="LNQ2" s="45"/>
      <c r="LNR2" s="45"/>
      <c r="LNS2" s="45"/>
      <c r="LNT2" s="45"/>
      <c r="LNU2" s="45"/>
      <c r="LNV2" s="45"/>
      <c r="LNW2" s="45"/>
      <c r="LNX2" s="45"/>
      <c r="LNY2" s="45"/>
      <c r="LNZ2" s="45"/>
      <c r="LOA2" s="45"/>
      <c r="LOB2" s="45"/>
      <c r="LOC2" s="45"/>
      <c r="LOD2" s="45"/>
      <c r="LOE2" s="45"/>
      <c r="LOF2" s="45"/>
      <c r="LOG2" s="45"/>
      <c r="LOH2" s="45"/>
      <c r="LOI2" s="45"/>
      <c r="LOJ2" s="45"/>
      <c r="LOK2" s="45"/>
      <c r="LOL2" s="45"/>
      <c r="LOM2" s="45"/>
      <c r="LON2" s="45"/>
      <c r="LOO2" s="45"/>
      <c r="LOP2" s="45"/>
      <c r="LOQ2" s="45"/>
      <c r="LOR2" s="45"/>
      <c r="LOS2" s="45"/>
      <c r="LOT2" s="45"/>
      <c r="LOU2" s="45"/>
      <c r="LOV2" s="45"/>
      <c r="LOW2" s="45"/>
      <c r="LOX2" s="45"/>
      <c r="LOY2" s="45"/>
      <c r="LOZ2" s="45"/>
      <c r="LPA2" s="45"/>
      <c r="LPB2" s="45"/>
      <c r="LPC2" s="45"/>
      <c r="LPD2" s="45"/>
      <c r="LPE2" s="45"/>
      <c r="LPF2" s="45"/>
      <c r="LPG2" s="45"/>
      <c r="LPH2" s="45"/>
      <c r="LPI2" s="45"/>
      <c r="LPJ2" s="45"/>
      <c r="LPK2" s="45"/>
      <c r="LPL2" s="45"/>
      <c r="LPM2" s="45"/>
      <c r="LPN2" s="45"/>
      <c r="LPO2" s="45"/>
      <c r="LPP2" s="45"/>
      <c r="LPQ2" s="45"/>
      <c r="LPR2" s="45"/>
      <c r="LPS2" s="45"/>
      <c r="LPT2" s="45"/>
      <c r="LPU2" s="45"/>
      <c r="LPV2" s="45"/>
      <c r="LPW2" s="45"/>
      <c r="LPX2" s="45"/>
      <c r="LPY2" s="45"/>
      <c r="LPZ2" s="45"/>
      <c r="LQA2" s="45"/>
      <c r="LQB2" s="45"/>
      <c r="LQC2" s="45"/>
      <c r="LQD2" s="45"/>
      <c r="LQE2" s="45"/>
      <c r="LQF2" s="45"/>
      <c r="LQG2" s="45"/>
      <c r="LQH2" s="45"/>
      <c r="LQI2" s="45"/>
      <c r="LQJ2" s="45"/>
      <c r="LQK2" s="45"/>
      <c r="LQL2" s="45"/>
      <c r="LQM2" s="45"/>
      <c r="LQN2" s="45"/>
      <c r="LQO2" s="45"/>
      <c r="LQP2" s="45"/>
      <c r="LQQ2" s="45"/>
      <c r="LQR2" s="45"/>
      <c r="LQS2" s="45"/>
      <c r="LQT2" s="45"/>
      <c r="LQU2" s="45"/>
      <c r="LQV2" s="45"/>
      <c r="LQW2" s="45"/>
      <c r="LQX2" s="45"/>
      <c r="LQY2" s="45"/>
      <c r="LQZ2" s="45"/>
      <c r="LRA2" s="45"/>
      <c r="LRB2" s="45"/>
      <c r="LRC2" s="45"/>
      <c r="LRD2" s="45"/>
      <c r="LRE2" s="45"/>
      <c r="LRF2" s="45"/>
      <c r="LRG2" s="45"/>
      <c r="LRH2" s="45"/>
      <c r="LRI2" s="45"/>
      <c r="LRJ2" s="45"/>
      <c r="LRK2" s="45"/>
      <c r="LRL2" s="45"/>
      <c r="LRM2" s="45"/>
      <c r="LRN2" s="45"/>
      <c r="LRO2" s="45"/>
      <c r="LRP2" s="45"/>
      <c r="LRQ2" s="45"/>
      <c r="LRR2" s="45"/>
      <c r="LRS2" s="45"/>
      <c r="LRT2" s="45"/>
      <c r="LRU2" s="45"/>
      <c r="LRV2" s="45"/>
      <c r="LRW2" s="45"/>
      <c r="LRX2" s="45"/>
      <c r="LRY2" s="45"/>
      <c r="LRZ2" s="45"/>
      <c r="LSA2" s="45"/>
      <c r="LSB2" s="45"/>
      <c r="LSC2" s="45"/>
      <c r="LSD2" s="45"/>
      <c r="LSE2" s="45"/>
      <c r="LSF2" s="45"/>
      <c r="LSG2" s="45"/>
      <c r="LSH2" s="45"/>
      <c r="LSI2" s="45"/>
      <c r="LSJ2" s="45"/>
      <c r="LSK2" s="45"/>
      <c r="LSL2" s="45"/>
      <c r="LSM2" s="45"/>
      <c r="LSN2" s="45"/>
      <c r="LSO2" s="45"/>
      <c r="LSP2" s="45"/>
      <c r="LSQ2" s="45"/>
      <c r="LSR2" s="45"/>
      <c r="LSS2" s="45"/>
      <c r="LST2" s="45"/>
      <c r="LSU2" s="45"/>
      <c r="LSV2" s="45"/>
      <c r="LSW2" s="45"/>
      <c r="LSX2" s="45"/>
      <c r="LSY2" s="45"/>
      <c r="LSZ2" s="45"/>
      <c r="LTA2" s="45"/>
      <c r="LTB2" s="45"/>
      <c r="LTC2" s="45"/>
      <c r="LTD2" s="45"/>
      <c r="LTE2" s="45"/>
      <c r="LTF2" s="45"/>
      <c r="LTG2" s="45"/>
      <c r="LTH2" s="45"/>
      <c r="LTI2" s="45"/>
      <c r="LTJ2" s="45"/>
      <c r="LTK2" s="45"/>
      <c r="LTL2" s="45"/>
      <c r="LTM2" s="45"/>
      <c r="LTN2" s="45"/>
      <c r="LTO2" s="45"/>
      <c r="LTP2" s="45"/>
      <c r="LTQ2" s="45"/>
      <c r="LTR2" s="45"/>
      <c r="LTS2" s="45"/>
      <c r="LTT2" s="45"/>
      <c r="LTU2" s="45"/>
      <c r="LTV2" s="45"/>
      <c r="LTW2" s="45"/>
      <c r="LTX2" s="45"/>
      <c r="LTY2" s="45"/>
      <c r="LTZ2" s="45"/>
      <c r="LUA2" s="45"/>
      <c r="LUB2" s="45"/>
      <c r="LUC2" s="45"/>
      <c r="LUD2" s="45"/>
      <c r="LUE2" s="45"/>
      <c r="LUF2" s="45"/>
      <c r="LUG2" s="45"/>
      <c r="LUH2" s="45"/>
      <c r="LUI2" s="45"/>
      <c r="LUJ2" s="45"/>
      <c r="LUK2" s="45"/>
      <c r="LUL2" s="45"/>
      <c r="LUM2" s="45"/>
      <c r="LUN2" s="45"/>
      <c r="LUO2" s="45"/>
      <c r="LUP2" s="45"/>
      <c r="LUQ2" s="45"/>
      <c r="LUR2" s="45"/>
      <c r="LUS2" s="45"/>
      <c r="LUT2" s="45"/>
      <c r="LUU2" s="45"/>
      <c r="LUV2" s="45"/>
      <c r="LUW2" s="45"/>
      <c r="LUX2" s="45"/>
      <c r="LUY2" s="45"/>
      <c r="LUZ2" s="45"/>
      <c r="LVA2" s="45"/>
      <c r="LVB2" s="45"/>
      <c r="LVC2" s="45"/>
      <c r="LVD2" s="45"/>
      <c r="LVE2" s="45"/>
      <c r="LVF2" s="45"/>
      <c r="LVG2" s="45"/>
      <c r="LVH2" s="45"/>
      <c r="LVI2" s="45"/>
      <c r="LVJ2" s="45"/>
      <c r="LVK2" s="45"/>
      <c r="LVL2" s="45"/>
      <c r="LVM2" s="45"/>
      <c r="LVN2" s="45"/>
      <c r="LVO2" s="45"/>
      <c r="LVP2" s="45"/>
      <c r="LVQ2" s="45"/>
      <c r="LVR2" s="45"/>
      <c r="LVS2" s="45"/>
      <c r="LVT2" s="45"/>
      <c r="LVU2" s="45"/>
      <c r="LVV2" s="45"/>
      <c r="LVW2" s="45"/>
      <c r="LVX2" s="45"/>
      <c r="LVY2" s="45"/>
      <c r="LVZ2" s="45"/>
      <c r="LWA2" s="45"/>
      <c r="LWB2" s="45"/>
      <c r="LWC2" s="45"/>
      <c r="LWD2" s="45"/>
      <c r="LWE2" s="45"/>
      <c r="LWF2" s="45"/>
      <c r="LWG2" s="45"/>
      <c r="LWH2" s="45"/>
      <c r="LWI2" s="45"/>
      <c r="LWJ2" s="45"/>
      <c r="LWK2" s="45"/>
      <c r="LWL2" s="45"/>
      <c r="LWM2" s="45"/>
      <c r="LWN2" s="45"/>
      <c r="LWO2" s="45"/>
      <c r="LWP2" s="45"/>
      <c r="LWQ2" s="45"/>
      <c r="LWR2" s="45"/>
      <c r="LWS2" s="45"/>
      <c r="LWT2" s="45"/>
      <c r="LWU2" s="45"/>
      <c r="LWV2" s="45"/>
      <c r="LWW2" s="45"/>
      <c r="LWX2" s="45"/>
      <c r="LWY2" s="45"/>
      <c r="LWZ2" s="45"/>
      <c r="LXA2" s="45"/>
      <c r="LXB2" s="45"/>
      <c r="LXC2" s="45"/>
      <c r="LXD2" s="45"/>
      <c r="LXE2" s="45"/>
      <c r="LXF2" s="45"/>
      <c r="LXG2" s="45"/>
      <c r="LXH2" s="45"/>
      <c r="LXI2" s="45"/>
      <c r="LXJ2" s="45"/>
      <c r="LXK2" s="45"/>
      <c r="LXL2" s="45"/>
      <c r="LXM2" s="45"/>
      <c r="LXN2" s="45"/>
      <c r="LXO2" s="45"/>
      <c r="LXP2" s="45"/>
      <c r="LXQ2" s="45"/>
      <c r="LXR2" s="45"/>
      <c r="LXS2" s="45"/>
      <c r="LXT2" s="45"/>
      <c r="LXU2" s="45"/>
      <c r="LXV2" s="45"/>
      <c r="LXW2" s="45"/>
      <c r="LXX2" s="45"/>
      <c r="LXY2" s="45"/>
      <c r="LXZ2" s="45"/>
      <c r="LYA2" s="45"/>
      <c r="LYB2" s="45"/>
      <c r="LYC2" s="45"/>
      <c r="LYD2" s="45"/>
      <c r="LYE2" s="45"/>
      <c r="LYF2" s="45"/>
      <c r="LYG2" s="45"/>
      <c r="LYH2" s="45"/>
      <c r="LYI2" s="45"/>
      <c r="LYJ2" s="45"/>
      <c r="LYK2" s="45"/>
      <c r="LYL2" s="45"/>
      <c r="LYM2" s="45"/>
      <c r="LYN2" s="45"/>
      <c r="LYO2" s="45"/>
      <c r="LYP2" s="45"/>
      <c r="LYQ2" s="45"/>
      <c r="LYR2" s="45"/>
      <c r="LYS2" s="45"/>
      <c r="LYT2" s="45"/>
      <c r="LYU2" s="45"/>
      <c r="LYV2" s="45"/>
      <c r="LYW2" s="45"/>
      <c r="LYX2" s="45"/>
      <c r="LYY2" s="45"/>
      <c r="LYZ2" s="45"/>
      <c r="LZA2" s="45"/>
      <c r="LZB2" s="45"/>
      <c r="LZC2" s="45"/>
      <c r="LZD2" s="45"/>
      <c r="LZE2" s="45"/>
      <c r="LZF2" s="45"/>
      <c r="LZG2" s="45"/>
      <c r="LZH2" s="45"/>
      <c r="LZI2" s="45"/>
      <c r="LZJ2" s="45"/>
      <c r="LZK2" s="45"/>
      <c r="LZL2" s="45"/>
      <c r="LZM2" s="45"/>
      <c r="LZN2" s="45"/>
      <c r="LZO2" s="45"/>
      <c r="LZP2" s="45"/>
      <c r="LZQ2" s="45"/>
      <c r="LZR2" s="45"/>
      <c r="LZS2" s="45"/>
      <c r="LZT2" s="45"/>
      <c r="LZU2" s="45"/>
      <c r="LZV2" s="45"/>
      <c r="LZW2" s="45"/>
      <c r="LZX2" s="45"/>
      <c r="LZY2" s="45"/>
      <c r="LZZ2" s="45"/>
      <c r="MAA2" s="45"/>
      <c r="MAB2" s="45"/>
      <c r="MAC2" s="45"/>
      <c r="MAD2" s="45"/>
      <c r="MAE2" s="45"/>
      <c r="MAF2" s="45"/>
      <c r="MAG2" s="45"/>
      <c r="MAH2" s="45"/>
      <c r="MAI2" s="45"/>
      <c r="MAJ2" s="45"/>
      <c r="MAK2" s="45"/>
      <c r="MAL2" s="45"/>
      <c r="MAM2" s="45"/>
      <c r="MAN2" s="45"/>
      <c r="MAO2" s="45"/>
      <c r="MAP2" s="45"/>
      <c r="MAQ2" s="45"/>
      <c r="MAR2" s="45"/>
      <c r="MAS2" s="45"/>
      <c r="MAT2" s="45"/>
      <c r="MAU2" s="45"/>
      <c r="MAV2" s="45"/>
      <c r="MAW2" s="45"/>
      <c r="MAX2" s="45"/>
      <c r="MAY2" s="45"/>
      <c r="MAZ2" s="45"/>
      <c r="MBA2" s="45"/>
      <c r="MBB2" s="45"/>
      <c r="MBC2" s="45"/>
      <c r="MBD2" s="45"/>
      <c r="MBE2" s="45"/>
      <c r="MBF2" s="45"/>
      <c r="MBG2" s="45"/>
      <c r="MBH2" s="45"/>
      <c r="MBI2" s="45"/>
      <c r="MBJ2" s="45"/>
      <c r="MBK2" s="45"/>
      <c r="MBL2" s="45"/>
      <c r="MBM2" s="45"/>
      <c r="MBN2" s="45"/>
      <c r="MBO2" s="45"/>
      <c r="MBP2" s="45"/>
      <c r="MBQ2" s="45"/>
      <c r="MBR2" s="45"/>
      <c r="MBS2" s="45"/>
      <c r="MBT2" s="45"/>
      <c r="MBU2" s="45"/>
      <c r="MBV2" s="45"/>
      <c r="MBW2" s="45"/>
      <c r="MBX2" s="45"/>
      <c r="MBY2" s="45"/>
      <c r="MBZ2" s="45"/>
      <c r="MCA2" s="45"/>
      <c r="MCB2" s="45"/>
      <c r="MCC2" s="45"/>
      <c r="MCD2" s="45"/>
      <c r="MCE2" s="45"/>
      <c r="MCF2" s="45"/>
      <c r="MCG2" s="45"/>
      <c r="MCH2" s="45"/>
      <c r="MCI2" s="45"/>
      <c r="MCJ2" s="45"/>
      <c r="MCK2" s="45"/>
      <c r="MCL2" s="45"/>
      <c r="MCM2" s="45"/>
      <c r="MCN2" s="45"/>
      <c r="MCO2" s="45"/>
      <c r="MCP2" s="45"/>
      <c r="MCQ2" s="45"/>
      <c r="MCR2" s="45"/>
      <c r="MCS2" s="45"/>
      <c r="MCT2" s="45"/>
      <c r="MCU2" s="45"/>
      <c r="MCV2" s="45"/>
      <c r="MCW2" s="45"/>
      <c r="MCX2" s="45"/>
      <c r="MCY2" s="45"/>
      <c r="MCZ2" s="45"/>
      <c r="MDA2" s="45"/>
      <c r="MDB2" s="45"/>
      <c r="MDC2" s="45"/>
      <c r="MDD2" s="45"/>
      <c r="MDE2" s="45"/>
      <c r="MDF2" s="45"/>
      <c r="MDG2" s="45"/>
      <c r="MDH2" s="45"/>
      <c r="MDI2" s="45"/>
      <c r="MDJ2" s="45"/>
      <c r="MDK2" s="45"/>
      <c r="MDL2" s="45"/>
      <c r="MDM2" s="45"/>
      <c r="MDN2" s="45"/>
      <c r="MDO2" s="45"/>
      <c r="MDP2" s="45"/>
      <c r="MDQ2" s="45"/>
      <c r="MDR2" s="45"/>
      <c r="MDS2" s="45"/>
      <c r="MDT2" s="45"/>
      <c r="MDU2" s="45"/>
      <c r="MDV2" s="45"/>
      <c r="MDW2" s="45"/>
      <c r="MDX2" s="45"/>
      <c r="MDY2" s="45"/>
      <c r="MDZ2" s="45"/>
      <c r="MEA2" s="45"/>
      <c r="MEB2" s="45"/>
      <c r="MEC2" s="45"/>
      <c r="MED2" s="45"/>
      <c r="MEE2" s="45"/>
      <c r="MEF2" s="45"/>
      <c r="MEG2" s="45"/>
      <c r="MEH2" s="45"/>
      <c r="MEI2" s="45"/>
      <c r="MEJ2" s="45"/>
      <c r="MEK2" s="45"/>
      <c r="MEL2" s="45"/>
      <c r="MEM2" s="45"/>
      <c r="MEN2" s="45"/>
      <c r="MEO2" s="45"/>
      <c r="MEP2" s="45"/>
      <c r="MEQ2" s="45"/>
      <c r="MER2" s="45"/>
      <c r="MES2" s="45"/>
      <c r="MET2" s="45"/>
      <c r="MEU2" s="45"/>
      <c r="MEV2" s="45"/>
      <c r="MEW2" s="45"/>
      <c r="MEX2" s="45"/>
      <c r="MEY2" s="45"/>
      <c r="MEZ2" s="45"/>
      <c r="MFA2" s="45"/>
      <c r="MFB2" s="45"/>
      <c r="MFC2" s="45"/>
      <c r="MFD2" s="45"/>
      <c r="MFE2" s="45"/>
      <c r="MFF2" s="45"/>
      <c r="MFG2" s="45"/>
      <c r="MFH2" s="45"/>
      <c r="MFI2" s="45"/>
      <c r="MFJ2" s="45"/>
      <c r="MFK2" s="45"/>
      <c r="MFL2" s="45"/>
      <c r="MFM2" s="45"/>
      <c r="MFN2" s="45"/>
      <c r="MFO2" s="45"/>
      <c r="MFP2" s="45"/>
      <c r="MFQ2" s="45"/>
      <c r="MFR2" s="45"/>
      <c r="MFS2" s="45"/>
      <c r="MFT2" s="45"/>
      <c r="MFU2" s="45"/>
      <c r="MFV2" s="45"/>
      <c r="MFW2" s="45"/>
      <c r="MFX2" s="45"/>
      <c r="MFY2" s="45"/>
      <c r="MFZ2" s="45"/>
      <c r="MGA2" s="45"/>
      <c r="MGB2" s="45"/>
      <c r="MGC2" s="45"/>
      <c r="MGD2" s="45"/>
      <c r="MGE2" s="45"/>
      <c r="MGF2" s="45"/>
      <c r="MGG2" s="45"/>
      <c r="MGH2" s="45"/>
      <c r="MGI2" s="45"/>
      <c r="MGJ2" s="45"/>
      <c r="MGK2" s="45"/>
      <c r="MGL2" s="45"/>
      <c r="MGM2" s="45"/>
      <c r="MGN2" s="45"/>
      <c r="MGO2" s="45"/>
      <c r="MGP2" s="45"/>
      <c r="MGQ2" s="45"/>
      <c r="MGR2" s="45"/>
      <c r="MGS2" s="45"/>
      <c r="MGT2" s="45"/>
      <c r="MGU2" s="45"/>
      <c r="MGV2" s="45"/>
      <c r="MGW2" s="45"/>
      <c r="MGX2" s="45"/>
      <c r="MGY2" s="45"/>
      <c r="MGZ2" s="45"/>
      <c r="MHA2" s="45"/>
      <c r="MHB2" s="45"/>
      <c r="MHC2" s="45"/>
      <c r="MHD2" s="45"/>
      <c r="MHE2" s="45"/>
      <c r="MHF2" s="45"/>
      <c r="MHG2" s="45"/>
      <c r="MHH2" s="45"/>
      <c r="MHI2" s="45"/>
      <c r="MHJ2" s="45"/>
      <c r="MHK2" s="45"/>
      <c r="MHL2" s="45"/>
      <c r="MHM2" s="45"/>
      <c r="MHN2" s="45"/>
      <c r="MHO2" s="45"/>
      <c r="MHP2" s="45"/>
      <c r="MHQ2" s="45"/>
      <c r="MHR2" s="45"/>
      <c r="MHS2" s="45"/>
      <c r="MHT2" s="45"/>
      <c r="MHU2" s="45"/>
      <c r="MHV2" s="45"/>
      <c r="MHW2" s="45"/>
      <c r="MHX2" s="45"/>
      <c r="MHY2" s="45"/>
      <c r="MHZ2" s="45"/>
      <c r="MIA2" s="45"/>
      <c r="MIB2" s="45"/>
      <c r="MIC2" s="45"/>
      <c r="MID2" s="45"/>
      <c r="MIE2" s="45"/>
      <c r="MIF2" s="45"/>
      <c r="MIG2" s="45"/>
      <c r="MIH2" s="45"/>
      <c r="MII2" s="45"/>
      <c r="MIJ2" s="45"/>
      <c r="MIK2" s="45"/>
      <c r="MIL2" s="45"/>
      <c r="MIM2" s="45"/>
      <c r="MIN2" s="45"/>
      <c r="MIO2" s="45"/>
      <c r="MIP2" s="45"/>
      <c r="MIQ2" s="45"/>
      <c r="MIR2" s="45"/>
      <c r="MIS2" s="45"/>
      <c r="MIT2" s="45"/>
      <c r="MIU2" s="45"/>
      <c r="MIV2" s="45"/>
      <c r="MIW2" s="45"/>
      <c r="MIX2" s="45"/>
      <c r="MIY2" s="45"/>
      <c r="MIZ2" s="45"/>
      <c r="MJA2" s="45"/>
      <c r="MJB2" s="45"/>
      <c r="MJC2" s="45"/>
      <c r="MJD2" s="45"/>
      <c r="MJE2" s="45"/>
      <c r="MJF2" s="45"/>
      <c r="MJG2" s="45"/>
      <c r="MJH2" s="45"/>
      <c r="MJI2" s="45"/>
      <c r="MJJ2" s="45"/>
      <c r="MJK2" s="45"/>
      <c r="MJL2" s="45"/>
      <c r="MJM2" s="45"/>
      <c r="MJN2" s="45"/>
      <c r="MJO2" s="45"/>
      <c r="MJP2" s="45"/>
      <c r="MJQ2" s="45"/>
      <c r="MJR2" s="45"/>
      <c r="MJS2" s="45"/>
      <c r="MJT2" s="45"/>
      <c r="MJU2" s="45"/>
      <c r="MJV2" s="45"/>
      <c r="MJW2" s="45"/>
      <c r="MJX2" s="45"/>
      <c r="MJY2" s="45"/>
      <c r="MJZ2" s="45"/>
      <c r="MKA2" s="45"/>
      <c r="MKB2" s="45"/>
      <c r="MKC2" s="45"/>
      <c r="MKD2" s="45"/>
      <c r="MKE2" s="45"/>
      <c r="MKF2" s="45"/>
      <c r="MKG2" s="45"/>
      <c r="MKH2" s="45"/>
      <c r="MKI2" s="45"/>
      <c r="MKJ2" s="45"/>
      <c r="MKK2" s="45"/>
      <c r="MKL2" s="45"/>
      <c r="MKM2" s="45"/>
      <c r="MKN2" s="45"/>
      <c r="MKO2" s="45"/>
      <c r="MKP2" s="45"/>
      <c r="MKQ2" s="45"/>
      <c r="MKR2" s="45"/>
      <c r="MKS2" s="45"/>
      <c r="MKT2" s="45"/>
      <c r="MKU2" s="45"/>
      <c r="MKV2" s="45"/>
      <c r="MKW2" s="45"/>
      <c r="MKX2" s="45"/>
      <c r="MKY2" s="45"/>
      <c r="MKZ2" s="45"/>
      <c r="MLA2" s="45"/>
      <c r="MLB2" s="45"/>
      <c r="MLC2" s="45"/>
      <c r="MLD2" s="45"/>
      <c r="MLE2" s="45"/>
      <c r="MLF2" s="45"/>
      <c r="MLG2" s="45"/>
      <c r="MLH2" s="45"/>
      <c r="MLI2" s="45"/>
      <c r="MLJ2" s="45"/>
      <c r="MLK2" s="45"/>
      <c r="MLL2" s="45"/>
      <c r="MLM2" s="45"/>
      <c r="MLN2" s="45"/>
      <c r="MLO2" s="45"/>
      <c r="MLP2" s="45"/>
      <c r="MLQ2" s="45"/>
      <c r="MLR2" s="45"/>
      <c r="MLS2" s="45"/>
      <c r="MLT2" s="45"/>
      <c r="MLU2" s="45"/>
      <c r="MLV2" s="45"/>
      <c r="MLW2" s="45"/>
      <c r="MLX2" s="45"/>
      <c r="MLY2" s="45"/>
      <c r="MLZ2" s="45"/>
      <c r="MMA2" s="45"/>
      <c r="MMB2" s="45"/>
      <c r="MMC2" s="45"/>
      <c r="MMD2" s="45"/>
      <c r="MME2" s="45"/>
      <c r="MMF2" s="45"/>
      <c r="MMG2" s="45"/>
      <c r="MMH2" s="45"/>
      <c r="MMI2" s="45"/>
      <c r="MMJ2" s="45"/>
      <c r="MMK2" s="45"/>
      <c r="MML2" s="45"/>
      <c r="MMM2" s="45"/>
      <c r="MMN2" s="45"/>
      <c r="MMO2" s="45"/>
      <c r="MMP2" s="45"/>
      <c r="MMQ2" s="45"/>
      <c r="MMR2" s="45"/>
      <c r="MMS2" s="45"/>
      <c r="MMT2" s="45"/>
      <c r="MMU2" s="45"/>
      <c r="MMV2" s="45"/>
      <c r="MMW2" s="45"/>
      <c r="MMX2" s="45"/>
      <c r="MMY2" s="45"/>
      <c r="MMZ2" s="45"/>
      <c r="MNA2" s="45"/>
      <c r="MNB2" s="45"/>
      <c r="MNC2" s="45"/>
      <c r="MND2" s="45"/>
      <c r="MNE2" s="45"/>
      <c r="MNF2" s="45"/>
      <c r="MNG2" s="45"/>
      <c r="MNH2" s="45"/>
      <c r="MNI2" s="45"/>
      <c r="MNJ2" s="45"/>
      <c r="MNK2" s="45"/>
      <c r="MNL2" s="45"/>
      <c r="MNM2" s="45"/>
      <c r="MNN2" s="45"/>
      <c r="MNO2" s="45"/>
      <c r="MNP2" s="45"/>
      <c r="MNQ2" s="45"/>
      <c r="MNR2" s="45"/>
      <c r="MNS2" s="45"/>
      <c r="MNT2" s="45"/>
      <c r="MNU2" s="45"/>
      <c r="MNV2" s="45"/>
      <c r="MNW2" s="45"/>
      <c r="MNX2" s="45"/>
      <c r="MNY2" s="45"/>
      <c r="MNZ2" s="45"/>
      <c r="MOA2" s="45"/>
      <c r="MOB2" s="45"/>
      <c r="MOC2" s="45"/>
      <c r="MOD2" s="45"/>
      <c r="MOE2" s="45"/>
      <c r="MOF2" s="45"/>
      <c r="MOG2" s="45"/>
      <c r="MOH2" s="45"/>
      <c r="MOI2" s="45"/>
      <c r="MOJ2" s="45"/>
      <c r="MOK2" s="45"/>
      <c r="MOL2" s="45"/>
      <c r="MOM2" s="45"/>
      <c r="MON2" s="45"/>
      <c r="MOO2" s="45"/>
      <c r="MOP2" s="45"/>
      <c r="MOQ2" s="45"/>
      <c r="MOR2" s="45"/>
      <c r="MOS2" s="45"/>
      <c r="MOT2" s="45"/>
      <c r="MOU2" s="45"/>
      <c r="MOV2" s="45"/>
      <c r="MOW2" s="45"/>
      <c r="MOX2" s="45"/>
      <c r="MOY2" s="45"/>
      <c r="MOZ2" s="45"/>
      <c r="MPA2" s="45"/>
      <c r="MPB2" s="45"/>
      <c r="MPC2" s="45"/>
      <c r="MPD2" s="45"/>
      <c r="MPE2" s="45"/>
      <c r="MPF2" s="45"/>
      <c r="MPG2" s="45"/>
      <c r="MPH2" s="45"/>
      <c r="MPI2" s="45"/>
      <c r="MPJ2" s="45"/>
      <c r="MPK2" s="45"/>
      <c r="MPL2" s="45"/>
      <c r="MPM2" s="45"/>
      <c r="MPN2" s="45"/>
      <c r="MPO2" s="45"/>
      <c r="MPP2" s="45"/>
      <c r="MPQ2" s="45"/>
      <c r="MPR2" s="45"/>
      <c r="MPS2" s="45"/>
      <c r="MPT2" s="45"/>
      <c r="MPU2" s="45"/>
      <c r="MPV2" s="45"/>
      <c r="MPW2" s="45"/>
      <c r="MPX2" s="45"/>
      <c r="MPY2" s="45"/>
      <c r="MPZ2" s="45"/>
      <c r="MQA2" s="45"/>
      <c r="MQB2" s="45"/>
      <c r="MQC2" s="45"/>
      <c r="MQD2" s="45"/>
      <c r="MQE2" s="45"/>
      <c r="MQF2" s="45"/>
      <c r="MQG2" s="45"/>
      <c r="MQH2" s="45"/>
      <c r="MQI2" s="45"/>
      <c r="MQJ2" s="45"/>
      <c r="MQK2" s="45"/>
      <c r="MQL2" s="45"/>
      <c r="MQM2" s="45"/>
      <c r="MQN2" s="45"/>
      <c r="MQO2" s="45"/>
      <c r="MQP2" s="45"/>
      <c r="MQQ2" s="45"/>
      <c r="MQR2" s="45"/>
      <c r="MQS2" s="45"/>
      <c r="MQT2" s="45"/>
      <c r="MQU2" s="45"/>
      <c r="MQV2" s="45"/>
      <c r="MQW2" s="45"/>
      <c r="MQX2" s="45"/>
      <c r="MQY2" s="45"/>
      <c r="MQZ2" s="45"/>
      <c r="MRA2" s="45"/>
      <c r="MRB2" s="45"/>
      <c r="MRC2" s="45"/>
      <c r="MRD2" s="45"/>
      <c r="MRE2" s="45"/>
      <c r="MRF2" s="45"/>
      <c r="MRG2" s="45"/>
      <c r="MRH2" s="45"/>
      <c r="MRI2" s="45"/>
      <c r="MRJ2" s="45"/>
      <c r="MRK2" s="45"/>
      <c r="MRL2" s="45"/>
      <c r="MRM2" s="45"/>
      <c r="MRN2" s="45"/>
      <c r="MRO2" s="45"/>
      <c r="MRP2" s="45"/>
      <c r="MRQ2" s="45"/>
      <c r="MRR2" s="45"/>
      <c r="MRS2" s="45"/>
      <c r="MRT2" s="45"/>
      <c r="MRU2" s="45"/>
      <c r="MRV2" s="45"/>
      <c r="MRW2" s="45"/>
      <c r="MRX2" s="45"/>
      <c r="MRY2" s="45"/>
      <c r="MRZ2" s="45"/>
      <c r="MSA2" s="45"/>
      <c r="MSB2" s="45"/>
      <c r="MSC2" s="45"/>
      <c r="MSD2" s="45"/>
      <c r="MSE2" s="45"/>
      <c r="MSF2" s="45"/>
      <c r="MSG2" s="45"/>
      <c r="MSH2" s="45"/>
      <c r="MSI2" s="45"/>
      <c r="MSJ2" s="45"/>
      <c r="MSK2" s="45"/>
      <c r="MSL2" s="45"/>
      <c r="MSM2" s="45"/>
      <c r="MSN2" s="45"/>
      <c r="MSO2" s="45"/>
      <c r="MSP2" s="45"/>
      <c r="MSQ2" s="45"/>
      <c r="MSR2" s="45"/>
      <c r="MSS2" s="45"/>
      <c r="MST2" s="45"/>
      <c r="MSU2" s="45"/>
      <c r="MSV2" s="45"/>
      <c r="MSW2" s="45"/>
      <c r="MSX2" s="45"/>
      <c r="MSY2" s="45"/>
      <c r="MSZ2" s="45"/>
      <c r="MTA2" s="45"/>
      <c r="MTB2" s="45"/>
      <c r="MTC2" s="45"/>
      <c r="MTD2" s="45"/>
      <c r="MTE2" s="45"/>
      <c r="MTF2" s="45"/>
      <c r="MTG2" s="45"/>
      <c r="MTH2" s="45"/>
      <c r="MTI2" s="45"/>
      <c r="MTJ2" s="45"/>
      <c r="MTK2" s="45"/>
      <c r="MTL2" s="45"/>
      <c r="MTM2" s="45"/>
      <c r="MTN2" s="45"/>
      <c r="MTO2" s="45"/>
      <c r="MTP2" s="45"/>
      <c r="MTQ2" s="45"/>
      <c r="MTR2" s="45"/>
      <c r="MTS2" s="45"/>
      <c r="MTT2" s="45"/>
      <c r="MTU2" s="45"/>
      <c r="MTV2" s="45"/>
      <c r="MTW2" s="45"/>
      <c r="MTX2" s="45"/>
      <c r="MTY2" s="45"/>
      <c r="MTZ2" s="45"/>
      <c r="MUA2" s="45"/>
      <c r="MUB2" s="45"/>
      <c r="MUC2" s="45"/>
      <c r="MUD2" s="45"/>
      <c r="MUE2" s="45"/>
      <c r="MUF2" s="45"/>
      <c r="MUG2" s="45"/>
      <c r="MUH2" s="45"/>
      <c r="MUI2" s="45"/>
      <c r="MUJ2" s="45"/>
      <c r="MUK2" s="45"/>
      <c r="MUL2" s="45"/>
      <c r="MUM2" s="45"/>
      <c r="MUN2" s="45"/>
      <c r="MUO2" s="45"/>
      <c r="MUP2" s="45"/>
      <c r="MUQ2" s="45"/>
      <c r="MUR2" s="45"/>
      <c r="MUS2" s="45"/>
      <c r="MUT2" s="45"/>
      <c r="MUU2" s="45"/>
      <c r="MUV2" s="45"/>
      <c r="MUW2" s="45"/>
      <c r="MUX2" s="45"/>
      <c r="MUY2" s="45"/>
      <c r="MUZ2" s="45"/>
      <c r="MVA2" s="45"/>
      <c r="MVB2" s="45"/>
      <c r="MVC2" s="45"/>
      <c r="MVD2" s="45"/>
      <c r="MVE2" s="45"/>
      <c r="MVF2" s="45"/>
      <c r="MVG2" s="45"/>
      <c r="MVH2" s="45"/>
      <c r="MVI2" s="45"/>
      <c r="MVJ2" s="45"/>
      <c r="MVK2" s="45"/>
      <c r="MVL2" s="45"/>
      <c r="MVM2" s="45"/>
      <c r="MVN2" s="45"/>
      <c r="MVO2" s="45"/>
      <c r="MVP2" s="45"/>
      <c r="MVQ2" s="45"/>
      <c r="MVR2" s="45"/>
      <c r="MVS2" s="45"/>
      <c r="MVT2" s="45"/>
      <c r="MVU2" s="45"/>
      <c r="MVV2" s="45"/>
      <c r="MVW2" s="45"/>
      <c r="MVX2" s="45"/>
      <c r="MVY2" s="45"/>
      <c r="MVZ2" s="45"/>
      <c r="MWA2" s="45"/>
      <c r="MWB2" s="45"/>
      <c r="MWC2" s="45"/>
      <c r="MWD2" s="45"/>
      <c r="MWE2" s="45"/>
      <c r="MWF2" s="45"/>
      <c r="MWG2" s="45"/>
      <c r="MWH2" s="45"/>
      <c r="MWI2" s="45"/>
      <c r="MWJ2" s="45"/>
      <c r="MWK2" s="45"/>
      <c r="MWL2" s="45"/>
      <c r="MWM2" s="45"/>
      <c r="MWN2" s="45"/>
      <c r="MWO2" s="45"/>
      <c r="MWP2" s="45"/>
      <c r="MWQ2" s="45"/>
      <c r="MWR2" s="45"/>
      <c r="MWS2" s="45"/>
      <c r="MWT2" s="45"/>
      <c r="MWU2" s="45"/>
      <c r="MWV2" s="45"/>
      <c r="MWW2" s="45"/>
      <c r="MWX2" s="45"/>
      <c r="MWY2" s="45"/>
      <c r="MWZ2" s="45"/>
      <c r="MXA2" s="45"/>
      <c r="MXB2" s="45"/>
      <c r="MXC2" s="45"/>
      <c r="MXD2" s="45"/>
      <c r="MXE2" s="45"/>
      <c r="MXF2" s="45"/>
      <c r="MXG2" s="45"/>
      <c r="MXH2" s="45"/>
      <c r="MXI2" s="45"/>
      <c r="MXJ2" s="45"/>
      <c r="MXK2" s="45"/>
      <c r="MXL2" s="45"/>
      <c r="MXM2" s="45"/>
      <c r="MXN2" s="45"/>
      <c r="MXO2" s="45"/>
      <c r="MXP2" s="45"/>
      <c r="MXQ2" s="45"/>
      <c r="MXR2" s="45"/>
      <c r="MXS2" s="45"/>
      <c r="MXT2" s="45"/>
      <c r="MXU2" s="45"/>
      <c r="MXV2" s="45"/>
      <c r="MXW2" s="45"/>
      <c r="MXX2" s="45"/>
      <c r="MXY2" s="45"/>
      <c r="MXZ2" s="45"/>
      <c r="MYA2" s="45"/>
      <c r="MYB2" s="45"/>
      <c r="MYC2" s="45"/>
      <c r="MYD2" s="45"/>
      <c r="MYE2" s="45"/>
      <c r="MYF2" s="45"/>
      <c r="MYG2" s="45"/>
      <c r="MYH2" s="45"/>
      <c r="MYI2" s="45"/>
      <c r="MYJ2" s="45"/>
      <c r="MYK2" s="45"/>
      <c r="MYL2" s="45"/>
      <c r="MYM2" s="45"/>
      <c r="MYN2" s="45"/>
      <c r="MYO2" s="45"/>
      <c r="MYP2" s="45"/>
      <c r="MYQ2" s="45"/>
      <c r="MYR2" s="45"/>
      <c r="MYS2" s="45"/>
      <c r="MYT2" s="45"/>
      <c r="MYU2" s="45"/>
      <c r="MYV2" s="45"/>
      <c r="MYW2" s="45"/>
      <c r="MYX2" s="45"/>
      <c r="MYY2" s="45"/>
      <c r="MYZ2" s="45"/>
      <c r="MZA2" s="45"/>
      <c r="MZB2" s="45"/>
      <c r="MZC2" s="45"/>
      <c r="MZD2" s="45"/>
      <c r="MZE2" s="45"/>
      <c r="MZF2" s="45"/>
      <c r="MZG2" s="45"/>
      <c r="MZH2" s="45"/>
      <c r="MZI2" s="45"/>
      <c r="MZJ2" s="45"/>
      <c r="MZK2" s="45"/>
      <c r="MZL2" s="45"/>
      <c r="MZM2" s="45"/>
      <c r="MZN2" s="45"/>
      <c r="MZO2" s="45"/>
      <c r="MZP2" s="45"/>
      <c r="MZQ2" s="45"/>
      <c r="MZR2" s="45"/>
      <c r="MZS2" s="45"/>
      <c r="MZT2" s="45"/>
      <c r="MZU2" s="45"/>
      <c r="MZV2" s="45"/>
      <c r="MZW2" s="45"/>
      <c r="MZX2" s="45"/>
      <c r="MZY2" s="45"/>
      <c r="MZZ2" s="45"/>
      <c r="NAA2" s="45"/>
      <c r="NAB2" s="45"/>
      <c r="NAC2" s="45"/>
      <c r="NAD2" s="45"/>
      <c r="NAE2" s="45"/>
      <c r="NAF2" s="45"/>
      <c r="NAG2" s="45"/>
      <c r="NAH2" s="45"/>
      <c r="NAI2" s="45"/>
      <c r="NAJ2" s="45"/>
      <c r="NAK2" s="45"/>
      <c r="NAL2" s="45"/>
      <c r="NAM2" s="45"/>
      <c r="NAN2" s="45"/>
      <c r="NAO2" s="45"/>
      <c r="NAP2" s="45"/>
      <c r="NAQ2" s="45"/>
      <c r="NAR2" s="45"/>
      <c r="NAS2" s="45"/>
      <c r="NAT2" s="45"/>
      <c r="NAU2" s="45"/>
      <c r="NAV2" s="45"/>
      <c r="NAW2" s="45"/>
      <c r="NAX2" s="45"/>
      <c r="NAY2" s="45"/>
      <c r="NAZ2" s="45"/>
      <c r="NBA2" s="45"/>
      <c r="NBB2" s="45"/>
      <c r="NBC2" s="45"/>
      <c r="NBD2" s="45"/>
      <c r="NBE2" s="45"/>
      <c r="NBF2" s="45"/>
      <c r="NBG2" s="45"/>
      <c r="NBH2" s="45"/>
      <c r="NBI2" s="45"/>
      <c r="NBJ2" s="45"/>
      <c r="NBK2" s="45"/>
      <c r="NBL2" s="45"/>
      <c r="NBM2" s="45"/>
      <c r="NBN2" s="45"/>
      <c r="NBO2" s="45"/>
      <c r="NBP2" s="45"/>
      <c r="NBQ2" s="45"/>
      <c r="NBR2" s="45"/>
      <c r="NBS2" s="45"/>
      <c r="NBT2" s="45"/>
      <c r="NBU2" s="45"/>
      <c r="NBV2" s="45"/>
      <c r="NBW2" s="45"/>
      <c r="NBX2" s="45"/>
      <c r="NBY2" s="45"/>
      <c r="NBZ2" s="45"/>
      <c r="NCA2" s="45"/>
      <c r="NCB2" s="45"/>
      <c r="NCC2" s="45"/>
      <c r="NCD2" s="45"/>
      <c r="NCE2" s="45"/>
      <c r="NCF2" s="45"/>
      <c r="NCG2" s="45"/>
      <c r="NCH2" s="45"/>
      <c r="NCI2" s="45"/>
      <c r="NCJ2" s="45"/>
      <c r="NCK2" s="45"/>
      <c r="NCL2" s="45"/>
      <c r="NCM2" s="45"/>
      <c r="NCN2" s="45"/>
      <c r="NCO2" s="45"/>
      <c r="NCP2" s="45"/>
      <c r="NCQ2" s="45"/>
      <c r="NCR2" s="45"/>
      <c r="NCS2" s="45"/>
      <c r="NCT2" s="45"/>
      <c r="NCU2" s="45"/>
      <c r="NCV2" s="45"/>
      <c r="NCW2" s="45"/>
      <c r="NCX2" s="45"/>
      <c r="NCY2" s="45"/>
      <c r="NCZ2" s="45"/>
      <c r="NDA2" s="45"/>
      <c r="NDB2" s="45"/>
      <c r="NDC2" s="45"/>
      <c r="NDD2" s="45"/>
      <c r="NDE2" s="45"/>
      <c r="NDF2" s="45"/>
      <c r="NDG2" s="45"/>
      <c r="NDH2" s="45"/>
      <c r="NDI2" s="45"/>
      <c r="NDJ2" s="45"/>
      <c r="NDK2" s="45"/>
      <c r="NDL2" s="45"/>
      <c r="NDM2" s="45"/>
      <c r="NDN2" s="45"/>
      <c r="NDO2" s="45"/>
      <c r="NDP2" s="45"/>
      <c r="NDQ2" s="45"/>
      <c r="NDR2" s="45"/>
      <c r="NDS2" s="45"/>
      <c r="NDT2" s="45"/>
      <c r="NDU2" s="45"/>
      <c r="NDV2" s="45"/>
      <c r="NDW2" s="45"/>
      <c r="NDX2" s="45"/>
      <c r="NDY2" s="45"/>
      <c r="NDZ2" s="45"/>
      <c r="NEA2" s="45"/>
      <c r="NEB2" s="45"/>
      <c r="NEC2" s="45"/>
      <c r="NED2" s="45"/>
      <c r="NEE2" s="45"/>
      <c r="NEF2" s="45"/>
      <c r="NEG2" s="45"/>
      <c r="NEH2" s="45"/>
      <c r="NEI2" s="45"/>
      <c r="NEJ2" s="45"/>
      <c r="NEK2" s="45"/>
      <c r="NEL2" s="45"/>
      <c r="NEM2" s="45"/>
      <c r="NEN2" s="45"/>
      <c r="NEO2" s="45"/>
      <c r="NEP2" s="45"/>
      <c r="NEQ2" s="45"/>
      <c r="NER2" s="45"/>
      <c r="NES2" s="45"/>
      <c r="NET2" s="45"/>
      <c r="NEU2" s="45"/>
      <c r="NEV2" s="45"/>
      <c r="NEW2" s="45"/>
      <c r="NEX2" s="45"/>
      <c r="NEY2" s="45"/>
      <c r="NEZ2" s="45"/>
      <c r="NFA2" s="45"/>
      <c r="NFB2" s="45"/>
      <c r="NFC2" s="45"/>
      <c r="NFD2" s="45"/>
      <c r="NFE2" s="45"/>
      <c r="NFF2" s="45"/>
      <c r="NFG2" s="45"/>
      <c r="NFH2" s="45"/>
      <c r="NFI2" s="45"/>
      <c r="NFJ2" s="45"/>
      <c r="NFK2" s="45"/>
      <c r="NFL2" s="45"/>
      <c r="NFM2" s="45"/>
      <c r="NFN2" s="45"/>
      <c r="NFO2" s="45"/>
      <c r="NFP2" s="45"/>
      <c r="NFQ2" s="45"/>
      <c r="NFR2" s="45"/>
      <c r="NFS2" s="45"/>
      <c r="NFT2" s="45"/>
      <c r="NFU2" s="45"/>
      <c r="NFV2" s="45"/>
      <c r="NFW2" s="45"/>
      <c r="NFX2" s="45"/>
      <c r="NFY2" s="45"/>
      <c r="NFZ2" s="45"/>
      <c r="NGA2" s="45"/>
      <c r="NGB2" s="45"/>
      <c r="NGC2" s="45"/>
      <c r="NGD2" s="45"/>
      <c r="NGE2" s="45"/>
      <c r="NGF2" s="45"/>
      <c r="NGG2" s="45"/>
      <c r="NGH2" s="45"/>
      <c r="NGI2" s="45"/>
      <c r="NGJ2" s="45"/>
      <c r="NGK2" s="45"/>
      <c r="NGL2" s="45"/>
      <c r="NGM2" s="45"/>
      <c r="NGN2" s="45"/>
      <c r="NGO2" s="45"/>
      <c r="NGP2" s="45"/>
      <c r="NGQ2" s="45"/>
      <c r="NGR2" s="45"/>
      <c r="NGS2" s="45"/>
      <c r="NGT2" s="45"/>
      <c r="NGU2" s="45"/>
      <c r="NGV2" s="45"/>
      <c r="NGW2" s="45"/>
      <c r="NGX2" s="45"/>
      <c r="NGY2" s="45"/>
      <c r="NGZ2" s="45"/>
      <c r="NHA2" s="45"/>
      <c r="NHB2" s="45"/>
      <c r="NHC2" s="45"/>
      <c r="NHD2" s="45"/>
      <c r="NHE2" s="45"/>
      <c r="NHF2" s="45"/>
      <c r="NHG2" s="45"/>
      <c r="NHH2" s="45"/>
      <c r="NHI2" s="45"/>
      <c r="NHJ2" s="45"/>
      <c r="NHK2" s="45"/>
      <c r="NHL2" s="45"/>
      <c r="NHM2" s="45"/>
      <c r="NHN2" s="45"/>
      <c r="NHO2" s="45"/>
      <c r="NHP2" s="45"/>
      <c r="NHQ2" s="45"/>
      <c r="NHR2" s="45"/>
      <c r="NHS2" s="45"/>
      <c r="NHT2" s="45"/>
      <c r="NHU2" s="45"/>
      <c r="NHV2" s="45"/>
      <c r="NHW2" s="45"/>
      <c r="NHX2" s="45"/>
      <c r="NHY2" s="45"/>
      <c r="NHZ2" s="45"/>
      <c r="NIA2" s="45"/>
      <c r="NIB2" s="45"/>
      <c r="NIC2" s="45"/>
      <c r="NID2" s="45"/>
      <c r="NIE2" s="45"/>
      <c r="NIF2" s="45"/>
      <c r="NIG2" s="45"/>
      <c r="NIH2" s="45"/>
      <c r="NII2" s="45"/>
      <c r="NIJ2" s="45"/>
      <c r="NIK2" s="45"/>
      <c r="NIL2" s="45"/>
      <c r="NIM2" s="45"/>
      <c r="NIN2" s="45"/>
      <c r="NIO2" s="45"/>
      <c r="NIP2" s="45"/>
      <c r="NIQ2" s="45"/>
      <c r="NIR2" s="45"/>
      <c r="NIS2" s="45"/>
      <c r="NIT2" s="45"/>
      <c r="NIU2" s="45"/>
      <c r="NIV2" s="45"/>
      <c r="NIW2" s="45"/>
      <c r="NIX2" s="45"/>
      <c r="NIY2" s="45"/>
      <c r="NIZ2" s="45"/>
      <c r="NJA2" s="45"/>
      <c r="NJB2" s="45"/>
      <c r="NJC2" s="45"/>
      <c r="NJD2" s="45"/>
      <c r="NJE2" s="45"/>
      <c r="NJF2" s="45"/>
      <c r="NJG2" s="45"/>
      <c r="NJH2" s="45"/>
      <c r="NJI2" s="45"/>
      <c r="NJJ2" s="45"/>
      <c r="NJK2" s="45"/>
      <c r="NJL2" s="45"/>
      <c r="NJM2" s="45"/>
      <c r="NJN2" s="45"/>
      <c r="NJO2" s="45"/>
      <c r="NJP2" s="45"/>
      <c r="NJQ2" s="45"/>
      <c r="NJR2" s="45"/>
      <c r="NJS2" s="45"/>
      <c r="NJT2" s="45"/>
      <c r="NJU2" s="45"/>
      <c r="NJV2" s="45"/>
      <c r="NJW2" s="45"/>
      <c r="NJX2" s="45"/>
      <c r="NJY2" s="45"/>
      <c r="NJZ2" s="45"/>
      <c r="NKA2" s="45"/>
      <c r="NKB2" s="45"/>
      <c r="NKC2" s="45"/>
      <c r="NKD2" s="45"/>
      <c r="NKE2" s="45"/>
      <c r="NKF2" s="45"/>
      <c r="NKG2" s="45"/>
      <c r="NKH2" s="45"/>
      <c r="NKI2" s="45"/>
      <c r="NKJ2" s="45"/>
      <c r="NKK2" s="45"/>
      <c r="NKL2" s="45"/>
      <c r="NKM2" s="45"/>
      <c r="NKN2" s="45"/>
      <c r="NKO2" s="45"/>
      <c r="NKP2" s="45"/>
      <c r="NKQ2" s="45"/>
      <c r="NKR2" s="45"/>
      <c r="NKS2" s="45"/>
      <c r="NKT2" s="45"/>
      <c r="NKU2" s="45"/>
      <c r="NKV2" s="45"/>
      <c r="NKW2" s="45"/>
      <c r="NKX2" s="45"/>
      <c r="NKY2" s="45"/>
      <c r="NKZ2" s="45"/>
      <c r="NLA2" s="45"/>
      <c r="NLB2" s="45"/>
      <c r="NLC2" s="45"/>
      <c r="NLD2" s="45"/>
      <c r="NLE2" s="45"/>
      <c r="NLF2" s="45"/>
      <c r="NLG2" s="45"/>
      <c r="NLH2" s="45"/>
      <c r="NLI2" s="45"/>
      <c r="NLJ2" s="45"/>
      <c r="NLK2" s="45"/>
      <c r="NLL2" s="45"/>
      <c r="NLM2" s="45"/>
      <c r="NLN2" s="45"/>
      <c r="NLO2" s="45"/>
      <c r="NLP2" s="45"/>
      <c r="NLQ2" s="45"/>
      <c r="NLR2" s="45"/>
      <c r="NLS2" s="45"/>
      <c r="NLT2" s="45"/>
      <c r="NLU2" s="45"/>
      <c r="NLV2" s="45"/>
      <c r="NLW2" s="45"/>
      <c r="NLX2" s="45"/>
      <c r="NLY2" s="45"/>
      <c r="NLZ2" s="45"/>
      <c r="NMA2" s="45"/>
      <c r="NMB2" s="45"/>
      <c r="NMC2" s="45"/>
      <c r="NMD2" s="45"/>
      <c r="NME2" s="45"/>
      <c r="NMF2" s="45"/>
      <c r="NMG2" s="45"/>
      <c r="NMH2" s="45"/>
      <c r="NMI2" s="45"/>
      <c r="NMJ2" s="45"/>
      <c r="NMK2" s="45"/>
      <c r="NML2" s="45"/>
      <c r="NMM2" s="45"/>
      <c r="NMN2" s="45"/>
      <c r="NMO2" s="45"/>
      <c r="NMP2" s="45"/>
      <c r="NMQ2" s="45"/>
      <c r="NMR2" s="45"/>
      <c r="NMS2" s="45"/>
      <c r="NMT2" s="45"/>
      <c r="NMU2" s="45"/>
      <c r="NMV2" s="45"/>
      <c r="NMW2" s="45"/>
      <c r="NMX2" s="45"/>
      <c r="NMY2" s="45"/>
      <c r="NMZ2" s="45"/>
      <c r="NNA2" s="45"/>
      <c r="NNB2" s="45"/>
      <c r="NNC2" s="45"/>
      <c r="NND2" s="45"/>
      <c r="NNE2" s="45"/>
      <c r="NNF2" s="45"/>
      <c r="NNG2" s="45"/>
      <c r="NNH2" s="45"/>
      <c r="NNI2" s="45"/>
      <c r="NNJ2" s="45"/>
      <c r="NNK2" s="45"/>
      <c r="NNL2" s="45"/>
      <c r="NNM2" s="45"/>
      <c r="NNN2" s="45"/>
      <c r="NNO2" s="45"/>
      <c r="NNP2" s="45"/>
      <c r="NNQ2" s="45"/>
      <c r="NNR2" s="45"/>
      <c r="NNS2" s="45"/>
      <c r="NNT2" s="45"/>
      <c r="NNU2" s="45"/>
      <c r="NNV2" s="45"/>
      <c r="NNW2" s="45"/>
      <c r="NNX2" s="45"/>
      <c r="NNY2" s="45"/>
      <c r="NNZ2" s="45"/>
      <c r="NOA2" s="45"/>
      <c r="NOB2" s="45"/>
      <c r="NOC2" s="45"/>
      <c r="NOD2" s="45"/>
      <c r="NOE2" s="45"/>
      <c r="NOF2" s="45"/>
      <c r="NOG2" s="45"/>
      <c r="NOH2" s="45"/>
      <c r="NOI2" s="45"/>
      <c r="NOJ2" s="45"/>
      <c r="NOK2" s="45"/>
      <c r="NOL2" s="45"/>
      <c r="NOM2" s="45"/>
      <c r="NON2" s="45"/>
      <c r="NOO2" s="45"/>
      <c r="NOP2" s="45"/>
      <c r="NOQ2" s="45"/>
      <c r="NOR2" s="45"/>
      <c r="NOS2" s="45"/>
      <c r="NOT2" s="45"/>
      <c r="NOU2" s="45"/>
      <c r="NOV2" s="45"/>
      <c r="NOW2" s="45"/>
      <c r="NOX2" s="45"/>
      <c r="NOY2" s="45"/>
      <c r="NOZ2" s="45"/>
      <c r="NPA2" s="45"/>
      <c r="NPB2" s="45"/>
      <c r="NPC2" s="45"/>
      <c r="NPD2" s="45"/>
      <c r="NPE2" s="45"/>
      <c r="NPF2" s="45"/>
      <c r="NPG2" s="45"/>
      <c r="NPH2" s="45"/>
      <c r="NPI2" s="45"/>
      <c r="NPJ2" s="45"/>
      <c r="NPK2" s="45"/>
      <c r="NPL2" s="45"/>
      <c r="NPM2" s="45"/>
      <c r="NPN2" s="45"/>
      <c r="NPO2" s="45"/>
      <c r="NPP2" s="45"/>
      <c r="NPQ2" s="45"/>
      <c r="NPR2" s="45"/>
      <c r="NPS2" s="45"/>
      <c r="NPT2" s="45"/>
      <c r="NPU2" s="45"/>
      <c r="NPV2" s="45"/>
      <c r="NPW2" s="45"/>
      <c r="NPX2" s="45"/>
      <c r="NPY2" s="45"/>
      <c r="NPZ2" s="45"/>
      <c r="NQA2" s="45"/>
      <c r="NQB2" s="45"/>
      <c r="NQC2" s="45"/>
      <c r="NQD2" s="45"/>
      <c r="NQE2" s="45"/>
      <c r="NQF2" s="45"/>
      <c r="NQG2" s="45"/>
      <c r="NQH2" s="45"/>
      <c r="NQI2" s="45"/>
      <c r="NQJ2" s="45"/>
      <c r="NQK2" s="45"/>
      <c r="NQL2" s="45"/>
      <c r="NQM2" s="45"/>
      <c r="NQN2" s="45"/>
      <c r="NQO2" s="45"/>
      <c r="NQP2" s="45"/>
      <c r="NQQ2" s="45"/>
      <c r="NQR2" s="45"/>
      <c r="NQS2" s="45"/>
      <c r="NQT2" s="45"/>
      <c r="NQU2" s="45"/>
      <c r="NQV2" s="45"/>
      <c r="NQW2" s="45"/>
      <c r="NQX2" s="45"/>
      <c r="NQY2" s="45"/>
      <c r="NQZ2" s="45"/>
      <c r="NRA2" s="45"/>
      <c r="NRB2" s="45"/>
      <c r="NRC2" s="45"/>
      <c r="NRD2" s="45"/>
      <c r="NRE2" s="45"/>
      <c r="NRF2" s="45"/>
      <c r="NRG2" s="45"/>
      <c r="NRH2" s="45"/>
      <c r="NRI2" s="45"/>
      <c r="NRJ2" s="45"/>
      <c r="NRK2" s="45"/>
      <c r="NRL2" s="45"/>
      <c r="NRM2" s="45"/>
      <c r="NRN2" s="45"/>
      <c r="NRO2" s="45"/>
      <c r="NRP2" s="45"/>
      <c r="NRQ2" s="45"/>
      <c r="NRR2" s="45"/>
      <c r="NRS2" s="45"/>
      <c r="NRT2" s="45"/>
      <c r="NRU2" s="45"/>
      <c r="NRV2" s="45"/>
      <c r="NRW2" s="45"/>
      <c r="NRX2" s="45"/>
      <c r="NRY2" s="45"/>
      <c r="NRZ2" s="45"/>
      <c r="NSA2" s="45"/>
      <c r="NSB2" s="45"/>
      <c r="NSC2" s="45"/>
      <c r="NSD2" s="45"/>
      <c r="NSE2" s="45"/>
      <c r="NSF2" s="45"/>
      <c r="NSG2" s="45"/>
      <c r="NSH2" s="45"/>
      <c r="NSI2" s="45"/>
      <c r="NSJ2" s="45"/>
      <c r="NSK2" s="45"/>
      <c r="NSL2" s="45"/>
      <c r="NSM2" s="45"/>
      <c r="NSN2" s="45"/>
      <c r="NSO2" s="45"/>
      <c r="NSP2" s="45"/>
      <c r="NSQ2" s="45"/>
      <c r="NSR2" s="45"/>
      <c r="NSS2" s="45"/>
      <c r="NST2" s="45"/>
      <c r="NSU2" s="45"/>
      <c r="NSV2" s="45"/>
      <c r="NSW2" s="45"/>
      <c r="NSX2" s="45"/>
      <c r="NSY2" s="45"/>
      <c r="NSZ2" s="45"/>
      <c r="NTA2" s="45"/>
      <c r="NTB2" s="45"/>
      <c r="NTC2" s="45"/>
      <c r="NTD2" s="45"/>
      <c r="NTE2" s="45"/>
      <c r="NTF2" s="45"/>
      <c r="NTG2" s="45"/>
      <c r="NTH2" s="45"/>
      <c r="NTI2" s="45"/>
      <c r="NTJ2" s="45"/>
      <c r="NTK2" s="45"/>
      <c r="NTL2" s="45"/>
      <c r="NTM2" s="45"/>
      <c r="NTN2" s="45"/>
      <c r="NTO2" s="45"/>
      <c r="NTP2" s="45"/>
      <c r="NTQ2" s="45"/>
      <c r="NTR2" s="45"/>
      <c r="NTS2" s="45"/>
      <c r="NTT2" s="45"/>
      <c r="NTU2" s="45"/>
      <c r="NTV2" s="45"/>
      <c r="NTW2" s="45"/>
      <c r="NTX2" s="45"/>
      <c r="NTY2" s="45"/>
      <c r="NTZ2" s="45"/>
      <c r="NUA2" s="45"/>
      <c r="NUB2" s="45"/>
      <c r="NUC2" s="45"/>
      <c r="NUD2" s="45"/>
      <c r="NUE2" s="45"/>
      <c r="NUF2" s="45"/>
      <c r="NUG2" s="45"/>
      <c r="NUH2" s="45"/>
      <c r="NUI2" s="45"/>
      <c r="NUJ2" s="45"/>
      <c r="NUK2" s="45"/>
      <c r="NUL2" s="45"/>
      <c r="NUM2" s="45"/>
      <c r="NUN2" s="45"/>
      <c r="NUO2" s="45"/>
      <c r="NUP2" s="45"/>
      <c r="NUQ2" s="45"/>
      <c r="NUR2" s="45"/>
      <c r="NUS2" s="45"/>
      <c r="NUT2" s="45"/>
      <c r="NUU2" s="45"/>
      <c r="NUV2" s="45"/>
      <c r="NUW2" s="45"/>
      <c r="NUX2" s="45"/>
      <c r="NUY2" s="45"/>
      <c r="NUZ2" s="45"/>
      <c r="NVA2" s="45"/>
      <c r="NVB2" s="45"/>
      <c r="NVC2" s="45"/>
      <c r="NVD2" s="45"/>
      <c r="NVE2" s="45"/>
      <c r="NVF2" s="45"/>
      <c r="NVG2" s="45"/>
      <c r="NVH2" s="45"/>
      <c r="NVI2" s="45"/>
      <c r="NVJ2" s="45"/>
      <c r="NVK2" s="45"/>
      <c r="NVL2" s="45"/>
      <c r="NVM2" s="45"/>
      <c r="NVN2" s="45"/>
      <c r="NVO2" s="45"/>
      <c r="NVP2" s="45"/>
      <c r="NVQ2" s="45"/>
      <c r="NVR2" s="45"/>
      <c r="NVS2" s="45"/>
      <c r="NVT2" s="45"/>
      <c r="NVU2" s="45"/>
      <c r="NVV2" s="45"/>
      <c r="NVW2" s="45"/>
      <c r="NVX2" s="45"/>
      <c r="NVY2" s="45"/>
      <c r="NVZ2" s="45"/>
      <c r="NWA2" s="45"/>
      <c r="NWB2" s="45"/>
      <c r="NWC2" s="45"/>
      <c r="NWD2" s="45"/>
      <c r="NWE2" s="45"/>
      <c r="NWF2" s="45"/>
      <c r="NWG2" s="45"/>
      <c r="NWH2" s="45"/>
      <c r="NWI2" s="45"/>
      <c r="NWJ2" s="45"/>
      <c r="NWK2" s="45"/>
      <c r="NWL2" s="45"/>
      <c r="NWM2" s="45"/>
      <c r="NWN2" s="45"/>
      <c r="NWO2" s="45"/>
      <c r="NWP2" s="45"/>
      <c r="NWQ2" s="45"/>
      <c r="NWR2" s="45"/>
      <c r="NWS2" s="45"/>
      <c r="NWT2" s="45"/>
      <c r="NWU2" s="45"/>
      <c r="NWV2" s="45"/>
      <c r="NWW2" s="45"/>
      <c r="NWX2" s="45"/>
      <c r="NWY2" s="45"/>
      <c r="NWZ2" s="45"/>
      <c r="NXA2" s="45"/>
      <c r="NXB2" s="45"/>
      <c r="NXC2" s="45"/>
      <c r="NXD2" s="45"/>
      <c r="NXE2" s="45"/>
      <c r="NXF2" s="45"/>
      <c r="NXG2" s="45"/>
      <c r="NXH2" s="45"/>
      <c r="NXI2" s="45"/>
      <c r="NXJ2" s="45"/>
      <c r="NXK2" s="45"/>
      <c r="NXL2" s="45"/>
      <c r="NXM2" s="45"/>
      <c r="NXN2" s="45"/>
      <c r="NXO2" s="45"/>
      <c r="NXP2" s="45"/>
      <c r="NXQ2" s="45"/>
      <c r="NXR2" s="45"/>
      <c r="NXS2" s="45"/>
      <c r="NXT2" s="45"/>
      <c r="NXU2" s="45"/>
      <c r="NXV2" s="45"/>
      <c r="NXW2" s="45"/>
      <c r="NXX2" s="45"/>
      <c r="NXY2" s="45"/>
      <c r="NXZ2" s="45"/>
      <c r="NYA2" s="45"/>
      <c r="NYB2" s="45"/>
      <c r="NYC2" s="45"/>
      <c r="NYD2" s="45"/>
      <c r="NYE2" s="45"/>
      <c r="NYF2" s="45"/>
      <c r="NYG2" s="45"/>
      <c r="NYH2" s="45"/>
      <c r="NYI2" s="45"/>
      <c r="NYJ2" s="45"/>
      <c r="NYK2" s="45"/>
      <c r="NYL2" s="45"/>
      <c r="NYM2" s="45"/>
      <c r="NYN2" s="45"/>
      <c r="NYO2" s="45"/>
      <c r="NYP2" s="45"/>
      <c r="NYQ2" s="45"/>
      <c r="NYR2" s="45"/>
      <c r="NYS2" s="45"/>
      <c r="NYT2" s="45"/>
      <c r="NYU2" s="45"/>
      <c r="NYV2" s="45"/>
      <c r="NYW2" s="45"/>
      <c r="NYX2" s="45"/>
      <c r="NYY2" s="45"/>
      <c r="NYZ2" s="45"/>
      <c r="NZA2" s="45"/>
      <c r="NZB2" s="45"/>
      <c r="NZC2" s="45"/>
      <c r="NZD2" s="45"/>
      <c r="NZE2" s="45"/>
      <c r="NZF2" s="45"/>
      <c r="NZG2" s="45"/>
      <c r="NZH2" s="45"/>
      <c r="NZI2" s="45"/>
      <c r="NZJ2" s="45"/>
      <c r="NZK2" s="45"/>
      <c r="NZL2" s="45"/>
      <c r="NZM2" s="45"/>
      <c r="NZN2" s="45"/>
      <c r="NZO2" s="45"/>
      <c r="NZP2" s="45"/>
      <c r="NZQ2" s="45"/>
      <c r="NZR2" s="45"/>
      <c r="NZS2" s="45"/>
      <c r="NZT2" s="45"/>
      <c r="NZU2" s="45"/>
      <c r="NZV2" s="45"/>
      <c r="NZW2" s="45"/>
      <c r="NZX2" s="45"/>
      <c r="NZY2" s="45"/>
      <c r="NZZ2" s="45"/>
      <c r="OAA2" s="45"/>
      <c r="OAB2" s="45"/>
      <c r="OAC2" s="45"/>
      <c r="OAD2" s="45"/>
      <c r="OAE2" s="45"/>
      <c r="OAF2" s="45"/>
      <c r="OAG2" s="45"/>
      <c r="OAH2" s="45"/>
      <c r="OAI2" s="45"/>
      <c r="OAJ2" s="45"/>
      <c r="OAK2" s="45"/>
      <c r="OAL2" s="45"/>
      <c r="OAM2" s="45"/>
      <c r="OAN2" s="45"/>
      <c r="OAO2" s="45"/>
      <c r="OAP2" s="45"/>
      <c r="OAQ2" s="45"/>
      <c r="OAR2" s="45"/>
      <c r="OAS2" s="45"/>
      <c r="OAT2" s="45"/>
      <c r="OAU2" s="45"/>
      <c r="OAV2" s="45"/>
      <c r="OAW2" s="45"/>
      <c r="OAX2" s="45"/>
      <c r="OAY2" s="45"/>
      <c r="OAZ2" s="45"/>
      <c r="OBA2" s="45"/>
      <c r="OBB2" s="45"/>
      <c r="OBC2" s="45"/>
      <c r="OBD2" s="45"/>
      <c r="OBE2" s="45"/>
      <c r="OBF2" s="45"/>
      <c r="OBG2" s="45"/>
      <c r="OBH2" s="45"/>
      <c r="OBI2" s="45"/>
      <c r="OBJ2" s="45"/>
      <c r="OBK2" s="45"/>
      <c r="OBL2" s="45"/>
      <c r="OBM2" s="45"/>
      <c r="OBN2" s="45"/>
      <c r="OBO2" s="45"/>
      <c r="OBP2" s="45"/>
      <c r="OBQ2" s="45"/>
      <c r="OBR2" s="45"/>
      <c r="OBS2" s="45"/>
      <c r="OBT2" s="45"/>
      <c r="OBU2" s="45"/>
      <c r="OBV2" s="45"/>
      <c r="OBW2" s="45"/>
      <c r="OBX2" s="45"/>
      <c r="OBY2" s="45"/>
      <c r="OBZ2" s="45"/>
      <c r="OCA2" s="45"/>
      <c r="OCB2" s="45"/>
      <c r="OCC2" s="45"/>
      <c r="OCD2" s="45"/>
      <c r="OCE2" s="45"/>
      <c r="OCF2" s="45"/>
      <c r="OCG2" s="45"/>
      <c r="OCH2" s="45"/>
      <c r="OCI2" s="45"/>
      <c r="OCJ2" s="45"/>
      <c r="OCK2" s="45"/>
      <c r="OCL2" s="45"/>
      <c r="OCM2" s="45"/>
      <c r="OCN2" s="45"/>
      <c r="OCO2" s="45"/>
      <c r="OCP2" s="45"/>
      <c r="OCQ2" s="45"/>
      <c r="OCR2" s="45"/>
      <c r="OCS2" s="45"/>
      <c r="OCT2" s="45"/>
      <c r="OCU2" s="45"/>
      <c r="OCV2" s="45"/>
      <c r="OCW2" s="45"/>
      <c r="OCX2" s="45"/>
      <c r="OCY2" s="45"/>
      <c r="OCZ2" s="45"/>
      <c r="ODA2" s="45"/>
      <c r="ODB2" s="45"/>
      <c r="ODC2" s="45"/>
      <c r="ODD2" s="45"/>
      <c r="ODE2" s="45"/>
      <c r="ODF2" s="45"/>
      <c r="ODG2" s="45"/>
      <c r="ODH2" s="45"/>
      <c r="ODI2" s="45"/>
      <c r="ODJ2" s="45"/>
      <c r="ODK2" s="45"/>
      <c r="ODL2" s="45"/>
      <c r="ODM2" s="45"/>
      <c r="ODN2" s="45"/>
      <c r="ODO2" s="45"/>
      <c r="ODP2" s="45"/>
      <c r="ODQ2" s="45"/>
      <c r="ODR2" s="45"/>
      <c r="ODS2" s="45"/>
      <c r="ODT2" s="45"/>
      <c r="ODU2" s="45"/>
      <c r="ODV2" s="45"/>
      <c r="ODW2" s="45"/>
      <c r="ODX2" s="45"/>
      <c r="ODY2" s="45"/>
      <c r="ODZ2" s="45"/>
      <c r="OEA2" s="45"/>
      <c r="OEB2" s="45"/>
      <c r="OEC2" s="45"/>
      <c r="OED2" s="45"/>
      <c r="OEE2" s="45"/>
      <c r="OEF2" s="45"/>
      <c r="OEG2" s="45"/>
      <c r="OEH2" s="45"/>
      <c r="OEI2" s="45"/>
      <c r="OEJ2" s="45"/>
      <c r="OEK2" s="45"/>
      <c r="OEL2" s="45"/>
      <c r="OEM2" s="45"/>
      <c r="OEN2" s="45"/>
      <c r="OEO2" s="45"/>
      <c r="OEP2" s="45"/>
      <c r="OEQ2" s="45"/>
      <c r="OER2" s="45"/>
      <c r="OES2" s="45"/>
      <c r="OET2" s="45"/>
      <c r="OEU2" s="45"/>
      <c r="OEV2" s="45"/>
      <c r="OEW2" s="45"/>
      <c r="OEX2" s="45"/>
      <c r="OEY2" s="45"/>
      <c r="OEZ2" s="45"/>
      <c r="OFA2" s="45"/>
      <c r="OFB2" s="45"/>
      <c r="OFC2" s="45"/>
      <c r="OFD2" s="45"/>
      <c r="OFE2" s="45"/>
      <c r="OFF2" s="45"/>
      <c r="OFG2" s="45"/>
      <c r="OFH2" s="45"/>
      <c r="OFI2" s="45"/>
      <c r="OFJ2" s="45"/>
      <c r="OFK2" s="45"/>
      <c r="OFL2" s="45"/>
      <c r="OFM2" s="45"/>
      <c r="OFN2" s="45"/>
      <c r="OFO2" s="45"/>
      <c r="OFP2" s="45"/>
      <c r="OFQ2" s="45"/>
      <c r="OFR2" s="45"/>
      <c r="OFS2" s="45"/>
      <c r="OFT2" s="45"/>
      <c r="OFU2" s="45"/>
      <c r="OFV2" s="45"/>
      <c r="OFW2" s="45"/>
      <c r="OFX2" s="45"/>
      <c r="OFY2" s="45"/>
      <c r="OFZ2" s="45"/>
      <c r="OGA2" s="45"/>
      <c r="OGB2" s="45"/>
      <c r="OGC2" s="45"/>
      <c r="OGD2" s="45"/>
      <c r="OGE2" s="45"/>
      <c r="OGF2" s="45"/>
      <c r="OGG2" s="45"/>
      <c r="OGH2" s="45"/>
      <c r="OGI2" s="45"/>
      <c r="OGJ2" s="45"/>
      <c r="OGK2" s="45"/>
      <c r="OGL2" s="45"/>
      <c r="OGM2" s="45"/>
      <c r="OGN2" s="45"/>
      <c r="OGO2" s="45"/>
      <c r="OGP2" s="45"/>
      <c r="OGQ2" s="45"/>
      <c r="OGR2" s="45"/>
      <c r="OGS2" s="45"/>
      <c r="OGT2" s="45"/>
      <c r="OGU2" s="45"/>
      <c r="OGV2" s="45"/>
      <c r="OGW2" s="45"/>
      <c r="OGX2" s="45"/>
      <c r="OGY2" s="45"/>
      <c r="OGZ2" s="45"/>
      <c r="OHA2" s="45"/>
      <c r="OHB2" s="45"/>
      <c r="OHC2" s="45"/>
      <c r="OHD2" s="45"/>
      <c r="OHE2" s="45"/>
      <c r="OHF2" s="45"/>
      <c r="OHG2" s="45"/>
      <c r="OHH2" s="45"/>
      <c r="OHI2" s="45"/>
      <c r="OHJ2" s="45"/>
      <c r="OHK2" s="45"/>
      <c r="OHL2" s="45"/>
      <c r="OHM2" s="45"/>
      <c r="OHN2" s="45"/>
      <c r="OHO2" s="45"/>
      <c r="OHP2" s="45"/>
      <c r="OHQ2" s="45"/>
      <c r="OHR2" s="45"/>
      <c r="OHS2" s="45"/>
      <c r="OHT2" s="45"/>
      <c r="OHU2" s="45"/>
      <c r="OHV2" s="45"/>
      <c r="OHW2" s="45"/>
      <c r="OHX2" s="45"/>
      <c r="OHY2" s="45"/>
      <c r="OHZ2" s="45"/>
      <c r="OIA2" s="45"/>
      <c r="OIB2" s="45"/>
      <c r="OIC2" s="45"/>
      <c r="OID2" s="45"/>
      <c r="OIE2" s="45"/>
      <c r="OIF2" s="45"/>
      <c r="OIG2" s="45"/>
      <c r="OIH2" s="45"/>
      <c r="OII2" s="45"/>
      <c r="OIJ2" s="45"/>
      <c r="OIK2" s="45"/>
      <c r="OIL2" s="45"/>
      <c r="OIM2" s="45"/>
      <c r="OIN2" s="45"/>
      <c r="OIO2" s="45"/>
      <c r="OIP2" s="45"/>
      <c r="OIQ2" s="45"/>
      <c r="OIR2" s="45"/>
      <c r="OIS2" s="45"/>
      <c r="OIT2" s="45"/>
      <c r="OIU2" s="45"/>
      <c r="OIV2" s="45"/>
      <c r="OIW2" s="45"/>
      <c r="OIX2" s="45"/>
      <c r="OIY2" s="45"/>
      <c r="OIZ2" s="45"/>
      <c r="OJA2" s="45"/>
      <c r="OJB2" s="45"/>
      <c r="OJC2" s="45"/>
      <c r="OJD2" s="45"/>
      <c r="OJE2" s="45"/>
      <c r="OJF2" s="45"/>
      <c r="OJG2" s="45"/>
      <c r="OJH2" s="45"/>
      <c r="OJI2" s="45"/>
      <c r="OJJ2" s="45"/>
      <c r="OJK2" s="45"/>
      <c r="OJL2" s="45"/>
      <c r="OJM2" s="45"/>
      <c r="OJN2" s="45"/>
      <c r="OJO2" s="45"/>
      <c r="OJP2" s="45"/>
      <c r="OJQ2" s="45"/>
      <c r="OJR2" s="45"/>
      <c r="OJS2" s="45"/>
      <c r="OJT2" s="45"/>
      <c r="OJU2" s="45"/>
      <c r="OJV2" s="45"/>
      <c r="OJW2" s="45"/>
      <c r="OJX2" s="45"/>
      <c r="OJY2" s="45"/>
      <c r="OJZ2" s="45"/>
      <c r="OKA2" s="45"/>
      <c r="OKB2" s="45"/>
      <c r="OKC2" s="45"/>
      <c r="OKD2" s="45"/>
      <c r="OKE2" s="45"/>
      <c r="OKF2" s="45"/>
      <c r="OKG2" s="45"/>
      <c r="OKH2" s="45"/>
      <c r="OKI2" s="45"/>
      <c r="OKJ2" s="45"/>
      <c r="OKK2" s="45"/>
      <c r="OKL2" s="45"/>
      <c r="OKM2" s="45"/>
      <c r="OKN2" s="45"/>
      <c r="OKO2" s="45"/>
      <c r="OKP2" s="45"/>
      <c r="OKQ2" s="45"/>
      <c r="OKR2" s="45"/>
      <c r="OKS2" s="45"/>
      <c r="OKT2" s="45"/>
      <c r="OKU2" s="45"/>
      <c r="OKV2" s="45"/>
      <c r="OKW2" s="45"/>
      <c r="OKX2" s="45"/>
      <c r="OKY2" s="45"/>
      <c r="OKZ2" s="45"/>
      <c r="OLA2" s="45"/>
      <c r="OLB2" s="45"/>
      <c r="OLC2" s="45"/>
      <c r="OLD2" s="45"/>
      <c r="OLE2" s="45"/>
      <c r="OLF2" s="45"/>
      <c r="OLG2" s="45"/>
      <c r="OLH2" s="45"/>
      <c r="OLI2" s="45"/>
      <c r="OLJ2" s="45"/>
      <c r="OLK2" s="45"/>
      <c r="OLL2" s="45"/>
      <c r="OLM2" s="45"/>
      <c r="OLN2" s="45"/>
      <c r="OLO2" s="45"/>
      <c r="OLP2" s="45"/>
      <c r="OLQ2" s="45"/>
      <c r="OLR2" s="45"/>
      <c r="OLS2" s="45"/>
      <c r="OLT2" s="45"/>
      <c r="OLU2" s="45"/>
      <c r="OLV2" s="45"/>
      <c r="OLW2" s="45"/>
      <c r="OLX2" s="45"/>
      <c r="OLY2" s="45"/>
      <c r="OLZ2" s="45"/>
      <c r="OMA2" s="45"/>
      <c r="OMB2" s="45"/>
      <c r="OMC2" s="45"/>
      <c r="OMD2" s="45"/>
      <c r="OME2" s="45"/>
      <c r="OMF2" s="45"/>
      <c r="OMG2" s="45"/>
      <c r="OMH2" s="45"/>
      <c r="OMI2" s="45"/>
      <c r="OMJ2" s="45"/>
      <c r="OMK2" s="45"/>
      <c r="OML2" s="45"/>
      <c r="OMM2" s="45"/>
      <c r="OMN2" s="45"/>
      <c r="OMO2" s="45"/>
      <c r="OMP2" s="45"/>
      <c r="OMQ2" s="45"/>
      <c r="OMR2" s="45"/>
      <c r="OMS2" s="45"/>
      <c r="OMT2" s="45"/>
      <c r="OMU2" s="45"/>
      <c r="OMV2" s="45"/>
      <c r="OMW2" s="45"/>
      <c r="OMX2" s="45"/>
      <c r="OMY2" s="45"/>
      <c r="OMZ2" s="45"/>
      <c r="ONA2" s="45"/>
      <c r="ONB2" s="45"/>
      <c r="ONC2" s="45"/>
      <c r="OND2" s="45"/>
      <c r="ONE2" s="45"/>
      <c r="ONF2" s="45"/>
      <c r="ONG2" s="45"/>
      <c r="ONH2" s="45"/>
      <c r="ONI2" s="45"/>
      <c r="ONJ2" s="45"/>
      <c r="ONK2" s="45"/>
      <c r="ONL2" s="45"/>
      <c r="ONM2" s="45"/>
      <c r="ONN2" s="45"/>
      <c r="ONO2" s="45"/>
      <c r="ONP2" s="45"/>
      <c r="ONQ2" s="45"/>
      <c r="ONR2" s="45"/>
      <c r="ONS2" s="45"/>
      <c r="ONT2" s="45"/>
      <c r="ONU2" s="45"/>
      <c r="ONV2" s="45"/>
      <c r="ONW2" s="45"/>
      <c r="ONX2" s="45"/>
      <c r="ONY2" s="45"/>
      <c r="ONZ2" s="45"/>
      <c r="OOA2" s="45"/>
      <c r="OOB2" s="45"/>
      <c r="OOC2" s="45"/>
      <c r="OOD2" s="45"/>
      <c r="OOE2" s="45"/>
      <c r="OOF2" s="45"/>
      <c r="OOG2" s="45"/>
      <c r="OOH2" s="45"/>
      <c r="OOI2" s="45"/>
      <c r="OOJ2" s="45"/>
      <c r="OOK2" s="45"/>
      <c r="OOL2" s="45"/>
      <c r="OOM2" s="45"/>
      <c r="OON2" s="45"/>
      <c r="OOO2" s="45"/>
      <c r="OOP2" s="45"/>
      <c r="OOQ2" s="45"/>
      <c r="OOR2" s="45"/>
      <c r="OOS2" s="45"/>
      <c r="OOT2" s="45"/>
      <c r="OOU2" s="45"/>
      <c r="OOV2" s="45"/>
      <c r="OOW2" s="45"/>
      <c r="OOX2" s="45"/>
      <c r="OOY2" s="45"/>
      <c r="OOZ2" s="45"/>
      <c r="OPA2" s="45"/>
      <c r="OPB2" s="45"/>
      <c r="OPC2" s="45"/>
      <c r="OPD2" s="45"/>
      <c r="OPE2" s="45"/>
      <c r="OPF2" s="45"/>
      <c r="OPG2" s="45"/>
      <c r="OPH2" s="45"/>
      <c r="OPI2" s="45"/>
      <c r="OPJ2" s="45"/>
      <c r="OPK2" s="45"/>
      <c r="OPL2" s="45"/>
      <c r="OPM2" s="45"/>
      <c r="OPN2" s="45"/>
      <c r="OPO2" s="45"/>
      <c r="OPP2" s="45"/>
      <c r="OPQ2" s="45"/>
      <c r="OPR2" s="45"/>
      <c r="OPS2" s="45"/>
      <c r="OPT2" s="45"/>
      <c r="OPU2" s="45"/>
      <c r="OPV2" s="45"/>
      <c r="OPW2" s="45"/>
      <c r="OPX2" s="45"/>
      <c r="OPY2" s="45"/>
      <c r="OPZ2" s="45"/>
      <c r="OQA2" s="45"/>
      <c r="OQB2" s="45"/>
      <c r="OQC2" s="45"/>
      <c r="OQD2" s="45"/>
      <c r="OQE2" s="45"/>
      <c r="OQF2" s="45"/>
      <c r="OQG2" s="45"/>
      <c r="OQH2" s="45"/>
      <c r="OQI2" s="45"/>
      <c r="OQJ2" s="45"/>
      <c r="OQK2" s="45"/>
      <c r="OQL2" s="45"/>
      <c r="OQM2" s="45"/>
      <c r="OQN2" s="45"/>
      <c r="OQO2" s="45"/>
      <c r="OQP2" s="45"/>
      <c r="OQQ2" s="45"/>
      <c r="OQR2" s="45"/>
      <c r="OQS2" s="45"/>
      <c r="OQT2" s="45"/>
      <c r="OQU2" s="45"/>
      <c r="OQV2" s="45"/>
      <c r="OQW2" s="45"/>
      <c r="OQX2" s="45"/>
      <c r="OQY2" s="45"/>
      <c r="OQZ2" s="45"/>
      <c r="ORA2" s="45"/>
      <c r="ORB2" s="45"/>
      <c r="ORC2" s="45"/>
      <c r="ORD2" s="45"/>
      <c r="ORE2" s="45"/>
      <c r="ORF2" s="45"/>
      <c r="ORG2" s="45"/>
      <c r="ORH2" s="45"/>
      <c r="ORI2" s="45"/>
      <c r="ORJ2" s="45"/>
      <c r="ORK2" s="45"/>
      <c r="ORL2" s="45"/>
      <c r="ORM2" s="45"/>
      <c r="ORN2" s="45"/>
      <c r="ORO2" s="45"/>
      <c r="ORP2" s="45"/>
      <c r="ORQ2" s="45"/>
      <c r="ORR2" s="45"/>
      <c r="ORS2" s="45"/>
      <c r="ORT2" s="45"/>
      <c r="ORU2" s="45"/>
      <c r="ORV2" s="45"/>
      <c r="ORW2" s="45"/>
      <c r="ORX2" s="45"/>
      <c r="ORY2" s="45"/>
      <c r="ORZ2" s="45"/>
      <c r="OSA2" s="45"/>
      <c r="OSB2" s="45"/>
      <c r="OSC2" s="45"/>
      <c r="OSD2" s="45"/>
      <c r="OSE2" s="45"/>
      <c r="OSF2" s="45"/>
      <c r="OSG2" s="45"/>
      <c r="OSH2" s="45"/>
      <c r="OSI2" s="45"/>
      <c r="OSJ2" s="45"/>
      <c r="OSK2" s="45"/>
      <c r="OSL2" s="45"/>
      <c r="OSM2" s="45"/>
      <c r="OSN2" s="45"/>
      <c r="OSO2" s="45"/>
      <c r="OSP2" s="45"/>
      <c r="OSQ2" s="45"/>
      <c r="OSR2" s="45"/>
      <c r="OSS2" s="45"/>
      <c r="OST2" s="45"/>
      <c r="OSU2" s="45"/>
      <c r="OSV2" s="45"/>
      <c r="OSW2" s="45"/>
      <c r="OSX2" s="45"/>
      <c r="OSY2" s="45"/>
      <c r="OSZ2" s="45"/>
      <c r="OTA2" s="45"/>
      <c r="OTB2" s="45"/>
      <c r="OTC2" s="45"/>
      <c r="OTD2" s="45"/>
      <c r="OTE2" s="45"/>
      <c r="OTF2" s="45"/>
      <c r="OTG2" s="45"/>
      <c r="OTH2" s="45"/>
      <c r="OTI2" s="45"/>
      <c r="OTJ2" s="45"/>
      <c r="OTK2" s="45"/>
      <c r="OTL2" s="45"/>
      <c r="OTM2" s="45"/>
      <c r="OTN2" s="45"/>
      <c r="OTO2" s="45"/>
      <c r="OTP2" s="45"/>
      <c r="OTQ2" s="45"/>
      <c r="OTR2" s="45"/>
      <c r="OTS2" s="45"/>
      <c r="OTT2" s="45"/>
      <c r="OTU2" s="45"/>
      <c r="OTV2" s="45"/>
      <c r="OTW2" s="45"/>
      <c r="OTX2" s="45"/>
      <c r="OTY2" s="45"/>
      <c r="OTZ2" s="45"/>
      <c r="OUA2" s="45"/>
      <c r="OUB2" s="45"/>
      <c r="OUC2" s="45"/>
      <c r="OUD2" s="45"/>
      <c r="OUE2" s="45"/>
      <c r="OUF2" s="45"/>
      <c r="OUG2" s="45"/>
      <c r="OUH2" s="45"/>
      <c r="OUI2" s="45"/>
      <c r="OUJ2" s="45"/>
      <c r="OUK2" s="45"/>
      <c r="OUL2" s="45"/>
      <c r="OUM2" s="45"/>
      <c r="OUN2" s="45"/>
      <c r="OUO2" s="45"/>
      <c r="OUP2" s="45"/>
      <c r="OUQ2" s="45"/>
      <c r="OUR2" s="45"/>
      <c r="OUS2" s="45"/>
      <c r="OUT2" s="45"/>
      <c r="OUU2" s="45"/>
      <c r="OUV2" s="45"/>
      <c r="OUW2" s="45"/>
      <c r="OUX2" s="45"/>
      <c r="OUY2" s="45"/>
      <c r="OUZ2" s="45"/>
      <c r="OVA2" s="45"/>
      <c r="OVB2" s="45"/>
      <c r="OVC2" s="45"/>
      <c r="OVD2" s="45"/>
      <c r="OVE2" s="45"/>
      <c r="OVF2" s="45"/>
      <c r="OVG2" s="45"/>
      <c r="OVH2" s="45"/>
      <c r="OVI2" s="45"/>
      <c r="OVJ2" s="45"/>
      <c r="OVK2" s="45"/>
      <c r="OVL2" s="45"/>
      <c r="OVM2" s="45"/>
      <c r="OVN2" s="45"/>
      <c r="OVO2" s="45"/>
      <c r="OVP2" s="45"/>
      <c r="OVQ2" s="45"/>
      <c r="OVR2" s="45"/>
      <c r="OVS2" s="45"/>
      <c r="OVT2" s="45"/>
      <c r="OVU2" s="45"/>
      <c r="OVV2" s="45"/>
      <c r="OVW2" s="45"/>
      <c r="OVX2" s="45"/>
      <c r="OVY2" s="45"/>
      <c r="OVZ2" s="45"/>
      <c r="OWA2" s="45"/>
      <c r="OWB2" s="45"/>
      <c r="OWC2" s="45"/>
      <c r="OWD2" s="45"/>
      <c r="OWE2" s="45"/>
      <c r="OWF2" s="45"/>
      <c r="OWG2" s="45"/>
      <c r="OWH2" s="45"/>
      <c r="OWI2" s="45"/>
      <c r="OWJ2" s="45"/>
      <c r="OWK2" s="45"/>
      <c r="OWL2" s="45"/>
      <c r="OWM2" s="45"/>
      <c r="OWN2" s="45"/>
      <c r="OWO2" s="45"/>
      <c r="OWP2" s="45"/>
      <c r="OWQ2" s="45"/>
      <c r="OWR2" s="45"/>
      <c r="OWS2" s="45"/>
      <c r="OWT2" s="45"/>
      <c r="OWU2" s="45"/>
      <c r="OWV2" s="45"/>
      <c r="OWW2" s="45"/>
      <c r="OWX2" s="45"/>
      <c r="OWY2" s="45"/>
      <c r="OWZ2" s="45"/>
      <c r="OXA2" s="45"/>
      <c r="OXB2" s="45"/>
      <c r="OXC2" s="45"/>
      <c r="OXD2" s="45"/>
      <c r="OXE2" s="45"/>
      <c r="OXF2" s="45"/>
      <c r="OXG2" s="45"/>
      <c r="OXH2" s="45"/>
      <c r="OXI2" s="45"/>
      <c r="OXJ2" s="45"/>
      <c r="OXK2" s="45"/>
      <c r="OXL2" s="45"/>
      <c r="OXM2" s="45"/>
      <c r="OXN2" s="45"/>
      <c r="OXO2" s="45"/>
      <c r="OXP2" s="45"/>
      <c r="OXQ2" s="45"/>
      <c r="OXR2" s="45"/>
      <c r="OXS2" s="45"/>
      <c r="OXT2" s="45"/>
      <c r="OXU2" s="45"/>
      <c r="OXV2" s="45"/>
      <c r="OXW2" s="45"/>
      <c r="OXX2" s="45"/>
      <c r="OXY2" s="45"/>
      <c r="OXZ2" s="45"/>
      <c r="OYA2" s="45"/>
      <c r="OYB2" s="45"/>
      <c r="OYC2" s="45"/>
      <c r="OYD2" s="45"/>
      <c r="OYE2" s="45"/>
      <c r="OYF2" s="45"/>
      <c r="OYG2" s="45"/>
      <c r="OYH2" s="45"/>
      <c r="OYI2" s="45"/>
      <c r="OYJ2" s="45"/>
      <c r="OYK2" s="45"/>
      <c r="OYL2" s="45"/>
      <c r="OYM2" s="45"/>
      <c r="OYN2" s="45"/>
      <c r="OYO2" s="45"/>
      <c r="OYP2" s="45"/>
      <c r="OYQ2" s="45"/>
      <c r="OYR2" s="45"/>
      <c r="OYS2" s="45"/>
      <c r="OYT2" s="45"/>
      <c r="OYU2" s="45"/>
      <c r="OYV2" s="45"/>
      <c r="OYW2" s="45"/>
      <c r="OYX2" s="45"/>
      <c r="OYY2" s="45"/>
      <c r="OYZ2" s="45"/>
      <c r="OZA2" s="45"/>
      <c r="OZB2" s="45"/>
      <c r="OZC2" s="45"/>
      <c r="OZD2" s="45"/>
      <c r="OZE2" s="45"/>
      <c r="OZF2" s="45"/>
      <c r="OZG2" s="45"/>
      <c r="OZH2" s="45"/>
      <c r="OZI2" s="45"/>
      <c r="OZJ2" s="45"/>
      <c r="OZK2" s="45"/>
      <c r="OZL2" s="45"/>
      <c r="OZM2" s="45"/>
      <c r="OZN2" s="45"/>
      <c r="OZO2" s="45"/>
      <c r="OZP2" s="45"/>
      <c r="OZQ2" s="45"/>
      <c r="OZR2" s="45"/>
      <c r="OZS2" s="45"/>
      <c r="OZT2" s="45"/>
      <c r="OZU2" s="45"/>
      <c r="OZV2" s="45"/>
      <c r="OZW2" s="45"/>
      <c r="OZX2" s="45"/>
      <c r="OZY2" s="45"/>
      <c r="OZZ2" s="45"/>
      <c r="PAA2" s="45"/>
      <c r="PAB2" s="45"/>
      <c r="PAC2" s="45"/>
      <c r="PAD2" s="45"/>
      <c r="PAE2" s="45"/>
      <c r="PAF2" s="45"/>
      <c r="PAG2" s="45"/>
      <c r="PAH2" s="45"/>
      <c r="PAI2" s="45"/>
      <c r="PAJ2" s="45"/>
      <c r="PAK2" s="45"/>
      <c r="PAL2" s="45"/>
      <c r="PAM2" s="45"/>
      <c r="PAN2" s="45"/>
      <c r="PAO2" s="45"/>
      <c r="PAP2" s="45"/>
      <c r="PAQ2" s="45"/>
      <c r="PAR2" s="45"/>
      <c r="PAS2" s="45"/>
      <c r="PAT2" s="45"/>
      <c r="PAU2" s="45"/>
      <c r="PAV2" s="45"/>
      <c r="PAW2" s="45"/>
      <c r="PAX2" s="45"/>
      <c r="PAY2" s="45"/>
      <c r="PAZ2" s="45"/>
      <c r="PBA2" s="45"/>
      <c r="PBB2" s="45"/>
      <c r="PBC2" s="45"/>
      <c r="PBD2" s="45"/>
      <c r="PBE2" s="45"/>
      <c r="PBF2" s="45"/>
      <c r="PBG2" s="45"/>
      <c r="PBH2" s="45"/>
      <c r="PBI2" s="45"/>
      <c r="PBJ2" s="45"/>
      <c r="PBK2" s="45"/>
      <c r="PBL2" s="45"/>
      <c r="PBM2" s="45"/>
      <c r="PBN2" s="45"/>
      <c r="PBO2" s="45"/>
      <c r="PBP2" s="45"/>
      <c r="PBQ2" s="45"/>
      <c r="PBR2" s="45"/>
      <c r="PBS2" s="45"/>
      <c r="PBT2" s="45"/>
      <c r="PBU2" s="45"/>
      <c r="PBV2" s="45"/>
      <c r="PBW2" s="45"/>
      <c r="PBX2" s="45"/>
      <c r="PBY2" s="45"/>
      <c r="PBZ2" s="45"/>
      <c r="PCA2" s="45"/>
      <c r="PCB2" s="45"/>
      <c r="PCC2" s="45"/>
      <c r="PCD2" s="45"/>
      <c r="PCE2" s="45"/>
      <c r="PCF2" s="45"/>
      <c r="PCG2" s="45"/>
      <c r="PCH2" s="45"/>
      <c r="PCI2" s="45"/>
      <c r="PCJ2" s="45"/>
      <c r="PCK2" s="45"/>
      <c r="PCL2" s="45"/>
      <c r="PCM2" s="45"/>
      <c r="PCN2" s="45"/>
      <c r="PCO2" s="45"/>
      <c r="PCP2" s="45"/>
      <c r="PCQ2" s="45"/>
      <c r="PCR2" s="45"/>
      <c r="PCS2" s="45"/>
      <c r="PCT2" s="45"/>
      <c r="PCU2" s="45"/>
      <c r="PCV2" s="45"/>
      <c r="PCW2" s="45"/>
      <c r="PCX2" s="45"/>
      <c r="PCY2" s="45"/>
      <c r="PCZ2" s="45"/>
      <c r="PDA2" s="45"/>
      <c r="PDB2" s="45"/>
      <c r="PDC2" s="45"/>
      <c r="PDD2" s="45"/>
      <c r="PDE2" s="45"/>
      <c r="PDF2" s="45"/>
      <c r="PDG2" s="45"/>
      <c r="PDH2" s="45"/>
      <c r="PDI2" s="45"/>
      <c r="PDJ2" s="45"/>
      <c r="PDK2" s="45"/>
      <c r="PDL2" s="45"/>
      <c r="PDM2" s="45"/>
      <c r="PDN2" s="45"/>
      <c r="PDO2" s="45"/>
      <c r="PDP2" s="45"/>
      <c r="PDQ2" s="45"/>
      <c r="PDR2" s="45"/>
      <c r="PDS2" s="45"/>
      <c r="PDT2" s="45"/>
      <c r="PDU2" s="45"/>
      <c r="PDV2" s="45"/>
      <c r="PDW2" s="45"/>
      <c r="PDX2" s="45"/>
      <c r="PDY2" s="45"/>
      <c r="PDZ2" s="45"/>
      <c r="PEA2" s="45"/>
      <c r="PEB2" s="45"/>
      <c r="PEC2" s="45"/>
      <c r="PED2" s="45"/>
      <c r="PEE2" s="45"/>
      <c r="PEF2" s="45"/>
      <c r="PEG2" s="45"/>
      <c r="PEH2" s="45"/>
      <c r="PEI2" s="45"/>
      <c r="PEJ2" s="45"/>
      <c r="PEK2" s="45"/>
      <c r="PEL2" s="45"/>
      <c r="PEM2" s="45"/>
      <c r="PEN2" s="45"/>
      <c r="PEO2" s="45"/>
      <c r="PEP2" s="45"/>
      <c r="PEQ2" s="45"/>
      <c r="PER2" s="45"/>
      <c r="PES2" s="45"/>
      <c r="PET2" s="45"/>
      <c r="PEU2" s="45"/>
      <c r="PEV2" s="45"/>
      <c r="PEW2" s="45"/>
      <c r="PEX2" s="45"/>
      <c r="PEY2" s="45"/>
      <c r="PEZ2" s="45"/>
      <c r="PFA2" s="45"/>
      <c r="PFB2" s="45"/>
      <c r="PFC2" s="45"/>
      <c r="PFD2" s="45"/>
      <c r="PFE2" s="45"/>
      <c r="PFF2" s="45"/>
      <c r="PFG2" s="45"/>
      <c r="PFH2" s="45"/>
      <c r="PFI2" s="45"/>
      <c r="PFJ2" s="45"/>
      <c r="PFK2" s="45"/>
      <c r="PFL2" s="45"/>
      <c r="PFM2" s="45"/>
      <c r="PFN2" s="45"/>
      <c r="PFO2" s="45"/>
      <c r="PFP2" s="45"/>
      <c r="PFQ2" s="45"/>
      <c r="PFR2" s="45"/>
      <c r="PFS2" s="45"/>
      <c r="PFT2" s="45"/>
      <c r="PFU2" s="45"/>
      <c r="PFV2" s="45"/>
      <c r="PFW2" s="45"/>
      <c r="PFX2" s="45"/>
      <c r="PFY2" s="45"/>
      <c r="PFZ2" s="45"/>
      <c r="PGA2" s="45"/>
      <c r="PGB2" s="45"/>
      <c r="PGC2" s="45"/>
      <c r="PGD2" s="45"/>
      <c r="PGE2" s="45"/>
      <c r="PGF2" s="45"/>
      <c r="PGG2" s="45"/>
      <c r="PGH2" s="45"/>
      <c r="PGI2" s="45"/>
      <c r="PGJ2" s="45"/>
      <c r="PGK2" s="45"/>
      <c r="PGL2" s="45"/>
      <c r="PGM2" s="45"/>
      <c r="PGN2" s="45"/>
      <c r="PGO2" s="45"/>
      <c r="PGP2" s="45"/>
      <c r="PGQ2" s="45"/>
      <c r="PGR2" s="45"/>
      <c r="PGS2" s="45"/>
      <c r="PGT2" s="45"/>
      <c r="PGU2" s="45"/>
      <c r="PGV2" s="45"/>
      <c r="PGW2" s="45"/>
      <c r="PGX2" s="45"/>
      <c r="PGY2" s="45"/>
      <c r="PGZ2" s="45"/>
      <c r="PHA2" s="45"/>
      <c r="PHB2" s="45"/>
      <c r="PHC2" s="45"/>
      <c r="PHD2" s="45"/>
      <c r="PHE2" s="45"/>
      <c r="PHF2" s="45"/>
      <c r="PHG2" s="45"/>
      <c r="PHH2" s="45"/>
      <c r="PHI2" s="45"/>
      <c r="PHJ2" s="45"/>
      <c r="PHK2" s="45"/>
      <c r="PHL2" s="45"/>
      <c r="PHM2" s="45"/>
      <c r="PHN2" s="45"/>
      <c r="PHO2" s="45"/>
      <c r="PHP2" s="45"/>
      <c r="PHQ2" s="45"/>
      <c r="PHR2" s="45"/>
      <c r="PHS2" s="45"/>
      <c r="PHT2" s="45"/>
      <c r="PHU2" s="45"/>
      <c r="PHV2" s="45"/>
      <c r="PHW2" s="45"/>
      <c r="PHX2" s="45"/>
      <c r="PHY2" s="45"/>
      <c r="PHZ2" s="45"/>
      <c r="PIA2" s="45"/>
      <c r="PIB2" s="45"/>
      <c r="PIC2" s="45"/>
      <c r="PID2" s="45"/>
      <c r="PIE2" s="45"/>
      <c r="PIF2" s="45"/>
      <c r="PIG2" s="45"/>
      <c r="PIH2" s="45"/>
      <c r="PII2" s="45"/>
      <c r="PIJ2" s="45"/>
      <c r="PIK2" s="45"/>
      <c r="PIL2" s="45"/>
      <c r="PIM2" s="45"/>
      <c r="PIN2" s="45"/>
      <c r="PIO2" s="45"/>
      <c r="PIP2" s="45"/>
      <c r="PIQ2" s="45"/>
      <c r="PIR2" s="45"/>
      <c r="PIS2" s="45"/>
      <c r="PIT2" s="45"/>
      <c r="PIU2" s="45"/>
      <c r="PIV2" s="45"/>
      <c r="PIW2" s="45"/>
      <c r="PIX2" s="45"/>
      <c r="PIY2" s="45"/>
      <c r="PIZ2" s="45"/>
      <c r="PJA2" s="45"/>
      <c r="PJB2" s="45"/>
      <c r="PJC2" s="45"/>
      <c r="PJD2" s="45"/>
      <c r="PJE2" s="45"/>
      <c r="PJF2" s="45"/>
      <c r="PJG2" s="45"/>
      <c r="PJH2" s="45"/>
      <c r="PJI2" s="45"/>
      <c r="PJJ2" s="45"/>
      <c r="PJK2" s="45"/>
      <c r="PJL2" s="45"/>
      <c r="PJM2" s="45"/>
      <c r="PJN2" s="45"/>
      <c r="PJO2" s="45"/>
      <c r="PJP2" s="45"/>
      <c r="PJQ2" s="45"/>
      <c r="PJR2" s="45"/>
      <c r="PJS2" s="45"/>
      <c r="PJT2" s="45"/>
      <c r="PJU2" s="45"/>
      <c r="PJV2" s="45"/>
      <c r="PJW2" s="45"/>
      <c r="PJX2" s="45"/>
      <c r="PJY2" s="45"/>
      <c r="PJZ2" s="45"/>
      <c r="PKA2" s="45"/>
      <c r="PKB2" s="45"/>
      <c r="PKC2" s="45"/>
      <c r="PKD2" s="45"/>
      <c r="PKE2" s="45"/>
      <c r="PKF2" s="45"/>
      <c r="PKG2" s="45"/>
      <c r="PKH2" s="45"/>
      <c r="PKI2" s="45"/>
      <c r="PKJ2" s="45"/>
      <c r="PKK2" s="45"/>
      <c r="PKL2" s="45"/>
      <c r="PKM2" s="45"/>
      <c r="PKN2" s="45"/>
      <c r="PKO2" s="45"/>
      <c r="PKP2" s="45"/>
      <c r="PKQ2" s="45"/>
      <c r="PKR2" s="45"/>
      <c r="PKS2" s="45"/>
      <c r="PKT2" s="45"/>
      <c r="PKU2" s="45"/>
      <c r="PKV2" s="45"/>
      <c r="PKW2" s="45"/>
      <c r="PKX2" s="45"/>
      <c r="PKY2" s="45"/>
      <c r="PKZ2" s="45"/>
      <c r="PLA2" s="45"/>
      <c r="PLB2" s="45"/>
      <c r="PLC2" s="45"/>
      <c r="PLD2" s="45"/>
      <c r="PLE2" s="45"/>
      <c r="PLF2" s="45"/>
      <c r="PLG2" s="45"/>
      <c r="PLH2" s="45"/>
      <c r="PLI2" s="45"/>
      <c r="PLJ2" s="45"/>
      <c r="PLK2" s="45"/>
      <c r="PLL2" s="45"/>
      <c r="PLM2" s="45"/>
      <c r="PLN2" s="45"/>
      <c r="PLO2" s="45"/>
      <c r="PLP2" s="45"/>
      <c r="PLQ2" s="45"/>
      <c r="PLR2" s="45"/>
      <c r="PLS2" s="45"/>
      <c r="PLT2" s="45"/>
      <c r="PLU2" s="45"/>
      <c r="PLV2" s="45"/>
      <c r="PLW2" s="45"/>
      <c r="PLX2" s="45"/>
      <c r="PLY2" s="45"/>
      <c r="PLZ2" s="45"/>
      <c r="PMA2" s="45"/>
      <c r="PMB2" s="45"/>
      <c r="PMC2" s="45"/>
      <c r="PMD2" s="45"/>
      <c r="PME2" s="45"/>
      <c r="PMF2" s="45"/>
      <c r="PMG2" s="45"/>
      <c r="PMH2" s="45"/>
      <c r="PMI2" s="45"/>
      <c r="PMJ2" s="45"/>
      <c r="PMK2" s="45"/>
      <c r="PML2" s="45"/>
      <c r="PMM2" s="45"/>
      <c r="PMN2" s="45"/>
      <c r="PMO2" s="45"/>
      <c r="PMP2" s="45"/>
      <c r="PMQ2" s="45"/>
      <c r="PMR2" s="45"/>
      <c r="PMS2" s="45"/>
      <c r="PMT2" s="45"/>
      <c r="PMU2" s="45"/>
      <c r="PMV2" s="45"/>
      <c r="PMW2" s="45"/>
      <c r="PMX2" s="45"/>
      <c r="PMY2" s="45"/>
      <c r="PMZ2" s="45"/>
      <c r="PNA2" s="45"/>
      <c r="PNB2" s="45"/>
      <c r="PNC2" s="45"/>
      <c r="PND2" s="45"/>
      <c r="PNE2" s="45"/>
      <c r="PNF2" s="45"/>
      <c r="PNG2" s="45"/>
      <c r="PNH2" s="45"/>
      <c r="PNI2" s="45"/>
      <c r="PNJ2" s="45"/>
      <c r="PNK2" s="45"/>
      <c r="PNL2" s="45"/>
      <c r="PNM2" s="45"/>
      <c r="PNN2" s="45"/>
      <c r="PNO2" s="45"/>
      <c r="PNP2" s="45"/>
      <c r="PNQ2" s="45"/>
      <c r="PNR2" s="45"/>
      <c r="PNS2" s="45"/>
      <c r="PNT2" s="45"/>
      <c r="PNU2" s="45"/>
      <c r="PNV2" s="45"/>
      <c r="PNW2" s="45"/>
      <c r="PNX2" s="45"/>
      <c r="PNY2" s="45"/>
      <c r="PNZ2" s="45"/>
      <c r="POA2" s="45"/>
      <c r="POB2" s="45"/>
      <c r="POC2" s="45"/>
      <c r="POD2" s="45"/>
      <c r="POE2" s="45"/>
      <c r="POF2" s="45"/>
      <c r="POG2" s="45"/>
      <c r="POH2" s="45"/>
      <c r="POI2" s="45"/>
      <c r="POJ2" s="45"/>
      <c r="POK2" s="45"/>
      <c r="POL2" s="45"/>
      <c r="POM2" s="45"/>
      <c r="PON2" s="45"/>
      <c r="POO2" s="45"/>
      <c r="POP2" s="45"/>
      <c r="POQ2" s="45"/>
      <c r="POR2" s="45"/>
      <c r="POS2" s="45"/>
      <c r="POT2" s="45"/>
      <c r="POU2" s="45"/>
      <c r="POV2" s="45"/>
      <c r="POW2" s="45"/>
      <c r="POX2" s="45"/>
      <c r="POY2" s="45"/>
      <c r="POZ2" s="45"/>
      <c r="PPA2" s="45"/>
      <c r="PPB2" s="45"/>
      <c r="PPC2" s="45"/>
      <c r="PPD2" s="45"/>
      <c r="PPE2" s="45"/>
      <c r="PPF2" s="45"/>
      <c r="PPG2" s="45"/>
      <c r="PPH2" s="45"/>
      <c r="PPI2" s="45"/>
      <c r="PPJ2" s="45"/>
      <c r="PPK2" s="45"/>
      <c r="PPL2" s="45"/>
      <c r="PPM2" s="45"/>
      <c r="PPN2" s="45"/>
      <c r="PPO2" s="45"/>
      <c r="PPP2" s="45"/>
      <c r="PPQ2" s="45"/>
      <c r="PPR2" s="45"/>
      <c r="PPS2" s="45"/>
      <c r="PPT2" s="45"/>
      <c r="PPU2" s="45"/>
      <c r="PPV2" s="45"/>
      <c r="PPW2" s="45"/>
      <c r="PPX2" s="45"/>
      <c r="PPY2" s="45"/>
      <c r="PPZ2" s="45"/>
      <c r="PQA2" s="45"/>
      <c r="PQB2" s="45"/>
      <c r="PQC2" s="45"/>
      <c r="PQD2" s="45"/>
      <c r="PQE2" s="45"/>
      <c r="PQF2" s="45"/>
      <c r="PQG2" s="45"/>
      <c r="PQH2" s="45"/>
      <c r="PQI2" s="45"/>
      <c r="PQJ2" s="45"/>
      <c r="PQK2" s="45"/>
      <c r="PQL2" s="45"/>
      <c r="PQM2" s="45"/>
      <c r="PQN2" s="45"/>
      <c r="PQO2" s="45"/>
      <c r="PQP2" s="45"/>
      <c r="PQQ2" s="45"/>
      <c r="PQR2" s="45"/>
      <c r="PQS2" s="45"/>
      <c r="PQT2" s="45"/>
      <c r="PQU2" s="45"/>
      <c r="PQV2" s="45"/>
      <c r="PQW2" s="45"/>
      <c r="PQX2" s="45"/>
      <c r="PQY2" s="45"/>
      <c r="PQZ2" s="45"/>
      <c r="PRA2" s="45"/>
      <c r="PRB2" s="45"/>
      <c r="PRC2" s="45"/>
      <c r="PRD2" s="45"/>
      <c r="PRE2" s="45"/>
      <c r="PRF2" s="45"/>
      <c r="PRG2" s="45"/>
      <c r="PRH2" s="45"/>
      <c r="PRI2" s="45"/>
      <c r="PRJ2" s="45"/>
      <c r="PRK2" s="45"/>
      <c r="PRL2" s="45"/>
      <c r="PRM2" s="45"/>
      <c r="PRN2" s="45"/>
      <c r="PRO2" s="45"/>
      <c r="PRP2" s="45"/>
      <c r="PRQ2" s="45"/>
      <c r="PRR2" s="45"/>
      <c r="PRS2" s="45"/>
      <c r="PRT2" s="45"/>
      <c r="PRU2" s="45"/>
      <c r="PRV2" s="45"/>
      <c r="PRW2" s="45"/>
      <c r="PRX2" s="45"/>
      <c r="PRY2" s="45"/>
      <c r="PRZ2" s="45"/>
      <c r="PSA2" s="45"/>
      <c r="PSB2" s="45"/>
      <c r="PSC2" s="45"/>
      <c r="PSD2" s="45"/>
      <c r="PSE2" s="45"/>
      <c r="PSF2" s="45"/>
      <c r="PSG2" s="45"/>
      <c r="PSH2" s="45"/>
      <c r="PSI2" s="45"/>
      <c r="PSJ2" s="45"/>
      <c r="PSK2" s="45"/>
      <c r="PSL2" s="45"/>
      <c r="PSM2" s="45"/>
      <c r="PSN2" s="45"/>
      <c r="PSO2" s="45"/>
      <c r="PSP2" s="45"/>
      <c r="PSQ2" s="45"/>
      <c r="PSR2" s="45"/>
      <c r="PSS2" s="45"/>
      <c r="PST2" s="45"/>
      <c r="PSU2" s="45"/>
      <c r="PSV2" s="45"/>
      <c r="PSW2" s="45"/>
      <c r="PSX2" s="45"/>
      <c r="PSY2" s="45"/>
      <c r="PSZ2" s="45"/>
      <c r="PTA2" s="45"/>
      <c r="PTB2" s="45"/>
      <c r="PTC2" s="45"/>
      <c r="PTD2" s="45"/>
      <c r="PTE2" s="45"/>
      <c r="PTF2" s="45"/>
      <c r="PTG2" s="45"/>
      <c r="PTH2" s="45"/>
      <c r="PTI2" s="45"/>
      <c r="PTJ2" s="45"/>
      <c r="PTK2" s="45"/>
      <c r="PTL2" s="45"/>
      <c r="PTM2" s="45"/>
      <c r="PTN2" s="45"/>
      <c r="PTO2" s="45"/>
      <c r="PTP2" s="45"/>
      <c r="PTQ2" s="45"/>
      <c r="PTR2" s="45"/>
      <c r="PTS2" s="45"/>
      <c r="PTT2" s="45"/>
      <c r="PTU2" s="45"/>
      <c r="PTV2" s="45"/>
      <c r="PTW2" s="45"/>
      <c r="PTX2" s="45"/>
      <c r="PTY2" s="45"/>
      <c r="PTZ2" s="45"/>
      <c r="PUA2" s="45"/>
      <c r="PUB2" s="45"/>
      <c r="PUC2" s="45"/>
      <c r="PUD2" s="45"/>
      <c r="PUE2" s="45"/>
      <c r="PUF2" s="45"/>
      <c r="PUG2" s="45"/>
      <c r="PUH2" s="45"/>
      <c r="PUI2" s="45"/>
      <c r="PUJ2" s="45"/>
      <c r="PUK2" s="45"/>
      <c r="PUL2" s="45"/>
      <c r="PUM2" s="45"/>
      <c r="PUN2" s="45"/>
      <c r="PUO2" s="45"/>
      <c r="PUP2" s="45"/>
      <c r="PUQ2" s="45"/>
      <c r="PUR2" s="45"/>
      <c r="PUS2" s="45"/>
      <c r="PUT2" s="45"/>
      <c r="PUU2" s="45"/>
      <c r="PUV2" s="45"/>
      <c r="PUW2" s="45"/>
      <c r="PUX2" s="45"/>
      <c r="PUY2" s="45"/>
      <c r="PUZ2" s="45"/>
      <c r="PVA2" s="45"/>
      <c r="PVB2" s="45"/>
      <c r="PVC2" s="45"/>
      <c r="PVD2" s="45"/>
      <c r="PVE2" s="45"/>
      <c r="PVF2" s="45"/>
      <c r="PVG2" s="45"/>
      <c r="PVH2" s="45"/>
      <c r="PVI2" s="45"/>
      <c r="PVJ2" s="45"/>
      <c r="PVK2" s="45"/>
      <c r="PVL2" s="45"/>
      <c r="PVM2" s="45"/>
      <c r="PVN2" s="45"/>
      <c r="PVO2" s="45"/>
      <c r="PVP2" s="45"/>
      <c r="PVQ2" s="45"/>
      <c r="PVR2" s="45"/>
      <c r="PVS2" s="45"/>
      <c r="PVT2" s="45"/>
      <c r="PVU2" s="45"/>
      <c r="PVV2" s="45"/>
      <c r="PVW2" s="45"/>
      <c r="PVX2" s="45"/>
      <c r="PVY2" s="45"/>
      <c r="PVZ2" s="45"/>
      <c r="PWA2" s="45"/>
      <c r="PWB2" s="45"/>
      <c r="PWC2" s="45"/>
      <c r="PWD2" s="45"/>
      <c r="PWE2" s="45"/>
      <c r="PWF2" s="45"/>
      <c r="PWG2" s="45"/>
      <c r="PWH2" s="45"/>
      <c r="PWI2" s="45"/>
      <c r="PWJ2" s="45"/>
      <c r="PWK2" s="45"/>
      <c r="PWL2" s="45"/>
      <c r="PWM2" s="45"/>
      <c r="PWN2" s="45"/>
      <c r="PWO2" s="45"/>
      <c r="PWP2" s="45"/>
      <c r="PWQ2" s="45"/>
      <c r="PWR2" s="45"/>
      <c r="PWS2" s="45"/>
      <c r="PWT2" s="45"/>
      <c r="PWU2" s="45"/>
      <c r="PWV2" s="45"/>
      <c r="PWW2" s="45"/>
      <c r="PWX2" s="45"/>
      <c r="PWY2" s="45"/>
      <c r="PWZ2" s="45"/>
      <c r="PXA2" s="45"/>
      <c r="PXB2" s="45"/>
      <c r="PXC2" s="45"/>
      <c r="PXD2" s="45"/>
      <c r="PXE2" s="45"/>
      <c r="PXF2" s="45"/>
      <c r="PXG2" s="45"/>
      <c r="PXH2" s="45"/>
      <c r="PXI2" s="45"/>
      <c r="PXJ2" s="45"/>
      <c r="PXK2" s="45"/>
      <c r="PXL2" s="45"/>
      <c r="PXM2" s="45"/>
      <c r="PXN2" s="45"/>
      <c r="PXO2" s="45"/>
      <c r="PXP2" s="45"/>
      <c r="PXQ2" s="45"/>
      <c r="PXR2" s="45"/>
      <c r="PXS2" s="45"/>
      <c r="PXT2" s="45"/>
      <c r="PXU2" s="45"/>
      <c r="PXV2" s="45"/>
      <c r="PXW2" s="45"/>
      <c r="PXX2" s="45"/>
      <c r="PXY2" s="45"/>
      <c r="PXZ2" s="45"/>
      <c r="PYA2" s="45"/>
      <c r="PYB2" s="45"/>
      <c r="PYC2" s="45"/>
      <c r="PYD2" s="45"/>
      <c r="PYE2" s="45"/>
      <c r="PYF2" s="45"/>
      <c r="PYG2" s="45"/>
      <c r="PYH2" s="45"/>
      <c r="PYI2" s="45"/>
      <c r="PYJ2" s="45"/>
      <c r="PYK2" s="45"/>
      <c r="PYL2" s="45"/>
      <c r="PYM2" s="45"/>
      <c r="PYN2" s="45"/>
      <c r="PYO2" s="45"/>
      <c r="PYP2" s="45"/>
      <c r="PYQ2" s="45"/>
      <c r="PYR2" s="45"/>
      <c r="PYS2" s="45"/>
      <c r="PYT2" s="45"/>
      <c r="PYU2" s="45"/>
      <c r="PYV2" s="45"/>
      <c r="PYW2" s="45"/>
      <c r="PYX2" s="45"/>
      <c r="PYY2" s="45"/>
      <c r="PYZ2" s="45"/>
      <c r="PZA2" s="45"/>
      <c r="PZB2" s="45"/>
      <c r="PZC2" s="45"/>
      <c r="PZD2" s="45"/>
      <c r="PZE2" s="45"/>
      <c r="PZF2" s="45"/>
      <c r="PZG2" s="45"/>
      <c r="PZH2" s="45"/>
      <c r="PZI2" s="45"/>
      <c r="PZJ2" s="45"/>
      <c r="PZK2" s="45"/>
      <c r="PZL2" s="45"/>
      <c r="PZM2" s="45"/>
      <c r="PZN2" s="45"/>
      <c r="PZO2" s="45"/>
      <c r="PZP2" s="45"/>
      <c r="PZQ2" s="45"/>
      <c r="PZR2" s="45"/>
      <c r="PZS2" s="45"/>
      <c r="PZT2" s="45"/>
      <c r="PZU2" s="45"/>
      <c r="PZV2" s="45"/>
      <c r="PZW2" s="45"/>
      <c r="PZX2" s="45"/>
      <c r="PZY2" s="45"/>
      <c r="PZZ2" s="45"/>
      <c r="QAA2" s="45"/>
      <c r="QAB2" s="45"/>
      <c r="QAC2" s="45"/>
      <c r="QAD2" s="45"/>
      <c r="QAE2" s="45"/>
      <c r="QAF2" s="45"/>
      <c r="QAG2" s="45"/>
      <c r="QAH2" s="45"/>
      <c r="QAI2" s="45"/>
      <c r="QAJ2" s="45"/>
      <c r="QAK2" s="45"/>
      <c r="QAL2" s="45"/>
      <c r="QAM2" s="45"/>
      <c r="QAN2" s="45"/>
      <c r="QAO2" s="45"/>
      <c r="QAP2" s="45"/>
      <c r="QAQ2" s="45"/>
      <c r="QAR2" s="45"/>
      <c r="QAS2" s="45"/>
      <c r="QAT2" s="45"/>
      <c r="QAU2" s="45"/>
      <c r="QAV2" s="45"/>
      <c r="QAW2" s="45"/>
      <c r="QAX2" s="45"/>
      <c r="QAY2" s="45"/>
      <c r="QAZ2" s="45"/>
      <c r="QBA2" s="45"/>
      <c r="QBB2" s="45"/>
      <c r="QBC2" s="45"/>
      <c r="QBD2" s="45"/>
      <c r="QBE2" s="45"/>
      <c r="QBF2" s="45"/>
      <c r="QBG2" s="45"/>
      <c r="QBH2" s="45"/>
      <c r="QBI2" s="45"/>
      <c r="QBJ2" s="45"/>
      <c r="QBK2" s="45"/>
      <c r="QBL2" s="45"/>
      <c r="QBM2" s="45"/>
      <c r="QBN2" s="45"/>
      <c r="QBO2" s="45"/>
      <c r="QBP2" s="45"/>
      <c r="QBQ2" s="45"/>
      <c r="QBR2" s="45"/>
      <c r="QBS2" s="45"/>
      <c r="QBT2" s="45"/>
      <c r="QBU2" s="45"/>
      <c r="QBV2" s="45"/>
      <c r="QBW2" s="45"/>
      <c r="QBX2" s="45"/>
      <c r="QBY2" s="45"/>
      <c r="QBZ2" s="45"/>
      <c r="QCA2" s="45"/>
      <c r="QCB2" s="45"/>
      <c r="QCC2" s="45"/>
      <c r="QCD2" s="45"/>
      <c r="QCE2" s="45"/>
      <c r="QCF2" s="45"/>
      <c r="QCG2" s="45"/>
      <c r="QCH2" s="45"/>
      <c r="QCI2" s="45"/>
      <c r="QCJ2" s="45"/>
      <c r="QCK2" s="45"/>
      <c r="QCL2" s="45"/>
      <c r="QCM2" s="45"/>
      <c r="QCN2" s="45"/>
      <c r="QCO2" s="45"/>
      <c r="QCP2" s="45"/>
      <c r="QCQ2" s="45"/>
      <c r="QCR2" s="45"/>
      <c r="QCS2" s="45"/>
      <c r="QCT2" s="45"/>
      <c r="QCU2" s="45"/>
      <c r="QCV2" s="45"/>
      <c r="QCW2" s="45"/>
      <c r="QCX2" s="45"/>
      <c r="QCY2" s="45"/>
      <c r="QCZ2" s="45"/>
      <c r="QDA2" s="45"/>
      <c r="QDB2" s="45"/>
      <c r="QDC2" s="45"/>
      <c r="QDD2" s="45"/>
      <c r="QDE2" s="45"/>
      <c r="QDF2" s="45"/>
      <c r="QDG2" s="45"/>
      <c r="QDH2" s="45"/>
      <c r="QDI2" s="45"/>
      <c r="QDJ2" s="45"/>
      <c r="QDK2" s="45"/>
      <c r="QDL2" s="45"/>
      <c r="QDM2" s="45"/>
      <c r="QDN2" s="45"/>
      <c r="QDO2" s="45"/>
      <c r="QDP2" s="45"/>
      <c r="QDQ2" s="45"/>
      <c r="QDR2" s="45"/>
      <c r="QDS2" s="45"/>
      <c r="QDT2" s="45"/>
      <c r="QDU2" s="45"/>
      <c r="QDV2" s="45"/>
      <c r="QDW2" s="45"/>
      <c r="QDX2" s="45"/>
      <c r="QDY2" s="45"/>
      <c r="QDZ2" s="45"/>
      <c r="QEA2" s="45"/>
      <c r="QEB2" s="45"/>
      <c r="QEC2" s="45"/>
      <c r="QED2" s="45"/>
      <c r="QEE2" s="45"/>
      <c r="QEF2" s="45"/>
      <c r="QEG2" s="45"/>
      <c r="QEH2" s="45"/>
      <c r="QEI2" s="45"/>
      <c r="QEJ2" s="45"/>
      <c r="QEK2" s="45"/>
      <c r="QEL2" s="45"/>
      <c r="QEM2" s="45"/>
      <c r="QEN2" s="45"/>
      <c r="QEO2" s="45"/>
      <c r="QEP2" s="45"/>
      <c r="QEQ2" s="45"/>
      <c r="QER2" s="45"/>
      <c r="QES2" s="45"/>
      <c r="QET2" s="45"/>
      <c r="QEU2" s="45"/>
      <c r="QEV2" s="45"/>
      <c r="QEW2" s="45"/>
      <c r="QEX2" s="45"/>
      <c r="QEY2" s="45"/>
      <c r="QEZ2" s="45"/>
      <c r="QFA2" s="45"/>
      <c r="QFB2" s="45"/>
      <c r="QFC2" s="45"/>
      <c r="QFD2" s="45"/>
      <c r="QFE2" s="45"/>
      <c r="QFF2" s="45"/>
      <c r="QFG2" s="45"/>
      <c r="QFH2" s="45"/>
      <c r="QFI2" s="45"/>
      <c r="QFJ2" s="45"/>
      <c r="QFK2" s="45"/>
      <c r="QFL2" s="45"/>
      <c r="QFM2" s="45"/>
      <c r="QFN2" s="45"/>
      <c r="QFO2" s="45"/>
      <c r="QFP2" s="45"/>
      <c r="QFQ2" s="45"/>
      <c r="QFR2" s="45"/>
      <c r="QFS2" s="45"/>
      <c r="QFT2" s="45"/>
      <c r="QFU2" s="45"/>
      <c r="QFV2" s="45"/>
      <c r="QFW2" s="45"/>
      <c r="QFX2" s="45"/>
      <c r="QFY2" s="45"/>
      <c r="QFZ2" s="45"/>
      <c r="QGA2" s="45"/>
      <c r="QGB2" s="45"/>
      <c r="QGC2" s="45"/>
      <c r="QGD2" s="45"/>
      <c r="QGE2" s="45"/>
      <c r="QGF2" s="45"/>
      <c r="QGG2" s="45"/>
      <c r="QGH2" s="45"/>
      <c r="QGI2" s="45"/>
      <c r="QGJ2" s="45"/>
      <c r="QGK2" s="45"/>
      <c r="QGL2" s="45"/>
      <c r="QGM2" s="45"/>
      <c r="QGN2" s="45"/>
      <c r="QGO2" s="45"/>
      <c r="QGP2" s="45"/>
      <c r="QGQ2" s="45"/>
      <c r="QGR2" s="45"/>
      <c r="QGS2" s="45"/>
      <c r="QGT2" s="45"/>
      <c r="QGU2" s="45"/>
      <c r="QGV2" s="45"/>
      <c r="QGW2" s="45"/>
      <c r="QGX2" s="45"/>
      <c r="QGY2" s="45"/>
      <c r="QGZ2" s="45"/>
      <c r="QHA2" s="45"/>
      <c r="QHB2" s="45"/>
      <c r="QHC2" s="45"/>
      <c r="QHD2" s="45"/>
      <c r="QHE2" s="45"/>
      <c r="QHF2" s="45"/>
      <c r="QHG2" s="45"/>
      <c r="QHH2" s="45"/>
      <c r="QHI2" s="45"/>
      <c r="QHJ2" s="45"/>
      <c r="QHK2" s="45"/>
      <c r="QHL2" s="45"/>
      <c r="QHM2" s="45"/>
      <c r="QHN2" s="45"/>
      <c r="QHO2" s="45"/>
      <c r="QHP2" s="45"/>
      <c r="QHQ2" s="45"/>
      <c r="QHR2" s="45"/>
      <c r="QHS2" s="45"/>
      <c r="QHT2" s="45"/>
      <c r="QHU2" s="45"/>
      <c r="QHV2" s="45"/>
      <c r="QHW2" s="45"/>
      <c r="QHX2" s="45"/>
      <c r="QHY2" s="45"/>
      <c r="QHZ2" s="45"/>
      <c r="QIA2" s="45"/>
      <c r="QIB2" s="45"/>
      <c r="QIC2" s="45"/>
      <c r="QID2" s="45"/>
      <c r="QIE2" s="45"/>
      <c r="QIF2" s="45"/>
      <c r="QIG2" s="45"/>
      <c r="QIH2" s="45"/>
      <c r="QII2" s="45"/>
      <c r="QIJ2" s="45"/>
      <c r="QIK2" s="45"/>
      <c r="QIL2" s="45"/>
      <c r="QIM2" s="45"/>
      <c r="QIN2" s="45"/>
      <c r="QIO2" s="45"/>
      <c r="QIP2" s="45"/>
      <c r="QIQ2" s="45"/>
      <c r="QIR2" s="45"/>
      <c r="QIS2" s="45"/>
      <c r="QIT2" s="45"/>
      <c r="QIU2" s="45"/>
      <c r="QIV2" s="45"/>
      <c r="QIW2" s="45"/>
      <c r="QIX2" s="45"/>
      <c r="QIY2" s="45"/>
      <c r="QIZ2" s="45"/>
      <c r="QJA2" s="45"/>
      <c r="QJB2" s="45"/>
      <c r="QJC2" s="45"/>
      <c r="QJD2" s="45"/>
      <c r="QJE2" s="45"/>
      <c r="QJF2" s="45"/>
      <c r="QJG2" s="45"/>
      <c r="QJH2" s="45"/>
      <c r="QJI2" s="45"/>
      <c r="QJJ2" s="45"/>
      <c r="QJK2" s="45"/>
      <c r="QJL2" s="45"/>
      <c r="QJM2" s="45"/>
      <c r="QJN2" s="45"/>
      <c r="QJO2" s="45"/>
      <c r="QJP2" s="45"/>
      <c r="QJQ2" s="45"/>
      <c r="QJR2" s="45"/>
      <c r="QJS2" s="45"/>
      <c r="QJT2" s="45"/>
      <c r="QJU2" s="45"/>
      <c r="QJV2" s="45"/>
      <c r="QJW2" s="45"/>
      <c r="QJX2" s="45"/>
      <c r="QJY2" s="45"/>
      <c r="QJZ2" s="45"/>
      <c r="QKA2" s="45"/>
      <c r="QKB2" s="45"/>
      <c r="QKC2" s="45"/>
      <c r="QKD2" s="45"/>
      <c r="QKE2" s="45"/>
      <c r="QKF2" s="45"/>
      <c r="QKG2" s="45"/>
      <c r="QKH2" s="45"/>
      <c r="QKI2" s="45"/>
      <c r="QKJ2" s="45"/>
      <c r="QKK2" s="45"/>
      <c r="QKL2" s="45"/>
      <c r="QKM2" s="45"/>
      <c r="QKN2" s="45"/>
      <c r="QKO2" s="45"/>
      <c r="QKP2" s="45"/>
      <c r="QKQ2" s="45"/>
      <c r="QKR2" s="45"/>
      <c r="QKS2" s="45"/>
      <c r="QKT2" s="45"/>
      <c r="QKU2" s="45"/>
      <c r="QKV2" s="45"/>
      <c r="QKW2" s="45"/>
      <c r="QKX2" s="45"/>
      <c r="QKY2" s="45"/>
      <c r="QKZ2" s="45"/>
      <c r="QLA2" s="45"/>
      <c r="QLB2" s="45"/>
      <c r="QLC2" s="45"/>
      <c r="QLD2" s="45"/>
      <c r="QLE2" s="45"/>
      <c r="QLF2" s="45"/>
      <c r="QLG2" s="45"/>
      <c r="QLH2" s="45"/>
      <c r="QLI2" s="45"/>
      <c r="QLJ2" s="45"/>
      <c r="QLK2" s="45"/>
      <c r="QLL2" s="45"/>
      <c r="QLM2" s="45"/>
      <c r="QLN2" s="45"/>
      <c r="QLO2" s="45"/>
      <c r="QLP2" s="45"/>
      <c r="QLQ2" s="45"/>
      <c r="QLR2" s="45"/>
      <c r="QLS2" s="45"/>
      <c r="QLT2" s="45"/>
      <c r="QLU2" s="45"/>
      <c r="QLV2" s="45"/>
      <c r="QLW2" s="45"/>
      <c r="QLX2" s="45"/>
      <c r="QLY2" s="45"/>
      <c r="QLZ2" s="45"/>
      <c r="QMA2" s="45"/>
      <c r="QMB2" s="45"/>
      <c r="QMC2" s="45"/>
      <c r="QMD2" s="45"/>
      <c r="QME2" s="45"/>
      <c r="QMF2" s="45"/>
      <c r="QMG2" s="45"/>
      <c r="QMH2" s="45"/>
      <c r="QMI2" s="45"/>
      <c r="QMJ2" s="45"/>
      <c r="QMK2" s="45"/>
      <c r="QML2" s="45"/>
      <c r="QMM2" s="45"/>
      <c r="QMN2" s="45"/>
      <c r="QMO2" s="45"/>
      <c r="QMP2" s="45"/>
      <c r="QMQ2" s="45"/>
      <c r="QMR2" s="45"/>
      <c r="QMS2" s="45"/>
      <c r="QMT2" s="45"/>
      <c r="QMU2" s="45"/>
      <c r="QMV2" s="45"/>
      <c r="QMW2" s="45"/>
      <c r="QMX2" s="45"/>
      <c r="QMY2" s="45"/>
      <c r="QMZ2" s="45"/>
      <c r="QNA2" s="45"/>
      <c r="QNB2" s="45"/>
      <c r="QNC2" s="45"/>
      <c r="QND2" s="45"/>
      <c r="QNE2" s="45"/>
      <c r="QNF2" s="45"/>
      <c r="QNG2" s="45"/>
      <c r="QNH2" s="45"/>
      <c r="QNI2" s="45"/>
      <c r="QNJ2" s="45"/>
      <c r="QNK2" s="45"/>
      <c r="QNL2" s="45"/>
      <c r="QNM2" s="45"/>
      <c r="QNN2" s="45"/>
      <c r="QNO2" s="45"/>
      <c r="QNP2" s="45"/>
      <c r="QNQ2" s="45"/>
      <c r="QNR2" s="45"/>
      <c r="QNS2" s="45"/>
      <c r="QNT2" s="45"/>
      <c r="QNU2" s="45"/>
      <c r="QNV2" s="45"/>
      <c r="QNW2" s="45"/>
      <c r="QNX2" s="45"/>
      <c r="QNY2" s="45"/>
      <c r="QNZ2" s="45"/>
      <c r="QOA2" s="45"/>
      <c r="QOB2" s="45"/>
      <c r="QOC2" s="45"/>
      <c r="QOD2" s="45"/>
      <c r="QOE2" s="45"/>
      <c r="QOF2" s="45"/>
      <c r="QOG2" s="45"/>
      <c r="QOH2" s="45"/>
      <c r="QOI2" s="45"/>
      <c r="QOJ2" s="45"/>
      <c r="QOK2" s="45"/>
      <c r="QOL2" s="45"/>
      <c r="QOM2" s="45"/>
      <c r="QON2" s="45"/>
      <c r="QOO2" s="45"/>
      <c r="QOP2" s="45"/>
      <c r="QOQ2" s="45"/>
      <c r="QOR2" s="45"/>
      <c r="QOS2" s="45"/>
      <c r="QOT2" s="45"/>
      <c r="QOU2" s="45"/>
      <c r="QOV2" s="45"/>
      <c r="QOW2" s="45"/>
      <c r="QOX2" s="45"/>
      <c r="QOY2" s="45"/>
      <c r="QOZ2" s="45"/>
      <c r="QPA2" s="45"/>
      <c r="QPB2" s="45"/>
      <c r="QPC2" s="45"/>
      <c r="QPD2" s="45"/>
      <c r="QPE2" s="45"/>
      <c r="QPF2" s="45"/>
      <c r="QPG2" s="45"/>
      <c r="QPH2" s="45"/>
      <c r="QPI2" s="45"/>
      <c r="QPJ2" s="45"/>
      <c r="QPK2" s="45"/>
      <c r="QPL2" s="45"/>
      <c r="QPM2" s="45"/>
      <c r="QPN2" s="45"/>
      <c r="QPO2" s="45"/>
      <c r="QPP2" s="45"/>
      <c r="QPQ2" s="45"/>
      <c r="QPR2" s="45"/>
      <c r="QPS2" s="45"/>
      <c r="QPT2" s="45"/>
      <c r="QPU2" s="45"/>
      <c r="QPV2" s="45"/>
      <c r="QPW2" s="45"/>
      <c r="QPX2" s="45"/>
      <c r="QPY2" s="45"/>
      <c r="QPZ2" s="45"/>
      <c r="QQA2" s="45"/>
      <c r="QQB2" s="45"/>
      <c r="QQC2" s="45"/>
      <c r="QQD2" s="45"/>
      <c r="QQE2" s="45"/>
      <c r="QQF2" s="45"/>
      <c r="QQG2" s="45"/>
      <c r="QQH2" s="45"/>
      <c r="QQI2" s="45"/>
      <c r="QQJ2" s="45"/>
      <c r="QQK2" s="45"/>
      <c r="QQL2" s="45"/>
      <c r="QQM2" s="45"/>
      <c r="QQN2" s="45"/>
      <c r="QQO2" s="45"/>
      <c r="QQP2" s="45"/>
      <c r="QQQ2" s="45"/>
      <c r="QQR2" s="45"/>
      <c r="QQS2" s="45"/>
      <c r="QQT2" s="45"/>
      <c r="QQU2" s="45"/>
      <c r="QQV2" s="45"/>
      <c r="QQW2" s="45"/>
      <c r="QQX2" s="45"/>
      <c r="QQY2" s="45"/>
      <c r="QQZ2" s="45"/>
      <c r="QRA2" s="45"/>
      <c r="QRB2" s="45"/>
      <c r="QRC2" s="45"/>
      <c r="QRD2" s="45"/>
      <c r="QRE2" s="45"/>
      <c r="QRF2" s="45"/>
      <c r="QRG2" s="45"/>
      <c r="QRH2" s="45"/>
      <c r="QRI2" s="45"/>
      <c r="QRJ2" s="45"/>
      <c r="QRK2" s="45"/>
      <c r="QRL2" s="45"/>
      <c r="QRM2" s="45"/>
      <c r="QRN2" s="45"/>
      <c r="QRO2" s="45"/>
      <c r="QRP2" s="45"/>
      <c r="QRQ2" s="45"/>
      <c r="QRR2" s="45"/>
      <c r="QRS2" s="45"/>
      <c r="QRT2" s="45"/>
      <c r="QRU2" s="45"/>
      <c r="QRV2" s="45"/>
      <c r="QRW2" s="45"/>
      <c r="QRX2" s="45"/>
      <c r="QRY2" s="45"/>
      <c r="QRZ2" s="45"/>
      <c r="QSA2" s="45"/>
      <c r="QSB2" s="45"/>
      <c r="QSC2" s="45"/>
      <c r="QSD2" s="45"/>
      <c r="QSE2" s="45"/>
      <c r="QSF2" s="45"/>
      <c r="QSG2" s="45"/>
      <c r="QSH2" s="45"/>
      <c r="QSI2" s="45"/>
      <c r="QSJ2" s="45"/>
      <c r="QSK2" s="45"/>
      <c r="QSL2" s="45"/>
      <c r="QSM2" s="45"/>
      <c r="QSN2" s="45"/>
      <c r="QSO2" s="45"/>
      <c r="QSP2" s="45"/>
      <c r="QSQ2" s="45"/>
      <c r="QSR2" s="45"/>
      <c r="QSS2" s="45"/>
      <c r="QST2" s="45"/>
      <c r="QSU2" s="45"/>
      <c r="QSV2" s="45"/>
      <c r="QSW2" s="45"/>
      <c r="QSX2" s="45"/>
      <c r="QSY2" s="45"/>
      <c r="QSZ2" s="45"/>
      <c r="QTA2" s="45"/>
      <c r="QTB2" s="45"/>
      <c r="QTC2" s="45"/>
      <c r="QTD2" s="45"/>
      <c r="QTE2" s="45"/>
      <c r="QTF2" s="45"/>
      <c r="QTG2" s="45"/>
      <c r="QTH2" s="45"/>
      <c r="QTI2" s="45"/>
      <c r="QTJ2" s="45"/>
      <c r="QTK2" s="45"/>
      <c r="QTL2" s="45"/>
      <c r="QTM2" s="45"/>
      <c r="QTN2" s="45"/>
      <c r="QTO2" s="45"/>
      <c r="QTP2" s="45"/>
      <c r="QTQ2" s="45"/>
      <c r="QTR2" s="45"/>
      <c r="QTS2" s="45"/>
      <c r="QTT2" s="45"/>
      <c r="QTU2" s="45"/>
      <c r="QTV2" s="45"/>
      <c r="QTW2" s="45"/>
      <c r="QTX2" s="45"/>
      <c r="QTY2" s="45"/>
      <c r="QTZ2" s="45"/>
      <c r="QUA2" s="45"/>
      <c r="QUB2" s="45"/>
      <c r="QUC2" s="45"/>
      <c r="QUD2" s="45"/>
      <c r="QUE2" s="45"/>
      <c r="QUF2" s="45"/>
      <c r="QUG2" s="45"/>
      <c r="QUH2" s="45"/>
      <c r="QUI2" s="45"/>
      <c r="QUJ2" s="45"/>
      <c r="QUK2" s="45"/>
      <c r="QUL2" s="45"/>
      <c r="QUM2" s="45"/>
      <c r="QUN2" s="45"/>
      <c r="QUO2" s="45"/>
      <c r="QUP2" s="45"/>
      <c r="QUQ2" s="45"/>
      <c r="QUR2" s="45"/>
      <c r="QUS2" s="45"/>
      <c r="QUT2" s="45"/>
      <c r="QUU2" s="45"/>
      <c r="QUV2" s="45"/>
      <c r="QUW2" s="45"/>
      <c r="QUX2" s="45"/>
      <c r="QUY2" s="45"/>
      <c r="QUZ2" s="45"/>
      <c r="QVA2" s="45"/>
      <c r="QVB2" s="45"/>
      <c r="QVC2" s="45"/>
      <c r="QVD2" s="45"/>
      <c r="QVE2" s="45"/>
      <c r="QVF2" s="45"/>
      <c r="QVG2" s="45"/>
      <c r="QVH2" s="45"/>
      <c r="QVI2" s="45"/>
      <c r="QVJ2" s="45"/>
      <c r="QVK2" s="45"/>
      <c r="QVL2" s="45"/>
      <c r="QVM2" s="45"/>
      <c r="QVN2" s="45"/>
      <c r="QVO2" s="45"/>
      <c r="QVP2" s="45"/>
      <c r="QVQ2" s="45"/>
      <c r="QVR2" s="45"/>
      <c r="QVS2" s="45"/>
      <c r="QVT2" s="45"/>
      <c r="QVU2" s="45"/>
      <c r="QVV2" s="45"/>
      <c r="QVW2" s="45"/>
      <c r="QVX2" s="45"/>
      <c r="QVY2" s="45"/>
      <c r="QVZ2" s="45"/>
      <c r="QWA2" s="45"/>
      <c r="QWB2" s="45"/>
      <c r="QWC2" s="45"/>
      <c r="QWD2" s="45"/>
      <c r="QWE2" s="45"/>
      <c r="QWF2" s="45"/>
      <c r="QWG2" s="45"/>
      <c r="QWH2" s="45"/>
      <c r="QWI2" s="45"/>
      <c r="QWJ2" s="45"/>
      <c r="QWK2" s="45"/>
      <c r="QWL2" s="45"/>
      <c r="QWM2" s="45"/>
      <c r="QWN2" s="45"/>
      <c r="QWO2" s="45"/>
      <c r="QWP2" s="45"/>
      <c r="QWQ2" s="45"/>
      <c r="QWR2" s="45"/>
      <c r="QWS2" s="45"/>
      <c r="QWT2" s="45"/>
      <c r="QWU2" s="45"/>
      <c r="QWV2" s="45"/>
      <c r="QWW2" s="45"/>
      <c r="QWX2" s="45"/>
      <c r="QWY2" s="45"/>
      <c r="QWZ2" s="45"/>
      <c r="QXA2" s="45"/>
      <c r="QXB2" s="45"/>
      <c r="QXC2" s="45"/>
      <c r="QXD2" s="45"/>
      <c r="QXE2" s="45"/>
      <c r="QXF2" s="45"/>
      <c r="QXG2" s="45"/>
      <c r="QXH2" s="45"/>
      <c r="QXI2" s="45"/>
      <c r="QXJ2" s="45"/>
      <c r="QXK2" s="45"/>
      <c r="QXL2" s="45"/>
      <c r="QXM2" s="45"/>
      <c r="QXN2" s="45"/>
      <c r="QXO2" s="45"/>
      <c r="QXP2" s="45"/>
      <c r="QXQ2" s="45"/>
      <c r="QXR2" s="45"/>
      <c r="QXS2" s="45"/>
      <c r="QXT2" s="45"/>
      <c r="QXU2" s="45"/>
      <c r="QXV2" s="45"/>
      <c r="QXW2" s="45"/>
      <c r="QXX2" s="45"/>
      <c r="QXY2" s="45"/>
      <c r="QXZ2" s="45"/>
      <c r="QYA2" s="45"/>
      <c r="QYB2" s="45"/>
      <c r="QYC2" s="45"/>
      <c r="QYD2" s="45"/>
      <c r="QYE2" s="45"/>
      <c r="QYF2" s="45"/>
      <c r="QYG2" s="45"/>
      <c r="QYH2" s="45"/>
      <c r="QYI2" s="45"/>
      <c r="QYJ2" s="45"/>
      <c r="QYK2" s="45"/>
      <c r="QYL2" s="45"/>
      <c r="QYM2" s="45"/>
      <c r="QYN2" s="45"/>
      <c r="QYO2" s="45"/>
      <c r="QYP2" s="45"/>
      <c r="QYQ2" s="45"/>
      <c r="QYR2" s="45"/>
      <c r="QYS2" s="45"/>
      <c r="QYT2" s="45"/>
      <c r="QYU2" s="45"/>
      <c r="QYV2" s="45"/>
      <c r="QYW2" s="45"/>
      <c r="QYX2" s="45"/>
      <c r="QYY2" s="45"/>
      <c r="QYZ2" s="45"/>
      <c r="QZA2" s="45"/>
      <c r="QZB2" s="45"/>
      <c r="QZC2" s="45"/>
      <c r="QZD2" s="45"/>
      <c r="QZE2" s="45"/>
      <c r="QZF2" s="45"/>
      <c r="QZG2" s="45"/>
      <c r="QZH2" s="45"/>
      <c r="QZI2" s="45"/>
      <c r="QZJ2" s="45"/>
      <c r="QZK2" s="45"/>
      <c r="QZL2" s="45"/>
      <c r="QZM2" s="45"/>
      <c r="QZN2" s="45"/>
      <c r="QZO2" s="45"/>
      <c r="QZP2" s="45"/>
      <c r="QZQ2" s="45"/>
      <c r="QZR2" s="45"/>
      <c r="QZS2" s="45"/>
      <c r="QZT2" s="45"/>
      <c r="QZU2" s="45"/>
      <c r="QZV2" s="45"/>
      <c r="QZW2" s="45"/>
      <c r="QZX2" s="45"/>
      <c r="QZY2" s="45"/>
      <c r="QZZ2" s="45"/>
      <c r="RAA2" s="45"/>
      <c r="RAB2" s="45"/>
      <c r="RAC2" s="45"/>
      <c r="RAD2" s="45"/>
      <c r="RAE2" s="45"/>
      <c r="RAF2" s="45"/>
      <c r="RAG2" s="45"/>
      <c r="RAH2" s="45"/>
      <c r="RAI2" s="45"/>
      <c r="RAJ2" s="45"/>
      <c r="RAK2" s="45"/>
      <c r="RAL2" s="45"/>
      <c r="RAM2" s="45"/>
      <c r="RAN2" s="45"/>
      <c r="RAO2" s="45"/>
      <c r="RAP2" s="45"/>
      <c r="RAQ2" s="45"/>
      <c r="RAR2" s="45"/>
      <c r="RAS2" s="45"/>
      <c r="RAT2" s="45"/>
      <c r="RAU2" s="45"/>
      <c r="RAV2" s="45"/>
      <c r="RAW2" s="45"/>
      <c r="RAX2" s="45"/>
      <c r="RAY2" s="45"/>
      <c r="RAZ2" s="45"/>
      <c r="RBA2" s="45"/>
      <c r="RBB2" s="45"/>
      <c r="RBC2" s="45"/>
      <c r="RBD2" s="45"/>
      <c r="RBE2" s="45"/>
      <c r="RBF2" s="45"/>
      <c r="RBG2" s="45"/>
      <c r="RBH2" s="45"/>
      <c r="RBI2" s="45"/>
      <c r="RBJ2" s="45"/>
      <c r="RBK2" s="45"/>
      <c r="RBL2" s="45"/>
      <c r="RBM2" s="45"/>
      <c r="RBN2" s="45"/>
      <c r="RBO2" s="45"/>
      <c r="RBP2" s="45"/>
      <c r="RBQ2" s="45"/>
      <c r="RBR2" s="45"/>
      <c r="RBS2" s="45"/>
      <c r="RBT2" s="45"/>
      <c r="RBU2" s="45"/>
      <c r="RBV2" s="45"/>
      <c r="RBW2" s="45"/>
      <c r="RBX2" s="45"/>
      <c r="RBY2" s="45"/>
      <c r="RBZ2" s="45"/>
      <c r="RCA2" s="45"/>
      <c r="RCB2" s="45"/>
      <c r="RCC2" s="45"/>
      <c r="RCD2" s="45"/>
      <c r="RCE2" s="45"/>
      <c r="RCF2" s="45"/>
      <c r="RCG2" s="45"/>
      <c r="RCH2" s="45"/>
      <c r="RCI2" s="45"/>
      <c r="RCJ2" s="45"/>
      <c r="RCK2" s="45"/>
      <c r="RCL2" s="45"/>
      <c r="RCM2" s="45"/>
      <c r="RCN2" s="45"/>
      <c r="RCO2" s="45"/>
      <c r="RCP2" s="45"/>
      <c r="RCQ2" s="45"/>
      <c r="RCR2" s="45"/>
      <c r="RCS2" s="45"/>
      <c r="RCT2" s="45"/>
      <c r="RCU2" s="45"/>
      <c r="RCV2" s="45"/>
      <c r="RCW2" s="45"/>
      <c r="RCX2" s="45"/>
      <c r="RCY2" s="45"/>
      <c r="RCZ2" s="45"/>
      <c r="RDA2" s="45"/>
      <c r="RDB2" s="45"/>
      <c r="RDC2" s="45"/>
      <c r="RDD2" s="45"/>
      <c r="RDE2" s="45"/>
      <c r="RDF2" s="45"/>
      <c r="RDG2" s="45"/>
      <c r="RDH2" s="45"/>
      <c r="RDI2" s="45"/>
      <c r="RDJ2" s="45"/>
      <c r="RDK2" s="45"/>
      <c r="RDL2" s="45"/>
      <c r="RDM2" s="45"/>
      <c r="RDN2" s="45"/>
      <c r="RDO2" s="45"/>
      <c r="RDP2" s="45"/>
      <c r="RDQ2" s="45"/>
      <c r="RDR2" s="45"/>
      <c r="RDS2" s="45"/>
      <c r="RDT2" s="45"/>
      <c r="RDU2" s="45"/>
      <c r="RDV2" s="45"/>
      <c r="RDW2" s="45"/>
      <c r="RDX2" s="45"/>
      <c r="RDY2" s="45"/>
      <c r="RDZ2" s="45"/>
      <c r="REA2" s="45"/>
      <c r="REB2" s="45"/>
      <c r="REC2" s="45"/>
      <c r="RED2" s="45"/>
      <c r="REE2" s="45"/>
      <c r="REF2" s="45"/>
      <c r="REG2" s="45"/>
      <c r="REH2" s="45"/>
      <c r="REI2" s="45"/>
      <c r="REJ2" s="45"/>
      <c r="REK2" s="45"/>
      <c r="REL2" s="45"/>
      <c r="REM2" s="45"/>
      <c r="REN2" s="45"/>
      <c r="REO2" s="45"/>
      <c r="REP2" s="45"/>
      <c r="REQ2" s="45"/>
      <c r="RER2" s="45"/>
      <c r="RES2" s="45"/>
      <c r="RET2" s="45"/>
      <c r="REU2" s="45"/>
      <c r="REV2" s="45"/>
      <c r="REW2" s="45"/>
      <c r="REX2" s="45"/>
      <c r="REY2" s="45"/>
      <c r="REZ2" s="45"/>
      <c r="RFA2" s="45"/>
      <c r="RFB2" s="45"/>
      <c r="RFC2" s="45"/>
      <c r="RFD2" s="45"/>
      <c r="RFE2" s="45"/>
      <c r="RFF2" s="45"/>
      <c r="RFG2" s="45"/>
      <c r="RFH2" s="45"/>
      <c r="RFI2" s="45"/>
      <c r="RFJ2" s="45"/>
      <c r="RFK2" s="45"/>
      <c r="RFL2" s="45"/>
      <c r="RFM2" s="45"/>
      <c r="RFN2" s="45"/>
      <c r="RFO2" s="45"/>
      <c r="RFP2" s="45"/>
      <c r="RFQ2" s="45"/>
      <c r="RFR2" s="45"/>
      <c r="RFS2" s="45"/>
      <c r="RFT2" s="45"/>
      <c r="RFU2" s="45"/>
      <c r="RFV2" s="45"/>
      <c r="RFW2" s="45"/>
      <c r="RFX2" s="45"/>
      <c r="RFY2" s="45"/>
      <c r="RFZ2" s="45"/>
      <c r="RGA2" s="45"/>
      <c r="RGB2" s="45"/>
      <c r="RGC2" s="45"/>
      <c r="RGD2" s="45"/>
      <c r="RGE2" s="45"/>
      <c r="RGF2" s="45"/>
      <c r="RGG2" s="45"/>
      <c r="RGH2" s="45"/>
      <c r="RGI2" s="45"/>
      <c r="RGJ2" s="45"/>
      <c r="RGK2" s="45"/>
      <c r="RGL2" s="45"/>
      <c r="RGM2" s="45"/>
      <c r="RGN2" s="45"/>
      <c r="RGO2" s="45"/>
      <c r="RGP2" s="45"/>
      <c r="RGQ2" s="45"/>
      <c r="RGR2" s="45"/>
      <c r="RGS2" s="45"/>
      <c r="RGT2" s="45"/>
      <c r="RGU2" s="45"/>
      <c r="RGV2" s="45"/>
      <c r="RGW2" s="45"/>
      <c r="RGX2" s="45"/>
      <c r="RGY2" s="45"/>
      <c r="RGZ2" s="45"/>
      <c r="RHA2" s="45"/>
      <c r="RHB2" s="45"/>
      <c r="RHC2" s="45"/>
      <c r="RHD2" s="45"/>
      <c r="RHE2" s="45"/>
      <c r="RHF2" s="45"/>
      <c r="RHG2" s="45"/>
      <c r="RHH2" s="45"/>
      <c r="RHI2" s="45"/>
      <c r="RHJ2" s="45"/>
      <c r="RHK2" s="45"/>
      <c r="RHL2" s="45"/>
      <c r="RHM2" s="45"/>
      <c r="RHN2" s="45"/>
      <c r="RHO2" s="45"/>
      <c r="RHP2" s="45"/>
      <c r="RHQ2" s="45"/>
      <c r="RHR2" s="45"/>
      <c r="RHS2" s="45"/>
      <c r="RHT2" s="45"/>
      <c r="RHU2" s="45"/>
      <c r="RHV2" s="45"/>
      <c r="RHW2" s="45"/>
      <c r="RHX2" s="45"/>
      <c r="RHY2" s="45"/>
      <c r="RHZ2" s="45"/>
      <c r="RIA2" s="45"/>
      <c r="RIB2" s="45"/>
      <c r="RIC2" s="45"/>
      <c r="RID2" s="45"/>
      <c r="RIE2" s="45"/>
      <c r="RIF2" s="45"/>
      <c r="RIG2" s="45"/>
      <c r="RIH2" s="45"/>
      <c r="RII2" s="45"/>
      <c r="RIJ2" s="45"/>
      <c r="RIK2" s="45"/>
      <c r="RIL2" s="45"/>
      <c r="RIM2" s="45"/>
      <c r="RIN2" s="45"/>
      <c r="RIO2" s="45"/>
      <c r="RIP2" s="45"/>
      <c r="RIQ2" s="45"/>
      <c r="RIR2" s="45"/>
      <c r="RIS2" s="45"/>
      <c r="RIT2" s="45"/>
      <c r="RIU2" s="45"/>
      <c r="RIV2" s="45"/>
      <c r="RIW2" s="45"/>
      <c r="RIX2" s="45"/>
      <c r="RIY2" s="45"/>
      <c r="RIZ2" s="45"/>
      <c r="RJA2" s="45"/>
      <c r="RJB2" s="45"/>
      <c r="RJC2" s="45"/>
      <c r="RJD2" s="45"/>
      <c r="RJE2" s="45"/>
      <c r="RJF2" s="45"/>
      <c r="RJG2" s="45"/>
      <c r="RJH2" s="45"/>
      <c r="RJI2" s="45"/>
      <c r="RJJ2" s="45"/>
      <c r="RJK2" s="45"/>
      <c r="RJL2" s="45"/>
      <c r="RJM2" s="45"/>
      <c r="RJN2" s="45"/>
      <c r="RJO2" s="45"/>
      <c r="RJP2" s="45"/>
      <c r="RJQ2" s="45"/>
      <c r="RJR2" s="45"/>
      <c r="RJS2" s="45"/>
      <c r="RJT2" s="45"/>
      <c r="RJU2" s="45"/>
      <c r="RJV2" s="45"/>
      <c r="RJW2" s="45"/>
      <c r="RJX2" s="45"/>
      <c r="RJY2" s="45"/>
      <c r="RJZ2" s="45"/>
      <c r="RKA2" s="45"/>
      <c r="RKB2" s="45"/>
      <c r="RKC2" s="45"/>
      <c r="RKD2" s="45"/>
      <c r="RKE2" s="45"/>
      <c r="RKF2" s="45"/>
      <c r="RKG2" s="45"/>
      <c r="RKH2" s="45"/>
      <c r="RKI2" s="45"/>
      <c r="RKJ2" s="45"/>
      <c r="RKK2" s="45"/>
      <c r="RKL2" s="45"/>
      <c r="RKM2" s="45"/>
      <c r="RKN2" s="45"/>
      <c r="RKO2" s="45"/>
      <c r="RKP2" s="45"/>
      <c r="RKQ2" s="45"/>
      <c r="RKR2" s="45"/>
      <c r="RKS2" s="45"/>
      <c r="RKT2" s="45"/>
      <c r="RKU2" s="45"/>
      <c r="RKV2" s="45"/>
      <c r="RKW2" s="45"/>
      <c r="RKX2" s="45"/>
      <c r="RKY2" s="45"/>
      <c r="RKZ2" s="45"/>
      <c r="RLA2" s="45"/>
      <c r="RLB2" s="45"/>
      <c r="RLC2" s="45"/>
      <c r="RLD2" s="45"/>
      <c r="RLE2" s="45"/>
      <c r="RLF2" s="45"/>
      <c r="RLG2" s="45"/>
      <c r="RLH2" s="45"/>
      <c r="RLI2" s="45"/>
      <c r="RLJ2" s="45"/>
      <c r="RLK2" s="45"/>
      <c r="RLL2" s="45"/>
      <c r="RLM2" s="45"/>
      <c r="RLN2" s="45"/>
      <c r="RLO2" s="45"/>
      <c r="RLP2" s="45"/>
      <c r="RLQ2" s="45"/>
      <c r="RLR2" s="45"/>
      <c r="RLS2" s="45"/>
      <c r="RLT2" s="45"/>
      <c r="RLU2" s="45"/>
      <c r="RLV2" s="45"/>
      <c r="RLW2" s="45"/>
      <c r="RLX2" s="45"/>
      <c r="RLY2" s="45"/>
      <c r="RLZ2" s="45"/>
      <c r="RMA2" s="45"/>
      <c r="RMB2" s="45"/>
      <c r="RMC2" s="45"/>
      <c r="RMD2" s="45"/>
      <c r="RME2" s="45"/>
      <c r="RMF2" s="45"/>
      <c r="RMG2" s="45"/>
      <c r="RMH2" s="45"/>
      <c r="RMI2" s="45"/>
      <c r="RMJ2" s="45"/>
      <c r="RMK2" s="45"/>
      <c r="RML2" s="45"/>
      <c r="RMM2" s="45"/>
      <c r="RMN2" s="45"/>
      <c r="RMO2" s="45"/>
      <c r="RMP2" s="45"/>
      <c r="RMQ2" s="45"/>
      <c r="RMR2" s="45"/>
      <c r="RMS2" s="45"/>
      <c r="RMT2" s="45"/>
      <c r="RMU2" s="45"/>
      <c r="RMV2" s="45"/>
      <c r="RMW2" s="45"/>
      <c r="RMX2" s="45"/>
      <c r="RMY2" s="45"/>
      <c r="RMZ2" s="45"/>
      <c r="RNA2" s="45"/>
      <c r="RNB2" s="45"/>
      <c r="RNC2" s="45"/>
      <c r="RND2" s="45"/>
      <c r="RNE2" s="45"/>
      <c r="RNF2" s="45"/>
      <c r="RNG2" s="45"/>
      <c r="RNH2" s="45"/>
      <c r="RNI2" s="45"/>
      <c r="RNJ2" s="45"/>
      <c r="RNK2" s="45"/>
      <c r="RNL2" s="45"/>
      <c r="RNM2" s="45"/>
      <c r="RNN2" s="45"/>
      <c r="RNO2" s="45"/>
      <c r="RNP2" s="45"/>
      <c r="RNQ2" s="45"/>
      <c r="RNR2" s="45"/>
      <c r="RNS2" s="45"/>
      <c r="RNT2" s="45"/>
      <c r="RNU2" s="45"/>
      <c r="RNV2" s="45"/>
      <c r="RNW2" s="45"/>
      <c r="RNX2" s="45"/>
      <c r="RNY2" s="45"/>
      <c r="RNZ2" s="45"/>
      <c r="ROA2" s="45"/>
      <c r="ROB2" s="45"/>
      <c r="ROC2" s="45"/>
      <c r="ROD2" s="45"/>
      <c r="ROE2" s="45"/>
      <c r="ROF2" s="45"/>
      <c r="ROG2" s="45"/>
      <c r="ROH2" s="45"/>
      <c r="ROI2" s="45"/>
      <c r="ROJ2" s="45"/>
      <c r="ROK2" s="45"/>
      <c r="ROL2" s="45"/>
      <c r="ROM2" s="45"/>
      <c r="RON2" s="45"/>
      <c r="ROO2" s="45"/>
      <c r="ROP2" s="45"/>
      <c r="ROQ2" s="45"/>
      <c r="ROR2" s="45"/>
      <c r="ROS2" s="45"/>
      <c r="ROT2" s="45"/>
      <c r="ROU2" s="45"/>
      <c r="ROV2" s="45"/>
      <c r="ROW2" s="45"/>
      <c r="ROX2" s="45"/>
      <c r="ROY2" s="45"/>
      <c r="ROZ2" s="45"/>
      <c r="RPA2" s="45"/>
      <c r="RPB2" s="45"/>
      <c r="RPC2" s="45"/>
      <c r="RPD2" s="45"/>
      <c r="RPE2" s="45"/>
      <c r="RPF2" s="45"/>
      <c r="RPG2" s="45"/>
      <c r="RPH2" s="45"/>
      <c r="RPI2" s="45"/>
      <c r="RPJ2" s="45"/>
      <c r="RPK2" s="45"/>
      <c r="RPL2" s="45"/>
      <c r="RPM2" s="45"/>
      <c r="RPN2" s="45"/>
      <c r="RPO2" s="45"/>
      <c r="RPP2" s="45"/>
      <c r="RPQ2" s="45"/>
      <c r="RPR2" s="45"/>
      <c r="RPS2" s="45"/>
      <c r="RPT2" s="45"/>
      <c r="RPU2" s="45"/>
      <c r="RPV2" s="45"/>
      <c r="RPW2" s="45"/>
      <c r="RPX2" s="45"/>
      <c r="RPY2" s="45"/>
      <c r="RPZ2" s="45"/>
      <c r="RQA2" s="45"/>
      <c r="RQB2" s="45"/>
      <c r="RQC2" s="45"/>
      <c r="RQD2" s="45"/>
      <c r="RQE2" s="45"/>
      <c r="RQF2" s="45"/>
      <c r="RQG2" s="45"/>
      <c r="RQH2" s="45"/>
      <c r="RQI2" s="45"/>
      <c r="RQJ2" s="45"/>
      <c r="RQK2" s="45"/>
      <c r="RQL2" s="45"/>
      <c r="RQM2" s="45"/>
      <c r="RQN2" s="45"/>
      <c r="RQO2" s="45"/>
      <c r="RQP2" s="45"/>
      <c r="RQQ2" s="45"/>
      <c r="RQR2" s="45"/>
      <c r="RQS2" s="45"/>
      <c r="RQT2" s="45"/>
      <c r="RQU2" s="45"/>
      <c r="RQV2" s="45"/>
      <c r="RQW2" s="45"/>
      <c r="RQX2" s="45"/>
      <c r="RQY2" s="45"/>
      <c r="RQZ2" s="45"/>
      <c r="RRA2" s="45"/>
      <c r="RRB2" s="45"/>
      <c r="RRC2" s="45"/>
      <c r="RRD2" s="45"/>
      <c r="RRE2" s="45"/>
      <c r="RRF2" s="45"/>
      <c r="RRG2" s="45"/>
      <c r="RRH2" s="45"/>
      <c r="RRI2" s="45"/>
      <c r="RRJ2" s="45"/>
      <c r="RRK2" s="45"/>
      <c r="RRL2" s="45"/>
      <c r="RRM2" s="45"/>
      <c r="RRN2" s="45"/>
      <c r="RRO2" s="45"/>
      <c r="RRP2" s="45"/>
      <c r="RRQ2" s="45"/>
      <c r="RRR2" s="45"/>
      <c r="RRS2" s="45"/>
      <c r="RRT2" s="45"/>
      <c r="RRU2" s="45"/>
      <c r="RRV2" s="45"/>
      <c r="RRW2" s="45"/>
      <c r="RRX2" s="45"/>
      <c r="RRY2" s="45"/>
      <c r="RRZ2" s="45"/>
      <c r="RSA2" s="45"/>
      <c r="RSB2" s="45"/>
      <c r="RSC2" s="45"/>
      <c r="RSD2" s="45"/>
      <c r="RSE2" s="45"/>
      <c r="RSF2" s="45"/>
      <c r="RSG2" s="45"/>
      <c r="RSH2" s="45"/>
      <c r="RSI2" s="45"/>
      <c r="RSJ2" s="45"/>
      <c r="RSK2" s="45"/>
      <c r="RSL2" s="45"/>
      <c r="RSM2" s="45"/>
      <c r="RSN2" s="45"/>
      <c r="RSO2" s="45"/>
      <c r="RSP2" s="45"/>
      <c r="RSQ2" s="45"/>
      <c r="RSR2" s="45"/>
      <c r="RSS2" s="45"/>
      <c r="RST2" s="45"/>
      <c r="RSU2" s="45"/>
      <c r="RSV2" s="45"/>
      <c r="RSW2" s="45"/>
      <c r="RSX2" s="45"/>
      <c r="RSY2" s="45"/>
      <c r="RSZ2" s="45"/>
      <c r="RTA2" s="45"/>
      <c r="RTB2" s="45"/>
      <c r="RTC2" s="45"/>
      <c r="RTD2" s="45"/>
      <c r="RTE2" s="45"/>
      <c r="RTF2" s="45"/>
      <c r="RTG2" s="45"/>
      <c r="RTH2" s="45"/>
      <c r="RTI2" s="45"/>
      <c r="RTJ2" s="45"/>
      <c r="RTK2" s="45"/>
      <c r="RTL2" s="45"/>
      <c r="RTM2" s="45"/>
      <c r="RTN2" s="45"/>
      <c r="RTO2" s="45"/>
      <c r="RTP2" s="45"/>
      <c r="RTQ2" s="45"/>
      <c r="RTR2" s="45"/>
      <c r="RTS2" s="45"/>
      <c r="RTT2" s="45"/>
      <c r="RTU2" s="45"/>
      <c r="RTV2" s="45"/>
      <c r="RTW2" s="45"/>
      <c r="RTX2" s="45"/>
      <c r="RTY2" s="45"/>
      <c r="RTZ2" s="45"/>
      <c r="RUA2" s="45"/>
      <c r="RUB2" s="45"/>
      <c r="RUC2" s="45"/>
      <c r="RUD2" s="45"/>
      <c r="RUE2" s="45"/>
      <c r="RUF2" s="45"/>
      <c r="RUG2" s="45"/>
      <c r="RUH2" s="45"/>
      <c r="RUI2" s="45"/>
      <c r="RUJ2" s="45"/>
      <c r="RUK2" s="45"/>
      <c r="RUL2" s="45"/>
      <c r="RUM2" s="45"/>
      <c r="RUN2" s="45"/>
      <c r="RUO2" s="45"/>
      <c r="RUP2" s="45"/>
      <c r="RUQ2" s="45"/>
      <c r="RUR2" s="45"/>
      <c r="RUS2" s="45"/>
      <c r="RUT2" s="45"/>
      <c r="RUU2" s="45"/>
      <c r="RUV2" s="45"/>
      <c r="RUW2" s="45"/>
      <c r="RUX2" s="45"/>
      <c r="RUY2" s="45"/>
      <c r="RUZ2" s="45"/>
      <c r="RVA2" s="45"/>
      <c r="RVB2" s="45"/>
      <c r="RVC2" s="45"/>
      <c r="RVD2" s="45"/>
      <c r="RVE2" s="45"/>
      <c r="RVF2" s="45"/>
      <c r="RVG2" s="45"/>
      <c r="RVH2" s="45"/>
      <c r="RVI2" s="45"/>
      <c r="RVJ2" s="45"/>
      <c r="RVK2" s="45"/>
      <c r="RVL2" s="45"/>
      <c r="RVM2" s="45"/>
      <c r="RVN2" s="45"/>
      <c r="RVO2" s="45"/>
      <c r="RVP2" s="45"/>
      <c r="RVQ2" s="45"/>
      <c r="RVR2" s="45"/>
      <c r="RVS2" s="45"/>
      <c r="RVT2" s="45"/>
      <c r="RVU2" s="45"/>
      <c r="RVV2" s="45"/>
      <c r="RVW2" s="45"/>
      <c r="RVX2" s="45"/>
      <c r="RVY2" s="45"/>
      <c r="RVZ2" s="45"/>
      <c r="RWA2" s="45"/>
      <c r="RWB2" s="45"/>
      <c r="RWC2" s="45"/>
      <c r="RWD2" s="45"/>
      <c r="RWE2" s="45"/>
      <c r="RWF2" s="45"/>
      <c r="RWG2" s="45"/>
      <c r="RWH2" s="45"/>
      <c r="RWI2" s="45"/>
      <c r="RWJ2" s="45"/>
      <c r="RWK2" s="45"/>
      <c r="RWL2" s="45"/>
      <c r="RWM2" s="45"/>
      <c r="RWN2" s="45"/>
      <c r="RWO2" s="45"/>
      <c r="RWP2" s="45"/>
      <c r="RWQ2" s="45"/>
      <c r="RWR2" s="45"/>
      <c r="RWS2" s="45"/>
      <c r="RWT2" s="45"/>
      <c r="RWU2" s="45"/>
      <c r="RWV2" s="45"/>
      <c r="RWW2" s="45"/>
      <c r="RWX2" s="45"/>
      <c r="RWY2" s="45"/>
      <c r="RWZ2" s="45"/>
      <c r="RXA2" s="45"/>
      <c r="RXB2" s="45"/>
      <c r="RXC2" s="45"/>
      <c r="RXD2" s="45"/>
      <c r="RXE2" s="45"/>
      <c r="RXF2" s="45"/>
      <c r="RXG2" s="45"/>
      <c r="RXH2" s="45"/>
      <c r="RXI2" s="45"/>
      <c r="RXJ2" s="45"/>
      <c r="RXK2" s="45"/>
      <c r="RXL2" s="45"/>
      <c r="RXM2" s="45"/>
      <c r="RXN2" s="45"/>
      <c r="RXO2" s="45"/>
      <c r="RXP2" s="45"/>
      <c r="RXQ2" s="45"/>
      <c r="RXR2" s="45"/>
      <c r="RXS2" s="45"/>
      <c r="RXT2" s="45"/>
      <c r="RXU2" s="45"/>
      <c r="RXV2" s="45"/>
      <c r="RXW2" s="45"/>
      <c r="RXX2" s="45"/>
      <c r="RXY2" s="45"/>
      <c r="RXZ2" s="45"/>
      <c r="RYA2" s="45"/>
      <c r="RYB2" s="45"/>
      <c r="RYC2" s="45"/>
      <c r="RYD2" s="45"/>
      <c r="RYE2" s="45"/>
      <c r="RYF2" s="45"/>
      <c r="RYG2" s="45"/>
      <c r="RYH2" s="45"/>
      <c r="RYI2" s="45"/>
      <c r="RYJ2" s="45"/>
      <c r="RYK2" s="45"/>
      <c r="RYL2" s="45"/>
      <c r="RYM2" s="45"/>
      <c r="RYN2" s="45"/>
      <c r="RYO2" s="45"/>
      <c r="RYP2" s="45"/>
      <c r="RYQ2" s="45"/>
      <c r="RYR2" s="45"/>
      <c r="RYS2" s="45"/>
      <c r="RYT2" s="45"/>
      <c r="RYU2" s="45"/>
      <c r="RYV2" s="45"/>
      <c r="RYW2" s="45"/>
      <c r="RYX2" s="45"/>
      <c r="RYY2" s="45"/>
      <c r="RYZ2" s="45"/>
      <c r="RZA2" s="45"/>
      <c r="RZB2" s="45"/>
      <c r="RZC2" s="45"/>
      <c r="RZD2" s="45"/>
      <c r="RZE2" s="45"/>
      <c r="RZF2" s="45"/>
      <c r="RZG2" s="45"/>
      <c r="RZH2" s="45"/>
      <c r="RZI2" s="45"/>
      <c r="RZJ2" s="45"/>
      <c r="RZK2" s="45"/>
      <c r="RZL2" s="45"/>
      <c r="RZM2" s="45"/>
      <c r="RZN2" s="45"/>
      <c r="RZO2" s="45"/>
      <c r="RZP2" s="45"/>
      <c r="RZQ2" s="45"/>
      <c r="RZR2" s="45"/>
      <c r="RZS2" s="45"/>
      <c r="RZT2" s="45"/>
      <c r="RZU2" s="45"/>
      <c r="RZV2" s="45"/>
      <c r="RZW2" s="45"/>
      <c r="RZX2" s="45"/>
      <c r="RZY2" s="45"/>
      <c r="RZZ2" s="45"/>
      <c r="SAA2" s="45"/>
      <c r="SAB2" s="45"/>
      <c r="SAC2" s="45"/>
      <c r="SAD2" s="45"/>
      <c r="SAE2" s="45"/>
      <c r="SAF2" s="45"/>
      <c r="SAG2" s="45"/>
      <c r="SAH2" s="45"/>
      <c r="SAI2" s="45"/>
      <c r="SAJ2" s="45"/>
      <c r="SAK2" s="45"/>
      <c r="SAL2" s="45"/>
      <c r="SAM2" s="45"/>
      <c r="SAN2" s="45"/>
      <c r="SAO2" s="45"/>
      <c r="SAP2" s="45"/>
      <c r="SAQ2" s="45"/>
      <c r="SAR2" s="45"/>
      <c r="SAS2" s="45"/>
      <c r="SAT2" s="45"/>
      <c r="SAU2" s="45"/>
      <c r="SAV2" s="45"/>
      <c r="SAW2" s="45"/>
      <c r="SAX2" s="45"/>
      <c r="SAY2" s="45"/>
      <c r="SAZ2" s="45"/>
      <c r="SBA2" s="45"/>
      <c r="SBB2" s="45"/>
      <c r="SBC2" s="45"/>
      <c r="SBD2" s="45"/>
      <c r="SBE2" s="45"/>
      <c r="SBF2" s="45"/>
      <c r="SBG2" s="45"/>
      <c r="SBH2" s="45"/>
      <c r="SBI2" s="45"/>
      <c r="SBJ2" s="45"/>
      <c r="SBK2" s="45"/>
      <c r="SBL2" s="45"/>
      <c r="SBM2" s="45"/>
      <c r="SBN2" s="45"/>
      <c r="SBO2" s="45"/>
      <c r="SBP2" s="45"/>
      <c r="SBQ2" s="45"/>
      <c r="SBR2" s="45"/>
      <c r="SBS2" s="45"/>
      <c r="SBT2" s="45"/>
      <c r="SBU2" s="45"/>
      <c r="SBV2" s="45"/>
      <c r="SBW2" s="45"/>
      <c r="SBX2" s="45"/>
      <c r="SBY2" s="45"/>
      <c r="SBZ2" s="45"/>
      <c r="SCA2" s="45"/>
      <c r="SCB2" s="45"/>
      <c r="SCC2" s="45"/>
      <c r="SCD2" s="45"/>
      <c r="SCE2" s="45"/>
      <c r="SCF2" s="45"/>
      <c r="SCG2" s="45"/>
      <c r="SCH2" s="45"/>
      <c r="SCI2" s="45"/>
      <c r="SCJ2" s="45"/>
      <c r="SCK2" s="45"/>
      <c r="SCL2" s="45"/>
      <c r="SCM2" s="45"/>
      <c r="SCN2" s="45"/>
      <c r="SCO2" s="45"/>
      <c r="SCP2" s="45"/>
      <c r="SCQ2" s="45"/>
      <c r="SCR2" s="45"/>
      <c r="SCS2" s="45"/>
      <c r="SCT2" s="45"/>
      <c r="SCU2" s="45"/>
      <c r="SCV2" s="45"/>
      <c r="SCW2" s="45"/>
      <c r="SCX2" s="45"/>
      <c r="SCY2" s="45"/>
      <c r="SCZ2" s="45"/>
      <c r="SDA2" s="45"/>
      <c r="SDB2" s="45"/>
      <c r="SDC2" s="45"/>
      <c r="SDD2" s="45"/>
      <c r="SDE2" s="45"/>
      <c r="SDF2" s="45"/>
      <c r="SDG2" s="45"/>
      <c r="SDH2" s="45"/>
      <c r="SDI2" s="45"/>
      <c r="SDJ2" s="45"/>
      <c r="SDK2" s="45"/>
      <c r="SDL2" s="45"/>
      <c r="SDM2" s="45"/>
      <c r="SDN2" s="45"/>
      <c r="SDO2" s="45"/>
      <c r="SDP2" s="45"/>
      <c r="SDQ2" s="45"/>
      <c r="SDR2" s="45"/>
      <c r="SDS2" s="45"/>
      <c r="SDT2" s="45"/>
      <c r="SDU2" s="45"/>
      <c r="SDV2" s="45"/>
      <c r="SDW2" s="45"/>
      <c r="SDX2" s="45"/>
      <c r="SDY2" s="45"/>
      <c r="SDZ2" s="45"/>
      <c r="SEA2" s="45"/>
      <c r="SEB2" s="45"/>
      <c r="SEC2" s="45"/>
      <c r="SED2" s="45"/>
      <c r="SEE2" s="45"/>
      <c r="SEF2" s="45"/>
      <c r="SEG2" s="45"/>
      <c r="SEH2" s="45"/>
      <c r="SEI2" s="45"/>
      <c r="SEJ2" s="45"/>
      <c r="SEK2" s="45"/>
      <c r="SEL2" s="45"/>
      <c r="SEM2" s="45"/>
      <c r="SEN2" s="45"/>
      <c r="SEO2" s="45"/>
      <c r="SEP2" s="45"/>
      <c r="SEQ2" s="45"/>
      <c r="SER2" s="45"/>
      <c r="SES2" s="45"/>
      <c r="SET2" s="45"/>
      <c r="SEU2" s="45"/>
      <c r="SEV2" s="45"/>
      <c r="SEW2" s="45"/>
      <c r="SEX2" s="45"/>
      <c r="SEY2" s="45"/>
      <c r="SEZ2" s="45"/>
      <c r="SFA2" s="45"/>
      <c r="SFB2" s="45"/>
      <c r="SFC2" s="45"/>
      <c r="SFD2" s="45"/>
      <c r="SFE2" s="45"/>
      <c r="SFF2" s="45"/>
      <c r="SFG2" s="45"/>
      <c r="SFH2" s="45"/>
      <c r="SFI2" s="45"/>
      <c r="SFJ2" s="45"/>
      <c r="SFK2" s="45"/>
      <c r="SFL2" s="45"/>
      <c r="SFM2" s="45"/>
      <c r="SFN2" s="45"/>
      <c r="SFO2" s="45"/>
      <c r="SFP2" s="45"/>
      <c r="SFQ2" s="45"/>
      <c r="SFR2" s="45"/>
      <c r="SFS2" s="45"/>
      <c r="SFT2" s="45"/>
      <c r="SFU2" s="45"/>
      <c r="SFV2" s="45"/>
      <c r="SFW2" s="45"/>
      <c r="SFX2" s="45"/>
      <c r="SFY2" s="45"/>
      <c r="SFZ2" s="45"/>
      <c r="SGA2" s="45"/>
      <c r="SGB2" s="45"/>
      <c r="SGC2" s="45"/>
      <c r="SGD2" s="45"/>
      <c r="SGE2" s="45"/>
      <c r="SGF2" s="45"/>
      <c r="SGG2" s="45"/>
      <c r="SGH2" s="45"/>
      <c r="SGI2" s="45"/>
      <c r="SGJ2" s="45"/>
      <c r="SGK2" s="45"/>
      <c r="SGL2" s="45"/>
      <c r="SGM2" s="45"/>
      <c r="SGN2" s="45"/>
      <c r="SGO2" s="45"/>
      <c r="SGP2" s="45"/>
      <c r="SGQ2" s="45"/>
      <c r="SGR2" s="45"/>
      <c r="SGS2" s="45"/>
      <c r="SGT2" s="45"/>
      <c r="SGU2" s="45"/>
      <c r="SGV2" s="45"/>
      <c r="SGW2" s="45"/>
      <c r="SGX2" s="45"/>
      <c r="SGY2" s="45"/>
      <c r="SGZ2" s="45"/>
      <c r="SHA2" s="45"/>
      <c r="SHB2" s="45"/>
      <c r="SHC2" s="45"/>
      <c r="SHD2" s="45"/>
      <c r="SHE2" s="45"/>
      <c r="SHF2" s="45"/>
      <c r="SHG2" s="45"/>
      <c r="SHH2" s="45"/>
      <c r="SHI2" s="45"/>
      <c r="SHJ2" s="45"/>
      <c r="SHK2" s="45"/>
      <c r="SHL2" s="45"/>
      <c r="SHM2" s="45"/>
      <c r="SHN2" s="45"/>
      <c r="SHO2" s="45"/>
      <c r="SHP2" s="45"/>
      <c r="SHQ2" s="45"/>
      <c r="SHR2" s="45"/>
      <c r="SHS2" s="45"/>
      <c r="SHT2" s="45"/>
      <c r="SHU2" s="45"/>
      <c r="SHV2" s="45"/>
      <c r="SHW2" s="45"/>
      <c r="SHX2" s="45"/>
      <c r="SHY2" s="45"/>
      <c r="SHZ2" s="45"/>
      <c r="SIA2" s="45"/>
      <c r="SIB2" s="45"/>
      <c r="SIC2" s="45"/>
      <c r="SID2" s="45"/>
      <c r="SIE2" s="45"/>
      <c r="SIF2" s="45"/>
      <c r="SIG2" s="45"/>
      <c r="SIH2" s="45"/>
      <c r="SII2" s="45"/>
      <c r="SIJ2" s="45"/>
      <c r="SIK2" s="45"/>
      <c r="SIL2" s="45"/>
      <c r="SIM2" s="45"/>
      <c r="SIN2" s="45"/>
      <c r="SIO2" s="45"/>
      <c r="SIP2" s="45"/>
      <c r="SIQ2" s="45"/>
      <c r="SIR2" s="45"/>
      <c r="SIS2" s="45"/>
      <c r="SIT2" s="45"/>
      <c r="SIU2" s="45"/>
      <c r="SIV2" s="45"/>
      <c r="SIW2" s="45"/>
      <c r="SIX2" s="45"/>
      <c r="SIY2" s="45"/>
      <c r="SIZ2" s="45"/>
      <c r="SJA2" s="45"/>
      <c r="SJB2" s="45"/>
      <c r="SJC2" s="45"/>
      <c r="SJD2" s="45"/>
      <c r="SJE2" s="45"/>
      <c r="SJF2" s="45"/>
      <c r="SJG2" s="45"/>
      <c r="SJH2" s="45"/>
      <c r="SJI2" s="45"/>
      <c r="SJJ2" s="45"/>
      <c r="SJK2" s="45"/>
      <c r="SJL2" s="45"/>
      <c r="SJM2" s="45"/>
      <c r="SJN2" s="45"/>
      <c r="SJO2" s="45"/>
      <c r="SJP2" s="45"/>
      <c r="SJQ2" s="45"/>
      <c r="SJR2" s="45"/>
      <c r="SJS2" s="45"/>
      <c r="SJT2" s="45"/>
      <c r="SJU2" s="45"/>
      <c r="SJV2" s="45"/>
      <c r="SJW2" s="45"/>
      <c r="SJX2" s="45"/>
      <c r="SJY2" s="45"/>
      <c r="SJZ2" s="45"/>
      <c r="SKA2" s="45"/>
      <c r="SKB2" s="45"/>
      <c r="SKC2" s="45"/>
      <c r="SKD2" s="45"/>
      <c r="SKE2" s="45"/>
      <c r="SKF2" s="45"/>
      <c r="SKG2" s="45"/>
      <c r="SKH2" s="45"/>
      <c r="SKI2" s="45"/>
      <c r="SKJ2" s="45"/>
      <c r="SKK2" s="45"/>
      <c r="SKL2" s="45"/>
      <c r="SKM2" s="45"/>
      <c r="SKN2" s="45"/>
      <c r="SKO2" s="45"/>
      <c r="SKP2" s="45"/>
      <c r="SKQ2" s="45"/>
      <c r="SKR2" s="45"/>
      <c r="SKS2" s="45"/>
      <c r="SKT2" s="45"/>
      <c r="SKU2" s="45"/>
      <c r="SKV2" s="45"/>
      <c r="SKW2" s="45"/>
      <c r="SKX2" s="45"/>
      <c r="SKY2" s="45"/>
      <c r="SKZ2" s="45"/>
      <c r="SLA2" s="45"/>
      <c r="SLB2" s="45"/>
      <c r="SLC2" s="45"/>
      <c r="SLD2" s="45"/>
      <c r="SLE2" s="45"/>
      <c r="SLF2" s="45"/>
      <c r="SLG2" s="45"/>
      <c r="SLH2" s="45"/>
      <c r="SLI2" s="45"/>
      <c r="SLJ2" s="45"/>
      <c r="SLK2" s="45"/>
      <c r="SLL2" s="45"/>
      <c r="SLM2" s="45"/>
      <c r="SLN2" s="45"/>
      <c r="SLO2" s="45"/>
      <c r="SLP2" s="45"/>
      <c r="SLQ2" s="45"/>
      <c r="SLR2" s="45"/>
      <c r="SLS2" s="45"/>
      <c r="SLT2" s="45"/>
      <c r="SLU2" s="45"/>
      <c r="SLV2" s="45"/>
      <c r="SLW2" s="45"/>
      <c r="SLX2" s="45"/>
      <c r="SLY2" s="45"/>
      <c r="SLZ2" s="45"/>
      <c r="SMA2" s="45"/>
      <c r="SMB2" s="45"/>
      <c r="SMC2" s="45"/>
      <c r="SMD2" s="45"/>
      <c r="SME2" s="45"/>
      <c r="SMF2" s="45"/>
      <c r="SMG2" s="45"/>
      <c r="SMH2" s="45"/>
      <c r="SMI2" s="45"/>
      <c r="SMJ2" s="45"/>
      <c r="SMK2" s="45"/>
      <c r="SML2" s="45"/>
      <c r="SMM2" s="45"/>
      <c r="SMN2" s="45"/>
      <c r="SMO2" s="45"/>
      <c r="SMP2" s="45"/>
      <c r="SMQ2" s="45"/>
      <c r="SMR2" s="45"/>
      <c r="SMS2" s="45"/>
      <c r="SMT2" s="45"/>
      <c r="SMU2" s="45"/>
      <c r="SMV2" s="45"/>
      <c r="SMW2" s="45"/>
      <c r="SMX2" s="45"/>
      <c r="SMY2" s="45"/>
      <c r="SMZ2" s="45"/>
      <c r="SNA2" s="45"/>
      <c r="SNB2" s="45"/>
      <c r="SNC2" s="45"/>
      <c r="SND2" s="45"/>
      <c r="SNE2" s="45"/>
      <c r="SNF2" s="45"/>
      <c r="SNG2" s="45"/>
      <c r="SNH2" s="45"/>
      <c r="SNI2" s="45"/>
      <c r="SNJ2" s="45"/>
      <c r="SNK2" s="45"/>
      <c r="SNL2" s="45"/>
      <c r="SNM2" s="45"/>
      <c r="SNN2" s="45"/>
      <c r="SNO2" s="45"/>
      <c r="SNP2" s="45"/>
      <c r="SNQ2" s="45"/>
      <c r="SNR2" s="45"/>
      <c r="SNS2" s="45"/>
      <c r="SNT2" s="45"/>
      <c r="SNU2" s="45"/>
      <c r="SNV2" s="45"/>
      <c r="SNW2" s="45"/>
      <c r="SNX2" s="45"/>
      <c r="SNY2" s="45"/>
      <c r="SNZ2" s="45"/>
      <c r="SOA2" s="45"/>
      <c r="SOB2" s="45"/>
      <c r="SOC2" s="45"/>
      <c r="SOD2" s="45"/>
      <c r="SOE2" s="45"/>
      <c r="SOF2" s="45"/>
      <c r="SOG2" s="45"/>
      <c r="SOH2" s="45"/>
      <c r="SOI2" s="45"/>
      <c r="SOJ2" s="45"/>
      <c r="SOK2" s="45"/>
      <c r="SOL2" s="45"/>
      <c r="SOM2" s="45"/>
      <c r="SON2" s="45"/>
      <c r="SOO2" s="45"/>
      <c r="SOP2" s="45"/>
      <c r="SOQ2" s="45"/>
      <c r="SOR2" s="45"/>
      <c r="SOS2" s="45"/>
      <c r="SOT2" s="45"/>
      <c r="SOU2" s="45"/>
      <c r="SOV2" s="45"/>
      <c r="SOW2" s="45"/>
      <c r="SOX2" s="45"/>
      <c r="SOY2" s="45"/>
      <c r="SOZ2" s="45"/>
      <c r="SPA2" s="45"/>
      <c r="SPB2" s="45"/>
      <c r="SPC2" s="45"/>
      <c r="SPD2" s="45"/>
      <c r="SPE2" s="45"/>
      <c r="SPF2" s="45"/>
      <c r="SPG2" s="45"/>
      <c r="SPH2" s="45"/>
      <c r="SPI2" s="45"/>
      <c r="SPJ2" s="45"/>
      <c r="SPK2" s="45"/>
      <c r="SPL2" s="45"/>
      <c r="SPM2" s="45"/>
      <c r="SPN2" s="45"/>
      <c r="SPO2" s="45"/>
      <c r="SPP2" s="45"/>
      <c r="SPQ2" s="45"/>
      <c r="SPR2" s="45"/>
      <c r="SPS2" s="45"/>
      <c r="SPT2" s="45"/>
      <c r="SPU2" s="45"/>
      <c r="SPV2" s="45"/>
      <c r="SPW2" s="45"/>
      <c r="SPX2" s="45"/>
      <c r="SPY2" s="45"/>
      <c r="SPZ2" s="45"/>
      <c r="SQA2" s="45"/>
      <c r="SQB2" s="45"/>
      <c r="SQC2" s="45"/>
      <c r="SQD2" s="45"/>
      <c r="SQE2" s="45"/>
      <c r="SQF2" s="45"/>
      <c r="SQG2" s="45"/>
      <c r="SQH2" s="45"/>
      <c r="SQI2" s="45"/>
      <c r="SQJ2" s="45"/>
      <c r="SQK2" s="45"/>
      <c r="SQL2" s="45"/>
      <c r="SQM2" s="45"/>
      <c r="SQN2" s="45"/>
      <c r="SQO2" s="45"/>
      <c r="SQP2" s="45"/>
      <c r="SQQ2" s="45"/>
      <c r="SQR2" s="45"/>
      <c r="SQS2" s="45"/>
      <c r="SQT2" s="45"/>
      <c r="SQU2" s="45"/>
      <c r="SQV2" s="45"/>
      <c r="SQW2" s="45"/>
      <c r="SQX2" s="45"/>
      <c r="SQY2" s="45"/>
      <c r="SQZ2" s="45"/>
      <c r="SRA2" s="45"/>
      <c r="SRB2" s="45"/>
      <c r="SRC2" s="45"/>
      <c r="SRD2" s="45"/>
      <c r="SRE2" s="45"/>
      <c r="SRF2" s="45"/>
      <c r="SRG2" s="45"/>
      <c r="SRH2" s="45"/>
      <c r="SRI2" s="45"/>
      <c r="SRJ2" s="45"/>
      <c r="SRK2" s="45"/>
      <c r="SRL2" s="45"/>
      <c r="SRM2" s="45"/>
      <c r="SRN2" s="45"/>
      <c r="SRO2" s="45"/>
      <c r="SRP2" s="45"/>
      <c r="SRQ2" s="45"/>
      <c r="SRR2" s="45"/>
      <c r="SRS2" s="45"/>
      <c r="SRT2" s="45"/>
      <c r="SRU2" s="45"/>
      <c r="SRV2" s="45"/>
      <c r="SRW2" s="45"/>
      <c r="SRX2" s="45"/>
      <c r="SRY2" s="45"/>
      <c r="SRZ2" s="45"/>
      <c r="SSA2" s="45"/>
      <c r="SSB2" s="45"/>
      <c r="SSC2" s="45"/>
      <c r="SSD2" s="45"/>
      <c r="SSE2" s="45"/>
      <c r="SSF2" s="45"/>
      <c r="SSG2" s="45"/>
      <c r="SSH2" s="45"/>
      <c r="SSI2" s="45"/>
      <c r="SSJ2" s="45"/>
      <c r="SSK2" s="45"/>
      <c r="SSL2" s="45"/>
      <c r="SSM2" s="45"/>
      <c r="SSN2" s="45"/>
      <c r="SSO2" s="45"/>
      <c r="SSP2" s="45"/>
      <c r="SSQ2" s="45"/>
      <c r="SSR2" s="45"/>
      <c r="SSS2" s="45"/>
      <c r="SST2" s="45"/>
      <c r="SSU2" s="45"/>
      <c r="SSV2" s="45"/>
      <c r="SSW2" s="45"/>
      <c r="SSX2" s="45"/>
      <c r="SSY2" s="45"/>
      <c r="SSZ2" s="45"/>
      <c r="STA2" s="45"/>
      <c r="STB2" s="45"/>
      <c r="STC2" s="45"/>
      <c r="STD2" s="45"/>
      <c r="STE2" s="45"/>
      <c r="STF2" s="45"/>
      <c r="STG2" s="45"/>
      <c r="STH2" s="45"/>
      <c r="STI2" s="45"/>
      <c r="STJ2" s="45"/>
      <c r="STK2" s="45"/>
      <c r="STL2" s="45"/>
      <c r="STM2" s="45"/>
      <c r="STN2" s="45"/>
      <c r="STO2" s="45"/>
      <c r="STP2" s="45"/>
      <c r="STQ2" s="45"/>
      <c r="STR2" s="45"/>
      <c r="STS2" s="45"/>
      <c r="STT2" s="45"/>
      <c r="STU2" s="45"/>
      <c r="STV2" s="45"/>
      <c r="STW2" s="45"/>
      <c r="STX2" s="45"/>
      <c r="STY2" s="45"/>
      <c r="STZ2" s="45"/>
      <c r="SUA2" s="45"/>
      <c r="SUB2" s="45"/>
      <c r="SUC2" s="45"/>
      <c r="SUD2" s="45"/>
      <c r="SUE2" s="45"/>
      <c r="SUF2" s="45"/>
      <c r="SUG2" s="45"/>
      <c r="SUH2" s="45"/>
      <c r="SUI2" s="45"/>
      <c r="SUJ2" s="45"/>
      <c r="SUK2" s="45"/>
      <c r="SUL2" s="45"/>
      <c r="SUM2" s="45"/>
      <c r="SUN2" s="45"/>
      <c r="SUO2" s="45"/>
      <c r="SUP2" s="45"/>
      <c r="SUQ2" s="45"/>
      <c r="SUR2" s="45"/>
      <c r="SUS2" s="45"/>
      <c r="SUT2" s="45"/>
      <c r="SUU2" s="45"/>
      <c r="SUV2" s="45"/>
      <c r="SUW2" s="45"/>
      <c r="SUX2" s="45"/>
      <c r="SUY2" s="45"/>
      <c r="SUZ2" s="45"/>
      <c r="SVA2" s="45"/>
      <c r="SVB2" s="45"/>
      <c r="SVC2" s="45"/>
      <c r="SVD2" s="45"/>
      <c r="SVE2" s="45"/>
      <c r="SVF2" s="45"/>
      <c r="SVG2" s="45"/>
      <c r="SVH2" s="45"/>
      <c r="SVI2" s="45"/>
      <c r="SVJ2" s="45"/>
      <c r="SVK2" s="45"/>
      <c r="SVL2" s="45"/>
      <c r="SVM2" s="45"/>
      <c r="SVN2" s="45"/>
      <c r="SVO2" s="45"/>
      <c r="SVP2" s="45"/>
      <c r="SVQ2" s="45"/>
      <c r="SVR2" s="45"/>
      <c r="SVS2" s="45"/>
      <c r="SVT2" s="45"/>
      <c r="SVU2" s="45"/>
      <c r="SVV2" s="45"/>
      <c r="SVW2" s="45"/>
      <c r="SVX2" s="45"/>
      <c r="SVY2" s="45"/>
      <c r="SVZ2" s="45"/>
      <c r="SWA2" s="45"/>
      <c r="SWB2" s="45"/>
      <c r="SWC2" s="45"/>
      <c r="SWD2" s="45"/>
      <c r="SWE2" s="45"/>
      <c r="SWF2" s="45"/>
      <c r="SWG2" s="45"/>
      <c r="SWH2" s="45"/>
      <c r="SWI2" s="45"/>
      <c r="SWJ2" s="45"/>
      <c r="SWK2" s="45"/>
      <c r="SWL2" s="45"/>
      <c r="SWM2" s="45"/>
      <c r="SWN2" s="45"/>
      <c r="SWO2" s="45"/>
      <c r="SWP2" s="45"/>
      <c r="SWQ2" s="45"/>
      <c r="SWR2" s="45"/>
      <c r="SWS2" s="45"/>
      <c r="SWT2" s="45"/>
      <c r="SWU2" s="45"/>
      <c r="SWV2" s="45"/>
      <c r="SWW2" s="45"/>
      <c r="SWX2" s="45"/>
      <c r="SWY2" s="45"/>
      <c r="SWZ2" s="45"/>
      <c r="SXA2" s="45"/>
      <c r="SXB2" s="45"/>
      <c r="SXC2" s="45"/>
      <c r="SXD2" s="45"/>
      <c r="SXE2" s="45"/>
      <c r="SXF2" s="45"/>
      <c r="SXG2" s="45"/>
      <c r="SXH2" s="45"/>
      <c r="SXI2" s="45"/>
      <c r="SXJ2" s="45"/>
      <c r="SXK2" s="45"/>
      <c r="SXL2" s="45"/>
      <c r="SXM2" s="45"/>
      <c r="SXN2" s="45"/>
      <c r="SXO2" s="45"/>
      <c r="SXP2" s="45"/>
      <c r="SXQ2" s="45"/>
      <c r="SXR2" s="45"/>
      <c r="SXS2" s="45"/>
      <c r="SXT2" s="45"/>
      <c r="SXU2" s="45"/>
      <c r="SXV2" s="45"/>
      <c r="SXW2" s="45"/>
      <c r="SXX2" s="45"/>
      <c r="SXY2" s="45"/>
      <c r="SXZ2" s="45"/>
      <c r="SYA2" s="45"/>
      <c r="SYB2" s="45"/>
      <c r="SYC2" s="45"/>
      <c r="SYD2" s="45"/>
      <c r="SYE2" s="45"/>
      <c r="SYF2" s="45"/>
      <c r="SYG2" s="45"/>
      <c r="SYH2" s="45"/>
      <c r="SYI2" s="45"/>
      <c r="SYJ2" s="45"/>
      <c r="SYK2" s="45"/>
      <c r="SYL2" s="45"/>
      <c r="SYM2" s="45"/>
      <c r="SYN2" s="45"/>
      <c r="SYO2" s="45"/>
      <c r="SYP2" s="45"/>
      <c r="SYQ2" s="45"/>
      <c r="SYR2" s="45"/>
      <c r="SYS2" s="45"/>
      <c r="SYT2" s="45"/>
      <c r="SYU2" s="45"/>
      <c r="SYV2" s="45"/>
      <c r="SYW2" s="45"/>
      <c r="SYX2" s="45"/>
      <c r="SYY2" s="45"/>
      <c r="SYZ2" s="45"/>
      <c r="SZA2" s="45"/>
      <c r="SZB2" s="45"/>
      <c r="SZC2" s="45"/>
      <c r="SZD2" s="45"/>
      <c r="SZE2" s="45"/>
      <c r="SZF2" s="45"/>
      <c r="SZG2" s="45"/>
      <c r="SZH2" s="45"/>
      <c r="SZI2" s="45"/>
      <c r="SZJ2" s="45"/>
      <c r="SZK2" s="45"/>
      <c r="SZL2" s="45"/>
      <c r="SZM2" s="45"/>
      <c r="SZN2" s="45"/>
      <c r="SZO2" s="45"/>
      <c r="SZP2" s="45"/>
      <c r="SZQ2" s="45"/>
      <c r="SZR2" s="45"/>
      <c r="SZS2" s="45"/>
      <c r="SZT2" s="45"/>
      <c r="SZU2" s="45"/>
      <c r="SZV2" s="45"/>
      <c r="SZW2" s="45"/>
      <c r="SZX2" s="45"/>
      <c r="SZY2" s="45"/>
      <c r="SZZ2" s="45"/>
      <c r="TAA2" s="45"/>
      <c r="TAB2" s="45"/>
      <c r="TAC2" s="45"/>
      <c r="TAD2" s="45"/>
      <c r="TAE2" s="45"/>
      <c r="TAF2" s="45"/>
      <c r="TAG2" s="45"/>
      <c r="TAH2" s="45"/>
      <c r="TAI2" s="45"/>
      <c r="TAJ2" s="45"/>
      <c r="TAK2" s="45"/>
      <c r="TAL2" s="45"/>
      <c r="TAM2" s="45"/>
      <c r="TAN2" s="45"/>
      <c r="TAO2" s="45"/>
      <c r="TAP2" s="45"/>
      <c r="TAQ2" s="45"/>
      <c r="TAR2" s="45"/>
      <c r="TAS2" s="45"/>
      <c r="TAT2" s="45"/>
      <c r="TAU2" s="45"/>
      <c r="TAV2" s="45"/>
      <c r="TAW2" s="45"/>
      <c r="TAX2" s="45"/>
      <c r="TAY2" s="45"/>
      <c r="TAZ2" s="45"/>
      <c r="TBA2" s="45"/>
      <c r="TBB2" s="45"/>
      <c r="TBC2" s="45"/>
      <c r="TBD2" s="45"/>
      <c r="TBE2" s="45"/>
      <c r="TBF2" s="45"/>
      <c r="TBG2" s="45"/>
      <c r="TBH2" s="45"/>
      <c r="TBI2" s="45"/>
      <c r="TBJ2" s="45"/>
      <c r="TBK2" s="45"/>
      <c r="TBL2" s="45"/>
      <c r="TBM2" s="45"/>
      <c r="TBN2" s="45"/>
      <c r="TBO2" s="45"/>
      <c r="TBP2" s="45"/>
      <c r="TBQ2" s="45"/>
      <c r="TBR2" s="45"/>
      <c r="TBS2" s="45"/>
      <c r="TBT2" s="45"/>
      <c r="TBU2" s="45"/>
      <c r="TBV2" s="45"/>
      <c r="TBW2" s="45"/>
      <c r="TBX2" s="45"/>
      <c r="TBY2" s="45"/>
      <c r="TBZ2" s="45"/>
      <c r="TCA2" s="45"/>
      <c r="TCB2" s="45"/>
      <c r="TCC2" s="45"/>
      <c r="TCD2" s="45"/>
      <c r="TCE2" s="45"/>
      <c r="TCF2" s="45"/>
      <c r="TCG2" s="45"/>
      <c r="TCH2" s="45"/>
      <c r="TCI2" s="45"/>
      <c r="TCJ2" s="45"/>
      <c r="TCK2" s="45"/>
      <c r="TCL2" s="45"/>
      <c r="TCM2" s="45"/>
      <c r="TCN2" s="45"/>
      <c r="TCO2" s="45"/>
      <c r="TCP2" s="45"/>
      <c r="TCQ2" s="45"/>
      <c r="TCR2" s="45"/>
      <c r="TCS2" s="45"/>
      <c r="TCT2" s="45"/>
      <c r="TCU2" s="45"/>
      <c r="TCV2" s="45"/>
      <c r="TCW2" s="45"/>
      <c r="TCX2" s="45"/>
      <c r="TCY2" s="45"/>
      <c r="TCZ2" s="45"/>
      <c r="TDA2" s="45"/>
      <c r="TDB2" s="45"/>
      <c r="TDC2" s="45"/>
      <c r="TDD2" s="45"/>
      <c r="TDE2" s="45"/>
      <c r="TDF2" s="45"/>
      <c r="TDG2" s="45"/>
      <c r="TDH2" s="45"/>
      <c r="TDI2" s="45"/>
      <c r="TDJ2" s="45"/>
      <c r="TDK2" s="45"/>
      <c r="TDL2" s="45"/>
      <c r="TDM2" s="45"/>
      <c r="TDN2" s="45"/>
      <c r="TDO2" s="45"/>
      <c r="TDP2" s="45"/>
      <c r="TDQ2" s="45"/>
      <c r="TDR2" s="45"/>
      <c r="TDS2" s="45"/>
      <c r="TDT2" s="45"/>
      <c r="TDU2" s="45"/>
      <c r="TDV2" s="45"/>
      <c r="TDW2" s="45"/>
      <c r="TDX2" s="45"/>
      <c r="TDY2" s="45"/>
      <c r="TDZ2" s="45"/>
      <c r="TEA2" s="45"/>
      <c r="TEB2" s="45"/>
      <c r="TEC2" s="45"/>
      <c r="TED2" s="45"/>
      <c r="TEE2" s="45"/>
      <c r="TEF2" s="45"/>
      <c r="TEG2" s="45"/>
      <c r="TEH2" s="45"/>
      <c r="TEI2" s="45"/>
      <c r="TEJ2" s="45"/>
      <c r="TEK2" s="45"/>
      <c r="TEL2" s="45"/>
      <c r="TEM2" s="45"/>
      <c r="TEN2" s="45"/>
      <c r="TEO2" s="45"/>
      <c r="TEP2" s="45"/>
      <c r="TEQ2" s="45"/>
      <c r="TER2" s="45"/>
      <c r="TES2" s="45"/>
      <c r="TET2" s="45"/>
      <c r="TEU2" s="45"/>
      <c r="TEV2" s="45"/>
      <c r="TEW2" s="45"/>
      <c r="TEX2" s="45"/>
      <c r="TEY2" s="45"/>
      <c r="TEZ2" s="45"/>
      <c r="TFA2" s="45"/>
      <c r="TFB2" s="45"/>
      <c r="TFC2" s="45"/>
      <c r="TFD2" s="45"/>
      <c r="TFE2" s="45"/>
      <c r="TFF2" s="45"/>
      <c r="TFG2" s="45"/>
      <c r="TFH2" s="45"/>
      <c r="TFI2" s="45"/>
      <c r="TFJ2" s="45"/>
      <c r="TFK2" s="45"/>
      <c r="TFL2" s="45"/>
      <c r="TFM2" s="45"/>
      <c r="TFN2" s="45"/>
      <c r="TFO2" s="45"/>
      <c r="TFP2" s="45"/>
      <c r="TFQ2" s="45"/>
      <c r="TFR2" s="45"/>
      <c r="TFS2" s="45"/>
      <c r="TFT2" s="45"/>
      <c r="TFU2" s="45"/>
      <c r="TFV2" s="45"/>
      <c r="TFW2" s="45"/>
      <c r="TFX2" s="45"/>
      <c r="TFY2" s="45"/>
      <c r="TFZ2" s="45"/>
      <c r="TGA2" s="45"/>
      <c r="TGB2" s="45"/>
      <c r="TGC2" s="45"/>
      <c r="TGD2" s="45"/>
      <c r="TGE2" s="45"/>
      <c r="TGF2" s="45"/>
      <c r="TGG2" s="45"/>
      <c r="TGH2" s="45"/>
      <c r="TGI2" s="45"/>
      <c r="TGJ2" s="45"/>
      <c r="TGK2" s="45"/>
      <c r="TGL2" s="45"/>
      <c r="TGM2" s="45"/>
      <c r="TGN2" s="45"/>
      <c r="TGO2" s="45"/>
      <c r="TGP2" s="45"/>
      <c r="TGQ2" s="45"/>
      <c r="TGR2" s="45"/>
      <c r="TGS2" s="45"/>
      <c r="TGT2" s="45"/>
      <c r="TGU2" s="45"/>
      <c r="TGV2" s="45"/>
      <c r="TGW2" s="45"/>
      <c r="TGX2" s="45"/>
      <c r="TGY2" s="45"/>
      <c r="TGZ2" s="45"/>
      <c r="THA2" s="45"/>
      <c r="THB2" s="45"/>
      <c r="THC2" s="45"/>
      <c r="THD2" s="45"/>
      <c r="THE2" s="45"/>
      <c r="THF2" s="45"/>
      <c r="THG2" s="45"/>
      <c r="THH2" s="45"/>
      <c r="THI2" s="45"/>
      <c r="THJ2" s="45"/>
      <c r="THK2" s="45"/>
      <c r="THL2" s="45"/>
      <c r="THM2" s="45"/>
      <c r="THN2" s="45"/>
      <c r="THO2" s="45"/>
      <c r="THP2" s="45"/>
      <c r="THQ2" s="45"/>
      <c r="THR2" s="45"/>
      <c r="THS2" s="45"/>
      <c r="THT2" s="45"/>
      <c r="THU2" s="45"/>
      <c r="THV2" s="45"/>
      <c r="THW2" s="45"/>
      <c r="THX2" s="45"/>
      <c r="THY2" s="45"/>
      <c r="THZ2" s="45"/>
      <c r="TIA2" s="45"/>
      <c r="TIB2" s="45"/>
      <c r="TIC2" s="45"/>
      <c r="TID2" s="45"/>
      <c r="TIE2" s="45"/>
      <c r="TIF2" s="45"/>
      <c r="TIG2" s="45"/>
      <c r="TIH2" s="45"/>
      <c r="TII2" s="45"/>
      <c r="TIJ2" s="45"/>
      <c r="TIK2" s="45"/>
      <c r="TIL2" s="45"/>
      <c r="TIM2" s="45"/>
      <c r="TIN2" s="45"/>
      <c r="TIO2" s="45"/>
      <c r="TIP2" s="45"/>
      <c r="TIQ2" s="45"/>
      <c r="TIR2" s="45"/>
      <c r="TIS2" s="45"/>
      <c r="TIT2" s="45"/>
      <c r="TIU2" s="45"/>
      <c r="TIV2" s="45"/>
      <c r="TIW2" s="45"/>
      <c r="TIX2" s="45"/>
      <c r="TIY2" s="45"/>
      <c r="TIZ2" s="45"/>
      <c r="TJA2" s="45"/>
      <c r="TJB2" s="45"/>
      <c r="TJC2" s="45"/>
      <c r="TJD2" s="45"/>
      <c r="TJE2" s="45"/>
      <c r="TJF2" s="45"/>
      <c r="TJG2" s="45"/>
      <c r="TJH2" s="45"/>
      <c r="TJI2" s="45"/>
      <c r="TJJ2" s="45"/>
      <c r="TJK2" s="45"/>
      <c r="TJL2" s="45"/>
      <c r="TJM2" s="45"/>
      <c r="TJN2" s="45"/>
      <c r="TJO2" s="45"/>
      <c r="TJP2" s="45"/>
      <c r="TJQ2" s="45"/>
      <c r="TJR2" s="45"/>
      <c r="TJS2" s="45"/>
      <c r="TJT2" s="45"/>
      <c r="TJU2" s="45"/>
      <c r="TJV2" s="45"/>
      <c r="TJW2" s="45"/>
      <c r="TJX2" s="45"/>
      <c r="TJY2" s="45"/>
      <c r="TJZ2" s="45"/>
      <c r="TKA2" s="45"/>
      <c r="TKB2" s="45"/>
      <c r="TKC2" s="45"/>
      <c r="TKD2" s="45"/>
      <c r="TKE2" s="45"/>
      <c r="TKF2" s="45"/>
      <c r="TKG2" s="45"/>
      <c r="TKH2" s="45"/>
      <c r="TKI2" s="45"/>
      <c r="TKJ2" s="45"/>
      <c r="TKK2" s="45"/>
      <c r="TKL2" s="45"/>
      <c r="TKM2" s="45"/>
      <c r="TKN2" s="45"/>
      <c r="TKO2" s="45"/>
      <c r="TKP2" s="45"/>
      <c r="TKQ2" s="45"/>
      <c r="TKR2" s="45"/>
      <c r="TKS2" s="45"/>
      <c r="TKT2" s="45"/>
      <c r="TKU2" s="45"/>
      <c r="TKV2" s="45"/>
      <c r="TKW2" s="45"/>
      <c r="TKX2" s="45"/>
      <c r="TKY2" s="45"/>
      <c r="TKZ2" s="45"/>
      <c r="TLA2" s="45"/>
      <c r="TLB2" s="45"/>
      <c r="TLC2" s="45"/>
      <c r="TLD2" s="45"/>
      <c r="TLE2" s="45"/>
      <c r="TLF2" s="45"/>
      <c r="TLG2" s="45"/>
      <c r="TLH2" s="45"/>
      <c r="TLI2" s="45"/>
      <c r="TLJ2" s="45"/>
      <c r="TLK2" s="45"/>
      <c r="TLL2" s="45"/>
      <c r="TLM2" s="45"/>
      <c r="TLN2" s="45"/>
      <c r="TLO2" s="45"/>
      <c r="TLP2" s="45"/>
      <c r="TLQ2" s="45"/>
      <c r="TLR2" s="45"/>
      <c r="TLS2" s="45"/>
      <c r="TLT2" s="45"/>
      <c r="TLU2" s="45"/>
      <c r="TLV2" s="45"/>
      <c r="TLW2" s="45"/>
      <c r="TLX2" s="45"/>
      <c r="TLY2" s="45"/>
      <c r="TLZ2" s="45"/>
      <c r="TMA2" s="45"/>
      <c r="TMB2" s="45"/>
      <c r="TMC2" s="45"/>
      <c r="TMD2" s="45"/>
      <c r="TME2" s="45"/>
      <c r="TMF2" s="45"/>
      <c r="TMG2" s="45"/>
      <c r="TMH2" s="45"/>
      <c r="TMI2" s="45"/>
      <c r="TMJ2" s="45"/>
      <c r="TMK2" s="45"/>
      <c r="TML2" s="45"/>
      <c r="TMM2" s="45"/>
      <c r="TMN2" s="45"/>
      <c r="TMO2" s="45"/>
      <c r="TMP2" s="45"/>
      <c r="TMQ2" s="45"/>
      <c r="TMR2" s="45"/>
      <c r="TMS2" s="45"/>
      <c r="TMT2" s="45"/>
      <c r="TMU2" s="45"/>
      <c r="TMV2" s="45"/>
      <c r="TMW2" s="45"/>
      <c r="TMX2" s="45"/>
      <c r="TMY2" s="45"/>
      <c r="TMZ2" s="45"/>
      <c r="TNA2" s="45"/>
      <c r="TNB2" s="45"/>
      <c r="TNC2" s="45"/>
      <c r="TND2" s="45"/>
      <c r="TNE2" s="45"/>
      <c r="TNF2" s="45"/>
      <c r="TNG2" s="45"/>
      <c r="TNH2" s="45"/>
      <c r="TNI2" s="45"/>
      <c r="TNJ2" s="45"/>
      <c r="TNK2" s="45"/>
      <c r="TNL2" s="45"/>
      <c r="TNM2" s="45"/>
      <c r="TNN2" s="45"/>
      <c r="TNO2" s="45"/>
      <c r="TNP2" s="45"/>
      <c r="TNQ2" s="45"/>
      <c r="TNR2" s="45"/>
      <c r="TNS2" s="45"/>
      <c r="TNT2" s="45"/>
      <c r="TNU2" s="45"/>
      <c r="TNV2" s="45"/>
      <c r="TNW2" s="45"/>
      <c r="TNX2" s="45"/>
      <c r="TNY2" s="45"/>
      <c r="TNZ2" s="45"/>
      <c r="TOA2" s="45"/>
      <c r="TOB2" s="45"/>
      <c r="TOC2" s="45"/>
      <c r="TOD2" s="45"/>
      <c r="TOE2" s="45"/>
      <c r="TOF2" s="45"/>
      <c r="TOG2" s="45"/>
      <c r="TOH2" s="45"/>
      <c r="TOI2" s="45"/>
      <c r="TOJ2" s="45"/>
      <c r="TOK2" s="45"/>
      <c r="TOL2" s="45"/>
      <c r="TOM2" s="45"/>
      <c r="TON2" s="45"/>
      <c r="TOO2" s="45"/>
      <c r="TOP2" s="45"/>
      <c r="TOQ2" s="45"/>
      <c r="TOR2" s="45"/>
      <c r="TOS2" s="45"/>
      <c r="TOT2" s="45"/>
      <c r="TOU2" s="45"/>
      <c r="TOV2" s="45"/>
      <c r="TOW2" s="45"/>
      <c r="TOX2" s="45"/>
      <c r="TOY2" s="45"/>
      <c r="TOZ2" s="45"/>
      <c r="TPA2" s="45"/>
      <c r="TPB2" s="45"/>
      <c r="TPC2" s="45"/>
      <c r="TPD2" s="45"/>
      <c r="TPE2" s="45"/>
      <c r="TPF2" s="45"/>
      <c r="TPG2" s="45"/>
      <c r="TPH2" s="45"/>
      <c r="TPI2" s="45"/>
      <c r="TPJ2" s="45"/>
      <c r="TPK2" s="45"/>
      <c r="TPL2" s="45"/>
      <c r="TPM2" s="45"/>
      <c r="TPN2" s="45"/>
      <c r="TPO2" s="45"/>
      <c r="TPP2" s="45"/>
      <c r="TPQ2" s="45"/>
      <c r="TPR2" s="45"/>
      <c r="TPS2" s="45"/>
      <c r="TPT2" s="45"/>
      <c r="TPU2" s="45"/>
      <c r="TPV2" s="45"/>
      <c r="TPW2" s="45"/>
      <c r="TPX2" s="45"/>
      <c r="TPY2" s="45"/>
      <c r="TPZ2" s="45"/>
      <c r="TQA2" s="45"/>
      <c r="TQB2" s="45"/>
      <c r="TQC2" s="45"/>
      <c r="TQD2" s="45"/>
      <c r="TQE2" s="45"/>
      <c r="TQF2" s="45"/>
      <c r="TQG2" s="45"/>
      <c r="TQH2" s="45"/>
      <c r="TQI2" s="45"/>
      <c r="TQJ2" s="45"/>
      <c r="TQK2" s="45"/>
      <c r="TQL2" s="45"/>
      <c r="TQM2" s="45"/>
      <c r="TQN2" s="45"/>
      <c r="TQO2" s="45"/>
      <c r="TQP2" s="45"/>
      <c r="TQQ2" s="45"/>
      <c r="TQR2" s="45"/>
      <c r="TQS2" s="45"/>
      <c r="TQT2" s="45"/>
      <c r="TQU2" s="45"/>
      <c r="TQV2" s="45"/>
      <c r="TQW2" s="45"/>
      <c r="TQX2" s="45"/>
      <c r="TQY2" s="45"/>
      <c r="TQZ2" s="45"/>
      <c r="TRA2" s="45"/>
      <c r="TRB2" s="45"/>
      <c r="TRC2" s="45"/>
      <c r="TRD2" s="45"/>
      <c r="TRE2" s="45"/>
      <c r="TRF2" s="45"/>
      <c r="TRG2" s="45"/>
      <c r="TRH2" s="45"/>
      <c r="TRI2" s="45"/>
      <c r="TRJ2" s="45"/>
      <c r="TRK2" s="45"/>
      <c r="TRL2" s="45"/>
      <c r="TRM2" s="45"/>
      <c r="TRN2" s="45"/>
      <c r="TRO2" s="45"/>
      <c r="TRP2" s="45"/>
      <c r="TRQ2" s="45"/>
      <c r="TRR2" s="45"/>
      <c r="TRS2" s="45"/>
      <c r="TRT2" s="45"/>
      <c r="TRU2" s="45"/>
      <c r="TRV2" s="45"/>
      <c r="TRW2" s="45"/>
      <c r="TRX2" s="45"/>
      <c r="TRY2" s="45"/>
      <c r="TRZ2" s="45"/>
      <c r="TSA2" s="45"/>
      <c r="TSB2" s="45"/>
      <c r="TSC2" s="45"/>
      <c r="TSD2" s="45"/>
      <c r="TSE2" s="45"/>
      <c r="TSF2" s="45"/>
      <c r="TSG2" s="45"/>
      <c r="TSH2" s="45"/>
      <c r="TSI2" s="45"/>
      <c r="TSJ2" s="45"/>
      <c r="TSK2" s="45"/>
      <c r="TSL2" s="45"/>
      <c r="TSM2" s="45"/>
      <c r="TSN2" s="45"/>
      <c r="TSO2" s="45"/>
      <c r="TSP2" s="45"/>
      <c r="TSQ2" s="45"/>
      <c r="TSR2" s="45"/>
      <c r="TSS2" s="45"/>
      <c r="TST2" s="45"/>
      <c r="TSU2" s="45"/>
      <c r="TSV2" s="45"/>
      <c r="TSW2" s="45"/>
      <c r="TSX2" s="45"/>
      <c r="TSY2" s="45"/>
      <c r="TSZ2" s="45"/>
      <c r="TTA2" s="45"/>
      <c r="TTB2" s="45"/>
      <c r="TTC2" s="45"/>
      <c r="TTD2" s="45"/>
      <c r="TTE2" s="45"/>
      <c r="TTF2" s="45"/>
      <c r="TTG2" s="45"/>
      <c r="TTH2" s="45"/>
      <c r="TTI2" s="45"/>
      <c r="TTJ2" s="45"/>
      <c r="TTK2" s="45"/>
      <c r="TTL2" s="45"/>
      <c r="TTM2" s="45"/>
      <c r="TTN2" s="45"/>
      <c r="TTO2" s="45"/>
      <c r="TTP2" s="45"/>
      <c r="TTQ2" s="45"/>
      <c r="TTR2" s="45"/>
      <c r="TTS2" s="45"/>
      <c r="TTT2" s="45"/>
      <c r="TTU2" s="45"/>
      <c r="TTV2" s="45"/>
      <c r="TTW2" s="45"/>
      <c r="TTX2" s="45"/>
      <c r="TTY2" s="45"/>
      <c r="TTZ2" s="45"/>
      <c r="TUA2" s="45"/>
      <c r="TUB2" s="45"/>
      <c r="TUC2" s="45"/>
      <c r="TUD2" s="45"/>
      <c r="TUE2" s="45"/>
      <c r="TUF2" s="45"/>
      <c r="TUG2" s="45"/>
      <c r="TUH2" s="45"/>
      <c r="TUI2" s="45"/>
      <c r="TUJ2" s="45"/>
      <c r="TUK2" s="45"/>
      <c r="TUL2" s="45"/>
      <c r="TUM2" s="45"/>
      <c r="TUN2" s="45"/>
      <c r="TUO2" s="45"/>
      <c r="TUP2" s="45"/>
      <c r="TUQ2" s="45"/>
      <c r="TUR2" s="45"/>
      <c r="TUS2" s="45"/>
      <c r="TUT2" s="45"/>
      <c r="TUU2" s="45"/>
      <c r="TUV2" s="45"/>
      <c r="TUW2" s="45"/>
      <c r="TUX2" s="45"/>
      <c r="TUY2" s="45"/>
      <c r="TUZ2" s="45"/>
      <c r="TVA2" s="45"/>
      <c r="TVB2" s="45"/>
      <c r="TVC2" s="45"/>
      <c r="TVD2" s="45"/>
      <c r="TVE2" s="45"/>
      <c r="TVF2" s="45"/>
      <c r="TVG2" s="45"/>
      <c r="TVH2" s="45"/>
      <c r="TVI2" s="45"/>
      <c r="TVJ2" s="45"/>
      <c r="TVK2" s="45"/>
      <c r="TVL2" s="45"/>
      <c r="TVM2" s="45"/>
      <c r="TVN2" s="45"/>
      <c r="TVO2" s="45"/>
      <c r="TVP2" s="45"/>
      <c r="TVQ2" s="45"/>
      <c r="TVR2" s="45"/>
      <c r="TVS2" s="45"/>
      <c r="TVT2" s="45"/>
      <c r="TVU2" s="45"/>
      <c r="TVV2" s="45"/>
      <c r="TVW2" s="45"/>
      <c r="TVX2" s="45"/>
      <c r="TVY2" s="45"/>
      <c r="TVZ2" s="45"/>
      <c r="TWA2" s="45"/>
      <c r="TWB2" s="45"/>
      <c r="TWC2" s="45"/>
      <c r="TWD2" s="45"/>
      <c r="TWE2" s="45"/>
      <c r="TWF2" s="45"/>
      <c r="TWG2" s="45"/>
      <c r="TWH2" s="45"/>
      <c r="TWI2" s="45"/>
      <c r="TWJ2" s="45"/>
      <c r="TWK2" s="45"/>
      <c r="TWL2" s="45"/>
      <c r="TWM2" s="45"/>
      <c r="TWN2" s="45"/>
      <c r="TWO2" s="45"/>
      <c r="TWP2" s="45"/>
      <c r="TWQ2" s="45"/>
      <c r="TWR2" s="45"/>
      <c r="TWS2" s="45"/>
      <c r="TWT2" s="45"/>
      <c r="TWU2" s="45"/>
      <c r="TWV2" s="45"/>
      <c r="TWW2" s="45"/>
      <c r="TWX2" s="45"/>
      <c r="TWY2" s="45"/>
      <c r="TWZ2" s="45"/>
      <c r="TXA2" s="45"/>
      <c r="TXB2" s="45"/>
      <c r="TXC2" s="45"/>
      <c r="TXD2" s="45"/>
      <c r="TXE2" s="45"/>
      <c r="TXF2" s="45"/>
      <c r="TXG2" s="45"/>
      <c r="TXH2" s="45"/>
      <c r="TXI2" s="45"/>
      <c r="TXJ2" s="45"/>
      <c r="TXK2" s="45"/>
      <c r="TXL2" s="45"/>
      <c r="TXM2" s="45"/>
      <c r="TXN2" s="45"/>
      <c r="TXO2" s="45"/>
      <c r="TXP2" s="45"/>
      <c r="TXQ2" s="45"/>
      <c r="TXR2" s="45"/>
      <c r="TXS2" s="45"/>
      <c r="TXT2" s="45"/>
      <c r="TXU2" s="45"/>
      <c r="TXV2" s="45"/>
      <c r="TXW2" s="45"/>
      <c r="TXX2" s="45"/>
      <c r="TXY2" s="45"/>
      <c r="TXZ2" s="45"/>
      <c r="TYA2" s="45"/>
      <c r="TYB2" s="45"/>
      <c r="TYC2" s="45"/>
      <c r="TYD2" s="45"/>
      <c r="TYE2" s="45"/>
      <c r="TYF2" s="45"/>
      <c r="TYG2" s="45"/>
      <c r="TYH2" s="45"/>
      <c r="TYI2" s="45"/>
      <c r="TYJ2" s="45"/>
      <c r="TYK2" s="45"/>
      <c r="TYL2" s="45"/>
      <c r="TYM2" s="45"/>
      <c r="TYN2" s="45"/>
      <c r="TYO2" s="45"/>
      <c r="TYP2" s="45"/>
      <c r="TYQ2" s="45"/>
      <c r="TYR2" s="45"/>
      <c r="TYS2" s="45"/>
      <c r="TYT2" s="45"/>
      <c r="TYU2" s="45"/>
      <c r="TYV2" s="45"/>
      <c r="TYW2" s="45"/>
      <c r="TYX2" s="45"/>
      <c r="TYY2" s="45"/>
      <c r="TYZ2" s="45"/>
      <c r="TZA2" s="45"/>
      <c r="TZB2" s="45"/>
      <c r="TZC2" s="45"/>
      <c r="TZD2" s="45"/>
      <c r="TZE2" s="45"/>
      <c r="TZF2" s="45"/>
      <c r="TZG2" s="45"/>
      <c r="TZH2" s="45"/>
      <c r="TZI2" s="45"/>
      <c r="TZJ2" s="45"/>
      <c r="TZK2" s="45"/>
      <c r="TZL2" s="45"/>
      <c r="TZM2" s="45"/>
      <c r="TZN2" s="45"/>
      <c r="TZO2" s="45"/>
      <c r="TZP2" s="45"/>
      <c r="TZQ2" s="45"/>
      <c r="TZR2" s="45"/>
      <c r="TZS2" s="45"/>
      <c r="TZT2" s="45"/>
      <c r="TZU2" s="45"/>
      <c r="TZV2" s="45"/>
      <c r="TZW2" s="45"/>
      <c r="TZX2" s="45"/>
      <c r="TZY2" s="45"/>
      <c r="TZZ2" s="45"/>
      <c r="UAA2" s="45"/>
      <c r="UAB2" s="45"/>
      <c r="UAC2" s="45"/>
      <c r="UAD2" s="45"/>
      <c r="UAE2" s="45"/>
      <c r="UAF2" s="45"/>
      <c r="UAG2" s="45"/>
      <c r="UAH2" s="45"/>
      <c r="UAI2" s="45"/>
      <c r="UAJ2" s="45"/>
      <c r="UAK2" s="45"/>
      <c r="UAL2" s="45"/>
      <c r="UAM2" s="45"/>
      <c r="UAN2" s="45"/>
      <c r="UAO2" s="45"/>
      <c r="UAP2" s="45"/>
      <c r="UAQ2" s="45"/>
      <c r="UAR2" s="45"/>
      <c r="UAS2" s="45"/>
      <c r="UAT2" s="45"/>
      <c r="UAU2" s="45"/>
      <c r="UAV2" s="45"/>
      <c r="UAW2" s="45"/>
      <c r="UAX2" s="45"/>
      <c r="UAY2" s="45"/>
      <c r="UAZ2" s="45"/>
      <c r="UBA2" s="45"/>
      <c r="UBB2" s="45"/>
      <c r="UBC2" s="45"/>
      <c r="UBD2" s="45"/>
      <c r="UBE2" s="45"/>
      <c r="UBF2" s="45"/>
      <c r="UBG2" s="45"/>
      <c r="UBH2" s="45"/>
      <c r="UBI2" s="45"/>
      <c r="UBJ2" s="45"/>
      <c r="UBK2" s="45"/>
      <c r="UBL2" s="45"/>
      <c r="UBM2" s="45"/>
      <c r="UBN2" s="45"/>
      <c r="UBO2" s="45"/>
      <c r="UBP2" s="45"/>
      <c r="UBQ2" s="45"/>
      <c r="UBR2" s="45"/>
      <c r="UBS2" s="45"/>
      <c r="UBT2" s="45"/>
      <c r="UBU2" s="45"/>
      <c r="UBV2" s="45"/>
      <c r="UBW2" s="45"/>
      <c r="UBX2" s="45"/>
      <c r="UBY2" s="45"/>
      <c r="UBZ2" s="45"/>
      <c r="UCA2" s="45"/>
      <c r="UCB2" s="45"/>
      <c r="UCC2" s="45"/>
      <c r="UCD2" s="45"/>
      <c r="UCE2" s="45"/>
      <c r="UCF2" s="45"/>
      <c r="UCG2" s="45"/>
      <c r="UCH2" s="45"/>
      <c r="UCI2" s="45"/>
      <c r="UCJ2" s="45"/>
      <c r="UCK2" s="45"/>
      <c r="UCL2" s="45"/>
      <c r="UCM2" s="45"/>
      <c r="UCN2" s="45"/>
      <c r="UCO2" s="45"/>
      <c r="UCP2" s="45"/>
      <c r="UCQ2" s="45"/>
      <c r="UCR2" s="45"/>
      <c r="UCS2" s="45"/>
      <c r="UCT2" s="45"/>
      <c r="UCU2" s="45"/>
      <c r="UCV2" s="45"/>
      <c r="UCW2" s="45"/>
      <c r="UCX2" s="45"/>
      <c r="UCY2" s="45"/>
      <c r="UCZ2" s="45"/>
      <c r="UDA2" s="45"/>
      <c r="UDB2" s="45"/>
      <c r="UDC2" s="45"/>
      <c r="UDD2" s="45"/>
      <c r="UDE2" s="45"/>
      <c r="UDF2" s="45"/>
      <c r="UDG2" s="45"/>
      <c r="UDH2" s="45"/>
      <c r="UDI2" s="45"/>
      <c r="UDJ2" s="45"/>
      <c r="UDK2" s="45"/>
      <c r="UDL2" s="45"/>
      <c r="UDM2" s="45"/>
      <c r="UDN2" s="45"/>
      <c r="UDO2" s="45"/>
      <c r="UDP2" s="45"/>
      <c r="UDQ2" s="45"/>
      <c r="UDR2" s="45"/>
      <c r="UDS2" s="45"/>
      <c r="UDT2" s="45"/>
      <c r="UDU2" s="45"/>
      <c r="UDV2" s="45"/>
      <c r="UDW2" s="45"/>
      <c r="UDX2" s="45"/>
      <c r="UDY2" s="45"/>
      <c r="UDZ2" s="45"/>
      <c r="UEA2" s="45"/>
      <c r="UEB2" s="45"/>
      <c r="UEC2" s="45"/>
      <c r="UED2" s="45"/>
      <c r="UEE2" s="45"/>
      <c r="UEF2" s="45"/>
      <c r="UEG2" s="45"/>
      <c r="UEH2" s="45"/>
      <c r="UEI2" s="45"/>
      <c r="UEJ2" s="45"/>
      <c r="UEK2" s="45"/>
      <c r="UEL2" s="45"/>
      <c r="UEM2" s="45"/>
      <c r="UEN2" s="45"/>
      <c r="UEO2" s="45"/>
      <c r="UEP2" s="45"/>
      <c r="UEQ2" s="45"/>
      <c r="UER2" s="45"/>
      <c r="UES2" s="45"/>
      <c r="UET2" s="45"/>
      <c r="UEU2" s="45"/>
      <c r="UEV2" s="45"/>
      <c r="UEW2" s="45"/>
      <c r="UEX2" s="45"/>
      <c r="UEY2" s="45"/>
      <c r="UEZ2" s="45"/>
      <c r="UFA2" s="45"/>
      <c r="UFB2" s="45"/>
      <c r="UFC2" s="45"/>
      <c r="UFD2" s="45"/>
      <c r="UFE2" s="45"/>
      <c r="UFF2" s="45"/>
      <c r="UFG2" s="45"/>
      <c r="UFH2" s="45"/>
      <c r="UFI2" s="45"/>
      <c r="UFJ2" s="45"/>
      <c r="UFK2" s="45"/>
      <c r="UFL2" s="45"/>
      <c r="UFM2" s="45"/>
      <c r="UFN2" s="45"/>
      <c r="UFO2" s="45"/>
      <c r="UFP2" s="45"/>
      <c r="UFQ2" s="45"/>
      <c r="UFR2" s="45"/>
      <c r="UFS2" s="45"/>
      <c r="UFT2" s="45"/>
      <c r="UFU2" s="45"/>
      <c r="UFV2" s="45"/>
      <c r="UFW2" s="45"/>
      <c r="UFX2" s="45"/>
      <c r="UFY2" s="45"/>
      <c r="UFZ2" s="45"/>
      <c r="UGA2" s="45"/>
      <c r="UGB2" s="45"/>
      <c r="UGC2" s="45"/>
      <c r="UGD2" s="45"/>
      <c r="UGE2" s="45"/>
      <c r="UGF2" s="45"/>
      <c r="UGG2" s="45"/>
      <c r="UGH2" s="45"/>
      <c r="UGI2" s="45"/>
      <c r="UGJ2" s="45"/>
      <c r="UGK2" s="45"/>
      <c r="UGL2" s="45"/>
      <c r="UGM2" s="45"/>
      <c r="UGN2" s="45"/>
      <c r="UGO2" s="45"/>
      <c r="UGP2" s="45"/>
      <c r="UGQ2" s="45"/>
      <c r="UGR2" s="45"/>
      <c r="UGS2" s="45"/>
      <c r="UGT2" s="45"/>
      <c r="UGU2" s="45"/>
      <c r="UGV2" s="45"/>
      <c r="UGW2" s="45"/>
      <c r="UGX2" s="45"/>
      <c r="UGY2" s="45"/>
      <c r="UGZ2" s="45"/>
      <c r="UHA2" s="45"/>
      <c r="UHB2" s="45"/>
      <c r="UHC2" s="45"/>
      <c r="UHD2" s="45"/>
      <c r="UHE2" s="45"/>
      <c r="UHF2" s="45"/>
      <c r="UHG2" s="45"/>
      <c r="UHH2" s="45"/>
      <c r="UHI2" s="45"/>
      <c r="UHJ2" s="45"/>
      <c r="UHK2" s="45"/>
      <c r="UHL2" s="45"/>
      <c r="UHM2" s="45"/>
      <c r="UHN2" s="45"/>
      <c r="UHO2" s="45"/>
      <c r="UHP2" s="45"/>
      <c r="UHQ2" s="45"/>
      <c r="UHR2" s="45"/>
      <c r="UHS2" s="45"/>
      <c r="UHT2" s="45"/>
      <c r="UHU2" s="45"/>
      <c r="UHV2" s="45"/>
      <c r="UHW2" s="45"/>
      <c r="UHX2" s="45"/>
      <c r="UHY2" s="45"/>
      <c r="UHZ2" s="45"/>
      <c r="UIA2" s="45"/>
      <c r="UIB2" s="45"/>
      <c r="UIC2" s="45"/>
      <c r="UID2" s="45"/>
      <c r="UIE2" s="45"/>
      <c r="UIF2" s="45"/>
      <c r="UIG2" s="45"/>
      <c r="UIH2" s="45"/>
      <c r="UII2" s="45"/>
      <c r="UIJ2" s="45"/>
      <c r="UIK2" s="45"/>
      <c r="UIL2" s="45"/>
      <c r="UIM2" s="45"/>
      <c r="UIN2" s="45"/>
      <c r="UIO2" s="45"/>
      <c r="UIP2" s="45"/>
      <c r="UIQ2" s="45"/>
      <c r="UIR2" s="45"/>
      <c r="UIS2" s="45"/>
      <c r="UIT2" s="45"/>
      <c r="UIU2" s="45"/>
      <c r="UIV2" s="45"/>
      <c r="UIW2" s="45"/>
      <c r="UIX2" s="45"/>
      <c r="UIY2" s="45"/>
      <c r="UIZ2" s="45"/>
      <c r="UJA2" s="45"/>
      <c r="UJB2" s="45"/>
      <c r="UJC2" s="45"/>
      <c r="UJD2" s="45"/>
      <c r="UJE2" s="45"/>
      <c r="UJF2" s="45"/>
      <c r="UJG2" s="45"/>
      <c r="UJH2" s="45"/>
      <c r="UJI2" s="45"/>
      <c r="UJJ2" s="45"/>
      <c r="UJK2" s="45"/>
      <c r="UJL2" s="45"/>
      <c r="UJM2" s="45"/>
      <c r="UJN2" s="45"/>
      <c r="UJO2" s="45"/>
      <c r="UJP2" s="45"/>
      <c r="UJQ2" s="45"/>
      <c r="UJR2" s="45"/>
      <c r="UJS2" s="45"/>
      <c r="UJT2" s="45"/>
      <c r="UJU2" s="45"/>
      <c r="UJV2" s="45"/>
      <c r="UJW2" s="45"/>
      <c r="UJX2" s="45"/>
      <c r="UJY2" s="45"/>
      <c r="UJZ2" s="45"/>
      <c r="UKA2" s="45"/>
      <c r="UKB2" s="45"/>
      <c r="UKC2" s="45"/>
      <c r="UKD2" s="45"/>
      <c r="UKE2" s="45"/>
      <c r="UKF2" s="45"/>
      <c r="UKG2" s="45"/>
      <c r="UKH2" s="45"/>
      <c r="UKI2" s="45"/>
      <c r="UKJ2" s="45"/>
      <c r="UKK2" s="45"/>
      <c r="UKL2" s="45"/>
      <c r="UKM2" s="45"/>
      <c r="UKN2" s="45"/>
      <c r="UKO2" s="45"/>
      <c r="UKP2" s="45"/>
      <c r="UKQ2" s="45"/>
      <c r="UKR2" s="45"/>
      <c r="UKS2" s="45"/>
      <c r="UKT2" s="45"/>
      <c r="UKU2" s="45"/>
      <c r="UKV2" s="45"/>
      <c r="UKW2" s="45"/>
      <c r="UKX2" s="45"/>
      <c r="UKY2" s="45"/>
      <c r="UKZ2" s="45"/>
      <c r="ULA2" s="45"/>
      <c r="ULB2" s="45"/>
      <c r="ULC2" s="45"/>
      <c r="ULD2" s="45"/>
      <c r="ULE2" s="45"/>
      <c r="ULF2" s="45"/>
      <c r="ULG2" s="45"/>
      <c r="ULH2" s="45"/>
      <c r="ULI2" s="45"/>
      <c r="ULJ2" s="45"/>
      <c r="ULK2" s="45"/>
      <c r="ULL2" s="45"/>
      <c r="ULM2" s="45"/>
      <c r="ULN2" s="45"/>
      <c r="ULO2" s="45"/>
      <c r="ULP2" s="45"/>
      <c r="ULQ2" s="45"/>
      <c r="ULR2" s="45"/>
      <c r="ULS2" s="45"/>
      <c r="ULT2" s="45"/>
      <c r="ULU2" s="45"/>
      <c r="ULV2" s="45"/>
      <c r="ULW2" s="45"/>
      <c r="ULX2" s="45"/>
      <c r="ULY2" s="45"/>
      <c r="ULZ2" s="45"/>
      <c r="UMA2" s="45"/>
      <c r="UMB2" s="45"/>
      <c r="UMC2" s="45"/>
      <c r="UMD2" s="45"/>
      <c r="UME2" s="45"/>
      <c r="UMF2" s="45"/>
      <c r="UMG2" s="45"/>
      <c r="UMH2" s="45"/>
      <c r="UMI2" s="45"/>
      <c r="UMJ2" s="45"/>
      <c r="UMK2" s="45"/>
      <c r="UML2" s="45"/>
      <c r="UMM2" s="45"/>
      <c r="UMN2" s="45"/>
      <c r="UMO2" s="45"/>
      <c r="UMP2" s="45"/>
      <c r="UMQ2" s="45"/>
      <c r="UMR2" s="45"/>
      <c r="UMS2" s="45"/>
      <c r="UMT2" s="45"/>
      <c r="UMU2" s="45"/>
      <c r="UMV2" s="45"/>
      <c r="UMW2" s="45"/>
      <c r="UMX2" s="45"/>
      <c r="UMY2" s="45"/>
      <c r="UMZ2" s="45"/>
      <c r="UNA2" s="45"/>
      <c r="UNB2" s="45"/>
      <c r="UNC2" s="45"/>
      <c r="UND2" s="45"/>
      <c r="UNE2" s="45"/>
      <c r="UNF2" s="45"/>
      <c r="UNG2" s="45"/>
      <c r="UNH2" s="45"/>
      <c r="UNI2" s="45"/>
      <c r="UNJ2" s="45"/>
      <c r="UNK2" s="45"/>
      <c r="UNL2" s="45"/>
      <c r="UNM2" s="45"/>
      <c r="UNN2" s="45"/>
      <c r="UNO2" s="45"/>
      <c r="UNP2" s="45"/>
      <c r="UNQ2" s="45"/>
      <c r="UNR2" s="45"/>
      <c r="UNS2" s="45"/>
      <c r="UNT2" s="45"/>
      <c r="UNU2" s="45"/>
      <c r="UNV2" s="45"/>
      <c r="UNW2" s="45"/>
      <c r="UNX2" s="45"/>
      <c r="UNY2" s="45"/>
      <c r="UNZ2" s="45"/>
      <c r="UOA2" s="45"/>
      <c r="UOB2" s="45"/>
      <c r="UOC2" s="45"/>
      <c r="UOD2" s="45"/>
      <c r="UOE2" s="45"/>
      <c r="UOF2" s="45"/>
      <c r="UOG2" s="45"/>
      <c r="UOH2" s="45"/>
      <c r="UOI2" s="45"/>
      <c r="UOJ2" s="45"/>
      <c r="UOK2" s="45"/>
      <c r="UOL2" s="45"/>
      <c r="UOM2" s="45"/>
      <c r="UON2" s="45"/>
      <c r="UOO2" s="45"/>
      <c r="UOP2" s="45"/>
      <c r="UOQ2" s="45"/>
      <c r="UOR2" s="45"/>
      <c r="UOS2" s="45"/>
      <c r="UOT2" s="45"/>
      <c r="UOU2" s="45"/>
      <c r="UOV2" s="45"/>
      <c r="UOW2" s="45"/>
      <c r="UOX2" s="45"/>
      <c r="UOY2" s="45"/>
      <c r="UOZ2" s="45"/>
      <c r="UPA2" s="45"/>
      <c r="UPB2" s="45"/>
      <c r="UPC2" s="45"/>
      <c r="UPD2" s="45"/>
      <c r="UPE2" s="45"/>
      <c r="UPF2" s="45"/>
      <c r="UPG2" s="45"/>
      <c r="UPH2" s="45"/>
      <c r="UPI2" s="45"/>
      <c r="UPJ2" s="45"/>
      <c r="UPK2" s="45"/>
      <c r="UPL2" s="45"/>
      <c r="UPM2" s="45"/>
      <c r="UPN2" s="45"/>
      <c r="UPO2" s="45"/>
      <c r="UPP2" s="45"/>
      <c r="UPQ2" s="45"/>
      <c r="UPR2" s="45"/>
      <c r="UPS2" s="45"/>
      <c r="UPT2" s="45"/>
      <c r="UPU2" s="45"/>
      <c r="UPV2" s="45"/>
      <c r="UPW2" s="45"/>
      <c r="UPX2" s="45"/>
      <c r="UPY2" s="45"/>
      <c r="UPZ2" s="45"/>
      <c r="UQA2" s="45"/>
      <c r="UQB2" s="45"/>
      <c r="UQC2" s="45"/>
      <c r="UQD2" s="45"/>
      <c r="UQE2" s="45"/>
      <c r="UQF2" s="45"/>
      <c r="UQG2" s="45"/>
      <c r="UQH2" s="45"/>
      <c r="UQI2" s="45"/>
      <c r="UQJ2" s="45"/>
      <c r="UQK2" s="45"/>
      <c r="UQL2" s="45"/>
      <c r="UQM2" s="45"/>
      <c r="UQN2" s="45"/>
      <c r="UQO2" s="45"/>
      <c r="UQP2" s="45"/>
      <c r="UQQ2" s="45"/>
      <c r="UQR2" s="45"/>
      <c r="UQS2" s="45"/>
      <c r="UQT2" s="45"/>
      <c r="UQU2" s="45"/>
      <c r="UQV2" s="45"/>
      <c r="UQW2" s="45"/>
      <c r="UQX2" s="45"/>
      <c r="UQY2" s="45"/>
      <c r="UQZ2" s="45"/>
      <c r="URA2" s="45"/>
      <c r="URB2" s="45"/>
      <c r="URC2" s="45"/>
      <c r="URD2" s="45"/>
      <c r="URE2" s="45"/>
      <c r="URF2" s="45"/>
      <c r="URG2" s="45"/>
      <c r="URH2" s="45"/>
      <c r="URI2" s="45"/>
      <c r="URJ2" s="45"/>
      <c r="URK2" s="45"/>
      <c r="URL2" s="45"/>
      <c r="URM2" s="45"/>
      <c r="URN2" s="45"/>
      <c r="URO2" s="45"/>
      <c r="URP2" s="45"/>
      <c r="URQ2" s="45"/>
      <c r="URR2" s="45"/>
      <c r="URS2" s="45"/>
      <c r="URT2" s="45"/>
      <c r="URU2" s="45"/>
      <c r="URV2" s="45"/>
      <c r="URW2" s="45"/>
      <c r="URX2" s="45"/>
      <c r="URY2" s="45"/>
      <c r="URZ2" s="45"/>
      <c r="USA2" s="45"/>
      <c r="USB2" s="45"/>
      <c r="USC2" s="45"/>
      <c r="USD2" s="45"/>
      <c r="USE2" s="45"/>
      <c r="USF2" s="45"/>
      <c r="USG2" s="45"/>
      <c r="USH2" s="45"/>
      <c r="USI2" s="45"/>
      <c r="USJ2" s="45"/>
      <c r="USK2" s="45"/>
      <c r="USL2" s="45"/>
      <c r="USM2" s="45"/>
      <c r="USN2" s="45"/>
      <c r="USO2" s="45"/>
      <c r="USP2" s="45"/>
      <c r="USQ2" s="45"/>
      <c r="USR2" s="45"/>
      <c r="USS2" s="45"/>
      <c r="UST2" s="45"/>
      <c r="USU2" s="45"/>
      <c r="USV2" s="45"/>
      <c r="USW2" s="45"/>
      <c r="USX2" s="45"/>
      <c r="USY2" s="45"/>
      <c r="USZ2" s="45"/>
      <c r="UTA2" s="45"/>
      <c r="UTB2" s="45"/>
      <c r="UTC2" s="45"/>
      <c r="UTD2" s="45"/>
      <c r="UTE2" s="45"/>
      <c r="UTF2" s="45"/>
      <c r="UTG2" s="45"/>
      <c r="UTH2" s="45"/>
      <c r="UTI2" s="45"/>
      <c r="UTJ2" s="45"/>
      <c r="UTK2" s="45"/>
      <c r="UTL2" s="45"/>
      <c r="UTM2" s="45"/>
      <c r="UTN2" s="45"/>
      <c r="UTO2" s="45"/>
      <c r="UTP2" s="45"/>
      <c r="UTQ2" s="45"/>
      <c r="UTR2" s="45"/>
      <c r="UTS2" s="45"/>
      <c r="UTT2" s="45"/>
      <c r="UTU2" s="45"/>
      <c r="UTV2" s="45"/>
      <c r="UTW2" s="45"/>
      <c r="UTX2" s="45"/>
      <c r="UTY2" s="45"/>
      <c r="UTZ2" s="45"/>
      <c r="UUA2" s="45"/>
      <c r="UUB2" s="45"/>
      <c r="UUC2" s="45"/>
      <c r="UUD2" s="45"/>
      <c r="UUE2" s="45"/>
      <c r="UUF2" s="45"/>
      <c r="UUG2" s="45"/>
      <c r="UUH2" s="45"/>
      <c r="UUI2" s="45"/>
      <c r="UUJ2" s="45"/>
      <c r="UUK2" s="45"/>
      <c r="UUL2" s="45"/>
      <c r="UUM2" s="45"/>
      <c r="UUN2" s="45"/>
      <c r="UUO2" s="45"/>
      <c r="UUP2" s="45"/>
      <c r="UUQ2" s="45"/>
      <c r="UUR2" s="45"/>
      <c r="UUS2" s="45"/>
      <c r="UUT2" s="45"/>
      <c r="UUU2" s="45"/>
      <c r="UUV2" s="45"/>
      <c r="UUW2" s="45"/>
      <c r="UUX2" s="45"/>
      <c r="UUY2" s="45"/>
      <c r="UUZ2" s="45"/>
      <c r="UVA2" s="45"/>
      <c r="UVB2" s="45"/>
      <c r="UVC2" s="45"/>
      <c r="UVD2" s="45"/>
      <c r="UVE2" s="45"/>
      <c r="UVF2" s="45"/>
      <c r="UVG2" s="45"/>
      <c r="UVH2" s="45"/>
      <c r="UVI2" s="45"/>
      <c r="UVJ2" s="45"/>
      <c r="UVK2" s="45"/>
      <c r="UVL2" s="45"/>
      <c r="UVM2" s="45"/>
      <c r="UVN2" s="45"/>
      <c r="UVO2" s="45"/>
      <c r="UVP2" s="45"/>
      <c r="UVQ2" s="45"/>
      <c r="UVR2" s="45"/>
      <c r="UVS2" s="45"/>
      <c r="UVT2" s="45"/>
      <c r="UVU2" s="45"/>
      <c r="UVV2" s="45"/>
      <c r="UVW2" s="45"/>
      <c r="UVX2" s="45"/>
      <c r="UVY2" s="45"/>
      <c r="UVZ2" s="45"/>
      <c r="UWA2" s="45"/>
      <c r="UWB2" s="45"/>
      <c r="UWC2" s="45"/>
      <c r="UWD2" s="45"/>
      <c r="UWE2" s="45"/>
      <c r="UWF2" s="45"/>
      <c r="UWG2" s="45"/>
      <c r="UWH2" s="45"/>
      <c r="UWI2" s="45"/>
      <c r="UWJ2" s="45"/>
      <c r="UWK2" s="45"/>
      <c r="UWL2" s="45"/>
      <c r="UWM2" s="45"/>
      <c r="UWN2" s="45"/>
      <c r="UWO2" s="45"/>
      <c r="UWP2" s="45"/>
      <c r="UWQ2" s="45"/>
      <c r="UWR2" s="45"/>
      <c r="UWS2" s="45"/>
      <c r="UWT2" s="45"/>
      <c r="UWU2" s="45"/>
      <c r="UWV2" s="45"/>
      <c r="UWW2" s="45"/>
      <c r="UWX2" s="45"/>
      <c r="UWY2" s="45"/>
      <c r="UWZ2" s="45"/>
      <c r="UXA2" s="45"/>
      <c r="UXB2" s="45"/>
      <c r="UXC2" s="45"/>
      <c r="UXD2" s="45"/>
      <c r="UXE2" s="45"/>
      <c r="UXF2" s="45"/>
      <c r="UXG2" s="45"/>
      <c r="UXH2" s="45"/>
      <c r="UXI2" s="45"/>
      <c r="UXJ2" s="45"/>
      <c r="UXK2" s="45"/>
      <c r="UXL2" s="45"/>
      <c r="UXM2" s="45"/>
      <c r="UXN2" s="45"/>
      <c r="UXO2" s="45"/>
      <c r="UXP2" s="45"/>
      <c r="UXQ2" s="45"/>
      <c r="UXR2" s="45"/>
      <c r="UXS2" s="45"/>
      <c r="UXT2" s="45"/>
      <c r="UXU2" s="45"/>
      <c r="UXV2" s="45"/>
      <c r="UXW2" s="45"/>
      <c r="UXX2" s="45"/>
      <c r="UXY2" s="45"/>
      <c r="UXZ2" s="45"/>
      <c r="UYA2" s="45"/>
      <c r="UYB2" s="45"/>
      <c r="UYC2" s="45"/>
      <c r="UYD2" s="45"/>
      <c r="UYE2" s="45"/>
      <c r="UYF2" s="45"/>
      <c r="UYG2" s="45"/>
      <c r="UYH2" s="45"/>
      <c r="UYI2" s="45"/>
      <c r="UYJ2" s="45"/>
      <c r="UYK2" s="45"/>
      <c r="UYL2" s="45"/>
      <c r="UYM2" s="45"/>
      <c r="UYN2" s="45"/>
      <c r="UYO2" s="45"/>
      <c r="UYP2" s="45"/>
      <c r="UYQ2" s="45"/>
      <c r="UYR2" s="45"/>
      <c r="UYS2" s="45"/>
      <c r="UYT2" s="45"/>
      <c r="UYU2" s="45"/>
      <c r="UYV2" s="45"/>
      <c r="UYW2" s="45"/>
      <c r="UYX2" s="45"/>
      <c r="UYY2" s="45"/>
      <c r="UYZ2" s="45"/>
      <c r="UZA2" s="45"/>
      <c r="UZB2" s="45"/>
      <c r="UZC2" s="45"/>
      <c r="UZD2" s="45"/>
      <c r="UZE2" s="45"/>
      <c r="UZF2" s="45"/>
      <c r="UZG2" s="45"/>
      <c r="UZH2" s="45"/>
      <c r="UZI2" s="45"/>
      <c r="UZJ2" s="45"/>
      <c r="UZK2" s="45"/>
      <c r="UZL2" s="45"/>
      <c r="UZM2" s="45"/>
      <c r="UZN2" s="45"/>
      <c r="UZO2" s="45"/>
      <c r="UZP2" s="45"/>
      <c r="UZQ2" s="45"/>
      <c r="UZR2" s="45"/>
      <c r="UZS2" s="45"/>
      <c r="UZT2" s="45"/>
      <c r="UZU2" s="45"/>
      <c r="UZV2" s="45"/>
      <c r="UZW2" s="45"/>
      <c r="UZX2" s="45"/>
      <c r="UZY2" s="45"/>
      <c r="UZZ2" s="45"/>
      <c r="VAA2" s="45"/>
      <c r="VAB2" s="45"/>
      <c r="VAC2" s="45"/>
      <c r="VAD2" s="45"/>
      <c r="VAE2" s="45"/>
      <c r="VAF2" s="45"/>
      <c r="VAG2" s="45"/>
      <c r="VAH2" s="45"/>
      <c r="VAI2" s="45"/>
      <c r="VAJ2" s="45"/>
      <c r="VAK2" s="45"/>
      <c r="VAL2" s="45"/>
      <c r="VAM2" s="45"/>
      <c r="VAN2" s="45"/>
      <c r="VAO2" s="45"/>
      <c r="VAP2" s="45"/>
      <c r="VAQ2" s="45"/>
      <c r="VAR2" s="45"/>
      <c r="VAS2" s="45"/>
      <c r="VAT2" s="45"/>
      <c r="VAU2" s="45"/>
      <c r="VAV2" s="45"/>
      <c r="VAW2" s="45"/>
      <c r="VAX2" s="45"/>
      <c r="VAY2" s="45"/>
      <c r="VAZ2" s="45"/>
      <c r="VBA2" s="45"/>
      <c r="VBB2" s="45"/>
      <c r="VBC2" s="45"/>
      <c r="VBD2" s="45"/>
      <c r="VBE2" s="45"/>
      <c r="VBF2" s="45"/>
      <c r="VBG2" s="45"/>
      <c r="VBH2" s="45"/>
      <c r="VBI2" s="45"/>
      <c r="VBJ2" s="45"/>
      <c r="VBK2" s="45"/>
      <c r="VBL2" s="45"/>
      <c r="VBM2" s="45"/>
      <c r="VBN2" s="45"/>
      <c r="VBO2" s="45"/>
      <c r="VBP2" s="45"/>
      <c r="VBQ2" s="45"/>
      <c r="VBR2" s="45"/>
      <c r="VBS2" s="45"/>
      <c r="VBT2" s="45"/>
      <c r="VBU2" s="45"/>
      <c r="VBV2" s="45"/>
      <c r="VBW2" s="45"/>
      <c r="VBX2" s="45"/>
      <c r="VBY2" s="45"/>
      <c r="VBZ2" s="45"/>
      <c r="VCA2" s="45"/>
      <c r="VCB2" s="45"/>
      <c r="VCC2" s="45"/>
      <c r="VCD2" s="45"/>
      <c r="VCE2" s="45"/>
      <c r="VCF2" s="45"/>
      <c r="VCG2" s="45"/>
      <c r="VCH2" s="45"/>
      <c r="VCI2" s="45"/>
      <c r="VCJ2" s="45"/>
      <c r="VCK2" s="45"/>
      <c r="VCL2" s="45"/>
      <c r="VCM2" s="45"/>
      <c r="VCN2" s="45"/>
      <c r="VCO2" s="45"/>
      <c r="VCP2" s="45"/>
      <c r="VCQ2" s="45"/>
      <c r="VCR2" s="45"/>
      <c r="VCS2" s="45"/>
      <c r="VCT2" s="45"/>
      <c r="VCU2" s="45"/>
      <c r="VCV2" s="45"/>
      <c r="VCW2" s="45"/>
      <c r="VCX2" s="45"/>
      <c r="VCY2" s="45"/>
      <c r="VCZ2" s="45"/>
      <c r="VDA2" s="45"/>
      <c r="VDB2" s="45"/>
      <c r="VDC2" s="45"/>
      <c r="VDD2" s="45"/>
      <c r="VDE2" s="45"/>
      <c r="VDF2" s="45"/>
      <c r="VDG2" s="45"/>
      <c r="VDH2" s="45"/>
      <c r="VDI2" s="45"/>
      <c r="VDJ2" s="45"/>
      <c r="VDK2" s="45"/>
      <c r="VDL2" s="45"/>
      <c r="VDM2" s="45"/>
      <c r="VDN2" s="45"/>
      <c r="VDO2" s="45"/>
      <c r="VDP2" s="45"/>
      <c r="VDQ2" s="45"/>
      <c r="VDR2" s="45"/>
      <c r="VDS2" s="45"/>
      <c r="VDT2" s="45"/>
      <c r="VDU2" s="45"/>
      <c r="VDV2" s="45"/>
      <c r="VDW2" s="45"/>
      <c r="VDX2" s="45"/>
      <c r="VDY2" s="45"/>
      <c r="VDZ2" s="45"/>
      <c r="VEA2" s="45"/>
      <c r="VEB2" s="45"/>
      <c r="VEC2" s="45"/>
      <c r="VED2" s="45"/>
      <c r="VEE2" s="45"/>
      <c r="VEF2" s="45"/>
      <c r="VEG2" s="45"/>
      <c r="VEH2" s="45"/>
      <c r="VEI2" s="45"/>
      <c r="VEJ2" s="45"/>
      <c r="VEK2" s="45"/>
      <c r="VEL2" s="45"/>
      <c r="VEM2" s="45"/>
      <c r="VEN2" s="45"/>
      <c r="VEO2" s="45"/>
      <c r="VEP2" s="45"/>
      <c r="VEQ2" s="45"/>
      <c r="VER2" s="45"/>
      <c r="VES2" s="45"/>
      <c r="VET2" s="45"/>
      <c r="VEU2" s="45"/>
      <c r="VEV2" s="45"/>
      <c r="VEW2" s="45"/>
      <c r="VEX2" s="45"/>
      <c r="VEY2" s="45"/>
      <c r="VEZ2" s="45"/>
      <c r="VFA2" s="45"/>
      <c r="VFB2" s="45"/>
      <c r="VFC2" s="45"/>
      <c r="VFD2" s="45"/>
      <c r="VFE2" s="45"/>
      <c r="VFF2" s="45"/>
      <c r="VFG2" s="45"/>
      <c r="VFH2" s="45"/>
      <c r="VFI2" s="45"/>
      <c r="VFJ2" s="45"/>
      <c r="VFK2" s="45"/>
      <c r="VFL2" s="45"/>
      <c r="VFM2" s="45"/>
      <c r="VFN2" s="45"/>
      <c r="VFO2" s="45"/>
      <c r="VFP2" s="45"/>
      <c r="VFQ2" s="45"/>
      <c r="VFR2" s="45"/>
      <c r="VFS2" s="45"/>
      <c r="VFT2" s="45"/>
      <c r="VFU2" s="45"/>
      <c r="VFV2" s="45"/>
      <c r="VFW2" s="45"/>
      <c r="VFX2" s="45"/>
      <c r="VFY2" s="45"/>
      <c r="VFZ2" s="45"/>
      <c r="VGA2" s="45"/>
      <c r="VGB2" s="45"/>
      <c r="VGC2" s="45"/>
      <c r="VGD2" s="45"/>
      <c r="VGE2" s="45"/>
      <c r="VGF2" s="45"/>
      <c r="VGG2" s="45"/>
      <c r="VGH2" s="45"/>
      <c r="VGI2" s="45"/>
      <c r="VGJ2" s="45"/>
      <c r="VGK2" s="45"/>
      <c r="VGL2" s="45"/>
      <c r="VGM2" s="45"/>
      <c r="VGN2" s="45"/>
      <c r="VGO2" s="45"/>
      <c r="VGP2" s="45"/>
      <c r="VGQ2" s="45"/>
      <c r="VGR2" s="45"/>
      <c r="VGS2" s="45"/>
      <c r="VGT2" s="45"/>
      <c r="VGU2" s="45"/>
      <c r="VGV2" s="45"/>
      <c r="VGW2" s="45"/>
      <c r="VGX2" s="45"/>
      <c r="VGY2" s="45"/>
      <c r="VGZ2" s="45"/>
      <c r="VHA2" s="45"/>
      <c r="VHB2" s="45"/>
      <c r="VHC2" s="45"/>
      <c r="VHD2" s="45"/>
      <c r="VHE2" s="45"/>
      <c r="VHF2" s="45"/>
      <c r="VHG2" s="45"/>
      <c r="VHH2" s="45"/>
      <c r="VHI2" s="45"/>
      <c r="VHJ2" s="45"/>
      <c r="VHK2" s="45"/>
      <c r="VHL2" s="45"/>
      <c r="VHM2" s="45"/>
      <c r="VHN2" s="45"/>
      <c r="VHO2" s="45"/>
      <c r="VHP2" s="45"/>
      <c r="VHQ2" s="45"/>
      <c r="VHR2" s="45"/>
      <c r="VHS2" s="45"/>
      <c r="VHT2" s="45"/>
      <c r="VHU2" s="45"/>
      <c r="VHV2" s="45"/>
      <c r="VHW2" s="45"/>
      <c r="VHX2" s="45"/>
      <c r="VHY2" s="45"/>
      <c r="VHZ2" s="45"/>
      <c r="VIA2" s="45"/>
      <c r="VIB2" s="45"/>
      <c r="VIC2" s="45"/>
      <c r="VID2" s="45"/>
      <c r="VIE2" s="45"/>
      <c r="VIF2" s="45"/>
      <c r="VIG2" s="45"/>
      <c r="VIH2" s="45"/>
      <c r="VII2" s="45"/>
      <c r="VIJ2" s="45"/>
      <c r="VIK2" s="45"/>
      <c r="VIL2" s="45"/>
      <c r="VIM2" s="45"/>
      <c r="VIN2" s="45"/>
      <c r="VIO2" s="45"/>
      <c r="VIP2" s="45"/>
      <c r="VIQ2" s="45"/>
      <c r="VIR2" s="45"/>
      <c r="VIS2" s="45"/>
      <c r="VIT2" s="45"/>
      <c r="VIU2" s="45"/>
      <c r="VIV2" s="45"/>
      <c r="VIW2" s="45"/>
      <c r="VIX2" s="45"/>
      <c r="VIY2" s="45"/>
      <c r="VIZ2" s="45"/>
      <c r="VJA2" s="45"/>
      <c r="VJB2" s="45"/>
      <c r="VJC2" s="45"/>
      <c r="VJD2" s="45"/>
      <c r="VJE2" s="45"/>
      <c r="VJF2" s="45"/>
      <c r="VJG2" s="45"/>
      <c r="VJH2" s="45"/>
      <c r="VJI2" s="45"/>
      <c r="VJJ2" s="45"/>
      <c r="VJK2" s="45"/>
      <c r="VJL2" s="45"/>
      <c r="VJM2" s="45"/>
      <c r="VJN2" s="45"/>
      <c r="VJO2" s="45"/>
      <c r="VJP2" s="45"/>
      <c r="VJQ2" s="45"/>
      <c r="VJR2" s="45"/>
      <c r="VJS2" s="45"/>
      <c r="VJT2" s="45"/>
      <c r="VJU2" s="45"/>
      <c r="VJV2" s="45"/>
      <c r="VJW2" s="45"/>
      <c r="VJX2" s="45"/>
      <c r="VJY2" s="45"/>
      <c r="VJZ2" s="45"/>
      <c r="VKA2" s="45"/>
      <c r="VKB2" s="45"/>
      <c r="VKC2" s="45"/>
      <c r="VKD2" s="45"/>
      <c r="VKE2" s="45"/>
      <c r="VKF2" s="45"/>
      <c r="VKG2" s="45"/>
      <c r="VKH2" s="45"/>
      <c r="VKI2" s="45"/>
      <c r="VKJ2" s="45"/>
      <c r="VKK2" s="45"/>
      <c r="VKL2" s="45"/>
      <c r="VKM2" s="45"/>
      <c r="VKN2" s="45"/>
      <c r="VKO2" s="45"/>
      <c r="VKP2" s="45"/>
      <c r="VKQ2" s="45"/>
      <c r="VKR2" s="45"/>
      <c r="VKS2" s="45"/>
      <c r="VKT2" s="45"/>
      <c r="VKU2" s="45"/>
      <c r="VKV2" s="45"/>
      <c r="VKW2" s="45"/>
      <c r="VKX2" s="45"/>
      <c r="VKY2" s="45"/>
      <c r="VKZ2" s="45"/>
      <c r="VLA2" s="45"/>
      <c r="VLB2" s="45"/>
      <c r="VLC2" s="45"/>
      <c r="VLD2" s="45"/>
      <c r="VLE2" s="45"/>
      <c r="VLF2" s="45"/>
      <c r="VLG2" s="45"/>
      <c r="VLH2" s="45"/>
      <c r="VLI2" s="45"/>
      <c r="VLJ2" s="45"/>
      <c r="VLK2" s="45"/>
      <c r="VLL2" s="45"/>
      <c r="VLM2" s="45"/>
      <c r="VLN2" s="45"/>
      <c r="VLO2" s="45"/>
      <c r="VLP2" s="45"/>
      <c r="VLQ2" s="45"/>
      <c r="VLR2" s="45"/>
      <c r="VLS2" s="45"/>
      <c r="VLT2" s="45"/>
      <c r="VLU2" s="45"/>
      <c r="VLV2" s="45"/>
      <c r="VLW2" s="45"/>
      <c r="VLX2" s="45"/>
      <c r="VLY2" s="45"/>
      <c r="VLZ2" s="45"/>
      <c r="VMA2" s="45"/>
      <c r="VMB2" s="45"/>
      <c r="VMC2" s="45"/>
      <c r="VMD2" s="45"/>
      <c r="VME2" s="45"/>
      <c r="VMF2" s="45"/>
      <c r="VMG2" s="45"/>
      <c r="VMH2" s="45"/>
      <c r="VMI2" s="45"/>
      <c r="VMJ2" s="45"/>
      <c r="VMK2" s="45"/>
      <c r="VML2" s="45"/>
      <c r="VMM2" s="45"/>
      <c r="VMN2" s="45"/>
      <c r="VMO2" s="45"/>
      <c r="VMP2" s="45"/>
      <c r="VMQ2" s="45"/>
      <c r="VMR2" s="45"/>
      <c r="VMS2" s="45"/>
      <c r="VMT2" s="45"/>
      <c r="VMU2" s="45"/>
      <c r="VMV2" s="45"/>
      <c r="VMW2" s="45"/>
      <c r="VMX2" s="45"/>
      <c r="VMY2" s="45"/>
      <c r="VMZ2" s="45"/>
      <c r="VNA2" s="45"/>
      <c r="VNB2" s="45"/>
      <c r="VNC2" s="45"/>
      <c r="VND2" s="45"/>
      <c r="VNE2" s="45"/>
      <c r="VNF2" s="45"/>
      <c r="VNG2" s="45"/>
      <c r="VNH2" s="45"/>
      <c r="VNI2" s="45"/>
      <c r="VNJ2" s="45"/>
      <c r="VNK2" s="45"/>
      <c r="VNL2" s="45"/>
      <c r="VNM2" s="45"/>
      <c r="VNN2" s="45"/>
      <c r="VNO2" s="45"/>
      <c r="VNP2" s="45"/>
      <c r="VNQ2" s="45"/>
      <c r="VNR2" s="45"/>
      <c r="VNS2" s="45"/>
      <c r="VNT2" s="45"/>
      <c r="VNU2" s="45"/>
      <c r="VNV2" s="45"/>
      <c r="VNW2" s="45"/>
      <c r="VNX2" s="45"/>
      <c r="VNY2" s="45"/>
      <c r="VNZ2" s="45"/>
      <c r="VOA2" s="45"/>
      <c r="VOB2" s="45"/>
      <c r="VOC2" s="45"/>
      <c r="VOD2" s="45"/>
      <c r="VOE2" s="45"/>
      <c r="VOF2" s="45"/>
      <c r="VOG2" s="45"/>
      <c r="VOH2" s="45"/>
      <c r="VOI2" s="45"/>
      <c r="VOJ2" s="45"/>
      <c r="VOK2" s="45"/>
      <c r="VOL2" s="45"/>
      <c r="VOM2" s="45"/>
      <c r="VON2" s="45"/>
      <c r="VOO2" s="45"/>
      <c r="VOP2" s="45"/>
      <c r="VOQ2" s="45"/>
      <c r="VOR2" s="45"/>
      <c r="VOS2" s="45"/>
      <c r="VOT2" s="45"/>
      <c r="VOU2" s="45"/>
      <c r="VOV2" s="45"/>
      <c r="VOW2" s="45"/>
      <c r="VOX2" s="45"/>
      <c r="VOY2" s="45"/>
      <c r="VOZ2" s="45"/>
      <c r="VPA2" s="45"/>
      <c r="VPB2" s="45"/>
      <c r="VPC2" s="45"/>
      <c r="VPD2" s="45"/>
      <c r="VPE2" s="45"/>
      <c r="VPF2" s="45"/>
      <c r="VPG2" s="45"/>
      <c r="VPH2" s="45"/>
      <c r="VPI2" s="45"/>
      <c r="VPJ2" s="45"/>
      <c r="VPK2" s="45"/>
      <c r="VPL2" s="45"/>
      <c r="VPM2" s="45"/>
      <c r="VPN2" s="45"/>
      <c r="VPO2" s="45"/>
      <c r="VPP2" s="45"/>
      <c r="VPQ2" s="45"/>
      <c r="VPR2" s="45"/>
      <c r="VPS2" s="45"/>
      <c r="VPT2" s="45"/>
      <c r="VPU2" s="45"/>
      <c r="VPV2" s="45"/>
      <c r="VPW2" s="45"/>
      <c r="VPX2" s="45"/>
      <c r="VPY2" s="45"/>
      <c r="VPZ2" s="45"/>
      <c r="VQA2" s="45"/>
      <c r="VQB2" s="45"/>
      <c r="VQC2" s="45"/>
      <c r="VQD2" s="45"/>
      <c r="VQE2" s="45"/>
      <c r="VQF2" s="45"/>
      <c r="VQG2" s="45"/>
      <c r="VQH2" s="45"/>
      <c r="VQI2" s="45"/>
      <c r="VQJ2" s="45"/>
      <c r="VQK2" s="45"/>
      <c r="VQL2" s="45"/>
      <c r="VQM2" s="45"/>
      <c r="VQN2" s="45"/>
      <c r="VQO2" s="45"/>
      <c r="VQP2" s="45"/>
      <c r="VQQ2" s="45"/>
      <c r="VQR2" s="45"/>
      <c r="VQS2" s="45"/>
      <c r="VQT2" s="45"/>
      <c r="VQU2" s="45"/>
      <c r="VQV2" s="45"/>
      <c r="VQW2" s="45"/>
      <c r="VQX2" s="45"/>
      <c r="VQY2" s="45"/>
      <c r="VQZ2" s="45"/>
      <c r="VRA2" s="45"/>
      <c r="VRB2" s="45"/>
      <c r="VRC2" s="45"/>
      <c r="VRD2" s="45"/>
      <c r="VRE2" s="45"/>
      <c r="VRF2" s="45"/>
      <c r="VRG2" s="45"/>
      <c r="VRH2" s="45"/>
      <c r="VRI2" s="45"/>
      <c r="VRJ2" s="45"/>
      <c r="VRK2" s="45"/>
      <c r="VRL2" s="45"/>
      <c r="VRM2" s="45"/>
      <c r="VRN2" s="45"/>
      <c r="VRO2" s="45"/>
      <c r="VRP2" s="45"/>
      <c r="VRQ2" s="45"/>
      <c r="VRR2" s="45"/>
      <c r="VRS2" s="45"/>
      <c r="VRT2" s="45"/>
      <c r="VRU2" s="45"/>
      <c r="VRV2" s="45"/>
      <c r="VRW2" s="45"/>
      <c r="VRX2" s="45"/>
      <c r="VRY2" s="45"/>
      <c r="VRZ2" s="45"/>
      <c r="VSA2" s="45"/>
      <c r="VSB2" s="45"/>
      <c r="VSC2" s="45"/>
      <c r="VSD2" s="45"/>
      <c r="VSE2" s="45"/>
      <c r="VSF2" s="45"/>
      <c r="VSG2" s="45"/>
      <c r="VSH2" s="45"/>
      <c r="VSI2" s="45"/>
      <c r="VSJ2" s="45"/>
      <c r="VSK2" s="45"/>
      <c r="VSL2" s="45"/>
      <c r="VSM2" s="45"/>
      <c r="VSN2" s="45"/>
      <c r="VSO2" s="45"/>
      <c r="VSP2" s="45"/>
      <c r="VSQ2" s="45"/>
      <c r="VSR2" s="45"/>
      <c r="VSS2" s="45"/>
      <c r="VST2" s="45"/>
      <c r="VSU2" s="45"/>
      <c r="VSV2" s="45"/>
      <c r="VSW2" s="45"/>
      <c r="VSX2" s="45"/>
      <c r="VSY2" s="45"/>
      <c r="VSZ2" s="45"/>
      <c r="VTA2" s="45"/>
      <c r="VTB2" s="45"/>
      <c r="VTC2" s="45"/>
      <c r="VTD2" s="45"/>
      <c r="VTE2" s="45"/>
      <c r="VTF2" s="45"/>
      <c r="VTG2" s="45"/>
      <c r="VTH2" s="45"/>
      <c r="VTI2" s="45"/>
      <c r="VTJ2" s="45"/>
      <c r="VTK2" s="45"/>
      <c r="VTL2" s="45"/>
      <c r="VTM2" s="45"/>
      <c r="VTN2" s="45"/>
      <c r="VTO2" s="45"/>
      <c r="VTP2" s="45"/>
      <c r="VTQ2" s="45"/>
      <c r="VTR2" s="45"/>
      <c r="VTS2" s="45"/>
      <c r="VTT2" s="45"/>
      <c r="VTU2" s="45"/>
      <c r="VTV2" s="45"/>
      <c r="VTW2" s="45"/>
      <c r="VTX2" s="45"/>
      <c r="VTY2" s="45"/>
      <c r="VTZ2" s="45"/>
      <c r="VUA2" s="45"/>
      <c r="VUB2" s="45"/>
      <c r="VUC2" s="45"/>
      <c r="VUD2" s="45"/>
      <c r="VUE2" s="45"/>
      <c r="VUF2" s="45"/>
      <c r="VUG2" s="45"/>
      <c r="VUH2" s="45"/>
      <c r="VUI2" s="45"/>
      <c r="VUJ2" s="45"/>
      <c r="VUK2" s="45"/>
      <c r="VUL2" s="45"/>
      <c r="VUM2" s="45"/>
      <c r="VUN2" s="45"/>
      <c r="VUO2" s="45"/>
      <c r="VUP2" s="45"/>
      <c r="VUQ2" s="45"/>
      <c r="VUR2" s="45"/>
      <c r="VUS2" s="45"/>
      <c r="VUT2" s="45"/>
      <c r="VUU2" s="45"/>
      <c r="VUV2" s="45"/>
      <c r="VUW2" s="45"/>
      <c r="VUX2" s="45"/>
      <c r="VUY2" s="45"/>
      <c r="VUZ2" s="45"/>
      <c r="VVA2" s="45"/>
      <c r="VVB2" s="45"/>
      <c r="VVC2" s="45"/>
      <c r="VVD2" s="45"/>
      <c r="VVE2" s="45"/>
      <c r="VVF2" s="45"/>
      <c r="VVG2" s="45"/>
      <c r="VVH2" s="45"/>
      <c r="VVI2" s="45"/>
      <c r="VVJ2" s="45"/>
      <c r="VVK2" s="45"/>
      <c r="VVL2" s="45"/>
      <c r="VVM2" s="45"/>
      <c r="VVN2" s="45"/>
      <c r="VVO2" s="45"/>
      <c r="VVP2" s="45"/>
      <c r="VVQ2" s="45"/>
      <c r="VVR2" s="45"/>
      <c r="VVS2" s="45"/>
      <c r="VVT2" s="45"/>
      <c r="VVU2" s="45"/>
      <c r="VVV2" s="45"/>
      <c r="VVW2" s="45"/>
      <c r="VVX2" s="45"/>
      <c r="VVY2" s="45"/>
      <c r="VVZ2" s="45"/>
      <c r="VWA2" s="45"/>
      <c r="VWB2" s="45"/>
      <c r="VWC2" s="45"/>
      <c r="VWD2" s="45"/>
      <c r="VWE2" s="45"/>
      <c r="VWF2" s="45"/>
      <c r="VWG2" s="45"/>
      <c r="VWH2" s="45"/>
      <c r="VWI2" s="45"/>
      <c r="VWJ2" s="45"/>
      <c r="VWK2" s="45"/>
      <c r="VWL2" s="45"/>
      <c r="VWM2" s="45"/>
      <c r="VWN2" s="45"/>
      <c r="VWO2" s="45"/>
      <c r="VWP2" s="45"/>
      <c r="VWQ2" s="45"/>
      <c r="VWR2" s="45"/>
      <c r="VWS2" s="45"/>
      <c r="VWT2" s="45"/>
      <c r="VWU2" s="45"/>
      <c r="VWV2" s="45"/>
      <c r="VWW2" s="45"/>
      <c r="VWX2" s="45"/>
      <c r="VWY2" s="45"/>
      <c r="VWZ2" s="45"/>
      <c r="VXA2" s="45"/>
      <c r="VXB2" s="45"/>
      <c r="VXC2" s="45"/>
      <c r="VXD2" s="45"/>
      <c r="VXE2" s="45"/>
      <c r="VXF2" s="45"/>
      <c r="VXG2" s="45"/>
      <c r="VXH2" s="45"/>
      <c r="VXI2" s="45"/>
      <c r="VXJ2" s="45"/>
      <c r="VXK2" s="45"/>
      <c r="VXL2" s="45"/>
      <c r="VXM2" s="45"/>
      <c r="VXN2" s="45"/>
      <c r="VXO2" s="45"/>
      <c r="VXP2" s="45"/>
      <c r="VXQ2" s="45"/>
      <c r="VXR2" s="45"/>
      <c r="VXS2" s="45"/>
      <c r="VXT2" s="45"/>
      <c r="VXU2" s="45"/>
      <c r="VXV2" s="45"/>
      <c r="VXW2" s="45"/>
      <c r="VXX2" s="45"/>
      <c r="VXY2" s="45"/>
      <c r="VXZ2" s="45"/>
      <c r="VYA2" s="45"/>
      <c r="VYB2" s="45"/>
      <c r="VYC2" s="45"/>
      <c r="VYD2" s="45"/>
      <c r="VYE2" s="45"/>
      <c r="VYF2" s="45"/>
      <c r="VYG2" s="45"/>
      <c r="VYH2" s="45"/>
      <c r="VYI2" s="45"/>
      <c r="VYJ2" s="45"/>
      <c r="VYK2" s="45"/>
      <c r="VYL2" s="45"/>
      <c r="VYM2" s="45"/>
      <c r="VYN2" s="45"/>
      <c r="VYO2" s="45"/>
      <c r="VYP2" s="45"/>
      <c r="VYQ2" s="45"/>
      <c r="VYR2" s="45"/>
      <c r="VYS2" s="45"/>
      <c r="VYT2" s="45"/>
      <c r="VYU2" s="45"/>
      <c r="VYV2" s="45"/>
      <c r="VYW2" s="45"/>
      <c r="VYX2" s="45"/>
      <c r="VYY2" s="45"/>
      <c r="VYZ2" s="45"/>
      <c r="VZA2" s="45"/>
      <c r="VZB2" s="45"/>
      <c r="VZC2" s="45"/>
      <c r="VZD2" s="45"/>
      <c r="VZE2" s="45"/>
      <c r="VZF2" s="45"/>
      <c r="VZG2" s="45"/>
      <c r="VZH2" s="45"/>
      <c r="VZI2" s="45"/>
      <c r="VZJ2" s="45"/>
      <c r="VZK2" s="45"/>
      <c r="VZL2" s="45"/>
      <c r="VZM2" s="45"/>
      <c r="VZN2" s="45"/>
      <c r="VZO2" s="45"/>
      <c r="VZP2" s="45"/>
      <c r="VZQ2" s="45"/>
      <c r="VZR2" s="45"/>
      <c r="VZS2" s="45"/>
      <c r="VZT2" s="45"/>
      <c r="VZU2" s="45"/>
      <c r="VZV2" s="45"/>
      <c r="VZW2" s="45"/>
      <c r="VZX2" s="45"/>
      <c r="VZY2" s="45"/>
      <c r="VZZ2" s="45"/>
      <c r="WAA2" s="45"/>
      <c r="WAB2" s="45"/>
      <c r="WAC2" s="45"/>
      <c r="WAD2" s="45"/>
      <c r="WAE2" s="45"/>
      <c r="WAF2" s="45"/>
      <c r="WAG2" s="45"/>
      <c r="WAH2" s="45"/>
      <c r="WAI2" s="45"/>
      <c r="WAJ2" s="45"/>
      <c r="WAK2" s="45"/>
      <c r="WAL2" s="45"/>
      <c r="WAM2" s="45"/>
      <c r="WAN2" s="45"/>
      <c r="WAO2" s="45"/>
      <c r="WAP2" s="45"/>
      <c r="WAQ2" s="45"/>
      <c r="WAR2" s="45"/>
      <c r="WAS2" s="45"/>
      <c r="WAT2" s="45"/>
      <c r="WAU2" s="45"/>
      <c r="WAV2" s="45"/>
      <c r="WAW2" s="45"/>
      <c r="WAX2" s="45"/>
      <c r="WAY2" s="45"/>
      <c r="WAZ2" s="45"/>
      <c r="WBA2" s="45"/>
      <c r="WBB2" s="45"/>
      <c r="WBC2" s="45"/>
      <c r="WBD2" s="45"/>
      <c r="WBE2" s="45"/>
      <c r="WBF2" s="45"/>
      <c r="WBG2" s="45"/>
      <c r="WBH2" s="45"/>
      <c r="WBI2" s="45"/>
      <c r="WBJ2" s="45"/>
      <c r="WBK2" s="45"/>
      <c r="WBL2" s="45"/>
      <c r="WBM2" s="45"/>
      <c r="WBN2" s="45"/>
      <c r="WBO2" s="45"/>
      <c r="WBP2" s="45"/>
      <c r="WBQ2" s="45"/>
      <c r="WBR2" s="45"/>
      <c r="WBS2" s="45"/>
      <c r="WBT2" s="45"/>
      <c r="WBU2" s="45"/>
      <c r="WBV2" s="45"/>
      <c r="WBW2" s="45"/>
      <c r="WBX2" s="45"/>
      <c r="WBY2" s="45"/>
      <c r="WBZ2" s="45"/>
      <c r="WCA2" s="45"/>
      <c r="WCB2" s="45"/>
      <c r="WCC2" s="45"/>
      <c r="WCD2" s="45"/>
      <c r="WCE2" s="45"/>
      <c r="WCF2" s="45"/>
      <c r="WCG2" s="45"/>
      <c r="WCH2" s="45"/>
      <c r="WCI2" s="45"/>
      <c r="WCJ2" s="45"/>
      <c r="WCK2" s="45"/>
      <c r="WCL2" s="45"/>
      <c r="WCM2" s="45"/>
      <c r="WCN2" s="45"/>
      <c r="WCO2" s="45"/>
      <c r="WCP2" s="45"/>
      <c r="WCQ2" s="45"/>
      <c r="WCR2" s="45"/>
      <c r="WCS2" s="45"/>
      <c r="WCT2" s="45"/>
      <c r="WCU2" s="45"/>
      <c r="WCV2" s="45"/>
      <c r="WCW2" s="45"/>
      <c r="WCX2" s="45"/>
      <c r="WCY2" s="45"/>
      <c r="WCZ2" s="45"/>
      <c r="WDA2" s="45"/>
      <c r="WDB2" s="45"/>
      <c r="WDC2" s="45"/>
      <c r="WDD2" s="45"/>
      <c r="WDE2" s="45"/>
      <c r="WDF2" s="45"/>
      <c r="WDG2" s="45"/>
      <c r="WDH2" s="45"/>
      <c r="WDI2" s="45"/>
      <c r="WDJ2" s="45"/>
      <c r="WDK2" s="45"/>
      <c r="WDL2" s="45"/>
      <c r="WDM2" s="45"/>
      <c r="WDN2" s="45"/>
      <c r="WDO2" s="45"/>
      <c r="WDP2" s="45"/>
      <c r="WDQ2" s="45"/>
      <c r="WDR2" s="45"/>
      <c r="WDS2" s="45"/>
      <c r="WDT2" s="45"/>
      <c r="WDU2" s="45"/>
      <c r="WDV2" s="45"/>
      <c r="WDW2" s="45"/>
      <c r="WDX2" s="45"/>
      <c r="WDY2" s="45"/>
      <c r="WDZ2" s="45"/>
      <c r="WEA2" s="45"/>
      <c r="WEB2" s="45"/>
      <c r="WEC2" s="45"/>
      <c r="WED2" s="45"/>
      <c r="WEE2" s="45"/>
      <c r="WEF2" s="45"/>
      <c r="WEG2" s="45"/>
      <c r="WEH2" s="45"/>
      <c r="WEI2" s="45"/>
      <c r="WEJ2" s="45"/>
      <c r="WEK2" s="45"/>
      <c r="WEL2" s="45"/>
      <c r="WEM2" s="45"/>
      <c r="WEN2" s="45"/>
      <c r="WEO2" s="45"/>
      <c r="WEP2" s="45"/>
      <c r="WEQ2" s="45"/>
      <c r="WER2" s="45"/>
      <c r="WES2" s="45"/>
      <c r="WET2" s="45"/>
      <c r="WEU2" s="45"/>
      <c r="WEV2" s="45"/>
      <c r="WEW2" s="45"/>
      <c r="WEX2" s="45"/>
      <c r="WEY2" s="45"/>
      <c r="WEZ2" s="45"/>
      <c r="WFA2" s="45"/>
      <c r="WFB2" s="45"/>
      <c r="WFC2" s="45"/>
      <c r="WFD2" s="45"/>
      <c r="WFE2" s="45"/>
      <c r="WFF2" s="45"/>
      <c r="WFG2" s="45"/>
      <c r="WFH2" s="45"/>
      <c r="WFI2" s="45"/>
      <c r="WFJ2" s="45"/>
      <c r="WFK2" s="45"/>
      <c r="WFL2" s="45"/>
      <c r="WFM2" s="45"/>
      <c r="WFN2" s="45"/>
      <c r="WFO2" s="45"/>
      <c r="WFP2" s="45"/>
      <c r="WFQ2" s="45"/>
      <c r="WFR2" s="45"/>
      <c r="WFS2" s="45"/>
      <c r="WFT2" s="45"/>
      <c r="WFU2" s="45"/>
      <c r="WFV2" s="45"/>
      <c r="WFW2" s="45"/>
      <c r="WFX2" s="45"/>
      <c r="WFY2" s="45"/>
      <c r="WFZ2" s="45"/>
      <c r="WGA2" s="45"/>
      <c r="WGB2" s="45"/>
      <c r="WGC2" s="45"/>
      <c r="WGD2" s="45"/>
      <c r="WGE2" s="45"/>
      <c r="WGF2" s="45"/>
      <c r="WGG2" s="45"/>
      <c r="WGH2" s="45"/>
      <c r="WGI2" s="45"/>
      <c r="WGJ2" s="45"/>
      <c r="WGK2" s="45"/>
      <c r="WGL2" s="45"/>
      <c r="WGM2" s="45"/>
      <c r="WGN2" s="45"/>
      <c r="WGO2" s="45"/>
      <c r="WGP2" s="45"/>
      <c r="WGQ2" s="45"/>
      <c r="WGR2" s="45"/>
      <c r="WGS2" s="45"/>
      <c r="WGT2" s="45"/>
      <c r="WGU2" s="45"/>
      <c r="WGV2" s="45"/>
      <c r="WGW2" s="45"/>
      <c r="WGX2" s="45"/>
      <c r="WGY2" s="45"/>
      <c r="WGZ2" s="45"/>
      <c r="WHA2" s="45"/>
      <c r="WHB2" s="45"/>
      <c r="WHC2" s="45"/>
      <c r="WHD2" s="45"/>
      <c r="WHE2" s="45"/>
      <c r="WHF2" s="45"/>
      <c r="WHG2" s="45"/>
      <c r="WHH2" s="45"/>
      <c r="WHI2" s="45"/>
      <c r="WHJ2" s="45"/>
      <c r="WHK2" s="45"/>
      <c r="WHL2" s="45"/>
      <c r="WHM2" s="45"/>
      <c r="WHN2" s="45"/>
      <c r="WHO2" s="45"/>
      <c r="WHP2" s="45"/>
      <c r="WHQ2" s="45"/>
      <c r="WHR2" s="45"/>
      <c r="WHS2" s="45"/>
      <c r="WHT2" s="45"/>
      <c r="WHU2" s="45"/>
      <c r="WHV2" s="45"/>
      <c r="WHW2" s="45"/>
      <c r="WHX2" s="45"/>
      <c r="WHY2" s="45"/>
      <c r="WHZ2" s="45"/>
      <c r="WIA2" s="45"/>
      <c r="WIB2" s="45"/>
      <c r="WIC2" s="45"/>
      <c r="WID2" s="45"/>
      <c r="WIE2" s="45"/>
      <c r="WIF2" s="45"/>
      <c r="WIG2" s="45"/>
      <c r="WIH2" s="45"/>
      <c r="WII2" s="45"/>
      <c r="WIJ2" s="45"/>
      <c r="WIK2" s="45"/>
      <c r="WIL2" s="45"/>
      <c r="WIM2" s="45"/>
      <c r="WIN2" s="45"/>
      <c r="WIO2" s="45"/>
      <c r="WIP2" s="45"/>
      <c r="WIQ2" s="45"/>
      <c r="WIR2" s="45"/>
      <c r="WIS2" s="45"/>
      <c r="WIT2" s="45"/>
      <c r="WIU2" s="45"/>
      <c r="WIV2" s="45"/>
      <c r="WIW2" s="45"/>
      <c r="WIX2" s="45"/>
      <c r="WIY2" s="45"/>
      <c r="WIZ2" s="45"/>
      <c r="WJA2" s="45"/>
      <c r="WJB2" s="45"/>
      <c r="WJC2" s="45"/>
      <c r="WJD2" s="45"/>
      <c r="WJE2" s="45"/>
      <c r="WJF2" s="45"/>
      <c r="WJG2" s="45"/>
      <c r="WJH2" s="45"/>
      <c r="WJI2" s="45"/>
      <c r="WJJ2" s="45"/>
      <c r="WJK2" s="45"/>
      <c r="WJL2" s="45"/>
      <c r="WJM2" s="45"/>
      <c r="WJN2" s="45"/>
      <c r="WJO2" s="45"/>
      <c r="WJP2" s="45"/>
      <c r="WJQ2" s="45"/>
      <c r="WJR2" s="45"/>
      <c r="WJS2" s="45"/>
      <c r="WJT2" s="45"/>
      <c r="WJU2" s="45"/>
      <c r="WJV2" s="45"/>
      <c r="WJW2" s="45"/>
      <c r="WJX2" s="45"/>
      <c r="WJY2" s="45"/>
      <c r="WJZ2" s="45"/>
      <c r="WKA2" s="45"/>
      <c r="WKB2" s="45"/>
      <c r="WKC2" s="45"/>
      <c r="WKD2" s="45"/>
      <c r="WKE2" s="45"/>
      <c r="WKF2" s="45"/>
      <c r="WKG2" s="45"/>
      <c r="WKH2" s="45"/>
      <c r="WKI2" s="45"/>
      <c r="WKJ2" s="45"/>
      <c r="WKK2" s="45"/>
      <c r="WKL2" s="45"/>
      <c r="WKM2" s="45"/>
      <c r="WKN2" s="45"/>
      <c r="WKO2" s="45"/>
      <c r="WKP2" s="45"/>
      <c r="WKQ2" s="45"/>
      <c r="WKR2" s="45"/>
      <c r="WKS2" s="45"/>
      <c r="WKT2" s="45"/>
      <c r="WKU2" s="45"/>
      <c r="WKV2" s="45"/>
      <c r="WKW2" s="45"/>
      <c r="WKX2" s="45"/>
      <c r="WKY2" s="45"/>
      <c r="WKZ2" s="45"/>
      <c r="WLA2" s="45"/>
      <c r="WLB2" s="45"/>
      <c r="WLC2" s="45"/>
      <c r="WLD2" s="45"/>
      <c r="WLE2" s="45"/>
      <c r="WLF2" s="45"/>
      <c r="WLG2" s="45"/>
      <c r="WLH2" s="45"/>
      <c r="WLI2" s="45"/>
      <c r="WLJ2" s="45"/>
      <c r="WLK2" s="45"/>
      <c r="WLL2" s="45"/>
      <c r="WLM2" s="45"/>
      <c r="WLN2" s="45"/>
      <c r="WLO2" s="45"/>
      <c r="WLP2" s="45"/>
      <c r="WLQ2" s="45"/>
      <c r="WLR2" s="45"/>
      <c r="WLS2" s="45"/>
      <c r="WLT2" s="45"/>
      <c r="WLU2" s="45"/>
      <c r="WLV2" s="45"/>
      <c r="WLW2" s="45"/>
      <c r="WLX2" s="45"/>
      <c r="WLY2" s="45"/>
      <c r="WLZ2" s="45"/>
      <c r="WMA2" s="45"/>
      <c r="WMB2" s="45"/>
      <c r="WMC2" s="45"/>
      <c r="WMD2" s="45"/>
      <c r="WME2" s="45"/>
      <c r="WMF2" s="45"/>
      <c r="WMG2" s="45"/>
      <c r="WMH2" s="45"/>
      <c r="WMI2" s="45"/>
      <c r="WMJ2" s="45"/>
      <c r="WMK2" s="45"/>
      <c r="WML2" s="45"/>
      <c r="WMM2" s="45"/>
      <c r="WMN2" s="45"/>
      <c r="WMO2" s="45"/>
      <c r="WMP2" s="45"/>
      <c r="WMQ2" s="45"/>
      <c r="WMR2" s="45"/>
      <c r="WMS2" s="45"/>
      <c r="WMT2" s="45"/>
      <c r="WMU2" s="45"/>
      <c r="WMV2" s="45"/>
      <c r="WMW2" s="45"/>
      <c r="WMX2" s="45"/>
      <c r="WMY2" s="45"/>
      <c r="WMZ2" s="45"/>
      <c r="WNA2" s="45"/>
      <c r="WNB2" s="45"/>
      <c r="WNC2" s="45"/>
      <c r="WND2" s="45"/>
      <c r="WNE2" s="45"/>
      <c r="WNF2" s="45"/>
      <c r="WNG2" s="45"/>
      <c r="WNH2" s="45"/>
      <c r="WNI2" s="45"/>
      <c r="WNJ2" s="45"/>
      <c r="WNK2" s="45"/>
      <c r="WNL2" s="45"/>
      <c r="WNM2" s="45"/>
      <c r="WNN2" s="45"/>
      <c r="WNO2" s="45"/>
      <c r="WNP2" s="45"/>
      <c r="WNQ2" s="45"/>
      <c r="WNR2" s="45"/>
      <c r="WNS2" s="45"/>
      <c r="WNT2" s="45"/>
      <c r="WNU2" s="45"/>
      <c r="WNV2" s="45"/>
      <c r="WNW2" s="45"/>
      <c r="WNX2" s="45"/>
      <c r="WNY2" s="45"/>
      <c r="WNZ2" s="45"/>
      <c r="WOA2" s="45"/>
      <c r="WOB2" s="45"/>
      <c r="WOC2" s="45"/>
      <c r="WOD2" s="45"/>
      <c r="WOE2" s="45"/>
      <c r="WOF2" s="45"/>
      <c r="WOG2" s="45"/>
      <c r="WOH2" s="45"/>
      <c r="WOI2" s="45"/>
      <c r="WOJ2" s="45"/>
      <c r="WOK2" s="45"/>
      <c r="WOL2" s="45"/>
      <c r="WOM2" s="45"/>
      <c r="WON2" s="45"/>
      <c r="WOO2" s="45"/>
      <c r="WOP2" s="45"/>
      <c r="WOQ2" s="45"/>
      <c r="WOR2" s="45"/>
      <c r="WOS2" s="45"/>
      <c r="WOT2" s="45"/>
      <c r="WOU2" s="45"/>
      <c r="WOV2" s="45"/>
      <c r="WOW2" s="45"/>
      <c r="WOX2" s="45"/>
      <c r="WOY2" s="45"/>
      <c r="WOZ2" s="45"/>
      <c r="WPA2" s="45"/>
      <c r="WPB2" s="45"/>
      <c r="WPC2" s="45"/>
      <c r="WPD2" s="45"/>
      <c r="WPE2" s="45"/>
      <c r="WPF2" s="45"/>
      <c r="WPG2" s="45"/>
      <c r="WPH2" s="45"/>
      <c r="WPI2" s="45"/>
      <c r="WPJ2" s="45"/>
      <c r="WPK2" s="45"/>
      <c r="WPL2" s="45"/>
      <c r="WPM2" s="45"/>
      <c r="WPN2" s="45"/>
      <c r="WPO2" s="45"/>
      <c r="WPP2" s="45"/>
      <c r="WPQ2" s="45"/>
      <c r="WPR2" s="45"/>
      <c r="WPS2" s="45"/>
      <c r="WPT2" s="45"/>
      <c r="WPU2" s="45"/>
      <c r="WPV2" s="45"/>
      <c r="WPW2" s="45"/>
      <c r="WPX2" s="45"/>
      <c r="WPY2" s="45"/>
      <c r="WPZ2" s="45"/>
      <c r="WQA2" s="45"/>
      <c r="WQB2" s="45"/>
      <c r="WQC2" s="45"/>
      <c r="WQD2" s="45"/>
      <c r="WQE2" s="45"/>
      <c r="WQF2" s="45"/>
      <c r="WQG2" s="45"/>
      <c r="WQH2" s="45"/>
      <c r="WQI2" s="45"/>
      <c r="WQJ2" s="45"/>
      <c r="WQK2" s="45"/>
      <c r="WQL2" s="45"/>
      <c r="WQM2" s="45"/>
      <c r="WQN2" s="45"/>
      <c r="WQO2" s="45"/>
      <c r="WQP2" s="45"/>
      <c r="WQQ2" s="45"/>
      <c r="WQR2" s="45"/>
      <c r="WQS2" s="45"/>
      <c r="WQT2" s="45"/>
      <c r="WQU2" s="45"/>
      <c r="WQV2" s="45"/>
      <c r="WQW2" s="45"/>
      <c r="WQX2" s="45"/>
      <c r="WQY2" s="45"/>
      <c r="WQZ2" s="45"/>
      <c r="WRA2" s="45"/>
      <c r="WRB2" s="45"/>
      <c r="WRC2" s="45"/>
      <c r="WRD2" s="45"/>
      <c r="WRE2" s="45"/>
      <c r="WRF2" s="45"/>
      <c r="WRG2" s="45"/>
      <c r="WRH2" s="45"/>
      <c r="WRI2" s="45"/>
      <c r="WRJ2" s="45"/>
      <c r="WRK2" s="45"/>
      <c r="WRL2" s="45"/>
      <c r="WRM2" s="45"/>
      <c r="WRN2" s="45"/>
      <c r="WRO2" s="45"/>
      <c r="WRP2" s="45"/>
      <c r="WRQ2" s="45"/>
      <c r="WRR2" s="45"/>
      <c r="WRS2" s="45"/>
      <c r="WRT2" s="45"/>
      <c r="WRU2" s="45"/>
      <c r="WRV2" s="45"/>
      <c r="WRW2" s="45"/>
      <c r="WRX2" s="45"/>
      <c r="WRY2" s="45"/>
      <c r="WRZ2" s="45"/>
      <c r="WSA2" s="45"/>
      <c r="WSB2" s="45"/>
      <c r="WSC2" s="45"/>
      <c r="WSD2" s="45"/>
      <c r="WSE2" s="45"/>
      <c r="WSF2" s="45"/>
      <c r="WSG2" s="45"/>
      <c r="WSH2" s="45"/>
      <c r="WSI2" s="45"/>
      <c r="WSJ2" s="45"/>
      <c r="WSK2" s="45"/>
      <c r="WSL2" s="45"/>
      <c r="WSM2" s="45"/>
      <c r="WSN2" s="45"/>
      <c r="WSO2" s="45"/>
      <c r="WSP2" s="45"/>
      <c r="WSQ2" s="45"/>
      <c r="WSR2" s="45"/>
      <c r="WSS2" s="45"/>
      <c r="WST2" s="45"/>
      <c r="WSU2" s="45"/>
      <c r="WSV2" s="45"/>
      <c r="WSW2" s="45"/>
      <c r="WSX2" s="45"/>
      <c r="WSY2" s="45"/>
      <c r="WSZ2" s="45"/>
      <c r="WTA2" s="45"/>
      <c r="WTB2" s="45"/>
      <c r="WTC2" s="45"/>
      <c r="WTD2" s="45"/>
      <c r="WTE2" s="45"/>
      <c r="WTF2" s="45"/>
      <c r="WTG2" s="45"/>
      <c r="WTH2" s="45"/>
      <c r="WTI2" s="45"/>
      <c r="WTJ2" s="45"/>
      <c r="WTK2" s="45"/>
      <c r="WTL2" s="45"/>
      <c r="WTM2" s="45"/>
      <c r="WTN2" s="45"/>
      <c r="WTO2" s="45"/>
      <c r="WTP2" s="45"/>
      <c r="WTQ2" s="45"/>
      <c r="WTR2" s="45"/>
      <c r="WTS2" s="45"/>
      <c r="WTT2" s="45"/>
      <c r="WTU2" s="45"/>
      <c r="WTV2" s="45"/>
      <c r="WTW2" s="45"/>
      <c r="WTX2" s="45"/>
      <c r="WTY2" s="45"/>
      <c r="WTZ2" s="45"/>
      <c r="WUA2" s="45"/>
      <c r="WUB2" s="45"/>
      <c r="WUC2" s="45"/>
      <c r="WUD2" s="45"/>
      <c r="WUE2" s="45"/>
      <c r="WUF2" s="45"/>
      <c r="WUG2" s="45"/>
      <c r="WUH2" s="45"/>
      <c r="WUI2" s="45"/>
      <c r="WUJ2" s="45"/>
      <c r="WUK2" s="45"/>
      <c r="WUL2" s="45"/>
      <c r="WUM2" s="45"/>
      <c r="WUN2" s="45"/>
      <c r="WUO2" s="45"/>
      <c r="WUP2" s="45"/>
      <c r="WUQ2" s="45"/>
      <c r="WUR2" s="45"/>
      <c r="WUS2" s="45"/>
      <c r="WUT2" s="45"/>
      <c r="WUU2" s="45"/>
      <c r="WUV2" s="45"/>
      <c r="WUW2" s="45"/>
      <c r="WUX2" s="45"/>
      <c r="WUY2" s="45"/>
      <c r="WUZ2" s="45"/>
      <c r="WVA2" s="45"/>
      <c r="WVB2" s="45"/>
      <c r="WVC2" s="45"/>
      <c r="WVD2" s="45"/>
      <c r="WVE2" s="45"/>
      <c r="WVF2" s="45"/>
      <c r="WVG2" s="45"/>
      <c r="WVH2" s="45"/>
      <c r="WVI2" s="45"/>
      <c r="WVJ2" s="45"/>
      <c r="WVK2" s="45"/>
      <c r="WVL2" s="45"/>
      <c r="WVM2" s="45"/>
      <c r="WVN2" s="45"/>
      <c r="WVO2" s="45"/>
      <c r="WVP2" s="45"/>
      <c r="WVQ2" s="45"/>
      <c r="WVR2" s="45"/>
      <c r="WVS2" s="45"/>
      <c r="WVT2" s="45"/>
      <c r="WVU2" s="45"/>
      <c r="WVV2" s="45"/>
      <c r="WVW2" s="45"/>
      <c r="WVX2" s="45"/>
      <c r="WVY2" s="45"/>
      <c r="WVZ2" s="45"/>
      <c r="WWA2" s="45"/>
      <c r="WWB2" s="45"/>
      <c r="WWC2" s="45"/>
      <c r="WWD2" s="45"/>
      <c r="WWE2" s="45"/>
      <c r="WWF2" s="45"/>
      <c r="WWG2" s="45"/>
      <c r="WWH2" s="45"/>
      <c r="WWI2" s="45"/>
      <c r="WWJ2" s="45"/>
      <c r="WWK2" s="45"/>
      <c r="WWL2" s="45"/>
      <c r="WWM2" s="45"/>
      <c r="WWN2" s="45"/>
      <c r="WWO2" s="45"/>
      <c r="WWP2" s="45"/>
      <c r="WWQ2" s="45"/>
      <c r="WWR2" s="45"/>
      <c r="WWS2" s="45"/>
      <c r="WWT2" s="45"/>
      <c r="WWU2" s="45"/>
      <c r="WWV2" s="45"/>
      <c r="WWW2" s="45"/>
      <c r="WWX2" s="45"/>
      <c r="WWY2" s="45"/>
      <c r="WWZ2" s="45"/>
      <c r="WXA2" s="45"/>
      <c r="WXB2" s="45"/>
      <c r="WXC2" s="45"/>
      <c r="WXD2" s="45"/>
      <c r="WXE2" s="45"/>
      <c r="WXF2" s="45"/>
      <c r="WXG2" s="45"/>
      <c r="WXH2" s="45"/>
      <c r="WXI2" s="45"/>
      <c r="WXJ2" s="45"/>
      <c r="WXK2" s="45"/>
      <c r="WXL2" s="45"/>
      <c r="WXM2" s="45"/>
      <c r="WXN2" s="45"/>
      <c r="WXO2" s="45"/>
      <c r="WXP2" s="45"/>
      <c r="WXQ2" s="45"/>
      <c r="WXR2" s="45"/>
      <c r="WXS2" s="45"/>
      <c r="WXT2" s="45"/>
      <c r="WXU2" s="45"/>
      <c r="WXV2" s="45"/>
      <c r="WXW2" s="45"/>
      <c r="WXX2" s="45"/>
      <c r="WXY2" s="45"/>
      <c r="WXZ2" s="45"/>
      <c r="WYA2" s="45"/>
      <c r="WYB2" s="45"/>
      <c r="WYC2" s="45"/>
      <c r="WYD2" s="45"/>
      <c r="WYE2" s="45"/>
      <c r="WYF2" s="45"/>
      <c r="WYG2" s="45"/>
      <c r="WYH2" s="45"/>
      <c r="WYI2" s="45"/>
      <c r="WYJ2" s="45"/>
      <c r="WYK2" s="45"/>
      <c r="WYL2" s="45"/>
      <c r="WYM2" s="45"/>
      <c r="WYN2" s="45"/>
      <c r="WYO2" s="45"/>
      <c r="WYP2" s="45"/>
      <c r="WYQ2" s="45"/>
      <c r="WYR2" s="45"/>
      <c r="WYS2" s="45"/>
      <c r="WYT2" s="45"/>
      <c r="WYU2" s="45"/>
      <c r="WYV2" s="45"/>
      <c r="WYW2" s="45"/>
      <c r="WYX2" s="45"/>
      <c r="WYY2" s="45"/>
      <c r="WYZ2" s="45"/>
      <c r="WZA2" s="45"/>
      <c r="WZB2" s="45"/>
      <c r="WZC2" s="45"/>
      <c r="WZD2" s="45"/>
      <c r="WZE2" s="45"/>
      <c r="WZF2" s="45"/>
      <c r="WZG2" s="45"/>
      <c r="WZH2" s="45"/>
      <c r="WZI2" s="45"/>
      <c r="WZJ2" s="45"/>
      <c r="WZK2" s="45"/>
      <c r="WZL2" s="45"/>
      <c r="WZM2" s="45"/>
      <c r="WZN2" s="45"/>
      <c r="WZO2" s="45"/>
      <c r="WZP2" s="45"/>
      <c r="WZQ2" s="45"/>
      <c r="WZR2" s="45"/>
      <c r="WZS2" s="45"/>
      <c r="WZT2" s="45"/>
      <c r="WZU2" s="45"/>
      <c r="WZV2" s="45"/>
      <c r="WZW2" s="45"/>
      <c r="WZX2" s="45"/>
      <c r="WZY2" s="45"/>
      <c r="WZZ2" s="45"/>
      <c r="XAA2" s="45"/>
      <c r="XAB2" s="45"/>
      <c r="XAC2" s="45"/>
      <c r="XAD2" s="45"/>
      <c r="XAE2" s="45"/>
      <c r="XAF2" s="45"/>
      <c r="XAG2" s="45"/>
      <c r="XAH2" s="45"/>
      <c r="XAI2" s="45"/>
      <c r="XAJ2" s="45"/>
      <c r="XAK2" s="45"/>
      <c r="XAL2" s="45"/>
      <c r="XAM2" s="45"/>
      <c r="XAN2" s="45"/>
      <c r="XAO2" s="45"/>
      <c r="XAP2" s="45"/>
      <c r="XAQ2" s="45"/>
      <c r="XAR2" s="45"/>
      <c r="XAS2" s="45"/>
      <c r="XAT2" s="45"/>
      <c r="XAU2" s="45"/>
      <c r="XAV2" s="45"/>
      <c r="XAW2" s="45"/>
      <c r="XAX2" s="45"/>
      <c r="XAY2" s="45"/>
      <c r="XAZ2" s="45"/>
      <c r="XBA2" s="45"/>
      <c r="XBB2" s="45"/>
      <c r="XBC2" s="45"/>
      <c r="XBD2" s="45"/>
      <c r="XBE2" s="45"/>
      <c r="XBF2" s="45"/>
      <c r="XBG2" s="45"/>
      <c r="XBH2" s="45"/>
      <c r="XBI2" s="45"/>
      <c r="XBJ2" s="45"/>
      <c r="XBK2" s="45"/>
      <c r="XBL2" s="45"/>
      <c r="XBM2" s="45"/>
      <c r="XBN2" s="45"/>
      <c r="XBO2" s="45"/>
      <c r="XBP2" s="45"/>
      <c r="XBQ2" s="45"/>
      <c r="XBR2" s="45"/>
      <c r="XBS2" s="45"/>
      <c r="XBT2" s="45"/>
      <c r="XBU2" s="45"/>
      <c r="XBV2" s="45"/>
      <c r="XBW2" s="45"/>
      <c r="XBX2" s="45"/>
      <c r="XBY2" s="45"/>
      <c r="XBZ2" s="45"/>
      <c r="XCA2" s="45"/>
      <c r="XCB2" s="45"/>
      <c r="XCC2" s="45"/>
      <c r="XCD2" s="45"/>
      <c r="XCE2" s="45"/>
      <c r="XCF2" s="45"/>
      <c r="XCG2" s="45"/>
      <c r="XCH2" s="45"/>
      <c r="XCI2" s="45"/>
      <c r="XCJ2" s="45"/>
      <c r="XCK2" s="45"/>
      <c r="XCL2" s="45"/>
      <c r="XCM2" s="45"/>
      <c r="XCN2" s="45"/>
      <c r="XCO2" s="45"/>
      <c r="XCP2" s="45"/>
      <c r="XCQ2" s="45"/>
      <c r="XCR2" s="45"/>
      <c r="XCS2" s="45"/>
      <c r="XCT2" s="45"/>
      <c r="XCU2" s="45"/>
      <c r="XCV2" s="45"/>
      <c r="XCW2" s="45"/>
      <c r="XCX2" s="45"/>
      <c r="XCY2" s="45"/>
      <c r="XCZ2" s="45"/>
      <c r="XDA2" s="45"/>
      <c r="XDB2" s="45"/>
      <c r="XDC2" s="45"/>
      <c r="XDD2" s="45"/>
      <c r="XDE2" s="45"/>
      <c r="XDF2" s="45"/>
      <c r="XDG2" s="45"/>
      <c r="XDH2" s="45"/>
      <c r="XDI2" s="45"/>
      <c r="XDJ2" s="45"/>
      <c r="XDK2" s="45"/>
      <c r="XDL2" s="45"/>
      <c r="XDM2" s="45"/>
      <c r="XDN2" s="45"/>
      <c r="XDO2" s="45"/>
      <c r="XDP2" s="45"/>
      <c r="XDQ2" s="45"/>
      <c r="XDR2" s="45"/>
      <c r="XDS2" s="45"/>
      <c r="XDT2" s="45"/>
      <c r="XDU2" s="45"/>
      <c r="XDV2" s="45"/>
      <c r="XDW2" s="45"/>
      <c r="XDX2" s="45"/>
      <c r="XDY2" s="45"/>
      <c r="XDZ2" s="45"/>
      <c r="XEA2" s="45"/>
      <c r="XEB2" s="45"/>
      <c r="XEC2" s="45"/>
      <c r="XED2" s="45"/>
      <c r="XEE2" s="45"/>
      <c r="XEF2" s="45"/>
      <c r="XEG2" s="45"/>
      <c r="XEH2" s="45"/>
      <c r="XEI2" s="45"/>
      <c r="XEJ2" s="45"/>
      <c r="XEK2" s="45"/>
      <c r="XEL2" s="45"/>
      <c r="XEM2" s="45"/>
      <c r="XEN2" s="45"/>
      <c r="XEO2" s="45"/>
      <c r="XEP2" s="45"/>
      <c r="XEQ2" s="45"/>
      <c r="XER2" s="45"/>
      <c r="XES2" s="45"/>
      <c r="XET2" s="45"/>
      <c r="XEU2" s="45"/>
      <c r="XEV2" s="45"/>
      <c r="XEW2" s="45"/>
      <c r="XEX2" s="45"/>
      <c r="XEY2" s="45"/>
      <c r="XEZ2" s="45"/>
      <c r="XFA2" s="45"/>
    </row>
    <row r="4" spans="1:16381" ht="33.75" customHeight="1">
      <c r="B4" s="178" t="s">
        <v>311</v>
      </c>
    </row>
    <row r="5" spans="1:16381">
      <c r="B5" s="178"/>
    </row>
    <row r="6" spans="1:16381">
      <c r="B6" s="178"/>
    </row>
    <row r="7" spans="1:16381">
      <c r="B7" s="178"/>
    </row>
    <row r="8" spans="1:16381">
      <c r="B8" s="178"/>
    </row>
    <row r="9" spans="1:16381">
      <c r="B9" s="178"/>
    </row>
    <row r="10" spans="1:16381">
      <c r="B10" s="178"/>
    </row>
    <row r="11" spans="1:16381" ht="12.75">
      <c r="A11" s="47"/>
      <c r="B11" s="47" t="s">
        <v>215</v>
      </c>
      <c r="C11" s="47"/>
      <c r="D11" s="47"/>
      <c r="E11" s="47"/>
      <c r="F11" s="47"/>
      <c r="G11" s="47"/>
      <c r="H11" s="47"/>
    </row>
    <row r="12" spans="1:16381">
      <c r="A12" s="77"/>
      <c r="B12" s="77"/>
    </row>
    <row r="13" spans="1:16381">
      <c r="B13" s="77" t="s">
        <v>128</v>
      </c>
      <c r="C13" s="75" t="s">
        <v>1</v>
      </c>
      <c r="D13" s="78">
        <v>57354496.300294481</v>
      </c>
      <c r="I13" s="10" t="s">
        <v>302</v>
      </c>
    </row>
    <row r="15" spans="1:16381" s="47" customFormat="1" ht="12.75">
      <c r="B15" s="47" t="s">
        <v>216</v>
      </c>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AYM15" s="45"/>
      <c r="AYN15" s="45"/>
      <c r="AYO15" s="45"/>
      <c r="AYP15" s="45"/>
      <c r="AYQ15" s="45"/>
      <c r="AYR15" s="45"/>
      <c r="AYS15" s="45"/>
      <c r="AYT15" s="45"/>
      <c r="AYU15" s="45"/>
      <c r="AYV15" s="45"/>
      <c r="AYW15" s="45"/>
      <c r="AYX15" s="45"/>
      <c r="AYY15" s="45"/>
      <c r="AYZ15" s="45"/>
      <c r="AZA15" s="45"/>
      <c r="AZB15" s="45"/>
      <c r="AZC15" s="45"/>
      <c r="AZD15" s="45"/>
      <c r="AZE15" s="45"/>
      <c r="AZF15" s="45"/>
      <c r="AZG15" s="45"/>
      <c r="AZH15" s="45"/>
      <c r="AZI15" s="45"/>
      <c r="AZJ15" s="45"/>
      <c r="AZK15" s="45"/>
      <c r="AZL15" s="45"/>
      <c r="AZM15" s="45"/>
      <c r="AZN15" s="45"/>
      <c r="AZO15" s="45"/>
      <c r="AZP15" s="45"/>
      <c r="AZQ15" s="45"/>
      <c r="AZR15" s="45"/>
      <c r="AZS15" s="45"/>
      <c r="AZT15" s="45"/>
      <c r="AZU15" s="45"/>
      <c r="AZV15" s="45"/>
      <c r="AZW15" s="45"/>
      <c r="AZX15" s="45"/>
      <c r="AZY15" s="45"/>
      <c r="AZZ15" s="45"/>
      <c r="BAA15" s="45"/>
      <c r="BAB15" s="45"/>
      <c r="BAC15" s="45"/>
      <c r="BAD15" s="45"/>
      <c r="BAE15" s="45"/>
      <c r="BAF15" s="45"/>
      <c r="BAG15" s="45"/>
      <c r="BAH15" s="45"/>
      <c r="BAI15" s="45"/>
      <c r="BAJ15" s="45"/>
      <c r="BAK15" s="45"/>
      <c r="BAL15" s="45"/>
      <c r="BAM15" s="45"/>
      <c r="BAN15" s="45"/>
      <c r="BAO15" s="45"/>
      <c r="BAP15" s="45"/>
      <c r="BAQ15" s="45"/>
      <c r="BAR15" s="45"/>
      <c r="BAS15" s="45"/>
      <c r="BAT15" s="45"/>
      <c r="BAU15" s="45"/>
      <c r="BAV15" s="45"/>
      <c r="BAW15" s="45"/>
      <c r="BAX15" s="45"/>
      <c r="BAY15" s="45"/>
      <c r="BAZ15" s="45"/>
      <c r="BBA15" s="45"/>
      <c r="BBB15" s="45"/>
      <c r="BBC15" s="45"/>
      <c r="BBD15" s="45"/>
      <c r="BBE15" s="45"/>
      <c r="BBF15" s="45"/>
      <c r="BBG15" s="45"/>
      <c r="BBH15" s="45"/>
      <c r="BBI15" s="45"/>
      <c r="BBJ15" s="45"/>
      <c r="BBK15" s="45"/>
      <c r="BBL15" s="45"/>
      <c r="BBM15" s="45"/>
      <c r="BBN15" s="45"/>
      <c r="BBO15" s="45"/>
      <c r="BBP15" s="45"/>
      <c r="BBQ15" s="45"/>
      <c r="BBR15" s="45"/>
      <c r="BBS15" s="45"/>
      <c r="BBT15" s="45"/>
      <c r="BBU15" s="45"/>
      <c r="BBV15" s="45"/>
      <c r="BBW15" s="45"/>
      <c r="BBX15" s="45"/>
      <c r="BBY15" s="45"/>
      <c r="BBZ15" s="45"/>
      <c r="BCA15" s="45"/>
      <c r="BCB15" s="45"/>
      <c r="BCC15" s="45"/>
      <c r="BCD15" s="45"/>
      <c r="BCE15" s="45"/>
      <c r="BCF15" s="45"/>
      <c r="BCG15" s="45"/>
      <c r="BCH15" s="45"/>
      <c r="BCI15" s="45"/>
      <c r="BCJ15" s="45"/>
      <c r="BCK15" s="45"/>
      <c r="BCL15" s="45"/>
      <c r="BCM15" s="45"/>
      <c r="BCN15" s="45"/>
      <c r="BCO15" s="45"/>
      <c r="BCP15" s="45"/>
      <c r="BCQ15" s="45"/>
      <c r="BCR15" s="45"/>
      <c r="BCS15" s="45"/>
      <c r="BCT15" s="45"/>
      <c r="BCU15" s="45"/>
      <c r="BCV15" s="45"/>
      <c r="BCW15" s="45"/>
      <c r="BCX15" s="45"/>
      <c r="BCY15" s="45"/>
      <c r="BCZ15" s="45"/>
      <c r="BDA15" s="45"/>
      <c r="BDB15" s="45"/>
      <c r="BDC15" s="45"/>
      <c r="BDD15" s="45"/>
      <c r="BDE15" s="45"/>
      <c r="BDF15" s="45"/>
      <c r="BDG15" s="45"/>
      <c r="BDH15" s="45"/>
      <c r="BDI15" s="45"/>
      <c r="BDJ15" s="45"/>
      <c r="BDK15" s="45"/>
      <c r="BDL15" s="45"/>
      <c r="BDM15" s="45"/>
      <c r="BDN15" s="45"/>
      <c r="BDO15" s="45"/>
      <c r="BDP15" s="45"/>
      <c r="BDQ15" s="45"/>
      <c r="BDR15" s="45"/>
      <c r="BDS15" s="45"/>
      <c r="BDT15" s="45"/>
      <c r="BDU15" s="45"/>
      <c r="BDV15" s="45"/>
      <c r="BDW15" s="45"/>
      <c r="BDX15" s="45"/>
      <c r="BDY15" s="45"/>
      <c r="BDZ15" s="45"/>
      <c r="BEA15" s="45"/>
      <c r="BEB15" s="45"/>
      <c r="BEC15" s="45"/>
      <c r="BED15" s="45"/>
      <c r="BEE15" s="45"/>
      <c r="BEF15" s="45"/>
      <c r="BEG15" s="45"/>
      <c r="BEH15" s="45"/>
      <c r="BEI15" s="45"/>
      <c r="BEJ15" s="45"/>
      <c r="BEK15" s="45"/>
      <c r="BEL15" s="45"/>
      <c r="BEM15" s="45"/>
      <c r="BEN15" s="45"/>
      <c r="BEO15" s="45"/>
      <c r="BEP15" s="45"/>
      <c r="BEQ15" s="45"/>
      <c r="BER15" s="45"/>
      <c r="BES15" s="45"/>
      <c r="BET15" s="45"/>
      <c r="BEU15" s="45"/>
      <c r="BEV15" s="45"/>
      <c r="BEW15" s="45"/>
      <c r="BEX15" s="45"/>
      <c r="BEY15" s="45"/>
      <c r="BEZ15" s="45"/>
      <c r="BFA15" s="45"/>
      <c r="BFB15" s="45"/>
      <c r="BFC15" s="45"/>
      <c r="BFD15" s="45"/>
      <c r="BFE15" s="45"/>
      <c r="BFF15" s="45"/>
      <c r="BFG15" s="45"/>
      <c r="BFH15" s="45"/>
      <c r="BFI15" s="45"/>
      <c r="BFJ15" s="45"/>
      <c r="BFK15" s="45"/>
      <c r="BFL15" s="45"/>
      <c r="BFM15" s="45"/>
      <c r="BFN15" s="45"/>
      <c r="BFO15" s="45"/>
      <c r="BFP15" s="45"/>
      <c r="BFQ15" s="45"/>
      <c r="BFR15" s="45"/>
      <c r="BFS15" s="45"/>
      <c r="BFT15" s="45"/>
      <c r="BFU15" s="45"/>
      <c r="BFV15" s="45"/>
      <c r="BFW15" s="45"/>
      <c r="BFX15" s="45"/>
      <c r="BFY15" s="45"/>
      <c r="BFZ15" s="45"/>
      <c r="BGA15" s="45"/>
      <c r="BGB15" s="45"/>
      <c r="BGC15" s="45"/>
      <c r="BGD15" s="45"/>
      <c r="BGE15" s="45"/>
      <c r="BGF15" s="45"/>
      <c r="BGG15" s="45"/>
      <c r="BGH15" s="45"/>
      <c r="BGI15" s="45"/>
      <c r="BGJ15" s="45"/>
      <c r="BGK15" s="45"/>
      <c r="BGL15" s="45"/>
      <c r="BGM15" s="45"/>
      <c r="BGN15" s="45"/>
      <c r="BGO15" s="45"/>
      <c r="BGP15" s="45"/>
      <c r="BGQ15" s="45"/>
      <c r="BGR15" s="45"/>
      <c r="BGS15" s="45"/>
      <c r="BGT15" s="45"/>
      <c r="BGU15" s="45"/>
      <c r="BGV15" s="45"/>
      <c r="BGW15" s="45"/>
      <c r="BGX15" s="45"/>
      <c r="BGY15" s="45"/>
      <c r="BGZ15" s="45"/>
      <c r="BHA15" s="45"/>
      <c r="BHB15" s="45"/>
      <c r="BHC15" s="45"/>
      <c r="BHD15" s="45"/>
      <c r="BHE15" s="45"/>
      <c r="BHF15" s="45"/>
      <c r="BHG15" s="45"/>
      <c r="BHH15" s="45"/>
      <c r="BHI15" s="45"/>
      <c r="BHJ15" s="45"/>
      <c r="BHK15" s="45"/>
      <c r="BHL15" s="45"/>
      <c r="BHM15" s="45"/>
      <c r="BHN15" s="45"/>
      <c r="BHO15" s="45"/>
      <c r="BHP15" s="45"/>
      <c r="BHQ15" s="45"/>
      <c r="BHR15" s="45"/>
      <c r="BHS15" s="45"/>
      <c r="BHT15" s="45"/>
      <c r="BHU15" s="45"/>
      <c r="BHV15" s="45"/>
      <c r="BHW15" s="45"/>
      <c r="BHX15" s="45"/>
      <c r="BHY15" s="45"/>
      <c r="BHZ15" s="45"/>
      <c r="BIA15" s="45"/>
      <c r="BIB15" s="45"/>
      <c r="BIC15" s="45"/>
      <c r="BID15" s="45"/>
      <c r="BIE15" s="45"/>
      <c r="BIF15" s="45"/>
      <c r="BIG15" s="45"/>
      <c r="BIH15" s="45"/>
      <c r="BII15" s="45"/>
      <c r="BIJ15" s="45"/>
      <c r="BIK15" s="45"/>
      <c r="BIL15" s="45"/>
      <c r="BIM15" s="45"/>
      <c r="BIN15" s="45"/>
      <c r="BIO15" s="45"/>
      <c r="BIP15" s="45"/>
      <c r="BIQ15" s="45"/>
      <c r="BIR15" s="45"/>
      <c r="BIS15" s="45"/>
      <c r="BIT15" s="45"/>
      <c r="BIU15" s="45"/>
      <c r="BIV15" s="45"/>
      <c r="BIW15" s="45"/>
      <c r="BIX15" s="45"/>
      <c r="BIY15" s="45"/>
      <c r="BIZ15" s="45"/>
      <c r="BJA15" s="45"/>
      <c r="BJB15" s="45"/>
      <c r="BJC15" s="45"/>
      <c r="BJD15" s="45"/>
      <c r="BJE15" s="45"/>
      <c r="BJF15" s="45"/>
      <c r="BJG15" s="45"/>
      <c r="BJH15" s="45"/>
      <c r="BJI15" s="45"/>
      <c r="BJJ15" s="45"/>
      <c r="BJK15" s="45"/>
      <c r="BJL15" s="45"/>
      <c r="BJM15" s="45"/>
      <c r="BJN15" s="45"/>
      <c r="BJO15" s="45"/>
      <c r="BJP15" s="45"/>
      <c r="BJQ15" s="45"/>
      <c r="BJR15" s="45"/>
      <c r="BJS15" s="45"/>
      <c r="BJT15" s="45"/>
      <c r="BJU15" s="45"/>
      <c r="BJV15" s="45"/>
      <c r="BJW15" s="45"/>
      <c r="BJX15" s="45"/>
      <c r="BJY15" s="45"/>
      <c r="BJZ15" s="45"/>
      <c r="BKA15" s="45"/>
      <c r="BKB15" s="45"/>
      <c r="BKC15" s="45"/>
      <c r="BKD15" s="45"/>
      <c r="BKE15" s="45"/>
      <c r="BKF15" s="45"/>
      <c r="BKG15" s="45"/>
      <c r="BKH15" s="45"/>
      <c r="BKI15" s="45"/>
      <c r="BKJ15" s="45"/>
      <c r="BKK15" s="45"/>
      <c r="BKL15" s="45"/>
      <c r="BKM15" s="45"/>
      <c r="BKN15" s="45"/>
      <c r="BKO15" s="45"/>
      <c r="BKP15" s="45"/>
      <c r="BKQ15" s="45"/>
      <c r="BKR15" s="45"/>
      <c r="BKS15" s="45"/>
      <c r="BKT15" s="45"/>
      <c r="BKU15" s="45"/>
      <c r="BKV15" s="45"/>
      <c r="BKW15" s="45"/>
      <c r="BKX15" s="45"/>
      <c r="BKY15" s="45"/>
      <c r="BKZ15" s="45"/>
      <c r="BLA15" s="45"/>
      <c r="BLB15" s="45"/>
      <c r="BLC15" s="45"/>
      <c r="BLD15" s="45"/>
      <c r="BLE15" s="45"/>
      <c r="BLF15" s="45"/>
      <c r="BLG15" s="45"/>
      <c r="BLH15" s="45"/>
      <c r="BLI15" s="45"/>
      <c r="BLJ15" s="45"/>
      <c r="BLK15" s="45"/>
      <c r="BLL15" s="45"/>
      <c r="BLM15" s="45"/>
      <c r="BLN15" s="45"/>
      <c r="BLO15" s="45"/>
      <c r="BLP15" s="45"/>
      <c r="BLQ15" s="45"/>
      <c r="BLR15" s="45"/>
      <c r="BLS15" s="45"/>
      <c r="BLT15" s="45"/>
      <c r="BLU15" s="45"/>
      <c r="BLV15" s="45"/>
      <c r="BLW15" s="45"/>
      <c r="BLX15" s="45"/>
      <c r="BLY15" s="45"/>
      <c r="BLZ15" s="45"/>
      <c r="BMA15" s="45"/>
      <c r="BMB15" s="45"/>
      <c r="BMC15" s="45"/>
      <c r="BMD15" s="45"/>
      <c r="BME15" s="45"/>
      <c r="BMF15" s="45"/>
      <c r="BMG15" s="45"/>
      <c r="BMH15" s="45"/>
      <c r="BMI15" s="45"/>
      <c r="BMJ15" s="45"/>
      <c r="BMK15" s="45"/>
      <c r="BML15" s="45"/>
      <c r="BMM15" s="45"/>
      <c r="BMN15" s="45"/>
      <c r="BMO15" s="45"/>
      <c r="BMP15" s="45"/>
      <c r="BMQ15" s="45"/>
      <c r="BMR15" s="45"/>
      <c r="BMS15" s="45"/>
      <c r="BMT15" s="45"/>
      <c r="BMU15" s="45"/>
      <c r="BMV15" s="45"/>
      <c r="BMW15" s="45"/>
      <c r="BMX15" s="45"/>
      <c r="BMY15" s="45"/>
      <c r="BMZ15" s="45"/>
      <c r="BNA15" s="45"/>
      <c r="BNB15" s="45"/>
      <c r="BNC15" s="45"/>
      <c r="BND15" s="45"/>
      <c r="BNE15" s="45"/>
      <c r="BNF15" s="45"/>
      <c r="BNG15" s="45"/>
      <c r="BNH15" s="45"/>
      <c r="BNI15" s="45"/>
      <c r="BNJ15" s="45"/>
      <c r="BNK15" s="45"/>
      <c r="BNL15" s="45"/>
      <c r="BNM15" s="45"/>
      <c r="BNN15" s="45"/>
      <c r="BNO15" s="45"/>
      <c r="BNP15" s="45"/>
      <c r="BNQ15" s="45"/>
      <c r="BNR15" s="45"/>
      <c r="BNS15" s="45"/>
      <c r="BNT15" s="45"/>
      <c r="BNU15" s="45"/>
      <c r="BNV15" s="45"/>
      <c r="BNW15" s="45"/>
      <c r="BNX15" s="45"/>
      <c r="BNY15" s="45"/>
      <c r="BNZ15" s="45"/>
      <c r="BOA15" s="45"/>
      <c r="BOB15" s="45"/>
      <c r="BOC15" s="45"/>
      <c r="BOD15" s="45"/>
      <c r="BOE15" s="45"/>
      <c r="BOF15" s="45"/>
      <c r="BOG15" s="45"/>
      <c r="BOH15" s="45"/>
      <c r="BOI15" s="45"/>
      <c r="BOJ15" s="45"/>
      <c r="BOK15" s="45"/>
      <c r="BOL15" s="45"/>
      <c r="BOM15" s="45"/>
      <c r="BON15" s="45"/>
      <c r="BOO15" s="45"/>
      <c r="BOP15" s="45"/>
      <c r="BOQ15" s="45"/>
      <c r="BOR15" s="45"/>
      <c r="BOS15" s="45"/>
      <c r="BOT15" s="45"/>
      <c r="BOU15" s="45"/>
      <c r="BOV15" s="45"/>
      <c r="BOW15" s="45"/>
      <c r="BOX15" s="45"/>
      <c r="BOY15" s="45"/>
      <c r="BOZ15" s="45"/>
      <c r="BPA15" s="45"/>
      <c r="BPB15" s="45"/>
      <c r="BPC15" s="45"/>
      <c r="BPD15" s="45"/>
      <c r="BPE15" s="45"/>
      <c r="BPF15" s="45"/>
      <c r="BPG15" s="45"/>
      <c r="BPH15" s="45"/>
      <c r="BPI15" s="45"/>
      <c r="BPJ15" s="45"/>
      <c r="BPK15" s="45"/>
      <c r="BPL15" s="45"/>
      <c r="BPM15" s="45"/>
      <c r="BPN15" s="45"/>
      <c r="BPO15" s="45"/>
      <c r="BPP15" s="45"/>
      <c r="BPQ15" s="45"/>
      <c r="BPR15" s="45"/>
      <c r="BPS15" s="45"/>
      <c r="BPT15" s="45"/>
      <c r="BPU15" s="45"/>
      <c r="BPV15" s="45"/>
      <c r="BPW15" s="45"/>
      <c r="BPX15" s="45"/>
      <c r="BPY15" s="45"/>
      <c r="BPZ15" s="45"/>
      <c r="BQA15" s="45"/>
      <c r="BQB15" s="45"/>
      <c r="BQC15" s="45"/>
      <c r="BQD15" s="45"/>
      <c r="BQE15" s="45"/>
      <c r="BQF15" s="45"/>
      <c r="BQG15" s="45"/>
      <c r="BQH15" s="45"/>
      <c r="BQI15" s="45"/>
      <c r="BQJ15" s="45"/>
      <c r="BQK15" s="45"/>
      <c r="BQL15" s="45"/>
      <c r="BQM15" s="45"/>
      <c r="BQN15" s="45"/>
      <c r="BQO15" s="45"/>
      <c r="BQP15" s="45"/>
      <c r="BQQ15" s="45"/>
      <c r="BQR15" s="45"/>
      <c r="BQS15" s="45"/>
      <c r="BQT15" s="45"/>
      <c r="BQU15" s="45"/>
      <c r="BQV15" s="45"/>
      <c r="BQW15" s="45"/>
      <c r="BQX15" s="45"/>
      <c r="BQY15" s="45"/>
      <c r="BQZ15" s="45"/>
      <c r="BRA15" s="45"/>
      <c r="BRB15" s="45"/>
      <c r="BRC15" s="45"/>
      <c r="BRD15" s="45"/>
      <c r="BRE15" s="45"/>
      <c r="BRF15" s="45"/>
      <c r="BRG15" s="45"/>
      <c r="BRH15" s="45"/>
      <c r="BRI15" s="45"/>
      <c r="BRJ15" s="45"/>
      <c r="BRK15" s="45"/>
      <c r="BRL15" s="45"/>
      <c r="BRM15" s="45"/>
      <c r="BRN15" s="45"/>
      <c r="BRO15" s="45"/>
      <c r="BRP15" s="45"/>
      <c r="BRQ15" s="45"/>
      <c r="BRR15" s="45"/>
      <c r="BRS15" s="45"/>
      <c r="BRT15" s="45"/>
      <c r="BRU15" s="45"/>
      <c r="BRV15" s="45"/>
      <c r="BRW15" s="45"/>
      <c r="BRX15" s="45"/>
      <c r="BRY15" s="45"/>
      <c r="BRZ15" s="45"/>
      <c r="BSA15" s="45"/>
      <c r="BSB15" s="45"/>
      <c r="BSC15" s="45"/>
      <c r="BSD15" s="45"/>
      <c r="BSE15" s="45"/>
      <c r="BSF15" s="45"/>
      <c r="BSG15" s="45"/>
      <c r="BSH15" s="45"/>
      <c r="BSI15" s="45"/>
      <c r="BSJ15" s="45"/>
      <c r="BSK15" s="45"/>
      <c r="BSL15" s="45"/>
      <c r="BSM15" s="45"/>
      <c r="BSN15" s="45"/>
      <c r="BSO15" s="45"/>
      <c r="BSP15" s="45"/>
      <c r="BSQ15" s="45"/>
      <c r="BSR15" s="45"/>
      <c r="BSS15" s="45"/>
      <c r="BST15" s="45"/>
      <c r="BSU15" s="45"/>
      <c r="BSV15" s="45"/>
      <c r="BSW15" s="45"/>
      <c r="BSX15" s="45"/>
      <c r="BSY15" s="45"/>
      <c r="BSZ15" s="45"/>
      <c r="BTA15" s="45"/>
      <c r="BTB15" s="45"/>
      <c r="BTC15" s="45"/>
      <c r="BTD15" s="45"/>
      <c r="BTE15" s="45"/>
      <c r="BTF15" s="45"/>
      <c r="BTG15" s="45"/>
      <c r="BTH15" s="45"/>
      <c r="BTI15" s="45"/>
      <c r="BTJ15" s="45"/>
      <c r="BTK15" s="45"/>
      <c r="BTL15" s="45"/>
      <c r="BTM15" s="45"/>
      <c r="BTN15" s="45"/>
      <c r="BTO15" s="45"/>
      <c r="BTP15" s="45"/>
      <c r="BTQ15" s="45"/>
      <c r="BTR15" s="45"/>
      <c r="BTS15" s="45"/>
      <c r="BTT15" s="45"/>
      <c r="BTU15" s="45"/>
      <c r="BTV15" s="45"/>
      <c r="BTW15" s="45"/>
      <c r="BTX15" s="45"/>
      <c r="BTY15" s="45"/>
      <c r="BTZ15" s="45"/>
      <c r="BUA15" s="45"/>
      <c r="BUB15" s="45"/>
      <c r="BUC15" s="45"/>
      <c r="BUD15" s="45"/>
      <c r="BUE15" s="45"/>
      <c r="BUF15" s="45"/>
      <c r="BUG15" s="45"/>
      <c r="BUH15" s="45"/>
      <c r="BUI15" s="45"/>
      <c r="BUJ15" s="45"/>
      <c r="BUK15" s="45"/>
      <c r="BUL15" s="45"/>
      <c r="BUM15" s="45"/>
      <c r="BUN15" s="45"/>
      <c r="BUO15" s="45"/>
      <c r="BUP15" s="45"/>
      <c r="BUQ15" s="45"/>
      <c r="BUR15" s="45"/>
      <c r="BUS15" s="45"/>
      <c r="BUT15" s="45"/>
      <c r="BUU15" s="45"/>
      <c r="BUV15" s="45"/>
      <c r="BUW15" s="45"/>
      <c r="BUX15" s="45"/>
      <c r="BUY15" s="45"/>
      <c r="BUZ15" s="45"/>
      <c r="BVA15" s="45"/>
      <c r="BVB15" s="45"/>
      <c r="BVC15" s="45"/>
      <c r="BVD15" s="45"/>
      <c r="BVE15" s="45"/>
      <c r="BVF15" s="45"/>
      <c r="BVG15" s="45"/>
      <c r="BVH15" s="45"/>
      <c r="BVI15" s="45"/>
      <c r="BVJ15" s="45"/>
      <c r="BVK15" s="45"/>
      <c r="BVL15" s="45"/>
      <c r="BVM15" s="45"/>
      <c r="BVN15" s="45"/>
      <c r="BVO15" s="45"/>
      <c r="BVP15" s="45"/>
      <c r="BVQ15" s="45"/>
      <c r="BVR15" s="45"/>
      <c r="BVS15" s="45"/>
      <c r="BVT15" s="45"/>
      <c r="BVU15" s="45"/>
      <c r="BVV15" s="45"/>
      <c r="BVW15" s="45"/>
      <c r="BVX15" s="45"/>
      <c r="BVY15" s="45"/>
      <c r="BVZ15" s="45"/>
      <c r="BWA15" s="45"/>
      <c r="BWB15" s="45"/>
      <c r="BWC15" s="45"/>
      <c r="BWD15" s="45"/>
      <c r="BWE15" s="45"/>
      <c r="BWF15" s="45"/>
      <c r="BWG15" s="45"/>
      <c r="BWH15" s="45"/>
      <c r="BWI15" s="45"/>
      <c r="BWJ15" s="45"/>
      <c r="BWK15" s="45"/>
      <c r="BWL15" s="45"/>
      <c r="BWM15" s="45"/>
      <c r="BWN15" s="45"/>
      <c r="BWO15" s="45"/>
      <c r="BWP15" s="45"/>
      <c r="BWQ15" s="45"/>
      <c r="BWR15" s="45"/>
      <c r="BWS15" s="45"/>
      <c r="BWT15" s="45"/>
      <c r="BWU15" s="45"/>
      <c r="BWV15" s="45"/>
      <c r="BWW15" s="45"/>
      <c r="BWX15" s="45"/>
      <c r="BWY15" s="45"/>
      <c r="BWZ15" s="45"/>
      <c r="BXA15" s="45"/>
      <c r="BXB15" s="45"/>
      <c r="BXC15" s="45"/>
      <c r="BXD15" s="45"/>
      <c r="BXE15" s="45"/>
      <c r="BXF15" s="45"/>
      <c r="BXG15" s="45"/>
      <c r="BXH15" s="45"/>
      <c r="BXI15" s="45"/>
      <c r="BXJ15" s="45"/>
      <c r="BXK15" s="45"/>
      <c r="BXL15" s="45"/>
      <c r="BXM15" s="45"/>
      <c r="BXN15" s="45"/>
      <c r="BXO15" s="45"/>
      <c r="BXP15" s="45"/>
      <c r="BXQ15" s="45"/>
      <c r="BXR15" s="45"/>
      <c r="BXS15" s="45"/>
      <c r="BXT15" s="45"/>
      <c r="BXU15" s="45"/>
      <c r="BXV15" s="45"/>
      <c r="BXW15" s="45"/>
      <c r="BXX15" s="45"/>
      <c r="BXY15" s="45"/>
      <c r="BXZ15" s="45"/>
      <c r="BYA15" s="45"/>
      <c r="BYB15" s="45"/>
      <c r="BYC15" s="45"/>
      <c r="BYD15" s="45"/>
      <c r="BYE15" s="45"/>
      <c r="BYF15" s="45"/>
      <c r="BYG15" s="45"/>
      <c r="BYH15" s="45"/>
      <c r="BYI15" s="45"/>
      <c r="BYJ15" s="45"/>
      <c r="BYK15" s="45"/>
      <c r="BYL15" s="45"/>
      <c r="BYM15" s="45"/>
      <c r="BYN15" s="45"/>
      <c r="BYO15" s="45"/>
      <c r="BYP15" s="45"/>
      <c r="BYQ15" s="45"/>
      <c r="BYR15" s="45"/>
      <c r="BYS15" s="45"/>
      <c r="BYT15" s="45"/>
      <c r="BYU15" s="45"/>
      <c r="BYV15" s="45"/>
      <c r="BYW15" s="45"/>
      <c r="BYX15" s="45"/>
      <c r="BYY15" s="45"/>
      <c r="BYZ15" s="45"/>
      <c r="BZA15" s="45"/>
      <c r="BZB15" s="45"/>
      <c r="BZC15" s="45"/>
      <c r="BZD15" s="45"/>
      <c r="BZE15" s="45"/>
      <c r="BZF15" s="45"/>
      <c r="BZG15" s="45"/>
      <c r="BZH15" s="45"/>
      <c r="BZI15" s="45"/>
      <c r="BZJ15" s="45"/>
      <c r="BZK15" s="45"/>
      <c r="BZL15" s="45"/>
      <c r="BZM15" s="45"/>
      <c r="BZN15" s="45"/>
      <c r="BZO15" s="45"/>
      <c r="BZP15" s="45"/>
      <c r="BZQ15" s="45"/>
      <c r="BZR15" s="45"/>
      <c r="BZS15" s="45"/>
      <c r="BZT15" s="45"/>
      <c r="BZU15" s="45"/>
      <c r="BZV15" s="45"/>
      <c r="BZW15" s="45"/>
      <c r="BZX15" s="45"/>
      <c r="BZY15" s="45"/>
      <c r="BZZ15" s="45"/>
      <c r="CAA15" s="45"/>
      <c r="CAB15" s="45"/>
      <c r="CAC15" s="45"/>
      <c r="CAD15" s="45"/>
      <c r="CAE15" s="45"/>
      <c r="CAF15" s="45"/>
      <c r="CAG15" s="45"/>
      <c r="CAH15" s="45"/>
      <c r="CAI15" s="45"/>
      <c r="CAJ15" s="45"/>
      <c r="CAK15" s="45"/>
      <c r="CAL15" s="45"/>
      <c r="CAM15" s="45"/>
      <c r="CAN15" s="45"/>
      <c r="CAO15" s="45"/>
      <c r="CAP15" s="45"/>
      <c r="CAQ15" s="45"/>
      <c r="CAR15" s="45"/>
      <c r="CAS15" s="45"/>
      <c r="CAT15" s="45"/>
      <c r="CAU15" s="45"/>
      <c r="CAV15" s="45"/>
      <c r="CAW15" s="45"/>
      <c r="CAX15" s="45"/>
      <c r="CAY15" s="45"/>
      <c r="CAZ15" s="45"/>
      <c r="CBA15" s="45"/>
      <c r="CBB15" s="45"/>
      <c r="CBC15" s="45"/>
      <c r="CBD15" s="45"/>
      <c r="CBE15" s="45"/>
      <c r="CBF15" s="45"/>
      <c r="CBG15" s="45"/>
      <c r="CBH15" s="45"/>
      <c r="CBI15" s="45"/>
      <c r="CBJ15" s="45"/>
      <c r="CBK15" s="45"/>
      <c r="CBL15" s="45"/>
      <c r="CBM15" s="45"/>
      <c r="CBN15" s="45"/>
      <c r="CBO15" s="45"/>
      <c r="CBP15" s="45"/>
      <c r="CBQ15" s="45"/>
      <c r="CBR15" s="45"/>
      <c r="CBS15" s="45"/>
      <c r="CBT15" s="45"/>
      <c r="CBU15" s="45"/>
      <c r="CBV15" s="45"/>
      <c r="CBW15" s="45"/>
      <c r="CBX15" s="45"/>
      <c r="CBY15" s="45"/>
      <c r="CBZ15" s="45"/>
      <c r="CCA15" s="45"/>
      <c r="CCB15" s="45"/>
      <c r="CCC15" s="45"/>
      <c r="CCD15" s="45"/>
      <c r="CCE15" s="45"/>
      <c r="CCF15" s="45"/>
      <c r="CCG15" s="45"/>
      <c r="CCH15" s="45"/>
      <c r="CCI15" s="45"/>
      <c r="CCJ15" s="45"/>
      <c r="CCK15" s="45"/>
      <c r="CCL15" s="45"/>
      <c r="CCM15" s="45"/>
      <c r="CCN15" s="45"/>
      <c r="CCO15" s="45"/>
      <c r="CCP15" s="45"/>
      <c r="CCQ15" s="45"/>
      <c r="CCR15" s="45"/>
      <c r="CCS15" s="45"/>
      <c r="CCT15" s="45"/>
      <c r="CCU15" s="45"/>
      <c r="CCV15" s="45"/>
      <c r="CCW15" s="45"/>
      <c r="CCX15" s="45"/>
      <c r="CCY15" s="45"/>
      <c r="CCZ15" s="45"/>
      <c r="CDA15" s="45"/>
      <c r="CDB15" s="45"/>
      <c r="CDC15" s="45"/>
      <c r="CDD15" s="45"/>
      <c r="CDE15" s="45"/>
      <c r="CDF15" s="45"/>
      <c r="CDG15" s="45"/>
      <c r="CDH15" s="45"/>
      <c r="CDI15" s="45"/>
      <c r="CDJ15" s="45"/>
      <c r="CDK15" s="45"/>
      <c r="CDL15" s="45"/>
      <c r="CDM15" s="45"/>
      <c r="CDN15" s="45"/>
      <c r="CDO15" s="45"/>
      <c r="CDP15" s="45"/>
      <c r="CDQ15" s="45"/>
      <c r="CDR15" s="45"/>
      <c r="CDS15" s="45"/>
      <c r="CDT15" s="45"/>
      <c r="CDU15" s="45"/>
      <c r="CDV15" s="45"/>
      <c r="CDW15" s="45"/>
      <c r="CDX15" s="45"/>
      <c r="CDY15" s="45"/>
      <c r="CDZ15" s="45"/>
      <c r="CEA15" s="45"/>
      <c r="CEB15" s="45"/>
      <c r="CEC15" s="45"/>
      <c r="CED15" s="45"/>
      <c r="CEE15" s="45"/>
      <c r="CEF15" s="45"/>
      <c r="CEG15" s="45"/>
      <c r="CEH15" s="45"/>
      <c r="CEI15" s="45"/>
      <c r="CEJ15" s="45"/>
      <c r="CEK15" s="45"/>
      <c r="CEL15" s="45"/>
      <c r="CEM15" s="45"/>
      <c r="CEN15" s="45"/>
      <c r="CEO15" s="45"/>
      <c r="CEP15" s="45"/>
      <c r="CEQ15" s="45"/>
      <c r="CER15" s="45"/>
      <c r="CES15" s="45"/>
      <c r="CET15" s="45"/>
      <c r="CEU15" s="45"/>
      <c r="CEV15" s="45"/>
      <c r="CEW15" s="45"/>
      <c r="CEX15" s="45"/>
      <c r="CEY15" s="45"/>
      <c r="CEZ15" s="45"/>
      <c r="CFA15" s="45"/>
      <c r="CFB15" s="45"/>
      <c r="CFC15" s="45"/>
      <c r="CFD15" s="45"/>
      <c r="CFE15" s="45"/>
      <c r="CFF15" s="45"/>
      <c r="CFG15" s="45"/>
      <c r="CFH15" s="45"/>
      <c r="CFI15" s="45"/>
      <c r="CFJ15" s="45"/>
      <c r="CFK15" s="45"/>
      <c r="CFL15" s="45"/>
      <c r="CFM15" s="45"/>
      <c r="CFN15" s="45"/>
      <c r="CFO15" s="45"/>
      <c r="CFP15" s="45"/>
      <c r="CFQ15" s="45"/>
      <c r="CFR15" s="45"/>
      <c r="CFS15" s="45"/>
      <c r="CFT15" s="45"/>
      <c r="CFU15" s="45"/>
      <c r="CFV15" s="45"/>
      <c r="CFW15" s="45"/>
      <c r="CFX15" s="45"/>
      <c r="CFY15" s="45"/>
      <c r="CFZ15" s="45"/>
      <c r="CGA15" s="45"/>
      <c r="CGB15" s="45"/>
      <c r="CGC15" s="45"/>
      <c r="CGD15" s="45"/>
      <c r="CGE15" s="45"/>
      <c r="CGF15" s="45"/>
      <c r="CGG15" s="45"/>
      <c r="CGH15" s="45"/>
      <c r="CGI15" s="45"/>
      <c r="CGJ15" s="45"/>
      <c r="CGK15" s="45"/>
      <c r="CGL15" s="45"/>
      <c r="CGM15" s="45"/>
      <c r="CGN15" s="45"/>
      <c r="CGO15" s="45"/>
      <c r="CGP15" s="45"/>
      <c r="CGQ15" s="45"/>
      <c r="CGR15" s="45"/>
      <c r="CGS15" s="45"/>
      <c r="CGT15" s="45"/>
      <c r="CGU15" s="45"/>
      <c r="CGV15" s="45"/>
      <c r="CGW15" s="45"/>
      <c r="CGX15" s="45"/>
      <c r="CGY15" s="45"/>
      <c r="CGZ15" s="45"/>
      <c r="CHA15" s="45"/>
      <c r="CHB15" s="45"/>
      <c r="CHC15" s="45"/>
      <c r="CHD15" s="45"/>
      <c r="CHE15" s="45"/>
      <c r="CHF15" s="45"/>
      <c r="CHG15" s="45"/>
      <c r="CHH15" s="45"/>
      <c r="CHI15" s="45"/>
      <c r="CHJ15" s="45"/>
      <c r="CHK15" s="45"/>
      <c r="CHL15" s="45"/>
      <c r="CHM15" s="45"/>
      <c r="CHN15" s="45"/>
      <c r="CHO15" s="45"/>
      <c r="CHP15" s="45"/>
      <c r="CHQ15" s="45"/>
      <c r="CHR15" s="45"/>
      <c r="CHS15" s="45"/>
      <c r="CHT15" s="45"/>
      <c r="CHU15" s="45"/>
      <c r="CHV15" s="45"/>
      <c r="CHW15" s="45"/>
      <c r="CHX15" s="45"/>
      <c r="CHY15" s="45"/>
      <c r="CHZ15" s="45"/>
      <c r="CIA15" s="45"/>
      <c r="CIB15" s="45"/>
      <c r="CIC15" s="45"/>
      <c r="CID15" s="45"/>
      <c r="CIE15" s="45"/>
      <c r="CIF15" s="45"/>
      <c r="CIG15" s="45"/>
      <c r="CIH15" s="45"/>
      <c r="CII15" s="45"/>
      <c r="CIJ15" s="45"/>
      <c r="CIK15" s="45"/>
      <c r="CIL15" s="45"/>
      <c r="CIM15" s="45"/>
      <c r="CIN15" s="45"/>
      <c r="CIO15" s="45"/>
      <c r="CIP15" s="45"/>
      <c r="CIQ15" s="45"/>
      <c r="CIR15" s="45"/>
      <c r="CIS15" s="45"/>
      <c r="CIT15" s="45"/>
      <c r="CIU15" s="45"/>
      <c r="CIV15" s="45"/>
      <c r="CIW15" s="45"/>
      <c r="CIX15" s="45"/>
      <c r="CIY15" s="45"/>
      <c r="CIZ15" s="45"/>
      <c r="CJA15" s="45"/>
      <c r="CJB15" s="45"/>
      <c r="CJC15" s="45"/>
      <c r="CJD15" s="45"/>
      <c r="CJE15" s="45"/>
      <c r="CJF15" s="45"/>
      <c r="CJG15" s="45"/>
      <c r="CJH15" s="45"/>
      <c r="CJI15" s="45"/>
      <c r="CJJ15" s="45"/>
      <c r="CJK15" s="45"/>
      <c r="CJL15" s="45"/>
      <c r="CJM15" s="45"/>
      <c r="CJN15" s="45"/>
      <c r="CJO15" s="45"/>
      <c r="CJP15" s="45"/>
      <c r="CJQ15" s="45"/>
      <c r="CJR15" s="45"/>
      <c r="CJS15" s="45"/>
      <c r="CJT15" s="45"/>
      <c r="CJU15" s="45"/>
      <c r="CJV15" s="45"/>
      <c r="CJW15" s="45"/>
      <c r="CJX15" s="45"/>
      <c r="CJY15" s="45"/>
      <c r="CJZ15" s="45"/>
      <c r="CKA15" s="45"/>
      <c r="CKB15" s="45"/>
      <c r="CKC15" s="45"/>
      <c r="CKD15" s="45"/>
      <c r="CKE15" s="45"/>
      <c r="CKF15" s="45"/>
      <c r="CKG15" s="45"/>
      <c r="CKH15" s="45"/>
      <c r="CKI15" s="45"/>
      <c r="CKJ15" s="45"/>
      <c r="CKK15" s="45"/>
      <c r="CKL15" s="45"/>
      <c r="CKM15" s="45"/>
      <c r="CKN15" s="45"/>
      <c r="CKO15" s="45"/>
      <c r="CKP15" s="45"/>
      <c r="CKQ15" s="45"/>
      <c r="CKR15" s="45"/>
      <c r="CKS15" s="45"/>
      <c r="CKT15" s="45"/>
      <c r="CKU15" s="45"/>
      <c r="CKV15" s="45"/>
      <c r="CKW15" s="45"/>
      <c r="CKX15" s="45"/>
      <c r="CKY15" s="45"/>
      <c r="CKZ15" s="45"/>
      <c r="CLA15" s="45"/>
      <c r="CLB15" s="45"/>
      <c r="CLC15" s="45"/>
      <c r="CLD15" s="45"/>
      <c r="CLE15" s="45"/>
      <c r="CLF15" s="45"/>
      <c r="CLG15" s="45"/>
      <c r="CLH15" s="45"/>
      <c r="CLI15" s="45"/>
      <c r="CLJ15" s="45"/>
      <c r="CLK15" s="45"/>
      <c r="CLL15" s="45"/>
      <c r="CLM15" s="45"/>
      <c r="CLN15" s="45"/>
      <c r="CLO15" s="45"/>
      <c r="CLP15" s="45"/>
      <c r="CLQ15" s="45"/>
      <c r="CLR15" s="45"/>
      <c r="CLS15" s="45"/>
      <c r="CLT15" s="45"/>
      <c r="CLU15" s="45"/>
      <c r="CLV15" s="45"/>
      <c r="CLW15" s="45"/>
      <c r="CLX15" s="45"/>
      <c r="CLY15" s="45"/>
      <c r="CLZ15" s="45"/>
      <c r="CMA15" s="45"/>
      <c r="CMB15" s="45"/>
      <c r="CMC15" s="45"/>
      <c r="CMD15" s="45"/>
      <c r="CME15" s="45"/>
      <c r="CMF15" s="45"/>
      <c r="CMG15" s="45"/>
      <c r="CMH15" s="45"/>
      <c r="CMI15" s="45"/>
      <c r="CMJ15" s="45"/>
      <c r="CMK15" s="45"/>
      <c r="CML15" s="45"/>
      <c r="CMM15" s="45"/>
      <c r="CMN15" s="45"/>
      <c r="CMO15" s="45"/>
      <c r="CMP15" s="45"/>
      <c r="CMQ15" s="45"/>
      <c r="CMR15" s="45"/>
      <c r="CMS15" s="45"/>
      <c r="CMT15" s="45"/>
      <c r="CMU15" s="45"/>
      <c r="CMV15" s="45"/>
      <c r="CMW15" s="45"/>
      <c r="CMX15" s="45"/>
      <c r="CMY15" s="45"/>
      <c r="CMZ15" s="45"/>
      <c r="CNA15" s="45"/>
      <c r="CNB15" s="45"/>
      <c r="CNC15" s="45"/>
      <c r="CND15" s="45"/>
      <c r="CNE15" s="45"/>
      <c r="CNF15" s="45"/>
      <c r="CNG15" s="45"/>
      <c r="CNH15" s="45"/>
      <c r="CNI15" s="45"/>
      <c r="CNJ15" s="45"/>
      <c r="CNK15" s="45"/>
      <c r="CNL15" s="45"/>
      <c r="CNM15" s="45"/>
      <c r="CNN15" s="45"/>
      <c r="CNO15" s="45"/>
      <c r="CNP15" s="45"/>
      <c r="CNQ15" s="45"/>
      <c r="CNR15" s="45"/>
      <c r="CNS15" s="45"/>
      <c r="CNT15" s="45"/>
      <c r="CNU15" s="45"/>
      <c r="CNV15" s="45"/>
      <c r="CNW15" s="45"/>
      <c r="CNX15" s="45"/>
      <c r="CNY15" s="45"/>
      <c r="CNZ15" s="45"/>
      <c r="COA15" s="45"/>
      <c r="COB15" s="45"/>
      <c r="COC15" s="45"/>
      <c r="COD15" s="45"/>
      <c r="COE15" s="45"/>
      <c r="COF15" s="45"/>
      <c r="COG15" s="45"/>
      <c r="COH15" s="45"/>
      <c r="COI15" s="45"/>
      <c r="COJ15" s="45"/>
      <c r="COK15" s="45"/>
      <c r="COL15" s="45"/>
      <c r="COM15" s="45"/>
      <c r="CON15" s="45"/>
      <c r="COO15" s="45"/>
      <c r="COP15" s="45"/>
      <c r="COQ15" s="45"/>
      <c r="COR15" s="45"/>
      <c r="COS15" s="45"/>
      <c r="COT15" s="45"/>
      <c r="COU15" s="45"/>
      <c r="COV15" s="45"/>
      <c r="COW15" s="45"/>
      <c r="COX15" s="45"/>
      <c r="COY15" s="45"/>
      <c r="COZ15" s="45"/>
      <c r="CPA15" s="45"/>
      <c r="CPB15" s="45"/>
      <c r="CPC15" s="45"/>
      <c r="CPD15" s="45"/>
      <c r="CPE15" s="45"/>
      <c r="CPF15" s="45"/>
      <c r="CPG15" s="45"/>
      <c r="CPH15" s="45"/>
      <c r="CPI15" s="45"/>
      <c r="CPJ15" s="45"/>
      <c r="CPK15" s="45"/>
      <c r="CPL15" s="45"/>
      <c r="CPM15" s="45"/>
      <c r="CPN15" s="45"/>
      <c r="CPO15" s="45"/>
      <c r="CPP15" s="45"/>
      <c r="CPQ15" s="45"/>
      <c r="CPR15" s="45"/>
      <c r="CPS15" s="45"/>
      <c r="CPT15" s="45"/>
      <c r="CPU15" s="45"/>
      <c r="CPV15" s="45"/>
      <c r="CPW15" s="45"/>
      <c r="CPX15" s="45"/>
      <c r="CPY15" s="45"/>
      <c r="CPZ15" s="45"/>
      <c r="CQA15" s="45"/>
      <c r="CQB15" s="45"/>
      <c r="CQC15" s="45"/>
      <c r="CQD15" s="45"/>
      <c r="CQE15" s="45"/>
      <c r="CQF15" s="45"/>
      <c r="CQG15" s="45"/>
      <c r="CQH15" s="45"/>
      <c r="CQI15" s="45"/>
      <c r="CQJ15" s="45"/>
      <c r="CQK15" s="45"/>
      <c r="CQL15" s="45"/>
      <c r="CQM15" s="45"/>
      <c r="CQN15" s="45"/>
      <c r="CQO15" s="45"/>
      <c r="CQP15" s="45"/>
      <c r="CQQ15" s="45"/>
      <c r="CQR15" s="45"/>
      <c r="CQS15" s="45"/>
      <c r="CQT15" s="45"/>
      <c r="CQU15" s="45"/>
      <c r="CQV15" s="45"/>
      <c r="CQW15" s="45"/>
      <c r="CQX15" s="45"/>
      <c r="CQY15" s="45"/>
      <c r="CQZ15" s="45"/>
      <c r="CRA15" s="45"/>
      <c r="CRB15" s="45"/>
      <c r="CRC15" s="45"/>
      <c r="CRD15" s="45"/>
      <c r="CRE15" s="45"/>
      <c r="CRF15" s="45"/>
      <c r="CRG15" s="45"/>
      <c r="CRH15" s="45"/>
      <c r="CRI15" s="45"/>
      <c r="CRJ15" s="45"/>
      <c r="CRK15" s="45"/>
      <c r="CRL15" s="45"/>
      <c r="CRM15" s="45"/>
      <c r="CRN15" s="45"/>
      <c r="CRO15" s="45"/>
      <c r="CRP15" s="45"/>
      <c r="CRQ15" s="45"/>
      <c r="CRR15" s="45"/>
      <c r="CRS15" s="45"/>
      <c r="CRT15" s="45"/>
      <c r="CRU15" s="45"/>
      <c r="CRV15" s="45"/>
      <c r="CRW15" s="45"/>
      <c r="CRX15" s="45"/>
      <c r="CRY15" s="45"/>
      <c r="CRZ15" s="45"/>
      <c r="CSA15" s="45"/>
      <c r="CSB15" s="45"/>
      <c r="CSC15" s="45"/>
      <c r="CSD15" s="45"/>
      <c r="CSE15" s="45"/>
      <c r="CSF15" s="45"/>
      <c r="CSG15" s="45"/>
      <c r="CSH15" s="45"/>
      <c r="CSI15" s="45"/>
      <c r="CSJ15" s="45"/>
      <c r="CSK15" s="45"/>
      <c r="CSL15" s="45"/>
      <c r="CSM15" s="45"/>
      <c r="CSN15" s="45"/>
      <c r="CSO15" s="45"/>
      <c r="CSP15" s="45"/>
      <c r="CSQ15" s="45"/>
      <c r="CSR15" s="45"/>
      <c r="CSS15" s="45"/>
      <c r="CST15" s="45"/>
      <c r="CSU15" s="45"/>
      <c r="CSV15" s="45"/>
      <c r="CSW15" s="45"/>
      <c r="CSX15" s="45"/>
      <c r="CSY15" s="45"/>
      <c r="CSZ15" s="45"/>
      <c r="CTA15" s="45"/>
      <c r="CTB15" s="45"/>
      <c r="CTC15" s="45"/>
      <c r="CTD15" s="45"/>
      <c r="CTE15" s="45"/>
      <c r="CTF15" s="45"/>
      <c r="CTG15" s="45"/>
      <c r="CTH15" s="45"/>
      <c r="CTI15" s="45"/>
      <c r="CTJ15" s="45"/>
      <c r="CTK15" s="45"/>
      <c r="CTL15" s="45"/>
      <c r="CTM15" s="45"/>
      <c r="CTN15" s="45"/>
      <c r="CTO15" s="45"/>
      <c r="CTP15" s="45"/>
      <c r="CTQ15" s="45"/>
      <c r="CTR15" s="45"/>
      <c r="CTS15" s="45"/>
      <c r="CTT15" s="45"/>
      <c r="CTU15" s="45"/>
      <c r="CTV15" s="45"/>
      <c r="CTW15" s="45"/>
      <c r="CTX15" s="45"/>
      <c r="CTY15" s="45"/>
      <c r="CTZ15" s="45"/>
      <c r="CUA15" s="45"/>
      <c r="CUB15" s="45"/>
      <c r="CUC15" s="45"/>
      <c r="CUD15" s="45"/>
      <c r="CUE15" s="45"/>
      <c r="CUF15" s="45"/>
      <c r="CUG15" s="45"/>
      <c r="CUH15" s="45"/>
      <c r="CUI15" s="45"/>
      <c r="CUJ15" s="45"/>
      <c r="CUK15" s="45"/>
      <c r="CUL15" s="45"/>
      <c r="CUM15" s="45"/>
      <c r="CUN15" s="45"/>
      <c r="CUO15" s="45"/>
      <c r="CUP15" s="45"/>
      <c r="CUQ15" s="45"/>
      <c r="CUR15" s="45"/>
      <c r="CUS15" s="45"/>
      <c r="CUT15" s="45"/>
      <c r="CUU15" s="45"/>
      <c r="CUV15" s="45"/>
      <c r="CUW15" s="45"/>
      <c r="CUX15" s="45"/>
      <c r="CUY15" s="45"/>
      <c r="CUZ15" s="45"/>
      <c r="CVA15" s="45"/>
      <c r="CVB15" s="45"/>
      <c r="CVC15" s="45"/>
      <c r="CVD15" s="45"/>
      <c r="CVE15" s="45"/>
      <c r="CVF15" s="45"/>
      <c r="CVG15" s="45"/>
      <c r="CVH15" s="45"/>
      <c r="CVI15" s="45"/>
      <c r="CVJ15" s="45"/>
      <c r="CVK15" s="45"/>
      <c r="CVL15" s="45"/>
      <c r="CVM15" s="45"/>
      <c r="CVN15" s="45"/>
      <c r="CVO15" s="45"/>
      <c r="CVP15" s="45"/>
      <c r="CVQ15" s="45"/>
      <c r="CVR15" s="45"/>
      <c r="CVS15" s="45"/>
      <c r="CVT15" s="45"/>
      <c r="CVU15" s="45"/>
      <c r="CVV15" s="45"/>
      <c r="CVW15" s="45"/>
      <c r="CVX15" s="45"/>
      <c r="CVY15" s="45"/>
      <c r="CVZ15" s="45"/>
      <c r="CWA15" s="45"/>
      <c r="CWB15" s="45"/>
      <c r="CWC15" s="45"/>
      <c r="CWD15" s="45"/>
      <c r="CWE15" s="45"/>
      <c r="CWF15" s="45"/>
      <c r="CWG15" s="45"/>
      <c r="CWH15" s="45"/>
      <c r="CWI15" s="45"/>
      <c r="CWJ15" s="45"/>
      <c r="CWK15" s="45"/>
      <c r="CWL15" s="45"/>
      <c r="CWM15" s="45"/>
      <c r="CWN15" s="45"/>
      <c r="CWO15" s="45"/>
      <c r="CWP15" s="45"/>
      <c r="CWQ15" s="45"/>
      <c r="CWR15" s="45"/>
      <c r="CWS15" s="45"/>
      <c r="CWT15" s="45"/>
      <c r="CWU15" s="45"/>
      <c r="CWV15" s="45"/>
      <c r="CWW15" s="45"/>
      <c r="CWX15" s="45"/>
      <c r="CWY15" s="45"/>
      <c r="CWZ15" s="45"/>
      <c r="CXA15" s="45"/>
      <c r="CXB15" s="45"/>
      <c r="CXC15" s="45"/>
      <c r="CXD15" s="45"/>
      <c r="CXE15" s="45"/>
      <c r="CXF15" s="45"/>
      <c r="CXG15" s="45"/>
      <c r="CXH15" s="45"/>
      <c r="CXI15" s="45"/>
      <c r="CXJ15" s="45"/>
      <c r="CXK15" s="45"/>
      <c r="CXL15" s="45"/>
      <c r="CXM15" s="45"/>
      <c r="CXN15" s="45"/>
      <c r="CXO15" s="45"/>
      <c r="CXP15" s="45"/>
      <c r="CXQ15" s="45"/>
      <c r="CXR15" s="45"/>
      <c r="CXS15" s="45"/>
      <c r="CXT15" s="45"/>
      <c r="CXU15" s="45"/>
      <c r="CXV15" s="45"/>
      <c r="CXW15" s="45"/>
      <c r="CXX15" s="45"/>
      <c r="CXY15" s="45"/>
      <c r="CXZ15" s="45"/>
      <c r="CYA15" s="45"/>
      <c r="CYB15" s="45"/>
      <c r="CYC15" s="45"/>
      <c r="CYD15" s="45"/>
      <c r="CYE15" s="45"/>
      <c r="CYF15" s="45"/>
      <c r="CYG15" s="45"/>
      <c r="CYH15" s="45"/>
      <c r="CYI15" s="45"/>
      <c r="CYJ15" s="45"/>
      <c r="CYK15" s="45"/>
      <c r="CYL15" s="45"/>
      <c r="CYM15" s="45"/>
      <c r="CYN15" s="45"/>
      <c r="CYO15" s="45"/>
      <c r="CYP15" s="45"/>
      <c r="CYQ15" s="45"/>
      <c r="CYR15" s="45"/>
      <c r="CYS15" s="45"/>
      <c r="CYT15" s="45"/>
      <c r="CYU15" s="45"/>
      <c r="CYV15" s="45"/>
      <c r="CYW15" s="45"/>
      <c r="CYX15" s="45"/>
      <c r="CYY15" s="45"/>
      <c r="CYZ15" s="45"/>
      <c r="CZA15" s="45"/>
      <c r="CZB15" s="45"/>
      <c r="CZC15" s="45"/>
      <c r="CZD15" s="45"/>
      <c r="CZE15" s="45"/>
      <c r="CZF15" s="45"/>
      <c r="CZG15" s="45"/>
      <c r="CZH15" s="45"/>
      <c r="CZI15" s="45"/>
      <c r="CZJ15" s="45"/>
      <c r="CZK15" s="45"/>
      <c r="CZL15" s="45"/>
      <c r="CZM15" s="45"/>
      <c r="CZN15" s="45"/>
      <c r="CZO15" s="45"/>
      <c r="CZP15" s="45"/>
      <c r="CZQ15" s="45"/>
      <c r="CZR15" s="45"/>
      <c r="CZS15" s="45"/>
      <c r="CZT15" s="45"/>
      <c r="CZU15" s="45"/>
      <c r="CZV15" s="45"/>
      <c r="CZW15" s="45"/>
      <c r="CZX15" s="45"/>
      <c r="CZY15" s="45"/>
      <c r="CZZ15" s="45"/>
      <c r="DAA15" s="45"/>
      <c r="DAB15" s="45"/>
      <c r="DAC15" s="45"/>
      <c r="DAD15" s="45"/>
      <c r="DAE15" s="45"/>
      <c r="DAF15" s="45"/>
      <c r="DAG15" s="45"/>
      <c r="DAH15" s="45"/>
      <c r="DAI15" s="45"/>
      <c r="DAJ15" s="45"/>
      <c r="DAK15" s="45"/>
      <c r="DAL15" s="45"/>
      <c r="DAM15" s="45"/>
      <c r="DAN15" s="45"/>
      <c r="DAO15" s="45"/>
      <c r="DAP15" s="45"/>
      <c r="DAQ15" s="45"/>
      <c r="DAR15" s="45"/>
      <c r="DAS15" s="45"/>
      <c r="DAT15" s="45"/>
      <c r="DAU15" s="45"/>
      <c r="DAV15" s="45"/>
      <c r="DAW15" s="45"/>
      <c r="DAX15" s="45"/>
      <c r="DAY15" s="45"/>
      <c r="DAZ15" s="45"/>
      <c r="DBA15" s="45"/>
      <c r="DBB15" s="45"/>
      <c r="DBC15" s="45"/>
      <c r="DBD15" s="45"/>
      <c r="DBE15" s="45"/>
      <c r="DBF15" s="45"/>
      <c r="DBG15" s="45"/>
      <c r="DBH15" s="45"/>
      <c r="DBI15" s="45"/>
      <c r="DBJ15" s="45"/>
      <c r="DBK15" s="45"/>
      <c r="DBL15" s="45"/>
      <c r="DBM15" s="45"/>
      <c r="DBN15" s="45"/>
      <c r="DBO15" s="45"/>
      <c r="DBP15" s="45"/>
      <c r="DBQ15" s="45"/>
      <c r="DBR15" s="45"/>
      <c r="DBS15" s="45"/>
      <c r="DBT15" s="45"/>
      <c r="DBU15" s="45"/>
      <c r="DBV15" s="45"/>
      <c r="DBW15" s="45"/>
      <c r="DBX15" s="45"/>
      <c r="DBY15" s="45"/>
      <c r="DBZ15" s="45"/>
      <c r="DCA15" s="45"/>
      <c r="DCB15" s="45"/>
      <c r="DCC15" s="45"/>
      <c r="DCD15" s="45"/>
      <c r="DCE15" s="45"/>
      <c r="DCF15" s="45"/>
      <c r="DCG15" s="45"/>
      <c r="DCH15" s="45"/>
      <c r="DCI15" s="45"/>
      <c r="DCJ15" s="45"/>
      <c r="DCK15" s="45"/>
      <c r="DCL15" s="45"/>
      <c r="DCM15" s="45"/>
      <c r="DCN15" s="45"/>
      <c r="DCO15" s="45"/>
      <c r="DCP15" s="45"/>
      <c r="DCQ15" s="45"/>
      <c r="DCR15" s="45"/>
      <c r="DCS15" s="45"/>
      <c r="DCT15" s="45"/>
      <c r="DCU15" s="45"/>
      <c r="DCV15" s="45"/>
      <c r="DCW15" s="45"/>
      <c r="DCX15" s="45"/>
      <c r="DCY15" s="45"/>
      <c r="DCZ15" s="45"/>
      <c r="DDA15" s="45"/>
      <c r="DDB15" s="45"/>
      <c r="DDC15" s="45"/>
      <c r="DDD15" s="45"/>
      <c r="DDE15" s="45"/>
      <c r="DDF15" s="45"/>
      <c r="DDG15" s="45"/>
      <c r="DDH15" s="45"/>
      <c r="DDI15" s="45"/>
      <c r="DDJ15" s="45"/>
      <c r="DDK15" s="45"/>
      <c r="DDL15" s="45"/>
      <c r="DDM15" s="45"/>
      <c r="DDN15" s="45"/>
      <c r="DDO15" s="45"/>
      <c r="DDP15" s="45"/>
      <c r="DDQ15" s="45"/>
      <c r="DDR15" s="45"/>
      <c r="DDS15" s="45"/>
      <c r="DDT15" s="45"/>
      <c r="DDU15" s="45"/>
      <c r="DDV15" s="45"/>
      <c r="DDW15" s="45"/>
      <c r="DDX15" s="45"/>
      <c r="DDY15" s="45"/>
      <c r="DDZ15" s="45"/>
      <c r="DEA15" s="45"/>
      <c r="DEB15" s="45"/>
      <c r="DEC15" s="45"/>
      <c r="DED15" s="45"/>
      <c r="DEE15" s="45"/>
      <c r="DEF15" s="45"/>
      <c r="DEG15" s="45"/>
      <c r="DEH15" s="45"/>
      <c r="DEI15" s="45"/>
      <c r="DEJ15" s="45"/>
      <c r="DEK15" s="45"/>
      <c r="DEL15" s="45"/>
      <c r="DEM15" s="45"/>
      <c r="DEN15" s="45"/>
      <c r="DEO15" s="45"/>
      <c r="DEP15" s="45"/>
      <c r="DEQ15" s="45"/>
      <c r="DER15" s="45"/>
      <c r="DES15" s="45"/>
      <c r="DET15" s="45"/>
      <c r="DEU15" s="45"/>
      <c r="DEV15" s="45"/>
      <c r="DEW15" s="45"/>
      <c r="DEX15" s="45"/>
      <c r="DEY15" s="45"/>
      <c r="DEZ15" s="45"/>
      <c r="DFA15" s="45"/>
      <c r="DFB15" s="45"/>
      <c r="DFC15" s="45"/>
      <c r="DFD15" s="45"/>
      <c r="DFE15" s="45"/>
      <c r="DFF15" s="45"/>
      <c r="DFG15" s="45"/>
      <c r="DFH15" s="45"/>
      <c r="DFI15" s="45"/>
      <c r="DFJ15" s="45"/>
      <c r="DFK15" s="45"/>
      <c r="DFL15" s="45"/>
      <c r="DFM15" s="45"/>
      <c r="DFN15" s="45"/>
      <c r="DFO15" s="45"/>
      <c r="DFP15" s="45"/>
      <c r="DFQ15" s="45"/>
      <c r="DFR15" s="45"/>
      <c r="DFS15" s="45"/>
      <c r="DFT15" s="45"/>
      <c r="DFU15" s="45"/>
      <c r="DFV15" s="45"/>
      <c r="DFW15" s="45"/>
      <c r="DFX15" s="45"/>
      <c r="DFY15" s="45"/>
      <c r="DFZ15" s="45"/>
      <c r="DGA15" s="45"/>
      <c r="DGB15" s="45"/>
      <c r="DGC15" s="45"/>
      <c r="DGD15" s="45"/>
      <c r="DGE15" s="45"/>
      <c r="DGF15" s="45"/>
      <c r="DGG15" s="45"/>
      <c r="DGH15" s="45"/>
      <c r="DGI15" s="45"/>
      <c r="DGJ15" s="45"/>
      <c r="DGK15" s="45"/>
      <c r="DGL15" s="45"/>
      <c r="DGM15" s="45"/>
      <c r="DGN15" s="45"/>
      <c r="DGO15" s="45"/>
      <c r="DGP15" s="45"/>
      <c r="DGQ15" s="45"/>
      <c r="DGR15" s="45"/>
      <c r="DGS15" s="45"/>
      <c r="DGT15" s="45"/>
      <c r="DGU15" s="45"/>
      <c r="DGV15" s="45"/>
      <c r="DGW15" s="45"/>
      <c r="DGX15" s="45"/>
      <c r="DGY15" s="45"/>
      <c r="DGZ15" s="45"/>
      <c r="DHA15" s="45"/>
      <c r="DHB15" s="45"/>
      <c r="DHC15" s="45"/>
      <c r="DHD15" s="45"/>
      <c r="DHE15" s="45"/>
      <c r="DHF15" s="45"/>
      <c r="DHG15" s="45"/>
      <c r="DHH15" s="45"/>
      <c r="DHI15" s="45"/>
      <c r="DHJ15" s="45"/>
      <c r="DHK15" s="45"/>
      <c r="DHL15" s="45"/>
      <c r="DHM15" s="45"/>
      <c r="DHN15" s="45"/>
      <c r="DHO15" s="45"/>
      <c r="DHP15" s="45"/>
      <c r="DHQ15" s="45"/>
      <c r="DHR15" s="45"/>
      <c r="DHS15" s="45"/>
      <c r="DHT15" s="45"/>
      <c r="DHU15" s="45"/>
      <c r="DHV15" s="45"/>
      <c r="DHW15" s="45"/>
      <c r="DHX15" s="45"/>
      <c r="DHY15" s="45"/>
      <c r="DHZ15" s="45"/>
      <c r="DIA15" s="45"/>
      <c r="DIB15" s="45"/>
      <c r="DIC15" s="45"/>
      <c r="DID15" s="45"/>
      <c r="DIE15" s="45"/>
      <c r="DIF15" s="45"/>
      <c r="DIG15" s="45"/>
      <c r="DIH15" s="45"/>
      <c r="DII15" s="45"/>
      <c r="DIJ15" s="45"/>
      <c r="DIK15" s="45"/>
      <c r="DIL15" s="45"/>
      <c r="DIM15" s="45"/>
      <c r="DIN15" s="45"/>
      <c r="DIO15" s="45"/>
      <c r="DIP15" s="45"/>
      <c r="DIQ15" s="45"/>
      <c r="DIR15" s="45"/>
      <c r="DIS15" s="45"/>
      <c r="DIT15" s="45"/>
      <c r="DIU15" s="45"/>
      <c r="DIV15" s="45"/>
      <c r="DIW15" s="45"/>
      <c r="DIX15" s="45"/>
      <c r="DIY15" s="45"/>
      <c r="DIZ15" s="45"/>
      <c r="DJA15" s="45"/>
      <c r="DJB15" s="45"/>
      <c r="DJC15" s="45"/>
      <c r="DJD15" s="45"/>
      <c r="DJE15" s="45"/>
      <c r="DJF15" s="45"/>
      <c r="DJG15" s="45"/>
      <c r="DJH15" s="45"/>
      <c r="DJI15" s="45"/>
      <c r="DJJ15" s="45"/>
      <c r="DJK15" s="45"/>
      <c r="DJL15" s="45"/>
      <c r="DJM15" s="45"/>
      <c r="DJN15" s="45"/>
      <c r="DJO15" s="45"/>
      <c r="DJP15" s="45"/>
      <c r="DJQ15" s="45"/>
      <c r="DJR15" s="45"/>
      <c r="DJS15" s="45"/>
      <c r="DJT15" s="45"/>
      <c r="DJU15" s="45"/>
      <c r="DJV15" s="45"/>
      <c r="DJW15" s="45"/>
      <c r="DJX15" s="45"/>
      <c r="DJY15" s="45"/>
      <c r="DJZ15" s="45"/>
      <c r="DKA15" s="45"/>
      <c r="DKB15" s="45"/>
      <c r="DKC15" s="45"/>
      <c r="DKD15" s="45"/>
      <c r="DKE15" s="45"/>
      <c r="DKF15" s="45"/>
      <c r="DKG15" s="45"/>
      <c r="DKH15" s="45"/>
      <c r="DKI15" s="45"/>
      <c r="DKJ15" s="45"/>
      <c r="DKK15" s="45"/>
      <c r="DKL15" s="45"/>
      <c r="DKM15" s="45"/>
      <c r="DKN15" s="45"/>
      <c r="DKO15" s="45"/>
      <c r="DKP15" s="45"/>
      <c r="DKQ15" s="45"/>
      <c r="DKR15" s="45"/>
      <c r="DKS15" s="45"/>
      <c r="DKT15" s="45"/>
      <c r="DKU15" s="45"/>
      <c r="DKV15" s="45"/>
      <c r="DKW15" s="45"/>
      <c r="DKX15" s="45"/>
      <c r="DKY15" s="45"/>
      <c r="DKZ15" s="45"/>
      <c r="DLA15" s="45"/>
      <c r="DLB15" s="45"/>
      <c r="DLC15" s="45"/>
      <c r="DLD15" s="45"/>
      <c r="DLE15" s="45"/>
      <c r="DLF15" s="45"/>
      <c r="DLG15" s="45"/>
      <c r="DLH15" s="45"/>
      <c r="DLI15" s="45"/>
      <c r="DLJ15" s="45"/>
      <c r="DLK15" s="45"/>
      <c r="DLL15" s="45"/>
      <c r="DLM15" s="45"/>
      <c r="DLN15" s="45"/>
      <c r="DLO15" s="45"/>
      <c r="DLP15" s="45"/>
      <c r="DLQ15" s="45"/>
      <c r="DLR15" s="45"/>
      <c r="DLS15" s="45"/>
      <c r="DLT15" s="45"/>
      <c r="DLU15" s="45"/>
      <c r="DLV15" s="45"/>
      <c r="DLW15" s="45"/>
      <c r="DLX15" s="45"/>
      <c r="DLY15" s="45"/>
      <c r="DLZ15" s="45"/>
      <c r="DMA15" s="45"/>
      <c r="DMB15" s="45"/>
      <c r="DMC15" s="45"/>
      <c r="DMD15" s="45"/>
      <c r="DME15" s="45"/>
      <c r="DMF15" s="45"/>
      <c r="DMG15" s="45"/>
      <c r="DMH15" s="45"/>
      <c r="DMI15" s="45"/>
      <c r="DMJ15" s="45"/>
      <c r="DMK15" s="45"/>
      <c r="DML15" s="45"/>
      <c r="DMM15" s="45"/>
      <c r="DMN15" s="45"/>
      <c r="DMO15" s="45"/>
      <c r="DMP15" s="45"/>
      <c r="DMQ15" s="45"/>
      <c r="DMR15" s="45"/>
      <c r="DMS15" s="45"/>
      <c r="DMT15" s="45"/>
      <c r="DMU15" s="45"/>
      <c r="DMV15" s="45"/>
      <c r="DMW15" s="45"/>
      <c r="DMX15" s="45"/>
      <c r="DMY15" s="45"/>
      <c r="DMZ15" s="45"/>
      <c r="DNA15" s="45"/>
      <c r="DNB15" s="45"/>
      <c r="DNC15" s="45"/>
      <c r="DND15" s="45"/>
      <c r="DNE15" s="45"/>
      <c r="DNF15" s="45"/>
      <c r="DNG15" s="45"/>
      <c r="DNH15" s="45"/>
      <c r="DNI15" s="45"/>
      <c r="DNJ15" s="45"/>
      <c r="DNK15" s="45"/>
      <c r="DNL15" s="45"/>
      <c r="DNM15" s="45"/>
      <c r="DNN15" s="45"/>
      <c r="DNO15" s="45"/>
      <c r="DNP15" s="45"/>
      <c r="DNQ15" s="45"/>
      <c r="DNR15" s="45"/>
      <c r="DNS15" s="45"/>
      <c r="DNT15" s="45"/>
      <c r="DNU15" s="45"/>
      <c r="DNV15" s="45"/>
      <c r="DNW15" s="45"/>
      <c r="DNX15" s="45"/>
      <c r="DNY15" s="45"/>
      <c r="DNZ15" s="45"/>
      <c r="DOA15" s="45"/>
      <c r="DOB15" s="45"/>
      <c r="DOC15" s="45"/>
      <c r="DOD15" s="45"/>
      <c r="DOE15" s="45"/>
      <c r="DOF15" s="45"/>
      <c r="DOG15" s="45"/>
      <c r="DOH15" s="45"/>
      <c r="DOI15" s="45"/>
      <c r="DOJ15" s="45"/>
      <c r="DOK15" s="45"/>
      <c r="DOL15" s="45"/>
      <c r="DOM15" s="45"/>
      <c r="DON15" s="45"/>
      <c r="DOO15" s="45"/>
      <c r="DOP15" s="45"/>
      <c r="DOQ15" s="45"/>
      <c r="DOR15" s="45"/>
      <c r="DOS15" s="45"/>
      <c r="DOT15" s="45"/>
      <c r="DOU15" s="45"/>
      <c r="DOV15" s="45"/>
      <c r="DOW15" s="45"/>
      <c r="DOX15" s="45"/>
      <c r="DOY15" s="45"/>
      <c r="DOZ15" s="45"/>
      <c r="DPA15" s="45"/>
      <c r="DPB15" s="45"/>
      <c r="DPC15" s="45"/>
      <c r="DPD15" s="45"/>
      <c r="DPE15" s="45"/>
      <c r="DPF15" s="45"/>
      <c r="DPG15" s="45"/>
      <c r="DPH15" s="45"/>
      <c r="DPI15" s="45"/>
      <c r="DPJ15" s="45"/>
      <c r="DPK15" s="45"/>
      <c r="DPL15" s="45"/>
      <c r="DPM15" s="45"/>
      <c r="DPN15" s="45"/>
      <c r="DPO15" s="45"/>
      <c r="DPP15" s="45"/>
      <c r="DPQ15" s="45"/>
      <c r="DPR15" s="45"/>
      <c r="DPS15" s="45"/>
      <c r="DPT15" s="45"/>
      <c r="DPU15" s="45"/>
      <c r="DPV15" s="45"/>
      <c r="DPW15" s="45"/>
      <c r="DPX15" s="45"/>
      <c r="DPY15" s="45"/>
      <c r="DPZ15" s="45"/>
      <c r="DQA15" s="45"/>
      <c r="DQB15" s="45"/>
      <c r="DQC15" s="45"/>
      <c r="DQD15" s="45"/>
      <c r="DQE15" s="45"/>
      <c r="DQF15" s="45"/>
      <c r="DQG15" s="45"/>
      <c r="DQH15" s="45"/>
      <c r="DQI15" s="45"/>
      <c r="DQJ15" s="45"/>
      <c r="DQK15" s="45"/>
      <c r="DQL15" s="45"/>
      <c r="DQM15" s="45"/>
      <c r="DQN15" s="45"/>
      <c r="DQO15" s="45"/>
      <c r="DQP15" s="45"/>
      <c r="DQQ15" s="45"/>
      <c r="DQR15" s="45"/>
      <c r="DQS15" s="45"/>
      <c r="DQT15" s="45"/>
      <c r="DQU15" s="45"/>
      <c r="DQV15" s="45"/>
      <c r="DQW15" s="45"/>
      <c r="DQX15" s="45"/>
      <c r="DQY15" s="45"/>
      <c r="DQZ15" s="45"/>
      <c r="DRA15" s="45"/>
      <c r="DRB15" s="45"/>
      <c r="DRC15" s="45"/>
      <c r="DRD15" s="45"/>
      <c r="DRE15" s="45"/>
      <c r="DRF15" s="45"/>
      <c r="DRG15" s="45"/>
      <c r="DRH15" s="45"/>
      <c r="DRI15" s="45"/>
      <c r="DRJ15" s="45"/>
      <c r="DRK15" s="45"/>
      <c r="DRL15" s="45"/>
      <c r="DRM15" s="45"/>
      <c r="DRN15" s="45"/>
      <c r="DRO15" s="45"/>
      <c r="DRP15" s="45"/>
      <c r="DRQ15" s="45"/>
      <c r="DRR15" s="45"/>
      <c r="DRS15" s="45"/>
      <c r="DRT15" s="45"/>
      <c r="DRU15" s="45"/>
      <c r="DRV15" s="45"/>
      <c r="DRW15" s="45"/>
      <c r="DRX15" s="45"/>
      <c r="DRY15" s="45"/>
      <c r="DRZ15" s="45"/>
      <c r="DSA15" s="45"/>
      <c r="DSB15" s="45"/>
      <c r="DSC15" s="45"/>
      <c r="DSD15" s="45"/>
      <c r="DSE15" s="45"/>
      <c r="DSF15" s="45"/>
      <c r="DSG15" s="45"/>
      <c r="DSH15" s="45"/>
      <c r="DSI15" s="45"/>
      <c r="DSJ15" s="45"/>
      <c r="DSK15" s="45"/>
      <c r="DSL15" s="45"/>
      <c r="DSM15" s="45"/>
      <c r="DSN15" s="45"/>
      <c r="DSO15" s="45"/>
      <c r="DSP15" s="45"/>
      <c r="DSQ15" s="45"/>
      <c r="DSR15" s="45"/>
      <c r="DSS15" s="45"/>
      <c r="DST15" s="45"/>
      <c r="DSU15" s="45"/>
      <c r="DSV15" s="45"/>
      <c r="DSW15" s="45"/>
      <c r="DSX15" s="45"/>
      <c r="DSY15" s="45"/>
      <c r="DSZ15" s="45"/>
      <c r="DTA15" s="45"/>
      <c r="DTB15" s="45"/>
      <c r="DTC15" s="45"/>
      <c r="DTD15" s="45"/>
      <c r="DTE15" s="45"/>
      <c r="DTF15" s="45"/>
      <c r="DTG15" s="45"/>
      <c r="DTH15" s="45"/>
      <c r="DTI15" s="45"/>
      <c r="DTJ15" s="45"/>
      <c r="DTK15" s="45"/>
      <c r="DTL15" s="45"/>
      <c r="DTM15" s="45"/>
      <c r="DTN15" s="45"/>
      <c r="DTO15" s="45"/>
      <c r="DTP15" s="45"/>
      <c r="DTQ15" s="45"/>
      <c r="DTR15" s="45"/>
      <c r="DTS15" s="45"/>
      <c r="DTT15" s="45"/>
      <c r="DTU15" s="45"/>
      <c r="DTV15" s="45"/>
      <c r="DTW15" s="45"/>
      <c r="DTX15" s="45"/>
      <c r="DTY15" s="45"/>
      <c r="DTZ15" s="45"/>
      <c r="DUA15" s="45"/>
      <c r="DUB15" s="45"/>
      <c r="DUC15" s="45"/>
      <c r="DUD15" s="45"/>
      <c r="DUE15" s="45"/>
      <c r="DUF15" s="45"/>
      <c r="DUG15" s="45"/>
      <c r="DUH15" s="45"/>
      <c r="DUI15" s="45"/>
      <c r="DUJ15" s="45"/>
      <c r="DUK15" s="45"/>
      <c r="DUL15" s="45"/>
      <c r="DUM15" s="45"/>
      <c r="DUN15" s="45"/>
      <c r="DUO15" s="45"/>
      <c r="DUP15" s="45"/>
      <c r="DUQ15" s="45"/>
      <c r="DUR15" s="45"/>
      <c r="DUS15" s="45"/>
      <c r="DUT15" s="45"/>
      <c r="DUU15" s="45"/>
      <c r="DUV15" s="45"/>
      <c r="DUW15" s="45"/>
      <c r="DUX15" s="45"/>
      <c r="DUY15" s="45"/>
      <c r="DUZ15" s="45"/>
      <c r="DVA15" s="45"/>
      <c r="DVB15" s="45"/>
      <c r="DVC15" s="45"/>
      <c r="DVD15" s="45"/>
      <c r="DVE15" s="45"/>
      <c r="DVF15" s="45"/>
      <c r="DVG15" s="45"/>
      <c r="DVH15" s="45"/>
      <c r="DVI15" s="45"/>
      <c r="DVJ15" s="45"/>
      <c r="DVK15" s="45"/>
      <c r="DVL15" s="45"/>
      <c r="DVM15" s="45"/>
      <c r="DVN15" s="45"/>
      <c r="DVO15" s="45"/>
      <c r="DVP15" s="45"/>
      <c r="DVQ15" s="45"/>
      <c r="DVR15" s="45"/>
      <c r="DVS15" s="45"/>
      <c r="DVT15" s="45"/>
      <c r="DVU15" s="45"/>
      <c r="DVV15" s="45"/>
      <c r="DVW15" s="45"/>
      <c r="DVX15" s="45"/>
      <c r="DVY15" s="45"/>
      <c r="DVZ15" s="45"/>
      <c r="DWA15" s="45"/>
      <c r="DWB15" s="45"/>
      <c r="DWC15" s="45"/>
      <c r="DWD15" s="45"/>
      <c r="DWE15" s="45"/>
      <c r="DWF15" s="45"/>
      <c r="DWG15" s="45"/>
      <c r="DWH15" s="45"/>
      <c r="DWI15" s="45"/>
      <c r="DWJ15" s="45"/>
      <c r="DWK15" s="45"/>
      <c r="DWL15" s="45"/>
      <c r="DWM15" s="45"/>
      <c r="DWN15" s="45"/>
      <c r="DWO15" s="45"/>
      <c r="DWP15" s="45"/>
      <c r="DWQ15" s="45"/>
      <c r="DWR15" s="45"/>
      <c r="DWS15" s="45"/>
      <c r="DWT15" s="45"/>
      <c r="DWU15" s="45"/>
      <c r="DWV15" s="45"/>
      <c r="DWW15" s="45"/>
      <c r="DWX15" s="45"/>
      <c r="DWY15" s="45"/>
      <c r="DWZ15" s="45"/>
      <c r="DXA15" s="45"/>
      <c r="DXB15" s="45"/>
      <c r="DXC15" s="45"/>
      <c r="DXD15" s="45"/>
      <c r="DXE15" s="45"/>
      <c r="DXF15" s="45"/>
      <c r="DXG15" s="45"/>
      <c r="DXH15" s="45"/>
      <c r="DXI15" s="45"/>
      <c r="DXJ15" s="45"/>
      <c r="DXK15" s="45"/>
      <c r="DXL15" s="45"/>
      <c r="DXM15" s="45"/>
      <c r="DXN15" s="45"/>
      <c r="DXO15" s="45"/>
      <c r="DXP15" s="45"/>
      <c r="DXQ15" s="45"/>
      <c r="DXR15" s="45"/>
      <c r="DXS15" s="45"/>
      <c r="DXT15" s="45"/>
      <c r="DXU15" s="45"/>
      <c r="DXV15" s="45"/>
      <c r="DXW15" s="45"/>
      <c r="DXX15" s="45"/>
      <c r="DXY15" s="45"/>
      <c r="DXZ15" s="45"/>
      <c r="DYA15" s="45"/>
      <c r="DYB15" s="45"/>
      <c r="DYC15" s="45"/>
      <c r="DYD15" s="45"/>
      <c r="DYE15" s="45"/>
      <c r="DYF15" s="45"/>
      <c r="DYG15" s="45"/>
      <c r="DYH15" s="45"/>
      <c r="DYI15" s="45"/>
      <c r="DYJ15" s="45"/>
      <c r="DYK15" s="45"/>
      <c r="DYL15" s="45"/>
      <c r="DYM15" s="45"/>
      <c r="DYN15" s="45"/>
      <c r="DYO15" s="45"/>
      <c r="DYP15" s="45"/>
      <c r="DYQ15" s="45"/>
      <c r="DYR15" s="45"/>
      <c r="DYS15" s="45"/>
      <c r="DYT15" s="45"/>
      <c r="DYU15" s="45"/>
      <c r="DYV15" s="45"/>
      <c r="DYW15" s="45"/>
      <c r="DYX15" s="45"/>
      <c r="DYY15" s="45"/>
      <c r="DYZ15" s="45"/>
      <c r="DZA15" s="45"/>
      <c r="DZB15" s="45"/>
      <c r="DZC15" s="45"/>
      <c r="DZD15" s="45"/>
      <c r="DZE15" s="45"/>
      <c r="DZF15" s="45"/>
      <c r="DZG15" s="45"/>
      <c r="DZH15" s="45"/>
      <c r="DZI15" s="45"/>
      <c r="DZJ15" s="45"/>
      <c r="DZK15" s="45"/>
      <c r="DZL15" s="45"/>
      <c r="DZM15" s="45"/>
      <c r="DZN15" s="45"/>
      <c r="DZO15" s="45"/>
      <c r="DZP15" s="45"/>
      <c r="DZQ15" s="45"/>
      <c r="DZR15" s="45"/>
      <c r="DZS15" s="45"/>
      <c r="DZT15" s="45"/>
      <c r="DZU15" s="45"/>
      <c r="DZV15" s="45"/>
      <c r="DZW15" s="45"/>
      <c r="DZX15" s="45"/>
      <c r="DZY15" s="45"/>
      <c r="DZZ15" s="45"/>
      <c r="EAA15" s="45"/>
      <c r="EAB15" s="45"/>
      <c r="EAC15" s="45"/>
      <c r="EAD15" s="45"/>
      <c r="EAE15" s="45"/>
      <c r="EAF15" s="45"/>
      <c r="EAG15" s="45"/>
      <c r="EAH15" s="45"/>
      <c r="EAI15" s="45"/>
      <c r="EAJ15" s="45"/>
      <c r="EAK15" s="45"/>
      <c r="EAL15" s="45"/>
      <c r="EAM15" s="45"/>
      <c r="EAN15" s="45"/>
      <c r="EAO15" s="45"/>
      <c r="EAP15" s="45"/>
      <c r="EAQ15" s="45"/>
      <c r="EAR15" s="45"/>
      <c r="EAS15" s="45"/>
      <c r="EAT15" s="45"/>
      <c r="EAU15" s="45"/>
      <c r="EAV15" s="45"/>
      <c r="EAW15" s="45"/>
      <c r="EAX15" s="45"/>
      <c r="EAY15" s="45"/>
      <c r="EAZ15" s="45"/>
      <c r="EBA15" s="45"/>
      <c r="EBB15" s="45"/>
      <c r="EBC15" s="45"/>
      <c r="EBD15" s="45"/>
      <c r="EBE15" s="45"/>
      <c r="EBF15" s="45"/>
      <c r="EBG15" s="45"/>
      <c r="EBH15" s="45"/>
      <c r="EBI15" s="45"/>
      <c r="EBJ15" s="45"/>
      <c r="EBK15" s="45"/>
      <c r="EBL15" s="45"/>
      <c r="EBM15" s="45"/>
      <c r="EBN15" s="45"/>
      <c r="EBO15" s="45"/>
      <c r="EBP15" s="45"/>
      <c r="EBQ15" s="45"/>
      <c r="EBR15" s="45"/>
      <c r="EBS15" s="45"/>
      <c r="EBT15" s="45"/>
      <c r="EBU15" s="45"/>
      <c r="EBV15" s="45"/>
      <c r="EBW15" s="45"/>
      <c r="EBX15" s="45"/>
      <c r="EBY15" s="45"/>
      <c r="EBZ15" s="45"/>
      <c r="ECA15" s="45"/>
      <c r="ECB15" s="45"/>
      <c r="ECC15" s="45"/>
      <c r="ECD15" s="45"/>
      <c r="ECE15" s="45"/>
      <c r="ECF15" s="45"/>
      <c r="ECG15" s="45"/>
      <c r="ECH15" s="45"/>
      <c r="ECI15" s="45"/>
      <c r="ECJ15" s="45"/>
      <c r="ECK15" s="45"/>
      <c r="ECL15" s="45"/>
      <c r="ECM15" s="45"/>
      <c r="ECN15" s="45"/>
      <c r="ECO15" s="45"/>
      <c r="ECP15" s="45"/>
      <c r="ECQ15" s="45"/>
      <c r="ECR15" s="45"/>
      <c r="ECS15" s="45"/>
      <c r="ECT15" s="45"/>
      <c r="ECU15" s="45"/>
      <c r="ECV15" s="45"/>
      <c r="ECW15" s="45"/>
      <c r="ECX15" s="45"/>
      <c r="ECY15" s="45"/>
      <c r="ECZ15" s="45"/>
      <c r="EDA15" s="45"/>
      <c r="EDB15" s="45"/>
      <c r="EDC15" s="45"/>
      <c r="EDD15" s="45"/>
      <c r="EDE15" s="45"/>
      <c r="EDF15" s="45"/>
      <c r="EDG15" s="45"/>
      <c r="EDH15" s="45"/>
      <c r="EDI15" s="45"/>
      <c r="EDJ15" s="45"/>
      <c r="EDK15" s="45"/>
      <c r="EDL15" s="45"/>
      <c r="EDM15" s="45"/>
      <c r="EDN15" s="45"/>
      <c r="EDO15" s="45"/>
      <c r="EDP15" s="45"/>
      <c r="EDQ15" s="45"/>
      <c r="EDR15" s="45"/>
      <c r="EDS15" s="45"/>
      <c r="EDT15" s="45"/>
      <c r="EDU15" s="45"/>
      <c r="EDV15" s="45"/>
      <c r="EDW15" s="45"/>
      <c r="EDX15" s="45"/>
      <c r="EDY15" s="45"/>
      <c r="EDZ15" s="45"/>
      <c r="EEA15" s="45"/>
      <c r="EEB15" s="45"/>
      <c r="EEC15" s="45"/>
      <c r="EED15" s="45"/>
      <c r="EEE15" s="45"/>
      <c r="EEF15" s="45"/>
      <c r="EEG15" s="45"/>
      <c r="EEH15" s="45"/>
      <c r="EEI15" s="45"/>
      <c r="EEJ15" s="45"/>
      <c r="EEK15" s="45"/>
      <c r="EEL15" s="45"/>
      <c r="EEM15" s="45"/>
      <c r="EEN15" s="45"/>
      <c r="EEO15" s="45"/>
      <c r="EEP15" s="45"/>
      <c r="EEQ15" s="45"/>
      <c r="EER15" s="45"/>
      <c r="EES15" s="45"/>
      <c r="EET15" s="45"/>
      <c r="EEU15" s="45"/>
      <c r="EEV15" s="45"/>
      <c r="EEW15" s="45"/>
      <c r="EEX15" s="45"/>
      <c r="EEY15" s="45"/>
      <c r="EEZ15" s="45"/>
      <c r="EFA15" s="45"/>
      <c r="EFB15" s="45"/>
      <c r="EFC15" s="45"/>
      <c r="EFD15" s="45"/>
      <c r="EFE15" s="45"/>
      <c r="EFF15" s="45"/>
      <c r="EFG15" s="45"/>
      <c r="EFH15" s="45"/>
      <c r="EFI15" s="45"/>
      <c r="EFJ15" s="45"/>
      <c r="EFK15" s="45"/>
      <c r="EFL15" s="45"/>
      <c r="EFM15" s="45"/>
      <c r="EFN15" s="45"/>
      <c r="EFO15" s="45"/>
      <c r="EFP15" s="45"/>
      <c r="EFQ15" s="45"/>
      <c r="EFR15" s="45"/>
      <c r="EFS15" s="45"/>
      <c r="EFT15" s="45"/>
      <c r="EFU15" s="45"/>
      <c r="EFV15" s="45"/>
      <c r="EFW15" s="45"/>
      <c r="EFX15" s="45"/>
      <c r="EFY15" s="45"/>
      <c r="EFZ15" s="45"/>
      <c r="EGA15" s="45"/>
      <c r="EGB15" s="45"/>
      <c r="EGC15" s="45"/>
      <c r="EGD15" s="45"/>
      <c r="EGE15" s="45"/>
      <c r="EGF15" s="45"/>
      <c r="EGG15" s="45"/>
      <c r="EGH15" s="45"/>
      <c r="EGI15" s="45"/>
      <c r="EGJ15" s="45"/>
      <c r="EGK15" s="45"/>
      <c r="EGL15" s="45"/>
      <c r="EGM15" s="45"/>
      <c r="EGN15" s="45"/>
      <c r="EGO15" s="45"/>
      <c r="EGP15" s="45"/>
      <c r="EGQ15" s="45"/>
      <c r="EGR15" s="45"/>
      <c r="EGS15" s="45"/>
      <c r="EGT15" s="45"/>
      <c r="EGU15" s="45"/>
      <c r="EGV15" s="45"/>
      <c r="EGW15" s="45"/>
      <c r="EGX15" s="45"/>
      <c r="EGY15" s="45"/>
      <c r="EGZ15" s="45"/>
      <c r="EHA15" s="45"/>
      <c r="EHB15" s="45"/>
      <c r="EHC15" s="45"/>
      <c r="EHD15" s="45"/>
      <c r="EHE15" s="45"/>
      <c r="EHF15" s="45"/>
      <c r="EHG15" s="45"/>
      <c r="EHH15" s="45"/>
      <c r="EHI15" s="45"/>
      <c r="EHJ15" s="45"/>
      <c r="EHK15" s="45"/>
      <c r="EHL15" s="45"/>
      <c r="EHM15" s="45"/>
      <c r="EHN15" s="45"/>
      <c r="EHO15" s="45"/>
      <c r="EHP15" s="45"/>
      <c r="EHQ15" s="45"/>
      <c r="EHR15" s="45"/>
      <c r="EHS15" s="45"/>
      <c r="EHT15" s="45"/>
      <c r="EHU15" s="45"/>
      <c r="EHV15" s="45"/>
      <c r="EHW15" s="45"/>
      <c r="EHX15" s="45"/>
      <c r="EHY15" s="45"/>
      <c r="EHZ15" s="45"/>
      <c r="EIA15" s="45"/>
      <c r="EIB15" s="45"/>
      <c r="EIC15" s="45"/>
      <c r="EID15" s="45"/>
      <c r="EIE15" s="45"/>
      <c r="EIF15" s="45"/>
      <c r="EIG15" s="45"/>
      <c r="EIH15" s="45"/>
      <c r="EII15" s="45"/>
      <c r="EIJ15" s="45"/>
      <c r="EIK15" s="45"/>
      <c r="EIL15" s="45"/>
      <c r="EIM15" s="45"/>
      <c r="EIN15" s="45"/>
      <c r="EIO15" s="45"/>
      <c r="EIP15" s="45"/>
      <c r="EIQ15" s="45"/>
      <c r="EIR15" s="45"/>
      <c r="EIS15" s="45"/>
      <c r="EIT15" s="45"/>
      <c r="EIU15" s="45"/>
      <c r="EIV15" s="45"/>
      <c r="EIW15" s="45"/>
      <c r="EIX15" s="45"/>
      <c r="EIY15" s="45"/>
      <c r="EIZ15" s="45"/>
      <c r="EJA15" s="45"/>
      <c r="EJB15" s="45"/>
      <c r="EJC15" s="45"/>
      <c r="EJD15" s="45"/>
      <c r="EJE15" s="45"/>
      <c r="EJF15" s="45"/>
      <c r="EJG15" s="45"/>
      <c r="EJH15" s="45"/>
      <c r="EJI15" s="45"/>
      <c r="EJJ15" s="45"/>
      <c r="EJK15" s="45"/>
      <c r="EJL15" s="45"/>
      <c r="EJM15" s="45"/>
      <c r="EJN15" s="45"/>
      <c r="EJO15" s="45"/>
      <c r="EJP15" s="45"/>
      <c r="EJQ15" s="45"/>
      <c r="EJR15" s="45"/>
      <c r="EJS15" s="45"/>
      <c r="EJT15" s="45"/>
      <c r="EJU15" s="45"/>
      <c r="EJV15" s="45"/>
      <c r="EJW15" s="45"/>
      <c r="EJX15" s="45"/>
      <c r="EJY15" s="45"/>
      <c r="EJZ15" s="45"/>
      <c r="EKA15" s="45"/>
      <c r="EKB15" s="45"/>
      <c r="EKC15" s="45"/>
      <c r="EKD15" s="45"/>
      <c r="EKE15" s="45"/>
      <c r="EKF15" s="45"/>
      <c r="EKG15" s="45"/>
      <c r="EKH15" s="45"/>
      <c r="EKI15" s="45"/>
      <c r="EKJ15" s="45"/>
      <c r="EKK15" s="45"/>
      <c r="EKL15" s="45"/>
      <c r="EKM15" s="45"/>
      <c r="EKN15" s="45"/>
      <c r="EKO15" s="45"/>
      <c r="EKP15" s="45"/>
      <c r="EKQ15" s="45"/>
      <c r="EKR15" s="45"/>
      <c r="EKS15" s="45"/>
      <c r="EKT15" s="45"/>
      <c r="EKU15" s="45"/>
      <c r="EKV15" s="45"/>
      <c r="EKW15" s="45"/>
      <c r="EKX15" s="45"/>
      <c r="EKY15" s="45"/>
      <c r="EKZ15" s="45"/>
      <c r="ELA15" s="45"/>
      <c r="ELB15" s="45"/>
      <c r="ELC15" s="45"/>
      <c r="ELD15" s="45"/>
      <c r="ELE15" s="45"/>
      <c r="ELF15" s="45"/>
      <c r="ELG15" s="45"/>
      <c r="ELH15" s="45"/>
      <c r="ELI15" s="45"/>
      <c r="ELJ15" s="45"/>
      <c r="ELK15" s="45"/>
      <c r="ELL15" s="45"/>
      <c r="ELM15" s="45"/>
      <c r="ELN15" s="45"/>
      <c r="ELO15" s="45"/>
      <c r="ELP15" s="45"/>
      <c r="ELQ15" s="45"/>
      <c r="ELR15" s="45"/>
      <c r="ELS15" s="45"/>
      <c r="ELT15" s="45"/>
      <c r="ELU15" s="45"/>
      <c r="ELV15" s="45"/>
      <c r="ELW15" s="45"/>
      <c r="ELX15" s="45"/>
      <c r="ELY15" s="45"/>
      <c r="ELZ15" s="45"/>
      <c r="EMA15" s="45"/>
      <c r="EMB15" s="45"/>
      <c r="EMC15" s="45"/>
      <c r="EMD15" s="45"/>
      <c r="EME15" s="45"/>
      <c r="EMF15" s="45"/>
      <c r="EMG15" s="45"/>
      <c r="EMH15" s="45"/>
      <c r="EMI15" s="45"/>
      <c r="EMJ15" s="45"/>
      <c r="EMK15" s="45"/>
      <c r="EML15" s="45"/>
      <c r="EMM15" s="45"/>
      <c r="EMN15" s="45"/>
      <c r="EMO15" s="45"/>
      <c r="EMP15" s="45"/>
      <c r="EMQ15" s="45"/>
      <c r="EMR15" s="45"/>
      <c r="EMS15" s="45"/>
      <c r="EMT15" s="45"/>
      <c r="EMU15" s="45"/>
      <c r="EMV15" s="45"/>
      <c r="EMW15" s="45"/>
      <c r="EMX15" s="45"/>
      <c r="EMY15" s="45"/>
      <c r="EMZ15" s="45"/>
      <c r="ENA15" s="45"/>
      <c r="ENB15" s="45"/>
      <c r="ENC15" s="45"/>
      <c r="END15" s="45"/>
      <c r="ENE15" s="45"/>
      <c r="ENF15" s="45"/>
      <c r="ENG15" s="45"/>
      <c r="ENH15" s="45"/>
      <c r="ENI15" s="45"/>
      <c r="ENJ15" s="45"/>
      <c r="ENK15" s="45"/>
      <c r="ENL15" s="45"/>
      <c r="ENM15" s="45"/>
      <c r="ENN15" s="45"/>
      <c r="ENO15" s="45"/>
      <c r="ENP15" s="45"/>
      <c r="ENQ15" s="45"/>
      <c r="ENR15" s="45"/>
      <c r="ENS15" s="45"/>
      <c r="ENT15" s="45"/>
      <c r="ENU15" s="45"/>
      <c r="ENV15" s="45"/>
      <c r="ENW15" s="45"/>
      <c r="ENX15" s="45"/>
      <c r="ENY15" s="45"/>
      <c r="ENZ15" s="45"/>
      <c r="EOA15" s="45"/>
      <c r="EOB15" s="45"/>
      <c r="EOC15" s="45"/>
      <c r="EOD15" s="45"/>
      <c r="EOE15" s="45"/>
      <c r="EOF15" s="45"/>
      <c r="EOG15" s="45"/>
      <c r="EOH15" s="45"/>
      <c r="EOI15" s="45"/>
      <c r="EOJ15" s="45"/>
      <c r="EOK15" s="45"/>
      <c r="EOL15" s="45"/>
      <c r="EOM15" s="45"/>
      <c r="EON15" s="45"/>
      <c r="EOO15" s="45"/>
      <c r="EOP15" s="45"/>
      <c r="EOQ15" s="45"/>
      <c r="EOR15" s="45"/>
      <c r="EOS15" s="45"/>
      <c r="EOT15" s="45"/>
      <c r="EOU15" s="45"/>
      <c r="EOV15" s="45"/>
      <c r="EOW15" s="45"/>
      <c r="EOX15" s="45"/>
      <c r="EOY15" s="45"/>
      <c r="EOZ15" s="45"/>
      <c r="EPA15" s="45"/>
      <c r="EPB15" s="45"/>
      <c r="EPC15" s="45"/>
      <c r="EPD15" s="45"/>
      <c r="EPE15" s="45"/>
      <c r="EPF15" s="45"/>
      <c r="EPG15" s="45"/>
      <c r="EPH15" s="45"/>
      <c r="EPI15" s="45"/>
      <c r="EPJ15" s="45"/>
      <c r="EPK15" s="45"/>
      <c r="EPL15" s="45"/>
      <c r="EPM15" s="45"/>
      <c r="EPN15" s="45"/>
      <c r="EPO15" s="45"/>
      <c r="EPP15" s="45"/>
      <c r="EPQ15" s="45"/>
      <c r="EPR15" s="45"/>
      <c r="EPS15" s="45"/>
      <c r="EPT15" s="45"/>
      <c r="EPU15" s="45"/>
      <c r="EPV15" s="45"/>
      <c r="EPW15" s="45"/>
      <c r="EPX15" s="45"/>
      <c r="EPY15" s="45"/>
      <c r="EPZ15" s="45"/>
      <c r="EQA15" s="45"/>
      <c r="EQB15" s="45"/>
      <c r="EQC15" s="45"/>
      <c r="EQD15" s="45"/>
      <c r="EQE15" s="45"/>
      <c r="EQF15" s="45"/>
      <c r="EQG15" s="45"/>
      <c r="EQH15" s="45"/>
      <c r="EQI15" s="45"/>
      <c r="EQJ15" s="45"/>
      <c r="EQK15" s="45"/>
      <c r="EQL15" s="45"/>
      <c r="EQM15" s="45"/>
      <c r="EQN15" s="45"/>
      <c r="EQO15" s="45"/>
      <c r="EQP15" s="45"/>
      <c r="EQQ15" s="45"/>
      <c r="EQR15" s="45"/>
      <c r="EQS15" s="45"/>
      <c r="EQT15" s="45"/>
      <c r="EQU15" s="45"/>
      <c r="EQV15" s="45"/>
      <c r="EQW15" s="45"/>
      <c r="EQX15" s="45"/>
      <c r="EQY15" s="45"/>
      <c r="EQZ15" s="45"/>
      <c r="ERA15" s="45"/>
      <c r="ERB15" s="45"/>
      <c r="ERC15" s="45"/>
      <c r="ERD15" s="45"/>
      <c r="ERE15" s="45"/>
      <c r="ERF15" s="45"/>
      <c r="ERG15" s="45"/>
      <c r="ERH15" s="45"/>
      <c r="ERI15" s="45"/>
      <c r="ERJ15" s="45"/>
      <c r="ERK15" s="45"/>
      <c r="ERL15" s="45"/>
      <c r="ERM15" s="45"/>
      <c r="ERN15" s="45"/>
      <c r="ERO15" s="45"/>
      <c r="ERP15" s="45"/>
      <c r="ERQ15" s="45"/>
      <c r="ERR15" s="45"/>
      <c r="ERS15" s="45"/>
      <c r="ERT15" s="45"/>
      <c r="ERU15" s="45"/>
      <c r="ERV15" s="45"/>
      <c r="ERW15" s="45"/>
      <c r="ERX15" s="45"/>
      <c r="ERY15" s="45"/>
      <c r="ERZ15" s="45"/>
      <c r="ESA15" s="45"/>
      <c r="ESB15" s="45"/>
      <c r="ESC15" s="45"/>
      <c r="ESD15" s="45"/>
      <c r="ESE15" s="45"/>
      <c r="ESF15" s="45"/>
      <c r="ESG15" s="45"/>
      <c r="ESH15" s="45"/>
      <c r="ESI15" s="45"/>
      <c r="ESJ15" s="45"/>
      <c r="ESK15" s="45"/>
      <c r="ESL15" s="45"/>
      <c r="ESM15" s="45"/>
      <c r="ESN15" s="45"/>
      <c r="ESO15" s="45"/>
      <c r="ESP15" s="45"/>
      <c r="ESQ15" s="45"/>
      <c r="ESR15" s="45"/>
      <c r="ESS15" s="45"/>
      <c r="EST15" s="45"/>
      <c r="ESU15" s="45"/>
      <c r="ESV15" s="45"/>
      <c r="ESW15" s="45"/>
      <c r="ESX15" s="45"/>
      <c r="ESY15" s="45"/>
      <c r="ESZ15" s="45"/>
      <c r="ETA15" s="45"/>
      <c r="ETB15" s="45"/>
      <c r="ETC15" s="45"/>
      <c r="ETD15" s="45"/>
      <c r="ETE15" s="45"/>
      <c r="ETF15" s="45"/>
      <c r="ETG15" s="45"/>
      <c r="ETH15" s="45"/>
      <c r="ETI15" s="45"/>
      <c r="ETJ15" s="45"/>
      <c r="ETK15" s="45"/>
      <c r="ETL15" s="45"/>
      <c r="ETM15" s="45"/>
      <c r="ETN15" s="45"/>
      <c r="ETO15" s="45"/>
      <c r="ETP15" s="45"/>
      <c r="ETQ15" s="45"/>
      <c r="ETR15" s="45"/>
      <c r="ETS15" s="45"/>
      <c r="ETT15" s="45"/>
      <c r="ETU15" s="45"/>
      <c r="ETV15" s="45"/>
      <c r="ETW15" s="45"/>
      <c r="ETX15" s="45"/>
      <c r="ETY15" s="45"/>
      <c r="ETZ15" s="45"/>
      <c r="EUA15" s="45"/>
      <c r="EUB15" s="45"/>
      <c r="EUC15" s="45"/>
      <c r="EUD15" s="45"/>
      <c r="EUE15" s="45"/>
      <c r="EUF15" s="45"/>
      <c r="EUG15" s="45"/>
      <c r="EUH15" s="45"/>
      <c r="EUI15" s="45"/>
      <c r="EUJ15" s="45"/>
      <c r="EUK15" s="45"/>
      <c r="EUL15" s="45"/>
      <c r="EUM15" s="45"/>
      <c r="EUN15" s="45"/>
      <c r="EUO15" s="45"/>
      <c r="EUP15" s="45"/>
      <c r="EUQ15" s="45"/>
      <c r="EUR15" s="45"/>
      <c r="EUS15" s="45"/>
      <c r="EUT15" s="45"/>
      <c r="EUU15" s="45"/>
      <c r="EUV15" s="45"/>
      <c r="EUW15" s="45"/>
      <c r="EUX15" s="45"/>
      <c r="EUY15" s="45"/>
      <c r="EUZ15" s="45"/>
      <c r="EVA15" s="45"/>
      <c r="EVB15" s="45"/>
      <c r="EVC15" s="45"/>
      <c r="EVD15" s="45"/>
      <c r="EVE15" s="45"/>
      <c r="EVF15" s="45"/>
      <c r="EVG15" s="45"/>
      <c r="EVH15" s="45"/>
      <c r="EVI15" s="45"/>
      <c r="EVJ15" s="45"/>
      <c r="EVK15" s="45"/>
      <c r="EVL15" s="45"/>
      <c r="EVM15" s="45"/>
      <c r="EVN15" s="45"/>
      <c r="EVO15" s="45"/>
      <c r="EVP15" s="45"/>
      <c r="EVQ15" s="45"/>
      <c r="EVR15" s="45"/>
      <c r="EVS15" s="45"/>
      <c r="EVT15" s="45"/>
      <c r="EVU15" s="45"/>
      <c r="EVV15" s="45"/>
      <c r="EVW15" s="45"/>
      <c r="EVX15" s="45"/>
      <c r="EVY15" s="45"/>
      <c r="EVZ15" s="45"/>
      <c r="EWA15" s="45"/>
      <c r="EWB15" s="45"/>
      <c r="EWC15" s="45"/>
      <c r="EWD15" s="45"/>
      <c r="EWE15" s="45"/>
      <c r="EWF15" s="45"/>
      <c r="EWG15" s="45"/>
      <c r="EWH15" s="45"/>
      <c r="EWI15" s="45"/>
      <c r="EWJ15" s="45"/>
      <c r="EWK15" s="45"/>
      <c r="EWL15" s="45"/>
      <c r="EWM15" s="45"/>
      <c r="EWN15" s="45"/>
      <c r="EWO15" s="45"/>
      <c r="EWP15" s="45"/>
      <c r="EWQ15" s="45"/>
      <c r="EWR15" s="45"/>
      <c r="EWS15" s="45"/>
      <c r="EWT15" s="45"/>
      <c r="EWU15" s="45"/>
      <c r="EWV15" s="45"/>
      <c r="EWW15" s="45"/>
      <c r="EWX15" s="45"/>
      <c r="EWY15" s="45"/>
      <c r="EWZ15" s="45"/>
      <c r="EXA15" s="45"/>
      <c r="EXB15" s="45"/>
      <c r="EXC15" s="45"/>
      <c r="EXD15" s="45"/>
      <c r="EXE15" s="45"/>
      <c r="EXF15" s="45"/>
      <c r="EXG15" s="45"/>
      <c r="EXH15" s="45"/>
      <c r="EXI15" s="45"/>
      <c r="EXJ15" s="45"/>
      <c r="EXK15" s="45"/>
      <c r="EXL15" s="45"/>
      <c r="EXM15" s="45"/>
      <c r="EXN15" s="45"/>
      <c r="EXO15" s="45"/>
      <c r="EXP15" s="45"/>
      <c r="EXQ15" s="45"/>
      <c r="EXR15" s="45"/>
      <c r="EXS15" s="45"/>
      <c r="EXT15" s="45"/>
      <c r="EXU15" s="45"/>
      <c r="EXV15" s="45"/>
      <c r="EXW15" s="45"/>
      <c r="EXX15" s="45"/>
      <c r="EXY15" s="45"/>
      <c r="EXZ15" s="45"/>
      <c r="EYA15" s="45"/>
      <c r="EYB15" s="45"/>
      <c r="EYC15" s="45"/>
      <c r="EYD15" s="45"/>
      <c r="EYE15" s="45"/>
      <c r="EYF15" s="45"/>
      <c r="EYG15" s="45"/>
      <c r="EYH15" s="45"/>
      <c r="EYI15" s="45"/>
      <c r="EYJ15" s="45"/>
      <c r="EYK15" s="45"/>
      <c r="EYL15" s="45"/>
      <c r="EYM15" s="45"/>
      <c r="EYN15" s="45"/>
      <c r="EYO15" s="45"/>
      <c r="EYP15" s="45"/>
      <c r="EYQ15" s="45"/>
      <c r="EYR15" s="45"/>
      <c r="EYS15" s="45"/>
      <c r="EYT15" s="45"/>
      <c r="EYU15" s="45"/>
      <c r="EYV15" s="45"/>
      <c r="EYW15" s="45"/>
      <c r="EYX15" s="45"/>
      <c r="EYY15" s="45"/>
      <c r="EYZ15" s="45"/>
      <c r="EZA15" s="45"/>
      <c r="EZB15" s="45"/>
      <c r="EZC15" s="45"/>
      <c r="EZD15" s="45"/>
      <c r="EZE15" s="45"/>
      <c r="EZF15" s="45"/>
      <c r="EZG15" s="45"/>
      <c r="EZH15" s="45"/>
      <c r="EZI15" s="45"/>
      <c r="EZJ15" s="45"/>
      <c r="EZK15" s="45"/>
      <c r="EZL15" s="45"/>
      <c r="EZM15" s="45"/>
      <c r="EZN15" s="45"/>
      <c r="EZO15" s="45"/>
      <c r="EZP15" s="45"/>
      <c r="EZQ15" s="45"/>
      <c r="EZR15" s="45"/>
      <c r="EZS15" s="45"/>
      <c r="EZT15" s="45"/>
      <c r="EZU15" s="45"/>
      <c r="EZV15" s="45"/>
      <c r="EZW15" s="45"/>
      <c r="EZX15" s="45"/>
      <c r="EZY15" s="45"/>
      <c r="EZZ15" s="45"/>
      <c r="FAA15" s="45"/>
      <c r="FAB15" s="45"/>
      <c r="FAC15" s="45"/>
      <c r="FAD15" s="45"/>
      <c r="FAE15" s="45"/>
      <c r="FAF15" s="45"/>
      <c r="FAG15" s="45"/>
      <c r="FAH15" s="45"/>
      <c r="FAI15" s="45"/>
      <c r="FAJ15" s="45"/>
      <c r="FAK15" s="45"/>
      <c r="FAL15" s="45"/>
      <c r="FAM15" s="45"/>
      <c r="FAN15" s="45"/>
      <c r="FAO15" s="45"/>
      <c r="FAP15" s="45"/>
      <c r="FAQ15" s="45"/>
      <c r="FAR15" s="45"/>
      <c r="FAS15" s="45"/>
      <c r="FAT15" s="45"/>
      <c r="FAU15" s="45"/>
      <c r="FAV15" s="45"/>
      <c r="FAW15" s="45"/>
      <c r="FAX15" s="45"/>
      <c r="FAY15" s="45"/>
      <c r="FAZ15" s="45"/>
      <c r="FBA15" s="45"/>
      <c r="FBB15" s="45"/>
      <c r="FBC15" s="45"/>
      <c r="FBD15" s="45"/>
      <c r="FBE15" s="45"/>
      <c r="FBF15" s="45"/>
      <c r="FBG15" s="45"/>
      <c r="FBH15" s="45"/>
      <c r="FBI15" s="45"/>
      <c r="FBJ15" s="45"/>
      <c r="FBK15" s="45"/>
      <c r="FBL15" s="45"/>
      <c r="FBM15" s="45"/>
      <c r="FBN15" s="45"/>
      <c r="FBO15" s="45"/>
      <c r="FBP15" s="45"/>
      <c r="FBQ15" s="45"/>
      <c r="FBR15" s="45"/>
      <c r="FBS15" s="45"/>
      <c r="FBT15" s="45"/>
      <c r="FBU15" s="45"/>
      <c r="FBV15" s="45"/>
      <c r="FBW15" s="45"/>
      <c r="FBX15" s="45"/>
      <c r="FBY15" s="45"/>
      <c r="FBZ15" s="45"/>
      <c r="FCA15" s="45"/>
      <c r="FCB15" s="45"/>
      <c r="FCC15" s="45"/>
      <c r="FCD15" s="45"/>
      <c r="FCE15" s="45"/>
      <c r="FCF15" s="45"/>
      <c r="FCG15" s="45"/>
      <c r="FCH15" s="45"/>
      <c r="FCI15" s="45"/>
      <c r="FCJ15" s="45"/>
      <c r="FCK15" s="45"/>
      <c r="FCL15" s="45"/>
      <c r="FCM15" s="45"/>
      <c r="FCN15" s="45"/>
      <c r="FCO15" s="45"/>
      <c r="FCP15" s="45"/>
      <c r="FCQ15" s="45"/>
      <c r="FCR15" s="45"/>
      <c r="FCS15" s="45"/>
      <c r="FCT15" s="45"/>
      <c r="FCU15" s="45"/>
      <c r="FCV15" s="45"/>
      <c r="FCW15" s="45"/>
      <c r="FCX15" s="45"/>
      <c r="FCY15" s="45"/>
      <c r="FCZ15" s="45"/>
      <c r="FDA15" s="45"/>
      <c r="FDB15" s="45"/>
      <c r="FDC15" s="45"/>
      <c r="FDD15" s="45"/>
      <c r="FDE15" s="45"/>
      <c r="FDF15" s="45"/>
      <c r="FDG15" s="45"/>
      <c r="FDH15" s="45"/>
      <c r="FDI15" s="45"/>
      <c r="FDJ15" s="45"/>
      <c r="FDK15" s="45"/>
      <c r="FDL15" s="45"/>
      <c r="FDM15" s="45"/>
      <c r="FDN15" s="45"/>
      <c r="FDO15" s="45"/>
      <c r="FDP15" s="45"/>
      <c r="FDQ15" s="45"/>
      <c r="FDR15" s="45"/>
      <c r="FDS15" s="45"/>
      <c r="FDT15" s="45"/>
      <c r="FDU15" s="45"/>
      <c r="FDV15" s="45"/>
      <c r="FDW15" s="45"/>
      <c r="FDX15" s="45"/>
      <c r="FDY15" s="45"/>
      <c r="FDZ15" s="45"/>
      <c r="FEA15" s="45"/>
      <c r="FEB15" s="45"/>
      <c r="FEC15" s="45"/>
      <c r="FED15" s="45"/>
      <c r="FEE15" s="45"/>
      <c r="FEF15" s="45"/>
      <c r="FEG15" s="45"/>
      <c r="FEH15" s="45"/>
      <c r="FEI15" s="45"/>
      <c r="FEJ15" s="45"/>
      <c r="FEK15" s="45"/>
      <c r="FEL15" s="45"/>
      <c r="FEM15" s="45"/>
      <c r="FEN15" s="45"/>
      <c r="FEO15" s="45"/>
      <c r="FEP15" s="45"/>
      <c r="FEQ15" s="45"/>
      <c r="FER15" s="45"/>
      <c r="FES15" s="45"/>
      <c r="FET15" s="45"/>
      <c r="FEU15" s="45"/>
      <c r="FEV15" s="45"/>
      <c r="FEW15" s="45"/>
      <c r="FEX15" s="45"/>
      <c r="FEY15" s="45"/>
      <c r="FEZ15" s="45"/>
      <c r="FFA15" s="45"/>
      <c r="FFB15" s="45"/>
      <c r="FFC15" s="45"/>
      <c r="FFD15" s="45"/>
      <c r="FFE15" s="45"/>
      <c r="FFF15" s="45"/>
      <c r="FFG15" s="45"/>
      <c r="FFH15" s="45"/>
      <c r="FFI15" s="45"/>
      <c r="FFJ15" s="45"/>
      <c r="FFK15" s="45"/>
      <c r="FFL15" s="45"/>
      <c r="FFM15" s="45"/>
      <c r="FFN15" s="45"/>
      <c r="FFO15" s="45"/>
      <c r="FFP15" s="45"/>
      <c r="FFQ15" s="45"/>
      <c r="FFR15" s="45"/>
      <c r="FFS15" s="45"/>
      <c r="FFT15" s="45"/>
      <c r="FFU15" s="45"/>
      <c r="FFV15" s="45"/>
      <c r="FFW15" s="45"/>
      <c r="FFX15" s="45"/>
      <c r="FFY15" s="45"/>
      <c r="FFZ15" s="45"/>
      <c r="FGA15" s="45"/>
      <c r="FGB15" s="45"/>
      <c r="FGC15" s="45"/>
      <c r="FGD15" s="45"/>
      <c r="FGE15" s="45"/>
      <c r="FGF15" s="45"/>
      <c r="FGG15" s="45"/>
      <c r="FGH15" s="45"/>
      <c r="FGI15" s="45"/>
      <c r="FGJ15" s="45"/>
      <c r="FGK15" s="45"/>
      <c r="FGL15" s="45"/>
      <c r="FGM15" s="45"/>
      <c r="FGN15" s="45"/>
      <c r="FGO15" s="45"/>
      <c r="FGP15" s="45"/>
      <c r="FGQ15" s="45"/>
      <c r="FGR15" s="45"/>
      <c r="FGS15" s="45"/>
      <c r="FGT15" s="45"/>
      <c r="FGU15" s="45"/>
      <c r="FGV15" s="45"/>
      <c r="FGW15" s="45"/>
      <c r="FGX15" s="45"/>
      <c r="FGY15" s="45"/>
      <c r="FGZ15" s="45"/>
      <c r="FHA15" s="45"/>
      <c r="FHB15" s="45"/>
      <c r="FHC15" s="45"/>
      <c r="FHD15" s="45"/>
      <c r="FHE15" s="45"/>
      <c r="FHF15" s="45"/>
      <c r="FHG15" s="45"/>
      <c r="FHH15" s="45"/>
      <c r="FHI15" s="45"/>
      <c r="FHJ15" s="45"/>
      <c r="FHK15" s="45"/>
      <c r="FHL15" s="45"/>
      <c r="FHM15" s="45"/>
      <c r="FHN15" s="45"/>
      <c r="FHO15" s="45"/>
      <c r="FHP15" s="45"/>
      <c r="FHQ15" s="45"/>
      <c r="FHR15" s="45"/>
      <c r="FHS15" s="45"/>
      <c r="FHT15" s="45"/>
      <c r="FHU15" s="45"/>
      <c r="FHV15" s="45"/>
      <c r="FHW15" s="45"/>
      <c r="FHX15" s="45"/>
      <c r="FHY15" s="45"/>
      <c r="FHZ15" s="45"/>
      <c r="FIA15" s="45"/>
      <c r="FIB15" s="45"/>
      <c r="FIC15" s="45"/>
      <c r="FID15" s="45"/>
      <c r="FIE15" s="45"/>
      <c r="FIF15" s="45"/>
      <c r="FIG15" s="45"/>
      <c r="FIH15" s="45"/>
      <c r="FII15" s="45"/>
      <c r="FIJ15" s="45"/>
      <c r="FIK15" s="45"/>
      <c r="FIL15" s="45"/>
      <c r="FIM15" s="45"/>
      <c r="FIN15" s="45"/>
      <c r="FIO15" s="45"/>
      <c r="FIP15" s="45"/>
      <c r="FIQ15" s="45"/>
      <c r="FIR15" s="45"/>
      <c r="FIS15" s="45"/>
      <c r="FIT15" s="45"/>
      <c r="FIU15" s="45"/>
      <c r="FIV15" s="45"/>
      <c r="FIW15" s="45"/>
      <c r="FIX15" s="45"/>
      <c r="FIY15" s="45"/>
      <c r="FIZ15" s="45"/>
      <c r="FJA15" s="45"/>
      <c r="FJB15" s="45"/>
      <c r="FJC15" s="45"/>
      <c r="FJD15" s="45"/>
      <c r="FJE15" s="45"/>
      <c r="FJF15" s="45"/>
      <c r="FJG15" s="45"/>
      <c r="FJH15" s="45"/>
      <c r="FJI15" s="45"/>
      <c r="FJJ15" s="45"/>
      <c r="FJK15" s="45"/>
      <c r="FJL15" s="45"/>
      <c r="FJM15" s="45"/>
      <c r="FJN15" s="45"/>
      <c r="FJO15" s="45"/>
      <c r="FJP15" s="45"/>
      <c r="FJQ15" s="45"/>
      <c r="FJR15" s="45"/>
      <c r="FJS15" s="45"/>
      <c r="FJT15" s="45"/>
      <c r="FJU15" s="45"/>
      <c r="FJV15" s="45"/>
      <c r="FJW15" s="45"/>
      <c r="FJX15" s="45"/>
      <c r="FJY15" s="45"/>
      <c r="FJZ15" s="45"/>
      <c r="FKA15" s="45"/>
      <c r="FKB15" s="45"/>
      <c r="FKC15" s="45"/>
      <c r="FKD15" s="45"/>
      <c r="FKE15" s="45"/>
      <c r="FKF15" s="45"/>
      <c r="FKG15" s="45"/>
      <c r="FKH15" s="45"/>
      <c r="FKI15" s="45"/>
      <c r="FKJ15" s="45"/>
      <c r="FKK15" s="45"/>
      <c r="FKL15" s="45"/>
      <c r="FKM15" s="45"/>
      <c r="FKN15" s="45"/>
      <c r="FKO15" s="45"/>
      <c r="FKP15" s="45"/>
      <c r="FKQ15" s="45"/>
      <c r="FKR15" s="45"/>
      <c r="FKS15" s="45"/>
      <c r="FKT15" s="45"/>
      <c r="FKU15" s="45"/>
      <c r="FKV15" s="45"/>
      <c r="FKW15" s="45"/>
      <c r="FKX15" s="45"/>
      <c r="FKY15" s="45"/>
      <c r="FKZ15" s="45"/>
      <c r="FLA15" s="45"/>
      <c r="FLB15" s="45"/>
      <c r="FLC15" s="45"/>
      <c r="FLD15" s="45"/>
      <c r="FLE15" s="45"/>
      <c r="FLF15" s="45"/>
      <c r="FLG15" s="45"/>
      <c r="FLH15" s="45"/>
      <c r="FLI15" s="45"/>
      <c r="FLJ15" s="45"/>
      <c r="FLK15" s="45"/>
      <c r="FLL15" s="45"/>
      <c r="FLM15" s="45"/>
      <c r="FLN15" s="45"/>
      <c r="FLO15" s="45"/>
      <c r="FLP15" s="45"/>
      <c r="FLQ15" s="45"/>
      <c r="FLR15" s="45"/>
      <c r="FLS15" s="45"/>
      <c r="FLT15" s="45"/>
      <c r="FLU15" s="45"/>
      <c r="FLV15" s="45"/>
      <c r="FLW15" s="45"/>
      <c r="FLX15" s="45"/>
      <c r="FLY15" s="45"/>
      <c r="FLZ15" s="45"/>
      <c r="FMA15" s="45"/>
      <c r="FMB15" s="45"/>
      <c r="FMC15" s="45"/>
      <c r="FMD15" s="45"/>
      <c r="FME15" s="45"/>
      <c r="FMF15" s="45"/>
      <c r="FMG15" s="45"/>
      <c r="FMH15" s="45"/>
      <c r="FMI15" s="45"/>
      <c r="FMJ15" s="45"/>
      <c r="FMK15" s="45"/>
      <c r="FML15" s="45"/>
      <c r="FMM15" s="45"/>
      <c r="FMN15" s="45"/>
      <c r="FMO15" s="45"/>
      <c r="FMP15" s="45"/>
      <c r="FMQ15" s="45"/>
      <c r="FMR15" s="45"/>
      <c r="FMS15" s="45"/>
      <c r="FMT15" s="45"/>
      <c r="FMU15" s="45"/>
      <c r="FMV15" s="45"/>
      <c r="FMW15" s="45"/>
      <c r="FMX15" s="45"/>
      <c r="FMY15" s="45"/>
      <c r="FMZ15" s="45"/>
      <c r="FNA15" s="45"/>
      <c r="FNB15" s="45"/>
      <c r="FNC15" s="45"/>
      <c r="FND15" s="45"/>
      <c r="FNE15" s="45"/>
      <c r="FNF15" s="45"/>
      <c r="FNG15" s="45"/>
      <c r="FNH15" s="45"/>
      <c r="FNI15" s="45"/>
      <c r="FNJ15" s="45"/>
      <c r="FNK15" s="45"/>
      <c r="FNL15" s="45"/>
      <c r="FNM15" s="45"/>
      <c r="FNN15" s="45"/>
      <c r="FNO15" s="45"/>
      <c r="FNP15" s="45"/>
      <c r="FNQ15" s="45"/>
      <c r="FNR15" s="45"/>
      <c r="FNS15" s="45"/>
      <c r="FNT15" s="45"/>
      <c r="FNU15" s="45"/>
      <c r="FNV15" s="45"/>
      <c r="FNW15" s="45"/>
      <c r="FNX15" s="45"/>
      <c r="FNY15" s="45"/>
      <c r="FNZ15" s="45"/>
      <c r="FOA15" s="45"/>
      <c r="FOB15" s="45"/>
      <c r="FOC15" s="45"/>
      <c r="FOD15" s="45"/>
      <c r="FOE15" s="45"/>
      <c r="FOF15" s="45"/>
      <c r="FOG15" s="45"/>
      <c r="FOH15" s="45"/>
      <c r="FOI15" s="45"/>
      <c r="FOJ15" s="45"/>
      <c r="FOK15" s="45"/>
      <c r="FOL15" s="45"/>
      <c r="FOM15" s="45"/>
      <c r="FON15" s="45"/>
      <c r="FOO15" s="45"/>
      <c r="FOP15" s="45"/>
      <c r="FOQ15" s="45"/>
      <c r="FOR15" s="45"/>
      <c r="FOS15" s="45"/>
      <c r="FOT15" s="45"/>
      <c r="FOU15" s="45"/>
      <c r="FOV15" s="45"/>
      <c r="FOW15" s="45"/>
      <c r="FOX15" s="45"/>
      <c r="FOY15" s="45"/>
      <c r="FOZ15" s="45"/>
      <c r="FPA15" s="45"/>
      <c r="FPB15" s="45"/>
      <c r="FPC15" s="45"/>
      <c r="FPD15" s="45"/>
      <c r="FPE15" s="45"/>
      <c r="FPF15" s="45"/>
      <c r="FPG15" s="45"/>
      <c r="FPH15" s="45"/>
      <c r="FPI15" s="45"/>
      <c r="FPJ15" s="45"/>
      <c r="FPK15" s="45"/>
      <c r="FPL15" s="45"/>
      <c r="FPM15" s="45"/>
      <c r="FPN15" s="45"/>
      <c r="FPO15" s="45"/>
      <c r="FPP15" s="45"/>
      <c r="FPQ15" s="45"/>
      <c r="FPR15" s="45"/>
      <c r="FPS15" s="45"/>
      <c r="FPT15" s="45"/>
      <c r="FPU15" s="45"/>
      <c r="FPV15" s="45"/>
      <c r="FPW15" s="45"/>
      <c r="FPX15" s="45"/>
      <c r="FPY15" s="45"/>
      <c r="FPZ15" s="45"/>
      <c r="FQA15" s="45"/>
      <c r="FQB15" s="45"/>
      <c r="FQC15" s="45"/>
      <c r="FQD15" s="45"/>
      <c r="FQE15" s="45"/>
      <c r="FQF15" s="45"/>
      <c r="FQG15" s="45"/>
      <c r="FQH15" s="45"/>
      <c r="FQI15" s="45"/>
      <c r="FQJ15" s="45"/>
      <c r="FQK15" s="45"/>
      <c r="FQL15" s="45"/>
      <c r="FQM15" s="45"/>
      <c r="FQN15" s="45"/>
      <c r="FQO15" s="45"/>
      <c r="FQP15" s="45"/>
      <c r="FQQ15" s="45"/>
      <c r="FQR15" s="45"/>
      <c r="FQS15" s="45"/>
      <c r="FQT15" s="45"/>
      <c r="FQU15" s="45"/>
      <c r="FQV15" s="45"/>
      <c r="FQW15" s="45"/>
      <c r="FQX15" s="45"/>
      <c r="FQY15" s="45"/>
      <c r="FQZ15" s="45"/>
      <c r="FRA15" s="45"/>
      <c r="FRB15" s="45"/>
      <c r="FRC15" s="45"/>
      <c r="FRD15" s="45"/>
      <c r="FRE15" s="45"/>
      <c r="FRF15" s="45"/>
      <c r="FRG15" s="45"/>
      <c r="FRH15" s="45"/>
      <c r="FRI15" s="45"/>
      <c r="FRJ15" s="45"/>
      <c r="FRK15" s="45"/>
      <c r="FRL15" s="45"/>
      <c r="FRM15" s="45"/>
      <c r="FRN15" s="45"/>
      <c r="FRO15" s="45"/>
      <c r="FRP15" s="45"/>
      <c r="FRQ15" s="45"/>
      <c r="FRR15" s="45"/>
      <c r="FRS15" s="45"/>
      <c r="FRT15" s="45"/>
      <c r="FRU15" s="45"/>
      <c r="FRV15" s="45"/>
      <c r="FRW15" s="45"/>
      <c r="FRX15" s="45"/>
      <c r="FRY15" s="45"/>
      <c r="FRZ15" s="45"/>
      <c r="FSA15" s="45"/>
      <c r="FSB15" s="45"/>
      <c r="FSC15" s="45"/>
      <c r="FSD15" s="45"/>
      <c r="FSE15" s="45"/>
      <c r="FSF15" s="45"/>
      <c r="FSG15" s="45"/>
      <c r="FSH15" s="45"/>
      <c r="FSI15" s="45"/>
      <c r="FSJ15" s="45"/>
      <c r="FSK15" s="45"/>
      <c r="FSL15" s="45"/>
      <c r="FSM15" s="45"/>
      <c r="FSN15" s="45"/>
      <c r="FSO15" s="45"/>
      <c r="FSP15" s="45"/>
      <c r="FSQ15" s="45"/>
      <c r="FSR15" s="45"/>
      <c r="FSS15" s="45"/>
      <c r="FST15" s="45"/>
      <c r="FSU15" s="45"/>
      <c r="FSV15" s="45"/>
      <c r="FSW15" s="45"/>
      <c r="FSX15" s="45"/>
      <c r="FSY15" s="45"/>
      <c r="FSZ15" s="45"/>
      <c r="FTA15" s="45"/>
      <c r="FTB15" s="45"/>
      <c r="FTC15" s="45"/>
      <c r="FTD15" s="45"/>
      <c r="FTE15" s="45"/>
      <c r="FTF15" s="45"/>
      <c r="FTG15" s="45"/>
      <c r="FTH15" s="45"/>
      <c r="FTI15" s="45"/>
      <c r="FTJ15" s="45"/>
      <c r="FTK15" s="45"/>
      <c r="FTL15" s="45"/>
      <c r="FTM15" s="45"/>
      <c r="FTN15" s="45"/>
      <c r="FTO15" s="45"/>
      <c r="FTP15" s="45"/>
      <c r="FTQ15" s="45"/>
      <c r="FTR15" s="45"/>
      <c r="FTS15" s="45"/>
      <c r="FTT15" s="45"/>
      <c r="FTU15" s="45"/>
      <c r="FTV15" s="45"/>
      <c r="FTW15" s="45"/>
      <c r="FTX15" s="45"/>
      <c r="FTY15" s="45"/>
      <c r="FTZ15" s="45"/>
      <c r="FUA15" s="45"/>
      <c r="FUB15" s="45"/>
      <c r="FUC15" s="45"/>
      <c r="FUD15" s="45"/>
      <c r="FUE15" s="45"/>
      <c r="FUF15" s="45"/>
      <c r="FUG15" s="45"/>
      <c r="FUH15" s="45"/>
      <c r="FUI15" s="45"/>
      <c r="FUJ15" s="45"/>
      <c r="FUK15" s="45"/>
      <c r="FUL15" s="45"/>
      <c r="FUM15" s="45"/>
      <c r="FUN15" s="45"/>
      <c r="FUO15" s="45"/>
      <c r="FUP15" s="45"/>
      <c r="FUQ15" s="45"/>
      <c r="FUR15" s="45"/>
      <c r="FUS15" s="45"/>
      <c r="FUT15" s="45"/>
      <c r="FUU15" s="45"/>
      <c r="FUV15" s="45"/>
      <c r="FUW15" s="45"/>
      <c r="FUX15" s="45"/>
      <c r="FUY15" s="45"/>
      <c r="FUZ15" s="45"/>
      <c r="FVA15" s="45"/>
      <c r="FVB15" s="45"/>
      <c r="FVC15" s="45"/>
      <c r="FVD15" s="45"/>
      <c r="FVE15" s="45"/>
      <c r="FVF15" s="45"/>
      <c r="FVG15" s="45"/>
      <c r="FVH15" s="45"/>
      <c r="FVI15" s="45"/>
      <c r="FVJ15" s="45"/>
      <c r="FVK15" s="45"/>
      <c r="FVL15" s="45"/>
      <c r="FVM15" s="45"/>
      <c r="FVN15" s="45"/>
      <c r="FVO15" s="45"/>
      <c r="FVP15" s="45"/>
      <c r="FVQ15" s="45"/>
      <c r="FVR15" s="45"/>
      <c r="FVS15" s="45"/>
      <c r="FVT15" s="45"/>
      <c r="FVU15" s="45"/>
      <c r="FVV15" s="45"/>
      <c r="FVW15" s="45"/>
      <c r="FVX15" s="45"/>
      <c r="FVY15" s="45"/>
      <c r="FVZ15" s="45"/>
      <c r="FWA15" s="45"/>
      <c r="FWB15" s="45"/>
      <c r="FWC15" s="45"/>
      <c r="FWD15" s="45"/>
      <c r="FWE15" s="45"/>
      <c r="FWF15" s="45"/>
      <c r="FWG15" s="45"/>
      <c r="FWH15" s="45"/>
      <c r="FWI15" s="45"/>
      <c r="FWJ15" s="45"/>
      <c r="FWK15" s="45"/>
      <c r="FWL15" s="45"/>
      <c r="FWM15" s="45"/>
      <c r="FWN15" s="45"/>
      <c r="FWO15" s="45"/>
      <c r="FWP15" s="45"/>
      <c r="FWQ15" s="45"/>
      <c r="FWR15" s="45"/>
      <c r="FWS15" s="45"/>
      <c r="FWT15" s="45"/>
      <c r="FWU15" s="45"/>
      <c r="FWV15" s="45"/>
      <c r="FWW15" s="45"/>
      <c r="FWX15" s="45"/>
      <c r="FWY15" s="45"/>
      <c r="FWZ15" s="45"/>
      <c r="FXA15" s="45"/>
      <c r="FXB15" s="45"/>
      <c r="FXC15" s="45"/>
      <c r="FXD15" s="45"/>
      <c r="FXE15" s="45"/>
      <c r="FXF15" s="45"/>
      <c r="FXG15" s="45"/>
      <c r="FXH15" s="45"/>
      <c r="FXI15" s="45"/>
      <c r="FXJ15" s="45"/>
      <c r="FXK15" s="45"/>
      <c r="FXL15" s="45"/>
      <c r="FXM15" s="45"/>
      <c r="FXN15" s="45"/>
      <c r="FXO15" s="45"/>
      <c r="FXP15" s="45"/>
      <c r="FXQ15" s="45"/>
      <c r="FXR15" s="45"/>
      <c r="FXS15" s="45"/>
      <c r="FXT15" s="45"/>
      <c r="FXU15" s="45"/>
      <c r="FXV15" s="45"/>
      <c r="FXW15" s="45"/>
      <c r="FXX15" s="45"/>
      <c r="FXY15" s="45"/>
      <c r="FXZ15" s="45"/>
      <c r="FYA15" s="45"/>
      <c r="FYB15" s="45"/>
      <c r="FYC15" s="45"/>
      <c r="FYD15" s="45"/>
      <c r="FYE15" s="45"/>
      <c r="FYF15" s="45"/>
      <c r="FYG15" s="45"/>
      <c r="FYH15" s="45"/>
      <c r="FYI15" s="45"/>
      <c r="FYJ15" s="45"/>
      <c r="FYK15" s="45"/>
      <c r="FYL15" s="45"/>
      <c r="FYM15" s="45"/>
      <c r="FYN15" s="45"/>
      <c r="FYO15" s="45"/>
      <c r="FYP15" s="45"/>
      <c r="FYQ15" s="45"/>
      <c r="FYR15" s="45"/>
      <c r="FYS15" s="45"/>
      <c r="FYT15" s="45"/>
      <c r="FYU15" s="45"/>
      <c r="FYV15" s="45"/>
      <c r="FYW15" s="45"/>
      <c r="FYX15" s="45"/>
      <c r="FYY15" s="45"/>
      <c r="FYZ15" s="45"/>
      <c r="FZA15" s="45"/>
      <c r="FZB15" s="45"/>
      <c r="FZC15" s="45"/>
      <c r="FZD15" s="45"/>
      <c r="FZE15" s="45"/>
      <c r="FZF15" s="45"/>
      <c r="FZG15" s="45"/>
      <c r="FZH15" s="45"/>
      <c r="FZI15" s="45"/>
      <c r="FZJ15" s="45"/>
      <c r="FZK15" s="45"/>
      <c r="FZL15" s="45"/>
      <c r="FZM15" s="45"/>
      <c r="FZN15" s="45"/>
      <c r="FZO15" s="45"/>
      <c r="FZP15" s="45"/>
      <c r="FZQ15" s="45"/>
      <c r="FZR15" s="45"/>
      <c r="FZS15" s="45"/>
      <c r="FZT15" s="45"/>
      <c r="FZU15" s="45"/>
      <c r="FZV15" s="45"/>
      <c r="FZW15" s="45"/>
      <c r="FZX15" s="45"/>
      <c r="FZY15" s="45"/>
      <c r="FZZ15" s="45"/>
      <c r="GAA15" s="45"/>
      <c r="GAB15" s="45"/>
      <c r="GAC15" s="45"/>
      <c r="GAD15" s="45"/>
      <c r="GAE15" s="45"/>
      <c r="GAF15" s="45"/>
      <c r="GAG15" s="45"/>
      <c r="GAH15" s="45"/>
      <c r="GAI15" s="45"/>
      <c r="GAJ15" s="45"/>
      <c r="GAK15" s="45"/>
      <c r="GAL15" s="45"/>
      <c r="GAM15" s="45"/>
      <c r="GAN15" s="45"/>
      <c r="GAO15" s="45"/>
      <c r="GAP15" s="45"/>
      <c r="GAQ15" s="45"/>
      <c r="GAR15" s="45"/>
      <c r="GAS15" s="45"/>
      <c r="GAT15" s="45"/>
      <c r="GAU15" s="45"/>
      <c r="GAV15" s="45"/>
      <c r="GAW15" s="45"/>
      <c r="GAX15" s="45"/>
      <c r="GAY15" s="45"/>
      <c r="GAZ15" s="45"/>
      <c r="GBA15" s="45"/>
      <c r="GBB15" s="45"/>
      <c r="GBC15" s="45"/>
      <c r="GBD15" s="45"/>
      <c r="GBE15" s="45"/>
      <c r="GBF15" s="45"/>
      <c r="GBG15" s="45"/>
      <c r="GBH15" s="45"/>
      <c r="GBI15" s="45"/>
      <c r="GBJ15" s="45"/>
      <c r="GBK15" s="45"/>
      <c r="GBL15" s="45"/>
      <c r="GBM15" s="45"/>
      <c r="GBN15" s="45"/>
      <c r="GBO15" s="45"/>
      <c r="GBP15" s="45"/>
      <c r="GBQ15" s="45"/>
      <c r="GBR15" s="45"/>
      <c r="GBS15" s="45"/>
      <c r="GBT15" s="45"/>
      <c r="GBU15" s="45"/>
      <c r="GBV15" s="45"/>
      <c r="GBW15" s="45"/>
      <c r="GBX15" s="45"/>
      <c r="GBY15" s="45"/>
      <c r="GBZ15" s="45"/>
      <c r="GCA15" s="45"/>
      <c r="GCB15" s="45"/>
      <c r="GCC15" s="45"/>
      <c r="GCD15" s="45"/>
      <c r="GCE15" s="45"/>
      <c r="GCF15" s="45"/>
      <c r="GCG15" s="45"/>
      <c r="GCH15" s="45"/>
      <c r="GCI15" s="45"/>
      <c r="GCJ15" s="45"/>
      <c r="GCK15" s="45"/>
      <c r="GCL15" s="45"/>
      <c r="GCM15" s="45"/>
      <c r="GCN15" s="45"/>
      <c r="GCO15" s="45"/>
      <c r="GCP15" s="45"/>
      <c r="GCQ15" s="45"/>
      <c r="GCR15" s="45"/>
      <c r="GCS15" s="45"/>
      <c r="GCT15" s="45"/>
      <c r="GCU15" s="45"/>
      <c r="GCV15" s="45"/>
      <c r="GCW15" s="45"/>
      <c r="GCX15" s="45"/>
      <c r="GCY15" s="45"/>
      <c r="GCZ15" s="45"/>
      <c r="GDA15" s="45"/>
      <c r="GDB15" s="45"/>
      <c r="GDC15" s="45"/>
      <c r="GDD15" s="45"/>
      <c r="GDE15" s="45"/>
      <c r="GDF15" s="45"/>
      <c r="GDG15" s="45"/>
      <c r="GDH15" s="45"/>
      <c r="GDI15" s="45"/>
      <c r="GDJ15" s="45"/>
      <c r="GDK15" s="45"/>
      <c r="GDL15" s="45"/>
      <c r="GDM15" s="45"/>
      <c r="GDN15" s="45"/>
      <c r="GDO15" s="45"/>
      <c r="GDP15" s="45"/>
      <c r="GDQ15" s="45"/>
      <c r="GDR15" s="45"/>
      <c r="GDS15" s="45"/>
      <c r="GDT15" s="45"/>
      <c r="GDU15" s="45"/>
      <c r="GDV15" s="45"/>
      <c r="GDW15" s="45"/>
      <c r="GDX15" s="45"/>
      <c r="GDY15" s="45"/>
      <c r="GDZ15" s="45"/>
      <c r="GEA15" s="45"/>
      <c r="GEB15" s="45"/>
      <c r="GEC15" s="45"/>
      <c r="GED15" s="45"/>
      <c r="GEE15" s="45"/>
      <c r="GEF15" s="45"/>
      <c r="GEG15" s="45"/>
      <c r="GEH15" s="45"/>
      <c r="GEI15" s="45"/>
      <c r="GEJ15" s="45"/>
      <c r="GEK15" s="45"/>
      <c r="GEL15" s="45"/>
      <c r="GEM15" s="45"/>
      <c r="GEN15" s="45"/>
      <c r="GEO15" s="45"/>
      <c r="GEP15" s="45"/>
      <c r="GEQ15" s="45"/>
      <c r="GER15" s="45"/>
      <c r="GES15" s="45"/>
      <c r="GET15" s="45"/>
      <c r="GEU15" s="45"/>
      <c r="GEV15" s="45"/>
      <c r="GEW15" s="45"/>
      <c r="GEX15" s="45"/>
      <c r="GEY15" s="45"/>
      <c r="GEZ15" s="45"/>
      <c r="GFA15" s="45"/>
      <c r="GFB15" s="45"/>
      <c r="GFC15" s="45"/>
      <c r="GFD15" s="45"/>
      <c r="GFE15" s="45"/>
      <c r="GFF15" s="45"/>
      <c r="GFG15" s="45"/>
      <c r="GFH15" s="45"/>
      <c r="GFI15" s="45"/>
      <c r="GFJ15" s="45"/>
      <c r="GFK15" s="45"/>
      <c r="GFL15" s="45"/>
      <c r="GFM15" s="45"/>
      <c r="GFN15" s="45"/>
      <c r="GFO15" s="45"/>
      <c r="GFP15" s="45"/>
      <c r="GFQ15" s="45"/>
      <c r="GFR15" s="45"/>
      <c r="GFS15" s="45"/>
      <c r="GFT15" s="45"/>
      <c r="GFU15" s="45"/>
      <c r="GFV15" s="45"/>
      <c r="GFW15" s="45"/>
      <c r="GFX15" s="45"/>
      <c r="GFY15" s="45"/>
      <c r="GFZ15" s="45"/>
      <c r="GGA15" s="45"/>
      <c r="GGB15" s="45"/>
      <c r="GGC15" s="45"/>
      <c r="GGD15" s="45"/>
      <c r="GGE15" s="45"/>
      <c r="GGF15" s="45"/>
      <c r="GGG15" s="45"/>
      <c r="GGH15" s="45"/>
      <c r="GGI15" s="45"/>
      <c r="GGJ15" s="45"/>
      <c r="GGK15" s="45"/>
      <c r="GGL15" s="45"/>
      <c r="GGM15" s="45"/>
      <c r="GGN15" s="45"/>
      <c r="GGO15" s="45"/>
      <c r="GGP15" s="45"/>
      <c r="GGQ15" s="45"/>
      <c r="GGR15" s="45"/>
      <c r="GGS15" s="45"/>
      <c r="GGT15" s="45"/>
      <c r="GGU15" s="45"/>
      <c r="GGV15" s="45"/>
      <c r="GGW15" s="45"/>
      <c r="GGX15" s="45"/>
      <c r="GGY15" s="45"/>
      <c r="GGZ15" s="45"/>
      <c r="GHA15" s="45"/>
      <c r="GHB15" s="45"/>
      <c r="GHC15" s="45"/>
      <c r="GHD15" s="45"/>
      <c r="GHE15" s="45"/>
      <c r="GHF15" s="45"/>
      <c r="GHG15" s="45"/>
      <c r="GHH15" s="45"/>
      <c r="GHI15" s="45"/>
      <c r="GHJ15" s="45"/>
      <c r="GHK15" s="45"/>
      <c r="GHL15" s="45"/>
      <c r="GHM15" s="45"/>
      <c r="GHN15" s="45"/>
      <c r="GHO15" s="45"/>
      <c r="GHP15" s="45"/>
      <c r="GHQ15" s="45"/>
      <c r="GHR15" s="45"/>
      <c r="GHS15" s="45"/>
      <c r="GHT15" s="45"/>
      <c r="GHU15" s="45"/>
      <c r="GHV15" s="45"/>
      <c r="GHW15" s="45"/>
      <c r="GHX15" s="45"/>
      <c r="GHY15" s="45"/>
      <c r="GHZ15" s="45"/>
      <c r="GIA15" s="45"/>
      <c r="GIB15" s="45"/>
      <c r="GIC15" s="45"/>
      <c r="GID15" s="45"/>
      <c r="GIE15" s="45"/>
      <c r="GIF15" s="45"/>
      <c r="GIG15" s="45"/>
      <c r="GIH15" s="45"/>
      <c r="GII15" s="45"/>
      <c r="GIJ15" s="45"/>
      <c r="GIK15" s="45"/>
      <c r="GIL15" s="45"/>
      <c r="GIM15" s="45"/>
      <c r="GIN15" s="45"/>
      <c r="GIO15" s="45"/>
      <c r="GIP15" s="45"/>
      <c r="GIQ15" s="45"/>
      <c r="GIR15" s="45"/>
      <c r="GIS15" s="45"/>
      <c r="GIT15" s="45"/>
      <c r="GIU15" s="45"/>
      <c r="GIV15" s="45"/>
      <c r="GIW15" s="45"/>
      <c r="GIX15" s="45"/>
      <c r="GIY15" s="45"/>
      <c r="GIZ15" s="45"/>
      <c r="GJA15" s="45"/>
      <c r="GJB15" s="45"/>
      <c r="GJC15" s="45"/>
      <c r="GJD15" s="45"/>
      <c r="GJE15" s="45"/>
      <c r="GJF15" s="45"/>
      <c r="GJG15" s="45"/>
      <c r="GJH15" s="45"/>
      <c r="GJI15" s="45"/>
      <c r="GJJ15" s="45"/>
      <c r="GJK15" s="45"/>
      <c r="GJL15" s="45"/>
      <c r="GJM15" s="45"/>
      <c r="GJN15" s="45"/>
      <c r="GJO15" s="45"/>
      <c r="GJP15" s="45"/>
      <c r="GJQ15" s="45"/>
      <c r="GJR15" s="45"/>
      <c r="GJS15" s="45"/>
      <c r="GJT15" s="45"/>
      <c r="GJU15" s="45"/>
      <c r="GJV15" s="45"/>
      <c r="GJW15" s="45"/>
      <c r="GJX15" s="45"/>
      <c r="GJY15" s="45"/>
      <c r="GJZ15" s="45"/>
      <c r="GKA15" s="45"/>
      <c r="GKB15" s="45"/>
      <c r="GKC15" s="45"/>
      <c r="GKD15" s="45"/>
      <c r="GKE15" s="45"/>
      <c r="GKF15" s="45"/>
      <c r="GKG15" s="45"/>
      <c r="GKH15" s="45"/>
      <c r="GKI15" s="45"/>
      <c r="GKJ15" s="45"/>
      <c r="GKK15" s="45"/>
      <c r="GKL15" s="45"/>
      <c r="GKM15" s="45"/>
      <c r="GKN15" s="45"/>
      <c r="GKO15" s="45"/>
      <c r="GKP15" s="45"/>
      <c r="GKQ15" s="45"/>
      <c r="GKR15" s="45"/>
      <c r="GKS15" s="45"/>
      <c r="GKT15" s="45"/>
      <c r="GKU15" s="45"/>
      <c r="GKV15" s="45"/>
      <c r="GKW15" s="45"/>
      <c r="GKX15" s="45"/>
      <c r="GKY15" s="45"/>
      <c r="GKZ15" s="45"/>
      <c r="GLA15" s="45"/>
      <c r="GLB15" s="45"/>
      <c r="GLC15" s="45"/>
      <c r="GLD15" s="45"/>
      <c r="GLE15" s="45"/>
      <c r="GLF15" s="45"/>
      <c r="GLG15" s="45"/>
      <c r="GLH15" s="45"/>
      <c r="GLI15" s="45"/>
      <c r="GLJ15" s="45"/>
      <c r="GLK15" s="45"/>
      <c r="GLL15" s="45"/>
      <c r="GLM15" s="45"/>
      <c r="GLN15" s="45"/>
      <c r="GLO15" s="45"/>
      <c r="GLP15" s="45"/>
      <c r="GLQ15" s="45"/>
      <c r="GLR15" s="45"/>
      <c r="GLS15" s="45"/>
      <c r="GLT15" s="45"/>
      <c r="GLU15" s="45"/>
      <c r="GLV15" s="45"/>
      <c r="GLW15" s="45"/>
      <c r="GLX15" s="45"/>
      <c r="GLY15" s="45"/>
      <c r="GLZ15" s="45"/>
      <c r="GMA15" s="45"/>
      <c r="GMB15" s="45"/>
      <c r="GMC15" s="45"/>
      <c r="GMD15" s="45"/>
      <c r="GME15" s="45"/>
      <c r="GMF15" s="45"/>
      <c r="GMG15" s="45"/>
      <c r="GMH15" s="45"/>
      <c r="GMI15" s="45"/>
      <c r="GMJ15" s="45"/>
      <c r="GMK15" s="45"/>
      <c r="GML15" s="45"/>
      <c r="GMM15" s="45"/>
      <c r="GMN15" s="45"/>
      <c r="GMO15" s="45"/>
      <c r="GMP15" s="45"/>
      <c r="GMQ15" s="45"/>
      <c r="GMR15" s="45"/>
      <c r="GMS15" s="45"/>
      <c r="GMT15" s="45"/>
      <c r="GMU15" s="45"/>
      <c r="GMV15" s="45"/>
      <c r="GMW15" s="45"/>
      <c r="GMX15" s="45"/>
      <c r="GMY15" s="45"/>
      <c r="GMZ15" s="45"/>
      <c r="GNA15" s="45"/>
      <c r="GNB15" s="45"/>
      <c r="GNC15" s="45"/>
      <c r="GND15" s="45"/>
      <c r="GNE15" s="45"/>
      <c r="GNF15" s="45"/>
      <c r="GNG15" s="45"/>
      <c r="GNH15" s="45"/>
      <c r="GNI15" s="45"/>
      <c r="GNJ15" s="45"/>
      <c r="GNK15" s="45"/>
      <c r="GNL15" s="45"/>
      <c r="GNM15" s="45"/>
      <c r="GNN15" s="45"/>
      <c r="GNO15" s="45"/>
      <c r="GNP15" s="45"/>
      <c r="GNQ15" s="45"/>
      <c r="GNR15" s="45"/>
      <c r="GNS15" s="45"/>
      <c r="GNT15" s="45"/>
      <c r="GNU15" s="45"/>
      <c r="GNV15" s="45"/>
      <c r="GNW15" s="45"/>
      <c r="GNX15" s="45"/>
      <c r="GNY15" s="45"/>
      <c r="GNZ15" s="45"/>
      <c r="GOA15" s="45"/>
      <c r="GOB15" s="45"/>
      <c r="GOC15" s="45"/>
      <c r="GOD15" s="45"/>
      <c r="GOE15" s="45"/>
      <c r="GOF15" s="45"/>
      <c r="GOG15" s="45"/>
      <c r="GOH15" s="45"/>
      <c r="GOI15" s="45"/>
      <c r="GOJ15" s="45"/>
      <c r="GOK15" s="45"/>
      <c r="GOL15" s="45"/>
      <c r="GOM15" s="45"/>
      <c r="GON15" s="45"/>
      <c r="GOO15" s="45"/>
      <c r="GOP15" s="45"/>
      <c r="GOQ15" s="45"/>
      <c r="GOR15" s="45"/>
      <c r="GOS15" s="45"/>
      <c r="GOT15" s="45"/>
      <c r="GOU15" s="45"/>
      <c r="GOV15" s="45"/>
      <c r="GOW15" s="45"/>
      <c r="GOX15" s="45"/>
      <c r="GOY15" s="45"/>
      <c r="GOZ15" s="45"/>
      <c r="GPA15" s="45"/>
      <c r="GPB15" s="45"/>
      <c r="GPC15" s="45"/>
      <c r="GPD15" s="45"/>
      <c r="GPE15" s="45"/>
      <c r="GPF15" s="45"/>
      <c r="GPG15" s="45"/>
      <c r="GPH15" s="45"/>
      <c r="GPI15" s="45"/>
      <c r="GPJ15" s="45"/>
      <c r="GPK15" s="45"/>
      <c r="GPL15" s="45"/>
      <c r="GPM15" s="45"/>
      <c r="GPN15" s="45"/>
      <c r="GPO15" s="45"/>
      <c r="GPP15" s="45"/>
      <c r="GPQ15" s="45"/>
      <c r="GPR15" s="45"/>
      <c r="GPS15" s="45"/>
      <c r="GPT15" s="45"/>
      <c r="GPU15" s="45"/>
      <c r="GPV15" s="45"/>
      <c r="GPW15" s="45"/>
      <c r="GPX15" s="45"/>
      <c r="GPY15" s="45"/>
      <c r="GPZ15" s="45"/>
      <c r="GQA15" s="45"/>
      <c r="GQB15" s="45"/>
      <c r="GQC15" s="45"/>
      <c r="GQD15" s="45"/>
      <c r="GQE15" s="45"/>
      <c r="GQF15" s="45"/>
      <c r="GQG15" s="45"/>
      <c r="GQH15" s="45"/>
      <c r="GQI15" s="45"/>
      <c r="GQJ15" s="45"/>
      <c r="GQK15" s="45"/>
      <c r="GQL15" s="45"/>
      <c r="GQM15" s="45"/>
      <c r="GQN15" s="45"/>
      <c r="GQO15" s="45"/>
      <c r="GQP15" s="45"/>
      <c r="GQQ15" s="45"/>
      <c r="GQR15" s="45"/>
      <c r="GQS15" s="45"/>
      <c r="GQT15" s="45"/>
      <c r="GQU15" s="45"/>
      <c r="GQV15" s="45"/>
      <c r="GQW15" s="45"/>
      <c r="GQX15" s="45"/>
      <c r="GQY15" s="45"/>
      <c r="GQZ15" s="45"/>
      <c r="GRA15" s="45"/>
      <c r="GRB15" s="45"/>
      <c r="GRC15" s="45"/>
      <c r="GRD15" s="45"/>
      <c r="GRE15" s="45"/>
      <c r="GRF15" s="45"/>
      <c r="GRG15" s="45"/>
      <c r="GRH15" s="45"/>
      <c r="GRI15" s="45"/>
      <c r="GRJ15" s="45"/>
      <c r="GRK15" s="45"/>
      <c r="GRL15" s="45"/>
      <c r="GRM15" s="45"/>
      <c r="GRN15" s="45"/>
      <c r="GRO15" s="45"/>
      <c r="GRP15" s="45"/>
      <c r="GRQ15" s="45"/>
      <c r="GRR15" s="45"/>
      <c r="GRS15" s="45"/>
      <c r="GRT15" s="45"/>
      <c r="GRU15" s="45"/>
      <c r="GRV15" s="45"/>
      <c r="GRW15" s="45"/>
      <c r="GRX15" s="45"/>
      <c r="GRY15" s="45"/>
      <c r="GRZ15" s="45"/>
      <c r="GSA15" s="45"/>
      <c r="GSB15" s="45"/>
      <c r="GSC15" s="45"/>
      <c r="GSD15" s="45"/>
      <c r="GSE15" s="45"/>
      <c r="GSF15" s="45"/>
      <c r="GSG15" s="45"/>
      <c r="GSH15" s="45"/>
      <c r="GSI15" s="45"/>
      <c r="GSJ15" s="45"/>
      <c r="GSK15" s="45"/>
      <c r="GSL15" s="45"/>
      <c r="GSM15" s="45"/>
      <c r="GSN15" s="45"/>
      <c r="GSO15" s="45"/>
      <c r="GSP15" s="45"/>
      <c r="GSQ15" s="45"/>
      <c r="GSR15" s="45"/>
      <c r="GSS15" s="45"/>
      <c r="GST15" s="45"/>
      <c r="GSU15" s="45"/>
      <c r="GSV15" s="45"/>
      <c r="GSW15" s="45"/>
      <c r="GSX15" s="45"/>
      <c r="GSY15" s="45"/>
      <c r="GSZ15" s="45"/>
      <c r="GTA15" s="45"/>
      <c r="GTB15" s="45"/>
      <c r="GTC15" s="45"/>
      <c r="GTD15" s="45"/>
      <c r="GTE15" s="45"/>
      <c r="GTF15" s="45"/>
      <c r="GTG15" s="45"/>
      <c r="GTH15" s="45"/>
      <c r="GTI15" s="45"/>
      <c r="GTJ15" s="45"/>
      <c r="GTK15" s="45"/>
      <c r="GTL15" s="45"/>
      <c r="GTM15" s="45"/>
      <c r="GTN15" s="45"/>
      <c r="GTO15" s="45"/>
      <c r="GTP15" s="45"/>
      <c r="GTQ15" s="45"/>
      <c r="GTR15" s="45"/>
      <c r="GTS15" s="45"/>
      <c r="GTT15" s="45"/>
      <c r="GTU15" s="45"/>
      <c r="GTV15" s="45"/>
      <c r="GTW15" s="45"/>
      <c r="GTX15" s="45"/>
      <c r="GTY15" s="45"/>
      <c r="GTZ15" s="45"/>
      <c r="GUA15" s="45"/>
      <c r="GUB15" s="45"/>
      <c r="GUC15" s="45"/>
      <c r="GUD15" s="45"/>
      <c r="GUE15" s="45"/>
      <c r="GUF15" s="45"/>
      <c r="GUG15" s="45"/>
      <c r="GUH15" s="45"/>
      <c r="GUI15" s="45"/>
      <c r="GUJ15" s="45"/>
      <c r="GUK15" s="45"/>
      <c r="GUL15" s="45"/>
      <c r="GUM15" s="45"/>
      <c r="GUN15" s="45"/>
      <c r="GUO15" s="45"/>
      <c r="GUP15" s="45"/>
      <c r="GUQ15" s="45"/>
      <c r="GUR15" s="45"/>
      <c r="GUS15" s="45"/>
      <c r="GUT15" s="45"/>
      <c r="GUU15" s="45"/>
      <c r="GUV15" s="45"/>
      <c r="GUW15" s="45"/>
      <c r="GUX15" s="45"/>
      <c r="GUY15" s="45"/>
      <c r="GUZ15" s="45"/>
      <c r="GVA15" s="45"/>
      <c r="GVB15" s="45"/>
      <c r="GVC15" s="45"/>
      <c r="GVD15" s="45"/>
      <c r="GVE15" s="45"/>
      <c r="GVF15" s="45"/>
      <c r="GVG15" s="45"/>
      <c r="GVH15" s="45"/>
      <c r="GVI15" s="45"/>
      <c r="GVJ15" s="45"/>
      <c r="GVK15" s="45"/>
      <c r="GVL15" s="45"/>
      <c r="GVM15" s="45"/>
      <c r="GVN15" s="45"/>
      <c r="GVO15" s="45"/>
      <c r="GVP15" s="45"/>
      <c r="GVQ15" s="45"/>
      <c r="GVR15" s="45"/>
      <c r="GVS15" s="45"/>
      <c r="GVT15" s="45"/>
      <c r="GVU15" s="45"/>
      <c r="GVV15" s="45"/>
      <c r="GVW15" s="45"/>
      <c r="GVX15" s="45"/>
      <c r="GVY15" s="45"/>
      <c r="GVZ15" s="45"/>
      <c r="GWA15" s="45"/>
      <c r="GWB15" s="45"/>
      <c r="GWC15" s="45"/>
      <c r="GWD15" s="45"/>
      <c r="GWE15" s="45"/>
      <c r="GWF15" s="45"/>
      <c r="GWG15" s="45"/>
      <c r="GWH15" s="45"/>
      <c r="GWI15" s="45"/>
      <c r="GWJ15" s="45"/>
      <c r="GWK15" s="45"/>
      <c r="GWL15" s="45"/>
      <c r="GWM15" s="45"/>
      <c r="GWN15" s="45"/>
      <c r="GWO15" s="45"/>
      <c r="GWP15" s="45"/>
      <c r="GWQ15" s="45"/>
      <c r="GWR15" s="45"/>
      <c r="GWS15" s="45"/>
      <c r="GWT15" s="45"/>
      <c r="GWU15" s="45"/>
      <c r="GWV15" s="45"/>
      <c r="GWW15" s="45"/>
      <c r="GWX15" s="45"/>
      <c r="GWY15" s="45"/>
      <c r="GWZ15" s="45"/>
      <c r="GXA15" s="45"/>
      <c r="GXB15" s="45"/>
      <c r="GXC15" s="45"/>
      <c r="GXD15" s="45"/>
      <c r="GXE15" s="45"/>
      <c r="GXF15" s="45"/>
      <c r="GXG15" s="45"/>
      <c r="GXH15" s="45"/>
      <c r="GXI15" s="45"/>
      <c r="GXJ15" s="45"/>
      <c r="GXK15" s="45"/>
      <c r="GXL15" s="45"/>
      <c r="GXM15" s="45"/>
      <c r="GXN15" s="45"/>
      <c r="GXO15" s="45"/>
      <c r="GXP15" s="45"/>
      <c r="GXQ15" s="45"/>
      <c r="GXR15" s="45"/>
      <c r="GXS15" s="45"/>
      <c r="GXT15" s="45"/>
      <c r="GXU15" s="45"/>
      <c r="GXV15" s="45"/>
      <c r="GXW15" s="45"/>
      <c r="GXX15" s="45"/>
      <c r="GXY15" s="45"/>
      <c r="GXZ15" s="45"/>
      <c r="GYA15" s="45"/>
      <c r="GYB15" s="45"/>
      <c r="GYC15" s="45"/>
      <c r="GYD15" s="45"/>
      <c r="GYE15" s="45"/>
      <c r="GYF15" s="45"/>
      <c r="GYG15" s="45"/>
      <c r="GYH15" s="45"/>
      <c r="GYI15" s="45"/>
      <c r="GYJ15" s="45"/>
      <c r="GYK15" s="45"/>
      <c r="GYL15" s="45"/>
      <c r="GYM15" s="45"/>
      <c r="GYN15" s="45"/>
      <c r="GYO15" s="45"/>
      <c r="GYP15" s="45"/>
      <c r="GYQ15" s="45"/>
      <c r="GYR15" s="45"/>
      <c r="GYS15" s="45"/>
      <c r="GYT15" s="45"/>
      <c r="GYU15" s="45"/>
      <c r="GYV15" s="45"/>
      <c r="GYW15" s="45"/>
      <c r="GYX15" s="45"/>
      <c r="GYY15" s="45"/>
      <c r="GYZ15" s="45"/>
      <c r="GZA15" s="45"/>
      <c r="GZB15" s="45"/>
      <c r="GZC15" s="45"/>
      <c r="GZD15" s="45"/>
      <c r="GZE15" s="45"/>
      <c r="GZF15" s="45"/>
      <c r="GZG15" s="45"/>
      <c r="GZH15" s="45"/>
      <c r="GZI15" s="45"/>
      <c r="GZJ15" s="45"/>
      <c r="GZK15" s="45"/>
      <c r="GZL15" s="45"/>
      <c r="GZM15" s="45"/>
      <c r="GZN15" s="45"/>
      <c r="GZO15" s="45"/>
      <c r="GZP15" s="45"/>
      <c r="GZQ15" s="45"/>
      <c r="GZR15" s="45"/>
      <c r="GZS15" s="45"/>
      <c r="GZT15" s="45"/>
      <c r="GZU15" s="45"/>
      <c r="GZV15" s="45"/>
      <c r="GZW15" s="45"/>
      <c r="GZX15" s="45"/>
      <c r="GZY15" s="45"/>
      <c r="GZZ15" s="45"/>
      <c r="HAA15" s="45"/>
      <c r="HAB15" s="45"/>
      <c r="HAC15" s="45"/>
      <c r="HAD15" s="45"/>
      <c r="HAE15" s="45"/>
      <c r="HAF15" s="45"/>
      <c r="HAG15" s="45"/>
      <c r="HAH15" s="45"/>
      <c r="HAI15" s="45"/>
      <c r="HAJ15" s="45"/>
      <c r="HAK15" s="45"/>
      <c r="HAL15" s="45"/>
      <c r="HAM15" s="45"/>
      <c r="HAN15" s="45"/>
      <c r="HAO15" s="45"/>
      <c r="HAP15" s="45"/>
      <c r="HAQ15" s="45"/>
      <c r="HAR15" s="45"/>
      <c r="HAS15" s="45"/>
      <c r="HAT15" s="45"/>
      <c r="HAU15" s="45"/>
      <c r="HAV15" s="45"/>
      <c r="HAW15" s="45"/>
      <c r="HAX15" s="45"/>
      <c r="HAY15" s="45"/>
      <c r="HAZ15" s="45"/>
      <c r="HBA15" s="45"/>
      <c r="HBB15" s="45"/>
      <c r="HBC15" s="45"/>
      <c r="HBD15" s="45"/>
      <c r="HBE15" s="45"/>
      <c r="HBF15" s="45"/>
      <c r="HBG15" s="45"/>
      <c r="HBH15" s="45"/>
      <c r="HBI15" s="45"/>
      <c r="HBJ15" s="45"/>
      <c r="HBK15" s="45"/>
      <c r="HBL15" s="45"/>
      <c r="HBM15" s="45"/>
      <c r="HBN15" s="45"/>
      <c r="HBO15" s="45"/>
      <c r="HBP15" s="45"/>
      <c r="HBQ15" s="45"/>
      <c r="HBR15" s="45"/>
      <c r="HBS15" s="45"/>
      <c r="HBT15" s="45"/>
      <c r="HBU15" s="45"/>
      <c r="HBV15" s="45"/>
      <c r="HBW15" s="45"/>
      <c r="HBX15" s="45"/>
      <c r="HBY15" s="45"/>
      <c r="HBZ15" s="45"/>
      <c r="HCA15" s="45"/>
      <c r="HCB15" s="45"/>
      <c r="HCC15" s="45"/>
      <c r="HCD15" s="45"/>
      <c r="HCE15" s="45"/>
      <c r="HCF15" s="45"/>
      <c r="HCG15" s="45"/>
      <c r="HCH15" s="45"/>
      <c r="HCI15" s="45"/>
      <c r="HCJ15" s="45"/>
      <c r="HCK15" s="45"/>
      <c r="HCL15" s="45"/>
      <c r="HCM15" s="45"/>
      <c r="HCN15" s="45"/>
      <c r="HCO15" s="45"/>
      <c r="HCP15" s="45"/>
      <c r="HCQ15" s="45"/>
      <c r="HCR15" s="45"/>
      <c r="HCS15" s="45"/>
      <c r="HCT15" s="45"/>
      <c r="HCU15" s="45"/>
      <c r="HCV15" s="45"/>
      <c r="HCW15" s="45"/>
      <c r="HCX15" s="45"/>
      <c r="HCY15" s="45"/>
      <c r="HCZ15" s="45"/>
      <c r="HDA15" s="45"/>
      <c r="HDB15" s="45"/>
      <c r="HDC15" s="45"/>
      <c r="HDD15" s="45"/>
      <c r="HDE15" s="45"/>
      <c r="HDF15" s="45"/>
      <c r="HDG15" s="45"/>
      <c r="HDH15" s="45"/>
      <c r="HDI15" s="45"/>
      <c r="HDJ15" s="45"/>
      <c r="HDK15" s="45"/>
      <c r="HDL15" s="45"/>
      <c r="HDM15" s="45"/>
      <c r="HDN15" s="45"/>
      <c r="HDO15" s="45"/>
      <c r="HDP15" s="45"/>
      <c r="HDQ15" s="45"/>
      <c r="HDR15" s="45"/>
      <c r="HDS15" s="45"/>
      <c r="HDT15" s="45"/>
      <c r="HDU15" s="45"/>
      <c r="HDV15" s="45"/>
      <c r="HDW15" s="45"/>
      <c r="HDX15" s="45"/>
      <c r="HDY15" s="45"/>
      <c r="HDZ15" s="45"/>
      <c r="HEA15" s="45"/>
      <c r="HEB15" s="45"/>
      <c r="HEC15" s="45"/>
      <c r="HED15" s="45"/>
      <c r="HEE15" s="45"/>
      <c r="HEF15" s="45"/>
      <c r="HEG15" s="45"/>
      <c r="HEH15" s="45"/>
      <c r="HEI15" s="45"/>
      <c r="HEJ15" s="45"/>
      <c r="HEK15" s="45"/>
      <c r="HEL15" s="45"/>
      <c r="HEM15" s="45"/>
      <c r="HEN15" s="45"/>
      <c r="HEO15" s="45"/>
      <c r="HEP15" s="45"/>
      <c r="HEQ15" s="45"/>
      <c r="HER15" s="45"/>
      <c r="HES15" s="45"/>
      <c r="HET15" s="45"/>
      <c r="HEU15" s="45"/>
      <c r="HEV15" s="45"/>
      <c r="HEW15" s="45"/>
      <c r="HEX15" s="45"/>
      <c r="HEY15" s="45"/>
      <c r="HEZ15" s="45"/>
      <c r="HFA15" s="45"/>
      <c r="HFB15" s="45"/>
      <c r="HFC15" s="45"/>
      <c r="HFD15" s="45"/>
      <c r="HFE15" s="45"/>
      <c r="HFF15" s="45"/>
      <c r="HFG15" s="45"/>
      <c r="HFH15" s="45"/>
      <c r="HFI15" s="45"/>
      <c r="HFJ15" s="45"/>
      <c r="HFK15" s="45"/>
      <c r="HFL15" s="45"/>
      <c r="HFM15" s="45"/>
      <c r="HFN15" s="45"/>
      <c r="HFO15" s="45"/>
      <c r="HFP15" s="45"/>
      <c r="HFQ15" s="45"/>
      <c r="HFR15" s="45"/>
      <c r="HFS15" s="45"/>
      <c r="HFT15" s="45"/>
      <c r="HFU15" s="45"/>
      <c r="HFV15" s="45"/>
      <c r="HFW15" s="45"/>
      <c r="HFX15" s="45"/>
      <c r="HFY15" s="45"/>
      <c r="HFZ15" s="45"/>
      <c r="HGA15" s="45"/>
      <c r="HGB15" s="45"/>
      <c r="HGC15" s="45"/>
      <c r="HGD15" s="45"/>
      <c r="HGE15" s="45"/>
      <c r="HGF15" s="45"/>
      <c r="HGG15" s="45"/>
      <c r="HGH15" s="45"/>
      <c r="HGI15" s="45"/>
      <c r="HGJ15" s="45"/>
      <c r="HGK15" s="45"/>
      <c r="HGL15" s="45"/>
      <c r="HGM15" s="45"/>
      <c r="HGN15" s="45"/>
      <c r="HGO15" s="45"/>
      <c r="HGP15" s="45"/>
      <c r="HGQ15" s="45"/>
      <c r="HGR15" s="45"/>
      <c r="HGS15" s="45"/>
      <c r="HGT15" s="45"/>
      <c r="HGU15" s="45"/>
      <c r="HGV15" s="45"/>
      <c r="HGW15" s="45"/>
      <c r="HGX15" s="45"/>
      <c r="HGY15" s="45"/>
      <c r="HGZ15" s="45"/>
      <c r="HHA15" s="45"/>
      <c r="HHB15" s="45"/>
      <c r="HHC15" s="45"/>
      <c r="HHD15" s="45"/>
      <c r="HHE15" s="45"/>
      <c r="HHF15" s="45"/>
      <c r="HHG15" s="45"/>
      <c r="HHH15" s="45"/>
      <c r="HHI15" s="45"/>
      <c r="HHJ15" s="45"/>
      <c r="HHK15" s="45"/>
      <c r="HHL15" s="45"/>
      <c r="HHM15" s="45"/>
      <c r="HHN15" s="45"/>
      <c r="HHO15" s="45"/>
      <c r="HHP15" s="45"/>
      <c r="HHQ15" s="45"/>
      <c r="HHR15" s="45"/>
      <c r="HHS15" s="45"/>
      <c r="HHT15" s="45"/>
      <c r="HHU15" s="45"/>
      <c r="HHV15" s="45"/>
      <c r="HHW15" s="45"/>
      <c r="HHX15" s="45"/>
      <c r="HHY15" s="45"/>
      <c r="HHZ15" s="45"/>
      <c r="HIA15" s="45"/>
      <c r="HIB15" s="45"/>
      <c r="HIC15" s="45"/>
      <c r="HID15" s="45"/>
      <c r="HIE15" s="45"/>
      <c r="HIF15" s="45"/>
      <c r="HIG15" s="45"/>
      <c r="HIH15" s="45"/>
      <c r="HII15" s="45"/>
      <c r="HIJ15" s="45"/>
      <c r="HIK15" s="45"/>
      <c r="HIL15" s="45"/>
      <c r="HIM15" s="45"/>
      <c r="HIN15" s="45"/>
      <c r="HIO15" s="45"/>
      <c r="HIP15" s="45"/>
      <c r="HIQ15" s="45"/>
      <c r="HIR15" s="45"/>
      <c r="HIS15" s="45"/>
      <c r="HIT15" s="45"/>
      <c r="HIU15" s="45"/>
      <c r="HIV15" s="45"/>
      <c r="HIW15" s="45"/>
      <c r="HIX15" s="45"/>
      <c r="HIY15" s="45"/>
      <c r="HIZ15" s="45"/>
      <c r="HJA15" s="45"/>
      <c r="HJB15" s="45"/>
      <c r="HJC15" s="45"/>
      <c r="HJD15" s="45"/>
      <c r="HJE15" s="45"/>
      <c r="HJF15" s="45"/>
      <c r="HJG15" s="45"/>
      <c r="HJH15" s="45"/>
      <c r="HJI15" s="45"/>
      <c r="HJJ15" s="45"/>
      <c r="HJK15" s="45"/>
      <c r="HJL15" s="45"/>
      <c r="HJM15" s="45"/>
      <c r="HJN15" s="45"/>
      <c r="HJO15" s="45"/>
      <c r="HJP15" s="45"/>
      <c r="HJQ15" s="45"/>
      <c r="HJR15" s="45"/>
      <c r="HJS15" s="45"/>
      <c r="HJT15" s="45"/>
      <c r="HJU15" s="45"/>
      <c r="HJV15" s="45"/>
      <c r="HJW15" s="45"/>
      <c r="HJX15" s="45"/>
      <c r="HJY15" s="45"/>
      <c r="HJZ15" s="45"/>
      <c r="HKA15" s="45"/>
      <c r="HKB15" s="45"/>
      <c r="HKC15" s="45"/>
      <c r="HKD15" s="45"/>
      <c r="HKE15" s="45"/>
      <c r="HKF15" s="45"/>
      <c r="HKG15" s="45"/>
      <c r="HKH15" s="45"/>
      <c r="HKI15" s="45"/>
      <c r="HKJ15" s="45"/>
      <c r="HKK15" s="45"/>
      <c r="HKL15" s="45"/>
      <c r="HKM15" s="45"/>
      <c r="HKN15" s="45"/>
      <c r="HKO15" s="45"/>
      <c r="HKP15" s="45"/>
      <c r="HKQ15" s="45"/>
      <c r="HKR15" s="45"/>
      <c r="HKS15" s="45"/>
      <c r="HKT15" s="45"/>
      <c r="HKU15" s="45"/>
      <c r="HKV15" s="45"/>
      <c r="HKW15" s="45"/>
      <c r="HKX15" s="45"/>
      <c r="HKY15" s="45"/>
      <c r="HKZ15" s="45"/>
      <c r="HLA15" s="45"/>
      <c r="HLB15" s="45"/>
      <c r="HLC15" s="45"/>
      <c r="HLD15" s="45"/>
      <c r="HLE15" s="45"/>
      <c r="HLF15" s="45"/>
      <c r="HLG15" s="45"/>
      <c r="HLH15" s="45"/>
      <c r="HLI15" s="45"/>
      <c r="HLJ15" s="45"/>
      <c r="HLK15" s="45"/>
      <c r="HLL15" s="45"/>
      <c r="HLM15" s="45"/>
      <c r="HLN15" s="45"/>
      <c r="HLO15" s="45"/>
      <c r="HLP15" s="45"/>
      <c r="HLQ15" s="45"/>
      <c r="HLR15" s="45"/>
      <c r="HLS15" s="45"/>
      <c r="HLT15" s="45"/>
      <c r="HLU15" s="45"/>
      <c r="HLV15" s="45"/>
      <c r="HLW15" s="45"/>
      <c r="HLX15" s="45"/>
      <c r="HLY15" s="45"/>
      <c r="HLZ15" s="45"/>
      <c r="HMA15" s="45"/>
      <c r="HMB15" s="45"/>
      <c r="HMC15" s="45"/>
      <c r="HMD15" s="45"/>
      <c r="HME15" s="45"/>
      <c r="HMF15" s="45"/>
      <c r="HMG15" s="45"/>
      <c r="HMH15" s="45"/>
      <c r="HMI15" s="45"/>
      <c r="HMJ15" s="45"/>
      <c r="HMK15" s="45"/>
      <c r="HML15" s="45"/>
      <c r="HMM15" s="45"/>
      <c r="HMN15" s="45"/>
      <c r="HMO15" s="45"/>
      <c r="HMP15" s="45"/>
      <c r="HMQ15" s="45"/>
      <c r="HMR15" s="45"/>
      <c r="HMS15" s="45"/>
      <c r="HMT15" s="45"/>
      <c r="HMU15" s="45"/>
      <c r="HMV15" s="45"/>
      <c r="HMW15" s="45"/>
      <c r="HMX15" s="45"/>
      <c r="HMY15" s="45"/>
      <c r="HMZ15" s="45"/>
      <c r="HNA15" s="45"/>
      <c r="HNB15" s="45"/>
      <c r="HNC15" s="45"/>
      <c r="HND15" s="45"/>
      <c r="HNE15" s="45"/>
      <c r="HNF15" s="45"/>
      <c r="HNG15" s="45"/>
      <c r="HNH15" s="45"/>
      <c r="HNI15" s="45"/>
      <c r="HNJ15" s="45"/>
      <c r="HNK15" s="45"/>
      <c r="HNL15" s="45"/>
      <c r="HNM15" s="45"/>
      <c r="HNN15" s="45"/>
      <c r="HNO15" s="45"/>
      <c r="HNP15" s="45"/>
      <c r="HNQ15" s="45"/>
      <c r="HNR15" s="45"/>
      <c r="HNS15" s="45"/>
      <c r="HNT15" s="45"/>
      <c r="HNU15" s="45"/>
      <c r="HNV15" s="45"/>
      <c r="HNW15" s="45"/>
      <c r="HNX15" s="45"/>
      <c r="HNY15" s="45"/>
      <c r="HNZ15" s="45"/>
      <c r="HOA15" s="45"/>
      <c r="HOB15" s="45"/>
      <c r="HOC15" s="45"/>
      <c r="HOD15" s="45"/>
      <c r="HOE15" s="45"/>
      <c r="HOF15" s="45"/>
      <c r="HOG15" s="45"/>
      <c r="HOH15" s="45"/>
      <c r="HOI15" s="45"/>
      <c r="HOJ15" s="45"/>
      <c r="HOK15" s="45"/>
      <c r="HOL15" s="45"/>
      <c r="HOM15" s="45"/>
      <c r="HON15" s="45"/>
      <c r="HOO15" s="45"/>
      <c r="HOP15" s="45"/>
      <c r="HOQ15" s="45"/>
      <c r="HOR15" s="45"/>
      <c r="HOS15" s="45"/>
      <c r="HOT15" s="45"/>
      <c r="HOU15" s="45"/>
      <c r="HOV15" s="45"/>
      <c r="HOW15" s="45"/>
      <c r="HOX15" s="45"/>
      <c r="HOY15" s="45"/>
      <c r="HOZ15" s="45"/>
      <c r="HPA15" s="45"/>
      <c r="HPB15" s="45"/>
      <c r="HPC15" s="45"/>
      <c r="HPD15" s="45"/>
      <c r="HPE15" s="45"/>
      <c r="HPF15" s="45"/>
      <c r="HPG15" s="45"/>
      <c r="HPH15" s="45"/>
      <c r="HPI15" s="45"/>
      <c r="HPJ15" s="45"/>
      <c r="HPK15" s="45"/>
      <c r="HPL15" s="45"/>
      <c r="HPM15" s="45"/>
      <c r="HPN15" s="45"/>
      <c r="HPO15" s="45"/>
      <c r="HPP15" s="45"/>
      <c r="HPQ15" s="45"/>
      <c r="HPR15" s="45"/>
      <c r="HPS15" s="45"/>
      <c r="HPT15" s="45"/>
      <c r="HPU15" s="45"/>
      <c r="HPV15" s="45"/>
      <c r="HPW15" s="45"/>
      <c r="HPX15" s="45"/>
      <c r="HPY15" s="45"/>
      <c r="HPZ15" s="45"/>
      <c r="HQA15" s="45"/>
      <c r="HQB15" s="45"/>
      <c r="HQC15" s="45"/>
      <c r="HQD15" s="45"/>
      <c r="HQE15" s="45"/>
      <c r="HQF15" s="45"/>
      <c r="HQG15" s="45"/>
      <c r="HQH15" s="45"/>
      <c r="HQI15" s="45"/>
      <c r="HQJ15" s="45"/>
      <c r="HQK15" s="45"/>
      <c r="HQL15" s="45"/>
      <c r="HQM15" s="45"/>
      <c r="HQN15" s="45"/>
      <c r="HQO15" s="45"/>
      <c r="HQP15" s="45"/>
      <c r="HQQ15" s="45"/>
      <c r="HQR15" s="45"/>
      <c r="HQS15" s="45"/>
      <c r="HQT15" s="45"/>
      <c r="HQU15" s="45"/>
      <c r="HQV15" s="45"/>
      <c r="HQW15" s="45"/>
      <c r="HQX15" s="45"/>
      <c r="HQY15" s="45"/>
      <c r="HQZ15" s="45"/>
      <c r="HRA15" s="45"/>
      <c r="HRB15" s="45"/>
      <c r="HRC15" s="45"/>
      <c r="HRD15" s="45"/>
      <c r="HRE15" s="45"/>
      <c r="HRF15" s="45"/>
      <c r="HRG15" s="45"/>
      <c r="HRH15" s="45"/>
      <c r="HRI15" s="45"/>
      <c r="HRJ15" s="45"/>
      <c r="HRK15" s="45"/>
      <c r="HRL15" s="45"/>
      <c r="HRM15" s="45"/>
      <c r="HRN15" s="45"/>
      <c r="HRO15" s="45"/>
      <c r="HRP15" s="45"/>
      <c r="HRQ15" s="45"/>
      <c r="HRR15" s="45"/>
      <c r="HRS15" s="45"/>
      <c r="HRT15" s="45"/>
      <c r="HRU15" s="45"/>
      <c r="HRV15" s="45"/>
      <c r="HRW15" s="45"/>
      <c r="HRX15" s="45"/>
      <c r="HRY15" s="45"/>
      <c r="HRZ15" s="45"/>
      <c r="HSA15" s="45"/>
      <c r="HSB15" s="45"/>
      <c r="HSC15" s="45"/>
      <c r="HSD15" s="45"/>
      <c r="HSE15" s="45"/>
      <c r="HSF15" s="45"/>
      <c r="HSG15" s="45"/>
      <c r="HSH15" s="45"/>
      <c r="HSI15" s="45"/>
      <c r="HSJ15" s="45"/>
      <c r="HSK15" s="45"/>
      <c r="HSL15" s="45"/>
      <c r="HSM15" s="45"/>
      <c r="HSN15" s="45"/>
      <c r="HSO15" s="45"/>
      <c r="HSP15" s="45"/>
      <c r="HSQ15" s="45"/>
      <c r="HSR15" s="45"/>
      <c r="HSS15" s="45"/>
      <c r="HST15" s="45"/>
      <c r="HSU15" s="45"/>
      <c r="HSV15" s="45"/>
      <c r="HSW15" s="45"/>
      <c r="HSX15" s="45"/>
      <c r="HSY15" s="45"/>
      <c r="HSZ15" s="45"/>
      <c r="HTA15" s="45"/>
      <c r="HTB15" s="45"/>
      <c r="HTC15" s="45"/>
      <c r="HTD15" s="45"/>
      <c r="HTE15" s="45"/>
      <c r="HTF15" s="45"/>
      <c r="HTG15" s="45"/>
      <c r="HTH15" s="45"/>
      <c r="HTI15" s="45"/>
      <c r="HTJ15" s="45"/>
      <c r="HTK15" s="45"/>
      <c r="HTL15" s="45"/>
      <c r="HTM15" s="45"/>
      <c r="HTN15" s="45"/>
      <c r="HTO15" s="45"/>
      <c r="HTP15" s="45"/>
      <c r="HTQ15" s="45"/>
      <c r="HTR15" s="45"/>
      <c r="HTS15" s="45"/>
      <c r="HTT15" s="45"/>
      <c r="HTU15" s="45"/>
      <c r="HTV15" s="45"/>
      <c r="HTW15" s="45"/>
      <c r="HTX15" s="45"/>
      <c r="HTY15" s="45"/>
      <c r="HTZ15" s="45"/>
      <c r="HUA15" s="45"/>
      <c r="HUB15" s="45"/>
      <c r="HUC15" s="45"/>
      <c r="HUD15" s="45"/>
      <c r="HUE15" s="45"/>
      <c r="HUF15" s="45"/>
      <c r="HUG15" s="45"/>
      <c r="HUH15" s="45"/>
      <c r="HUI15" s="45"/>
      <c r="HUJ15" s="45"/>
      <c r="HUK15" s="45"/>
      <c r="HUL15" s="45"/>
      <c r="HUM15" s="45"/>
      <c r="HUN15" s="45"/>
      <c r="HUO15" s="45"/>
      <c r="HUP15" s="45"/>
      <c r="HUQ15" s="45"/>
      <c r="HUR15" s="45"/>
      <c r="HUS15" s="45"/>
      <c r="HUT15" s="45"/>
      <c r="HUU15" s="45"/>
      <c r="HUV15" s="45"/>
      <c r="HUW15" s="45"/>
      <c r="HUX15" s="45"/>
      <c r="HUY15" s="45"/>
      <c r="HUZ15" s="45"/>
      <c r="HVA15" s="45"/>
      <c r="HVB15" s="45"/>
      <c r="HVC15" s="45"/>
      <c r="HVD15" s="45"/>
      <c r="HVE15" s="45"/>
      <c r="HVF15" s="45"/>
      <c r="HVG15" s="45"/>
      <c r="HVH15" s="45"/>
      <c r="HVI15" s="45"/>
      <c r="HVJ15" s="45"/>
      <c r="HVK15" s="45"/>
      <c r="HVL15" s="45"/>
      <c r="HVM15" s="45"/>
      <c r="HVN15" s="45"/>
      <c r="HVO15" s="45"/>
      <c r="HVP15" s="45"/>
      <c r="HVQ15" s="45"/>
      <c r="HVR15" s="45"/>
      <c r="HVS15" s="45"/>
      <c r="HVT15" s="45"/>
      <c r="HVU15" s="45"/>
      <c r="HVV15" s="45"/>
      <c r="HVW15" s="45"/>
      <c r="HVX15" s="45"/>
      <c r="HVY15" s="45"/>
      <c r="HVZ15" s="45"/>
      <c r="HWA15" s="45"/>
      <c r="HWB15" s="45"/>
      <c r="HWC15" s="45"/>
      <c r="HWD15" s="45"/>
      <c r="HWE15" s="45"/>
      <c r="HWF15" s="45"/>
      <c r="HWG15" s="45"/>
      <c r="HWH15" s="45"/>
      <c r="HWI15" s="45"/>
      <c r="HWJ15" s="45"/>
      <c r="HWK15" s="45"/>
      <c r="HWL15" s="45"/>
      <c r="HWM15" s="45"/>
      <c r="HWN15" s="45"/>
      <c r="HWO15" s="45"/>
      <c r="HWP15" s="45"/>
      <c r="HWQ15" s="45"/>
      <c r="HWR15" s="45"/>
      <c r="HWS15" s="45"/>
      <c r="HWT15" s="45"/>
      <c r="HWU15" s="45"/>
      <c r="HWV15" s="45"/>
      <c r="HWW15" s="45"/>
      <c r="HWX15" s="45"/>
      <c r="HWY15" s="45"/>
      <c r="HWZ15" s="45"/>
      <c r="HXA15" s="45"/>
      <c r="HXB15" s="45"/>
      <c r="HXC15" s="45"/>
      <c r="HXD15" s="45"/>
      <c r="HXE15" s="45"/>
      <c r="HXF15" s="45"/>
      <c r="HXG15" s="45"/>
      <c r="HXH15" s="45"/>
      <c r="HXI15" s="45"/>
      <c r="HXJ15" s="45"/>
      <c r="HXK15" s="45"/>
      <c r="HXL15" s="45"/>
      <c r="HXM15" s="45"/>
      <c r="HXN15" s="45"/>
      <c r="HXO15" s="45"/>
      <c r="HXP15" s="45"/>
      <c r="HXQ15" s="45"/>
      <c r="HXR15" s="45"/>
      <c r="HXS15" s="45"/>
      <c r="HXT15" s="45"/>
      <c r="HXU15" s="45"/>
      <c r="HXV15" s="45"/>
      <c r="HXW15" s="45"/>
      <c r="HXX15" s="45"/>
      <c r="HXY15" s="45"/>
      <c r="HXZ15" s="45"/>
      <c r="HYA15" s="45"/>
      <c r="HYB15" s="45"/>
      <c r="HYC15" s="45"/>
      <c r="HYD15" s="45"/>
      <c r="HYE15" s="45"/>
      <c r="HYF15" s="45"/>
      <c r="HYG15" s="45"/>
      <c r="HYH15" s="45"/>
      <c r="HYI15" s="45"/>
      <c r="HYJ15" s="45"/>
      <c r="HYK15" s="45"/>
      <c r="HYL15" s="45"/>
      <c r="HYM15" s="45"/>
      <c r="HYN15" s="45"/>
      <c r="HYO15" s="45"/>
      <c r="HYP15" s="45"/>
      <c r="HYQ15" s="45"/>
      <c r="HYR15" s="45"/>
      <c r="HYS15" s="45"/>
      <c r="HYT15" s="45"/>
      <c r="HYU15" s="45"/>
      <c r="HYV15" s="45"/>
      <c r="HYW15" s="45"/>
      <c r="HYX15" s="45"/>
      <c r="HYY15" s="45"/>
      <c r="HYZ15" s="45"/>
      <c r="HZA15" s="45"/>
      <c r="HZB15" s="45"/>
      <c r="HZC15" s="45"/>
      <c r="HZD15" s="45"/>
      <c r="HZE15" s="45"/>
      <c r="HZF15" s="45"/>
      <c r="HZG15" s="45"/>
      <c r="HZH15" s="45"/>
      <c r="HZI15" s="45"/>
      <c r="HZJ15" s="45"/>
      <c r="HZK15" s="45"/>
      <c r="HZL15" s="45"/>
      <c r="HZM15" s="45"/>
      <c r="HZN15" s="45"/>
      <c r="HZO15" s="45"/>
      <c r="HZP15" s="45"/>
      <c r="HZQ15" s="45"/>
      <c r="HZR15" s="45"/>
      <c r="HZS15" s="45"/>
      <c r="HZT15" s="45"/>
      <c r="HZU15" s="45"/>
      <c r="HZV15" s="45"/>
      <c r="HZW15" s="45"/>
      <c r="HZX15" s="45"/>
      <c r="HZY15" s="45"/>
      <c r="HZZ15" s="45"/>
      <c r="IAA15" s="45"/>
      <c r="IAB15" s="45"/>
      <c r="IAC15" s="45"/>
      <c r="IAD15" s="45"/>
      <c r="IAE15" s="45"/>
      <c r="IAF15" s="45"/>
      <c r="IAG15" s="45"/>
      <c r="IAH15" s="45"/>
      <c r="IAI15" s="45"/>
      <c r="IAJ15" s="45"/>
      <c r="IAK15" s="45"/>
      <c r="IAL15" s="45"/>
      <c r="IAM15" s="45"/>
      <c r="IAN15" s="45"/>
      <c r="IAO15" s="45"/>
      <c r="IAP15" s="45"/>
      <c r="IAQ15" s="45"/>
      <c r="IAR15" s="45"/>
      <c r="IAS15" s="45"/>
      <c r="IAT15" s="45"/>
      <c r="IAU15" s="45"/>
      <c r="IAV15" s="45"/>
      <c r="IAW15" s="45"/>
      <c r="IAX15" s="45"/>
      <c r="IAY15" s="45"/>
      <c r="IAZ15" s="45"/>
      <c r="IBA15" s="45"/>
      <c r="IBB15" s="45"/>
      <c r="IBC15" s="45"/>
      <c r="IBD15" s="45"/>
      <c r="IBE15" s="45"/>
      <c r="IBF15" s="45"/>
      <c r="IBG15" s="45"/>
      <c r="IBH15" s="45"/>
      <c r="IBI15" s="45"/>
      <c r="IBJ15" s="45"/>
      <c r="IBK15" s="45"/>
      <c r="IBL15" s="45"/>
      <c r="IBM15" s="45"/>
      <c r="IBN15" s="45"/>
      <c r="IBO15" s="45"/>
      <c r="IBP15" s="45"/>
      <c r="IBQ15" s="45"/>
      <c r="IBR15" s="45"/>
      <c r="IBS15" s="45"/>
      <c r="IBT15" s="45"/>
      <c r="IBU15" s="45"/>
      <c r="IBV15" s="45"/>
      <c r="IBW15" s="45"/>
      <c r="IBX15" s="45"/>
      <c r="IBY15" s="45"/>
      <c r="IBZ15" s="45"/>
      <c r="ICA15" s="45"/>
      <c r="ICB15" s="45"/>
      <c r="ICC15" s="45"/>
      <c r="ICD15" s="45"/>
      <c r="ICE15" s="45"/>
      <c r="ICF15" s="45"/>
      <c r="ICG15" s="45"/>
      <c r="ICH15" s="45"/>
      <c r="ICI15" s="45"/>
      <c r="ICJ15" s="45"/>
      <c r="ICK15" s="45"/>
      <c r="ICL15" s="45"/>
      <c r="ICM15" s="45"/>
      <c r="ICN15" s="45"/>
      <c r="ICO15" s="45"/>
      <c r="ICP15" s="45"/>
      <c r="ICQ15" s="45"/>
      <c r="ICR15" s="45"/>
      <c r="ICS15" s="45"/>
      <c r="ICT15" s="45"/>
      <c r="ICU15" s="45"/>
      <c r="ICV15" s="45"/>
      <c r="ICW15" s="45"/>
      <c r="ICX15" s="45"/>
      <c r="ICY15" s="45"/>
      <c r="ICZ15" s="45"/>
      <c r="IDA15" s="45"/>
      <c r="IDB15" s="45"/>
      <c r="IDC15" s="45"/>
      <c r="IDD15" s="45"/>
      <c r="IDE15" s="45"/>
      <c r="IDF15" s="45"/>
      <c r="IDG15" s="45"/>
      <c r="IDH15" s="45"/>
      <c r="IDI15" s="45"/>
      <c r="IDJ15" s="45"/>
      <c r="IDK15" s="45"/>
      <c r="IDL15" s="45"/>
      <c r="IDM15" s="45"/>
      <c r="IDN15" s="45"/>
      <c r="IDO15" s="45"/>
      <c r="IDP15" s="45"/>
      <c r="IDQ15" s="45"/>
      <c r="IDR15" s="45"/>
      <c r="IDS15" s="45"/>
      <c r="IDT15" s="45"/>
      <c r="IDU15" s="45"/>
      <c r="IDV15" s="45"/>
      <c r="IDW15" s="45"/>
      <c r="IDX15" s="45"/>
      <c r="IDY15" s="45"/>
      <c r="IDZ15" s="45"/>
      <c r="IEA15" s="45"/>
      <c r="IEB15" s="45"/>
      <c r="IEC15" s="45"/>
      <c r="IED15" s="45"/>
      <c r="IEE15" s="45"/>
      <c r="IEF15" s="45"/>
      <c r="IEG15" s="45"/>
      <c r="IEH15" s="45"/>
      <c r="IEI15" s="45"/>
      <c r="IEJ15" s="45"/>
      <c r="IEK15" s="45"/>
      <c r="IEL15" s="45"/>
      <c r="IEM15" s="45"/>
      <c r="IEN15" s="45"/>
      <c r="IEO15" s="45"/>
      <c r="IEP15" s="45"/>
      <c r="IEQ15" s="45"/>
      <c r="IER15" s="45"/>
      <c r="IES15" s="45"/>
      <c r="IET15" s="45"/>
      <c r="IEU15" s="45"/>
      <c r="IEV15" s="45"/>
      <c r="IEW15" s="45"/>
      <c r="IEX15" s="45"/>
      <c r="IEY15" s="45"/>
      <c r="IEZ15" s="45"/>
      <c r="IFA15" s="45"/>
      <c r="IFB15" s="45"/>
      <c r="IFC15" s="45"/>
      <c r="IFD15" s="45"/>
      <c r="IFE15" s="45"/>
      <c r="IFF15" s="45"/>
      <c r="IFG15" s="45"/>
      <c r="IFH15" s="45"/>
      <c r="IFI15" s="45"/>
      <c r="IFJ15" s="45"/>
      <c r="IFK15" s="45"/>
      <c r="IFL15" s="45"/>
      <c r="IFM15" s="45"/>
      <c r="IFN15" s="45"/>
      <c r="IFO15" s="45"/>
      <c r="IFP15" s="45"/>
      <c r="IFQ15" s="45"/>
      <c r="IFR15" s="45"/>
      <c r="IFS15" s="45"/>
      <c r="IFT15" s="45"/>
      <c r="IFU15" s="45"/>
      <c r="IFV15" s="45"/>
      <c r="IFW15" s="45"/>
      <c r="IFX15" s="45"/>
      <c r="IFY15" s="45"/>
      <c r="IFZ15" s="45"/>
      <c r="IGA15" s="45"/>
      <c r="IGB15" s="45"/>
      <c r="IGC15" s="45"/>
      <c r="IGD15" s="45"/>
      <c r="IGE15" s="45"/>
      <c r="IGF15" s="45"/>
      <c r="IGG15" s="45"/>
      <c r="IGH15" s="45"/>
      <c r="IGI15" s="45"/>
      <c r="IGJ15" s="45"/>
      <c r="IGK15" s="45"/>
      <c r="IGL15" s="45"/>
      <c r="IGM15" s="45"/>
      <c r="IGN15" s="45"/>
      <c r="IGO15" s="45"/>
      <c r="IGP15" s="45"/>
      <c r="IGQ15" s="45"/>
      <c r="IGR15" s="45"/>
      <c r="IGS15" s="45"/>
      <c r="IGT15" s="45"/>
      <c r="IGU15" s="45"/>
      <c r="IGV15" s="45"/>
      <c r="IGW15" s="45"/>
      <c r="IGX15" s="45"/>
      <c r="IGY15" s="45"/>
      <c r="IGZ15" s="45"/>
      <c r="IHA15" s="45"/>
      <c r="IHB15" s="45"/>
      <c r="IHC15" s="45"/>
      <c r="IHD15" s="45"/>
      <c r="IHE15" s="45"/>
      <c r="IHF15" s="45"/>
      <c r="IHG15" s="45"/>
      <c r="IHH15" s="45"/>
      <c r="IHI15" s="45"/>
      <c r="IHJ15" s="45"/>
      <c r="IHK15" s="45"/>
      <c r="IHL15" s="45"/>
      <c r="IHM15" s="45"/>
      <c r="IHN15" s="45"/>
      <c r="IHO15" s="45"/>
      <c r="IHP15" s="45"/>
      <c r="IHQ15" s="45"/>
      <c r="IHR15" s="45"/>
      <c r="IHS15" s="45"/>
      <c r="IHT15" s="45"/>
      <c r="IHU15" s="45"/>
      <c r="IHV15" s="45"/>
      <c r="IHW15" s="45"/>
      <c r="IHX15" s="45"/>
      <c r="IHY15" s="45"/>
      <c r="IHZ15" s="45"/>
      <c r="IIA15" s="45"/>
      <c r="IIB15" s="45"/>
      <c r="IIC15" s="45"/>
      <c r="IID15" s="45"/>
      <c r="IIE15" s="45"/>
      <c r="IIF15" s="45"/>
      <c r="IIG15" s="45"/>
      <c r="IIH15" s="45"/>
      <c r="III15" s="45"/>
      <c r="IIJ15" s="45"/>
      <c r="IIK15" s="45"/>
      <c r="IIL15" s="45"/>
      <c r="IIM15" s="45"/>
      <c r="IIN15" s="45"/>
      <c r="IIO15" s="45"/>
      <c r="IIP15" s="45"/>
      <c r="IIQ15" s="45"/>
      <c r="IIR15" s="45"/>
      <c r="IIS15" s="45"/>
      <c r="IIT15" s="45"/>
      <c r="IIU15" s="45"/>
      <c r="IIV15" s="45"/>
      <c r="IIW15" s="45"/>
      <c r="IIX15" s="45"/>
      <c r="IIY15" s="45"/>
      <c r="IIZ15" s="45"/>
      <c r="IJA15" s="45"/>
      <c r="IJB15" s="45"/>
      <c r="IJC15" s="45"/>
      <c r="IJD15" s="45"/>
      <c r="IJE15" s="45"/>
      <c r="IJF15" s="45"/>
      <c r="IJG15" s="45"/>
      <c r="IJH15" s="45"/>
      <c r="IJI15" s="45"/>
      <c r="IJJ15" s="45"/>
      <c r="IJK15" s="45"/>
      <c r="IJL15" s="45"/>
      <c r="IJM15" s="45"/>
      <c r="IJN15" s="45"/>
      <c r="IJO15" s="45"/>
      <c r="IJP15" s="45"/>
      <c r="IJQ15" s="45"/>
      <c r="IJR15" s="45"/>
      <c r="IJS15" s="45"/>
      <c r="IJT15" s="45"/>
      <c r="IJU15" s="45"/>
      <c r="IJV15" s="45"/>
      <c r="IJW15" s="45"/>
      <c r="IJX15" s="45"/>
      <c r="IJY15" s="45"/>
      <c r="IJZ15" s="45"/>
      <c r="IKA15" s="45"/>
      <c r="IKB15" s="45"/>
      <c r="IKC15" s="45"/>
      <c r="IKD15" s="45"/>
      <c r="IKE15" s="45"/>
      <c r="IKF15" s="45"/>
      <c r="IKG15" s="45"/>
      <c r="IKH15" s="45"/>
      <c r="IKI15" s="45"/>
      <c r="IKJ15" s="45"/>
      <c r="IKK15" s="45"/>
      <c r="IKL15" s="45"/>
      <c r="IKM15" s="45"/>
      <c r="IKN15" s="45"/>
      <c r="IKO15" s="45"/>
      <c r="IKP15" s="45"/>
      <c r="IKQ15" s="45"/>
      <c r="IKR15" s="45"/>
      <c r="IKS15" s="45"/>
      <c r="IKT15" s="45"/>
      <c r="IKU15" s="45"/>
      <c r="IKV15" s="45"/>
      <c r="IKW15" s="45"/>
      <c r="IKX15" s="45"/>
      <c r="IKY15" s="45"/>
      <c r="IKZ15" s="45"/>
      <c r="ILA15" s="45"/>
      <c r="ILB15" s="45"/>
      <c r="ILC15" s="45"/>
      <c r="ILD15" s="45"/>
      <c r="ILE15" s="45"/>
      <c r="ILF15" s="45"/>
      <c r="ILG15" s="45"/>
      <c r="ILH15" s="45"/>
      <c r="ILI15" s="45"/>
      <c r="ILJ15" s="45"/>
      <c r="ILK15" s="45"/>
      <c r="ILL15" s="45"/>
      <c r="ILM15" s="45"/>
      <c r="ILN15" s="45"/>
      <c r="ILO15" s="45"/>
      <c r="ILP15" s="45"/>
      <c r="ILQ15" s="45"/>
      <c r="ILR15" s="45"/>
      <c r="ILS15" s="45"/>
      <c r="ILT15" s="45"/>
      <c r="ILU15" s="45"/>
      <c r="ILV15" s="45"/>
      <c r="ILW15" s="45"/>
      <c r="ILX15" s="45"/>
      <c r="ILY15" s="45"/>
      <c r="ILZ15" s="45"/>
      <c r="IMA15" s="45"/>
      <c r="IMB15" s="45"/>
      <c r="IMC15" s="45"/>
      <c r="IMD15" s="45"/>
      <c r="IME15" s="45"/>
      <c r="IMF15" s="45"/>
      <c r="IMG15" s="45"/>
      <c r="IMH15" s="45"/>
      <c r="IMI15" s="45"/>
      <c r="IMJ15" s="45"/>
      <c r="IMK15" s="45"/>
      <c r="IML15" s="45"/>
      <c r="IMM15" s="45"/>
      <c r="IMN15" s="45"/>
      <c r="IMO15" s="45"/>
      <c r="IMP15" s="45"/>
      <c r="IMQ15" s="45"/>
      <c r="IMR15" s="45"/>
      <c r="IMS15" s="45"/>
      <c r="IMT15" s="45"/>
      <c r="IMU15" s="45"/>
      <c r="IMV15" s="45"/>
      <c r="IMW15" s="45"/>
      <c r="IMX15" s="45"/>
      <c r="IMY15" s="45"/>
      <c r="IMZ15" s="45"/>
      <c r="INA15" s="45"/>
      <c r="INB15" s="45"/>
      <c r="INC15" s="45"/>
      <c r="IND15" s="45"/>
      <c r="INE15" s="45"/>
      <c r="INF15" s="45"/>
      <c r="ING15" s="45"/>
      <c r="INH15" s="45"/>
      <c r="INI15" s="45"/>
      <c r="INJ15" s="45"/>
      <c r="INK15" s="45"/>
      <c r="INL15" s="45"/>
      <c r="INM15" s="45"/>
      <c r="INN15" s="45"/>
      <c r="INO15" s="45"/>
      <c r="INP15" s="45"/>
      <c r="INQ15" s="45"/>
      <c r="INR15" s="45"/>
      <c r="INS15" s="45"/>
      <c r="INT15" s="45"/>
      <c r="INU15" s="45"/>
      <c r="INV15" s="45"/>
      <c r="INW15" s="45"/>
      <c r="INX15" s="45"/>
      <c r="INY15" s="45"/>
      <c r="INZ15" s="45"/>
      <c r="IOA15" s="45"/>
      <c r="IOB15" s="45"/>
      <c r="IOC15" s="45"/>
      <c r="IOD15" s="45"/>
      <c r="IOE15" s="45"/>
      <c r="IOF15" s="45"/>
      <c r="IOG15" s="45"/>
      <c r="IOH15" s="45"/>
      <c r="IOI15" s="45"/>
      <c r="IOJ15" s="45"/>
      <c r="IOK15" s="45"/>
      <c r="IOL15" s="45"/>
      <c r="IOM15" s="45"/>
      <c r="ION15" s="45"/>
      <c r="IOO15" s="45"/>
      <c r="IOP15" s="45"/>
      <c r="IOQ15" s="45"/>
      <c r="IOR15" s="45"/>
      <c r="IOS15" s="45"/>
      <c r="IOT15" s="45"/>
      <c r="IOU15" s="45"/>
      <c r="IOV15" s="45"/>
      <c r="IOW15" s="45"/>
      <c r="IOX15" s="45"/>
      <c r="IOY15" s="45"/>
      <c r="IOZ15" s="45"/>
      <c r="IPA15" s="45"/>
      <c r="IPB15" s="45"/>
      <c r="IPC15" s="45"/>
      <c r="IPD15" s="45"/>
      <c r="IPE15" s="45"/>
      <c r="IPF15" s="45"/>
      <c r="IPG15" s="45"/>
      <c r="IPH15" s="45"/>
      <c r="IPI15" s="45"/>
      <c r="IPJ15" s="45"/>
      <c r="IPK15" s="45"/>
      <c r="IPL15" s="45"/>
      <c r="IPM15" s="45"/>
      <c r="IPN15" s="45"/>
      <c r="IPO15" s="45"/>
      <c r="IPP15" s="45"/>
      <c r="IPQ15" s="45"/>
      <c r="IPR15" s="45"/>
      <c r="IPS15" s="45"/>
      <c r="IPT15" s="45"/>
      <c r="IPU15" s="45"/>
      <c r="IPV15" s="45"/>
      <c r="IPW15" s="45"/>
      <c r="IPX15" s="45"/>
      <c r="IPY15" s="45"/>
      <c r="IPZ15" s="45"/>
      <c r="IQA15" s="45"/>
      <c r="IQB15" s="45"/>
      <c r="IQC15" s="45"/>
      <c r="IQD15" s="45"/>
      <c r="IQE15" s="45"/>
      <c r="IQF15" s="45"/>
      <c r="IQG15" s="45"/>
      <c r="IQH15" s="45"/>
      <c r="IQI15" s="45"/>
      <c r="IQJ15" s="45"/>
      <c r="IQK15" s="45"/>
      <c r="IQL15" s="45"/>
      <c r="IQM15" s="45"/>
      <c r="IQN15" s="45"/>
      <c r="IQO15" s="45"/>
      <c r="IQP15" s="45"/>
      <c r="IQQ15" s="45"/>
      <c r="IQR15" s="45"/>
      <c r="IQS15" s="45"/>
      <c r="IQT15" s="45"/>
      <c r="IQU15" s="45"/>
      <c r="IQV15" s="45"/>
      <c r="IQW15" s="45"/>
      <c r="IQX15" s="45"/>
      <c r="IQY15" s="45"/>
      <c r="IQZ15" s="45"/>
      <c r="IRA15" s="45"/>
      <c r="IRB15" s="45"/>
      <c r="IRC15" s="45"/>
      <c r="IRD15" s="45"/>
      <c r="IRE15" s="45"/>
      <c r="IRF15" s="45"/>
      <c r="IRG15" s="45"/>
      <c r="IRH15" s="45"/>
      <c r="IRI15" s="45"/>
      <c r="IRJ15" s="45"/>
      <c r="IRK15" s="45"/>
      <c r="IRL15" s="45"/>
      <c r="IRM15" s="45"/>
      <c r="IRN15" s="45"/>
      <c r="IRO15" s="45"/>
      <c r="IRP15" s="45"/>
      <c r="IRQ15" s="45"/>
      <c r="IRR15" s="45"/>
      <c r="IRS15" s="45"/>
      <c r="IRT15" s="45"/>
      <c r="IRU15" s="45"/>
      <c r="IRV15" s="45"/>
      <c r="IRW15" s="45"/>
      <c r="IRX15" s="45"/>
      <c r="IRY15" s="45"/>
      <c r="IRZ15" s="45"/>
      <c r="ISA15" s="45"/>
      <c r="ISB15" s="45"/>
      <c r="ISC15" s="45"/>
      <c r="ISD15" s="45"/>
      <c r="ISE15" s="45"/>
      <c r="ISF15" s="45"/>
      <c r="ISG15" s="45"/>
      <c r="ISH15" s="45"/>
      <c r="ISI15" s="45"/>
      <c r="ISJ15" s="45"/>
      <c r="ISK15" s="45"/>
      <c r="ISL15" s="45"/>
      <c r="ISM15" s="45"/>
      <c r="ISN15" s="45"/>
      <c r="ISO15" s="45"/>
      <c r="ISP15" s="45"/>
      <c r="ISQ15" s="45"/>
      <c r="ISR15" s="45"/>
      <c r="ISS15" s="45"/>
      <c r="IST15" s="45"/>
      <c r="ISU15" s="45"/>
      <c r="ISV15" s="45"/>
      <c r="ISW15" s="45"/>
      <c r="ISX15" s="45"/>
      <c r="ISY15" s="45"/>
      <c r="ISZ15" s="45"/>
      <c r="ITA15" s="45"/>
      <c r="ITB15" s="45"/>
      <c r="ITC15" s="45"/>
      <c r="ITD15" s="45"/>
      <c r="ITE15" s="45"/>
      <c r="ITF15" s="45"/>
      <c r="ITG15" s="45"/>
      <c r="ITH15" s="45"/>
      <c r="ITI15" s="45"/>
      <c r="ITJ15" s="45"/>
      <c r="ITK15" s="45"/>
      <c r="ITL15" s="45"/>
      <c r="ITM15" s="45"/>
      <c r="ITN15" s="45"/>
      <c r="ITO15" s="45"/>
      <c r="ITP15" s="45"/>
      <c r="ITQ15" s="45"/>
      <c r="ITR15" s="45"/>
      <c r="ITS15" s="45"/>
      <c r="ITT15" s="45"/>
      <c r="ITU15" s="45"/>
      <c r="ITV15" s="45"/>
      <c r="ITW15" s="45"/>
      <c r="ITX15" s="45"/>
      <c r="ITY15" s="45"/>
      <c r="ITZ15" s="45"/>
      <c r="IUA15" s="45"/>
      <c r="IUB15" s="45"/>
      <c r="IUC15" s="45"/>
      <c r="IUD15" s="45"/>
      <c r="IUE15" s="45"/>
      <c r="IUF15" s="45"/>
      <c r="IUG15" s="45"/>
      <c r="IUH15" s="45"/>
      <c r="IUI15" s="45"/>
      <c r="IUJ15" s="45"/>
      <c r="IUK15" s="45"/>
      <c r="IUL15" s="45"/>
      <c r="IUM15" s="45"/>
      <c r="IUN15" s="45"/>
      <c r="IUO15" s="45"/>
      <c r="IUP15" s="45"/>
      <c r="IUQ15" s="45"/>
      <c r="IUR15" s="45"/>
      <c r="IUS15" s="45"/>
      <c r="IUT15" s="45"/>
      <c r="IUU15" s="45"/>
      <c r="IUV15" s="45"/>
      <c r="IUW15" s="45"/>
      <c r="IUX15" s="45"/>
      <c r="IUY15" s="45"/>
      <c r="IUZ15" s="45"/>
      <c r="IVA15" s="45"/>
      <c r="IVB15" s="45"/>
      <c r="IVC15" s="45"/>
      <c r="IVD15" s="45"/>
      <c r="IVE15" s="45"/>
      <c r="IVF15" s="45"/>
      <c r="IVG15" s="45"/>
      <c r="IVH15" s="45"/>
      <c r="IVI15" s="45"/>
      <c r="IVJ15" s="45"/>
      <c r="IVK15" s="45"/>
      <c r="IVL15" s="45"/>
      <c r="IVM15" s="45"/>
      <c r="IVN15" s="45"/>
      <c r="IVO15" s="45"/>
      <c r="IVP15" s="45"/>
      <c r="IVQ15" s="45"/>
      <c r="IVR15" s="45"/>
      <c r="IVS15" s="45"/>
      <c r="IVT15" s="45"/>
      <c r="IVU15" s="45"/>
      <c r="IVV15" s="45"/>
      <c r="IVW15" s="45"/>
      <c r="IVX15" s="45"/>
      <c r="IVY15" s="45"/>
      <c r="IVZ15" s="45"/>
      <c r="IWA15" s="45"/>
      <c r="IWB15" s="45"/>
      <c r="IWC15" s="45"/>
      <c r="IWD15" s="45"/>
      <c r="IWE15" s="45"/>
      <c r="IWF15" s="45"/>
      <c r="IWG15" s="45"/>
      <c r="IWH15" s="45"/>
      <c r="IWI15" s="45"/>
      <c r="IWJ15" s="45"/>
      <c r="IWK15" s="45"/>
      <c r="IWL15" s="45"/>
      <c r="IWM15" s="45"/>
      <c r="IWN15" s="45"/>
      <c r="IWO15" s="45"/>
      <c r="IWP15" s="45"/>
      <c r="IWQ15" s="45"/>
      <c r="IWR15" s="45"/>
      <c r="IWS15" s="45"/>
      <c r="IWT15" s="45"/>
      <c r="IWU15" s="45"/>
      <c r="IWV15" s="45"/>
      <c r="IWW15" s="45"/>
      <c r="IWX15" s="45"/>
      <c r="IWY15" s="45"/>
      <c r="IWZ15" s="45"/>
      <c r="IXA15" s="45"/>
      <c r="IXB15" s="45"/>
      <c r="IXC15" s="45"/>
      <c r="IXD15" s="45"/>
      <c r="IXE15" s="45"/>
      <c r="IXF15" s="45"/>
      <c r="IXG15" s="45"/>
      <c r="IXH15" s="45"/>
      <c r="IXI15" s="45"/>
      <c r="IXJ15" s="45"/>
      <c r="IXK15" s="45"/>
      <c r="IXL15" s="45"/>
      <c r="IXM15" s="45"/>
      <c r="IXN15" s="45"/>
      <c r="IXO15" s="45"/>
      <c r="IXP15" s="45"/>
      <c r="IXQ15" s="45"/>
      <c r="IXR15" s="45"/>
      <c r="IXS15" s="45"/>
      <c r="IXT15" s="45"/>
      <c r="IXU15" s="45"/>
      <c r="IXV15" s="45"/>
      <c r="IXW15" s="45"/>
      <c r="IXX15" s="45"/>
      <c r="IXY15" s="45"/>
      <c r="IXZ15" s="45"/>
      <c r="IYA15" s="45"/>
      <c r="IYB15" s="45"/>
      <c r="IYC15" s="45"/>
      <c r="IYD15" s="45"/>
      <c r="IYE15" s="45"/>
      <c r="IYF15" s="45"/>
      <c r="IYG15" s="45"/>
      <c r="IYH15" s="45"/>
      <c r="IYI15" s="45"/>
      <c r="IYJ15" s="45"/>
      <c r="IYK15" s="45"/>
      <c r="IYL15" s="45"/>
      <c r="IYM15" s="45"/>
      <c r="IYN15" s="45"/>
      <c r="IYO15" s="45"/>
      <c r="IYP15" s="45"/>
      <c r="IYQ15" s="45"/>
      <c r="IYR15" s="45"/>
      <c r="IYS15" s="45"/>
      <c r="IYT15" s="45"/>
      <c r="IYU15" s="45"/>
      <c r="IYV15" s="45"/>
      <c r="IYW15" s="45"/>
      <c r="IYX15" s="45"/>
      <c r="IYY15" s="45"/>
      <c r="IYZ15" s="45"/>
      <c r="IZA15" s="45"/>
      <c r="IZB15" s="45"/>
      <c r="IZC15" s="45"/>
      <c r="IZD15" s="45"/>
      <c r="IZE15" s="45"/>
      <c r="IZF15" s="45"/>
      <c r="IZG15" s="45"/>
      <c r="IZH15" s="45"/>
      <c r="IZI15" s="45"/>
      <c r="IZJ15" s="45"/>
      <c r="IZK15" s="45"/>
      <c r="IZL15" s="45"/>
      <c r="IZM15" s="45"/>
      <c r="IZN15" s="45"/>
      <c r="IZO15" s="45"/>
      <c r="IZP15" s="45"/>
      <c r="IZQ15" s="45"/>
      <c r="IZR15" s="45"/>
      <c r="IZS15" s="45"/>
      <c r="IZT15" s="45"/>
      <c r="IZU15" s="45"/>
      <c r="IZV15" s="45"/>
      <c r="IZW15" s="45"/>
      <c r="IZX15" s="45"/>
      <c r="IZY15" s="45"/>
      <c r="IZZ15" s="45"/>
      <c r="JAA15" s="45"/>
      <c r="JAB15" s="45"/>
      <c r="JAC15" s="45"/>
      <c r="JAD15" s="45"/>
      <c r="JAE15" s="45"/>
      <c r="JAF15" s="45"/>
      <c r="JAG15" s="45"/>
      <c r="JAH15" s="45"/>
      <c r="JAI15" s="45"/>
      <c r="JAJ15" s="45"/>
      <c r="JAK15" s="45"/>
      <c r="JAL15" s="45"/>
      <c r="JAM15" s="45"/>
      <c r="JAN15" s="45"/>
      <c r="JAO15" s="45"/>
      <c r="JAP15" s="45"/>
      <c r="JAQ15" s="45"/>
      <c r="JAR15" s="45"/>
      <c r="JAS15" s="45"/>
      <c r="JAT15" s="45"/>
      <c r="JAU15" s="45"/>
      <c r="JAV15" s="45"/>
      <c r="JAW15" s="45"/>
      <c r="JAX15" s="45"/>
      <c r="JAY15" s="45"/>
      <c r="JAZ15" s="45"/>
      <c r="JBA15" s="45"/>
      <c r="JBB15" s="45"/>
      <c r="JBC15" s="45"/>
      <c r="JBD15" s="45"/>
      <c r="JBE15" s="45"/>
      <c r="JBF15" s="45"/>
      <c r="JBG15" s="45"/>
      <c r="JBH15" s="45"/>
      <c r="JBI15" s="45"/>
      <c r="JBJ15" s="45"/>
      <c r="JBK15" s="45"/>
      <c r="JBL15" s="45"/>
      <c r="JBM15" s="45"/>
      <c r="JBN15" s="45"/>
      <c r="JBO15" s="45"/>
      <c r="JBP15" s="45"/>
      <c r="JBQ15" s="45"/>
      <c r="JBR15" s="45"/>
      <c r="JBS15" s="45"/>
      <c r="JBT15" s="45"/>
      <c r="JBU15" s="45"/>
      <c r="JBV15" s="45"/>
      <c r="JBW15" s="45"/>
      <c r="JBX15" s="45"/>
      <c r="JBY15" s="45"/>
      <c r="JBZ15" s="45"/>
      <c r="JCA15" s="45"/>
      <c r="JCB15" s="45"/>
      <c r="JCC15" s="45"/>
      <c r="JCD15" s="45"/>
      <c r="JCE15" s="45"/>
      <c r="JCF15" s="45"/>
      <c r="JCG15" s="45"/>
      <c r="JCH15" s="45"/>
      <c r="JCI15" s="45"/>
      <c r="JCJ15" s="45"/>
      <c r="JCK15" s="45"/>
      <c r="JCL15" s="45"/>
      <c r="JCM15" s="45"/>
      <c r="JCN15" s="45"/>
      <c r="JCO15" s="45"/>
      <c r="JCP15" s="45"/>
      <c r="JCQ15" s="45"/>
      <c r="JCR15" s="45"/>
      <c r="JCS15" s="45"/>
      <c r="JCT15" s="45"/>
      <c r="JCU15" s="45"/>
      <c r="JCV15" s="45"/>
      <c r="JCW15" s="45"/>
      <c r="JCX15" s="45"/>
      <c r="JCY15" s="45"/>
      <c r="JCZ15" s="45"/>
      <c r="JDA15" s="45"/>
      <c r="JDB15" s="45"/>
      <c r="JDC15" s="45"/>
      <c r="JDD15" s="45"/>
      <c r="JDE15" s="45"/>
      <c r="JDF15" s="45"/>
      <c r="JDG15" s="45"/>
      <c r="JDH15" s="45"/>
      <c r="JDI15" s="45"/>
      <c r="JDJ15" s="45"/>
      <c r="JDK15" s="45"/>
      <c r="JDL15" s="45"/>
      <c r="JDM15" s="45"/>
      <c r="JDN15" s="45"/>
      <c r="JDO15" s="45"/>
      <c r="JDP15" s="45"/>
      <c r="JDQ15" s="45"/>
      <c r="JDR15" s="45"/>
      <c r="JDS15" s="45"/>
      <c r="JDT15" s="45"/>
      <c r="JDU15" s="45"/>
      <c r="JDV15" s="45"/>
      <c r="JDW15" s="45"/>
      <c r="JDX15" s="45"/>
      <c r="JDY15" s="45"/>
      <c r="JDZ15" s="45"/>
      <c r="JEA15" s="45"/>
      <c r="JEB15" s="45"/>
      <c r="JEC15" s="45"/>
      <c r="JED15" s="45"/>
      <c r="JEE15" s="45"/>
      <c r="JEF15" s="45"/>
      <c r="JEG15" s="45"/>
      <c r="JEH15" s="45"/>
      <c r="JEI15" s="45"/>
      <c r="JEJ15" s="45"/>
      <c r="JEK15" s="45"/>
      <c r="JEL15" s="45"/>
      <c r="JEM15" s="45"/>
      <c r="JEN15" s="45"/>
      <c r="JEO15" s="45"/>
      <c r="JEP15" s="45"/>
      <c r="JEQ15" s="45"/>
      <c r="JER15" s="45"/>
      <c r="JES15" s="45"/>
      <c r="JET15" s="45"/>
      <c r="JEU15" s="45"/>
      <c r="JEV15" s="45"/>
      <c r="JEW15" s="45"/>
      <c r="JEX15" s="45"/>
      <c r="JEY15" s="45"/>
      <c r="JEZ15" s="45"/>
      <c r="JFA15" s="45"/>
      <c r="JFB15" s="45"/>
      <c r="JFC15" s="45"/>
      <c r="JFD15" s="45"/>
      <c r="JFE15" s="45"/>
      <c r="JFF15" s="45"/>
      <c r="JFG15" s="45"/>
      <c r="JFH15" s="45"/>
      <c r="JFI15" s="45"/>
      <c r="JFJ15" s="45"/>
      <c r="JFK15" s="45"/>
      <c r="JFL15" s="45"/>
      <c r="JFM15" s="45"/>
      <c r="JFN15" s="45"/>
      <c r="JFO15" s="45"/>
      <c r="JFP15" s="45"/>
      <c r="JFQ15" s="45"/>
      <c r="JFR15" s="45"/>
      <c r="JFS15" s="45"/>
      <c r="JFT15" s="45"/>
      <c r="JFU15" s="45"/>
      <c r="JFV15" s="45"/>
      <c r="JFW15" s="45"/>
      <c r="JFX15" s="45"/>
      <c r="JFY15" s="45"/>
      <c r="JFZ15" s="45"/>
      <c r="JGA15" s="45"/>
      <c r="JGB15" s="45"/>
      <c r="JGC15" s="45"/>
      <c r="JGD15" s="45"/>
      <c r="JGE15" s="45"/>
      <c r="JGF15" s="45"/>
      <c r="JGG15" s="45"/>
      <c r="JGH15" s="45"/>
      <c r="JGI15" s="45"/>
      <c r="JGJ15" s="45"/>
      <c r="JGK15" s="45"/>
      <c r="JGL15" s="45"/>
      <c r="JGM15" s="45"/>
      <c r="JGN15" s="45"/>
      <c r="JGO15" s="45"/>
      <c r="JGP15" s="45"/>
      <c r="JGQ15" s="45"/>
      <c r="JGR15" s="45"/>
      <c r="JGS15" s="45"/>
      <c r="JGT15" s="45"/>
      <c r="JGU15" s="45"/>
      <c r="JGV15" s="45"/>
      <c r="JGW15" s="45"/>
      <c r="JGX15" s="45"/>
      <c r="JGY15" s="45"/>
      <c r="JGZ15" s="45"/>
      <c r="JHA15" s="45"/>
      <c r="JHB15" s="45"/>
      <c r="JHC15" s="45"/>
      <c r="JHD15" s="45"/>
      <c r="JHE15" s="45"/>
      <c r="JHF15" s="45"/>
      <c r="JHG15" s="45"/>
      <c r="JHH15" s="45"/>
      <c r="JHI15" s="45"/>
      <c r="JHJ15" s="45"/>
      <c r="JHK15" s="45"/>
      <c r="JHL15" s="45"/>
      <c r="JHM15" s="45"/>
      <c r="JHN15" s="45"/>
      <c r="JHO15" s="45"/>
      <c r="JHP15" s="45"/>
      <c r="JHQ15" s="45"/>
      <c r="JHR15" s="45"/>
      <c r="JHS15" s="45"/>
      <c r="JHT15" s="45"/>
      <c r="JHU15" s="45"/>
      <c r="JHV15" s="45"/>
      <c r="JHW15" s="45"/>
      <c r="JHX15" s="45"/>
      <c r="JHY15" s="45"/>
      <c r="JHZ15" s="45"/>
      <c r="JIA15" s="45"/>
      <c r="JIB15" s="45"/>
      <c r="JIC15" s="45"/>
      <c r="JID15" s="45"/>
      <c r="JIE15" s="45"/>
      <c r="JIF15" s="45"/>
      <c r="JIG15" s="45"/>
      <c r="JIH15" s="45"/>
      <c r="JII15" s="45"/>
      <c r="JIJ15" s="45"/>
      <c r="JIK15" s="45"/>
      <c r="JIL15" s="45"/>
      <c r="JIM15" s="45"/>
      <c r="JIN15" s="45"/>
      <c r="JIO15" s="45"/>
      <c r="JIP15" s="45"/>
      <c r="JIQ15" s="45"/>
      <c r="JIR15" s="45"/>
      <c r="JIS15" s="45"/>
      <c r="JIT15" s="45"/>
      <c r="JIU15" s="45"/>
      <c r="JIV15" s="45"/>
      <c r="JIW15" s="45"/>
      <c r="JIX15" s="45"/>
      <c r="JIY15" s="45"/>
      <c r="JIZ15" s="45"/>
      <c r="JJA15" s="45"/>
      <c r="JJB15" s="45"/>
      <c r="JJC15" s="45"/>
      <c r="JJD15" s="45"/>
      <c r="JJE15" s="45"/>
      <c r="JJF15" s="45"/>
      <c r="JJG15" s="45"/>
      <c r="JJH15" s="45"/>
      <c r="JJI15" s="45"/>
      <c r="JJJ15" s="45"/>
      <c r="JJK15" s="45"/>
      <c r="JJL15" s="45"/>
      <c r="JJM15" s="45"/>
      <c r="JJN15" s="45"/>
      <c r="JJO15" s="45"/>
      <c r="JJP15" s="45"/>
      <c r="JJQ15" s="45"/>
      <c r="JJR15" s="45"/>
      <c r="JJS15" s="45"/>
      <c r="JJT15" s="45"/>
      <c r="JJU15" s="45"/>
      <c r="JJV15" s="45"/>
      <c r="JJW15" s="45"/>
      <c r="JJX15" s="45"/>
      <c r="JJY15" s="45"/>
      <c r="JJZ15" s="45"/>
      <c r="JKA15" s="45"/>
      <c r="JKB15" s="45"/>
      <c r="JKC15" s="45"/>
      <c r="JKD15" s="45"/>
      <c r="JKE15" s="45"/>
      <c r="JKF15" s="45"/>
      <c r="JKG15" s="45"/>
      <c r="JKH15" s="45"/>
      <c r="JKI15" s="45"/>
      <c r="JKJ15" s="45"/>
      <c r="JKK15" s="45"/>
      <c r="JKL15" s="45"/>
      <c r="JKM15" s="45"/>
      <c r="JKN15" s="45"/>
      <c r="JKO15" s="45"/>
      <c r="JKP15" s="45"/>
      <c r="JKQ15" s="45"/>
      <c r="JKR15" s="45"/>
      <c r="JKS15" s="45"/>
      <c r="JKT15" s="45"/>
      <c r="JKU15" s="45"/>
      <c r="JKV15" s="45"/>
      <c r="JKW15" s="45"/>
      <c r="JKX15" s="45"/>
      <c r="JKY15" s="45"/>
      <c r="JKZ15" s="45"/>
      <c r="JLA15" s="45"/>
      <c r="JLB15" s="45"/>
      <c r="JLC15" s="45"/>
      <c r="JLD15" s="45"/>
      <c r="JLE15" s="45"/>
      <c r="JLF15" s="45"/>
      <c r="JLG15" s="45"/>
      <c r="JLH15" s="45"/>
      <c r="JLI15" s="45"/>
      <c r="JLJ15" s="45"/>
      <c r="JLK15" s="45"/>
      <c r="JLL15" s="45"/>
      <c r="JLM15" s="45"/>
      <c r="JLN15" s="45"/>
      <c r="JLO15" s="45"/>
      <c r="JLP15" s="45"/>
      <c r="JLQ15" s="45"/>
      <c r="JLR15" s="45"/>
      <c r="JLS15" s="45"/>
      <c r="JLT15" s="45"/>
      <c r="JLU15" s="45"/>
      <c r="JLV15" s="45"/>
      <c r="JLW15" s="45"/>
      <c r="JLX15" s="45"/>
      <c r="JLY15" s="45"/>
      <c r="JLZ15" s="45"/>
      <c r="JMA15" s="45"/>
      <c r="JMB15" s="45"/>
      <c r="JMC15" s="45"/>
      <c r="JMD15" s="45"/>
      <c r="JME15" s="45"/>
      <c r="JMF15" s="45"/>
      <c r="JMG15" s="45"/>
      <c r="JMH15" s="45"/>
      <c r="JMI15" s="45"/>
      <c r="JMJ15" s="45"/>
      <c r="JMK15" s="45"/>
      <c r="JML15" s="45"/>
      <c r="JMM15" s="45"/>
      <c r="JMN15" s="45"/>
      <c r="JMO15" s="45"/>
      <c r="JMP15" s="45"/>
      <c r="JMQ15" s="45"/>
      <c r="JMR15" s="45"/>
      <c r="JMS15" s="45"/>
      <c r="JMT15" s="45"/>
      <c r="JMU15" s="45"/>
      <c r="JMV15" s="45"/>
      <c r="JMW15" s="45"/>
      <c r="JMX15" s="45"/>
      <c r="JMY15" s="45"/>
      <c r="JMZ15" s="45"/>
      <c r="JNA15" s="45"/>
      <c r="JNB15" s="45"/>
      <c r="JNC15" s="45"/>
      <c r="JND15" s="45"/>
      <c r="JNE15" s="45"/>
      <c r="JNF15" s="45"/>
      <c r="JNG15" s="45"/>
      <c r="JNH15" s="45"/>
      <c r="JNI15" s="45"/>
      <c r="JNJ15" s="45"/>
      <c r="JNK15" s="45"/>
      <c r="JNL15" s="45"/>
      <c r="JNM15" s="45"/>
      <c r="JNN15" s="45"/>
      <c r="JNO15" s="45"/>
      <c r="JNP15" s="45"/>
      <c r="JNQ15" s="45"/>
      <c r="JNR15" s="45"/>
      <c r="JNS15" s="45"/>
      <c r="JNT15" s="45"/>
      <c r="JNU15" s="45"/>
      <c r="JNV15" s="45"/>
      <c r="JNW15" s="45"/>
      <c r="JNX15" s="45"/>
      <c r="JNY15" s="45"/>
      <c r="JNZ15" s="45"/>
      <c r="JOA15" s="45"/>
      <c r="JOB15" s="45"/>
      <c r="JOC15" s="45"/>
      <c r="JOD15" s="45"/>
      <c r="JOE15" s="45"/>
      <c r="JOF15" s="45"/>
      <c r="JOG15" s="45"/>
      <c r="JOH15" s="45"/>
      <c r="JOI15" s="45"/>
      <c r="JOJ15" s="45"/>
      <c r="JOK15" s="45"/>
      <c r="JOL15" s="45"/>
      <c r="JOM15" s="45"/>
      <c r="JON15" s="45"/>
      <c r="JOO15" s="45"/>
      <c r="JOP15" s="45"/>
      <c r="JOQ15" s="45"/>
      <c r="JOR15" s="45"/>
      <c r="JOS15" s="45"/>
      <c r="JOT15" s="45"/>
      <c r="JOU15" s="45"/>
      <c r="JOV15" s="45"/>
      <c r="JOW15" s="45"/>
      <c r="JOX15" s="45"/>
      <c r="JOY15" s="45"/>
      <c r="JOZ15" s="45"/>
      <c r="JPA15" s="45"/>
      <c r="JPB15" s="45"/>
      <c r="JPC15" s="45"/>
      <c r="JPD15" s="45"/>
      <c r="JPE15" s="45"/>
      <c r="JPF15" s="45"/>
      <c r="JPG15" s="45"/>
      <c r="JPH15" s="45"/>
      <c r="JPI15" s="45"/>
      <c r="JPJ15" s="45"/>
      <c r="JPK15" s="45"/>
      <c r="JPL15" s="45"/>
      <c r="JPM15" s="45"/>
      <c r="JPN15" s="45"/>
      <c r="JPO15" s="45"/>
      <c r="JPP15" s="45"/>
      <c r="JPQ15" s="45"/>
      <c r="JPR15" s="45"/>
      <c r="JPS15" s="45"/>
      <c r="JPT15" s="45"/>
      <c r="JPU15" s="45"/>
      <c r="JPV15" s="45"/>
      <c r="JPW15" s="45"/>
      <c r="JPX15" s="45"/>
      <c r="JPY15" s="45"/>
      <c r="JPZ15" s="45"/>
      <c r="JQA15" s="45"/>
      <c r="JQB15" s="45"/>
      <c r="JQC15" s="45"/>
      <c r="JQD15" s="45"/>
      <c r="JQE15" s="45"/>
      <c r="JQF15" s="45"/>
      <c r="JQG15" s="45"/>
      <c r="JQH15" s="45"/>
      <c r="JQI15" s="45"/>
      <c r="JQJ15" s="45"/>
      <c r="JQK15" s="45"/>
      <c r="JQL15" s="45"/>
      <c r="JQM15" s="45"/>
      <c r="JQN15" s="45"/>
      <c r="JQO15" s="45"/>
      <c r="JQP15" s="45"/>
      <c r="JQQ15" s="45"/>
      <c r="JQR15" s="45"/>
      <c r="JQS15" s="45"/>
      <c r="JQT15" s="45"/>
      <c r="JQU15" s="45"/>
      <c r="JQV15" s="45"/>
      <c r="JQW15" s="45"/>
      <c r="JQX15" s="45"/>
      <c r="JQY15" s="45"/>
      <c r="JQZ15" s="45"/>
      <c r="JRA15" s="45"/>
      <c r="JRB15" s="45"/>
      <c r="JRC15" s="45"/>
      <c r="JRD15" s="45"/>
      <c r="JRE15" s="45"/>
      <c r="JRF15" s="45"/>
      <c r="JRG15" s="45"/>
      <c r="JRH15" s="45"/>
      <c r="JRI15" s="45"/>
      <c r="JRJ15" s="45"/>
      <c r="JRK15" s="45"/>
      <c r="JRL15" s="45"/>
      <c r="JRM15" s="45"/>
      <c r="JRN15" s="45"/>
      <c r="JRO15" s="45"/>
      <c r="JRP15" s="45"/>
      <c r="JRQ15" s="45"/>
      <c r="JRR15" s="45"/>
      <c r="JRS15" s="45"/>
      <c r="JRT15" s="45"/>
      <c r="JRU15" s="45"/>
      <c r="JRV15" s="45"/>
      <c r="JRW15" s="45"/>
      <c r="JRX15" s="45"/>
      <c r="JRY15" s="45"/>
      <c r="JRZ15" s="45"/>
      <c r="JSA15" s="45"/>
      <c r="JSB15" s="45"/>
      <c r="JSC15" s="45"/>
      <c r="JSD15" s="45"/>
      <c r="JSE15" s="45"/>
      <c r="JSF15" s="45"/>
      <c r="JSG15" s="45"/>
      <c r="JSH15" s="45"/>
      <c r="JSI15" s="45"/>
      <c r="JSJ15" s="45"/>
      <c r="JSK15" s="45"/>
      <c r="JSL15" s="45"/>
      <c r="JSM15" s="45"/>
      <c r="JSN15" s="45"/>
      <c r="JSO15" s="45"/>
      <c r="JSP15" s="45"/>
      <c r="JSQ15" s="45"/>
      <c r="JSR15" s="45"/>
      <c r="JSS15" s="45"/>
      <c r="JST15" s="45"/>
      <c r="JSU15" s="45"/>
      <c r="JSV15" s="45"/>
      <c r="JSW15" s="45"/>
      <c r="JSX15" s="45"/>
      <c r="JSY15" s="45"/>
      <c r="JSZ15" s="45"/>
      <c r="JTA15" s="45"/>
      <c r="JTB15" s="45"/>
      <c r="JTC15" s="45"/>
      <c r="JTD15" s="45"/>
      <c r="JTE15" s="45"/>
      <c r="JTF15" s="45"/>
      <c r="JTG15" s="45"/>
      <c r="JTH15" s="45"/>
      <c r="JTI15" s="45"/>
      <c r="JTJ15" s="45"/>
      <c r="JTK15" s="45"/>
      <c r="JTL15" s="45"/>
      <c r="JTM15" s="45"/>
      <c r="JTN15" s="45"/>
      <c r="JTO15" s="45"/>
      <c r="JTP15" s="45"/>
      <c r="JTQ15" s="45"/>
      <c r="JTR15" s="45"/>
      <c r="JTS15" s="45"/>
      <c r="JTT15" s="45"/>
      <c r="JTU15" s="45"/>
      <c r="JTV15" s="45"/>
      <c r="JTW15" s="45"/>
      <c r="JTX15" s="45"/>
      <c r="JTY15" s="45"/>
      <c r="JTZ15" s="45"/>
      <c r="JUA15" s="45"/>
      <c r="JUB15" s="45"/>
      <c r="JUC15" s="45"/>
      <c r="JUD15" s="45"/>
      <c r="JUE15" s="45"/>
      <c r="JUF15" s="45"/>
      <c r="JUG15" s="45"/>
      <c r="JUH15" s="45"/>
      <c r="JUI15" s="45"/>
      <c r="JUJ15" s="45"/>
      <c r="JUK15" s="45"/>
      <c r="JUL15" s="45"/>
      <c r="JUM15" s="45"/>
      <c r="JUN15" s="45"/>
      <c r="JUO15" s="45"/>
      <c r="JUP15" s="45"/>
      <c r="JUQ15" s="45"/>
      <c r="JUR15" s="45"/>
      <c r="JUS15" s="45"/>
      <c r="JUT15" s="45"/>
      <c r="JUU15" s="45"/>
      <c r="JUV15" s="45"/>
      <c r="JUW15" s="45"/>
      <c r="JUX15" s="45"/>
      <c r="JUY15" s="45"/>
      <c r="JUZ15" s="45"/>
      <c r="JVA15" s="45"/>
      <c r="JVB15" s="45"/>
      <c r="JVC15" s="45"/>
      <c r="JVD15" s="45"/>
      <c r="JVE15" s="45"/>
      <c r="JVF15" s="45"/>
      <c r="JVG15" s="45"/>
      <c r="JVH15" s="45"/>
      <c r="JVI15" s="45"/>
      <c r="JVJ15" s="45"/>
      <c r="JVK15" s="45"/>
      <c r="JVL15" s="45"/>
      <c r="JVM15" s="45"/>
      <c r="JVN15" s="45"/>
      <c r="JVO15" s="45"/>
      <c r="JVP15" s="45"/>
      <c r="JVQ15" s="45"/>
      <c r="JVR15" s="45"/>
      <c r="JVS15" s="45"/>
      <c r="JVT15" s="45"/>
      <c r="JVU15" s="45"/>
      <c r="JVV15" s="45"/>
      <c r="JVW15" s="45"/>
      <c r="JVX15" s="45"/>
      <c r="JVY15" s="45"/>
      <c r="JVZ15" s="45"/>
      <c r="JWA15" s="45"/>
      <c r="JWB15" s="45"/>
      <c r="JWC15" s="45"/>
      <c r="JWD15" s="45"/>
      <c r="JWE15" s="45"/>
      <c r="JWF15" s="45"/>
      <c r="JWG15" s="45"/>
      <c r="JWH15" s="45"/>
      <c r="JWI15" s="45"/>
      <c r="JWJ15" s="45"/>
      <c r="JWK15" s="45"/>
      <c r="JWL15" s="45"/>
      <c r="JWM15" s="45"/>
      <c r="JWN15" s="45"/>
      <c r="JWO15" s="45"/>
      <c r="JWP15" s="45"/>
      <c r="JWQ15" s="45"/>
      <c r="JWR15" s="45"/>
      <c r="JWS15" s="45"/>
      <c r="JWT15" s="45"/>
      <c r="JWU15" s="45"/>
      <c r="JWV15" s="45"/>
      <c r="JWW15" s="45"/>
      <c r="JWX15" s="45"/>
      <c r="JWY15" s="45"/>
      <c r="JWZ15" s="45"/>
      <c r="JXA15" s="45"/>
      <c r="JXB15" s="45"/>
      <c r="JXC15" s="45"/>
      <c r="JXD15" s="45"/>
      <c r="JXE15" s="45"/>
      <c r="JXF15" s="45"/>
      <c r="JXG15" s="45"/>
      <c r="JXH15" s="45"/>
      <c r="JXI15" s="45"/>
      <c r="JXJ15" s="45"/>
      <c r="JXK15" s="45"/>
      <c r="JXL15" s="45"/>
      <c r="JXM15" s="45"/>
      <c r="JXN15" s="45"/>
      <c r="JXO15" s="45"/>
      <c r="JXP15" s="45"/>
      <c r="JXQ15" s="45"/>
      <c r="JXR15" s="45"/>
      <c r="JXS15" s="45"/>
      <c r="JXT15" s="45"/>
      <c r="JXU15" s="45"/>
      <c r="JXV15" s="45"/>
      <c r="JXW15" s="45"/>
      <c r="JXX15" s="45"/>
      <c r="JXY15" s="45"/>
      <c r="JXZ15" s="45"/>
      <c r="JYA15" s="45"/>
      <c r="JYB15" s="45"/>
      <c r="JYC15" s="45"/>
      <c r="JYD15" s="45"/>
      <c r="JYE15" s="45"/>
      <c r="JYF15" s="45"/>
      <c r="JYG15" s="45"/>
      <c r="JYH15" s="45"/>
      <c r="JYI15" s="45"/>
      <c r="JYJ15" s="45"/>
      <c r="JYK15" s="45"/>
      <c r="JYL15" s="45"/>
      <c r="JYM15" s="45"/>
      <c r="JYN15" s="45"/>
      <c r="JYO15" s="45"/>
      <c r="JYP15" s="45"/>
      <c r="JYQ15" s="45"/>
      <c r="JYR15" s="45"/>
      <c r="JYS15" s="45"/>
      <c r="JYT15" s="45"/>
      <c r="JYU15" s="45"/>
      <c r="JYV15" s="45"/>
      <c r="JYW15" s="45"/>
      <c r="JYX15" s="45"/>
      <c r="JYY15" s="45"/>
      <c r="JYZ15" s="45"/>
      <c r="JZA15" s="45"/>
      <c r="JZB15" s="45"/>
      <c r="JZC15" s="45"/>
      <c r="JZD15" s="45"/>
      <c r="JZE15" s="45"/>
      <c r="JZF15" s="45"/>
      <c r="JZG15" s="45"/>
      <c r="JZH15" s="45"/>
      <c r="JZI15" s="45"/>
      <c r="JZJ15" s="45"/>
      <c r="JZK15" s="45"/>
      <c r="JZL15" s="45"/>
      <c r="JZM15" s="45"/>
      <c r="JZN15" s="45"/>
      <c r="JZO15" s="45"/>
      <c r="JZP15" s="45"/>
      <c r="JZQ15" s="45"/>
      <c r="JZR15" s="45"/>
      <c r="JZS15" s="45"/>
      <c r="JZT15" s="45"/>
      <c r="JZU15" s="45"/>
      <c r="JZV15" s="45"/>
      <c r="JZW15" s="45"/>
      <c r="JZX15" s="45"/>
      <c r="JZY15" s="45"/>
      <c r="JZZ15" s="45"/>
      <c r="KAA15" s="45"/>
      <c r="KAB15" s="45"/>
      <c r="KAC15" s="45"/>
      <c r="KAD15" s="45"/>
      <c r="KAE15" s="45"/>
      <c r="KAF15" s="45"/>
      <c r="KAG15" s="45"/>
      <c r="KAH15" s="45"/>
      <c r="KAI15" s="45"/>
      <c r="KAJ15" s="45"/>
      <c r="KAK15" s="45"/>
      <c r="KAL15" s="45"/>
      <c r="KAM15" s="45"/>
      <c r="KAN15" s="45"/>
      <c r="KAO15" s="45"/>
      <c r="KAP15" s="45"/>
      <c r="KAQ15" s="45"/>
      <c r="KAR15" s="45"/>
      <c r="KAS15" s="45"/>
      <c r="KAT15" s="45"/>
      <c r="KAU15" s="45"/>
      <c r="KAV15" s="45"/>
      <c r="KAW15" s="45"/>
      <c r="KAX15" s="45"/>
      <c r="KAY15" s="45"/>
      <c r="KAZ15" s="45"/>
      <c r="KBA15" s="45"/>
      <c r="KBB15" s="45"/>
      <c r="KBC15" s="45"/>
      <c r="KBD15" s="45"/>
      <c r="KBE15" s="45"/>
      <c r="KBF15" s="45"/>
      <c r="KBG15" s="45"/>
      <c r="KBH15" s="45"/>
      <c r="KBI15" s="45"/>
      <c r="KBJ15" s="45"/>
      <c r="KBK15" s="45"/>
      <c r="KBL15" s="45"/>
      <c r="KBM15" s="45"/>
      <c r="KBN15" s="45"/>
      <c r="KBO15" s="45"/>
      <c r="KBP15" s="45"/>
      <c r="KBQ15" s="45"/>
      <c r="KBR15" s="45"/>
      <c r="KBS15" s="45"/>
      <c r="KBT15" s="45"/>
      <c r="KBU15" s="45"/>
      <c r="KBV15" s="45"/>
      <c r="KBW15" s="45"/>
      <c r="KBX15" s="45"/>
      <c r="KBY15" s="45"/>
      <c r="KBZ15" s="45"/>
      <c r="KCA15" s="45"/>
      <c r="KCB15" s="45"/>
      <c r="KCC15" s="45"/>
      <c r="KCD15" s="45"/>
      <c r="KCE15" s="45"/>
      <c r="KCF15" s="45"/>
      <c r="KCG15" s="45"/>
      <c r="KCH15" s="45"/>
      <c r="KCI15" s="45"/>
      <c r="KCJ15" s="45"/>
      <c r="KCK15" s="45"/>
      <c r="KCL15" s="45"/>
      <c r="KCM15" s="45"/>
      <c r="KCN15" s="45"/>
      <c r="KCO15" s="45"/>
      <c r="KCP15" s="45"/>
      <c r="KCQ15" s="45"/>
      <c r="KCR15" s="45"/>
      <c r="KCS15" s="45"/>
      <c r="KCT15" s="45"/>
      <c r="KCU15" s="45"/>
      <c r="KCV15" s="45"/>
      <c r="KCW15" s="45"/>
      <c r="KCX15" s="45"/>
      <c r="KCY15" s="45"/>
      <c r="KCZ15" s="45"/>
      <c r="KDA15" s="45"/>
      <c r="KDB15" s="45"/>
      <c r="KDC15" s="45"/>
      <c r="KDD15" s="45"/>
      <c r="KDE15" s="45"/>
      <c r="KDF15" s="45"/>
      <c r="KDG15" s="45"/>
      <c r="KDH15" s="45"/>
      <c r="KDI15" s="45"/>
      <c r="KDJ15" s="45"/>
      <c r="KDK15" s="45"/>
      <c r="KDL15" s="45"/>
      <c r="KDM15" s="45"/>
      <c r="KDN15" s="45"/>
      <c r="KDO15" s="45"/>
      <c r="KDP15" s="45"/>
      <c r="KDQ15" s="45"/>
      <c r="KDR15" s="45"/>
      <c r="KDS15" s="45"/>
      <c r="KDT15" s="45"/>
      <c r="KDU15" s="45"/>
      <c r="KDV15" s="45"/>
      <c r="KDW15" s="45"/>
      <c r="KDX15" s="45"/>
      <c r="KDY15" s="45"/>
      <c r="KDZ15" s="45"/>
      <c r="KEA15" s="45"/>
      <c r="KEB15" s="45"/>
      <c r="KEC15" s="45"/>
      <c r="KED15" s="45"/>
      <c r="KEE15" s="45"/>
      <c r="KEF15" s="45"/>
      <c r="KEG15" s="45"/>
      <c r="KEH15" s="45"/>
      <c r="KEI15" s="45"/>
      <c r="KEJ15" s="45"/>
      <c r="KEK15" s="45"/>
      <c r="KEL15" s="45"/>
      <c r="KEM15" s="45"/>
      <c r="KEN15" s="45"/>
      <c r="KEO15" s="45"/>
      <c r="KEP15" s="45"/>
      <c r="KEQ15" s="45"/>
      <c r="KER15" s="45"/>
      <c r="KES15" s="45"/>
      <c r="KET15" s="45"/>
      <c r="KEU15" s="45"/>
      <c r="KEV15" s="45"/>
      <c r="KEW15" s="45"/>
      <c r="KEX15" s="45"/>
      <c r="KEY15" s="45"/>
      <c r="KEZ15" s="45"/>
      <c r="KFA15" s="45"/>
      <c r="KFB15" s="45"/>
      <c r="KFC15" s="45"/>
      <c r="KFD15" s="45"/>
      <c r="KFE15" s="45"/>
      <c r="KFF15" s="45"/>
      <c r="KFG15" s="45"/>
      <c r="KFH15" s="45"/>
      <c r="KFI15" s="45"/>
      <c r="KFJ15" s="45"/>
      <c r="KFK15" s="45"/>
      <c r="KFL15" s="45"/>
      <c r="KFM15" s="45"/>
      <c r="KFN15" s="45"/>
      <c r="KFO15" s="45"/>
      <c r="KFP15" s="45"/>
      <c r="KFQ15" s="45"/>
      <c r="KFR15" s="45"/>
      <c r="KFS15" s="45"/>
      <c r="KFT15" s="45"/>
      <c r="KFU15" s="45"/>
      <c r="KFV15" s="45"/>
      <c r="KFW15" s="45"/>
      <c r="KFX15" s="45"/>
      <c r="KFY15" s="45"/>
      <c r="KFZ15" s="45"/>
      <c r="KGA15" s="45"/>
      <c r="KGB15" s="45"/>
      <c r="KGC15" s="45"/>
      <c r="KGD15" s="45"/>
      <c r="KGE15" s="45"/>
      <c r="KGF15" s="45"/>
      <c r="KGG15" s="45"/>
      <c r="KGH15" s="45"/>
      <c r="KGI15" s="45"/>
      <c r="KGJ15" s="45"/>
      <c r="KGK15" s="45"/>
      <c r="KGL15" s="45"/>
      <c r="KGM15" s="45"/>
      <c r="KGN15" s="45"/>
      <c r="KGO15" s="45"/>
      <c r="KGP15" s="45"/>
      <c r="KGQ15" s="45"/>
      <c r="KGR15" s="45"/>
      <c r="KGS15" s="45"/>
      <c r="KGT15" s="45"/>
      <c r="KGU15" s="45"/>
      <c r="KGV15" s="45"/>
      <c r="KGW15" s="45"/>
      <c r="KGX15" s="45"/>
      <c r="KGY15" s="45"/>
      <c r="KGZ15" s="45"/>
      <c r="KHA15" s="45"/>
      <c r="KHB15" s="45"/>
      <c r="KHC15" s="45"/>
      <c r="KHD15" s="45"/>
      <c r="KHE15" s="45"/>
      <c r="KHF15" s="45"/>
      <c r="KHG15" s="45"/>
      <c r="KHH15" s="45"/>
      <c r="KHI15" s="45"/>
      <c r="KHJ15" s="45"/>
      <c r="KHK15" s="45"/>
      <c r="KHL15" s="45"/>
      <c r="KHM15" s="45"/>
      <c r="KHN15" s="45"/>
      <c r="KHO15" s="45"/>
      <c r="KHP15" s="45"/>
      <c r="KHQ15" s="45"/>
      <c r="KHR15" s="45"/>
      <c r="KHS15" s="45"/>
      <c r="KHT15" s="45"/>
      <c r="KHU15" s="45"/>
      <c r="KHV15" s="45"/>
      <c r="KHW15" s="45"/>
      <c r="KHX15" s="45"/>
      <c r="KHY15" s="45"/>
      <c r="KHZ15" s="45"/>
      <c r="KIA15" s="45"/>
      <c r="KIB15" s="45"/>
      <c r="KIC15" s="45"/>
      <c r="KID15" s="45"/>
      <c r="KIE15" s="45"/>
      <c r="KIF15" s="45"/>
      <c r="KIG15" s="45"/>
      <c r="KIH15" s="45"/>
      <c r="KII15" s="45"/>
      <c r="KIJ15" s="45"/>
      <c r="KIK15" s="45"/>
      <c r="KIL15" s="45"/>
      <c r="KIM15" s="45"/>
      <c r="KIN15" s="45"/>
      <c r="KIO15" s="45"/>
      <c r="KIP15" s="45"/>
      <c r="KIQ15" s="45"/>
      <c r="KIR15" s="45"/>
      <c r="KIS15" s="45"/>
      <c r="KIT15" s="45"/>
      <c r="KIU15" s="45"/>
      <c r="KIV15" s="45"/>
      <c r="KIW15" s="45"/>
      <c r="KIX15" s="45"/>
      <c r="KIY15" s="45"/>
      <c r="KIZ15" s="45"/>
      <c r="KJA15" s="45"/>
      <c r="KJB15" s="45"/>
      <c r="KJC15" s="45"/>
      <c r="KJD15" s="45"/>
      <c r="KJE15" s="45"/>
      <c r="KJF15" s="45"/>
      <c r="KJG15" s="45"/>
      <c r="KJH15" s="45"/>
      <c r="KJI15" s="45"/>
      <c r="KJJ15" s="45"/>
      <c r="KJK15" s="45"/>
      <c r="KJL15" s="45"/>
      <c r="KJM15" s="45"/>
      <c r="KJN15" s="45"/>
      <c r="KJO15" s="45"/>
      <c r="KJP15" s="45"/>
      <c r="KJQ15" s="45"/>
      <c r="KJR15" s="45"/>
      <c r="KJS15" s="45"/>
      <c r="KJT15" s="45"/>
      <c r="KJU15" s="45"/>
      <c r="KJV15" s="45"/>
      <c r="KJW15" s="45"/>
      <c r="KJX15" s="45"/>
      <c r="KJY15" s="45"/>
      <c r="KJZ15" s="45"/>
      <c r="KKA15" s="45"/>
      <c r="KKB15" s="45"/>
      <c r="KKC15" s="45"/>
      <c r="KKD15" s="45"/>
      <c r="KKE15" s="45"/>
      <c r="KKF15" s="45"/>
      <c r="KKG15" s="45"/>
      <c r="KKH15" s="45"/>
      <c r="KKI15" s="45"/>
      <c r="KKJ15" s="45"/>
      <c r="KKK15" s="45"/>
      <c r="KKL15" s="45"/>
      <c r="KKM15" s="45"/>
      <c r="KKN15" s="45"/>
      <c r="KKO15" s="45"/>
      <c r="KKP15" s="45"/>
      <c r="KKQ15" s="45"/>
      <c r="KKR15" s="45"/>
      <c r="KKS15" s="45"/>
      <c r="KKT15" s="45"/>
      <c r="KKU15" s="45"/>
      <c r="KKV15" s="45"/>
      <c r="KKW15" s="45"/>
      <c r="KKX15" s="45"/>
      <c r="KKY15" s="45"/>
      <c r="KKZ15" s="45"/>
      <c r="KLA15" s="45"/>
      <c r="KLB15" s="45"/>
      <c r="KLC15" s="45"/>
      <c r="KLD15" s="45"/>
      <c r="KLE15" s="45"/>
      <c r="KLF15" s="45"/>
      <c r="KLG15" s="45"/>
      <c r="KLH15" s="45"/>
      <c r="KLI15" s="45"/>
      <c r="KLJ15" s="45"/>
      <c r="KLK15" s="45"/>
      <c r="KLL15" s="45"/>
      <c r="KLM15" s="45"/>
      <c r="KLN15" s="45"/>
      <c r="KLO15" s="45"/>
      <c r="KLP15" s="45"/>
      <c r="KLQ15" s="45"/>
      <c r="KLR15" s="45"/>
      <c r="KLS15" s="45"/>
      <c r="KLT15" s="45"/>
      <c r="KLU15" s="45"/>
      <c r="KLV15" s="45"/>
      <c r="KLW15" s="45"/>
      <c r="KLX15" s="45"/>
      <c r="KLY15" s="45"/>
      <c r="KLZ15" s="45"/>
      <c r="KMA15" s="45"/>
      <c r="KMB15" s="45"/>
      <c r="KMC15" s="45"/>
      <c r="KMD15" s="45"/>
      <c r="KME15" s="45"/>
      <c r="KMF15" s="45"/>
      <c r="KMG15" s="45"/>
      <c r="KMH15" s="45"/>
      <c r="KMI15" s="45"/>
      <c r="KMJ15" s="45"/>
      <c r="KMK15" s="45"/>
      <c r="KML15" s="45"/>
      <c r="KMM15" s="45"/>
      <c r="KMN15" s="45"/>
      <c r="KMO15" s="45"/>
      <c r="KMP15" s="45"/>
      <c r="KMQ15" s="45"/>
      <c r="KMR15" s="45"/>
      <c r="KMS15" s="45"/>
      <c r="KMT15" s="45"/>
      <c r="KMU15" s="45"/>
      <c r="KMV15" s="45"/>
      <c r="KMW15" s="45"/>
      <c r="KMX15" s="45"/>
      <c r="KMY15" s="45"/>
      <c r="KMZ15" s="45"/>
      <c r="KNA15" s="45"/>
      <c r="KNB15" s="45"/>
      <c r="KNC15" s="45"/>
      <c r="KND15" s="45"/>
      <c r="KNE15" s="45"/>
      <c r="KNF15" s="45"/>
      <c r="KNG15" s="45"/>
      <c r="KNH15" s="45"/>
      <c r="KNI15" s="45"/>
      <c r="KNJ15" s="45"/>
      <c r="KNK15" s="45"/>
      <c r="KNL15" s="45"/>
      <c r="KNM15" s="45"/>
      <c r="KNN15" s="45"/>
      <c r="KNO15" s="45"/>
      <c r="KNP15" s="45"/>
      <c r="KNQ15" s="45"/>
      <c r="KNR15" s="45"/>
      <c r="KNS15" s="45"/>
      <c r="KNT15" s="45"/>
      <c r="KNU15" s="45"/>
      <c r="KNV15" s="45"/>
      <c r="KNW15" s="45"/>
      <c r="KNX15" s="45"/>
      <c r="KNY15" s="45"/>
      <c r="KNZ15" s="45"/>
      <c r="KOA15" s="45"/>
      <c r="KOB15" s="45"/>
      <c r="KOC15" s="45"/>
      <c r="KOD15" s="45"/>
      <c r="KOE15" s="45"/>
      <c r="KOF15" s="45"/>
      <c r="KOG15" s="45"/>
      <c r="KOH15" s="45"/>
      <c r="KOI15" s="45"/>
      <c r="KOJ15" s="45"/>
      <c r="KOK15" s="45"/>
      <c r="KOL15" s="45"/>
      <c r="KOM15" s="45"/>
      <c r="KON15" s="45"/>
      <c r="KOO15" s="45"/>
      <c r="KOP15" s="45"/>
      <c r="KOQ15" s="45"/>
      <c r="KOR15" s="45"/>
      <c r="KOS15" s="45"/>
      <c r="KOT15" s="45"/>
      <c r="KOU15" s="45"/>
      <c r="KOV15" s="45"/>
      <c r="KOW15" s="45"/>
      <c r="KOX15" s="45"/>
      <c r="KOY15" s="45"/>
      <c r="KOZ15" s="45"/>
      <c r="KPA15" s="45"/>
      <c r="KPB15" s="45"/>
      <c r="KPC15" s="45"/>
      <c r="KPD15" s="45"/>
      <c r="KPE15" s="45"/>
      <c r="KPF15" s="45"/>
      <c r="KPG15" s="45"/>
      <c r="KPH15" s="45"/>
      <c r="KPI15" s="45"/>
      <c r="KPJ15" s="45"/>
      <c r="KPK15" s="45"/>
      <c r="KPL15" s="45"/>
      <c r="KPM15" s="45"/>
      <c r="KPN15" s="45"/>
      <c r="KPO15" s="45"/>
      <c r="KPP15" s="45"/>
      <c r="KPQ15" s="45"/>
      <c r="KPR15" s="45"/>
      <c r="KPS15" s="45"/>
      <c r="KPT15" s="45"/>
      <c r="KPU15" s="45"/>
      <c r="KPV15" s="45"/>
      <c r="KPW15" s="45"/>
      <c r="KPX15" s="45"/>
      <c r="KPY15" s="45"/>
      <c r="KPZ15" s="45"/>
      <c r="KQA15" s="45"/>
      <c r="KQB15" s="45"/>
      <c r="KQC15" s="45"/>
      <c r="KQD15" s="45"/>
      <c r="KQE15" s="45"/>
      <c r="KQF15" s="45"/>
      <c r="KQG15" s="45"/>
      <c r="KQH15" s="45"/>
      <c r="KQI15" s="45"/>
      <c r="KQJ15" s="45"/>
      <c r="KQK15" s="45"/>
      <c r="KQL15" s="45"/>
      <c r="KQM15" s="45"/>
      <c r="KQN15" s="45"/>
      <c r="KQO15" s="45"/>
      <c r="KQP15" s="45"/>
      <c r="KQQ15" s="45"/>
      <c r="KQR15" s="45"/>
      <c r="KQS15" s="45"/>
      <c r="KQT15" s="45"/>
      <c r="KQU15" s="45"/>
      <c r="KQV15" s="45"/>
      <c r="KQW15" s="45"/>
      <c r="KQX15" s="45"/>
      <c r="KQY15" s="45"/>
      <c r="KQZ15" s="45"/>
      <c r="KRA15" s="45"/>
      <c r="KRB15" s="45"/>
      <c r="KRC15" s="45"/>
      <c r="KRD15" s="45"/>
      <c r="KRE15" s="45"/>
      <c r="KRF15" s="45"/>
      <c r="KRG15" s="45"/>
      <c r="KRH15" s="45"/>
      <c r="KRI15" s="45"/>
      <c r="KRJ15" s="45"/>
      <c r="KRK15" s="45"/>
      <c r="KRL15" s="45"/>
      <c r="KRM15" s="45"/>
      <c r="KRN15" s="45"/>
      <c r="KRO15" s="45"/>
      <c r="KRP15" s="45"/>
      <c r="KRQ15" s="45"/>
      <c r="KRR15" s="45"/>
      <c r="KRS15" s="45"/>
      <c r="KRT15" s="45"/>
      <c r="KRU15" s="45"/>
      <c r="KRV15" s="45"/>
      <c r="KRW15" s="45"/>
      <c r="KRX15" s="45"/>
      <c r="KRY15" s="45"/>
      <c r="KRZ15" s="45"/>
      <c r="KSA15" s="45"/>
      <c r="KSB15" s="45"/>
      <c r="KSC15" s="45"/>
      <c r="KSD15" s="45"/>
      <c r="KSE15" s="45"/>
      <c r="KSF15" s="45"/>
      <c r="KSG15" s="45"/>
      <c r="KSH15" s="45"/>
      <c r="KSI15" s="45"/>
      <c r="KSJ15" s="45"/>
      <c r="KSK15" s="45"/>
      <c r="KSL15" s="45"/>
      <c r="KSM15" s="45"/>
      <c r="KSN15" s="45"/>
      <c r="KSO15" s="45"/>
      <c r="KSP15" s="45"/>
      <c r="KSQ15" s="45"/>
      <c r="KSR15" s="45"/>
      <c r="KSS15" s="45"/>
      <c r="KST15" s="45"/>
      <c r="KSU15" s="45"/>
      <c r="KSV15" s="45"/>
      <c r="KSW15" s="45"/>
      <c r="KSX15" s="45"/>
      <c r="KSY15" s="45"/>
      <c r="KSZ15" s="45"/>
      <c r="KTA15" s="45"/>
      <c r="KTB15" s="45"/>
      <c r="KTC15" s="45"/>
      <c r="KTD15" s="45"/>
      <c r="KTE15" s="45"/>
      <c r="KTF15" s="45"/>
      <c r="KTG15" s="45"/>
      <c r="KTH15" s="45"/>
      <c r="KTI15" s="45"/>
      <c r="KTJ15" s="45"/>
      <c r="KTK15" s="45"/>
      <c r="KTL15" s="45"/>
      <c r="KTM15" s="45"/>
      <c r="KTN15" s="45"/>
      <c r="KTO15" s="45"/>
      <c r="KTP15" s="45"/>
      <c r="KTQ15" s="45"/>
      <c r="KTR15" s="45"/>
      <c r="KTS15" s="45"/>
      <c r="KTT15" s="45"/>
      <c r="KTU15" s="45"/>
      <c r="KTV15" s="45"/>
      <c r="KTW15" s="45"/>
      <c r="KTX15" s="45"/>
      <c r="KTY15" s="45"/>
      <c r="KTZ15" s="45"/>
      <c r="KUA15" s="45"/>
      <c r="KUB15" s="45"/>
      <c r="KUC15" s="45"/>
      <c r="KUD15" s="45"/>
      <c r="KUE15" s="45"/>
      <c r="KUF15" s="45"/>
      <c r="KUG15" s="45"/>
      <c r="KUH15" s="45"/>
      <c r="KUI15" s="45"/>
      <c r="KUJ15" s="45"/>
      <c r="KUK15" s="45"/>
      <c r="KUL15" s="45"/>
      <c r="KUM15" s="45"/>
      <c r="KUN15" s="45"/>
      <c r="KUO15" s="45"/>
      <c r="KUP15" s="45"/>
      <c r="KUQ15" s="45"/>
      <c r="KUR15" s="45"/>
      <c r="KUS15" s="45"/>
      <c r="KUT15" s="45"/>
      <c r="KUU15" s="45"/>
      <c r="KUV15" s="45"/>
      <c r="KUW15" s="45"/>
      <c r="KUX15" s="45"/>
      <c r="KUY15" s="45"/>
      <c r="KUZ15" s="45"/>
      <c r="KVA15" s="45"/>
      <c r="KVB15" s="45"/>
      <c r="KVC15" s="45"/>
      <c r="KVD15" s="45"/>
      <c r="KVE15" s="45"/>
      <c r="KVF15" s="45"/>
      <c r="KVG15" s="45"/>
      <c r="KVH15" s="45"/>
      <c r="KVI15" s="45"/>
      <c r="KVJ15" s="45"/>
      <c r="KVK15" s="45"/>
      <c r="KVL15" s="45"/>
      <c r="KVM15" s="45"/>
      <c r="KVN15" s="45"/>
      <c r="KVO15" s="45"/>
      <c r="KVP15" s="45"/>
      <c r="KVQ15" s="45"/>
      <c r="KVR15" s="45"/>
      <c r="KVS15" s="45"/>
      <c r="KVT15" s="45"/>
      <c r="KVU15" s="45"/>
      <c r="KVV15" s="45"/>
      <c r="KVW15" s="45"/>
      <c r="KVX15" s="45"/>
      <c r="KVY15" s="45"/>
      <c r="KVZ15" s="45"/>
      <c r="KWA15" s="45"/>
      <c r="KWB15" s="45"/>
      <c r="KWC15" s="45"/>
      <c r="KWD15" s="45"/>
      <c r="KWE15" s="45"/>
      <c r="KWF15" s="45"/>
      <c r="KWG15" s="45"/>
      <c r="KWH15" s="45"/>
      <c r="KWI15" s="45"/>
      <c r="KWJ15" s="45"/>
      <c r="KWK15" s="45"/>
      <c r="KWL15" s="45"/>
      <c r="KWM15" s="45"/>
      <c r="KWN15" s="45"/>
      <c r="KWO15" s="45"/>
      <c r="KWP15" s="45"/>
      <c r="KWQ15" s="45"/>
      <c r="KWR15" s="45"/>
      <c r="KWS15" s="45"/>
      <c r="KWT15" s="45"/>
      <c r="KWU15" s="45"/>
      <c r="KWV15" s="45"/>
      <c r="KWW15" s="45"/>
      <c r="KWX15" s="45"/>
      <c r="KWY15" s="45"/>
      <c r="KWZ15" s="45"/>
      <c r="KXA15" s="45"/>
      <c r="KXB15" s="45"/>
      <c r="KXC15" s="45"/>
      <c r="KXD15" s="45"/>
      <c r="KXE15" s="45"/>
      <c r="KXF15" s="45"/>
      <c r="KXG15" s="45"/>
      <c r="KXH15" s="45"/>
      <c r="KXI15" s="45"/>
      <c r="KXJ15" s="45"/>
      <c r="KXK15" s="45"/>
      <c r="KXL15" s="45"/>
      <c r="KXM15" s="45"/>
      <c r="KXN15" s="45"/>
      <c r="KXO15" s="45"/>
      <c r="KXP15" s="45"/>
      <c r="KXQ15" s="45"/>
      <c r="KXR15" s="45"/>
      <c r="KXS15" s="45"/>
      <c r="KXT15" s="45"/>
      <c r="KXU15" s="45"/>
      <c r="KXV15" s="45"/>
      <c r="KXW15" s="45"/>
      <c r="KXX15" s="45"/>
      <c r="KXY15" s="45"/>
      <c r="KXZ15" s="45"/>
      <c r="KYA15" s="45"/>
      <c r="KYB15" s="45"/>
      <c r="KYC15" s="45"/>
      <c r="KYD15" s="45"/>
      <c r="KYE15" s="45"/>
      <c r="KYF15" s="45"/>
      <c r="KYG15" s="45"/>
      <c r="KYH15" s="45"/>
      <c r="KYI15" s="45"/>
      <c r="KYJ15" s="45"/>
      <c r="KYK15" s="45"/>
      <c r="KYL15" s="45"/>
      <c r="KYM15" s="45"/>
      <c r="KYN15" s="45"/>
      <c r="KYO15" s="45"/>
      <c r="KYP15" s="45"/>
      <c r="KYQ15" s="45"/>
      <c r="KYR15" s="45"/>
      <c r="KYS15" s="45"/>
      <c r="KYT15" s="45"/>
      <c r="KYU15" s="45"/>
      <c r="KYV15" s="45"/>
      <c r="KYW15" s="45"/>
      <c r="KYX15" s="45"/>
      <c r="KYY15" s="45"/>
      <c r="KYZ15" s="45"/>
      <c r="KZA15" s="45"/>
      <c r="KZB15" s="45"/>
      <c r="KZC15" s="45"/>
      <c r="KZD15" s="45"/>
      <c r="KZE15" s="45"/>
      <c r="KZF15" s="45"/>
      <c r="KZG15" s="45"/>
      <c r="KZH15" s="45"/>
      <c r="KZI15" s="45"/>
      <c r="KZJ15" s="45"/>
      <c r="KZK15" s="45"/>
      <c r="KZL15" s="45"/>
      <c r="KZM15" s="45"/>
      <c r="KZN15" s="45"/>
      <c r="KZO15" s="45"/>
      <c r="KZP15" s="45"/>
      <c r="KZQ15" s="45"/>
      <c r="KZR15" s="45"/>
      <c r="KZS15" s="45"/>
      <c r="KZT15" s="45"/>
      <c r="KZU15" s="45"/>
      <c r="KZV15" s="45"/>
      <c r="KZW15" s="45"/>
      <c r="KZX15" s="45"/>
      <c r="KZY15" s="45"/>
      <c r="KZZ15" s="45"/>
      <c r="LAA15" s="45"/>
      <c r="LAB15" s="45"/>
      <c r="LAC15" s="45"/>
      <c r="LAD15" s="45"/>
      <c r="LAE15" s="45"/>
      <c r="LAF15" s="45"/>
      <c r="LAG15" s="45"/>
      <c r="LAH15" s="45"/>
      <c r="LAI15" s="45"/>
      <c r="LAJ15" s="45"/>
      <c r="LAK15" s="45"/>
      <c r="LAL15" s="45"/>
      <c r="LAM15" s="45"/>
      <c r="LAN15" s="45"/>
      <c r="LAO15" s="45"/>
      <c r="LAP15" s="45"/>
      <c r="LAQ15" s="45"/>
      <c r="LAR15" s="45"/>
      <c r="LAS15" s="45"/>
      <c r="LAT15" s="45"/>
      <c r="LAU15" s="45"/>
      <c r="LAV15" s="45"/>
      <c r="LAW15" s="45"/>
      <c r="LAX15" s="45"/>
      <c r="LAY15" s="45"/>
      <c r="LAZ15" s="45"/>
      <c r="LBA15" s="45"/>
      <c r="LBB15" s="45"/>
      <c r="LBC15" s="45"/>
      <c r="LBD15" s="45"/>
      <c r="LBE15" s="45"/>
      <c r="LBF15" s="45"/>
      <c r="LBG15" s="45"/>
      <c r="LBH15" s="45"/>
      <c r="LBI15" s="45"/>
      <c r="LBJ15" s="45"/>
      <c r="LBK15" s="45"/>
      <c r="LBL15" s="45"/>
      <c r="LBM15" s="45"/>
      <c r="LBN15" s="45"/>
      <c r="LBO15" s="45"/>
      <c r="LBP15" s="45"/>
      <c r="LBQ15" s="45"/>
      <c r="LBR15" s="45"/>
      <c r="LBS15" s="45"/>
      <c r="LBT15" s="45"/>
      <c r="LBU15" s="45"/>
      <c r="LBV15" s="45"/>
      <c r="LBW15" s="45"/>
      <c r="LBX15" s="45"/>
      <c r="LBY15" s="45"/>
      <c r="LBZ15" s="45"/>
      <c r="LCA15" s="45"/>
      <c r="LCB15" s="45"/>
      <c r="LCC15" s="45"/>
      <c r="LCD15" s="45"/>
      <c r="LCE15" s="45"/>
      <c r="LCF15" s="45"/>
      <c r="LCG15" s="45"/>
      <c r="LCH15" s="45"/>
      <c r="LCI15" s="45"/>
      <c r="LCJ15" s="45"/>
      <c r="LCK15" s="45"/>
      <c r="LCL15" s="45"/>
      <c r="LCM15" s="45"/>
      <c r="LCN15" s="45"/>
      <c r="LCO15" s="45"/>
      <c r="LCP15" s="45"/>
      <c r="LCQ15" s="45"/>
      <c r="LCR15" s="45"/>
      <c r="LCS15" s="45"/>
      <c r="LCT15" s="45"/>
      <c r="LCU15" s="45"/>
      <c r="LCV15" s="45"/>
      <c r="LCW15" s="45"/>
      <c r="LCX15" s="45"/>
      <c r="LCY15" s="45"/>
      <c r="LCZ15" s="45"/>
      <c r="LDA15" s="45"/>
      <c r="LDB15" s="45"/>
      <c r="LDC15" s="45"/>
      <c r="LDD15" s="45"/>
      <c r="LDE15" s="45"/>
      <c r="LDF15" s="45"/>
      <c r="LDG15" s="45"/>
      <c r="LDH15" s="45"/>
      <c r="LDI15" s="45"/>
      <c r="LDJ15" s="45"/>
      <c r="LDK15" s="45"/>
      <c r="LDL15" s="45"/>
      <c r="LDM15" s="45"/>
      <c r="LDN15" s="45"/>
      <c r="LDO15" s="45"/>
      <c r="LDP15" s="45"/>
      <c r="LDQ15" s="45"/>
      <c r="LDR15" s="45"/>
      <c r="LDS15" s="45"/>
      <c r="LDT15" s="45"/>
      <c r="LDU15" s="45"/>
      <c r="LDV15" s="45"/>
      <c r="LDW15" s="45"/>
      <c r="LDX15" s="45"/>
      <c r="LDY15" s="45"/>
      <c r="LDZ15" s="45"/>
      <c r="LEA15" s="45"/>
      <c r="LEB15" s="45"/>
      <c r="LEC15" s="45"/>
      <c r="LED15" s="45"/>
      <c r="LEE15" s="45"/>
      <c r="LEF15" s="45"/>
      <c r="LEG15" s="45"/>
      <c r="LEH15" s="45"/>
      <c r="LEI15" s="45"/>
      <c r="LEJ15" s="45"/>
      <c r="LEK15" s="45"/>
      <c r="LEL15" s="45"/>
      <c r="LEM15" s="45"/>
      <c r="LEN15" s="45"/>
      <c r="LEO15" s="45"/>
      <c r="LEP15" s="45"/>
      <c r="LEQ15" s="45"/>
      <c r="LER15" s="45"/>
      <c r="LES15" s="45"/>
      <c r="LET15" s="45"/>
      <c r="LEU15" s="45"/>
      <c r="LEV15" s="45"/>
      <c r="LEW15" s="45"/>
      <c r="LEX15" s="45"/>
      <c r="LEY15" s="45"/>
      <c r="LEZ15" s="45"/>
      <c r="LFA15" s="45"/>
      <c r="LFB15" s="45"/>
      <c r="LFC15" s="45"/>
      <c r="LFD15" s="45"/>
      <c r="LFE15" s="45"/>
      <c r="LFF15" s="45"/>
      <c r="LFG15" s="45"/>
      <c r="LFH15" s="45"/>
      <c r="LFI15" s="45"/>
      <c r="LFJ15" s="45"/>
      <c r="LFK15" s="45"/>
      <c r="LFL15" s="45"/>
      <c r="LFM15" s="45"/>
      <c r="LFN15" s="45"/>
      <c r="LFO15" s="45"/>
      <c r="LFP15" s="45"/>
      <c r="LFQ15" s="45"/>
      <c r="LFR15" s="45"/>
      <c r="LFS15" s="45"/>
      <c r="LFT15" s="45"/>
      <c r="LFU15" s="45"/>
      <c r="LFV15" s="45"/>
      <c r="LFW15" s="45"/>
      <c r="LFX15" s="45"/>
      <c r="LFY15" s="45"/>
      <c r="LFZ15" s="45"/>
      <c r="LGA15" s="45"/>
      <c r="LGB15" s="45"/>
      <c r="LGC15" s="45"/>
      <c r="LGD15" s="45"/>
      <c r="LGE15" s="45"/>
      <c r="LGF15" s="45"/>
      <c r="LGG15" s="45"/>
      <c r="LGH15" s="45"/>
      <c r="LGI15" s="45"/>
      <c r="LGJ15" s="45"/>
      <c r="LGK15" s="45"/>
      <c r="LGL15" s="45"/>
      <c r="LGM15" s="45"/>
      <c r="LGN15" s="45"/>
      <c r="LGO15" s="45"/>
      <c r="LGP15" s="45"/>
      <c r="LGQ15" s="45"/>
      <c r="LGR15" s="45"/>
      <c r="LGS15" s="45"/>
      <c r="LGT15" s="45"/>
      <c r="LGU15" s="45"/>
      <c r="LGV15" s="45"/>
      <c r="LGW15" s="45"/>
      <c r="LGX15" s="45"/>
      <c r="LGY15" s="45"/>
      <c r="LGZ15" s="45"/>
      <c r="LHA15" s="45"/>
      <c r="LHB15" s="45"/>
      <c r="LHC15" s="45"/>
      <c r="LHD15" s="45"/>
      <c r="LHE15" s="45"/>
      <c r="LHF15" s="45"/>
      <c r="LHG15" s="45"/>
      <c r="LHH15" s="45"/>
      <c r="LHI15" s="45"/>
      <c r="LHJ15" s="45"/>
      <c r="LHK15" s="45"/>
      <c r="LHL15" s="45"/>
      <c r="LHM15" s="45"/>
      <c r="LHN15" s="45"/>
      <c r="LHO15" s="45"/>
      <c r="LHP15" s="45"/>
      <c r="LHQ15" s="45"/>
      <c r="LHR15" s="45"/>
      <c r="LHS15" s="45"/>
      <c r="LHT15" s="45"/>
      <c r="LHU15" s="45"/>
      <c r="LHV15" s="45"/>
      <c r="LHW15" s="45"/>
      <c r="LHX15" s="45"/>
      <c r="LHY15" s="45"/>
      <c r="LHZ15" s="45"/>
      <c r="LIA15" s="45"/>
      <c r="LIB15" s="45"/>
      <c r="LIC15" s="45"/>
      <c r="LID15" s="45"/>
      <c r="LIE15" s="45"/>
      <c r="LIF15" s="45"/>
      <c r="LIG15" s="45"/>
      <c r="LIH15" s="45"/>
      <c r="LII15" s="45"/>
      <c r="LIJ15" s="45"/>
      <c r="LIK15" s="45"/>
      <c r="LIL15" s="45"/>
      <c r="LIM15" s="45"/>
      <c r="LIN15" s="45"/>
      <c r="LIO15" s="45"/>
      <c r="LIP15" s="45"/>
      <c r="LIQ15" s="45"/>
      <c r="LIR15" s="45"/>
      <c r="LIS15" s="45"/>
      <c r="LIT15" s="45"/>
      <c r="LIU15" s="45"/>
      <c r="LIV15" s="45"/>
      <c r="LIW15" s="45"/>
      <c r="LIX15" s="45"/>
      <c r="LIY15" s="45"/>
      <c r="LIZ15" s="45"/>
      <c r="LJA15" s="45"/>
      <c r="LJB15" s="45"/>
      <c r="LJC15" s="45"/>
      <c r="LJD15" s="45"/>
      <c r="LJE15" s="45"/>
      <c r="LJF15" s="45"/>
      <c r="LJG15" s="45"/>
      <c r="LJH15" s="45"/>
      <c r="LJI15" s="45"/>
      <c r="LJJ15" s="45"/>
      <c r="LJK15" s="45"/>
      <c r="LJL15" s="45"/>
      <c r="LJM15" s="45"/>
      <c r="LJN15" s="45"/>
      <c r="LJO15" s="45"/>
      <c r="LJP15" s="45"/>
      <c r="LJQ15" s="45"/>
      <c r="LJR15" s="45"/>
      <c r="LJS15" s="45"/>
      <c r="LJT15" s="45"/>
      <c r="LJU15" s="45"/>
      <c r="LJV15" s="45"/>
      <c r="LJW15" s="45"/>
      <c r="LJX15" s="45"/>
      <c r="LJY15" s="45"/>
      <c r="LJZ15" s="45"/>
      <c r="LKA15" s="45"/>
      <c r="LKB15" s="45"/>
      <c r="LKC15" s="45"/>
      <c r="LKD15" s="45"/>
      <c r="LKE15" s="45"/>
      <c r="LKF15" s="45"/>
      <c r="LKG15" s="45"/>
      <c r="LKH15" s="45"/>
      <c r="LKI15" s="45"/>
      <c r="LKJ15" s="45"/>
      <c r="LKK15" s="45"/>
      <c r="LKL15" s="45"/>
      <c r="LKM15" s="45"/>
      <c r="LKN15" s="45"/>
      <c r="LKO15" s="45"/>
      <c r="LKP15" s="45"/>
      <c r="LKQ15" s="45"/>
      <c r="LKR15" s="45"/>
      <c r="LKS15" s="45"/>
      <c r="LKT15" s="45"/>
      <c r="LKU15" s="45"/>
      <c r="LKV15" s="45"/>
      <c r="LKW15" s="45"/>
      <c r="LKX15" s="45"/>
      <c r="LKY15" s="45"/>
      <c r="LKZ15" s="45"/>
      <c r="LLA15" s="45"/>
      <c r="LLB15" s="45"/>
      <c r="LLC15" s="45"/>
      <c r="LLD15" s="45"/>
      <c r="LLE15" s="45"/>
      <c r="LLF15" s="45"/>
      <c r="LLG15" s="45"/>
      <c r="LLH15" s="45"/>
      <c r="LLI15" s="45"/>
      <c r="LLJ15" s="45"/>
      <c r="LLK15" s="45"/>
      <c r="LLL15" s="45"/>
      <c r="LLM15" s="45"/>
      <c r="LLN15" s="45"/>
      <c r="LLO15" s="45"/>
      <c r="LLP15" s="45"/>
      <c r="LLQ15" s="45"/>
      <c r="LLR15" s="45"/>
      <c r="LLS15" s="45"/>
      <c r="LLT15" s="45"/>
      <c r="LLU15" s="45"/>
      <c r="LLV15" s="45"/>
      <c r="LLW15" s="45"/>
      <c r="LLX15" s="45"/>
      <c r="LLY15" s="45"/>
      <c r="LLZ15" s="45"/>
      <c r="LMA15" s="45"/>
      <c r="LMB15" s="45"/>
      <c r="LMC15" s="45"/>
      <c r="LMD15" s="45"/>
      <c r="LME15" s="45"/>
      <c r="LMF15" s="45"/>
      <c r="LMG15" s="45"/>
      <c r="LMH15" s="45"/>
      <c r="LMI15" s="45"/>
      <c r="LMJ15" s="45"/>
      <c r="LMK15" s="45"/>
      <c r="LML15" s="45"/>
      <c r="LMM15" s="45"/>
      <c r="LMN15" s="45"/>
      <c r="LMO15" s="45"/>
      <c r="LMP15" s="45"/>
      <c r="LMQ15" s="45"/>
      <c r="LMR15" s="45"/>
      <c r="LMS15" s="45"/>
      <c r="LMT15" s="45"/>
      <c r="LMU15" s="45"/>
      <c r="LMV15" s="45"/>
      <c r="LMW15" s="45"/>
      <c r="LMX15" s="45"/>
      <c r="LMY15" s="45"/>
      <c r="LMZ15" s="45"/>
      <c r="LNA15" s="45"/>
      <c r="LNB15" s="45"/>
      <c r="LNC15" s="45"/>
      <c r="LND15" s="45"/>
      <c r="LNE15" s="45"/>
      <c r="LNF15" s="45"/>
      <c r="LNG15" s="45"/>
      <c r="LNH15" s="45"/>
      <c r="LNI15" s="45"/>
      <c r="LNJ15" s="45"/>
      <c r="LNK15" s="45"/>
      <c r="LNL15" s="45"/>
      <c r="LNM15" s="45"/>
      <c r="LNN15" s="45"/>
      <c r="LNO15" s="45"/>
      <c r="LNP15" s="45"/>
      <c r="LNQ15" s="45"/>
      <c r="LNR15" s="45"/>
      <c r="LNS15" s="45"/>
      <c r="LNT15" s="45"/>
      <c r="LNU15" s="45"/>
      <c r="LNV15" s="45"/>
      <c r="LNW15" s="45"/>
      <c r="LNX15" s="45"/>
      <c r="LNY15" s="45"/>
      <c r="LNZ15" s="45"/>
      <c r="LOA15" s="45"/>
      <c r="LOB15" s="45"/>
      <c r="LOC15" s="45"/>
      <c r="LOD15" s="45"/>
      <c r="LOE15" s="45"/>
      <c r="LOF15" s="45"/>
      <c r="LOG15" s="45"/>
      <c r="LOH15" s="45"/>
      <c r="LOI15" s="45"/>
      <c r="LOJ15" s="45"/>
      <c r="LOK15" s="45"/>
      <c r="LOL15" s="45"/>
      <c r="LOM15" s="45"/>
      <c r="LON15" s="45"/>
      <c r="LOO15" s="45"/>
      <c r="LOP15" s="45"/>
      <c r="LOQ15" s="45"/>
      <c r="LOR15" s="45"/>
      <c r="LOS15" s="45"/>
      <c r="LOT15" s="45"/>
      <c r="LOU15" s="45"/>
      <c r="LOV15" s="45"/>
      <c r="LOW15" s="45"/>
      <c r="LOX15" s="45"/>
      <c r="LOY15" s="45"/>
      <c r="LOZ15" s="45"/>
      <c r="LPA15" s="45"/>
      <c r="LPB15" s="45"/>
      <c r="LPC15" s="45"/>
      <c r="LPD15" s="45"/>
      <c r="LPE15" s="45"/>
      <c r="LPF15" s="45"/>
      <c r="LPG15" s="45"/>
      <c r="LPH15" s="45"/>
      <c r="LPI15" s="45"/>
      <c r="LPJ15" s="45"/>
      <c r="LPK15" s="45"/>
      <c r="LPL15" s="45"/>
      <c r="LPM15" s="45"/>
      <c r="LPN15" s="45"/>
      <c r="LPO15" s="45"/>
      <c r="LPP15" s="45"/>
      <c r="LPQ15" s="45"/>
      <c r="LPR15" s="45"/>
      <c r="LPS15" s="45"/>
      <c r="LPT15" s="45"/>
      <c r="LPU15" s="45"/>
      <c r="LPV15" s="45"/>
      <c r="LPW15" s="45"/>
      <c r="LPX15" s="45"/>
      <c r="LPY15" s="45"/>
      <c r="LPZ15" s="45"/>
      <c r="LQA15" s="45"/>
      <c r="LQB15" s="45"/>
      <c r="LQC15" s="45"/>
      <c r="LQD15" s="45"/>
      <c r="LQE15" s="45"/>
      <c r="LQF15" s="45"/>
      <c r="LQG15" s="45"/>
      <c r="LQH15" s="45"/>
      <c r="LQI15" s="45"/>
      <c r="LQJ15" s="45"/>
      <c r="LQK15" s="45"/>
      <c r="LQL15" s="45"/>
      <c r="LQM15" s="45"/>
      <c r="LQN15" s="45"/>
      <c r="LQO15" s="45"/>
      <c r="LQP15" s="45"/>
      <c r="LQQ15" s="45"/>
      <c r="LQR15" s="45"/>
      <c r="LQS15" s="45"/>
      <c r="LQT15" s="45"/>
      <c r="LQU15" s="45"/>
      <c r="LQV15" s="45"/>
      <c r="LQW15" s="45"/>
      <c r="LQX15" s="45"/>
      <c r="LQY15" s="45"/>
      <c r="LQZ15" s="45"/>
      <c r="LRA15" s="45"/>
      <c r="LRB15" s="45"/>
      <c r="LRC15" s="45"/>
      <c r="LRD15" s="45"/>
      <c r="LRE15" s="45"/>
      <c r="LRF15" s="45"/>
      <c r="LRG15" s="45"/>
      <c r="LRH15" s="45"/>
      <c r="LRI15" s="45"/>
      <c r="LRJ15" s="45"/>
      <c r="LRK15" s="45"/>
      <c r="LRL15" s="45"/>
      <c r="LRM15" s="45"/>
      <c r="LRN15" s="45"/>
      <c r="LRO15" s="45"/>
      <c r="LRP15" s="45"/>
      <c r="LRQ15" s="45"/>
      <c r="LRR15" s="45"/>
      <c r="LRS15" s="45"/>
      <c r="LRT15" s="45"/>
      <c r="LRU15" s="45"/>
      <c r="LRV15" s="45"/>
      <c r="LRW15" s="45"/>
      <c r="LRX15" s="45"/>
      <c r="LRY15" s="45"/>
      <c r="LRZ15" s="45"/>
      <c r="LSA15" s="45"/>
      <c r="LSB15" s="45"/>
      <c r="LSC15" s="45"/>
      <c r="LSD15" s="45"/>
      <c r="LSE15" s="45"/>
      <c r="LSF15" s="45"/>
      <c r="LSG15" s="45"/>
      <c r="LSH15" s="45"/>
      <c r="LSI15" s="45"/>
      <c r="LSJ15" s="45"/>
      <c r="LSK15" s="45"/>
      <c r="LSL15" s="45"/>
      <c r="LSM15" s="45"/>
      <c r="LSN15" s="45"/>
      <c r="LSO15" s="45"/>
      <c r="LSP15" s="45"/>
      <c r="LSQ15" s="45"/>
      <c r="LSR15" s="45"/>
      <c r="LSS15" s="45"/>
      <c r="LST15" s="45"/>
      <c r="LSU15" s="45"/>
      <c r="LSV15" s="45"/>
      <c r="LSW15" s="45"/>
      <c r="LSX15" s="45"/>
      <c r="LSY15" s="45"/>
      <c r="LSZ15" s="45"/>
      <c r="LTA15" s="45"/>
      <c r="LTB15" s="45"/>
      <c r="LTC15" s="45"/>
      <c r="LTD15" s="45"/>
      <c r="LTE15" s="45"/>
      <c r="LTF15" s="45"/>
      <c r="LTG15" s="45"/>
      <c r="LTH15" s="45"/>
      <c r="LTI15" s="45"/>
      <c r="LTJ15" s="45"/>
      <c r="LTK15" s="45"/>
      <c r="LTL15" s="45"/>
      <c r="LTM15" s="45"/>
      <c r="LTN15" s="45"/>
      <c r="LTO15" s="45"/>
      <c r="LTP15" s="45"/>
      <c r="LTQ15" s="45"/>
      <c r="LTR15" s="45"/>
      <c r="LTS15" s="45"/>
      <c r="LTT15" s="45"/>
      <c r="LTU15" s="45"/>
      <c r="LTV15" s="45"/>
      <c r="LTW15" s="45"/>
      <c r="LTX15" s="45"/>
      <c r="LTY15" s="45"/>
      <c r="LTZ15" s="45"/>
      <c r="LUA15" s="45"/>
      <c r="LUB15" s="45"/>
      <c r="LUC15" s="45"/>
      <c r="LUD15" s="45"/>
      <c r="LUE15" s="45"/>
      <c r="LUF15" s="45"/>
      <c r="LUG15" s="45"/>
      <c r="LUH15" s="45"/>
      <c r="LUI15" s="45"/>
      <c r="LUJ15" s="45"/>
      <c r="LUK15" s="45"/>
      <c r="LUL15" s="45"/>
      <c r="LUM15" s="45"/>
      <c r="LUN15" s="45"/>
      <c r="LUO15" s="45"/>
      <c r="LUP15" s="45"/>
      <c r="LUQ15" s="45"/>
      <c r="LUR15" s="45"/>
      <c r="LUS15" s="45"/>
      <c r="LUT15" s="45"/>
      <c r="LUU15" s="45"/>
      <c r="LUV15" s="45"/>
      <c r="LUW15" s="45"/>
      <c r="LUX15" s="45"/>
      <c r="LUY15" s="45"/>
      <c r="LUZ15" s="45"/>
      <c r="LVA15" s="45"/>
      <c r="LVB15" s="45"/>
      <c r="LVC15" s="45"/>
      <c r="LVD15" s="45"/>
      <c r="LVE15" s="45"/>
      <c r="LVF15" s="45"/>
      <c r="LVG15" s="45"/>
      <c r="LVH15" s="45"/>
      <c r="LVI15" s="45"/>
      <c r="LVJ15" s="45"/>
      <c r="LVK15" s="45"/>
      <c r="LVL15" s="45"/>
      <c r="LVM15" s="45"/>
      <c r="LVN15" s="45"/>
      <c r="LVO15" s="45"/>
      <c r="LVP15" s="45"/>
      <c r="LVQ15" s="45"/>
      <c r="LVR15" s="45"/>
      <c r="LVS15" s="45"/>
      <c r="LVT15" s="45"/>
      <c r="LVU15" s="45"/>
      <c r="LVV15" s="45"/>
      <c r="LVW15" s="45"/>
      <c r="LVX15" s="45"/>
      <c r="LVY15" s="45"/>
      <c r="LVZ15" s="45"/>
      <c r="LWA15" s="45"/>
      <c r="LWB15" s="45"/>
      <c r="LWC15" s="45"/>
      <c r="LWD15" s="45"/>
      <c r="LWE15" s="45"/>
      <c r="LWF15" s="45"/>
      <c r="LWG15" s="45"/>
      <c r="LWH15" s="45"/>
      <c r="LWI15" s="45"/>
      <c r="LWJ15" s="45"/>
      <c r="LWK15" s="45"/>
      <c r="LWL15" s="45"/>
      <c r="LWM15" s="45"/>
      <c r="LWN15" s="45"/>
      <c r="LWO15" s="45"/>
      <c r="LWP15" s="45"/>
      <c r="LWQ15" s="45"/>
      <c r="LWR15" s="45"/>
      <c r="LWS15" s="45"/>
      <c r="LWT15" s="45"/>
      <c r="LWU15" s="45"/>
      <c r="LWV15" s="45"/>
      <c r="LWW15" s="45"/>
      <c r="LWX15" s="45"/>
      <c r="LWY15" s="45"/>
      <c r="LWZ15" s="45"/>
      <c r="LXA15" s="45"/>
      <c r="LXB15" s="45"/>
      <c r="LXC15" s="45"/>
      <c r="LXD15" s="45"/>
      <c r="LXE15" s="45"/>
      <c r="LXF15" s="45"/>
      <c r="LXG15" s="45"/>
      <c r="LXH15" s="45"/>
      <c r="LXI15" s="45"/>
      <c r="LXJ15" s="45"/>
      <c r="LXK15" s="45"/>
      <c r="LXL15" s="45"/>
      <c r="LXM15" s="45"/>
      <c r="LXN15" s="45"/>
      <c r="LXO15" s="45"/>
      <c r="LXP15" s="45"/>
      <c r="LXQ15" s="45"/>
      <c r="LXR15" s="45"/>
      <c r="LXS15" s="45"/>
      <c r="LXT15" s="45"/>
      <c r="LXU15" s="45"/>
      <c r="LXV15" s="45"/>
      <c r="LXW15" s="45"/>
      <c r="LXX15" s="45"/>
      <c r="LXY15" s="45"/>
      <c r="LXZ15" s="45"/>
      <c r="LYA15" s="45"/>
      <c r="LYB15" s="45"/>
      <c r="LYC15" s="45"/>
      <c r="LYD15" s="45"/>
      <c r="LYE15" s="45"/>
      <c r="LYF15" s="45"/>
      <c r="LYG15" s="45"/>
      <c r="LYH15" s="45"/>
      <c r="LYI15" s="45"/>
      <c r="LYJ15" s="45"/>
      <c r="LYK15" s="45"/>
      <c r="LYL15" s="45"/>
      <c r="LYM15" s="45"/>
      <c r="LYN15" s="45"/>
      <c r="LYO15" s="45"/>
      <c r="LYP15" s="45"/>
      <c r="LYQ15" s="45"/>
      <c r="LYR15" s="45"/>
      <c r="LYS15" s="45"/>
      <c r="LYT15" s="45"/>
      <c r="LYU15" s="45"/>
      <c r="LYV15" s="45"/>
      <c r="LYW15" s="45"/>
      <c r="LYX15" s="45"/>
      <c r="LYY15" s="45"/>
      <c r="LYZ15" s="45"/>
      <c r="LZA15" s="45"/>
      <c r="LZB15" s="45"/>
      <c r="LZC15" s="45"/>
      <c r="LZD15" s="45"/>
      <c r="LZE15" s="45"/>
      <c r="LZF15" s="45"/>
      <c r="LZG15" s="45"/>
      <c r="LZH15" s="45"/>
      <c r="LZI15" s="45"/>
      <c r="LZJ15" s="45"/>
      <c r="LZK15" s="45"/>
      <c r="LZL15" s="45"/>
      <c r="LZM15" s="45"/>
      <c r="LZN15" s="45"/>
      <c r="LZO15" s="45"/>
      <c r="LZP15" s="45"/>
      <c r="LZQ15" s="45"/>
      <c r="LZR15" s="45"/>
      <c r="LZS15" s="45"/>
      <c r="LZT15" s="45"/>
      <c r="LZU15" s="45"/>
      <c r="LZV15" s="45"/>
      <c r="LZW15" s="45"/>
      <c r="LZX15" s="45"/>
      <c r="LZY15" s="45"/>
      <c r="LZZ15" s="45"/>
      <c r="MAA15" s="45"/>
      <c r="MAB15" s="45"/>
      <c r="MAC15" s="45"/>
      <c r="MAD15" s="45"/>
      <c r="MAE15" s="45"/>
      <c r="MAF15" s="45"/>
      <c r="MAG15" s="45"/>
      <c r="MAH15" s="45"/>
      <c r="MAI15" s="45"/>
      <c r="MAJ15" s="45"/>
      <c r="MAK15" s="45"/>
      <c r="MAL15" s="45"/>
      <c r="MAM15" s="45"/>
      <c r="MAN15" s="45"/>
      <c r="MAO15" s="45"/>
      <c r="MAP15" s="45"/>
      <c r="MAQ15" s="45"/>
      <c r="MAR15" s="45"/>
      <c r="MAS15" s="45"/>
      <c r="MAT15" s="45"/>
      <c r="MAU15" s="45"/>
      <c r="MAV15" s="45"/>
      <c r="MAW15" s="45"/>
      <c r="MAX15" s="45"/>
      <c r="MAY15" s="45"/>
      <c r="MAZ15" s="45"/>
      <c r="MBA15" s="45"/>
      <c r="MBB15" s="45"/>
      <c r="MBC15" s="45"/>
      <c r="MBD15" s="45"/>
      <c r="MBE15" s="45"/>
      <c r="MBF15" s="45"/>
      <c r="MBG15" s="45"/>
      <c r="MBH15" s="45"/>
      <c r="MBI15" s="45"/>
      <c r="MBJ15" s="45"/>
      <c r="MBK15" s="45"/>
      <c r="MBL15" s="45"/>
      <c r="MBM15" s="45"/>
      <c r="MBN15" s="45"/>
      <c r="MBO15" s="45"/>
      <c r="MBP15" s="45"/>
      <c r="MBQ15" s="45"/>
      <c r="MBR15" s="45"/>
      <c r="MBS15" s="45"/>
      <c r="MBT15" s="45"/>
      <c r="MBU15" s="45"/>
      <c r="MBV15" s="45"/>
      <c r="MBW15" s="45"/>
      <c r="MBX15" s="45"/>
      <c r="MBY15" s="45"/>
      <c r="MBZ15" s="45"/>
      <c r="MCA15" s="45"/>
      <c r="MCB15" s="45"/>
      <c r="MCC15" s="45"/>
      <c r="MCD15" s="45"/>
      <c r="MCE15" s="45"/>
      <c r="MCF15" s="45"/>
      <c r="MCG15" s="45"/>
      <c r="MCH15" s="45"/>
      <c r="MCI15" s="45"/>
      <c r="MCJ15" s="45"/>
      <c r="MCK15" s="45"/>
      <c r="MCL15" s="45"/>
      <c r="MCM15" s="45"/>
      <c r="MCN15" s="45"/>
      <c r="MCO15" s="45"/>
      <c r="MCP15" s="45"/>
      <c r="MCQ15" s="45"/>
      <c r="MCR15" s="45"/>
      <c r="MCS15" s="45"/>
      <c r="MCT15" s="45"/>
      <c r="MCU15" s="45"/>
      <c r="MCV15" s="45"/>
      <c r="MCW15" s="45"/>
      <c r="MCX15" s="45"/>
      <c r="MCY15" s="45"/>
      <c r="MCZ15" s="45"/>
      <c r="MDA15" s="45"/>
      <c r="MDB15" s="45"/>
      <c r="MDC15" s="45"/>
      <c r="MDD15" s="45"/>
      <c r="MDE15" s="45"/>
      <c r="MDF15" s="45"/>
      <c r="MDG15" s="45"/>
      <c r="MDH15" s="45"/>
      <c r="MDI15" s="45"/>
      <c r="MDJ15" s="45"/>
      <c r="MDK15" s="45"/>
      <c r="MDL15" s="45"/>
      <c r="MDM15" s="45"/>
      <c r="MDN15" s="45"/>
      <c r="MDO15" s="45"/>
      <c r="MDP15" s="45"/>
      <c r="MDQ15" s="45"/>
      <c r="MDR15" s="45"/>
      <c r="MDS15" s="45"/>
      <c r="MDT15" s="45"/>
      <c r="MDU15" s="45"/>
      <c r="MDV15" s="45"/>
      <c r="MDW15" s="45"/>
      <c r="MDX15" s="45"/>
      <c r="MDY15" s="45"/>
      <c r="MDZ15" s="45"/>
      <c r="MEA15" s="45"/>
      <c r="MEB15" s="45"/>
      <c r="MEC15" s="45"/>
      <c r="MED15" s="45"/>
      <c r="MEE15" s="45"/>
      <c r="MEF15" s="45"/>
      <c r="MEG15" s="45"/>
      <c r="MEH15" s="45"/>
      <c r="MEI15" s="45"/>
      <c r="MEJ15" s="45"/>
      <c r="MEK15" s="45"/>
      <c r="MEL15" s="45"/>
      <c r="MEM15" s="45"/>
      <c r="MEN15" s="45"/>
      <c r="MEO15" s="45"/>
      <c r="MEP15" s="45"/>
      <c r="MEQ15" s="45"/>
      <c r="MER15" s="45"/>
      <c r="MES15" s="45"/>
      <c r="MET15" s="45"/>
      <c r="MEU15" s="45"/>
      <c r="MEV15" s="45"/>
      <c r="MEW15" s="45"/>
      <c r="MEX15" s="45"/>
      <c r="MEY15" s="45"/>
      <c r="MEZ15" s="45"/>
      <c r="MFA15" s="45"/>
      <c r="MFB15" s="45"/>
      <c r="MFC15" s="45"/>
      <c r="MFD15" s="45"/>
      <c r="MFE15" s="45"/>
      <c r="MFF15" s="45"/>
      <c r="MFG15" s="45"/>
      <c r="MFH15" s="45"/>
      <c r="MFI15" s="45"/>
      <c r="MFJ15" s="45"/>
      <c r="MFK15" s="45"/>
      <c r="MFL15" s="45"/>
      <c r="MFM15" s="45"/>
      <c r="MFN15" s="45"/>
      <c r="MFO15" s="45"/>
      <c r="MFP15" s="45"/>
      <c r="MFQ15" s="45"/>
      <c r="MFR15" s="45"/>
      <c r="MFS15" s="45"/>
      <c r="MFT15" s="45"/>
      <c r="MFU15" s="45"/>
      <c r="MFV15" s="45"/>
      <c r="MFW15" s="45"/>
      <c r="MFX15" s="45"/>
      <c r="MFY15" s="45"/>
      <c r="MFZ15" s="45"/>
      <c r="MGA15" s="45"/>
      <c r="MGB15" s="45"/>
      <c r="MGC15" s="45"/>
      <c r="MGD15" s="45"/>
      <c r="MGE15" s="45"/>
      <c r="MGF15" s="45"/>
      <c r="MGG15" s="45"/>
      <c r="MGH15" s="45"/>
      <c r="MGI15" s="45"/>
      <c r="MGJ15" s="45"/>
      <c r="MGK15" s="45"/>
      <c r="MGL15" s="45"/>
      <c r="MGM15" s="45"/>
      <c r="MGN15" s="45"/>
      <c r="MGO15" s="45"/>
      <c r="MGP15" s="45"/>
      <c r="MGQ15" s="45"/>
      <c r="MGR15" s="45"/>
      <c r="MGS15" s="45"/>
      <c r="MGT15" s="45"/>
      <c r="MGU15" s="45"/>
      <c r="MGV15" s="45"/>
      <c r="MGW15" s="45"/>
      <c r="MGX15" s="45"/>
      <c r="MGY15" s="45"/>
      <c r="MGZ15" s="45"/>
      <c r="MHA15" s="45"/>
      <c r="MHB15" s="45"/>
      <c r="MHC15" s="45"/>
      <c r="MHD15" s="45"/>
      <c r="MHE15" s="45"/>
      <c r="MHF15" s="45"/>
      <c r="MHG15" s="45"/>
      <c r="MHH15" s="45"/>
      <c r="MHI15" s="45"/>
      <c r="MHJ15" s="45"/>
      <c r="MHK15" s="45"/>
      <c r="MHL15" s="45"/>
      <c r="MHM15" s="45"/>
      <c r="MHN15" s="45"/>
      <c r="MHO15" s="45"/>
      <c r="MHP15" s="45"/>
      <c r="MHQ15" s="45"/>
      <c r="MHR15" s="45"/>
      <c r="MHS15" s="45"/>
      <c r="MHT15" s="45"/>
      <c r="MHU15" s="45"/>
      <c r="MHV15" s="45"/>
      <c r="MHW15" s="45"/>
      <c r="MHX15" s="45"/>
      <c r="MHY15" s="45"/>
      <c r="MHZ15" s="45"/>
      <c r="MIA15" s="45"/>
      <c r="MIB15" s="45"/>
      <c r="MIC15" s="45"/>
      <c r="MID15" s="45"/>
      <c r="MIE15" s="45"/>
      <c r="MIF15" s="45"/>
      <c r="MIG15" s="45"/>
      <c r="MIH15" s="45"/>
      <c r="MII15" s="45"/>
      <c r="MIJ15" s="45"/>
      <c r="MIK15" s="45"/>
      <c r="MIL15" s="45"/>
      <c r="MIM15" s="45"/>
      <c r="MIN15" s="45"/>
      <c r="MIO15" s="45"/>
      <c r="MIP15" s="45"/>
      <c r="MIQ15" s="45"/>
      <c r="MIR15" s="45"/>
      <c r="MIS15" s="45"/>
      <c r="MIT15" s="45"/>
      <c r="MIU15" s="45"/>
      <c r="MIV15" s="45"/>
      <c r="MIW15" s="45"/>
      <c r="MIX15" s="45"/>
      <c r="MIY15" s="45"/>
      <c r="MIZ15" s="45"/>
      <c r="MJA15" s="45"/>
      <c r="MJB15" s="45"/>
      <c r="MJC15" s="45"/>
      <c r="MJD15" s="45"/>
      <c r="MJE15" s="45"/>
      <c r="MJF15" s="45"/>
      <c r="MJG15" s="45"/>
      <c r="MJH15" s="45"/>
      <c r="MJI15" s="45"/>
      <c r="MJJ15" s="45"/>
      <c r="MJK15" s="45"/>
      <c r="MJL15" s="45"/>
      <c r="MJM15" s="45"/>
      <c r="MJN15" s="45"/>
      <c r="MJO15" s="45"/>
      <c r="MJP15" s="45"/>
      <c r="MJQ15" s="45"/>
      <c r="MJR15" s="45"/>
      <c r="MJS15" s="45"/>
      <c r="MJT15" s="45"/>
      <c r="MJU15" s="45"/>
      <c r="MJV15" s="45"/>
      <c r="MJW15" s="45"/>
      <c r="MJX15" s="45"/>
      <c r="MJY15" s="45"/>
      <c r="MJZ15" s="45"/>
      <c r="MKA15" s="45"/>
      <c r="MKB15" s="45"/>
      <c r="MKC15" s="45"/>
      <c r="MKD15" s="45"/>
      <c r="MKE15" s="45"/>
      <c r="MKF15" s="45"/>
      <c r="MKG15" s="45"/>
      <c r="MKH15" s="45"/>
      <c r="MKI15" s="45"/>
      <c r="MKJ15" s="45"/>
      <c r="MKK15" s="45"/>
      <c r="MKL15" s="45"/>
      <c r="MKM15" s="45"/>
      <c r="MKN15" s="45"/>
      <c r="MKO15" s="45"/>
      <c r="MKP15" s="45"/>
      <c r="MKQ15" s="45"/>
      <c r="MKR15" s="45"/>
      <c r="MKS15" s="45"/>
      <c r="MKT15" s="45"/>
      <c r="MKU15" s="45"/>
      <c r="MKV15" s="45"/>
      <c r="MKW15" s="45"/>
      <c r="MKX15" s="45"/>
      <c r="MKY15" s="45"/>
      <c r="MKZ15" s="45"/>
      <c r="MLA15" s="45"/>
      <c r="MLB15" s="45"/>
      <c r="MLC15" s="45"/>
      <c r="MLD15" s="45"/>
      <c r="MLE15" s="45"/>
      <c r="MLF15" s="45"/>
      <c r="MLG15" s="45"/>
      <c r="MLH15" s="45"/>
      <c r="MLI15" s="45"/>
      <c r="MLJ15" s="45"/>
      <c r="MLK15" s="45"/>
      <c r="MLL15" s="45"/>
      <c r="MLM15" s="45"/>
      <c r="MLN15" s="45"/>
      <c r="MLO15" s="45"/>
      <c r="MLP15" s="45"/>
      <c r="MLQ15" s="45"/>
      <c r="MLR15" s="45"/>
      <c r="MLS15" s="45"/>
      <c r="MLT15" s="45"/>
      <c r="MLU15" s="45"/>
      <c r="MLV15" s="45"/>
      <c r="MLW15" s="45"/>
      <c r="MLX15" s="45"/>
      <c r="MLY15" s="45"/>
      <c r="MLZ15" s="45"/>
      <c r="MMA15" s="45"/>
      <c r="MMB15" s="45"/>
      <c r="MMC15" s="45"/>
      <c r="MMD15" s="45"/>
      <c r="MME15" s="45"/>
      <c r="MMF15" s="45"/>
      <c r="MMG15" s="45"/>
      <c r="MMH15" s="45"/>
      <c r="MMI15" s="45"/>
      <c r="MMJ15" s="45"/>
      <c r="MMK15" s="45"/>
      <c r="MML15" s="45"/>
      <c r="MMM15" s="45"/>
      <c r="MMN15" s="45"/>
      <c r="MMO15" s="45"/>
      <c r="MMP15" s="45"/>
      <c r="MMQ15" s="45"/>
      <c r="MMR15" s="45"/>
      <c r="MMS15" s="45"/>
      <c r="MMT15" s="45"/>
      <c r="MMU15" s="45"/>
      <c r="MMV15" s="45"/>
      <c r="MMW15" s="45"/>
      <c r="MMX15" s="45"/>
      <c r="MMY15" s="45"/>
      <c r="MMZ15" s="45"/>
      <c r="MNA15" s="45"/>
      <c r="MNB15" s="45"/>
      <c r="MNC15" s="45"/>
      <c r="MND15" s="45"/>
      <c r="MNE15" s="45"/>
      <c r="MNF15" s="45"/>
      <c r="MNG15" s="45"/>
      <c r="MNH15" s="45"/>
      <c r="MNI15" s="45"/>
      <c r="MNJ15" s="45"/>
      <c r="MNK15" s="45"/>
      <c r="MNL15" s="45"/>
      <c r="MNM15" s="45"/>
      <c r="MNN15" s="45"/>
      <c r="MNO15" s="45"/>
      <c r="MNP15" s="45"/>
      <c r="MNQ15" s="45"/>
      <c r="MNR15" s="45"/>
      <c r="MNS15" s="45"/>
      <c r="MNT15" s="45"/>
      <c r="MNU15" s="45"/>
      <c r="MNV15" s="45"/>
      <c r="MNW15" s="45"/>
      <c r="MNX15" s="45"/>
      <c r="MNY15" s="45"/>
      <c r="MNZ15" s="45"/>
      <c r="MOA15" s="45"/>
      <c r="MOB15" s="45"/>
      <c r="MOC15" s="45"/>
      <c r="MOD15" s="45"/>
      <c r="MOE15" s="45"/>
      <c r="MOF15" s="45"/>
      <c r="MOG15" s="45"/>
      <c r="MOH15" s="45"/>
      <c r="MOI15" s="45"/>
      <c r="MOJ15" s="45"/>
      <c r="MOK15" s="45"/>
      <c r="MOL15" s="45"/>
      <c r="MOM15" s="45"/>
      <c r="MON15" s="45"/>
      <c r="MOO15" s="45"/>
      <c r="MOP15" s="45"/>
      <c r="MOQ15" s="45"/>
      <c r="MOR15" s="45"/>
      <c r="MOS15" s="45"/>
      <c r="MOT15" s="45"/>
      <c r="MOU15" s="45"/>
      <c r="MOV15" s="45"/>
      <c r="MOW15" s="45"/>
      <c r="MOX15" s="45"/>
      <c r="MOY15" s="45"/>
      <c r="MOZ15" s="45"/>
      <c r="MPA15" s="45"/>
      <c r="MPB15" s="45"/>
      <c r="MPC15" s="45"/>
      <c r="MPD15" s="45"/>
      <c r="MPE15" s="45"/>
      <c r="MPF15" s="45"/>
      <c r="MPG15" s="45"/>
      <c r="MPH15" s="45"/>
      <c r="MPI15" s="45"/>
      <c r="MPJ15" s="45"/>
      <c r="MPK15" s="45"/>
      <c r="MPL15" s="45"/>
      <c r="MPM15" s="45"/>
      <c r="MPN15" s="45"/>
      <c r="MPO15" s="45"/>
      <c r="MPP15" s="45"/>
      <c r="MPQ15" s="45"/>
      <c r="MPR15" s="45"/>
      <c r="MPS15" s="45"/>
      <c r="MPT15" s="45"/>
      <c r="MPU15" s="45"/>
      <c r="MPV15" s="45"/>
      <c r="MPW15" s="45"/>
      <c r="MPX15" s="45"/>
      <c r="MPY15" s="45"/>
      <c r="MPZ15" s="45"/>
      <c r="MQA15" s="45"/>
      <c r="MQB15" s="45"/>
      <c r="MQC15" s="45"/>
      <c r="MQD15" s="45"/>
      <c r="MQE15" s="45"/>
      <c r="MQF15" s="45"/>
      <c r="MQG15" s="45"/>
      <c r="MQH15" s="45"/>
      <c r="MQI15" s="45"/>
      <c r="MQJ15" s="45"/>
      <c r="MQK15" s="45"/>
      <c r="MQL15" s="45"/>
      <c r="MQM15" s="45"/>
      <c r="MQN15" s="45"/>
      <c r="MQO15" s="45"/>
      <c r="MQP15" s="45"/>
      <c r="MQQ15" s="45"/>
      <c r="MQR15" s="45"/>
      <c r="MQS15" s="45"/>
      <c r="MQT15" s="45"/>
      <c r="MQU15" s="45"/>
      <c r="MQV15" s="45"/>
      <c r="MQW15" s="45"/>
      <c r="MQX15" s="45"/>
      <c r="MQY15" s="45"/>
      <c r="MQZ15" s="45"/>
      <c r="MRA15" s="45"/>
      <c r="MRB15" s="45"/>
      <c r="MRC15" s="45"/>
      <c r="MRD15" s="45"/>
      <c r="MRE15" s="45"/>
      <c r="MRF15" s="45"/>
      <c r="MRG15" s="45"/>
      <c r="MRH15" s="45"/>
      <c r="MRI15" s="45"/>
      <c r="MRJ15" s="45"/>
      <c r="MRK15" s="45"/>
      <c r="MRL15" s="45"/>
      <c r="MRM15" s="45"/>
      <c r="MRN15" s="45"/>
      <c r="MRO15" s="45"/>
      <c r="MRP15" s="45"/>
      <c r="MRQ15" s="45"/>
      <c r="MRR15" s="45"/>
      <c r="MRS15" s="45"/>
      <c r="MRT15" s="45"/>
      <c r="MRU15" s="45"/>
      <c r="MRV15" s="45"/>
      <c r="MRW15" s="45"/>
      <c r="MRX15" s="45"/>
      <c r="MRY15" s="45"/>
      <c r="MRZ15" s="45"/>
      <c r="MSA15" s="45"/>
      <c r="MSB15" s="45"/>
      <c r="MSC15" s="45"/>
      <c r="MSD15" s="45"/>
      <c r="MSE15" s="45"/>
      <c r="MSF15" s="45"/>
      <c r="MSG15" s="45"/>
      <c r="MSH15" s="45"/>
      <c r="MSI15" s="45"/>
      <c r="MSJ15" s="45"/>
      <c r="MSK15" s="45"/>
      <c r="MSL15" s="45"/>
      <c r="MSM15" s="45"/>
      <c r="MSN15" s="45"/>
      <c r="MSO15" s="45"/>
      <c r="MSP15" s="45"/>
      <c r="MSQ15" s="45"/>
      <c r="MSR15" s="45"/>
      <c r="MSS15" s="45"/>
      <c r="MST15" s="45"/>
      <c r="MSU15" s="45"/>
      <c r="MSV15" s="45"/>
      <c r="MSW15" s="45"/>
      <c r="MSX15" s="45"/>
      <c r="MSY15" s="45"/>
      <c r="MSZ15" s="45"/>
      <c r="MTA15" s="45"/>
      <c r="MTB15" s="45"/>
      <c r="MTC15" s="45"/>
      <c r="MTD15" s="45"/>
      <c r="MTE15" s="45"/>
      <c r="MTF15" s="45"/>
      <c r="MTG15" s="45"/>
      <c r="MTH15" s="45"/>
      <c r="MTI15" s="45"/>
      <c r="MTJ15" s="45"/>
      <c r="MTK15" s="45"/>
      <c r="MTL15" s="45"/>
      <c r="MTM15" s="45"/>
      <c r="MTN15" s="45"/>
      <c r="MTO15" s="45"/>
      <c r="MTP15" s="45"/>
      <c r="MTQ15" s="45"/>
      <c r="MTR15" s="45"/>
      <c r="MTS15" s="45"/>
      <c r="MTT15" s="45"/>
      <c r="MTU15" s="45"/>
      <c r="MTV15" s="45"/>
      <c r="MTW15" s="45"/>
      <c r="MTX15" s="45"/>
      <c r="MTY15" s="45"/>
      <c r="MTZ15" s="45"/>
      <c r="MUA15" s="45"/>
      <c r="MUB15" s="45"/>
      <c r="MUC15" s="45"/>
      <c r="MUD15" s="45"/>
      <c r="MUE15" s="45"/>
      <c r="MUF15" s="45"/>
      <c r="MUG15" s="45"/>
      <c r="MUH15" s="45"/>
      <c r="MUI15" s="45"/>
      <c r="MUJ15" s="45"/>
      <c r="MUK15" s="45"/>
      <c r="MUL15" s="45"/>
      <c r="MUM15" s="45"/>
      <c r="MUN15" s="45"/>
      <c r="MUO15" s="45"/>
      <c r="MUP15" s="45"/>
      <c r="MUQ15" s="45"/>
      <c r="MUR15" s="45"/>
      <c r="MUS15" s="45"/>
      <c r="MUT15" s="45"/>
      <c r="MUU15" s="45"/>
      <c r="MUV15" s="45"/>
      <c r="MUW15" s="45"/>
      <c r="MUX15" s="45"/>
      <c r="MUY15" s="45"/>
      <c r="MUZ15" s="45"/>
      <c r="MVA15" s="45"/>
      <c r="MVB15" s="45"/>
      <c r="MVC15" s="45"/>
      <c r="MVD15" s="45"/>
      <c r="MVE15" s="45"/>
      <c r="MVF15" s="45"/>
      <c r="MVG15" s="45"/>
      <c r="MVH15" s="45"/>
      <c r="MVI15" s="45"/>
      <c r="MVJ15" s="45"/>
      <c r="MVK15" s="45"/>
      <c r="MVL15" s="45"/>
      <c r="MVM15" s="45"/>
      <c r="MVN15" s="45"/>
      <c r="MVO15" s="45"/>
      <c r="MVP15" s="45"/>
      <c r="MVQ15" s="45"/>
      <c r="MVR15" s="45"/>
      <c r="MVS15" s="45"/>
      <c r="MVT15" s="45"/>
      <c r="MVU15" s="45"/>
      <c r="MVV15" s="45"/>
      <c r="MVW15" s="45"/>
      <c r="MVX15" s="45"/>
      <c r="MVY15" s="45"/>
      <c r="MVZ15" s="45"/>
      <c r="MWA15" s="45"/>
      <c r="MWB15" s="45"/>
      <c r="MWC15" s="45"/>
      <c r="MWD15" s="45"/>
      <c r="MWE15" s="45"/>
      <c r="MWF15" s="45"/>
      <c r="MWG15" s="45"/>
      <c r="MWH15" s="45"/>
      <c r="MWI15" s="45"/>
      <c r="MWJ15" s="45"/>
      <c r="MWK15" s="45"/>
      <c r="MWL15" s="45"/>
      <c r="MWM15" s="45"/>
      <c r="MWN15" s="45"/>
      <c r="MWO15" s="45"/>
      <c r="MWP15" s="45"/>
      <c r="MWQ15" s="45"/>
      <c r="MWR15" s="45"/>
      <c r="MWS15" s="45"/>
      <c r="MWT15" s="45"/>
      <c r="MWU15" s="45"/>
      <c r="MWV15" s="45"/>
      <c r="MWW15" s="45"/>
      <c r="MWX15" s="45"/>
      <c r="MWY15" s="45"/>
      <c r="MWZ15" s="45"/>
      <c r="MXA15" s="45"/>
      <c r="MXB15" s="45"/>
      <c r="MXC15" s="45"/>
      <c r="MXD15" s="45"/>
      <c r="MXE15" s="45"/>
      <c r="MXF15" s="45"/>
      <c r="MXG15" s="45"/>
      <c r="MXH15" s="45"/>
      <c r="MXI15" s="45"/>
      <c r="MXJ15" s="45"/>
      <c r="MXK15" s="45"/>
      <c r="MXL15" s="45"/>
      <c r="MXM15" s="45"/>
      <c r="MXN15" s="45"/>
      <c r="MXO15" s="45"/>
      <c r="MXP15" s="45"/>
      <c r="MXQ15" s="45"/>
      <c r="MXR15" s="45"/>
      <c r="MXS15" s="45"/>
      <c r="MXT15" s="45"/>
      <c r="MXU15" s="45"/>
      <c r="MXV15" s="45"/>
      <c r="MXW15" s="45"/>
      <c r="MXX15" s="45"/>
      <c r="MXY15" s="45"/>
      <c r="MXZ15" s="45"/>
      <c r="MYA15" s="45"/>
      <c r="MYB15" s="45"/>
      <c r="MYC15" s="45"/>
      <c r="MYD15" s="45"/>
      <c r="MYE15" s="45"/>
      <c r="MYF15" s="45"/>
      <c r="MYG15" s="45"/>
      <c r="MYH15" s="45"/>
      <c r="MYI15" s="45"/>
      <c r="MYJ15" s="45"/>
      <c r="MYK15" s="45"/>
      <c r="MYL15" s="45"/>
      <c r="MYM15" s="45"/>
      <c r="MYN15" s="45"/>
      <c r="MYO15" s="45"/>
      <c r="MYP15" s="45"/>
      <c r="MYQ15" s="45"/>
      <c r="MYR15" s="45"/>
      <c r="MYS15" s="45"/>
      <c r="MYT15" s="45"/>
      <c r="MYU15" s="45"/>
      <c r="MYV15" s="45"/>
      <c r="MYW15" s="45"/>
      <c r="MYX15" s="45"/>
      <c r="MYY15" s="45"/>
      <c r="MYZ15" s="45"/>
      <c r="MZA15" s="45"/>
      <c r="MZB15" s="45"/>
      <c r="MZC15" s="45"/>
      <c r="MZD15" s="45"/>
      <c r="MZE15" s="45"/>
      <c r="MZF15" s="45"/>
      <c r="MZG15" s="45"/>
      <c r="MZH15" s="45"/>
      <c r="MZI15" s="45"/>
      <c r="MZJ15" s="45"/>
      <c r="MZK15" s="45"/>
      <c r="MZL15" s="45"/>
      <c r="MZM15" s="45"/>
      <c r="MZN15" s="45"/>
      <c r="MZO15" s="45"/>
      <c r="MZP15" s="45"/>
      <c r="MZQ15" s="45"/>
      <c r="MZR15" s="45"/>
      <c r="MZS15" s="45"/>
      <c r="MZT15" s="45"/>
      <c r="MZU15" s="45"/>
      <c r="MZV15" s="45"/>
      <c r="MZW15" s="45"/>
      <c r="MZX15" s="45"/>
      <c r="MZY15" s="45"/>
      <c r="MZZ15" s="45"/>
      <c r="NAA15" s="45"/>
      <c r="NAB15" s="45"/>
      <c r="NAC15" s="45"/>
      <c r="NAD15" s="45"/>
      <c r="NAE15" s="45"/>
      <c r="NAF15" s="45"/>
      <c r="NAG15" s="45"/>
      <c r="NAH15" s="45"/>
      <c r="NAI15" s="45"/>
      <c r="NAJ15" s="45"/>
      <c r="NAK15" s="45"/>
      <c r="NAL15" s="45"/>
      <c r="NAM15" s="45"/>
      <c r="NAN15" s="45"/>
      <c r="NAO15" s="45"/>
      <c r="NAP15" s="45"/>
      <c r="NAQ15" s="45"/>
      <c r="NAR15" s="45"/>
      <c r="NAS15" s="45"/>
      <c r="NAT15" s="45"/>
      <c r="NAU15" s="45"/>
      <c r="NAV15" s="45"/>
      <c r="NAW15" s="45"/>
      <c r="NAX15" s="45"/>
      <c r="NAY15" s="45"/>
      <c r="NAZ15" s="45"/>
      <c r="NBA15" s="45"/>
      <c r="NBB15" s="45"/>
      <c r="NBC15" s="45"/>
      <c r="NBD15" s="45"/>
      <c r="NBE15" s="45"/>
      <c r="NBF15" s="45"/>
      <c r="NBG15" s="45"/>
      <c r="NBH15" s="45"/>
      <c r="NBI15" s="45"/>
      <c r="NBJ15" s="45"/>
      <c r="NBK15" s="45"/>
      <c r="NBL15" s="45"/>
      <c r="NBM15" s="45"/>
      <c r="NBN15" s="45"/>
      <c r="NBO15" s="45"/>
      <c r="NBP15" s="45"/>
      <c r="NBQ15" s="45"/>
      <c r="NBR15" s="45"/>
      <c r="NBS15" s="45"/>
      <c r="NBT15" s="45"/>
      <c r="NBU15" s="45"/>
      <c r="NBV15" s="45"/>
      <c r="NBW15" s="45"/>
      <c r="NBX15" s="45"/>
      <c r="NBY15" s="45"/>
      <c r="NBZ15" s="45"/>
      <c r="NCA15" s="45"/>
      <c r="NCB15" s="45"/>
      <c r="NCC15" s="45"/>
      <c r="NCD15" s="45"/>
      <c r="NCE15" s="45"/>
      <c r="NCF15" s="45"/>
      <c r="NCG15" s="45"/>
      <c r="NCH15" s="45"/>
      <c r="NCI15" s="45"/>
      <c r="NCJ15" s="45"/>
      <c r="NCK15" s="45"/>
      <c r="NCL15" s="45"/>
      <c r="NCM15" s="45"/>
      <c r="NCN15" s="45"/>
      <c r="NCO15" s="45"/>
      <c r="NCP15" s="45"/>
      <c r="NCQ15" s="45"/>
      <c r="NCR15" s="45"/>
      <c r="NCS15" s="45"/>
      <c r="NCT15" s="45"/>
      <c r="NCU15" s="45"/>
      <c r="NCV15" s="45"/>
      <c r="NCW15" s="45"/>
      <c r="NCX15" s="45"/>
      <c r="NCY15" s="45"/>
      <c r="NCZ15" s="45"/>
      <c r="NDA15" s="45"/>
      <c r="NDB15" s="45"/>
      <c r="NDC15" s="45"/>
      <c r="NDD15" s="45"/>
      <c r="NDE15" s="45"/>
      <c r="NDF15" s="45"/>
      <c r="NDG15" s="45"/>
      <c r="NDH15" s="45"/>
      <c r="NDI15" s="45"/>
      <c r="NDJ15" s="45"/>
      <c r="NDK15" s="45"/>
      <c r="NDL15" s="45"/>
      <c r="NDM15" s="45"/>
      <c r="NDN15" s="45"/>
      <c r="NDO15" s="45"/>
      <c r="NDP15" s="45"/>
      <c r="NDQ15" s="45"/>
      <c r="NDR15" s="45"/>
      <c r="NDS15" s="45"/>
      <c r="NDT15" s="45"/>
      <c r="NDU15" s="45"/>
      <c r="NDV15" s="45"/>
      <c r="NDW15" s="45"/>
      <c r="NDX15" s="45"/>
      <c r="NDY15" s="45"/>
      <c r="NDZ15" s="45"/>
      <c r="NEA15" s="45"/>
      <c r="NEB15" s="45"/>
      <c r="NEC15" s="45"/>
      <c r="NED15" s="45"/>
      <c r="NEE15" s="45"/>
      <c r="NEF15" s="45"/>
      <c r="NEG15" s="45"/>
      <c r="NEH15" s="45"/>
      <c r="NEI15" s="45"/>
      <c r="NEJ15" s="45"/>
      <c r="NEK15" s="45"/>
      <c r="NEL15" s="45"/>
      <c r="NEM15" s="45"/>
      <c r="NEN15" s="45"/>
      <c r="NEO15" s="45"/>
      <c r="NEP15" s="45"/>
      <c r="NEQ15" s="45"/>
      <c r="NER15" s="45"/>
      <c r="NES15" s="45"/>
      <c r="NET15" s="45"/>
      <c r="NEU15" s="45"/>
      <c r="NEV15" s="45"/>
      <c r="NEW15" s="45"/>
      <c r="NEX15" s="45"/>
      <c r="NEY15" s="45"/>
      <c r="NEZ15" s="45"/>
      <c r="NFA15" s="45"/>
      <c r="NFB15" s="45"/>
      <c r="NFC15" s="45"/>
      <c r="NFD15" s="45"/>
      <c r="NFE15" s="45"/>
      <c r="NFF15" s="45"/>
      <c r="NFG15" s="45"/>
      <c r="NFH15" s="45"/>
      <c r="NFI15" s="45"/>
      <c r="NFJ15" s="45"/>
      <c r="NFK15" s="45"/>
      <c r="NFL15" s="45"/>
      <c r="NFM15" s="45"/>
      <c r="NFN15" s="45"/>
      <c r="NFO15" s="45"/>
      <c r="NFP15" s="45"/>
      <c r="NFQ15" s="45"/>
      <c r="NFR15" s="45"/>
      <c r="NFS15" s="45"/>
      <c r="NFT15" s="45"/>
      <c r="NFU15" s="45"/>
      <c r="NFV15" s="45"/>
      <c r="NFW15" s="45"/>
      <c r="NFX15" s="45"/>
      <c r="NFY15" s="45"/>
      <c r="NFZ15" s="45"/>
      <c r="NGA15" s="45"/>
      <c r="NGB15" s="45"/>
      <c r="NGC15" s="45"/>
      <c r="NGD15" s="45"/>
      <c r="NGE15" s="45"/>
      <c r="NGF15" s="45"/>
      <c r="NGG15" s="45"/>
      <c r="NGH15" s="45"/>
      <c r="NGI15" s="45"/>
      <c r="NGJ15" s="45"/>
      <c r="NGK15" s="45"/>
      <c r="NGL15" s="45"/>
      <c r="NGM15" s="45"/>
      <c r="NGN15" s="45"/>
      <c r="NGO15" s="45"/>
      <c r="NGP15" s="45"/>
      <c r="NGQ15" s="45"/>
      <c r="NGR15" s="45"/>
      <c r="NGS15" s="45"/>
      <c r="NGT15" s="45"/>
      <c r="NGU15" s="45"/>
      <c r="NGV15" s="45"/>
      <c r="NGW15" s="45"/>
      <c r="NGX15" s="45"/>
      <c r="NGY15" s="45"/>
      <c r="NGZ15" s="45"/>
      <c r="NHA15" s="45"/>
      <c r="NHB15" s="45"/>
      <c r="NHC15" s="45"/>
      <c r="NHD15" s="45"/>
      <c r="NHE15" s="45"/>
      <c r="NHF15" s="45"/>
      <c r="NHG15" s="45"/>
      <c r="NHH15" s="45"/>
      <c r="NHI15" s="45"/>
      <c r="NHJ15" s="45"/>
      <c r="NHK15" s="45"/>
      <c r="NHL15" s="45"/>
      <c r="NHM15" s="45"/>
      <c r="NHN15" s="45"/>
      <c r="NHO15" s="45"/>
      <c r="NHP15" s="45"/>
      <c r="NHQ15" s="45"/>
      <c r="NHR15" s="45"/>
      <c r="NHS15" s="45"/>
      <c r="NHT15" s="45"/>
      <c r="NHU15" s="45"/>
      <c r="NHV15" s="45"/>
      <c r="NHW15" s="45"/>
      <c r="NHX15" s="45"/>
      <c r="NHY15" s="45"/>
      <c r="NHZ15" s="45"/>
      <c r="NIA15" s="45"/>
      <c r="NIB15" s="45"/>
      <c r="NIC15" s="45"/>
      <c r="NID15" s="45"/>
      <c r="NIE15" s="45"/>
      <c r="NIF15" s="45"/>
      <c r="NIG15" s="45"/>
      <c r="NIH15" s="45"/>
      <c r="NII15" s="45"/>
      <c r="NIJ15" s="45"/>
      <c r="NIK15" s="45"/>
      <c r="NIL15" s="45"/>
      <c r="NIM15" s="45"/>
      <c r="NIN15" s="45"/>
      <c r="NIO15" s="45"/>
      <c r="NIP15" s="45"/>
      <c r="NIQ15" s="45"/>
      <c r="NIR15" s="45"/>
      <c r="NIS15" s="45"/>
      <c r="NIT15" s="45"/>
      <c r="NIU15" s="45"/>
      <c r="NIV15" s="45"/>
      <c r="NIW15" s="45"/>
      <c r="NIX15" s="45"/>
      <c r="NIY15" s="45"/>
      <c r="NIZ15" s="45"/>
      <c r="NJA15" s="45"/>
      <c r="NJB15" s="45"/>
      <c r="NJC15" s="45"/>
      <c r="NJD15" s="45"/>
      <c r="NJE15" s="45"/>
      <c r="NJF15" s="45"/>
      <c r="NJG15" s="45"/>
      <c r="NJH15" s="45"/>
      <c r="NJI15" s="45"/>
      <c r="NJJ15" s="45"/>
      <c r="NJK15" s="45"/>
      <c r="NJL15" s="45"/>
      <c r="NJM15" s="45"/>
      <c r="NJN15" s="45"/>
      <c r="NJO15" s="45"/>
      <c r="NJP15" s="45"/>
      <c r="NJQ15" s="45"/>
      <c r="NJR15" s="45"/>
      <c r="NJS15" s="45"/>
      <c r="NJT15" s="45"/>
      <c r="NJU15" s="45"/>
      <c r="NJV15" s="45"/>
      <c r="NJW15" s="45"/>
      <c r="NJX15" s="45"/>
      <c r="NJY15" s="45"/>
      <c r="NJZ15" s="45"/>
      <c r="NKA15" s="45"/>
      <c r="NKB15" s="45"/>
      <c r="NKC15" s="45"/>
      <c r="NKD15" s="45"/>
      <c r="NKE15" s="45"/>
      <c r="NKF15" s="45"/>
      <c r="NKG15" s="45"/>
      <c r="NKH15" s="45"/>
      <c r="NKI15" s="45"/>
      <c r="NKJ15" s="45"/>
      <c r="NKK15" s="45"/>
      <c r="NKL15" s="45"/>
      <c r="NKM15" s="45"/>
      <c r="NKN15" s="45"/>
      <c r="NKO15" s="45"/>
      <c r="NKP15" s="45"/>
      <c r="NKQ15" s="45"/>
      <c r="NKR15" s="45"/>
      <c r="NKS15" s="45"/>
      <c r="NKT15" s="45"/>
      <c r="NKU15" s="45"/>
      <c r="NKV15" s="45"/>
      <c r="NKW15" s="45"/>
      <c r="NKX15" s="45"/>
      <c r="NKY15" s="45"/>
      <c r="NKZ15" s="45"/>
      <c r="NLA15" s="45"/>
      <c r="NLB15" s="45"/>
      <c r="NLC15" s="45"/>
      <c r="NLD15" s="45"/>
      <c r="NLE15" s="45"/>
      <c r="NLF15" s="45"/>
      <c r="NLG15" s="45"/>
      <c r="NLH15" s="45"/>
      <c r="NLI15" s="45"/>
      <c r="NLJ15" s="45"/>
      <c r="NLK15" s="45"/>
      <c r="NLL15" s="45"/>
      <c r="NLM15" s="45"/>
      <c r="NLN15" s="45"/>
      <c r="NLO15" s="45"/>
      <c r="NLP15" s="45"/>
      <c r="NLQ15" s="45"/>
      <c r="NLR15" s="45"/>
      <c r="NLS15" s="45"/>
      <c r="NLT15" s="45"/>
      <c r="NLU15" s="45"/>
      <c r="NLV15" s="45"/>
      <c r="NLW15" s="45"/>
      <c r="NLX15" s="45"/>
      <c r="NLY15" s="45"/>
      <c r="NLZ15" s="45"/>
      <c r="NMA15" s="45"/>
      <c r="NMB15" s="45"/>
      <c r="NMC15" s="45"/>
      <c r="NMD15" s="45"/>
      <c r="NME15" s="45"/>
      <c r="NMF15" s="45"/>
      <c r="NMG15" s="45"/>
      <c r="NMH15" s="45"/>
      <c r="NMI15" s="45"/>
      <c r="NMJ15" s="45"/>
      <c r="NMK15" s="45"/>
      <c r="NML15" s="45"/>
      <c r="NMM15" s="45"/>
      <c r="NMN15" s="45"/>
      <c r="NMO15" s="45"/>
      <c r="NMP15" s="45"/>
      <c r="NMQ15" s="45"/>
      <c r="NMR15" s="45"/>
      <c r="NMS15" s="45"/>
      <c r="NMT15" s="45"/>
      <c r="NMU15" s="45"/>
      <c r="NMV15" s="45"/>
      <c r="NMW15" s="45"/>
      <c r="NMX15" s="45"/>
      <c r="NMY15" s="45"/>
      <c r="NMZ15" s="45"/>
      <c r="NNA15" s="45"/>
      <c r="NNB15" s="45"/>
      <c r="NNC15" s="45"/>
      <c r="NND15" s="45"/>
      <c r="NNE15" s="45"/>
      <c r="NNF15" s="45"/>
      <c r="NNG15" s="45"/>
      <c r="NNH15" s="45"/>
      <c r="NNI15" s="45"/>
      <c r="NNJ15" s="45"/>
      <c r="NNK15" s="45"/>
      <c r="NNL15" s="45"/>
      <c r="NNM15" s="45"/>
      <c r="NNN15" s="45"/>
      <c r="NNO15" s="45"/>
      <c r="NNP15" s="45"/>
      <c r="NNQ15" s="45"/>
      <c r="NNR15" s="45"/>
      <c r="NNS15" s="45"/>
      <c r="NNT15" s="45"/>
      <c r="NNU15" s="45"/>
      <c r="NNV15" s="45"/>
      <c r="NNW15" s="45"/>
      <c r="NNX15" s="45"/>
      <c r="NNY15" s="45"/>
      <c r="NNZ15" s="45"/>
      <c r="NOA15" s="45"/>
      <c r="NOB15" s="45"/>
      <c r="NOC15" s="45"/>
      <c r="NOD15" s="45"/>
      <c r="NOE15" s="45"/>
      <c r="NOF15" s="45"/>
      <c r="NOG15" s="45"/>
      <c r="NOH15" s="45"/>
      <c r="NOI15" s="45"/>
      <c r="NOJ15" s="45"/>
      <c r="NOK15" s="45"/>
      <c r="NOL15" s="45"/>
      <c r="NOM15" s="45"/>
      <c r="NON15" s="45"/>
      <c r="NOO15" s="45"/>
      <c r="NOP15" s="45"/>
      <c r="NOQ15" s="45"/>
      <c r="NOR15" s="45"/>
      <c r="NOS15" s="45"/>
      <c r="NOT15" s="45"/>
      <c r="NOU15" s="45"/>
      <c r="NOV15" s="45"/>
      <c r="NOW15" s="45"/>
      <c r="NOX15" s="45"/>
      <c r="NOY15" s="45"/>
      <c r="NOZ15" s="45"/>
      <c r="NPA15" s="45"/>
      <c r="NPB15" s="45"/>
      <c r="NPC15" s="45"/>
      <c r="NPD15" s="45"/>
      <c r="NPE15" s="45"/>
      <c r="NPF15" s="45"/>
      <c r="NPG15" s="45"/>
      <c r="NPH15" s="45"/>
      <c r="NPI15" s="45"/>
      <c r="NPJ15" s="45"/>
      <c r="NPK15" s="45"/>
      <c r="NPL15" s="45"/>
      <c r="NPM15" s="45"/>
      <c r="NPN15" s="45"/>
      <c r="NPO15" s="45"/>
      <c r="NPP15" s="45"/>
      <c r="NPQ15" s="45"/>
      <c r="NPR15" s="45"/>
      <c r="NPS15" s="45"/>
      <c r="NPT15" s="45"/>
      <c r="NPU15" s="45"/>
      <c r="NPV15" s="45"/>
      <c r="NPW15" s="45"/>
      <c r="NPX15" s="45"/>
      <c r="NPY15" s="45"/>
      <c r="NPZ15" s="45"/>
      <c r="NQA15" s="45"/>
      <c r="NQB15" s="45"/>
      <c r="NQC15" s="45"/>
      <c r="NQD15" s="45"/>
      <c r="NQE15" s="45"/>
      <c r="NQF15" s="45"/>
      <c r="NQG15" s="45"/>
      <c r="NQH15" s="45"/>
      <c r="NQI15" s="45"/>
      <c r="NQJ15" s="45"/>
      <c r="NQK15" s="45"/>
      <c r="NQL15" s="45"/>
      <c r="NQM15" s="45"/>
      <c r="NQN15" s="45"/>
      <c r="NQO15" s="45"/>
      <c r="NQP15" s="45"/>
      <c r="NQQ15" s="45"/>
      <c r="NQR15" s="45"/>
      <c r="NQS15" s="45"/>
      <c r="NQT15" s="45"/>
      <c r="NQU15" s="45"/>
      <c r="NQV15" s="45"/>
      <c r="NQW15" s="45"/>
      <c r="NQX15" s="45"/>
      <c r="NQY15" s="45"/>
      <c r="NQZ15" s="45"/>
      <c r="NRA15" s="45"/>
      <c r="NRB15" s="45"/>
      <c r="NRC15" s="45"/>
      <c r="NRD15" s="45"/>
      <c r="NRE15" s="45"/>
      <c r="NRF15" s="45"/>
      <c r="NRG15" s="45"/>
      <c r="NRH15" s="45"/>
      <c r="NRI15" s="45"/>
      <c r="NRJ15" s="45"/>
      <c r="NRK15" s="45"/>
      <c r="NRL15" s="45"/>
      <c r="NRM15" s="45"/>
      <c r="NRN15" s="45"/>
      <c r="NRO15" s="45"/>
      <c r="NRP15" s="45"/>
      <c r="NRQ15" s="45"/>
      <c r="NRR15" s="45"/>
      <c r="NRS15" s="45"/>
      <c r="NRT15" s="45"/>
      <c r="NRU15" s="45"/>
      <c r="NRV15" s="45"/>
      <c r="NRW15" s="45"/>
      <c r="NRX15" s="45"/>
      <c r="NRY15" s="45"/>
      <c r="NRZ15" s="45"/>
      <c r="NSA15" s="45"/>
      <c r="NSB15" s="45"/>
      <c r="NSC15" s="45"/>
      <c r="NSD15" s="45"/>
      <c r="NSE15" s="45"/>
      <c r="NSF15" s="45"/>
      <c r="NSG15" s="45"/>
      <c r="NSH15" s="45"/>
      <c r="NSI15" s="45"/>
      <c r="NSJ15" s="45"/>
      <c r="NSK15" s="45"/>
      <c r="NSL15" s="45"/>
      <c r="NSM15" s="45"/>
      <c r="NSN15" s="45"/>
      <c r="NSO15" s="45"/>
      <c r="NSP15" s="45"/>
      <c r="NSQ15" s="45"/>
      <c r="NSR15" s="45"/>
      <c r="NSS15" s="45"/>
      <c r="NST15" s="45"/>
      <c r="NSU15" s="45"/>
      <c r="NSV15" s="45"/>
      <c r="NSW15" s="45"/>
      <c r="NSX15" s="45"/>
      <c r="NSY15" s="45"/>
      <c r="NSZ15" s="45"/>
      <c r="NTA15" s="45"/>
      <c r="NTB15" s="45"/>
      <c r="NTC15" s="45"/>
      <c r="NTD15" s="45"/>
      <c r="NTE15" s="45"/>
      <c r="NTF15" s="45"/>
      <c r="NTG15" s="45"/>
      <c r="NTH15" s="45"/>
      <c r="NTI15" s="45"/>
      <c r="NTJ15" s="45"/>
      <c r="NTK15" s="45"/>
      <c r="NTL15" s="45"/>
      <c r="NTM15" s="45"/>
      <c r="NTN15" s="45"/>
      <c r="NTO15" s="45"/>
      <c r="NTP15" s="45"/>
      <c r="NTQ15" s="45"/>
      <c r="NTR15" s="45"/>
      <c r="NTS15" s="45"/>
      <c r="NTT15" s="45"/>
      <c r="NTU15" s="45"/>
      <c r="NTV15" s="45"/>
      <c r="NTW15" s="45"/>
      <c r="NTX15" s="45"/>
      <c r="NTY15" s="45"/>
      <c r="NTZ15" s="45"/>
      <c r="NUA15" s="45"/>
      <c r="NUB15" s="45"/>
      <c r="NUC15" s="45"/>
      <c r="NUD15" s="45"/>
      <c r="NUE15" s="45"/>
      <c r="NUF15" s="45"/>
      <c r="NUG15" s="45"/>
      <c r="NUH15" s="45"/>
      <c r="NUI15" s="45"/>
      <c r="NUJ15" s="45"/>
      <c r="NUK15" s="45"/>
      <c r="NUL15" s="45"/>
      <c r="NUM15" s="45"/>
      <c r="NUN15" s="45"/>
      <c r="NUO15" s="45"/>
      <c r="NUP15" s="45"/>
      <c r="NUQ15" s="45"/>
      <c r="NUR15" s="45"/>
      <c r="NUS15" s="45"/>
      <c r="NUT15" s="45"/>
      <c r="NUU15" s="45"/>
      <c r="NUV15" s="45"/>
      <c r="NUW15" s="45"/>
      <c r="NUX15" s="45"/>
      <c r="NUY15" s="45"/>
      <c r="NUZ15" s="45"/>
      <c r="NVA15" s="45"/>
      <c r="NVB15" s="45"/>
      <c r="NVC15" s="45"/>
      <c r="NVD15" s="45"/>
      <c r="NVE15" s="45"/>
      <c r="NVF15" s="45"/>
      <c r="NVG15" s="45"/>
      <c r="NVH15" s="45"/>
      <c r="NVI15" s="45"/>
      <c r="NVJ15" s="45"/>
      <c r="NVK15" s="45"/>
      <c r="NVL15" s="45"/>
      <c r="NVM15" s="45"/>
      <c r="NVN15" s="45"/>
      <c r="NVO15" s="45"/>
      <c r="NVP15" s="45"/>
      <c r="NVQ15" s="45"/>
      <c r="NVR15" s="45"/>
      <c r="NVS15" s="45"/>
      <c r="NVT15" s="45"/>
      <c r="NVU15" s="45"/>
      <c r="NVV15" s="45"/>
      <c r="NVW15" s="45"/>
      <c r="NVX15" s="45"/>
      <c r="NVY15" s="45"/>
      <c r="NVZ15" s="45"/>
      <c r="NWA15" s="45"/>
      <c r="NWB15" s="45"/>
      <c r="NWC15" s="45"/>
      <c r="NWD15" s="45"/>
      <c r="NWE15" s="45"/>
      <c r="NWF15" s="45"/>
      <c r="NWG15" s="45"/>
      <c r="NWH15" s="45"/>
      <c r="NWI15" s="45"/>
      <c r="NWJ15" s="45"/>
      <c r="NWK15" s="45"/>
      <c r="NWL15" s="45"/>
      <c r="NWM15" s="45"/>
      <c r="NWN15" s="45"/>
      <c r="NWO15" s="45"/>
      <c r="NWP15" s="45"/>
      <c r="NWQ15" s="45"/>
      <c r="NWR15" s="45"/>
      <c r="NWS15" s="45"/>
      <c r="NWT15" s="45"/>
      <c r="NWU15" s="45"/>
      <c r="NWV15" s="45"/>
      <c r="NWW15" s="45"/>
      <c r="NWX15" s="45"/>
      <c r="NWY15" s="45"/>
      <c r="NWZ15" s="45"/>
      <c r="NXA15" s="45"/>
      <c r="NXB15" s="45"/>
      <c r="NXC15" s="45"/>
      <c r="NXD15" s="45"/>
      <c r="NXE15" s="45"/>
      <c r="NXF15" s="45"/>
      <c r="NXG15" s="45"/>
      <c r="NXH15" s="45"/>
      <c r="NXI15" s="45"/>
      <c r="NXJ15" s="45"/>
      <c r="NXK15" s="45"/>
      <c r="NXL15" s="45"/>
      <c r="NXM15" s="45"/>
      <c r="NXN15" s="45"/>
      <c r="NXO15" s="45"/>
      <c r="NXP15" s="45"/>
      <c r="NXQ15" s="45"/>
      <c r="NXR15" s="45"/>
      <c r="NXS15" s="45"/>
      <c r="NXT15" s="45"/>
      <c r="NXU15" s="45"/>
      <c r="NXV15" s="45"/>
      <c r="NXW15" s="45"/>
      <c r="NXX15" s="45"/>
      <c r="NXY15" s="45"/>
      <c r="NXZ15" s="45"/>
      <c r="NYA15" s="45"/>
      <c r="NYB15" s="45"/>
      <c r="NYC15" s="45"/>
      <c r="NYD15" s="45"/>
      <c r="NYE15" s="45"/>
      <c r="NYF15" s="45"/>
      <c r="NYG15" s="45"/>
      <c r="NYH15" s="45"/>
      <c r="NYI15" s="45"/>
      <c r="NYJ15" s="45"/>
      <c r="NYK15" s="45"/>
      <c r="NYL15" s="45"/>
      <c r="NYM15" s="45"/>
      <c r="NYN15" s="45"/>
      <c r="NYO15" s="45"/>
      <c r="NYP15" s="45"/>
      <c r="NYQ15" s="45"/>
      <c r="NYR15" s="45"/>
      <c r="NYS15" s="45"/>
      <c r="NYT15" s="45"/>
      <c r="NYU15" s="45"/>
      <c r="NYV15" s="45"/>
      <c r="NYW15" s="45"/>
      <c r="NYX15" s="45"/>
      <c r="NYY15" s="45"/>
      <c r="NYZ15" s="45"/>
      <c r="NZA15" s="45"/>
      <c r="NZB15" s="45"/>
      <c r="NZC15" s="45"/>
      <c r="NZD15" s="45"/>
      <c r="NZE15" s="45"/>
      <c r="NZF15" s="45"/>
      <c r="NZG15" s="45"/>
      <c r="NZH15" s="45"/>
      <c r="NZI15" s="45"/>
      <c r="NZJ15" s="45"/>
      <c r="NZK15" s="45"/>
      <c r="NZL15" s="45"/>
      <c r="NZM15" s="45"/>
      <c r="NZN15" s="45"/>
      <c r="NZO15" s="45"/>
      <c r="NZP15" s="45"/>
      <c r="NZQ15" s="45"/>
      <c r="NZR15" s="45"/>
      <c r="NZS15" s="45"/>
      <c r="NZT15" s="45"/>
      <c r="NZU15" s="45"/>
      <c r="NZV15" s="45"/>
      <c r="NZW15" s="45"/>
      <c r="NZX15" s="45"/>
      <c r="NZY15" s="45"/>
      <c r="NZZ15" s="45"/>
      <c r="OAA15" s="45"/>
      <c r="OAB15" s="45"/>
      <c r="OAC15" s="45"/>
      <c r="OAD15" s="45"/>
      <c r="OAE15" s="45"/>
      <c r="OAF15" s="45"/>
      <c r="OAG15" s="45"/>
      <c r="OAH15" s="45"/>
      <c r="OAI15" s="45"/>
      <c r="OAJ15" s="45"/>
      <c r="OAK15" s="45"/>
      <c r="OAL15" s="45"/>
      <c r="OAM15" s="45"/>
      <c r="OAN15" s="45"/>
      <c r="OAO15" s="45"/>
      <c r="OAP15" s="45"/>
      <c r="OAQ15" s="45"/>
      <c r="OAR15" s="45"/>
      <c r="OAS15" s="45"/>
      <c r="OAT15" s="45"/>
      <c r="OAU15" s="45"/>
      <c r="OAV15" s="45"/>
      <c r="OAW15" s="45"/>
      <c r="OAX15" s="45"/>
      <c r="OAY15" s="45"/>
      <c r="OAZ15" s="45"/>
      <c r="OBA15" s="45"/>
      <c r="OBB15" s="45"/>
      <c r="OBC15" s="45"/>
      <c r="OBD15" s="45"/>
      <c r="OBE15" s="45"/>
      <c r="OBF15" s="45"/>
      <c r="OBG15" s="45"/>
      <c r="OBH15" s="45"/>
      <c r="OBI15" s="45"/>
      <c r="OBJ15" s="45"/>
      <c r="OBK15" s="45"/>
      <c r="OBL15" s="45"/>
      <c r="OBM15" s="45"/>
      <c r="OBN15" s="45"/>
      <c r="OBO15" s="45"/>
      <c r="OBP15" s="45"/>
      <c r="OBQ15" s="45"/>
      <c r="OBR15" s="45"/>
      <c r="OBS15" s="45"/>
      <c r="OBT15" s="45"/>
      <c r="OBU15" s="45"/>
      <c r="OBV15" s="45"/>
      <c r="OBW15" s="45"/>
      <c r="OBX15" s="45"/>
      <c r="OBY15" s="45"/>
      <c r="OBZ15" s="45"/>
      <c r="OCA15" s="45"/>
      <c r="OCB15" s="45"/>
      <c r="OCC15" s="45"/>
      <c r="OCD15" s="45"/>
      <c r="OCE15" s="45"/>
      <c r="OCF15" s="45"/>
      <c r="OCG15" s="45"/>
      <c r="OCH15" s="45"/>
      <c r="OCI15" s="45"/>
      <c r="OCJ15" s="45"/>
      <c r="OCK15" s="45"/>
      <c r="OCL15" s="45"/>
      <c r="OCM15" s="45"/>
      <c r="OCN15" s="45"/>
      <c r="OCO15" s="45"/>
      <c r="OCP15" s="45"/>
      <c r="OCQ15" s="45"/>
      <c r="OCR15" s="45"/>
      <c r="OCS15" s="45"/>
      <c r="OCT15" s="45"/>
      <c r="OCU15" s="45"/>
      <c r="OCV15" s="45"/>
      <c r="OCW15" s="45"/>
      <c r="OCX15" s="45"/>
      <c r="OCY15" s="45"/>
      <c r="OCZ15" s="45"/>
      <c r="ODA15" s="45"/>
      <c r="ODB15" s="45"/>
      <c r="ODC15" s="45"/>
      <c r="ODD15" s="45"/>
      <c r="ODE15" s="45"/>
      <c r="ODF15" s="45"/>
      <c r="ODG15" s="45"/>
      <c r="ODH15" s="45"/>
      <c r="ODI15" s="45"/>
      <c r="ODJ15" s="45"/>
      <c r="ODK15" s="45"/>
      <c r="ODL15" s="45"/>
      <c r="ODM15" s="45"/>
      <c r="ODN15" s="45"/>
      <c r="ODO15" s="45"/>
      <c r="ODP15" s="45"/>
      <c r="ODQ15" s="45"/>
      <c r="ODR15" s="45"/>
      <c r="ODS15" s="45"/>
      <c r="ODT15" s="45"/>
      <c r="ODU15" s="45"/>
      <c r="ODV15" s="45"/>
      <c r="ODW15" s="45"/>
      <c r="ODX15" s="45"/>
      <c r="ODY15" s="45"/>
      <c r="ODZ15" s="45"/>
      <c r="OEA15" s="45"/>
      <c r="OEB15" s="45"/>
      <c r="OEC15" s="45"/>
      <c r="OED15" s="45"/>
      <c r="OEE15" s="45"/>
      <c r="OEF15" s="45"/>
      <c r="OEG15" s="45"/>
      <c r="OEH15" s="45"/>
      <c r="OEI15" s="45"/>
      <c r="OEJ15" s="45"/>
      <c r="OEK15" s="45"/>
      <c r="OEL15" s="45"/>
      <c r="OEM15" s="45"/>
      <c r="OEN15" s="45"/>
      <c r="OEO15" s="45"/>
      <c r="OEP15" s="45"/>
      <c r="OEQ15" s="45"/>
      <c r="OER15" s="45"/>
      <c r="OES15" s="45"/>
      <c r="OET15" s="45"/>
      <c r="OEU15" s="45"/>
      <c r="OEV15" s="45"/>
      <c r="OEW15" s="45"/>
      <c r="OEX15" s="45"/>
      <c r="OEY15" s="45"/>
      <c r="OEZ15" s="45"/>
      <c r="OFA15" s="45"/>
      <c r="OFB15" s="45"/>
      <c r="OFC15" s="45"/>
      <c r="OFD15" s="45"/>
      <c r="OFE15" s="45"/>
      <c r="OFF15" s="45"/>
      <c r="OFG15" s="45"/>
      <c r="OFH15" s="45"/>
      <c r="OFI15" s="45"/>
      <c r="OFJ15" s="45"/>
      <c r="OFK15" s="45"/>
      <c r="OFL15" s="45"/>
      <c r="OFM15" s="45"/>
      <c r="OFN15" s="45"/>
      <c r="OFO15" s="45"/>
      <c r="OFP15" s="45"/>
      <c r="OFQ15" s="45"/>
      <c r="OFR15" s="45"/>
      <c r="OFS15" s="45"/>
      <c r="OFT15" s="45"/>
      <c r="OFU15" s="45"/>
      <c r="OFV15" s="45"/>
      <c r="OFW15" s="45"/>
      <c r="OFX15" s="45"/>
      <c r="OFY15" s="45"/>
      <c r="OFZ15" s="45"/>
      <c r="OGA15" s="45"/>
      <c r="OGB15" s="45"/>
      <c r="OGC15" s="45"/>
      <c r="OGD15" s="45"/>
      <c r="OGE15" s="45"/>
      <c r="OGF15" s="45"/>
      <c r="OGG15" s="45"/>
      <c r="OGH15" s="45"/>
      <c r="OGI15" s="45"/>
      <c r="OGJ15" s="45"/>
      <c r="OGK15" s="45"/>
      <c r="OGL15" s="45"/>
      <c r="OGM15" s="45"/>
      <c r="OGN15" s="45"/>
      <c r="OGO15" s="45"/>
      <c r="OGP15" s="45"/>
      <c r="OGQ15" s="45"/>
      <c r="OGR15" s="45"/>
      <c r="OGS15" s="45"/>
      <c r="OGT15" s="45"/>
      <c r="OGU15" s="45"/>
      <c r="OGV15" s="45"/>
      <c r="OGW15" s="45"/>
      <c r="OGX15" s="45"/>
      <c r="OGY15" s="45"/>
      <c r="OGZ15" s="45"/>
      <c r="OHA15" s="45"/>
      <c r="OHB15" s="45"/>
      <c r="OHC15" s="45"/>
      <c r="OHD15" s="45"/>
      <c r="OHE15" s="45"/>
      <c r="OHF15" s="45"/>
      <c r="OHG15" s="45"/>
      <c r="OHH15" s="45"/>
      <c r="OHI15" s="45"/>
      <c r="OHJ15" s="45"/>
      <c r="OHK15" s="45"/>
      <c r="OHL15" s="45"/>
      <c r="OHM15" s="45"/>
      <c r="OHN15" s="45"/>
      <c r="OHO15" s="45"/>
      <c r="OHP15" s="45"/>
      <c r="OHQ15" s="45"/>
      <c r="OHR15" s="45"/>
      <c r="OHS15" s="45"/>
      <c r="OHT15" s="45"/>
      <c r="OHU15" s="45"/>
      <c r="OHV15" s="45"/>
      <c r="OHW15" s="45"/>
      <c r="OHX15" s="45"/>
      <c r="OHY15" s="45"/>
      <c r="OHZ15" s="45"/>
      <c r="OIA15" s="45"/>
      <c r="OIB15" s="45"/>
      <c r="OIC15" s="45"/>
      <c r="OID15" s="45"/>
      <c r="OIE15" s="45"/>
      <c r="OIF15" s="45"/>
      <c r="OIG15" s="45"/>
      <c r="OIH15" s="45"/>
      <c r="OII15" s="45"/>
      <c r="OIJ15" s="45"/>
      <c r="OIK15" s="45"/>
      <c r="OIL15" s="45"/>
      <c r="OIM15" s="45"/>
      <c r="OIN15" s="45"/>
      <c r="OIO15" s="45"/>
      <c r="OIP15" s="45"/>
      <c r="OIQ15" s="45"/>
      <c r="OIR15" s="45"/>
      <c r="OIS15" s="45"/>
      <c r="OIT15" s="45"/>
      <c r="OIU15" s="45"/>
      <c r="OIV15" s="45"/>
      <c r="OIW15" s="45"/>
      <c r="OIX15" s="45"/>
      <c r="OIY15" s="45"/>
      <c r="OIZ15" s="45"/>
      <c r="OJA15" s="45"/>
      <c r="OJB15" s="45"/>
      <c r="OJC15" s="45"/>
      <c r="OJD15" s="45"/>
      <c r="OJE15" s="45"/>
      <c r="OJF15" s="45"/>
      <c r="OJG15" s="45"/>
      <c r="OJH15" s="45"/>
      <c r="OJI15" s="45"/>
      <c r="OJJ15" s="45"/>
      <c r="OJK15" s="45"/>
      <c r="OJL15" s="45"/>
      <c r="OJM15" s="45"/>
      <c r="OJN15" s="45"/>
      <c r="OJO15" s="45"/>
      <c r="OJP15" s="45"/>
      <c r="OJQ15" s="45"/>
      <c r="OJR15" s="45"/>
      <c r="OJS15" s="45"/>
      <c r="OJT15" s="45"/>
      <c r="OJU15" s="45"/>
      <c r="OJV15" s="45"/>
      <c r="OJW15" s="45"/>
      <c r="OJX15" s="45"/>
      <c r="OJY15" s="45"/>
      <c r="OJZ15" s="45"/>
      <c r="OKA15" s="45"/>
      <c r="OKB15" s="45"/>
      <c r="OKC15" s="45"/>
      <c r="OKD15" s="45"/>
      <c r="OKE15" s="45"/>
      <c r="OKF15" s="45"/>
      <c r="OKG15" s="45"/>
      <c r="OKH15" s="45"/>
      <c r="OKI15" s="45"/>
      <c r="OKJ15" s="45"/>
      <c r="OKK15" s="45"/>
      <c r="OKL15" s="45"/>
      <c r="OKM15" s="45"/>
      <c r="OKN15" s="45"/>
      <c r="OKO15" s="45"/>
      <c r="OKP15" s="45"/>
      <c r="OKQ15" s="45"/>
      <c r="OKR15" s="45"/>
      <c r="OKS15" s="45"/>
      <c r="OKT15" s="45"/>
      <c r="OKU15" s="45"/>
      <c r="OKV15" s="45"/>
      <c r="OKW15" s="45"/>
      <c r="OKX15" s="45"/>
      <c r="OKY15" s="45"/>
      <c r="OKZ15" s="45"/>
      <c r="OLA15" s="45"/>
      <c r="OLB15" s="45"/>
      <c r="OLC15" s="45"/>
      <c r="OLD15" s="45"/>
      <c r="OLE15" s="45"/>
      <c r="OLF15" s="45"/>
      <c r="OLG15" s="45"/>
      <c r="OLH15" s="45"/>
      <c r="OLI15" s="45"/>
      <c r="OLJ15" s="45"/>
      <c r="OLK15" s="45"/>
      <c r="OLL15" s="45"/>
      <c r="OLM15" s="45"/>
      <c r="OLN15" s="45"/>
      <c r="OLO15" s="45"/>
      <c r="OLP15" s="45"/>
      <c r="OLQ15" s="45"/>
      <c r="OLR15" s="45"/>
      <c r="OLS15" s="45"/>
      <c r="OLT15" s="45"/>
      <c r="OLU15" s="45"/>
      <c r="OLV15" s="45"/>
      <c r="OLW15" s="45"/>
      <c r="OLX15" s="45"/>
      <c r="OLY15" s="45"/>
      <c r="OLZ15" s="45"/>
      <c r="OMA15" s="45"/>
      <c r="OMB15" s="45"/>
      <c r="OMC15" s="45"/>
      <c r="OMD15" s="45"/>
      <c r="OME15" s="45"/>
      <c r="OMF15" s="45"/>
      <c r="OMG15" s="45"/>
      <c r="OMH15" s="45"/>
      <c r="OMI15" s="45"/>
      <c r="OMJ15" s="45"/>
      <c r="OMK15" s="45"/>
      <c r="OML15" s="45"/>
      <c r="OMM15" s="45"/>
      <c r="OMN15" s="45"/>
      <c r="OMO15" s="45"/>
      <c r="OMP15" s="45"/>
      <c r="OMQ15" s="45"/>
      <c r="OMR15" s="45"/>
      <c r="OMS15" s="45"/>
      <c r="OMT15" s="45"/>
      <c r="OMU15" s="45"/>
      <c r="OMV15" s="45"/>
      <c r="OMW15" s="45"/>
      <c r="OMX15" s="45"/>
      <c r="OMY15" s="45"/>
      <c r="OMZ15" s="45"/>
      <c r="ONA15" s="45"/>
      <c r="ONB15" s="45"/>
      <c r="ONC15" s="45"/>
      <c r="OND15" s="45"/>
      <c r="ONE15" s="45"/>
      <c r="ONF15" s="45"/>
      <c r="ONG15" s="45"/>
      <c r="ONH15" s="45"/>
      <c r="ONI15" s="45"/>
      <c r="ONJ15" s="45"/>
      <c r="ONK15" s="45"/>
      <c r="ONL15" s="45"/>
      <c r="ONM15" s="45"/>
      <c r="ONN15" s="45"/>
      <c r="ONO15" s="45"/>
      <c r="ONP15" s="45"/>
      <c r="ONQ15" s="45"/>
      <c r="ONR15" s="45"/>
      <c r="ONS15" s="45"/>
      <c r="ONT15" s="45"/>
      <c r="ONU15" s="45"/>
      <c r="ONV15" s="45"/>
      <c r="ONW15" s="45"/>
      <c r="ONX15" s="45"/>
      <c r="ONY15" s="45"/>
      <c r="ONZ15" s="45"/>
      <c r="OOA15" s="45"/>
      <c r="OOB15" s="45"/>
      <c r="OOC15" s="45"/>
      <c r="OOD15" s="45"/>
      <c r="OOE15" s="45"/>
      <c r="OOF15" s="45"/>
      <c r="OOG15" s="45"/>
      <c r="OOH15" s="45"/>
      <c r="OOI15" s="45"/>
      <c r="OOJ15" s="45"/>
      <c r="OOK15" s="45"/>
      <c r="OOL15" s="45"/>
      <c r="OOM15" s="45"/>
      <c r="OON15" s="45"/>
      <c r="OOO15" s="45"/>
      <c r="OOP15" s="45"/>
      <c r="OOQ15" s="45"/>
      <c r="OOR15" s="45"/>
      <c r="OOS15" s="45"/>
      <c r="OOT15" s="45"/>
      <c r="OOU15" s="45"/>
      <c r="OOV15" s="45"/>
      <c r="OOW15" s="45"/>
      <c r="OOX15" s="45"/>
      <c r="OOY15" s="45"/>
      <c r="OOZ15" s="45"/>
      <c r="OPA15" s="45"/>
      <c r="OPB15" s="45"/>
      <c r="OPC15" s="45"/>
      <c r="OPD15" s="45"/>
      <c r="OPE15" s="45"/>
      <c r="OPF15" s="45"/>
      <c r="OPG15" s="45"/>
      <c r="OPH15" s="45"/>
      <c r="OPI15" s="45"/>
      <c r="OPJ15" s="45"/>
      <c r="OPK15" s="45"/>
      <c r="OPL15" s="45"/>
      <c r="OPM15" s="45"/>
      <c r="OPN15" s="45"/>
      <c r="OPO15" s="45"/>
      <c r="OPP15" s="45"/>
      <c r="OPQ15" s="45"/>
      <c r="OPR15" s="45"/>
      <c r="OPS15" s="45"/>
      <c r="OPT15" s="45"/>
      <c r="OPU15" s="45"/>
      <c r="OPV15" s="45"/>
      <c r="OPW15" s="45"/>
      <c r="OPX15" s="45"/>
      <c r="OPY15" s="45"/>
      <c r="OPZ15" s="45"/>
      <c r="OQA15" s="45"/>
      <c r="OQB15" s="45"/>
      <c r="OQC15" s="45"/>
      <c r="OQD15" s="45"/>
      <c r="OQE15" s="45"/>
      <c r="OQF15" s="45"/>
      <c r="OQG15" s="45"/>
      <c r="OQH15" s="45"/>
      <c r="OQI15" s="45"/>
      <c r="OQJ15" s="45"/>
      <c r="OQK15" s="45"/>
      <c r="OQL15" s="45"/>
      <c r="OQM15" s="45"/>
      <c r="OQN15" s="45"/>
      <c r="OQO15" s="45"/>
      <c r="OQP15" s="45"/>
      <c r="OQQ15" s="45"/>
      <c r="OQR15" s="45"/>
      <c r="OQS15" s="45"/>
      <c r="OQT15" s="45"/>
      <c r="OQU15" s="45"/>
      <c r="OQV15" s="45"/>
      <c r="OQW15" s="45"/>
      <c r="OQX15" s="45"/>
      <c r="OQY15" s="45"/>
      <c r="OQZ15" s="45"/>
      <c r="ORA15" s="45"/>
      <c r="ORB15" s="45"/>
      <c r="ORC15" s="45"/>
      <c r="ORD15" s="45"/>
      <c r="ORE15" s="45"/>
      <c r="ORF15" s="45"/>
      <c r="ORG15" s="45"/>
      <c r="ORH15" s="45"/>
      <c r="ORI15" s="45"/>
      <c r="ORJ15" s="45"/>
      <c r="ORK15" s="45"/>
      <c r="ORL15" s="45"/>
      <c r="ORM15" s="45"/>
      <c r="ORN15" s="45"/>
      <c r="ORO15" s="45"/>
      <c r="ORP15" s="45"/>
      <c r="ORQ15" s="45"/>
      <c r="ORR15" s="45"/>
      <c r="ORS15" s="45"/>
      <c r="ORT15" s="45"/>
      <c r="ORU15" s="45"/>
      <c r="ORV15" s="45"/>
      <c r="ORW15" s="45"/>
      <c r="ORX15" s="45"/>
      <c r="ORY15" s="45"/>
      <c r="ORZ15" s="45"/>
      <c r="OSA15" s="45"/>
      <c r="OSB15" s="45"/>
      <c r="OSC15" s="45"/>
      <c r="OSD15" s="45"/>
      <c r="OSE15" s="45"/>
      <c r="OSF15" s="45"/>
      <c r="OSG15" s="45"/>
      <c r="OSH15" s="45"/>
      <c r="OSI15" s="45"/>
      <c r="OSJ15" s="45"/>
      <c r="OSK15" s="45"/>
      <c r="OSL15" s="45"/>
      <c r="OSM15" s="45"/>
      <c r="OSN15" s="45"/>
      <c r="OSO15" s="45"/>
      <c r="OSP15" s="45"/>
      <c r="OSQ15" s="45"/>
      <c r="OSR15" s="45"/>
      <c r="OSS15" s="45"/>
      <c r="OST15" s="45"/>
      <c r="OSU15" s="45"/>
      <c r="OSV15" s="45"/>
      <c r="OSW15" s="45"/>
      <c r="OSX15" s="45"/>
      <c r="OSY15" s="45"/>
      <c r="OSZ15" s="45"/>
      <c r="OTA15" s="45"/>
      <c r="OTB15" s="45"/>
      <c r="OTC15" s="45"/>
      <c r="OTD15" s="45"/>
      <c r="OTE15" s="45"/>
      <c r="OTF15" s="45"/>
      <c r="OTG15" s="45"/>
      <c r="OTH15" s="45"/>
      <c r="OTI15" s="45"/>
      <c r="OTJ15" s="45"/>
      <c r="OTK15" s="45"/>
      <c r="OTL15" s="45"/>
      <c r="OTM15" s="45"/>
      <c r="OTN15" s="45"/>
      <c r="OTO15" s="45"/>
      <c r="OTP15" s="45"/>
      <c r="OTQ15" s="45"/>
      <c r="OTR15" s="45"/>
      <c r="OTS15" s="45"/>
      <c r="OTT15" s="45"/>
      <c r="OTU15" s="45"/>
      <c r="OTV15" s="45"/>
      <c r="OTW15" s="45"/>
      <c r="OTX15" s="45"/>
      <c r="OTY15" s="45"/>
      <c r="OTZ15" s="45"/>
      <c r="OUA15" s="45"/>
      <c r="OUB15" s="45"/>
      <c r="OUC15" s="45"/>
      <c r="OUD15" s="45"/>
      <c r="OUE15" s="45"/>
      <c r="OUF15" s="45"/>
      <c r="OUG15" s="45"/>
      <c r="OUH15" s="45"/>
      <c r="OUI15" s="45"/>
      <c r="OUJ15" s="45"/>
      <c r="OUK15" s="45"/>
      <c r="OUL15" s="45"/>
      <c r="OUM15" s="45"/>
      <c r="OUN15" s="45"/>
      <c r="OUO15" s="45"/>
      <c r="OUP15" s="45"/>
      <c r="OUQ15" s="45"/>
      <c r="OUR15" s="45"/>
      <c r="OUS15" s="45"/>
      <c r="OUT15" s="45"/>
      <c r="OUU15" s="45"/>
      <c r="OUV15" s="45"/>
      <c r="OUW15" s="45"/>
      <c r="OUX15" s="45"/>
      <c r="OUY15" s="45"/>
      <c r="OUZ15" s="45"/>
      <c r="OVA15" s="45"/>
      <c r="OVB15" s="45"/>
      <c r="OVC15" s="45"/>
      <c r="OVD15" s="45"/>
      <c r="OVE15" s="45"/>
      <c r="OVF15" s="45"/>
      <c r="OVG15" s="45"/>
      <c r="OVH15" s="45"/>
      <c r="OVI15" s="45"/>
      <c r="OVJ15" s="45"/>
      <c r="OVK15" s="45"/>
      <c r="OVL15" s="45"/>
      <c r="OVM15" s="45"/>
      <c r="OVN15" s="45"/>
      <c r="OVO15" s="45"/>
      <c r="OVP15" s="45"/>
      <c r="OVQ15" s="45"/>
      <c r="OVR15" s="45"/>
      <c r="OVS15" s="45"/>
      <c r="OVT15" s="45"/>
      <c r="OVU15" s="45"/>
      <c r="OVV15" s="45"/>
      <c r="OVW15" s="45"/>
      <c r="OVX15" s="45"/>
      <c r="OVY15" s="45"/>
      <c r="OVZ15" s="45"/>
      <c r="OWA15" s="45"/>
      <c r="OWB15" s="45"/>
      <c r="OWC15" s="45"/>
      <c r="OWD15" s="45"/>
      <c r="OWE15" s="45"/>
      <c r="OWF15" s="45"/>
      <c r="OWG15" s="45"/>
      <c r="OWH15" s="45"/>
      <c r="OWI15" s="45"/>
      <c r="OWJ15" s="45"/>
      <c r="OWK15" s="45"/>
      <c r="OWL15" s="45"/>
      <c r="OWM15" s="45"/>
      <c r="OWN15" s="45"/>
      <c r="OWO15" s="45"/>
      <c r="OWP15" s="45"/>
      <c r="OWQ15" s="45"/>
      <c r="OWR15" s="45"/>
      <c r="OWS15" s="45"/>
      <c r="OWT15" s="45"/>
      <c r="OWU15" s="45"/>
      <c r="OWV15" s="45"/>
      <c r="OWW15" s="45"/>
      <c r="OWX15" s="45"/>
      <c r="OWY15" s="45"/>
      <c r="OWZ15" s="45"/>
      <c r="OXA15" s="45"/>
      <c r="OXB15" s="45"/>
      <c r="OXC15" s="45"/>
      <c r="OXD15" s="45"/>
      <c r="OXE15" s="45"/>
      <c r="OXF15" s="45"/>
      <c r="OXG15" s="45"/>
      <c r="OXH15" s="45"/>
      <c r="OXI15" s="45"/>
      <c r="OXJ15" s="45"/>
      <c r="OXK15" s="45"/>
      <c r="OXL15" s="45"/>
      <c r="OXM15" s="45"/>
      <c r="OXN15" s="45"/>
      <c r="OXO15" s="45"/>
      <c r="OXP15" s="45"/>
      <c r="OXQ15" s="45"/>
      <c r="OXR15" s="45"/>
      <c r="OXS15" s="45"/>
      <c r="OXT15" s="45"/>
      <c r="OXU15" s="45"/>
      <c r="OXV15" s="45"/>
      <c r="OXW15" s="45"/>
      <c r="OXX15" s="45"/>
      <c r="OXY15" s="45"/>
      <c r="OXZ15" s="45"/>
      <c r="OYA15" s="45"/>
      <c r="OYB15" s="45"/>
      <c r="OYC15" s="45"/>
      <c r="OYD15" s="45"/>
      <c r="OYE15" s="45"/>
      <c r="OYF15" s="45"/>
      <c r="OYG15" s="45"/>
      <c r="OYH15" s="45"/>
      <c r="OYI15" s="45"/>
      <c r="OYJ15" s="45"/>
      <c r="OYK15" s="45"/>
      <c r="OYL15" s="45"/>
      <c r="OYM15" s="45"/>
      <c r="OYN15" s="45"/>
      <c r="OYO15" s="45"/>
      <c r="OYP15" s="45"/>
      <c r="OYQ15" s="45"/>
      <c r="OYR15" s="45"/>
      <c r="OYS15" s="45"/>
      <c r="OYT15" s="45"/>
      <c r="OYU15" s="45"/>
      <c r="OYV15" s="45"/>
      <c r="OYW15" s="45"/>
      <c r="OYX15" s="45"/>
      <c r="OYY15" s="45"/>
      <c r="OYZ15" s="45"/>
      <c r="OZA15" s="45"/>
      <c r="OZB15" s="45"/>
      <c r="OZC15" s="45"/>
      <c r="OZD15" s="45"/>
      <c r="OZE15" s="45"/>
      <c r="OZF15" s="45"/>
      <c r="OZG15" s="45"/>
      <c r="OZH15" s="45"/>
      <c r="OZI15" s="45"/>
      <c r="OZJ15" s="45"/>
      <c r="OZK15" s="45"/>
      <c r="OZL15" s="45"/>
      <c r="OZM15" s="45"/>
      <c r="OZN15" s="45"/>
      <c r="OZO15" s="45"/>
      <c r="OZP15" s="45"/>
      <c r="OZQ15" s="45"/>
      <c r="OZR15" s="45"/>
      <c r="OZS15" s="45"/>
      <c r="OZT15" s="45"/>
      <c r="OZU15" s="45"/>
      <c r="OZV15" s="45"/>
      <c r="OZW15" s="45"/>
      <c r="OZX15" s="45"/>
      <c r="OZY15" s="45"/>
      <c r="OZZ15" s="45"/>
      <c r="PAA15" s="45"/>
      <c r="PAB15" s="45"/>
      <c r="PAC15" s="45"/>
      <c r="PAD15" s="45"/>
      <c r="PAE15" s="45"/>
      <c r="PAF15" s="45"/>
      <c r="PAG15" s="45"/>
      <c r="PAH15" s="45"/>
      <c r="PAI15" s="45"/>
      <c r="PAJ15" s="45"/>
      <c r="PAK15" s="45"/>
      <c r="PAL15" s="45"/>
      <c r="PAM15" s="45"/>
      <c r="PAN15" s="45"/>
      <c r="PAO15" s="45"/>
      <c r="PAP15" s="45"/>
      <c r="PAQ15" s="45"/>
      <c r="PAR15" s="45"/>
      <c r="PAS15" s="45"/>
      <c r="PAT15" s="45"/>
      <c r="PAU15" s="45"/>
      <c r="PAV15" s="45"/>
      <c r="PAW15" s="45"/>
      <c r="PAX15" s="45"/>
      <c r="PAY15" s="45"/>
      <c r="PAZ15" s="45"/>
      <c r="PBA15" s="45"/>
      <c r="PBB15" s="45"/>
      <c r="PBC15" s="45"/>
      <c r="PBD15" s="45"/>
      <c r="PBE15" s="45"/>
      <c r="PBF15" s="45"/>
      <c r="PBG15" s="45"/>
      <c r="PBH15" s="45"/>
      <c r="PBI15" s="45"/>
      <c r="PBJ15" s="45"/>
      <c r="PBK15" s="45"/>
      <c r="PBL15" s="45"/>
      <c r="PBM15" s="45"/>
      <c r="PBN15" s="45"/>
      <c r="PBO15" s="45"/>
      <c r="PBP15" s="45"/>
      <c r="PBQ15" s="45"/>
      <c r="PBR15" s="45"/>
      <c r="PBS15" s="45"/>
      <c r="PBT15" s="45"/>
      <c r="PBU15" s="45"/>
      <c r="PBV15" s="45"/>
      <c r="PBW15" s="45"/>
      <c r="PBX15" s="45"/>
      <c r="PBY15" s="45"/>
      <c r="PBZ15" s="45"/>
      <c r="PCA15" s="45"/>
      <c r="PCB15" s="45"/>
      <c r="PCC15" s="45"/>
      <c r="PCD15" s="45"/>
      <c r="PCE15" s="45"/>
      <c r="PCF15" s="45"/>
      <c r="PCG15" s="45"/>
      <c r="PCH15" s="45"/>
      <c r="PCI15" s="45"/>
      <c r="PCJ15" s="45"/>
      <c r="PCK15" s="45"/>
      <c r="PCL15" s="45"/>
      <c r="PCM15" s="45"/>
      <c r="PCN15" s="45"/>
      <c r="PCO15" s="45"/>
      <c r="PCP15" s="45"/>
      <c r="PCQ15" s="45"/>
      <c r="PCR15" s="45"/>
      <c r="PCS15" s="45"/>
      <c r="PCT15" s="45"/>
      <c r="PCU15" s="45"/>
      <c r="PCV15" s="45"/>
      <c r="PCW15" s="45"/>
      <c r="PCX15" s="45"/>
      <c r="PCY15" s="45"/>
      <c r="PCZ15" s="45"/>
      <c r="PDA15" s="45"/>
      <c r="PDB15" s="45"/>
      <c r="PDC15" s="45"/>
      <c r="PDD15" s="45"/>
      <c r="PDE15" s="45"/>
      <c r="PDF15" s="45"/>
      <c r="PDG15" s="45"/>
      <c r="PDH15" s="45"/>
      <c r="PDI15" s="45"/>
      <c r="PDJ15" s="45"/>
      <c r="PDK15" s="45"/>
      <c r="PDL15" s="45"/>
      <c r="PDM15" s="45"/>
      <c r="PDN15" s="45"/>
      <c r="PDO15" s="45"/>
      <c r="PDP15" s="45"/>
      <c r="PDQ15" s="45"/>
      <c r="PDR15" s="45"/>
      <c r="PDS15" s="45"/>
      <c r="PDT15" s="45"/>
      <c r="PDU15" s="45"/>
      <c r="PDV15" s="45"/>
      <c r="PDW15" s="45"/>
      <c r="PDX15" s="45"/>
      <c r="PDY15" s="45"/>
      <c r="PDZ15" s="45"/>
      <c r="PEA15" s="45"/>
      <c r="PEB15" s="45"/>
      <c r="PEC15" s="45"/>
      <c r="PED15" s="45"/>
      <c r="PEE15" s="45"/>
      <c r="PEF15" s="45"/>
      <c r="PEG15" s="45"/>
      <c r="PEH15" s="45"/>
      <c r="PEI15" s="45"/>
      <c r="PEJ15" s="45"/>
      <c r="PEK15" s="45"/>
      <c r="PEL15" s="45"/>
      <c r="PEM15" s="45"/>
      <c r="PEN15" s="45"/>
      <c r="PEO15" s="45"/>
      <c r="PEP15" s="45"/>
      <c r="PEQ15" s="45"/>
      <c r="PER15" s="45"/>
      <c r="PES15" s="45"/>
      <c r="PET15" s="45"/>
      <c r="PEU15" s="45"/>
      <c r="PEV15" s="45"/>
      <c r="PEW15" s="45"/>
      <c r="PEX15" s="45"/>
      <c r="PEY15" s="45"/>
      <c r="PEZ15" s="45"/>
      <c r="PFA15" s="45"/>
      <c r="PFB15" s="45"/>
      <c r="PFC15" s="45"/>
      <c r="PFD15" s="45"/>
      <c r="PFE15" s="45"/>
      <c r="PFF15" s="45"/>
      <c r="PFG15" s="45"/>
      <c r="PFH15" s="45"/>
      <c r="PFI15" s="45"/>
      <c r="PFJ15" s="45"/>
      <c r="PFK15" s="45"/>
      <c r="PFL15" s="45"/>
      <c r="PFM15" s="45"/>
      <c r="PFN15" s="45"/>
      <c r="PFO15" s="45"/>
      <c r="PFP15" s="45"/>
      <c r="PFQ15" s="45"/>
      <c r="PFR15" s="45"/>
      <c r="PFS15" s="45"/>
      <c r="PFT15" s="45"/>
      <c r="PFU15" s="45"/>
      <c r="PFV15" s="45"/>
      <c r="PFW15" s="45"/>
      <c r="PFX15" s="45"/>
      <c r="PFY15" s="45"/>
      <c r="PFZ15" s="45"/>
      <c r="PGA15" s="45"/>
      <c r="PGB15" s="45"/>
      <c r="PGC15" s="45"/>
      <c r="PGD15" s="45"/>
      <c r="PGE15" s="45"/>
      <c r="PGF15" s="45"/>
      <c r="PGG15" s="45"/>
      <c r="PGH15" s="45"/>
      <c r="PGI15" s="45"/>
      <c r="PGJ15" s="45"/>
      <c r="PGK15" s="45"/>
      <c r="PGL15" s="45"/>
      <c r="PGM15" s="45"/>
      <c r="PGN15" s="45"/>
      <c r="PGO15" s="45"/>
      <c r="PGP15" s="45"/>
      <c r="PGQ15" s="45"/>
      <c r="PGR15" s="45"/>
      <c r="PGS15" s="45"/>
      <c r="PGT15" s="45"/>
      <c r="PGU15" s="45"/>
      <c r="PGV15" s="45"/>
      <c r="PGW15" s="45"/>
      <c r="PGX15" s="45"/>
      <c r="PGY15" s="45"/>
      <c r="PGZ15" s="45"/>
      <c r="PHA15" s="45"/>
      <c r="PHB15" s="45"/>
      <c r="PHC15" s="45"/>
      <c r="PHD15" s="45"/>
      <c r="PHE15" s="45"/>
      <c r="PHF15" s="45"/>
      <c r="PHG15" s="45"/>
      <c r="PHH15" s="45"/>
      <c r="PHI15" s="45"/>
      <c r="PHJ15" s="45"/>
      <c r="PHK15" s="45"/>
      <c r="PHL15" s="45"/>
      <c r="PHM15" s="45"/>
      <c r="PHN15" s="45"/>
      <c r="PHO15" s="45"/>
      <c r="PHP15" s="45"/>
      <c r="PHQ15" s="45"/>
      <c r="PHR15" s="45"/>
      <c r="PHS15" s="45"/>
      <c r="PHT15" s="45"/>
      <c r="PHU15" s="45"/>
      <c r="PHV15" s="45"/>
      <c r="PHW15" s="45"/>
      <c r="PHX15" s="45"/>
      <c r="PHY15" s="45"/>
      <c r="PHZ15" s="45"/>
      <c r="PIA15" s="45"/>
      <c r="PIB15" s="45"/>
      <c r="PIC15" s="45"/>
      <c r="PID15" s="45"/>
      <c r="PIE15" s="45"/>
      <c r="PIF15" s="45"/>
      <c r="PIG15" s="45"/>
      <c r="PIH15" s="45"/>
      <c r="PII15" s="45"/>
      <c r="PIJ15" s="45"/>
      <c r="PIK15" s="45"/>
      <c r="PIL15" s="45"/>
      <c r="PIM15" s="45"/>
      <c r="PIN15" s="45"/>
      <c r="PIO15" s="45"/>
      <c r="PIP15" s="45"/>
      <c r="PIQ15" s="45"/>
      <c r="PIR15" s="45"/>
      <c r="PIS15" s="45"/>
      <c r="PIT15" s="45"/>
      <c r="PIU15" s="45"/>
      <c r="PIV15" s="45"/>
      <c r="PIW15" s="45"/>
      <c r="PIX15" s="45"/>
      <c r="PIY15" s="45"/>
      <c r="PIZ15" s="45"/>
      <c r="PJA15" s="45"/>
      <c r="PJB15" s="45"/>
      <c r="PJC15" s="45"/>
      <c r="PJD15" s="45"/>
      <c r="PJE15" s="45"/>
      <c r="PJF15" s="45"/>
      <c r="PJG15" s="45"/>
      <c r="PJH15" s="45"/>
      <c r="PJI15" s="45"/>
      <c r="PJJ15" s="45"/>
      <c r="PJK15" s="45"/>
      <c r="PJL15" s="45"/>
      <c r="PJM15" s="45"/>
      <c r="PJN15" s="45"/>
      <c r="PJO15" s="45"/>
      <c r="PJP15" s="45"/>
      <c r="PJQ15" s="45"/>
      <c r="PJR15" s="45"/>
      <c r="PJS15" s="45"/>
      <c r="PJT15" s="45"/>
      <c r="PJU15" s="45"/>
      <c r="PJV15" s="45"/>
      <c r="PJW15" s="45"/>
      <c r="PJX15" s="45"/>
      <c r="PJY15" s="45"/>
      <c r="PJZ15" s="45"/>
      <c r="PKA15" s="45"/>
      <c r="PKB15" s="45"/>
      <c r="PKC15" s="45"/>
      <c r="PKD15" s="45"/>
      <c r="PKE15" s="45"/>
      <c r="PKF15" s="45"/>
      <c r="PKG15" s="45"/>
      <c r="PKH15" s="45"/>
      <c r="PKI15" s="45"/>
      <c r="PKJ15" s="45"/>
      <c r="PKK15" s="45"/>
      <c r="PKL15" s="45"/>
      <c r="PKM15" s="45"/>
      <c r="PKN15" s="45"/>
      <c r="PKO15" s="45"/>
      <c r="PKP15" s="45"/>
      <c r="PKQ15" s="45"/>
      <c r="PKR15" s="45"/>
      <c r="PKS15" s="45"/>
      <c r="PKT15" s="45"/>
      <c r="PKU15" s="45"/>
      <c r="PKV15" s="45"/>
      <c r="PKW15" s="45"/>
      <c r="PKX15" s="45"/>
      <c r="PKY15" s="45"/>
      <c r="PKZ15" s="45"/>
      <c r="PLA15" s="45"/>
      <c r="PLB15" s="45"/>
      <c r="PLC15" s="45"/>
      <c r="PLD15" s="45"/>
      <c r="PLE15" s="45"/>
      <c r="PLF15" s="45"/>
      <c r="PLG15" s="45"/>
      <c r="PLH15" s="45"/>
      <c r="PLI15" s="45"/>
      <c r="PLJ15" s="45"/>
      <c r="PLK15" s="45"/>
      <c r="PLL15" s="45"/>
      <c r="PLM15" s="45"/>
      <c r="PLN15" s="45"/>
      <c r="PLO15" s="45"/>
      <c r="PLP15" s="45"/>
      <c r="PLQ15" s="45"/>
      <c r="PLR15" s="45"/>
      <c r="PLS15" s="45"/>
      <c r="PLT15" s="45"/>
      <c r="PLU15" s="45"/>
      <c r="PLV15" s="45"/>
      <c r="PLW15" s="45"/>
      <c r="PLX15" s="45"/>
      <c r="PLY15" s="45"/>
      <c r="PLZ15" s="45"/>
      <c r="PMA15" s="45"/>
      <c r="PMB15" s="45"/>
      <c r="PMC15" s="45"/>
      <c r="PMD15" s="45"/>
      <c r="PME15" s="45"/>
      <c r="PMF15" s="45"/>
      <c r="PMG15" s="45"/>
      <c r="PMH15" s="45"/>
      <c r="PMI15" s="45"/>
      <c r="PMJ15" s="45"/>
      <c r="PMK15" s="45"/>
      <c r="PML15" s="45"/>
      <c r="PMM15" s="45"/>
      <c r="PMN15" s="45"/>
      <c r="PMO15" s="45"/>
      <c r="PMP15" s="45"/>
      <c r="PMQ15" s="45"/>
      <c r="PMR15" s="45"/>
      <c r="PMS15" s="45"/>
      <c r="PMT15" s="45"/>
      <c r="PMU15" s="45"/>
      <c r="PMV15" s="45"/>
      <c r="PMW15" s="45"/>
      <c r="PMX15" s="45"/>
      <c r="PMY15" s="45"/>
      <c r="PMZ15" s="45"/>
      <c r="PNA15" s="45"/>
      <c r="PNB15" s="45"/>
      <c r="PNC15" s="45"/>
      <c r="PND15" s="45"/>
      <c r="PNE15" s="45"/>
      <c r="PNF15" s="45"/>
      <c r="PNG15" s="45"/>
      <c r="PNH15" s="45"/>
      <c r="PNI15" s="45"/>
      <c r="PNJ15" s="45"/>
      <c r="PNK15" s="45"/>
      <c r="PNL15" s="45"/>
      <c r="PNM15" s="45"/>
      <c r="PNN15" s="45"/>
      <c r="PNO15" s="45"/>
      <c r="PNP15" s="45"/>
      <c r="PNQ15" s="45"/>
      <c r="PNR15" s="45"/>
      <c r="PNS15" s="45"/>
      <c r="PNT15" s="45"/>
      <c r="PNU15" s="45"/>
      <c r="PNV15" s="45"/>
      <c r="PNW15" s="45"/>
      <c r="PNX15" s="45"/>
      <c r="PNY15" s="45"/>
      <c r="PNZ15" s="45"/>
      <c r="POA15" s="45"/>
      <c r="POB15" s="45"/>
      <c r="POC15" s="45"/>
      <c r="POD15" s="45"/>
      <c r="POE15" s="45"/>
      <c r="POF15" s="45"/>
      <c r="POG15" s="45"/>
      <c r="POH15" s="45"/>
      <c r="POI15" s="45"/>
      <c r="POJ15" s="45"/>
      <c r="POK15" s="45"/>
      <c r="POL15" s="45"/>
      <c r="POM15" s="45"/>
      <c r="PON15" s="45"/>
      <c r="POO15" s="45"/>
      <c r="POP15" s="45"/>
      <c r="POQ15" s="45"/>
      <c r="POR15" s="45"/>
      <c r="POS15" s="45"/>
      <c r="POT15" s="45"/>
      <c r="POU15" s="45"/>
      <c r="POV15" s="45"/>
      <c r="POW15" s="45"/>
      <c r="POX15" s="45"/>
      <c r="POY15" s="45"/>
      <c r="POZ15" s="45"/>
      <c r="PPA15" s="45"/>
      <c r="PPB15" s="45"/>
      <c r="PPC15" s="45"/>
      <c r="PPD15" s="45"/>
      <c r="PPE15" s="45"/>
      <c r="PPF15" s="45"/>
      <c r="PPG15" s="45"/>
      <c r="PPH15" s="45"/>
      <c r="PPI15" s="45"/>
      <c r="PPJ15" s="45"/>
      <c r="PPK15" s="45"/>
      <c r="PPL15" s="45"/>
      <c r="PPM15" s="45"/>
      <c r="PPN15" s="45"/>
      <c r="PPO15" s="45"/>
      <c r="PPP15" s="45"/>
      <c r="PPQ15" s="45"/>
      <c r="PPR15" s="45"/>
      <c r="PPS15" s="45"/>
      <c r="PPT15" s="45"/>
      <c r="PPU15" s="45"/>
      <c r="PPV15" s="45"/>
      <c r="PPW15" s="45"/>
      <c r="PPX15" s="45"/>
      <c r="PPY15" s="45"/>
      <c r="PPZ15" s="45"/>
      <c r="PQA15" s="45"/>
      <c r="PQB15" s="45"/>
      <c r="PQC15" s="45"/>
      <c r="PQD15" s="45"/>
      <c r="PQE15" s="45"/>
      <c r="PQF15" s="45"/>
      <c r="PQG15" s="45"/>
      <c r="PQH15" s="45"/>
      <c r="PQI15" s="45"/>
      <c r="PQJ15" s="45"/>
      <c r="PQK15" s="45"/>
      <c r="PQL15" s="45"/>
      <c r="PQM15" s="45"/>
      <c r="PQN15" s="45"/>
      <c r="PQO15" s="45"/>
      <c r="PQP15" s="45"/>
      <c r="PQQ15" s="45"/>
      <c r="PQR15" s="45"/>
      <c r="PQS15" s="45"/>
      <c r="PQT15" s="45"/>
      <c r="PQU15" s="45"/>
      <c r="PQV15" s="45"/>
      <c r="PQW15" s="45"/>
      <c r="PQX15" s="45"/>
      <c r="PQY15" s="45"/>
      <c r="PQZ15" s="45"/>
      <c r="PRA15" s="45"/>
      <c r="PRB15" s="45"/>
      <c r="PRC15" s="45"/>
      <c r="PRD15" s="45"/>
      <c r="PRE15" s="45"/>
      <c r="PRF15" s="45"/>
      <c r="PRG15" s="45"/>
      <c r="PRH15" s="45"/>
      <c r="PRI15" s="45"/>
      <c r="PRJ15" s="45"/>
      <c r="PRK15" s="45"/>
      <c r="PRL15" s="45"/>
      <c r="PRM15" s="45"/>
      <c r="PRN15" s="45"/>
      <c r="PRO15" s="45"/>
      <c r="PRP15" s="45"/>
      <c r="PRQ15" s="45"/>
      <c r="PRR15" s="45"/>
      <c r="PRS15" s="45"/>
      <c r="PRT15" s="45"/>
      <c r="PRU15" s="45"/>
      <c r="PRV15" s="45"/>
      <c r="PRW15" s="45"/>
      <c r="PRX15" s="45"/>
      <c r="PRY15" s="45"/>
      <c r="PRZ15" s="45"/>
      <c r="PSA15" s="45"/>
      <c r="PSB15" s="45"/>
      <c r="PSC15" s="45"/>
      <c r="PSD15" s="45"/>
      <c r="PSE15" s="45"/>
      <c r="PSF15" s="45"/>
      <c r="PSG15" s="45"/>
      <c r="PSH15" s="45"/>
      <c r="PSI15" s="45"/>
      <c r="PSJ15" s="45"/>
      <c r="PSK15" s="45"/>
      <c r="PSL15" s="45"/>
      <c r="PSM15" s="45"/>
      <c r="PSN15" s="45"/>
      <c r="PSO15" s="45"/>
      <c r="PSP15" s="45"/>
      <c r="PSQ15" s="45"/>
      <c r="PSR15" s="45"/>
      <c r="PSS15" s="45"/>
      <c r="PST15" s="45"/>
      <c r="PSU15" s="45"/>
      <c r="PSV15" s="45"/>
      <c r="PSW15" s="45"/>
      <c r="PSX15" s="45"/>
      <c r="PSY15" s="45"/>
      <c r="PSZ15" s="45"/>
      <c r="PTA15" s="45"/>
      <c r="PTB15" s="45"/>
      <c r="PTC15" s="45"/>
      <c r="PTD15" s="45"/>
      <c r="PTE15" s="45"/>
      <c r="PTF15" s="45"/>
      <c r="PTG15" s="45"/>
      <c r="PTH15" s="45"/>
      <c r="PTI15" s="45"/>
      <c r="PTJ15" s="45"/>
      <c r="PTK15" s="45"/>
      <c r="PTL15" s="45"/>
      <c r="PTM15" s="45"/>
      <c r="PTN15" s="45"/>
      <c r="PTO15" s="45"/>
      <c r="PTP15" s="45"/>
      <c r="PTQ15" s="45"/>
      <c r="PTR15" s="45"/>
      <c r="PTS15" s="45"/>
      <c r="PTT15" s="45"/>
      <c r="PTU15" s="45"/>
      <c r="PTV15" s="45"/>
      <c r="PTW15" s="45"/>
      <c r="PTX15" s="45"/>
      <c r="PTY15" s="45"/>
      <c r="PTZ15" s="45"/>
      <c r="PUA15" s="45"/>
      <c r="PUB15" s="45"/>
      <c r="PUC15" s="45"/>
      <c r="PUD15" s="45"/>
      <c r="PUE15" s="45"/>
      <c r="PUF15" s="45"/>
      <c r="PUG15" s="45"/>
      <c r="PUH15" s="45"/>
      <c r="PUI15" s="45"/>
      <c r="PUJ15" s="45"/>
      <c r="PUK15" s="45"/>
      <c r="PUL15" s="45"/>
      <c r="PUM15" s="45"/>
      <c r="PUN15" s="45"/>
      <c r="PUO15" s="45"/>
      <c r="PUP15" s="45"/>
      <c r="PUQ15" s="45"/>
      <c r="PUR15" s="45"/>
      <c r="PUS15" s="45"/>
      <c r="PUT15" s="45"/>
      <c r="PUU15" s="45"/>
      <c r="PUV15" s="45"/>
      <c r="PUW15" s="45"/>
      <c r="PUX15" s="45"/>
      <c r="PUY15" s="45"/>
      <c r="PUZ15" s="45"/>
      <c r="PVA15" s="45"/>
      <c r="PVB15" s="45"/>
      <c r="PVC15" s="45"/>
      <c r="PVD15" s="45"/>
      <c r="PVE15" s="45"/>
      <c r="PVF15" s="45"/>
      <c r="PVG15" s="45"/>
      <c r="PVH15" s="45"/>
      <c r="PVI15" s="45"/>
      <c r="PVJ15" s="45"/>
      <c r="PVK15" s="45"/>
      <c r="PVL15" s="45"/>
      <c r="PVM15" s="45"/>
      <c r="PVN15" s="45"/>
      <c r="PVO15" s="45"/>
      <c r="PVP15" s="45"/>
      <c r="PVQ15" s="45"/>
      <c r="PVR15" s="45"/>
      <c r="PVS15" s="45"/>
      <c r="PVT15" s="45"/>
      <c r="PVU15" s="45"/>
      <c r="PVV15" s="45"/>
      <c r="PVW15" s="45"/>
      <c r="PVX15" s="45"/>
      <c r="PVY15" s="45"/>
      <c r="PVZ15" s="45"/>
      <c r="PWA15" s="45"/>
      <c r="PWB15" s="45"/>
      <c r="PWC15" s="45"/>
      <c r="PWD15" s="45"/>
      <c r="PWE15" s="45"/>
      <c r="PWF15" s="45"/>
      <c r="PWG15" s="45"/>
      <c r="PWH15" s="45"/>
      <c r="PWI15" s="45"/>
      <c r="PWJ15" s="45"/>
      <c r="PWK15" s="45"/>
      <c r="PWL15" s="45"/>
      <c r="PWM15" s="45"/>
      <c r="PWN15" s="45"/>
      <c r="PWO15" s="45"/>
      <c r="PWP15" s="45"/>
      <c r="PWQ15" s="45"/>
      <c r="PWR15" s="45"/>
      <c r="PWS15" s="45"/>
      <c r="PWT15" s="45"/>
      <c r="PWU15" s="45"/>
      <c r="PWV15" s="45"/>
      <c r="PWW15" s="45"/>
      <c r="PWX15" s="45"/>
      <c r="PWY15" s="45"/>
      <c r="PWZ15" s="45"/>
      <c r="PXA15" s="45"/>
      <c r="PXB15" s="45"/>
      <c r="PXC15" s="45"/>
      <c r="PXD15" s="45"/>
      <c r="PXE15" s="45"/>
      <c r="PXF15" s="45"/>
      <c r="PXG15" s="45"/>
      <c r="PXH15" s="45"/>
      <c r="PXI15" s="45"/>
      <c r="PXJ15" s="45"/>
      <c r="PXK15" s="45"/>
      <c r="PXL15" s="45"/>
      <c r="PXM15" s="45"/>
      <c r="PXN15" s="45"/>
      <c r="PXO15" s="45"/>
      <c r="PXP15" s="45"/>
      <c r="PXQ15" s="45"/>
      <c r="PXR15" s="45"/>
      <c r="PXS15" s="45"/>
      <c r="PXT15" s="45"/>
      <c r="PXU15" s="45"/>
      <c r="PXV15" s="45"/>
      <c r="PXW15" s="45"/>
      <c r="PXX15" s="45"/>
      <c r="PXY15" s="45"/>
      <c r="PXZ15" s="45"/>
      <c r="PYA15" s="45"/>
      <c r="PYB15" s="45"/>
      <c r="PYC15" s="45"/>
      <c r="PYD15" s="45"/>
      <c r="PYE15" s="45"/>
      <c r="PYF15" s="45"/>
      <c r="PYG15" s="45"/>
      <c r="PYH15" s="45"/>
      <c r="PYI15" s="45"/>
      <c r="PYJ15" s="45"/>
      <c r="PYK15" s="45"/>
      <c r="PYL15" s="45"/>
      <c r="PYM15" s="45"/>
      <c r="PYN15" s="45"/>
      <c r="PYO15" s="45"/>
      <c r="PYP15" s="45"/>
      <c r="PYQ15" s="45"/>
      <c r="PYR15" s="45"/>
      <c r="PYS15" s="45"/>
      <c r="PYT15" s="45"/>
      <c r="PYU15" s="45"/>
      <c r="PYV15" s="45"/>
      <c r="PYW15" s="45"/>
      <c r="PYX15" s="45"/>
      <c r="PYY15" s="45"/>
      <c r="PYZ15" s="45"/>
      <c r="PZA15" s="45"/>
      <c r="PZB15" s="45"/>
      <c r="PZC15" s="45"/>
      <c r="PZD15" s="45"/>
      <c r="PZE15" s="45"/>
      <c r="PZF15" s="45"/>
      <c r="PZG15" s="45"/>
      <c r="PZH15" s="45"/>
      <c r="PZI15" s="45"/>
      <c r="PZJ15" s="45"/>
      <c r="PZK15" s="45"/>
      <c r="PZL15" s="45"/>
      <c r="PZM15" s="45"/>
      <c r="PZN15" s="45"/>
      <c r="PZO15" s="45"/>
      <c r="PZP15" s="45"/>
      <c r="PZQ15" s="45"/>
      <c r="PZR15" s="45"/>
      <c r="PZS15" s="45"/>
      <c r="PZT15" s="45"/>
      <c r="PZU15" s="45"/>
      <c r="PZV15" s="45"/>
      <c r="PZW15" s="45"/>
      <c r="PZX15" s="45"/>
      <c r="PZY15" s="45"/>
      <c r="PZZ15" s="45"/>
      <c r="QAA15" s="45"/>
      <c r="QAB15" s="45"/>
      <c r="QAC15" s="45"/>
      <c r="QAD15" s="45"/>
      <c r="QAE15" s="45"/>
      <c r="QAF15" s="45"/>
      <c r="QAG15" s="45"/>
      <c r="QAH15" s="45"/>
      <c r="QAI15" s="45"/>
      <c r="QAJ15" s="45"/>
      <c r="QAK15" s="45"/>
      <c r="QAL15" s="45"/>
      <c r="QAM15" s="45"/>
      <c r="QAN15" s="45"/>
      <c r="QAO15" s="45"/>
      <c r="QAP15" s="45"/>
      <c r="QAQ15" s="45"/>
      <c r="QAR15" s="45"/>
      <c r="QAS15" s="45"/>
      <c r="QAT15" s="45"/>
      <c r="QAU15" s="45"/>
      <c r="QAV15" s="45"/>
      <c r="QAW15" s="45"/>
      <c r="QAX15" s="45"/>
      <c r="QAY15" s="45"/>
      <c r="QAZ15" s="45"/>
      <c r="QBA15" s="45"/>
      <c r="QBB15" s="45"/>
      <c r="QBC15" s="45"/>
      <c r="QBD15" s="45"/>
      <c r="QBE15" s="45"/>
      <c r="QBF15" s="45"/>
      <c r="QBG15" s="45"/>
      <c r="QBH15" s="45"/>
      <c r="QBI15" s="45"/>
      <c r="QBJ15" s="45"/>
      <c r="QBK15" s="45"/>
      <c r="QBL15" s="45"/>
      <c r="QBM15" s="45"/>
      <c r="QBN15" s="45"/>
      <c r="QBO15" s="45"/>
      <c r="QBP15" s="45"/>
      <c r="QBQ15" s="45"/>
      <c r="QBR15" s="45"/>
      <c r="QBS15" s="45"/>
      <c r="QBT15" s="45"/>
      <c r="QBU15" s="45"/>
      <c r="QBV15" s="45"/>
      <c r="QBW15" s="45"/>
      <c r="QBX15" s="45"/>
      <c r="QBY15" s="45"/>
      <c r="QBZ15" s="45"/>
      <c r="QCA15" s="45"/>
      <c r="QCB15" s="45"/>
      <c r="QCC15" s="45"/>
      <c r="QCD15" s="45"/>
      <c r="QCE15" s="45"/>
      <c r="QCF15" s="45"/>
      <c r="QCG15" s="45"/>
      <c r="QCH15" s="45"/>
      <c r="QCI15" s="45"/>
      <c r="QCJ15" s="45"/>
      <c r="QCK15" s="45"/>
      <c r="QCL15" s="45"/>
      <c r="QCM15" s="45"/>
      <c r="QCN15" s="45"/>
      <c r="QCO15" s="45"/>
      <c r="QCP15" s="45"/>
      <c r="QCQ15" s="45"/>
      <c r="QCR15" s="45"/>
      <c r="QCS15" s="45"/>
      <c r="QCT15" s="45"/>
      <c r="QCU15" s="45"/>
      <c r="QCV15" s="45"/>
      <c r="QCW15" s="45"/>
      <c r="QCX15" s="45"/>
      <c r="QCY15" s="45"/>
      <c r="QCZ15" s="45"/>
      <c r="QDA15" s="45"/>
      <c r="QDB15" s="45"/>
      <c r="QDC15" s="45"/>
      <c r="QDD15" s="45"/>
      <c r="QDE15" s="45"/>
      <c r="QDF15" s="45"/>
      <c r="QDG15" s="45"/>
      <c r="QDH15" s="45"/>
      <c r="QDI15" s="45"/>
      <c r="QDJ15" s="45"/>
      <c r="QDK15" s="45"/>
      <c r="QDL15" s="45"/>
      <c r="QDM15" s="45"/>
      <c r="QDN15" s="45"/>
      <c r="QDO15" s="45"/>
      <c r="QDP15" s="45"/>
      <c r="QDQ15" s="45"/>
      <c r="QDR15" s="45"/>
      <c r="QDS15" s="45"/>
      <c r="QDT15" s="45"/>
      <c r="QDU15" s="45"/>
      <c r="QDV15" s="45"/>
      <c r="QDW15" s="45"/>
      <c r="QDX15" s="45"/>
      <c r="QDY15" s="45"/>
      <c r="QDZ15" s="45"/>
      <c r="QEA15" s="45"/>
      <c r="QEB15" s="45"/>
      <c r="QEC15" s="45"/>
      <c r="QED15" s="45"/>
      <c r="QEE15" s="45"/>
      <c r="QEF15" s="45"/>
      <c r="QEG15" s="45"/>
      <c r="QEH15" s="45"/>
      <c r="QEI15" s="45"/>
      <c r="QEJ15" s="45"/>
      <c r="QEK15" s="45"/>
      <c r="QEL15" s="45"/>
      <c r="QEM15" s="45"/>
      <c r="QEN15" s="45"/>
      <c r="QEO15" s="45"/>
      <c r="QEP15" s="45"/>
      <c r="QEQ15" s="45"/>
      <c r="QER15" s="45"/>
      <c r="QES15" s="45"/>
      <c r="QET15" s="45"/>
      <c r="QEU15" s="45"/>
      <c r="QEV15" s="45"/>
      <c r="QEW15" s="45"/>
      <c r="QEX15" s="45"/>
      <c r="QEY15" s="45"/>
      <c r="QEZ15" s="45"/>
      <c r="QFA15" s="45"/>
      <c r="QFB15" s="45"/>
      <c r="QFC15" s="45"/>
      <c r="QFD15" s="45"/>
      <c r="QFE15" s="45"/>
      <c r="QFF15" s="45"/>
      <c r="QFG15" s="45"/>
      <c r="QFH15" s="45"/>
      <c r="QFI15" s="45"/>
      <c r="QFJ15" s="45"/>
      <c r="QFK15" s="45"/>
      <c r="QFL15" s="45"/>
      <c r="QFM15" s="45"/>
      <c r="QFN15" s="45"/>
      <c r="QFO15" s="45"/>
      <c r="QFP15" s="45"/>
      <c r="QFQ15" s="45"/>
      <c r="QFR15" s="45"/>
      <c r="QFS15" s="45"/>
      <c r="QFT15" s="45"/>
      <c r="QFU15" s="45"/>
      <c r="QFV15" s="45"/>
      <c r="QFW15" s="45"/>
      <c r="QFX15" s="45"/>
      <c r="QFY15" s="45"/>
      <c r="QFZ15" s="45"/>
      <c r="QGA15" s="45"/>
      <c r="QGB15" s="45"/>
      <c r="QGC15" s="45"/>
      <c r="QGD15" s="45"/>
      <c r="QGE15" s="45"/>
      <c r="QGF15" s="45"/>
      <c r="QGG15" s="45"/>
      <c r="QGH15" s="45"/>
      <c r="QGI15" s="45"/>
      <c r="QGJ15" s="45"/>
      <c r="QGK15" s="45"/>
      <c r="QGL15" s="45"/>
      <c r="QGM15" s="45"/>
      <c r="QGN15" s="45"/>
      <c r="QGO15" s="45"/>
      <c r="QGP15" s="45"/>
      <c r="QGQ15" s="45"/>
      <c r="QGR15" s="45"/>
      <c r="QGS15" s="45"/>
      <c r="QGT15" s="45"/>
      <c r="QGU15" s="45"/>
      <c r="QGV15" s="45"/>
      <c r="QGW15" s="45"/>
      <c r="QGX15" s="45"/>
      <c r="QGY15" s="45"/>
      <c r="QGZ15" s="45"/>
      <c r="QHA15" s="45"/>
      <c r="QHB15" s="45"/>
      <c r="QHC15" s="45"/>
      <c r="QHD15" s="45"/>
      <c r="QHE15" s="45"/>
      <c r="QHF15" s="45"/>
      <c r="QHG15" s="45"/>
      <c r="QHH15" s="45"/>
      <c r="QHI15" s="45"/>
      <c r="QHJ15" s="45"/>
      <c r="QHK15" s="45"/>
      <c r="QHL15" s="45"/>
      <c r="QHM15" s="45"/>
      <c r="QHN15" s="45"/>
      <c r="QHO15" s="45"/>
      <c r="QHP15" s="45"/>
      <c r="QHQ15" s="45"/>
      <c r="QHR15" s="45"/>
      <c r="QHS15" s="45"/>
      <c r="QHT15" s="45"/>
      <c r="QHU15" s="45"/>
      <c r="QHV15" s="45"/>
      <c r="QHW15" s="45"/>
      <c r="QHX15" s="45"/>
      <c r="QHY15" s="45"/>
      <c r="QHZ15" s="45"/>
      <c r="QIA15" s="45"/>
      <c r="QIB15" s="45"/>
      <c r="QIC15" s="45"/>
      <c r="QID15" s="45"/>
      <c r="QIE15" s="45"/>
      <c r="QIF15" s="45"/>
      <c r="QIG15" s="45"/>
      <c r="QIH15" s="45"/>
      <c r="QII15" s="45"/>
      <c r="QIJ15" s="45"/>
      <c r="QIK15" s="45"/>
      <c r="QIL15" s="45"/>
      <c r="QIM15" s="45"/>
      <c r="QIN15" s="45"/>
      <c r="QIO15" s="45"/>
      <c r="QIP15" s="45"/>
      <c r="QIQ15" s="45"/>
      <c r="QIR15" s="45"/>
      <c r="QIS15" s="45"/>
      <c r="QIT15" s="45"/>
      <c r="QIU15" s="45"/>
      <c r="QIV15" s="45"/>
      <c r="QIW15" s="45"/>
      <c r="QIX15" s="45"/>
      <c r="QIY15" s="45"/>
      <c r="QIZ15" s="45"/>
      <c r="QJA15" s="45"/>
      <c r="QJB15" s="45"/>
      <c r="QJC15" s="45"/>
      <c r="QJD15" s="45"/>
      <c r="QJE15" s="45"/>
      <c r="QJF15" s="45"/>
      <c r="QJG15" s="45"/>
      <c r="QJH15" s="45"/>
      <c r="QJI15" s="45"/>
      <c r="QJJ15" s="45"/>
      <c r="QJK15" s="45"/>
      <c r="QJL15" s="45"/>
      <c r="QJM15" s="45"/>
      <c r="QJN15" s="45"/>
      <c r="QJO15" s="45"/>
      <c r="QJP15" s="45"/>
      <c r="QJQ15" s="45"/>
      <c r="QJR15" s="45"/>
      <c r="QJS15" s="45"/>
      <c r="QJT15" s="45"/>
      <c r="QJU15" s="45"/>
      <c r="QJV15" s="45"/>
      <c r="QJW15" s="45"/>
      <c r="QJX15" s="45"/>
      <c r="QJY15" s="45"/>
      <c r="QJZ15" s="45"/>
      <c r="QKA15" s="45"/>
      <c r="QKB15" s="45"/>
      <c r="QKC15" s="45"/>
      <c r="QKD15" s="45"/>
      <c r="QKE15" s="45"/>
      <c r="QKF15" s="45"/>
      <c r="QKG15" s="45"/>
      <c r="QKH15" s="45"/>
      <c r="QKI15" s="45"/>
      <c r="QKJ15" s="45"/>
      <c r="QKK15" s="45"/>
      <c r="QKL15" s="45"/>
      <c r="QKM15" s="45"/>
      <c r="QKN15" s="45"/>
      <c r="QKO15" s="45"/>
      <c r="QKP15" s="45"/>
      <c r="QKQ15" s="45"/>
      <c r="QKR15" s="45"/>
      <c r="QKS15" s="45"/>
      <c r="QKT15" s="45"/>
      <c r="QKU15" s="45"/>
      <c r="QKV15" s="45"/>
      <c r="QKW15" s="45"/>
      <c r="QKX15" s="45"/>
      <c r="QKY15" s="45"/>
      <c r="QKZ15" s="45"/>
      <c r="QLA15" s="45"/>
      <c r="QLB15" s="45"/>
      <c r="QLC15" s="45"/>
      <c r="QLD15" s="45"/>
      <c r="QLE15" s="45"/>
      <c r="QLF15" s="45"/>
      <c r="QLG15" s="45"/>
      <c r="QLH15" s="45"/>
      <c r="QLI15" s="45"/>
      <c r="QLJ15" s="45"/>
      <c r="QLK15" s="45"/>
      <c r="QLL15" s="45"/>
      <c r="QLM15" s="45"/>
      <c r="QLN15" s="45"/>
      <c r="QLO15" s="45"/>
      <c r="QLP15" s="45"/>
      <c r="QLQ15" s="45"/>
      <c r="QLR15" s="45"/>
      <c r="QLS15" s="45"/>
      <c r="QLT15" s="45"/>
      <c r="QLU15" s="45"/>
      <c r="QLV15" s="45"/>
      <c r="QLW15" s="45"/>
      <c r="QLX15" s="45"/>
      <c r="QLY15" s="45"/>
      <c r="QLZ15" s="45"/>
      <c r="QMA15" s="45"/>
      <c r="QMB15" s="45"/>
      <c r="QMC15" s="45"/>
      <c r="QMD15" s="45"/>
      <c r="QME15" s="45"/>
      <c r="QMF15" s="45"/>
      <c r="QMG15" s="45"/>
      <c r="QMH15" s="45"/>
      <c r="QMI15" s="45"/>
      <c r="QMJ15" s="45"/>
      <c r="QMK15" s="45"/>
      <c r="QML15" s="45"/>
      <c r="QMM15" s="45"/>
      <c r="QMN15" s="45"/>
      <c r="QMO15" s="45"/>
      <c r="QMP15" s="45"/>
      <c r="QMQ15" s="45"/>
      <c r="QMR15" s="45"/>
      <c r="QMS15" s="45"/>
      <c r="QMT15" s="45"/>
      <c r="QMU15" s="45"/>
      <c r="QMV15" s="45"/>
      <c r="QMW15" s="45"/>
      <c r="QMX15" s="45"/>
      <c r="QMY15" s="45"/>
      <c r="QMZ15" s="45"/>
      <c r="QNA15" s="45"/>
      <c r="QNB15" s="45"/>
      <c r="QNC15" s="45"/>
      <c r="QND15" s="45"/>
      <c r="QNE15" s="45"/>
      <c r="QNF15" s="45"/>
      <c r="QNG15" s="45"/>
      <c r="QNH15" s="45"/>
      <c r="QNI15" s="45"/>
      <c r="QNJ15" s="45"/>
      <c r="QNK15" s="45"/>
      <c r="QNL15" s="45"/>
      <c r="QNM15" s="45"/>
      <c r="QNN15" s="45"/>
      <c r="QNO15" s="45"/>
      <c r="QNP15" s="45"/>
      <c r="QNQ15" s="45"/>
      <c r="QNR15" s="45"/>
      <c r="QNS15" s="45"/>
      <c r="QNT15" s="45"/>
      <c r="QNU15" s="45"/>
      <c r="QNV15" s="45"/>
      <c r="QNW15" s="45"/>
      <c r="QNX15" s="45"/>
      <c r="QNY15" s="45"/>
      <c r="QNZ15" s="45"/>
      <c r="QOA15" s="45"/>
      <c r="QOB15" s="45"/>
      <c r="QOC15" s="45"/>
      <c r="QOD15" s="45"/>
      <c r="QOE15" s="45"/>
      <c r="QOF15" s="45"/>
      <c r="QOG15" s="45"/>
      <c r="QOH15" s="45"/>
      <c r="QOI15" s="45"/>
      <c r="QOJ15" s="45"/>
      <c r="QOK15" s="45"/>
      <c r="QOL15" s="45"/>
      <c r="QOM15" s="45"/>
      <c r="QON15" s="45"/>
      <c r="QOO15" s="45"/>
      <c r="QOP15" s="45"/>
      <c r="QOQ15" s="45"/>
      <c r="QOR15" s="45"/>
      <c r="QOS15" s="45"/>
      <c r="QOT15" s="45"/>
      <c r="QOU15" s="45"/>
      <c r="QOV15" s="45"/>
      <c r="QOW15" s="45"/>
      <c r="QOX15" s="45"/>
      <c r="QOY15" s="45"/>
      <c r="QOZ15" s="45"/>
      <c r="QPA15" s="45"/>
      <c r="QPB15" s="45"/>
      <c r="QPC15" s="45"/>
      <c r="QPD15" s="45"/>
      <c r="QPE15" s="45"/>
      <c r="QPF15" s="45"/>
      <c r="QPG15" s="45"/>
      <c r="QPH15" s="45"/>
      <c r="QPI15" s="45"/>
      <c r="QPJ15" s="45"/>
      <c r="QPK15" s="45"/>
      <c r="QPL15" s="45"/>
      <c r="QPM15" s="45"/>
      <c r="QPN15" s="45"/>
      <c r="QPO15" s="45"/>
      <c r="QPP15" s="45"/>
      <c r="QPQ15" s="45"/>
      <c r="QPR15" s="45"/>
      <c r="QPS15" s="45"/>
      <c r="QPT15" s="45"/>
      <c r="QPU15" s="45"/>
      <c r="QPV15" s="45"/>
      <c r="QPW15" s="45"/>
      <c r="QPX15" s="45"/>
      <c r="QPY15" s="45"/>
      <c r="QPZ15" s="45"/>
      <c r="QQA15" s="45"/>
      <c r="QQB15" s="45"/>
      <c r="QQC15" s="45"/>
      <c r="QQD15" s="45"/>
      <c r="QQE15" s="45"/>
      <c r="QQF15" s="45"/>
      <c r="QQG15" s="45"/>
      <c r="QQH15" s="45"/>
      <c r="QQI15" s="45"/>
      <c r="QQJ15" s="45"/>
      <c r="QQK15" s="45"/>
      <c r="QQL15" s="45"/>
      <c r="QQM15" s="45"/>
      <c r="QQN15" s="45"/>
      <c r="QQO15" s="45"/>
      <c r="QQP15" s="45"/>
      <c r="QQQ15" s="45"/>
      <c r="QQR15" s="45"/>
      <c r="QQS15" s="45"/>
      <c r="QQT15" s="45"/>
      <c r="QQU15" s="45"/>
      <c r="QQV15" s="45"/>
      <c r="QQW15" s="45"/>
      <c r="QQX15" s="45"/>
      <c r="QQY15" s="45"/>
      <c r="QQZ15" s="45"/>
      <c r="QRA15" s="45"/>
      <c r="QRB15" s="45"/>
      <c r="QRC15" s="45"/>
      <c r="QRD15" s="45"/>
      <c r="QRE15" s="45"/>
      <c r="QRF15" s="45"/>
      <c r="QRG15" s="45"/>
      <c r="QRH15" s="45"/>
      <c r="QRI15" s="45"/>
      <c r="QRJ15" s="45"/>
      <c r="QRK15" s="45"/>
      <c r="QRL15" s="45"/>
      <c r="QRM15" s="45"/>
      <c r="QRN15" s="45"/>
      <c r="QRO15" s="45"/>
      <c r="QRP15" s="45"/>
      <c r="QRQ15" s="45"/>
      <c r="QRR15" s="45"/>
      <c r="QRS15" s="45"/>
      <c r="QRT15" s="45"/>
      <c r="QRU15" s="45"/>
      <c r="QRV15" s="45"/>
      <c r="QRW15" s="45"/>
      <c r="QRX15" s="45"/>
      <c r="QRY15" s="45"/>
      <c r="QRZ15" s="45"/>
      <c r="QSA15" s="45"/>
      <c r="QSB15" s="45"/>
      <c r="QSC15" s="45"/>
      <c r="QSD15" s="45"/>
      <c r="QSE15" s="45"/>
      <c r="QSF15" s="45"/>
      <c r="QSG15" s="45"/>
      <c r="QSH15" s="45"/>
      <c r="QSI15" s="45"/>
      <c r="QSJ15" s="45"/>
      <c r="QSK15" s="45"/>
      <c r="QSL15" s="45"/>
      <c r="QSM15" s="45"/>
      <c r="QSN15" s="45"/>
      <c r="QSO15" s="45"/>
      <c r="QSP15" s="45"/>
      <c r="QSQ15" s="45"/>
      <c r="QSR15" s="45"/>
      <c r="QSS15" s="45"/>
      <c r="QST15" s="45"/>
      <c r="QSU15" s="45"/>
      <c r="QSV15" s="45"/>
      <c r="QSW15" s="45"/>
      <c r="QSX15" s="45"/>
      <c r="QSY15" s="45"/>
      <c r="QSZ15" s="45"/>
      <c r="QTA15" s="45"/>
      <c r="QTB15" s="45"/>
      <c r="QTC15" s="45"/>
      <c r="QTD15" s="45"/>
      <c r="QTE15" s="45"/>
      <c r="QTF15" s="45"/>
      <c r="QTG15" s="45"/>
      <c r="QTH15" s="45"/>
      <c r="QTI15" s="45"/>
      <c r="QTJ15" s="45"/>
      <c r="QTK15" s="45"/>
      <c r="QTL15" s="45"/>
      <c r="QTM15" s="45"/>
      <c r="QTN15" s="45"/>
      <c r="QTO15" s="45"/>
      <c r="QTP15" s="45"/>
      <c r="QTQ15" s="45"/>
      <c r="QTR15" s="45"/>
      <c r="QTS15" s="45"/>
      <c r="QTT15" s="45"/>
      <c r="QTU15" s="45"/>
      <c r="QTV15" s="45"/>
      <c r="QTW15" s="45"/>
      <c r="QTX15" s="45"/>
      <c r="QTY15" s="45"/>
      <c r="QTZ15" s="45"/>
      <c r="QUA15" s="45"/>
      <c r="QUB15" s="45"/>
      <c r="QUC15" s="45"/>
      <c r="QUD15" s="45"/>
      <c r="QUE15" s="45"/>
      <c r="QUF15" s="45"/>
      <c r="QUG15" s="45"/>
      <c r="QUH15" s="45"/>
      <c r="QUI15" s="45"/>
      <c r="QUJ15" s="45"/>
      <c r="QUK15" s="45"/>
      <c r="QUL15" s="45"/>
      <c r="QUM15" s="45"/>
      <c r="QUN15" s="45"/>
      <c r="QUO15" s="45"/>
      <c r="QUP15" s="45"/>
      <c r="QUQ15" s="45"/>
      <c r="QUR15" s="45"/>
      <c r="QUS15" s="45"/>
      <c r="QUT15" s="45"/>
      <c r="QUU15" s="45"/>
      <c r="QUV15" s="45"/>
      <c r="QUW15" s="45"/>
      <c r="QUX15" s="45"/>
      <c r="QUY15" s="45"/>
      <c r="QUZ15" s="45"/>
      <c r="QVA15" s="45"/>
      <c r="QVB15" s="45"/>
      <c r="QVC15" s="45"/>
      <c r="QVD15" s="45"/>
      <c r="QVE15" s="45"/>
      <c r="QVF15" s="45"/>
      <c r="QVG15" s="45"/>
      <c r="QVH15" s="45"/>
      <c r="QVI15" s="45"/>
      <c r="QVJ15" s="45"/>
      <c r="QVK15" s="45"/>
      <c r="QVL15" s="45"/>
      <c r="QVM15" s="45"/>
      <c r="QVN15" s="45"/>
      <c r="QVO15" s="45"/>
      <c r="QVP15" s="45"/>
      <c r="QVQ15" s="45"/>
      <c r="QVR15" s="45"/>
      <c r="QVS15" s="45"/>
      <c r="QVT15" s="45"/>
      <c r="QVU15" s="45"/>
      <c r="QVV15" s="45"/>
      <c r="QVW15" s="45"/>
      <c r="QVX15" s="45"/>
      <c r="QVY15" s="45"/>
      <c r="QVZ15" s="45"/>
      <c r="QWA15" s="45"/>
      <c r="QWB15" s="45"/>
      <c r="QWC15" s="45"/>
      <c r="QWD15" s="45"/>
      <c r="QWE15" s="45"/>
      <c r="QWF15" s="45"/>
      <c r="QWG15" s="45"/>
      <c r="QWH15" s="45"/>
      <c r="QWI15" s="45"/>
      <c r="QWJ15" s="45"/>
      <c r="QWK15" s="45"/>
      <c r="QWL15" s="45"/>
      <c r="QWM15" s="45"/>
      <c r="QWN15" s="45"/>
      <c r="QWO15" s="45"/>
      <c r="QWP15" s="45"/>
      <c r="QWQ15" s="45"/>
      <c r="QWR15" s="45"/>
      <c r="QWS15" s="45"/>
      <c r="QWT15" s="45"/>
      <c r="QWU15" s="45"/>
      <c r="QWV15" s="45"/>
      <c r="QWW15" s="45"/>
      <c r="QWX15" s="45"/>
      <c r="QWY15" s="45"/>
      <c r="QWZ15" s="45"/>
      <c r="QXA15" s="45"/>
      <c r="QXB15" s="45"/>
      <c r="QXC15" s="45"/>
      <c r="QXD15" s="45"/>
      <c r="QXE15" s="45"/>
      <c r="QXF15" s="45"/>
      <c r="QXG15" s="45"/>
      <c r="QXH15" s="45"/>
      <c r="QXI15" s="45"/>
      <c r="QXJ15" s="45"/>
      <c r="QXK15" s="45"/>
      <c r="QXL15" s="45"/>
      <c r="QXM15" s="45"/>
      <c r="QXN15" s="45"/>
      <c r="QXO15" s="45"/>
      <c r="QXP15" s="45"/>
      <c r="QXQ15" s="45"/>
      <c r="QXR15" s="45"/>
      <c r="QXS15" s="45"/>
      <c r="QXT15" s="45"/>
      <c r="QXU15" s="45"/>
      <c r="QXV15" s="45"/>
      <c r="QXW15" s="45"/>
      <c r="QXX15" s="45"/>
      <c r="QXY15" s="45"/>
      <c r="QXZ15" s="45"/>
      <c r="QYA15" s="45"/>
      <c r="QYB15" s="45"/>
      <c r="QYC15" s="45"/>
      <c r="QYD15" s="45"/>
      <c r="QYE15" s="45"/>
      <c r="QYF15" s="45"/>
      <c r="QYG15" s="45"/>
      <c r="QYH15" s="45"/>
      <c r="QYI15" s="45"/>
      <c r="QYJ15" s="45"/>
      <c r="QYK15" s="45"/>
      <c r="QYL15" s="45"/>
      <c r="QYM15" s="45"/>
      <c r="QYN15" s="45"/>
      <c r="QYO15" s="45"/>
      <c r="QYP15" s="45"/>
      <c r="QYQ15" s="45"/>
      <c r="QYR15" s="45"/>
      <c r="QYS15" s="45"/>
      <c r="QYT15" s="45"/>
      <c r="QYU15" s="45"/>
      <c r="QYV15" s="45"/>
      <c r="QYW15" s="45"/>
      <c r="QYX15" s="45"/>
      <c r="QYY15" s="45"/>
      <c r="QYZ15" s="45"/>
      <c r="QZA15" s="45"/>
      <c r="QZB15" s="45"/>
      <c r="QZC15" s="45"/>
      <c r="QZD15" s="45"/>
      <c r="QZE15" s="45"/>
      <c r="QZF15" s="45"/>
      <c r="QZG15" s="45"/>
      <c r="QZH15" s="45"/>
      <c r="QZI15" s="45"/>
      <c r="QZJ15" s="45"/>
      <c r="QZK15" s="45"/>
      <c r="QZL15" s="45"/>
      <c r="QZM15" s="45"/>
      <c r="QZN15" s="45"/>
      <c r="QZO15" s="45"/>
      <c r="QZP15" s="45"/>
      <c r="QZQ15" s="45"/>
      <c r="QZR15" s="45"/>
      <c r="QZS15" s="45"/>
      <c r="QZT15" s="45"/>
      <c r="QZU15" s="45"/>
      <c r="QZV15" s="45"/>
      <c r="QZW15" s="45"/>
      <c r="QZX15" s="45"/>
      <c r="QZY15" s="45"/>
      <c r="QZZ15" s="45"/>
      <c r="RAA15" s="45"/>
      <c r="RAB15" s="45"/>
      <c r="RAC15" s="45"/>
      <c r="RAD15" s="45"/>
      <c r="RAE15" s="45"/>
      <c r="RAF15" s="45"/>
      <c r="RAG15" s="45"/>
      <c r="RAH15" s="45"/>
      <c r="RAI15" s="45"/>
      <c r="RAJ15" s="45"/>
      <c r="RAK15" s="45"/>
      <c r="RAL15" s="45"/>
      <c r="RAM15" s="45"/>
      <c r="RAN15" s="45"/>
      <c r="RAO15" s="45"/>
      <c r="RAP15" s="45"/>
      <c r="RAQ15" s="45"/>
      <c r="RAR15" s="45"/>
      <c r="RAS15" s="45"/>
      <c r="RAT15" s="45"/>
      <c r="RAU15" s="45"/>
      <c r="RAV15" s="45"/>
      <c r="RAW15" s="45"/>
      <c r="RAX15" s="45"/>
      <c r="RAY15" s="45"/>
      <c r="RAZ15" s="45"/>
      <c r="RBA15" s="45"/>
      <c r="RBB15" s="45"/>
      <c r="RBC15" s="45"/>
      <c r="RBD15" s="45"/>
      <c r="RBE15" s="45"/>
      <c r="RBF15" s="45"/>
      <c r="RBG15" s="45"/>
      <c r="RBH15" s="45"/>
      <c r="RBI15" s="45"/>
      <c r="RBJ15" s="45"/>
      <c r="RBK15" s="45"/>
      <c r="RBL15" s="45"/>
      <c r="RBM15" s="45"/>
      <c r="RBN15" s="45"/>
      <c r="RBO15" s="45"/>
      <c r="RBP15" s="45"/>
      <c r="RBQ15" s="45"/>
      <c r="RBR15" s="45"/>
      <c r="RBS15" s="45"/>
      <c r="RBT15" s="45"/>
      <c r="RBU15" s="45"/>
      <c r="RBV15" s="45"/>
      <c r="RBW15" s="45"/>
      <c r="RBX15" s="45"/>
      <c r="RBY15" s="45"/>
      <c r="RBZ15" s="45"/>
      <c r="RCA15" s="45"/>
      <c r="RCB15" s="45"/>
      <c r="RCC15" s="45"/>
      <c r="RCD15" s="45"/>
      <c r="RCE15" s="45"/>
      <c r="RCF15" s="45"/>
      <c r="RCG15" s="45"/>
      <c r="RCH15" s="45"/>
      <c r="RCI15" s="45"/>
      <c r="RCJ15" s="45"/>
      <c r="RCK15" s="45"/>
      <c r="RCL15" s="45"/>
      <c r="RCM15" s="45"/>
      <c r="RCN15" s="45"/>
      <c r="RCO15" s="45"/>
      <c r="RCP15" s="45"/>
      <c r="RCQ15" s="45"/>
      <c r="RCR15" s="45"/>
      <c r="RCS15" s="45"/>
      <c r="RCT15" s="45"/>
      <c r="RCU15" s="45"/>
      <c r="RCV15" s="45"/>
      <c r="RCW15" s="45"/>
      <c r="RCX15" s="45"/>
      <c r="RCY15" s="45"/>
      <c r="RCZ15" s="45"/>
      <c r="RDA15" s="45"/>
      <c r="RDB15" s="45"/>
      <c r="RDC15" s="45"/>
      <c r="RDD15" s="45"/>
      <c r="RDE15" s="45"/>
      <c r="RDF15" s="45"/>
      <c r="RDG15" s="45"/>
      <c r="RDH15" s="45"/>
      <c r="RDI15" s="45"/>
      <c r="RDJ15" s="45"/>
      <c r="RDK15" s="45"/>
      <c r="RDL15" s="45"/>
      <c r="RDM15" s="45"/>
      <c r="RDN15" s="45"/>
      <c r="RDO15" s="45"/>
      <c r="RDP15" s="45"/>
      <c r="RDQ15" s="45"/>
      <c r="RDR15" s="45"/>
      <c r="RDS15" s="45"/>
      <c r="RDT15" s="45"/>
      <c r="RDU15" s="45"/>
      <c r="RDV15" s="45"/>
      <c r="RDW15" s="45"/>
      <c r="RDX15" s="45"/>
      <c r="RDY15" s="45"/>
      <c r="RDZ15" s="45"/>
      <c r="REA15" s="45"/>
      <c r="REB15" s="45"/>
      <c r="REC15" s="45"/>
      <c r="RED15" s="45"/>
      <c r="REE15" s="45"/>
      <c r="REF15" s="45"/>
      <c r="REG15" s="45"/>
      <c r="REH15" s="45"/>
      <c r="REI15" s="45"/>
      <c r="REJ15" s="45"/>
      <c r="REK15" s="45"/>
      <c r="REL15" s="45"/>
      <c r="REM15" s="45"/>
      <c r="REN15" s="45"/>
      <c r="REO15" s="45"/>
      <c r="REP15" s="45"/>
      <c r="REQ15" s="45"/>
      <c r="RER15" s="45"/>
      <c r="RES15" s="45"/>
      <c r="RET15" s="45"/>
      <c r="REU15" s="45"/>
      <c r="REV15" s="45"/>
      <c r="REW15" s="45"/>
      <c r="REX15" s="45"/>
      <c r="REY15" s="45"/>
      <c r="REZ15" s="45"/>
      <c r="RFA15" s="45"/>
      <c r="RFB15" s="45"/>
      <c r="RFC15" s="45"/>
      <c r="RFD15" s="45"/>
      <c r="RFE15" s="45"/>
      <c r="RFF15" s="45"/>
      <c r="RFG15" s="45"/>
      <c r="RFH15" s="45"/>
      <c r="RFI15" s="45"/>
      <c r="RFJ15" s="45"/>
      <c r="RFK15" s="45"/>
      <c r="RFL15" s="45"/>
      <c r="RFM15" s="45"/>
      <c r="RFN15" s="45"/>
      <c r="RFO15" s="45"/>
      <c r="RFP15" s="45"/>
      <c r="RFQ15" s="45"/>
      <c r="RFR15" s="45"/>
      <c r="RFS15" s="45"/>
      <c r="RFT15" s="45"/>
      <c r="RFU15" s="45"/>
      <c r="RFV15" s="45"/>
      <c r="RFW15" s="45"/>
      <c r="RFX15" s="45"/>
      <c r="RFY15" s="45"/>
      <c r="RFZ15" s="45"/>
      <c r="RGA15" s="45"/>
      <c r="RGB15" s="45"/>
      <c r="RGC15" s="45"/>
      <c r="RGD15" s="45"/>
      <c r="RGE15" s="45"/>
      <c r="RGF15" s="45"/>
      <c r="RGG15" s="45"/>
      <c r="RGH15" s="45"/>
      <c r="RGI15" s="45"/>
      <c r="RGJ15" s="45"/>
      <c r="RGK15" s="45"/>
      <c r="RGL15" s="45"/>
      <c r="RGM15" s="45"/>
      <c r="RGN15" s="45"/>
      <c r="RGO15" s="45"/>
      <c r="RGP15" s="45"/>
      <c r="RGQ15" s="45"/>
      <c r="RGR15" s="45"/>
      <c r="RGS15" s="45"/>
      <c r="RGT15" s="45"/>
      <c r="RGU15" s="45"/>
      <c r="RGV15" s="45"/>
      <c r="RGW15" s="45"/>
      <c r="RGX15" s="45"/>
      <c r="RGY15" s="45"/>
      <c r="RGZ15" s="45"/>
      <c r="RHA15" s="45"/>
      <c r="RHB15" s="45"/>
      <c r="RHC15" s="45"/>
      <c r="RHD15" s="45"/>
      <c r="RHE15" s="45"/>
      <c r="RHF15" s="45"/>
      <c r="RHG15" s="45"/>
      <c r="RHH15" s="45"/>
      <c r="RHI15" s="45"/>
      <c r="RHJ15" s="45"/>
      <c r="RHK15" s="45"/>
      <c r="RHL15" s="45"/>
      <c r="RHM15" s="45"/>
      <c r="RHN15" s="45"/>
      <c r="RHO15" s="45"/>
      <c r="RHP15" s="45"/>
      <c r="RHQ15" s="45"/>
      <c r="RHR15" s="45"/>
      <c r="RHS15" s="45"/>
      <c r="RHT15" s="45"/>
      <c r="RHU15" s="45"/>
      <c r="RHV15" s="45"/>
      <c r="RHW15" s="45"/>
      <c r="RHX15" s="45"/>
      <c r="RHY15" s="45"/>
      <c r="RHZ15" s="45"/>
      <c r="RIA15" s="45"/>
      <c r="RIB15" s="45"/>
      <c r="RIC15" s="45"/>
      <c r="RID15" s="45"/>
      <c r="RIE15" s="45"/>
      <c r="RIF15" s="45"/>
      <c r="RIG15" s="45"/>
      <c r="RIH15" s="45"/>
      <c r="RII15" s="45"/>
      <c r="RIJ15" s="45"/>
      <c r="RIK15" s="45"/>
      <c r="RIL15" s="45"/>
      <c r="RIM15" s="45"/>
      <c r="RIN15" s="45"/>
      <c r="RIO15" s="45"/>
      <c r="RIP15" s="45"/>
      <c r="RIQ15" s="45"/>
      <c r="RIR15" s="45"/>
      <c r="RIS15" s="45"/>
      <c r="RIT15" s="45"/>
      <c r="RIU15" s="45"/>
      <c r="RIV15" s="45"/>
      <c r="RIW15" s="45"/>
      <c r="RIX15" s="45"/>
      <c r="RIY15" s="45"/>
      <c r="RIZ15" s="45"/>
      <c r="RJA15" s="45"/>
      <c r="RJB15" s="45"/>
      <c r="RJC15" s="45"/>
      <c r="RJD15" s="45"/>
      <c r="RJE15" s="45"/>
      <c r="RJF15" s="45"/>
      <c r="RJG15" s="45"/>
      <c r="RJH15" s="45"/>
      <c r="RJI15" s="45"/>
      <c r="RJJ15" s="45"/>
      <c r="RJK15" s="45"/>
      <c r="RJL15" s="45"/>
      <c r="RJM15" s="45"/>
      <c r="RJN15" s="45"/>
      <c r="RJO15" s="45"/>
      <c r="RJP15" s="45"/>
      <c r="RJQ15" s="45"/>
      <c r="RJR15" s="45"/>
      <c r="RJS15" s="45"/>
      <c r="RJT15" s="45"/>
      <c r="RJU15" s="45"/>
      <c r="RJV15" s="45"/>
      <c r="RJW15" s="45"/>
      <c r="RJX15" s="45"/>
      <c r="RJY15" s="45"/>
      <c r="RJZ15" s="45"/>
      <c r="RKA15" s="45"/>
      <c r="RKB15" s="45"/>
      <c r="RKC15" s="45"/>
      <c r="RKD15" s="45"/>
      <c r="RKE15" s="45"/>
      <c r="RKF15" s="45"/>
      <c r="RKG15" s="45"/>
      <c r="RKH15" s="45"/>
      <c r="RKI15" s="45"/>
      <c r="RKJ15" s="45"/>
      <c r="RKK15" s="45"/>
      <c r="RKL15" s="45"/>
      <c r="RKM15" s="45"/>
      <c r="RKN15" s="45"/>
      <c r="RKO15" s="45"/>
      <c r="RKP15" s="45"/>
      <c r="RKQ15" s="45"/>
      <c r="RKR15" s="45"/>
      <c r="RKS15" s="45"/>
      <c r="RKT15" s="45"/>
      <c r="RKU15" s="45"/>
      <c r="RKV15" s="45"/>
      <c r="RKW15" s="45"/>
      <c r="RKX15" s="45"/>
      <c r="RKY15" s="45"/>
      <c r="RKZ15" s="45"/>
      <c r="RLA15" s="45"/>
      <c r="RLB15" s="45"/>
      <c r="RLC15" s="45"/>
      <c r="RLD15" s="45"/>
      <c r="RLE15" s="45"/>
      <c r="RLF15" s="45"/>
      <c r="RLG15" s="45"/>
      <c r="RLH15" s="45"/>
      <c r="RLI15" s="45"/>
      <c r="RLJ15" s="45"/>
      <c r="RLK15" s="45"/>
      <c r="RLL15" s="45"/>
      <c r="RLM15" s="45"/>
      <c r="RLN15" s="45"/>
      <c r="RLO15" s="45"/>
      <c r="RLP15" s="45"/>
      <c r="RLQ15" s="45"/>
      <c r="RLR15" s="45"/>
      <c r="RLS15" s="45"/>
      <c r="RLT15" s="45"/>
      <c r="RLU15" s="45"/>
      <c r="RLV15" s="45"/>
      <c r="RLW15" s="45"/>
      <c r="RLX15" s="45"/>
      <c r="RLY15" s="45"/>
      <c r="RLZ15" s="45"/>
      <c r="RMA15" s="45"/>
      <c r="RMB15" s="45"/>
      <c r="RMC15" s="45"/>
      <c r="RMD15" s="45"/>
      <c r="RME15" s="45"/>
      <c r="RMF15" s="45"/>
      <c r="RMG15" s="45"/>
      <c r="RMH15" s="45"/>
      <c r="RMI15" s="45"/>
      <c r="RMJ15" s="45"/>
      <c r="RMK15" s="45"/>
      <c r="RML15" s="45"/>
      <c r="RMM15" s="45"/>
      <c r="RMN15" s="45"/>
      <c r="RMO15" s="45"/>
      <c r="RMP15" s="45"/>
      <c r="RMQ15" s="45"/>
      <c r="RMR15" s="45"/>
      <c r="RMS15" s="45"/>
      <c r="RMT15" s="45"/>
      <c r="RMU15" s="45"/>
      <c r="RMV15" s="45"/>
      <c r="RMW15" s="45"/>
      <c r="RMX15" s="45"/>
      <c r="RMY15" s="45"/>
      <c r="RMZ15" s="45"/>
      <c r="RNA15" s="45"/>
      <c r="RNB15" s="45"/>
      <c r="RNC15" s="45"/>
      <c r="RND15" s="45"/>
      <c r="RNE15" s="45"/>
      <c r="RNF15" s="45"/>
      <c r="RNG15" s="45"/>
      <c r="RNH15" s="45"/>
      <c r="RNI15" s="45"/>
      <c r="RNJ15" s="45"/>
      <c r="RNK15" s="45"/>
      <c r="RNL15" s="45"/>
      <c r="RNM15" s="45"/>
      <c r="RNN15" s="45"/>
      <c r="RNO15" s="45"/>
      <c r="RNP15" s="45"/>
      <c r="RNQ15" s="45"/>
      <c r="RNR15" s="45"/>
      <c r="RNS15" s="45"/>
      <c r="RNT15" s="45"/>
      <c r="RNU15" s="45"/>
      <c r="RNV15" s="45"/>
      <c r="RNW15" s="45"/>
      <c r="RNX15" s="45"/>
      <c r="RNY15" s="45"/>
      <c r="RNZ15" s="45"/>
      <c r="ROA15" s="45"/>
      <c r="ROB15" s="45"/>
      <c r="ROC15" s="45"/>
      <c r="ROD15" s="45"/>
      <c r="ROE15" s="45"/>
      <c r="ROF15" s="45"/>
      <c r="ROG15" s="45"/>
      <c r="ROH15" s="45"/>
      <c r="ROI15" s="45"/>
      <c r="ROJ15" s="45"/>
      <c r="ROK15" s="45"/>
      <c r="ROL15" s="45"/>
      <c r="ROM15" s="45"/>
      <c r="RON15" s="45"/>
      <c r="ROO15" s="45"/>
      <c r="ROP15" s="45"/>
      <c r="ROQ15" s="45"/>
      <c r="ROR15" s="45"/>
      <c r="ROS15" s="45"/>
      <c r="ROT15" s="45"/>
      <c r="ROU15" s="45"/>
      <c r="ROV15" s="45"/>
      <c r="ROW15" s="45"/>
      <c r="ROX15" s="45"/>
      <c r="ROY15" s="45"/>
      <c r="ROZ15" s="45"/>
      <c r="RPA15" s="45"/>
      <c r="RPB15" s="45"/>
      <c r="RPC15" s="45"/>
      <c r="RPD15" s="45"/>
      <c r="RPE15" s="45"/>
      <c r="RPF15" s="45"/>
      <c r="RPG15" s="45"/>
      <c r="RPH15" s="45"/>
      <c r="RPI15" s="45"/>
      <c r="RPJ15" s="45"/>
      <c r="RPK15" s="45"/>
      <c r="RPL15" s="45"/>
      <c r="RPM15" s="45"/>
      <c r="RPN15" s="45"/>
      <c r="RPO15" s="45"/>
      <c r="RPP15" s="45"/>
      <c r="RPQ15" s="45"/>
      <c r="RPR15" s="45"/>
      <c r="RPS15" s="45"/>
      <c r="RPT15" s="45"/>
      <c r="RPU15" s="45"/>
      <c r="RPV15" s="45"/>
      <c r="RPW15" s="45"/>
      <c r="RPX15" s="45"/>
      <c r="RPY15" s="45"/>
      <c r="RPZ15" s="45"/>
      <c r="RQA15" s="45"/>
      <c r="RQB15" s="45"/>
      <c r="RQC15" s="45"/>
      <c r="RQD15" s="45"/>
      <c r="RQE15" s="45"/>
      <c r="RQF15" s="45"/>
      <c r="RQG15" s="45"/>
      <c r="RQH15" s="45"/>
      <c r="RQI15" s="45"/>
      <c r="RQJ15" s="45"/>
      <c r="RQK15" s="45"/>
      <c r="RQL15" s="45"/>
      <c r="RQM15" s="45"/>
      <c r="RQN15" s="45"/>
      <c r="RQO15" s="45"/>
      <c r="RQP15" s="45"/>
      <c r="RQQ15" s="45"/>
      <c r="RQR15" s="45"/>
      <c r="RQS15" s="45"/>
      <c r="RQT15" s="45"/>
      <c r="RQU15" s="45"/>
      <c r="RQV15" s="45"/>
      <c r="RQW15" s="45"/>
      <c r="RQX15" s="45"/>
      <c r="RQY15" s="45"/>
      <c r="RQZ15" s="45"/>
      <c r="RRA15" s="45"/>
      <c r="RRB15" s="45"/>
      <c r="RRC15" s="45"/>
      <c r="RRD15" s="45"/>
      <c r="RRE15" s="45"/>
      <c r="RRF15" s="45"/>
      <c r="RRG15" s="45"/>
      <c r="RRH15" s="45"/>
      <c r="RRI15" s="45"/>
      <c r="RRJ15" s="45"/>
      <c r="RRK15" s="45"/>
      <c r="RRL15" s="45"/>
      <c r="RRM15" s="45"/>
      <c r="RRN15" s="45"/>
      <c r="RRO15" s="45"/>
      <c r="RRP15" s="45"/>
      <c r="RRQ15" s="45"/>
      <c r="RRR15" s="45"/>
      <c r="RRS15" s="45"/>
      <c r="RRT15" s="45"/>
      <c r="RRU15" s="45"/>
      <c r="RRV15" s="45"/>
      <c r="RRW15" s="45"/>
      <c r="RRX15" s="45"/>
      <c r="RRY15" s="45"/>
      <c r="RRZ15" s="45"/>
      <c r="RSA15" s="45"/>
      <c r="RSB15" s="45"/>
      <c r="RSC15" s="45"/>
      <c r="RSD15" s="45"/>
      <c r="RSE15" s="45"/>
      <c r="RSF15" s="45"/>
      <c r="RSG15" s="45"/>
      <c r="RSH15" s="45"/>
      <c r="RSI15" s="45"/>
      <c r="RSJ15" s="45"/>
      <c r="RSK15" s="45"/>
      <c r="RSL15" s="45"/>
      <c r="RSM15" s="45"/>
      <c r="RSN15" s="45"/>
      <c r="RSO15" s="45"/>
      <c r="RSP15" s="45"/>
      <c r="RSQ15" s="45"/>
      <c r="RSR15" s="45"/>
      <c r="RSS15" s="45"/>
      <c r="RST15" s="45"/>
      <c r="RSU15" s="45"/>
      <c r="RSV15" s="45"/>
      <c r="RSW15" s="45"/>
      <c r="RSX15" s="45"/>
      <c r="RSY15" s="45"/>
      <c r="RSZ15" s="45"/>
      <c r="RTA15" s="45"/>
      <c r="RTB15" s="45"/>
      <c r="RTC15" s="45"/>
      <c r="RTD15" s="45"/>
      <c r="RTE15" s="45"/>
      <c r="RTF15" s="45"/>
      <c r="RTG15" s="45"/>
      <c r="RTH15" s="45"/>
      <c r="RTI15" s="45"/>
      <c r="RTJ15" s="45"/>
      <c r="RTK15" s="45"/>
      <c r="RTL15" s="45"/>
      <c r="RTM15" s="45"/>
      <c r="RTN15" s="45"/>
      <c r="RTO15" s="45"/>
      <c r="RTP15" s="45"/>
      <c r="RTQ15" s="45"/>
      <c r="RTR15" s="45"/>
      <c r="RTS15" s="45"/>
      <c r="RTT15" s="45"/>
      <c r="RTU15" s="45"/>
      <c r="RTV15" s="45"/>
      <c r="RTW15" s="45"/>
      <c r="RTX15" s="45"/>
      <c r="RTY15" s="45"/>
      <c r="RTZ15" s="45"/>
      <c r="RUA15" s="45"/>
      <c r="RUB15" s="45"/>
      <c r="RUC15" s="45"/>
      <c r="RUD15" s="45"/>
      <c r="RUE15" s="45"/>
      <c r="RUF15" s="45"/>
      <c r="RUG15" s="45"/>
      <c r="RUH15" s="45"/>
      <c r="RUI15" s="45"/>
      <c r="RUJ15" s="45"/>
      <c r="RUK15" s="45"/>
      <c r="RUL15" s="45"/>
      <c r="RUM15" s="45"/>
      <c r="RUN15" s="45"/>
      <c r="RUO15" s="45"/>
      <c r="RUP15" s="45"/>
      <c r="RUQ15" s="45"/>
      <c r="RUR15" s="45"/>
      <c r="RUS15" s="45"/>
      <c r="RUT15" s="45"/>
      <c r="RUU15" s="45"/>
      <c r="RUV15" s="45"/>
      <c r="RUW15" s="45"/>
      <c r="RUX15" s="45"/>
      <c r="RUY15" s="45"/>
      <c r="RUZ15" s="45"/>
      <c r="RVA15" s="45"/>
      <c r="RVB15" s="45"/>
      <c r="RVC15" s="45"/>
      <c r="RVD15" s="45"/>
      <c r="RVE15" s="45"/>
      <c r="RVF15" s="45"/>
      <c r="RVG15" s="45"/>
      <c r="RVH15" s="45"/>
      <c r="RVI15" s="45"/>
      <c r="RVJ15" s="45"/>
      <c r="RVK15" s="45"/>
      <c r="RVL15" s="45"/>
      <c r="RVM15" s="45"/>
      <c r="RVN15" s="45"/>
      <c r="RVO15" s="45"/>
      <c r="RVP15" s="45"/>
      <c r="RVQ15" s="45"/>
      <c r="RVR15" s="45"/>
      <c r="RVS15" s="45"/>
      <c r="RVT15" s="45"/>
      <c r="RVU15" s="45"/>
      <c r="RVV15" s="45"/>
      <c r="RVW15" s="45"/>
      <c r="RVX15" s="45"/>
      <c r="RVY15" s="45"/>
      <c r="RVZ15" s="45"/>
      <c r="RWA15" s="45"/>
      <c r="RWB15" s="45"/>
      <c r="RWC15" s="45"/>
      <c r="RWD15" s="45"/>
      <c r="RWE15" s="45"/>
      <c r="RWF15" s="45"/>
      <c r="RWG15" s="45"/>
      <c r="RWH15" s="45"/>
      <c r="RWI15" s="45"/>
      <c r="RWJ15" s="45"/>
      <c r="RWK15" s="45"/>
      <c r="RWL15" s="45"/>
      <c r="RWM15" s="45"/>
      <c r="RWN15" s="45"/>
      <c r="RWO15" s="45"/>
      <c r="RWP15" s="45"/>
      <c r="RWQ15" s="45"/>
      <c r="RWR15" s="45"/>
      <c r="RWS15" s="45"/>
      <c r="RWT15" s="45"/>
      <c r="RWU15" s="45"/>
      <c r="RWV15" s="45"/>
      <c r="RWW15" s="45"/>
      <c r="RWX15" s="45"/>
      <c r="RWY15" s="45"/>
      <c r="RWZ15" s="45"/>
      <c r="RXA15" s="45"/>
      <c r="RXB15" s="45"/>
      <c r="RXC15" s="45"/>
      <c r="RXD15" s="45"/>
      <c r="RXE15" s="45"/>
      <c r="RXF15" s="45"/>
      <c r="RXG15" s="45"/>
      <c r="RXH15" s="45"/>
      <c r="RXI15" s="45"/>
      <c r="RXJ15" s="45"/>
      <c r="RXK15" s="45"/>
      <c r="RXL15" s="45"/>
      <c r="RXM15" s="45"/>
      <c r="RXN15" s="45"/>
      <c r="RXO15" s="45"/>
      <c r="RXP15" s="45"/>
      <c r="RXQ15" s="45"/>
      <c r="RXR15" s="45"/>
      <c r="RXS15" s="45"/>
      <c r="RXT15" s="45"/>
      <c r="RXU15" s="45"/>
      <c r="RXV15" s="45"/>
      <c r="RXW15" s="45"/>
      <c r="RXX15" s="45"/>
      <c r="RXY15" s="45"/>
      <c r="RXZ15" s="45"/>
      <c r="RYA15" s="45"/>
      <c r="RYB15" s="45"/>
      <c r="RYC15" s="45"/>
      <c r="RYD15" s="45"/>
      <c r="RYE15" s="45"/>
      <c r="RYF15" s="45"/>
      <c r="RYG15" s="45"/>
      <c r="RYH15" s="45"/>
      <c r="RYI15" s="45"/>
      <c r="RYJ15" s="45"/>
      <c r="RYK15" s="45"/>
      <c r="RYL15" s="45"/>
      <c r="RYM15" s="45"/>
      <c r="RYN15" s="45"/>
      <c r="RYO15" s="45"/>
      <c r="RYP15" s="45"/>
      <c r="RYQ15" s="45"/>
      <c r="RYR15" s="45"/>
      <c r="RYS15" s="45"/>
      <c r="RYT15" s="45"/>
      <c r="RYU15" s="45"/>
      <c r="RYV15" s="45"/>
      <c r="RYW15" s="45"/>
      <c r="RYX15" s="45"/>
      <c r="RYY15" s="45"/>
      <c r="RYZ15" s="45"/>
      <c r="RZA15" s="45"/>
      <c r="RZB15" s="45"/>
      <c r="RZC15" s="45"/>
      <c r="RZD15" s="45"/>
      <c r="RZE15" s="45"/>
      <c r="RZF15" s="45"/>
      <c r="RZG15" s="45"/>
      <c r="RZH15" s="45"/>
      <c r="RZI15" s="45"/>
      <c r="RZJ15" s="45"/>
      <c r="RZK15" s="45"/>
      <c r="RZL15" s="45"/>
      <c r="RZM15" s="45"/>
      <c r="RZN15" s="45"/>
      <c r="RZO15" s="45"/>
      <c r="RZP15" s="45"/>
      <c r="RZQ15" s="45"/>
      <c r="RZR15" s="45"/>
      <c r="RZS15" s="45"/>
      <c r="RZT15" s="45"/>
      <c r="RZU15" s="45"/>
      <c r="RZV15" s="45"/>
      <c r="RZW15" s="45"/>
      <c r="RZX15" s="45"/>
      <c r="RZY15" s="45"/>
      <c r="RZZ15" s="45"/>
      <c r="SAA15" s="45"/>
      <c r="SAB15" s="45"/>
      <c r="SAC15" s="45"/>
      <c r="SAD15" s="45"/>
      <c r="SAE15" s="45"/>
      <c r="SAF15" s="45"/>
      <c r="SAG15" s="45"/>
      <c r="SAH15" s="45"/>
      <c r="SAI15" s="45"/>
      <c r="SAJ15" s="45"/>
      <c r="SAK15" s="45"/>
      <c r="SAL15" s="45"/>
      <c r="SAM15" s="45"/>
      <c r="SAN15" s="45"/>
      <c r="SAO15" s="45"/>
      <c r="SAP15" s="45"/>
      <c r="SAQ15" s="45"/>
      <c r="SAR15" s="45"/>
      <c r="SAS15" s="45"/>
      <c r="SAT15" s="45"/>
      <c r="SAU15" s="45"/>
      <c r="SAV15" s="45"/>
      <c r="SAW15" s="45"/>
      <c r="SAX15" s="45"/>
      <c r="SAY15" s="45"/>
      <c r="SAZ15" s="45"/>
      <c r="SBA15" s="45"/>
      <c r="SBB15" s="45"/>
      <c r="SBC15" s="45"/>
      <c r="SBD15" s="45"/>
      <c r="SBE15" s="45"/>
      <c r="SBF15" s="45"/>
      <c r="SBG15" s="45"/>
      <c r="SBH15" s="45"/>
      <c r="SBI15" s="45"/>
      <c r="SBJ15" s="45"/>
      <c r="SBK15" s="45"/>
      <c r="SBL15" s="45"/>
      <c r="SBM15" s="45"/>
      <c r="SBN15" s="45"/>
      <c r="SBO15" s="45"/>
      <c r="SBP15" s="45"/>
      <c r="SBQ15" s="45"/>
      <c r="SBR15" s="45"/>
      <c r="SBS15" s="45"/>
      <c r="SBT15" s="45"/>
      <c r="SBU15" s="45"/>
      <c r="SBV15" s="45"/>
      <c r="SBW15" s="45"/>
      <c r="SBX15" s="45"/>
      <c r="SBY15" s="45"/>
      <c r="SBZ15" s="45"/>
      <c r="SCA15" s="45"/>
      <c r="SCB15" s="45"/>
      <c r="SCC15" s="45"/>
      <c r="SCD15" s="45"/>
      <c r="SCE15" s="45"/>
      <c r="SCF15" s="45"/>
      <c r="SCG15" s="45"/>
      <c r="SCH15" s="45"/>
      <c r="SCI15" s="45"/>
      <c r="SCJ15" s="45"/>
      <c r="SCK15" s="45"/>
      <c r="SCL15" s="45"/>
      <c r="SCM15" s="45"/>
      <c r="SCN15" s="45"/>
      <c r="SCO15" s="45"/>
      <c r="SCP15" s="45"/>
      <c r="SCQ15" s="45"/>
      <c r="SCR15" s="45"/>
      <c r="SCS15" s="45"/>
      <c r="SCT15" s="45"/>
      <c r="SCU15" s="45"/>
      <c r="SCV15" s="45"/>
      <c r="SCW15" s="45"/>
      <c r="SCX15" s="45"/>
      <c r="SCY15" s="45"/>
      <c r="SCZ15" s="45"/>
      <c r="SDA15" s="45"/>
      <c r="SDB15" s="45"/>
      <c r="SDC15" s="45"/>
      <c r="SDD15" s="45"/>
      <c r="SDE15" s="45"/>
      <c r="SDF15" s="45"/>
      <c r="SDG15" s="45"/>
      <c r="SDH15" s="45"/>
      <c r="SDI15" s="45"/>
      <c r="SDJ15" s="45"/>
      <c r="SDK15" s="45"/>
      <c r="SDL15" s="45"/>
      <c r="SDM15" s="45"/>
      <c r="SDN15" s="45"/>
      <c r="SDO15" s="45"/>
      <c r="SDP15" s="45"/>
      <c r="SDQ15" s="45"/>
      <c r="SDR15" s="45"/>
      <c r="SDS15" s="45"/>
      <c r="SDT15" s="45"/>
      <c r="SDU15" s="45"/>
      <c r="SDV15" s="45"/>
      <c r="SDW15" s="45"/>
      <c r="SDX15" s="45"/>
      <c r="SDY15" s="45"/>
      <c r="SDZ15" s="45"/>
      <c r="SEA15" s="45"/>
      <c r="SEB15" s="45"/>
      <c r="SEC15" s="45"/>
      <c r="SED15" s="45"/>
      <c r="SEE15" s="45"/>
      <c r="SEF15" s="45"/>
      <c r="SEG15" s="45"/>
      <c r="SEH15" s="45"/>
      <c r="SEI15" s="45"/>
      <c r="SEJ15" s="45"/>
      <c r="SEK15" s="45"/>
      <c r="SEL15" s="45"/>
      <c r="SEM15" s="45"/>
      <c r="SEN15" s="45"/>
      <c r="SEO15" s="45"/>
      <c r="SEP15" s="45"/>
      <c r="SEQ15" s="45"/>
      <c r="SER15" s="45"/>
      <c r="SES15" s="45"/>
      <c r="SET15" s="45"/>
      <c r="SEU15" s="45"/>
      <c r="SEV15" s="45"/>
      <c r="SEW15" s="45"/>
      <c r="SEX15" s="45"/>
      <c r="SEY15" s="45"/>
      <c r="SEZ15" s="45"/>
      <c r="SFA15" s="45"/>
      <c r="SFB15" s="45"/>
      <c r="SFC15" s="45"/>
      <c r="SFD15" s="45"/>
      <c r="SFE15" s="45"/>
      <c r="SFF15" s="45"/>
      <c r="SFG15" s="45"/>
      <c r="SFH15" s="45"/>
      <c r="SFI15" s="45"/>
      <c r="SFJ15" s="45"/>
      <c r="SFK15" s="45"/>
      <c r="SFL15" s="45"/>
      <c r="SFM15" s="45"/>
      <c r="SFN15" s="45"/>
      <c r="SFO15" s="45"/>
      <c r="SFP15" s="45"/>
      <c r="SFQ15" s="45"/>
      <c r="SFR15" s="45"/>
      <c r="SFS15" s="45"/>
      <c r="SFT15" s="45"/>
      <c r="SFU15" s="45"/>
      <c r="SFV15" s="45"/>
      <c r="SFW15" s="45"/>
      <c r="SFX15" s="45"/>
      <c r="SFY15" s="45"/>
      <c r="SFZ15" s="45"/>
      <c r="SGA15" s="45"/>
      <c r="SGB15" s="45"/>
      <c r="SGC15" s="45"/>
      <c r="SGD15" s="45"/>
      <c r="SGE15" s="45"/>
      <c r="SGF15" s="45"/>
      <c r="SGG15" s="45"/>
      <c r="SGH15" s="45"/>
      <c r="SGI15" s="45"/>
      <c r="SGJ15" s="45"/>
      <c r="SGK15" s="45"/>
      <c r="SGL15" s="45"/>
      <c r="SGM15" s="45"/>
      <c r="SGN15" s="45"/>
      <c r="SGO15" s="45"/>
      <c r="SGP15" s="45"/>
      <c r="SGQ15" s="45"/>
      <c r="SGR15" s="45"/>
      <c r="SGS15" s="45"/>
      <c r="SGT15" s="45"/>
      <c r="SGU15" s="45"/>
      <c r="SGV15" s="45"/>
      <c r="SGW15" s="45"/>
      <c r="SGX15" s="45"/>
      <c r="SGY15" s="45"/>
      <c r="SGZ15" s="45"/>
      <c r="SHA15" s="45"/>
      <c r="SHB15" s="45"/>
      <c r="SHC15" s="45"/>
      <c r="SHD15" s="45"/>
      <c r="SHE15" s="45"/>
      <c r="SHF15" s="45"/>
      <c r="SHG15" s="45"/>
      <c r="SHH15" s="45"/>
      <c r="SHI15" s="45"/>
      <c r="SHJ15" s="45"/>
      <c r="SHK15" s="45"/>
      <c r="SHL15" s="45"/>
      <c r="SHM15" s="45"/>
      <c r="SHN15" s="45"/>
      <c r="SHO15" s="45"/>
      <c r="SHP15" s="45"/>
      <c r="SHQ15" s="45"/>
      <c r="SHR15" s="45"/>
      <c r="SHS15" s="45"/>
      <c r="SHT15" s="45"/>
      <c r="SHU15" s="45"/>
      <c r="SHV15" s="45"/>
      <c r="SHW15" s="45"/>
      <c r="SHX15" s="45"/>
      <c r="SHY15" s="45"/>
      <c r="SHZ15" s="45"/>
      <c r="SIA15" s="45"/>
      <c r="SIB15" s="45"/>
      <c r="SIC15" s="45"/>
      <c r="SID15" s="45"/>
      <c r="SIE15" s="45"/>
      <c r="SIF15" s="45"/>
      <c r="SIG15" s="45"/>
      <c r="SIH15" s="45"/>
      <c r="SII15" s="45"/>
      <c r="SIJ15" s="45"/>
      <c r="SIK15" s="45"/>
      <c r="SIL15" s="45"/>
      <c r="SIM15" s="45"/>
      <c r="SIN15" s="45"/>
      <c r="SIO15" s="45"/>
      <c r="SIP15" s="45"/>
      <c r="SIQ15" s="45"/>
      <c r="SIR15" s="45"/>
      <c r="SIS15" s="45"/>
      <c r="SIT15" s="45"/>
      <c r="SIU15" s="45"/>
      <c r="SIV15" s="45"/>
      <c r="SIW15" s="45"/>
      <c r="SIX15" s="45"/>
      <c r="SIY15" s="45"/>
      <c r="SIZ15" s="45"/>
      <c r="SJA15" s="45"/>
      <c r="SJB15" s="45"/>
      <c r="SJC15" s="45"/>
      <c r="SJD15" s="45"/>
      <c r="SJE15" s="45"/>
      <c r="SJF15" s="45"/>
      <c r="SJG15" s="45"/>
      <c r="SJH15" s="45"/>
      <c r="SJI15" s="45"/>
      <c r="SJJ15" s="45"/>
      <c r="SJK15" s="45"/>
      <c r="SJL15" s="45"/>
      <c r="SJM15" s="45"/>
      <c r="SJN15" s="45"/>
      <c r="SJO15" s="45"/>
      <c r="SJP15" s="45"/>
      <c r="SJQ15" s="45"/>
      <c r="SJR15" s="45"/>
      <c r="SJS15" s="45"/>
      <c r="SJT15" s="45"/>
      <c r="SJU15" s="45"/>
      <c r="SJV15" s="45"/>
      <c r="SJW15" s="45"/>
      <c r="SJX15" s="45"/>
      <c r="SJY15" s="45"/>
      <c r="SJZ15" s="45"/>
      <c r="SKA15" s="45"/>
      <c r="SKB15" s="45"/>
      <c r="SKC15" s="45"/>
      <c r="SKD15" s="45"/>
      <c r="SKE15" s="45"/>
      <c r="SKF15" s="45"/>
      <c r="SKG15" s="45"/>
      <c r="SKH15" s="45"/>
      <c r="SKI15" s="45"/>
      <c r="SKJ15" s="45"/>
      <c r="SKK15" s="45"/>
      <c r="SKL15" s="45"/>
      <c r="SKM15" s="45"/>
      <c r="SKN15" s="45"/>
      <c r="SKO15" s="45"/>
      <c r="SKP15" s="45"/>
      <c r="SKQ15" s="45"/>
      <c r="SKR15" s="45"/>
      <c r="SKS15" s="45"/>
      <c r="SKT15" s="45"/>
      <c r="SKU15" s="45"/>
      <c r="SKV15" s="45"/>
      <c r="SKW15" s="45"/>
      <c r="SKX15" s="45"/>
      <c r="SKY15" s="45"/>
      <c r="SKZ15" s="45"/>
      <c r="SLA15" s="45"/>
      <c r="SLB15" s="45"/>
      <c r="SLC15" s="45"/>
      <c r="SLD15" s="45"/>
      <c r="SLE15" s="45"/>
      <c r="SLF15" s="45"/>
      <c r="SLG15" s="45"/>
      <c r="SLH15" s="45"/>
      <c r="SLI15" s="45"/>
      <c r="SLJ15" s="45"/>
      <c r="SLK15" s="45"/>
      <c r="SLL15" s="45"/>
      <c r="SLM15" s="45"/>
      <c r="SLN15" s="45"/>
      <c r="SLO15" s="45"/>
      <c r="SLP15" s="45"/>
      <c r="SLQ15" s="45"/>
      <c r="SLR15" s="45"/>
      <c r="SLS15" s="45"/>
      <c r="SLT15" s="45"/>
      <c r="SLU15" s="45"/>
      <c r="SLV15" s="45"/>
      <c r="SLW15" s="45"/>
      <c r="SLX15" s="45"/>
      <c r="SLY15" s="45"/>
      <c r="SLZ15" s="45"/>
      <c r="SMA15" s="45"/>
      <c r="SMB15" s="45"/>
      <c r="SMC15" s="45"/>
      <c r="SMD15" s="45"/>
      <c r="SME15" s="45"/>
      <c r="SMF15" s="45"/>
      <c r="SMG15" s="45"/>
      <c r="SMH15" s="45"/>
      <c r="SMI15" s="45"/>
      <c r="SMJ15" s="45"/>
      <c r="SMK15" s="45"/>
      <c r="SML15" s="45"/>
      <c r="SMM15" s="45"/>
      <c r="SMN15" s="45"/>
      <c r="SMO15" s="45"/>
      <c r="SMP15" s="45"/>
      <c r="SMQ15" s="45"/>
      <c r="SMR15" s="45"/>
      <c r="SMS15" s="45"/>
      <c r="SMT15" s="45"/>
      <c r="SMU15" s="45"/>
      <c r="SMV15" s="45"/>
      <c r="SMW15" s="45"/>
      <c r="SMX15" s="45"/>
      <c r="SMY15" s="45"/>
      <c r="SMZ15" s="45"/>
      <c r="SNA15" s="45"/>
      <c r="SNB15" s="45"/>
      <c r="SNC15" s="45"/>
      <c r="SND15" s="45"/>
      <c r="SNE15" s="45"/>
      <c r="SNF15" s="45"/>
      <c r="SNG15" s="45"/>
      <c r="SNH15" s="45"/>
      <c r="SNI15" s="45"/>
      <c r="SNJ15" s="45"/>
      <c r="SNK15" s="45"/>
      <c r="SNL15" s="45"/>
      <c r="SNM15" s="45"/>
      <c r="SNN15" s="45"/>
      <c r="SNO15" s="45"/>
      <c r="SNP15" s="45"/>
      <c r="SNQ15" s="45"/>
      <c r="SNR15" s="45"/>
      <c r="SNS15" s="45"/>
      <c r="SNT15" s="45"/>
      <c r="SNU15" s="45"/>
      <c r="SNV15" s="45"/>
      <c r="SNW15" s="45"/>
      <c r="SNX15" s="45"/>
      <c r="SNY15" s="45"/>
      <c r="SNZ15" s="45"/>
      <c r="SOA15" s="45"/>
      <c r="SOB15" s="45"/>
      <c r="SOC15" s="45"/>
      <c r="SOD15" s="45"/>
      <c r="SOE15" s="45"/>
      <c r="SOF15" s="45"/>
      <c r="SOG15" s="45"/>
      <c r="SOH15" s="45"/>
      <c r="SOI15" s="45"/>
      <c r="SOJ15" s="45"/>
      <c r="SOK15" s="45"/>
      <c r="SOL15" s="45"/>
      <c r="SOM15" s="45"/>
      <c r="SON15" s="45"/>
      <c r="SOO15" s="45"/>
      <c r="SOP15" s="45"/>
      <c r="SOQ15" s="45"/>
      <c r="SOR15" s="45"/>
      <c r="SOS15" s="45"/>
      <c r="SOT15" s="45"/>
      <c r="SOU15" s="45"/>
      <c r="SOV15" s="45"/>
      <c r="SOW15" s="45"/>
      <c r="SOX15" s="45"/>
      <c r="SOY15" s="45"/>
      <c r="SOZ15" s="45"/>
      <c r="SPA15" s="45"/>
      <c r="SPB15" s="45"/>
      <c r="SPC15" s="45"/>
      <c r="SPD15" s="45"/>
      <c r="SPE15" s="45"/>
      <c r="SPF15" s="45"/>
      <c r="SPG15" s="45"/>
      <c r="SPH15" s="45"/>
      <c r="SPI15" s="45"/>
      <c r="SPJ15" s="45"/>
      <c r="SPK15" s="45"/>
      <c r="SPL15" s="45"/>
      <c r="SPM15" s="45"/>
      <c r="SPN15" s="45"/>
      <c r="SPO15" s="45"/>
      <c r="SPP15" s="45"/>
      <c r="SPQ15" s="45"/>
      <c r="SPR15" s="45"/>
      <c r="SPS15" s="45"/>
      <c r="SPT15" s="45"/>
      <c r="SPU15" s="45"/>
      <c r="SPV15" s="45"/>
      <c r="SPW15" s="45"/>
      <c r="SPX15" s="45"/>
      <c r="SPY15" s="45"/>
      <c r="SPZ15" s="45"/>
      <c r="SQA15" s="45"/>
      <c r="SQB15" s="45"/>
      <c r="SQC15" s="45"/>
      <c r="SQD15" s="45"/>
      <c r="SQE15" s="45"/>
      <c r="SQF15" s="45"/>
      <c r="SQG15" s="45"/>
      <c r="SQH15" s="45"/>
      <c r="SQI15" s="45"/>
      <c r="SQJ15" s="45"/>
      <c r="SQK15" s="45"/>
      <c r="SQL15" s="45"/>
      <c r="SQM15" s="45"/>
      <c r="SQN15" s="45"/>
      <c r="SQO15" s="45"/>
      <c r="SQP15" s="45"/>
      <c r="SQQ15" s="45"/>
      <c r="SQR15" s="45"/>
      <c r="SQS15" s="45"/>
      <c r="SQT15" s="45"/>
      <c r="SQU15" s="45"/>
      <c r="SQV15" s="45"/>
      <c r="SQW15" s="45"/>
      <c r="SQX15" s="45"/>
      <c r="SQY15" s="45"/>
      <c r="SQZ15" s="45"/>
      <c r="SRA15" s="45"/>
      <c r="SRB15" s="45"/>
      <c r="SRC15" s="45"/>
      <c r="SRD15" s="45"/>
      <c r="SRE15" s="45"/>
      <c r="SRF15" s="45"/>
      <c r="SRG15" s="45"/>
      <c r="SRH15" s="45"/>
      <c r="SRI15" s="45"/>
      <c r="SRJ15" s="45"/>
      <c r="SRK15" s="45"/>
      <c r="SRL15" s="45"/>
      <c r="SRM15" s="45"/>
      <c r="SRN15" s="45"/>
      <c r="SRO15" s="45"/>
      <c r="SRP15" s="45"/>
      <c r="SRQ15" s="45"/>
      <c r="SRR15" s="45"/>
      <c r="SRS15" s="45"/>
      <c r="SRT15" s="45"/>
      <c r="SRU15" s="45"/>
      <c r="SRV15" s="45"/>
      <c r="SRW15" s="45"/>
      <c r="SRX15" s="45"/>
      <c r="SRY15" s="45"/>
      <c r="SRZ15" s="45"/>
      <c r="SSA15" s="45"/>
      <c r="SSB15" s="45"/>
      <c r="SSC15" s="45"/>
      <c r="SSD15" s="45"/>
      <c r="SSE15" s="45"/>
      <c r="SSF15" s="45"/>
      <c r="SSG15" s="45"/>
      <c r="SSH15" s="45"/>
      <c r="SSI15" s="45"/>
      <c r="SSJ15" s="45"/>
      <c r="SSK15" s="45"/>
      <c r="SSL15" s="45"/>
      <c r="SSM15" s="45"/>
      <c r="SSN15" s="45"/>
      <c r="SSO15" s="45"/>
      <c r="SSP15" s="45"/>
      <c r="SSQ15" s="45"/>
      <c r="SSR15" s="45"/>
      <c r="SSS15" s="45"/>
      <c r="SST15" s="45"/>
      <c r="SSU15" s="45"/>
      <c r="SSV15" s="45"/>
      <c r="SSW15" s="45"/>
      <c r="SSX15" s="45"/>
      <c r="SSY15" s="45"/>
      <c r="SSZ15" s="45"/>
      <c r="STA15" s="45"/>
      <c r="STB15" s="45"/>
      <c r="STC15" s="45"/>
      <c r="STD15" s="45"/>
      <c r="STE15" s="45"/>
      <c r="STF15" s="45"/>
      <c r="STG15" s="45"/>
      <c r="STH15" s="45"/>
      <c r="STI15" s="45"/>
      <c r="STJ15" s="45"/>
      <c r="STK15" s="45"/>
      <c r="STL15" s="45"/>
      <c r="STM15" s="45"/>
      <c r="STN15" s="45"/>
      <c r="STO15" s="45"/>
      <c r="STP15" s="45"/>
      <c r="STQ15" s="45"/>
      <c r="STR15" s="45"/>
      <c r="STS15" s="45"/>
      <c r="STT15" s="45"/>
      <c r="STU15" s="45"/>
      <c r="STV15" s="45"/>
      <c r="STW15" s="45"/>
      <c r="STX15" s="45"/>
      <c r="STY15" s="45"/>
      <c r="STZ15" s="45"/>
      <c r="SUA15" s="45"/>
      <c r="SUB15" s="45"/>
      <c r="SUC15" s="45"/>
      <c r="SUD15" s="45"/>
      <c r="SUE15" s="45"/>
      <c r="SUF15" s="45"/>
      <c r="SUG15" s="45"/>
      <c r="SUH15" s="45"/>
      <c r="SUI15" s="45"/>
      <c r="SUJ15" s="45"/>
      <c r="SUK15" s="45"/>
      <c r="SUL15" s="45"/>
      <c r="SUM15" s="45"/>
      <c r="SUN15" s="45"/>
      <c r="SUO15" s="45"/>
      <c r="SUP15" s="45"/>
      <c r="SUQ15" s="45"/>
      <c r="SUR15" s="45"/>
      <c r="SUS15" s="45"/>
      <c r="SUT15" s="45"/>
      <c r="SUU15" s="45"/>
      <c r="SUV15" s="45"/>
      <c r="SUW15" s="45"/>
      <c r="SUX15" s="45"/>
      <c r="SUY15" s="45"/>
      <c r="SUZ15" s="45"/>
      <c r="SVA15" s="45"/>
      <c r="SVB15" s="45"/>
      <c r="SVC15" s="45"/>
      <c r="SVD15" s="45"/>
      <c r="SVE15" s="45"/>
      <c r="SVF15" s="45"/>
      <c r="SVG15" s="45"/>
      <c r="SVH15" s="45"/>
      <c r="SVI15" s="45"/>
      <c r="SVJ15" s="45"/>
      <c r="SVK15" s="45"/>
      <c r="SVL15" s="45"/>
      <c r="SVM15" s="45"/>
      <c r="SVN15" s="45"/>
      <c r="SVO15" s="45"/>
      <c r="SVP15" s="45"/>
      <c r="SVQ15" s="45"/>
      <c r="SVR15" s="45"/>
      <c r="SVS15" s="45"/>
      <c r="SVT15" s="45"/>
      <c r="SVU15" s="45"/>
      <c r="SVV15" s="45"/>
      <c r="SVW15" s="45"/>
      <c r="SVX15" s="45"/>
      <c r="SVY15" s="45"/>
      <c r="SVZ15" s="45"/>
      <c r="SWA15" s="45"/>
      <c r="SWB15" s="45"/>
      <c r="SWC15" s="45"/>
      <c r="SWD15" s="45"/>
      <c r="SWE15" s="45"/>
      <c r="SWF15" s="45"/>
      <c r="SWG15" s="45"/>
      <c r="SWH15" s="45"/>
      <c r="SWI15" s="45"/>
      <c r="SWJ15" s="45"/>
      <c r="SWK15" s="45"/>
      <c r="SWL15" s="45"/>
      <c r="SWM15" s="45"/>
      <c r="SWN15" s="45"/>
      <c r="SWO15" s="45"/>
      <c r="SWP15" s="45"/>
      <c r="SWQ15" s="45"/>
      <c r="SWR15" s="45"/>
      <c r="SWS15" s="45"/>
      <c r="SWT15" s="45"/>
      <c r="SWU15" s="45"/>
      <c r="SWV15" s="45"/>
      <c r="SWW15" s="45"/>
      <c r="SWX15" s="45"/>
      <c r="SWY15" s="45"/>
      <c r="SWZ15" s="45"/>
      <c r="SXA15" s="45"/>
      <c r="SXB15" s="45"/>
      <c r="SXC15" s="45"/>
      <c r="SXD15" s="45"/>
      <c r="SXE15" s="45"/>
      <c r="SXF15" s="45"/>
      <c r="SXG15" s="45"/>
      <c r="SXH15" s="45"/>
      <c r="SXI15" s="45"/>
      <c r="SXJ15" s="45"/>
      <c r="SXK15" s="45"/>
      <c r="SXL15" s="45"/>
      <c r="SXM15" s="45"/>
      <c r="SXN15" s="45"/>
      <c r="SXO15" s="45"/>
      <c r="SXP15" s="45"/>
      <c r="SXQ15" s="45"/>
      <c r="SXR15" s="45"/>
      <c r="SXS15" s="45"/>
      <c r="SXT15" s="45"/>
      <c r="SXU15" s="45"/>
      <c r="SXV15" s="45"/>
      <c r="SXW15" s="45"/>
      <c r="SXX15" s="45"/>
      <c r="SXY15" s="45"/>
      <c r="SXZ15" s="45"/>
      <c r="SYA15" s="45"/>
      <c r="SYB15" s="45"/>
      <c r="SYC15" s="45"/>
      <c r="SYD15" s="45"/>
      <c r="SYE15" s="45"/>
      <c r="SYF15" s="45"/>
      <c r="SYG15" s="45"/>
      <c r="SYH15" s="45"/>
      <c r="SYI15" s="45"/>
      <c r="SYJ15" s="45"/>
      <c r="SYK15" s="45"/>
      <c r="SYL15" s="45"/>
      <c r="SYM15" s="45"/>
      <c r="SYN15" s="45"/>
      <c r="SYO15" s="45"/>
      <c r="SYP15" s="45"/>
      <c r="SYQ15" s="45"/>
      <c r="SYR15" s="45"/>
      <c r="SYS15" s="45"/>
      <c r="SYT15" s="45"/>
      <c r="SYU15" s="45"/>
      <c r="SYV15" s="45"/>
      <c r="SYW15" s="45"/>
      <c r="SYX15" s="45"/>
      <c r="SYY15" s="45"/>
      <c r="SYZ15" s="45"/>
      <c r="SZA15" s="45"/>
      <c r="SZB15" s="45"/>
      <c r="SZC15" s="45"/>
      <c r="SZD15" s="45"/>
      <c r="SZE15" s="45"/>
      <c r="SZF15" s="45"/>
      <c r="SZG15" s="45"/>
      <c r="SZH15" s="45"/>
      <c r="SZI15" s="45"/>
      <c r="SZJ15" s="45"/>
      <c r="SZK15" s="45"/>
      <c r="SZL15" s="45"/>
      <c r="SZM15" s="45"/>
      <c r="SZN15" s="45"/>
      <c r="SZO15" s="45"/>
      <c r="SZP15" s="45"/>
      <c r="SZQ15" s="45"/>
      <c r="SZR15" s="45"/>
      <c r="SZS15" s="45"/>
      <c r="SZT15" s="45"/>
      <c r="SZU15" s="45"/>
      <c r="SZV15" s="45"/>
      <c r="SZW15" s="45"/>
      <c r="SZX15" s="45"/>
      <c r="SZY15" s="45"/>
      <c r="SZZ15" s="45"/>
      <c r="TAA15" s="45"/>
      <c r="TAB15" s="45"/>
      <c r="TAC15" s="45"/>
      <c r="TAD15" s="45"/>
      <c r="TAE15" s="45"/>
      <c r="TAF15" s="45"/>
      <c r="TAG15" s="45"/>
      <c r="TAH15" s="45"/>
      <c r="TAI15" s="45"/>
      <c r="TAJ15" s="45"/>
      <c r="TAK15" s="45"/>
      <c r="TAL15" s="45"/>
      <c r="TAM15" s="45"/>
      <c r="TAN15" s="45"/>
      <c r="TAO15" s="45"/>
      <c r="TAP15" s="45"/>
      <c r="TAQ15" s="45"/>
      <c r="TAR15" s="45"/>
      <c r="TAS15" s="45"/>
      <c r="TAT15" s="45"/>
      <c r="TAU15" s="45"/>
      <c r="TAV15" s="45"/>
      <c r="TAW15" s="45"/>
      <c r="TAX15" s="45"/>
      <c r="TAY15" s="45"/>
      <c r="TAZ15" s="45"/>
      <c r="TBA15" s="45"/>
      <c r="TBB15" s="45"/>
      <c r="TBC15" s="45"/>
      <c r="TBD15" s="45"/>
      <c r="TBE15" s="45"/>
      <c r="TBF15" s="45"/>
      <c r="TBG15" s="45"/>
      <c r="TBH15" s="45"/>
      <c r="TBI15" s="45"/>
      <c r="TBJ15" s="45"/>
      <c r="TBK15" s="45"/>
      <c r="TBL15" s="45"/>
      <c r="TBM15" s="45"/>
      <c r="TBN15" s="45"/>
      <c r="TBO15" s="45"/>
      <c r="TBP15" s="45"/>
      <c r="TBQ15" s="45"/>
      <c r="TBR15" s="45"/>
      <c r="TBS15" s="45"/>
      <c r="TBT15" s="45"/>
      <c r="TBU15" s="45"/>
      <c r="TBV15" s="45"/>
      <c r="TBW15" s="45"/>
      <c r="TBX15" s="45"/>
      <c r="TBY15" s="45"/>
      <c r="TBZ15" s="45"/>
      <c r="TCA15" s="45"/>
      <c r="TCB15" s="45"/>
      <c r="TCC15" s="45"/>
      <c r="TCD15" s="45"/>
      <c r="TCE15" s="45"/>
      <c r="TCF15" s="45"/>
      <c r="TCG15" s="45"/>
      <c r="TCH15" s="45"/>
      <c r="TCI15" s="45"/>
      <c r="TCJ15" s="45"/>
      <c r="TCK15" s="45"/>
      <c r="TCL15" s="45"/>
      <c r="TCM15" s="45"/>
      <c r="TCN15" s="45"/>
      <c r="TCO15" s="45"/>
      <c r="TCP15" s="45"/>
      <c r="TCQ15" s="45"/>
      <c r="TCR15" s="45"/>
      <c r="TCS15" s="45"/>
      <c r="TCT15" s="45"/>
      <c r="TCU15" s="45"/>
      <c r="TCV15" s="45"/>
      <c r="TCW15" s="45"/>
      <c r="TCX15" s="45"/>
      <c r="TCY15" s="45"/>
      <c r="TCZ15" s="45"/>
      <c r="TDA15" s="45"/>
      <c r="TDB15" s="45"/>
      <c r="TDC15" s="45"/>
      <c r="TDD15" s="45"/>
      <c r="TDE15" s="45"/>
      <c r="TDF15" s="45"/>
      <c r="TDG15" s="45"/>
      <c r="TDH15" s="45"/>
      <c r="TDI15" s="45"/>
      <c r="TDJ15" s="45"/>
      <c r="TDK15" s="45"/>
      <c r="TDL15" s="45"/>
      <c r="TDM15" s="45"/>
      <c r="TDN15" s="45"/>
      <c r="TDO15" s="45"/>
      <c r="TDP15" s="45"/>
      <c r="TDQ15" s="45"/>
      <c r="TDR15" s="45"/>
      <c r="TDS15" s="45"/>
      <c r="TDT15" s="45"/>
      <c r="TDU15" s="45"/>
      <c r="TDV15" s="45"/>
      <c r="TDW15" s="45"/>
      <c r="TDX15" s="45"/>
      <c r="TDY15" s="45"/>
      <c r="TDZ15" s="45"/>
      <c r="TEA15" s="45"/>
      <c r="TEB15" s="45"/>
      <c r="TEC15" s="45"/>
      <c r="TED15" s="45"/>
      <c r="TEE15" s="45"/>
      <c r="TEF15" s="45"/>
      <c r="TEG15" s="45"/>
      <c r="TEH15" s="45"/>
      <c r="TEI15" s="45"/>
      <c r="TEJ15" s="45"/>
      <c r="TEK15" s="45"/>
      <c r="TEL15" s="45"/>
      <c r="TEM15" s="45"/>
      <c r="TEN15" s="45"/>
      <c r="TEO15" s="45"/>
      <c r="TEP15" s="45"/>
      <c r="TEQ15" s="45"/>
      <c r="TER15" s="45"/>
      <c r="TES15" s="45"/>
      <c r="TET15" s="45"/>
      <c r="TEU15" s="45"/>
      <c r="TEV15" s="45"/>
      <c r="TEW15" s="45"/>
      <c r="TEX15" s="45"/>
      <c r="TEY15" s="45"/>
      <c r="TEZ15" s="45"/>
      <c r="TFA15" s="45"/>
      <c r="TFB15" s="45"/>
      <c r="TFC15" s="45"/>
      <c r="TFD15" s="45"/>
      <c r="TFE15" s="45"/>
      <c r="TFF15" s="45"/>
      <c r="TFG15" s="45"/>
      <c r="TFH15" s="45"/>
      <c r="TFI15" s="45"/>
      <c r="TFJ15" s="45"/>
      <c r="TFK15" s="45"/>
      <c r="TFL15" s="45"/>
      <c r="TFM15" s="45"/>
      <c r="TFN15" s="45"/>
      <c r="TFO15" s="45"/>
      <c r="TFP15" s="45"/>
      <c r="TFQ15" s="45"/>
      <c r="TFR15" s="45"/>
      <c r="TFS15" s="45"/>
      <c r="TFT15" s="45"/>
      <c r="TFU15" s="45"/>
      <c r="TFV15" s="45"/>
      <c r="TFW15" s="45"/>
      <c r="TFX15" s="45"/>
      <c r="TFY15" s="45"/>
      <c r="TFZ15" s="45"/>
      <c r="TGA15" s="45"/>
      <c r="TGB15" s="45"/>
      <c r="TGC15" s="45"/>
      <c r="TGD15" s="45"/>
      <c r="TGE15" s="45"/>
      <c r="TGF15" s="45"/>
      <c r="TGG15" s="45"/>
      <c r="TGH15" s="45"/>
      <c r="TGI15" s="45"/>
      <c r="TGJ15" s="45"/>
      <c r="TGK15" s="45"/>
      <c r="TGL15" s="45"/>
      <c r="TGM15" s="45"/>
      <c r="TGN15" s="45"/>
      <c r="TGO15" s="45"/>
      <c r="TGP15" s="45"/>
      <c r="TGQ15" s="45"/>
      <c r="TGR15" s="45"/>
      <c r="TGS15" s="45"/>
      <c r="TGT15" s="45"/>
      <c r="TGU15" s="45"/>
      <c r="TGV15" s="45"/>
      <c r="TGW15" s="45"/>
      <c r="TGX15" s="45"/>
      <c r="TGY15" s="45"/>
      <c r="TGZ15" s="45"/>
      <c r="THA15" s="45"/>
      <c r="THB15" s="45"/>
      <c r="THC15" s="45"/>
      <c r="THD15" s="45"/>
      <c r="THE15" s="45"/>
      <c r="THF15" s="45"/>
      <c r="THG15" s="45"/>
      <c r="THH15" s="45"/>
      <c r="THI15" s="45"/>
      <c r="THJ15" s="45"/>
      <c r="THK15" s="45"/>
      <c r="THL15" s="45"/>
      <c r="THM15" s="45"/>
      <c r="THN15" s="45"/>
      <c r="THO15" s="45"/>
      <c r="THP15" s="45"/>
      <c r="THQ15" s="45"/>
      <c r="THR15" s="45"/>
      <c r="THS15" s="45"/>
      <c r="THT15" s="45"/>
      <c r="THU15" s="45"/>
      <c r="THV15" s="45"/>
      <c r="THW15" s="45"/>
      <c r="THX15" s="45"/>
      <c r="THY15" s="45"/>
      <c r="THZ15" s="45"/>
      <c r="TIA15" s="45"/>
      <c r="TIB15" s="45"/>
      <c r="TIC15" s="45"/>
      <c r="TID15" s="45"/>
      <c r="TIE15" s="45"/>
      <c r="TIF15" s="45"/>
      <c r="TIG15" s="45"/>
      <c r="TIH15" s="45"/>
      <c r="TII15" s="45"/>
      <c r="TIJ15" s="45"/>
      <c r="TIK15" s="45"/>
      <c r="TIL15" s="45"/>
      <c r="TIM15" s="45"/>
      <c r="TIN15" s="45"/>
      <c r="TIO15" s="45"/>
      <c r="TIP15" s="45"/>
      <c r="TIQ15" s="45"/>
      <c r="TIR15" s="45"/>
      <c r="TIS15" s="45"/>
      <c r="TIT15" s="45"/>
      <c r="TIU15" s="45"/>
      <c r="TIV15" s="45"/>
      <c r="TIW15" s="45"/>
      <c r="TIX15" s="45"/>
      <c r="TIY15" s="45"/>
      <c r="TIZ15" s="45"/>
      <c r="TJA15" s="45"/>
      <c r="TJB15" s="45"/>
      <c r="TJC15" s="45"/>
      <c r="TJD15" s="45"/>
      <c r="TJE15" s="45"/>
      <c r="TJF15" s="45"/>
      <c r="TJG15" s="45"/>
      <c r="TJH15" s="45"/>
      <c r="TJI15" s="45"/>
      <c r="TJJ15" s="45"/>
      <c r="TJK15" s="45"/>
      <c r="TJL15" s="45"/>
      <c r="TJM15" s="45"/>
      <c r="TJN15" s="45"/>
      <c r="TJO15" s="45"/>
      <c r="TJP15" s="45"/>
      <c r="TJQ15" s="45"/>
      <c r="TJR15" s="45"/>
      <c r="TJS15" s="45"/>
      <c r="TJT15" s="45"/>
      <c r="TJU15" s="45"/>
      <c r="TJV15" s="45"/>
      <c r="TJW15" s="45"/>
      <c r="TJX15" s="45"/>
      <c r="TJY15" s="45"/>
      <c r="TJZ15" s="45"/>
      <c r="TKA15" s="45"/>
      <c r="TKB15" s="45"/>
      <c r="TKC15" s="45"/>
      <c r="TKD15" s="45"/>
      <c r="TKE15" s="45"/>
      <c r="TKF15" s="45"/>
      <c r="TKG15" s="45"/>
      <c r="TKH15" s="45"/>
      <c r="TKI15" s="45"/>
      <c r="TKJ15" s="45"/>
      <c r="TKK15" s="45"/>
      <c r="TKL15" s="45"/>
      <c r="TKM15" s="45"/>
      <c r="TKN15" s="45"/>
      <c r="TKO15" s="45"/>
      <c r="TKP15" s="45"/>
      <c r="TKQ15" s="45"/>
      <c r="TKR15" s="45"/>
      <c r="TKS15" s="45"/>
      <c r="TKT15" s="45"/>
      <c r="TKU15" s="45"/>
      <c r="TKV15" s="45"/>
      <c r="TKW15" s="45"/>
      <c r="TKX15" s="45"/>
      <c r="TKY15" s="45"/>
      <c r="TKZ15" s="45"/>
      <c r="TLA15" s="45"/>
      <c r="TLB15" s="45"/>
      <c r="TLC15" s="45"/>
      <c r="TLD15" s="45"/>
      <c r="TLE15" s="45"/>
      <c r="TLF15" s="45"/>
      <c r="TLG15" s="45"/>
      <c r="TLH15" s="45"/>
      <c r="TLI15" s="45"/>
      <c r="TLJ15" s="45"/>
      <c r="TLK15" s="45"/>
      <c r="TLL15" s="45"/>
      <c r="TLM15" s="45"/>
      <c r="TLN15" s="45"/>
      <c r="TLO15" s="45"/>
      <c r="TLP15" s="45"/>
      <c r="TLQ15" s="45"/>
      <c r="TLR15" s="45"/>
      <c r="TLS15" s="45"/>
      <c r="TLT15" s="45"/>
      <c r="TLU15" s="45"/>
      <c r="TLV15" s="45"/>
      <c r="TLW15" s="45"/>
      <c r="TLX15" s="45"/>
      <c r="TLY15" s="45"/>
      <c r="TLZ15" s="45"/>
      <c r="TMA15" s="45"/>
      <c r="TMB15" s="45"/>
      <c r="TMC15" s="45"/>
      <c r="TMD15" s="45"/>
      <c r="TME15" s="45"/>
      <c r="TMF15" s="45"/>
      <c r="TMG15" s="45"/>
      <c r="TMH15" s="45"/>
      <c r="TMI15" s="45"/>
      <c r="TMJ15" s="45"/>
      <c r="TMK15" s="45"/>
      <c r="TML15" s="45"/>
      <c r="TMM15" s="45"/>
      <c r="TMN15" s="45"/>
      <c r="TMO15" s="45"/>
      <c r="TMP15" s="45"/>
      <c r="TMQ15" s="45"/>
      <c r="TMR15" s="45"/>
      <c r="TMS15" s="45"/>
      <c r="TMT15" s="45"/>
      <c r="TMU15" s="45"/>
      <c r="TMV15" s="45"/>
      <c r="TMW15" s="45"/>
      <c r="TMX15" s="45"/>
      <c r="TMY15" s="45"/>
      <c r="TMZ15" s="45"/>
      <c r="TNA15" s="45"/>
      <c r="TNB15" s="45"/>
      <c r="TNC15" s="45"/>
      <c r="TND15" s="45"/>
      <c r="TNE15" s="45"/>
      <c r="TNF15" s="45"/>
      <c r="TNG15" s="45"/>
      <c r="TNH15" s="45"/>
      <c r="TNI15" s="45"/>
      <c r="TNJ15" s="45"/>
      <c r="TNK15" s="45"/>
      <c r="TNL15" s="45"/>
      <c r="TNM15" s="45"/>
      <c r="TNN15" s="45"/>
      <c r="TNO15" s="45"/>
      <c r="TNP15" s="45"/>
      <c r="TNQ15" s="45"/>
      <c r="TNR15" s="45"/>
      <c r="TNS15" s="45"/>
      <c r="TNT15" s="45"/>
      <c r="TNU15" s="45"/>
      <c r="TNV15" s="45"/>
      <c r="TNW15" s="45"/>
      <c r="TNX15" s="45"/>
      <c r="TNY15" s="45"/>
      <c r="TNZ15" s="45"/>
      <c r="TOA15" s="45"/>
      <c r="TOB15" s="45"/>
      <c r="TOC15" s="45"/>
      <c r="TOD15" s="45"/>
      <c r="TOE15" s="45"/>
      <c r="TOF15" s="45"/>
      <c r="TOG15" s="45"/>
      <c r="TOH15" s="45"/>
      <c r="TOI15" s="45"/>
      <c r="TOJ15" s="45"/>
      <c r="TOK15" s="45"/>
      <c r="TOL15" s="45"/>
      <c r="TOM15" s="45"/>
      <c r="TON15" s="45"/>
      <c r="TOO15" s="45"/>
      <c r="TOP15" s="45"/>
      <c r="TOQ15" s="45"/>
      <c r="TOR15" s="45"/>
      <c r="TOS15" s="45"/>
      <c r="TOT15" s="45"/>
      <c r="TOU15" s="45"/>
      <c r="TOV15" s="45"/>
      <c r="TOW15" s="45"/>
      <c r="TOX15" s="45"/>
      <c r="TOY15" s="45"/>
      <c r="TOZ15" s="45"/>
      <c r="TPA15" s="45"/>
      <c r="TPB15" s="45"/>
      <c r="TPC15" s="45"/>
      <c r="TPD15" s="45"/>
      <c r="TPE15" s="45"/>
      <c r="TPF15" s="45"/>
      <c r="TPG15" s="45"/>
      <c r="TPH15" s="45"/>
      <c r="TPI15" s="45"/>
      <c r="TPJ15" s="45"/>
      <c r="TPK15" s="45"/>
      <c r="TPL15" s="45"/>
      <c r="TPM15" s="45"/>
      <c r="TPN15" s="45"/>
      <c r="TPO15" s="45"/>
      <c r="TPP15" s="45"/>
      <c r="TPQ15" s="45"/>
      <c r="TPR15" s="45"/>
      <c r="TPS15" s="45"/>
      <c r="TPT15" s="45"/>
      <c r="TPU15" s="45"/>
      <c r="TPV15" s="45"/>
      <c r="TPW15" s="45"/>
      <c r="TPX15" s="45"/>
      <c r="TPY15" s="45"/>
      <c r="TPZ15" s="45"/>
      <c r="TQA15" s="45"/>
      <c r="TQB15" s="45"/>
      <c r="TQC15" s="45"/>
      <c r="TQD15" s="45"/>
      <c r="TQE15" s="45"/>
      <c r="TQF15" s="45"/>
      <c r="TQG15" s="45"/>
      <c r="TQH15" s="45"/>
      <c r="TQI15" s="45"/>
      <c r="TQJ15" s="45"/>
      <c r="TQK15" s="45"/>
      <c r="TQL15" s="45"/>
      <c r="TQM15" s="45"/>
      <c r="TQN15" s="45"/>
      <c r="TQO15" s="45"/>
      <c r="TQP15" s="45"/>
      <c r="TQQ15" s="45"/>
      <c r="TQR15" s="45"/>
      <c r="TQS15" s="45"/>
      <c r="TQT15" s="45"/>
      <c r="TQU15" s="45"/>
      <c r="TQV15" s="45"/>
      <c r="TQW15" s="45"/>
      <c r="TQX15" s="45"/>
      <c r="TQY15" s="45"/>
      <c r="TQZ15" s="45"/>
      <c r="TRA15" s="45"/>
      <c r="TRB15" s="45"/>
      <c r="TRC15" s="45"/>
      <c r="TRD15" s="45"/>
      <c r="TRE15" s="45"/>
      <c r="TRF15" s="45"/>
      <c r="TRG15" s="45"/>
      <c r="TRH15" s="45"/>
      <c r="TRI15" s="45"/>
      <c r="TRJ15" s="45"/>
      <c r="TRK15" s="45"/>
      <c r="TRL15" s="45"/>
      <c r="TRM15" s="45"/>
      <c r="TRN15" s="45"/>
      <c r="TRO15" s="45"/>
      <c r="TRP15" s="45"/>
      <c r="TRQ15" s="45"/>
      <c r="TRR15" s="45"/>
      <c r="TRS15" s="45"/>
      <c r="TRT15" s="45"/>
      <c r="TRU15" s="45"/>
      <c r="TRV15" s="45"/>
      <c r="TRW15" s="45"/>
      <c r="TRX15" s="45"/>
      <c r="TRY15" s="45"/>
      <c r="TRZ15" s="45"/>
      <c r="TSA15" s="45"/>
      <c r="TSB15" s="45"/>
      <c r="TSC15" s="45"/>
      <c r="TSD15" s="45"/>
      <c r="TSE15" s="45"/>
      <c r="TSF15" s="45"/>
      <c r="TSG15" s="45"/>
      <c r="TSH15" s="45"/>
      <c r="TSI15" s="45"/>
      <c r="TSJ15" s="45"/>
      <c r="TSK15" s="45"/>
      <c r="TSL15" s="45"/>
      <c r="TSM15" s="45"/>
      <c r="TSN15" s="45"/>
      <c r="TSO15" s="45"/>
      <c r="TSP15" s="45"/>
      <c r="TSQ15" s="45"/>
      <c r="TSR15" s="45"/>
      <c r="TSS15" s="45"/>
      <c r="TST15" s="45"/>
      <c r="TSU15" s="45"/>
      <c r="TSV15" s="45"/>
      <c r="TSW15" s="45"/>
      <c r="TSX15" s="45"/>
      <c r="TSY15" s="45"/>
      <c r="TSZ15" s="45"/>
      <c r="TTA15" s="45"/>
      <c r="TTB15" s="45"/>
      <c r="TTC15" s="45"/>
      <c r="TTD15" s="45"/>
      <c r="TTE15" s="45"/>
      <c r="TTF15" s="45"/>
      <c r="TTG15" s="45"/>
      <c r="TTH15" s="45"/>
      <c r="TTI15" s="45"/>
      <c r="TTJ15" s="45"/>
      <c r="TTK15" s="45"/>
      <c r="TTL15" s="45"/>
      <c r="TTM15" s="45"/>
      <c r="TTN15" s="45"/>
      <c r="TTO15" s="45"/>
      <c r="TTP15" s="45"/>
      <c r="TTQ15" s="45"/>
      <c r="TTR15" s="45"/>
      <c r="TTS15" s="45"/>
      <c r="TTT15" s="45"/>
      <c r="TTU15" s="45"/>
      <c r="TTV15" s="45"/>
      <c r="TTW15" s="45"/>
      <c r="TTX15" s="45"/>
      <c r="TTY15" s="45"/>
      <c r="TTZ15" s="45"/>
      <c r="TUA15" s="45"/>
      <c r="TUB15" s="45"/>
      <c r="TUC15" s="45"/>
      <c r="TUD15" s="45"/>
      <c r="TUE15" s="45"/>
      <c r="TUF15" s="45"/>
      <c r="TUG15" s="45"/>
      <c r="TUH15" s="45"/>
      <c r="TUI15" s="45"/>
      <c r="TUJ15" s="45"/>
      <c r="TUK15" s="45"/>
      <c r="TUL15" s="45"/>
      <c r="TUM15" s="45"/>
      <c r="TUN15" s="45"/>
      <c r="TUO15" s="45"/>
      <c r="TUP15" s="45"/>
      <c r="TUQ15" s="45"/>
      <c r="TUR15" s="45"/>
      <c r="TUS15" s="45"/>
      <c r="TUT15" s="45"/>
      <c r="TUU15" s="45"/>
      <c r="TUV15" s="45"/>
      <c r="TUW15" s="45"/>
      <c r="TUX15" s="45"/>
      <c r="TUY15" s="45"/>
      <c r="TUZ15" s="45"/>
      <c r="TVA15" s="45"/>
      <c r="TVB15" s="45"/>
      <c r="TVC15" s="45"/>
      <c r="TVD15" s="45"/>
      <c r="TVE15" s="45"/>
      <c r="TVF15" s="45"/>
      <c r="TVG15" s="45"/>
      <c r="TVH15" s="45"/>
      <c r="TVI15" s="45"/>
      <c r="TVJ15" s="45"/>
      <c r="TVK15" s="45"/>
      <c r="TVL15" s="45"/>
      <c r="TVM15" s="45"/>
      <c r="TVN15" s="45"/>
      <c r="TVO15" s="45"/>
      <c r="TVP15" s="45"/>
      <c r="TVQ15" s="45"/>
      <c r="TVR15" s="45"/>
      <c r="TVS15" s="45"/>
      <c r="TVT15" s="45"/>
      <c r="TVU15" s="45"/>
      <c r="TVV15" s="45"/>
      <c r="TVW15" s="45"/>
      <c r="TVX15" s="45"/>
      <c r="TVY15" s="45"/>
      <c r="TVZ15" s="45"/>
      <c r="TWA15" s="45"/>
      <c r="TWB15" s="45"/>
      <c r="TWC15" s="45"/>
      <c r="TWD15" s="45"/>
      <c r="TWE15" s="45"/>
      <c r="TWF15" s="45"/>
      <c r="TWG15" s="45"/>
      <c r="TWH15" s="45"/>
      <c r="TWI15" s="45"/>
      <c r="TWJ15" s="45"/>
      <c r="TWK15" s="45"/>
      <c r="TWL15" s="45"/>
      <c r="TWM15" s="45"/>
      <c r="TWN15" s="45"/>
      <c r="TWO15" s="45"/>
      <c r="TWP15" s="45"/>
      <c r="TWQ15" s="45"/>
      <c r="TWR15" s="45"/>
      <c r="TWS15" s="45"/>
      <c r="TWT15" s="45"/>
      <c r="TWU15" s="45"/>
      <c r="TWV15" s="45"/>
      <c r="TWW15" s="45"/>
      <c r="TWX15" s="45"/>
      <c r="TWY15" s="45"/>
      <c r="TWZ15" s="45"/>
      <c r="TXA15" s="45"/>
      <c r="TXB15" s="45"/>
      <c r="TXC15" s="45"/>
      <c r="TXD15" s="45"/>
      <c r="TXE15" s="45"/>
      <c r="TXF15" s="45"/>
      <c r="TXG15" s="45"/>
      <c r="TXH15" s="45"/>
      <c r="TXI15" s="45"/>
      <c r="TXJ15" s="45"/>
      <c r="TXK15" s="45"/>
      <c r="TXL15" s="45"/>
      <c r="TXM15" s="45"/>
      <c r="TXN15" s="45"/>
      <c r="TXO15" s="45"/>
      <c r="TXP15" s="45"/>
      <c r="TXQ15" s="45"/>
      <c r="TXR15" s="45"/>
      <c r="TXS15" s="45"/>
      <c r="TXT15" s="45"/>
      <c r="TXU15" s="45"/>
      <c r="TXV15" s="45"/>
      <c r="TXW15" s="45"/>
      <c r="TXX15" s="45"/>
      <c r="TXY15" s="45"/>
      <c r="TXZ15" s="45"/>
      <c r="TYA15" s="45"/>
      <c r="TYB15" s="45"/>
      <c r="TYC15" s="45"/>
      <c r="TYD15" s="45"/>
      <c r="TYE15" s="45"/>
      <c r="TYF15" s="45"/>
      <c r="TYG15" s="45"/>
      <c r="TYH15" s="45"/>
      <c r="TYI15" s="45"/>
      <c r="TYJ15" s="45"/>
      <c r="TYK15" s="45"/>
      <c r="TYL15" s="45"/>
      <c r="TYM15" s="45"/>
      <c r="TYN15" s="45"/>
      <c r="TYO15" s="45"/>
      <c r="TYP15" s="45"/>
      <c r="TYQ15" s="45"/>
      <c r="TYR15" s="45"/>
      <c r="TYS15" s="45"/>
      <c r="TYT15" s="45"/>
      <c r="TYU15" s="45"/>
      <c r="TYV15" s="45"/>
      <c r="TYW15" s="45"/>
      <c r="TYX15" s="45"/>
      <c r="TYY15" s="45"/>
      <c r="TYZ15" s="45"/>
      <c r="TZA15" s="45"/>
      <c r="TZB15" s="45"/>
      <c r="TZC15" s="45"/>
      <c r="TZD15" s="45"/>
      <c r="TZE15" s="45"/>
      <c r="TZF15" s="45"/>
      <c r="TZG15" s="45"/>
      <c r="TZH15" s="45"/>
      <c r="TZI15" s="45"/>
      <c r="TZJ15" s="45"/>
      <c r="TZK15" s="45"/>
      <c r="TZL15" s="45"/>
      <c r="TZM15" s="45"/>
      <c r="TZN15" s="45"/>
      <c r="TZO15" s="45"/>
      <c r="TZP15" s="45"/>
      <c r="TZQ15" s="45"/>
      <c r="TZR15" s="45"/>
      <c r="TZS15" s="45"/>
      <c r="TZT15" s="45"/>
      <c r="TZU15" s="45"/>
      <c r="TZV15" s="45"/>
      <c r="TZW15" s="45"/>
      <c r="TZX15" s="45"/>
      <c r="TZY15" s="45"/>
      <c r="TZZ15" s="45"/>
      <c r="UAA15" s="45"/>
      <c r="UAB15" s="45"/>
      <c r="UAC15" s="45"/>
      <c r="UAD15" s="45"/>
      <c r="UAE15" s="45"/>
      <c r="UAF15" s="45"/>
      <c r="UAG15" s="45"/>
      <c r="UAH15" s="45"/>
      <c r="UAI15" s="45"/>
      <c r="UAJ15" s="45"/>
      <c r="UAK15" s="45"/>
      <c r="UAL15" s="45"/>
      <c r="UAM15" s="45"/>
      <c r="UAN15" s="45"/>
      <c r="UAO15" s="45"/>
      <c r="UAP15" s="45"/>
      <c r="UAQ15" s="45"/>
      <c r="UAR15" s="45"/>
      <c r="UAS15" s="45"/>
      <c r="UAT15" s="45"/>
      <c r="UAU15" s="45"/>
      <c r="UAV15" s="45"/>
      <c r="UAW15" s="45"/>
      <c r="UAX15" s="45"/>
      <c r="UAY15" s="45"/>
      <c r="UAZ15" s="45"/>
      <c r="UBA15" s="45"/>
      <c r="UBB15" s="45"/>
      <c r="UBC15" s="45"/>
      <c r="UBD15" s="45"/>
      <c r="UBE15" s="45"/>
      <c r="UBF15" s="45"/>
      <c r="UBG15" s="45"/>
      <c r="UBH15" s="45"/>
      <c r="UBI15" s="45"/>
      <c r="UBJ15" s="45"/>
      <c r="UBK15" s="45"/>
      <c r="UBL15" s="45"/>
      <c r="UBM15" s="45"/>
      <c r="UBN15" s="45"/>
      <c r="UBO15" s="45"/>
      <c r="UBP15" s="45"/>
      <c r="UBQ15" s="45"/>
      <c r="UBR15" s="45"/>
      <c r="UBS15" s="45"/>
      <c r="UBT15" s="45"/>
      <c r="UBU15" s="45"/>
      <c r="UBV15" s="45"/>
      <c r="UBW15" s="45"/>
      <c r="UBX15" s="45"/>
      <c r="UBY15" s="45"/>
      <c r="UBZ15" s="45"/>
      <c r="UCA15" s="45"/>
      <c r="UCB15" s="45"/>
      <c r="UCC15" s="45"/>
      <c r="UCD15" s="45"/>
      <c r="UCE15" s="45"/>
      <c r="UCF15" s="45"/>
      <c r="UCG15" s="45"/>
      <c r="UCH15" s="45"/>
      <c r="UCI15" s="45"/>
      <c r="UCJ15" s="45"/>
      <c r="UCK15" s="45"/>
      <c r="UCL15" s="45"/>
      <c r="UCM15" s="45"/>
      <c r="UCN15" s="45"/>
      <c r="UCO15" s="45"/>
      <c r="UCP15" s="45"/>
      <c r="UCQ15" s="45"/>
      <c r="UCR15" s="45"/>
      <c r="UCS15" s="45"/>
      <c r="UCT15" s="45"/>
      <c r="UCU15" s="45"/>
      <c r="UCV15" s="45"/>
      <c r="UCW15" s="45"/>
      <c r="UCX15" s="45"/>
      <c r="UCY15" s="45"/>
      <c r="UCZ15" s="45"/>
      <c r="UDA15" s="45"/>
      <c r="UDB15" s="45"/>
      <c r="UDC15" s="45"/>
      <c r="UDD15" s="45"/>
      <c r="UDE15" s="45"/>
      <c r="UDF15" s="45"/>
      <c r="UDG15" s="45"/>
      <c r="UDH15" s="45"/>
      <c r="UDI15" s="45"/>
      <c r="UDJ15" s="45"/>
      <c r="UDK15" s="45"/>
      <c r="UDL15" s="45"/>
      <c r="UDM15" s="45"/>
      <c r="UDN15" s="45"/>
      <c r="UDO15" s="45"/>
      <c r="UDP15" s="45"/>
      <c r="UDQ15" s="45"/>
      <c r="UDR15" s="45"/>
      <c r="UDS15" s="45"/>
      <c r="UDT15" s="45"/>
      <c r="UDU15" s="45"/>
      <c r="UDV15" s="45"/>
      <c r="UDW15" s="45"/>
      <c r="UDX15" s="45"/>
      <c r="UDY15" s="45"/>
      <c r="UDZ15" s="45"/>
      <c r="UEA15" s="45"/>
      <c r="UEB15" s="45"/>
      <c r="UEC15" s="45"/>
      <c r="UED15" s="45"/>
      <c r="UEE15" s="45"/>
      <c r="UEF15" s="45"/>
      <c r="UEG15" s="45"/>
      <c r="UEH15" s="45"/>
      <c r="UEI15" s="45"/>
      <c r="UEJ15" s="45"/>
      <c r="UEK15" s="45"/>
      <c r="UEL15" s="45"/>
      <c r="UEM15" s="45"/>
      <c r="UEN15" s="45"/>
      <c r="UEO15" s="45"/>
      <c r="UEP15" s="45"/>
      <c r="UEQ15" s="45"/>
      <c r="UER15" s="45"/>
      <c r="UES15" s="45"/>
      <c r="UET15" s="45"/>
      <c r="UEU15" s="45"/>
      <c r="UEV15" s="45"/>
      <c r="UEW15" s="45"/>
      <c r="UEX15" s="45"/>
      <c r="UEY15" s="45"/>
      <c r="UEZ15" s="45"/>
      <c r="UFA15" s="45"/>
      <c r="UFB15" s="45"/>
      <c r="UFC15" s="45"/>
      <c r="UFD15" s="45"/>
      <c r="UFE15" s="45"/>
      <c r="UFF15" s="45"/>
      <c r="UFG15" s="45"/>
      <c r="UFH15" s="45"/>
      <c r="UFI15" s="45"/>
      <c r="UFJ15" s="45"/>
      <c r="UFK15" s="45"/>
      <c r="UFL15" s="45"/>
      <c r="UFM15" s="45"/>
      <c r="UFN15" s="45"/>
      <c r="UFO15" s="45"/>
      <c r="UFP15" s="45"/>
      <c r="UFQ15" s="45"/>
      <c r="UFR15" s="45"/>
      <c r="UFS15" s="45"/>
      <c r="UFT15" s="45"/>
      <c r="UFU15" s="45"/>
      <c r="UFV15" s="45"/>
      <c r="UFW15" s="45"/>
      <c r="UFX15" s="45"/>
      <c r="UFY15" s="45"/>
      <c r="UFZ15" s="45"/>
      <c r="UGA15" s="45"/>
      <c r="UGB15" s="45"/>
      <c r="UGC15" s="45"/>
      <c r="UGD15" s="45"/>
      <c r="UGE15" s="45"/>
      <c r="UGF15" s="45"/>
      <c r="UGG15" s="45"/>
      <c r="UGH15" s="45"/>
      <c r="UGI15" s="45"/>
      <c r="UGJ15" s="45"/>
      <c r="UGK15" s="45"/>
      <c r="UGL15" s="45"/>
      <c r="UGM15" s="45"/>
      <c r="UGN15" s="45"/>
      <c r="UGO15" s="45"/>
      <c r="UGP15" s="45"/>
      <c r="UGQ15" s="45"/>
      <c r="UGR15" s="45"/>
      <c r="UGS15" s="45"/>
      <c r="UGT15" s="45"/>
      <c r="UGU15" s="45"/>
      <c r="UGV15" s="45"/>
      <c r="UGW15" s="45"/>
      <c r="UGX15" s="45"/>
      <c r="UGY15" s="45"/>
      <c r="UGZ15" s="45"/>
      <c r="UHA15" s="45"/>
      <c r="UHB15" s="45"/>
      <c r="UHC15" s="45"/>
      <c r="UHD15" s="45"/>
      <c r="UHE15" s="45"/>
      <c r="UHF15" s="45"/>
      <c r="UHG15" s="45"/>
      <c r="UHH15" s="45"/>
      <c r="UHI15" s="45"/>
      <c r="UHJ15" s="45"/>
      <c r="UHK15" s="45"/>
      <c r="UHL15" s="45"/>
      <c r="UHM15" s="45"/>
      <c r="UHN15" s="45"/>
      <c r="UHO15" s="45"/>
      <c r="UHP15" s="45"/>
      <c r="UHQ15" s="45"/>
      <c r="UHR15" s="45"/>
      <c r="UHS15" s="45"/>
      <c r="UHT15" s="45"/>
      <c r="UHU15" s="45"/>
      <c r="UHV15" s="45"/>
      <c r="UHW15" s="45"/>
      <c r="UHX15" s="45"/>
      <c r="UHY15" s="45"/>
      <c r="UHZ15" s="45"/>
      <c r="UIA15" s="45"/>
      <c r="UIB15" s="45"/>
      <c r="UIC15" s="45"/>
      <c r="UID15" s="45"/>
      <c r="UIE15" s="45"/>
      <c r="UIF15" s="45"/>
      <c r="UIG15" s="45"/>
      <c r="UIH15" s="45"/>
      <c r="UII15" s="45"/>
      <c r="UIJ15" s="45"/>
      <c r="UIK15" s="45"/>
      <c r="UIL15" s="45"/>
      <c r="UIM15" s="45"/>
      <c r="UIN15" s="45"/>
      <c r="UIO15" s="45"/>
      <c r="UIP15" s="45"/>
      <c r="UIQ15" s="45"/>
      <c r="UIR15" s="45"/>
      <c r="UIS15" s="45"/>
      <c r="UIT15" s="45"/>
      <c r="UIU15" s="45"/>
      <c r="UIV15" s="45"/>
      <c r="UIW15" s="45"/>
      <c r="UIX15" s="45"/>
      <c r="UIY15" s="45"/>
      <c r="UIZ15" s="45"/>
      <c r="UJA15" s="45"/>
      <c r="UJB15" s="45"/>
      <c r="UJC15" s="45"/>
      <c r="UJD15" s="45"/>
      <c r="UJE15" s="45"/>
      <c r="UJF15" s="45"/>
      <c r="UJG15" s="45"/>
      <c r="UJH15" s="45"/>
      <c r="UJI15" s="45"/>
      <c r="UJJ15" s="45"/>
      <c r="UJK15" s="45"/>
      <c r="UJL15" s="45"/>
      <c r="UJM15" s="45"/>
      <c r="UJN15" s="45"/>
      <c r="UJO15" s="45"/>
      <c r="UJP15" s="45"/>
      <c r="UJQ15" s="45"/>
      <c r="UJR15" s="45"/>
      <c r="UJS15" s="45"/>
      <c r="UJT15" s="45"/>
      <c r="UJU15" s="45"/>
      <c r="UJV15" s="45"/>
      <c r="UJW15" s="45"/>
      <c r="UJX15" s="45"/>
      <c r="UJY15" s="45"/>
      <c r="UJZ15" s="45"/>
      <c r="UKA15" s="45"/>
      <c r="UKB15" s="45"/>
      <c r="UKC15" s="45"/>
      <c r="UKD15" s="45"/>
      <c r="UKE15" s="45"/>
      <c r="UKF15" s="45"/>
      <c r="UKG15" s="45"/>
      <c r="UKH15" s="45"/>
      <c r="UKI15" s="45"/>
      <c r="UKJ15" s="45"/>
      <c r="UKK15" s="45"/>
      <c r="UKL15" s="45"/>
      <c r="UKM15" s="45"/>
      <c r="UKN15" s="45"/>
      <c r="UKO15" s="45"/>
      <c r="UKP15" s="45"/>
      <c r="UKQ15" s="45"/>
      <c r="UKR15" s="45"/>
      <c r="UKS15" s="45"/>
      <c r="UKT15" s="45"/>
      <c r="UKU15" s="45"/>
      <c r="UKV15" s="45"/>
      <c r="UKW15" s="45"/>
      <c r="UKX15" s="45"/>
      <c r="UKY15" s="45"/>
      <c r="UKZ15" s="45"/>
      <c r="ULA15" s="45"/>
      <c r="ULB15" s="45"/>
      <c r="ULC15" s="45"/>
      <c r="ULD15" s="45"/>
      <c r="ULE15" s="45"/>
      <c r="ULF15" s="45"/>
      <c r="ULG15" s="45"/>
      <c r="ULH15" s="45"/>
      <c r="ULI15" s="45"/>
      <c r="ULJ15" s="45"/>
      <c r="ULK15" s="45"/>
      <c r="ULL15" s="45"/>
      <c r="ULM15" s="45"/>
      <c r="ULN15" s="45"/>
      <c r="ULO15" s="45"/>
      <c r="ULP15" s="45"/>
      <c r="ULQ15" s="45"/>
      <c r="ULR15" s="45"/>
      <c r="ULS15" s="45"/>
      <c r="ULT15" s="45"/>
      <c r="ULU15" s="45"/>
      <c r="ULV15" s="45"/>
      <c r="ULW15" s="45"/>
      <c r="ULX15" s="45"/>
      <c r="ULY15" s="45"/>
      <c r="ULZ15" s="45"/>
      <c r="UMA15" s="45"/>
      <c r="UMB15" s="45"/>
      <c r="UMC15" s="45"/>
      <c r="UMD15" s="45"/>
      <c r="UME15" s="45"/>
      <c r="UMF15" s="45"/>
      <c r="UMG15" s="45"/>
      <c r="UMH15" s="45"/>
      <c r="UMI15" s="45"/>
      <c r="UMJ15" s="45"/>
      <c r="UMK15" s="45"/>
      <c r="UML15" s="45"/>
      <c r="UMM15" s="45"/>
      <c r="UMN15" s="45"/>
      <c r="UMO15" s="45"/>
      <c r="UMP15" s="45"/>
      <c r="UMQ15" s="45"/>
      <c r="UMR15" s="45"/>
      <c r="UMS15" s="45"/>
      <c r="UMT15" s="45"/>
      <c r="UMU15" s="45"/>
      <c r="UMV15" s="45"/>
      <c r="UMW15" s="45"/>
      <c r="UMX15" s="45"/>
      <c r="UMY15" s="45"/>
      <c r="UMZ15" s="45"/>
      <c r="UNA15" s="45"/>
      <c r="UNB15" s="45"/>
      <c r="UNC15" s="45"/>
      <c r="UND15" s="45"/>
      <c r="UNE15" s="45"/>
      <c r="UNF15" s="45"/>
      <c r="UNG15" s="45"/>
      <c r="UNH15" s="45"/>
      <c r="UNI15" s="45"/>
      <c r="UNJ15" s="45"/>
      <c r="UNK15" s="45"/>
      <c r="UNL15" s="45"/>
      <c r="UNM15" s="45"/>
      <c r="UNN15" s="45"/>
      <c r="UNO15" s="45"/>
      <c r="UNP15" s="45"/>
      <c r="UNQ15" s="45"/>
      <c r="UNR15" s="45"/>
      <c r="UNS15" s="45"/>
      <c r="UNT15" s="45"/>
      <c r="UNU15" s="45"/>
      <c r="UNV15" s="45"/>
      <c r="UNW15" s="45"/>
      <c r="UNX15" s="45"/>
      <c r="UNY15" s="45"/>
      <c r="UNZ15" s="45"/>
      <c r="UOA15" s="45"/>
      <c r="UOB15" s="45"/>
      <c r="UOC15" s="45"/>
      <c r="UOD15" s="45"/>
      <c r="UOE15" s="45"/>
      <c r="UOF15" s="45"/>
      <c r="UOG15" s="45"/>
      <c r="UOH15" s="45"/>
      <c r="UOI15" s="45"/>
      <c r="UOJ15" s="45"/>
      <c r="UOK15" s="45"/>
      <c r="UOL15" s="45"/>
      <c r="UOM15" s="45"/>
      <c r="UON15" s="45"/>
      <c r="UOO15" s="45"/>
      <c r="UOP15" s="45"/>
      <c r="UOQ15" s="45"/>
      <c r="UOR15" s="45"/>
      <c r="UOS15" s="45"/>
      <c r="UOT15" s="45"/>
      <c r="UOU15" s="45"/>
      <c r="UOV15" s="45"/>
      <c r="UOW15" s="45"/>
      <c r="UOX15" s="45"/>
      <c r="UOY15" s="45"/>
      <c r="UOZ15" s="45"/>
      <c r="UPA15" s="45"/>
      <c r="UPB15" s="45"/>
      <c r="UPC15" s="45"/>
      <c r="UPD15" s="45"/>
      <c r="UPE15" s="45"/>
      <c r="UPF15" s="45"/>
      <c r="UPG15" s="45"/>
      <c r="UPH15" s="45"/>
      <c r="UPI15" s="45"/>
      <c r="UPJ15" s="45"/>
      <c r="UPK15" s="45"/>
      <c r="UPL15" s="45"/>
      <c r="UPM15" s="45"/>
      <c r="UPN15" s="45"/>
      <c r="UPO15" s="45"/>
      <c r="UPP15" s="45"/>
      <c r="UPQ15" s="45"/>
      <c r="UPR15" s="45"/>
      <c r="UPS15" s="45"/>
      <c r="UPT15" s="45"/>
      <c r="UPU15" s="45"/>
      <c r="UPV15" s="45"/>
      <c r="UPW15" s="45"/>
      <c r="UPX15" s="45"/>
      <c r="UPY15" s="45"/>
      <c r="UPZ15" s="45"/>
      <c r="UQA15" s="45"/>
      <c r="UQB15" s="45"/>
      <c r="UQC15" s="45"/>
      <c r="UQD15" s="45"/>
      <c r="UQE15" s="45"/>
      <c r="UQF15" s="45"/>
      <c r="UQG15" s="45"/>
      <c r="UQH15" s="45"/>
      <c r="UQI15" s="45"/>
      <c r="UQJ15" s="45"/>
      <c r="UQK15" s="45"/>
      <c r="UQL15" s="45"/>
      <c r="UQM15" s="45"/>
      <c r="UQN15" s="45"/>
      <c r="UQO15" s="45"/>
      <c r="UQP15" s="45"/>
      <c r="UQQ15" s="45"/>
      <c r="UQR15" s="45"/>
      <c r="UQS15" s="45"/>
      <c r="UQT15" s="45"/>
      <c r="UQU15" s="45"/>
      <c r="UQV15" s="45"/>
      <c r="UQW15" s="45"/>
      <c r="UQX15" s="45"/>
      <c r="UQY15" s="45"/>
      <c r="UQZ15" s="45"/>
      <c r="URA15" s="45"/>
      <c r="URB15" s="45"/>
      <c r="URC15" s="45"/>
      <c r="URD15" s="45"/>
      <c r="URE15" s="45"/>
      <c r="URF15" s="45"/>
      <c r="URG15" s="45"/>
      <c r="URH15" s="45"/>
      <c r="URI15" s="45"/>
      <c r="URJ15" s="45"/>
      <c r="URK15" s="45"/>
      <c r="URL15" s="45"/>
      <c r="URM15" s="45"/>
      <c r="URN15" s="45"/>
      <c r="URO15" s="45"/>
      <c r="URP15" s="45"/>
      <c r="URQ15" s="45"/>
      <c r="URR15" s="45"/>
      <c r="URS15" s="45"/>
      <c r="URT15" s="45"/>
      <c r="URU15" s="45"/>
      <c r="URV15" s="45"/>
      <c r="URW15" s="45"/>
      <c r="URX15" s="45"/>
      <c r="URY15" s="45"/>
      <c r="URZ15" s="45"/>
      <c r="USA15" s="45"/>
      <c r="USB15" s="45"/>
      <c r="USC15" s="45"/>
      <c r="USD15" s="45"/>
      <c r="USE15" s="45"/>
      <c r="USF15" s="45"/>
      <c r="USG15" s="45"/>
      <c r="USH15" s="45"/>
      <c r="USI15" s="45"/>
      <c r="USJ15" s="45"/>
      <c r="USK15" s="45"/>
      <c r="USL15" s="45"/>
      <c r="USM15" s="45"/>
      <c r="USN15" s="45"/>
      <c r="USO15" s="45"/>
      <c r="USP15" s="45"/>
      <c r="USQ15" s="45"/>
      <c r="USR15" s="45"/>
      <c r="USS15" s="45"/>
      <c r="UST15" s="45"/>
      <c r="USU15" s="45"/>
      <c r="USV15" s="45"/>
      <c r="USW15" s="45"/>
      <c r="USX15" s="45"/>
      <c r="USY15" s="45"/>
      <c r="USZ15" s="45"/>
      <c r="UTA15" s="45"/>
      <c r="UTB15" s="45"/>
      <c r="UTC15" s="45"/>
      <c r="UTD15" s="45"/>
      <c r="UTE15" s="45"/>
      <c r="UTF15" s="45"/>
      <c r="UTG15" s="45"/>
      <c r="UTH15" s="45"/>
      <c r="UTI15" s="45"/>
      <c r="UTJ15" s="45"/>
      <c r="UTK15" s="45"/>
      <c r="UTL15" s="45"/>
      <c r="UTM15" s="45"/>
      <c r="UTN15" s="45"/>
      <c r="UTO15" s="45"/>
      <c r="UTP15" s="45"/>
      <c r="UTQ15" s="45"/>
      <c r="UTR15" s="45"/>
      <c r="UTS15" s="45"/>
      <c r="UTT15" s="45"/>
      <c r="UTU15" s="45"/>
      <c r="UTV15" s="45"/>
      <c r="UTW15" s="45"/>
      <c r="UTX15" s="45"/>
      <c r="UTY15" s="45"/>
      <c r="UTZ15" s="45"/>
      <c r="UUA15" s="45"/>
      <c r="UUB15" s="45"/>
      <c r="UUC15" s="45"/>
      <c r="UUD15" s="45"/>
      <c r="UUE15" s="45"/>
      <c r="UUF15" s="45"/>
      <c r="UUG15" s="45"/>
      <c r="UUH15" s="45"/>
      <c r="UUI15" s="45"/>
      <c r="UUJ15" s="45"/>
      <c r="UUK15" s="45"/>
      <c r="UUL15" s="45"/>
      <c r="UUM15" s="45"/>
      <c r="UUN15" s="45"/>
      <c r="UUO15" s="45"/>
      <c r="UUP15" s="45"/>
      <c r="UUQ15" s="45"/>
      <c r="UUR15" s="45"/>
      <c r="UUS15" s="45"/>
      <c r="UUT15" s="45"/>
      <c r="UUU15" s="45"/>
      <c r="UUV15" s="45"/>
      <c r="UUW15" s="45"/>
      <c r="UUX15" s="45"/>
      <c r="UUY15" s="45"/>
      <c r="UUZ15" s="45"/>
      <c r="UVA15" s="45"/>
      <c r="UVB15" s="45"/>
      <c r="UVC15" s="45"/>
      <c r="UVD15" s="45"/>
      <c r="UVE15" s="45"/>
      <c r="UVF15" s="45"/>
      <c r="UVG15" s="45"/>
      <c r="UVH15" s="45"/>
      <c r="UVI15" s="45"/>
      <c r="UVJ15" s="45"/>
      <c r="UVK15" s="45"/>
      <c r="UVL15" s="45"/>
      <c r="UVM15" s="45"/>
      <c r="UVN15" s="45"/>
      <c r="UVO15" s="45"/>
      <c r="UVP15" s="45"/>
      <c r="UVQ15" s="45"/>
      <c r="UVR15" s="45"/>
      <c r="UVS15" s="45"/>
      <c r="UVT15" s="45"/>
      <c r="UVU15" s="45"/>
      <c r="UVV15" s="45"/>
      <c r="UVW15" s="45"/>
      <c r="UVX15" s="45"/>
      <c r="UVY15" s="45"/>
      <c r="UVZ15" s="45"/>
      <c r="UWA15" s="45"/>
      <c r="UWB15" s="45"/>
      <c r="UWC15" s="45"/>
      <c r="UWD15" s="45"/>
      <c r="UWE15" s="45"/>
      <c r="UWF15" s="45"/>
      <c r="UWG15" s="45"/>
      <c r="UWH15" s="45"/>
      <c r="UWI15" s="45"/>
      <c r="UWJ15" s="45"/>
      <c r="UWK15" s="45"/>
      <c r="UWL15" s="45"/>
      <c r="UWM15" s="45"/>
      <c r="UWN15" s="45"/>
      <c r="UWO15" s="45"/>
      <c r="UWP15" s="45"/>
      <c r="UWQ15" s="45"/>
      <c r="UWR15" s="45"/>
      <c r="UWS15" s="45"/>
      <c r="UWT15" s="45"/>
      <c r="UWU15" s="45"/>
      <c r="UWV15" s="45"/>
      <c r="UWW15" s="45"/>
      <c r="UWX15" s="45"/>
      <c r="UWY15" s="45"/>
      <c r="UWZ15" s="45"/>
      <c r="UXA15" s="45"/>
      <c r="UXB15" s="45"/>
      <c r="UXC15" s="45"/>
      <c r="UXD15" s="45"/>
      <c r="UXE15" s="45"/>
      <c r="UXF15" s="45"/>
      <c r="UXG15" s="45"/>
      <c r="UXH15" s="45"/>
      <c r="UXI15" s="45"/>
      <c r="UXJ15" s="45"/>
      <c r="UXK15" s="45"/>
      <c r="UXL15" s="45"/>
      <c r="UXM15" s="45"/>
      <c r="UXN15" s="45"/>
      <c r="UXO15" s="45"/>
      <c r="UXP15" s="45"/>
      <c r="UXQ15" s="45"/>
      <c r="UXR15" s="45"/>
      <c r="UXS15" s="45"/>
      <c r="UXT15" s="45"/>
      <c r="UXU15" s="45"/>
      <c r="UXV15" s="45"/>
      <c r="UXW15" s="45"/>
      <c r="UXX15" s="45"/>
      <c r="UXY15" s="45"/>
      <c r="UXZ15" s="45"/>
      <c r="UYA15" s="45"/>
      <c r="UYB15" s="45"/>
      <c r="UYC15" s="45"/>
      <c r="UYD15" s="45"/>
      <c r="UYE15" s="45"/>
      <c r="UYF15" s="45"/>
      <c r="UYG15" s="45"/>
      <c r="UYH15" s="45"/>
      <c r="UYI15" s="45"/>
      <c r="UYJ15" s="45"/>
      <c r="UYK15" s="45"/>
      <c r="UYL15" s="45"/>
      <c r="UYM15" s="45"/>
      <c r="UYN15" s="45"/>
      <c r="UYO15" s="45"/>
      <c r="UYP15" s="45"/>
      <c r="UYQ15" s="45"/>
      <c r="UYR15" s="45"/>
      <c r="UYS15" s="45"/>
      <c r="UYT15" s="45"/>
      <c r="UYU15" s="45"/>
      <c r="UYV15" s="45"/>
      <c r="UYW15" s="45"/>
      <c r="UYX15" s="45"/>
      <c r="UYY15" s="45"/>
      <c r="UYZ15" s="45"/>
      <c r="UZA15" s="45"/>
      <c r="UZB15" s="45"/>
      <c r="UZC15" s="45"/>
      <c r="UZD15" s="45"/>
      <c r="UZE15" s="45"/>
      <c r="UZF15" s="45"/>
      <c r="UZG15" s="45"/>
      <c r="UZH15" s="45"/>
      <c r="UZI15" s="45"/>
      <c r="UZJ15" s="45"/>
      <c r="UZK15" s="45"/>
      <c r="UZL15" s="45"/>
      <c r="UZM15" s="45"/>
      <c r="UZN15" s="45"/>
      <c r="UZO15" s="45"/>
      <c r="UZP15" s="45"/>
      <c r="UZQ15" s="45"/>
      <c r="UZR15" s="45"/>
      <c r="UZS15" s="45"/>
      <c r="UZT15" s="45"/>
      <c r="UZU15" s="45"/>
      <c r="UZV15" s="45"/>
      <c r="UZW15" s="45"/>
      <c r="UZX15" s="45"/>
      <c r="UZY15" s="45"/>
      <c r="UZZ15" s="45"/>
      <c r="VAA15" s="45"/>
      <c r="VAB15" s="45"/>
      <c r="VAC15" s="45"/>
      <c r="VAD15" s="45"/>
      <c r="VAE15" s="45"/>
      <c r="VAF15" s="45"/>
      <c r="VAG15" s="45"/>
      <c r="VAH15" s="45"/>
      <c r="VAI15" s="45"/>
      <c r="VAJ15" s="45"/>
      <c r="VAK15" s="45"/>
      <c r="VAL15" s="45"/>
      <c r="VAM15" s="45"/>
      <c r="VAN15" s="45"/>
      <c r="VAO15" s="45"/>
      <c r="VAP15" s="45"/>
      <c r="VAQ15" s="45"/>
      <c r="VAR15" s="45"/>
      <c r="VAS15" s="45"/>
      <c r="VAT15" s="45"/>
      <c r="VAU15" s="45"/>
      <c r="VAV15" s="45"/>
      <c r="VAW15" s="45"/>
      <c r="VAX15" s="45"/>
      <c r="VAY15" s="45"/>
      <c r="VAZ15" s="45"/>
      <c r="VBA15" s="45"/>
      <c r="VBB15" s="45"/>
      <c r="VBC15" s="45"/>
      <c r="VBD15" s="45"/>
      <c r="VBE15" s="45"/>
      <c r="VBF15" s="45"/>
      <c r="VBG15" s="45"/>
      <c r="VBH15" s="45"/>
      <c r="VBI15" s="45"/>
      <c r="VBJ15" s="45"/>
      <c r="VBK15" s="45"/>
      <c r="VBL15" s="45"/>
      <c r="VBM15" s="45"/>
      <c r="VBN15" s="45"/>
      <c r="VBO15" s="45"/>
      <c r="VBP15" s="45"/>
      <c r="VBQ15" s="45"/>
      <c r="VBR15" s="45"/>
      <c r="VBS15" s="45"/>
      <c r="VBT15" s="45"/>
      <c r="VBU15" s="45"/>
      <c r="VBV15" s="45"/>
      <c r="VBW15" s="45"/>
      <c r="VBX15" s="45"/>
      <c r="VBY15" s="45"/>
      <c r="VBZ15" s="45"/>
      <c r="VCA15" s="45"/>
      <c r="VCB15" s="45"/>
      <c r="VCC15" s="45"/>
      <c r="VCD15" s="45"/>
      <c r="VCE15" s="45"/>
      <c r="VCF15" s="45"/>
      <c r="VCG15" s="45"/>
      <c r="VCH15" s="45"/>
      <c r="VCI15" s="45"/>
      <c r="VCJ15" s="45"/>
      <c r="VCK15" s="45"/>
      <c r="VCL15" s="45"/>
      <c r="VCM15" s="45"/>
      <c r="VCN15" s="45"/>
      <c r="VCO15" s="45"/>
      <c r="VCP15" s="45"/>
      <c r="VCQ15" s="45"/>
      <c r="VCR15" s="45"/>
      <c r="VCS15" s="45"/>
      <c r="VCT15" s="45"/>
      <c r="VCU15" s="45"/>
      <c r="VCV15" s="45"/>
      <c r="VCW15" s="45"/>
      <c r="VCX15" s="45"/>
      <c r="VCY15" s="45"/>
      <c r="VCZ15" s="45"/>
      <c r="VDA15" s="45"/>
      <c r="VDB15" s="45"/>
      <c r="VDC15" s="45"/>
      <c r="VDD15" s="45"/>
      <c r="VDE15" s="45"/>
      <c r="VDF15" s="45"/>
      <c r="VDG15" s="45"/>
      <c r="VDH15" s="45"/>
      <c r="VDI15" s="45"/>
      <c r="VDJ15" s="45"/>
      <c r="VDK15" s="45"/>
      <c r="VDL15" s="45"/>
      <c r="VDM15" s="45"/>
      <c r="VDN15" s="45"/>
      <c r="VDO15" s="45"/>
      <c r="VDP15" s="45"/>
      <c r="VDQ15" s="45"/>
      <c r="VDR15" s="45"/>
      <c r="VDS15" s="45"/>
      <c r="VDT15" s="45"/>
      <c r="VDU15" s="45"/>
      <c r="VDV15" s="45"/>
      <c r="VDW15" s="45"/>
      <c r="VDX15" s="45"/>
      <c r="VDY15" s="45"/>
      <c r="VDZ15" s="45"/>
      <c r="VEA15" s="45"/>
      <c r="VEB15" s="45"/>
      <c r="VEC15" s="45"/>
      <c r="VED15" s="45"/>
      <c r="VEE15" s="45"/>
      <c r="VEF15" s="45"/>
      <c r="VEG15" s="45"/>
      <c r="VEH15" s="45"/>
      <c r="VEI15" s="45"/>
      <c r="VEJ15" s="45"/>
      <c r="VEK15" s="45"/>
      <c r="VEL15" s="45"/>
      <c r="VEM15" s="45"/>
      <c r="VEN15" s="45"/>
      <c r="VEO15" s="45"/>
      <c r="VEP15" s="45"/>
      <c r="VEQ15" s="45"/>
      <c r="VER15" s="45"/>
      <c r="VES15" s="45"/>
      <c r="VET15" s="45"/>
      <c r="VEU15" s="45"/>
      <c r="VEV15" s="45"/>
      <c r="VEW15" s="45"/>
      <c r="VEX15" s="45"/>
      <c r="VEY15" s="45"/>
      <c r="VEZ15" s="45"/>
      <c r="VFA15" s="45"/>
      <c r="VFB15" s="45"/>
      <c r="VFC15" s="45"/>
      <c r="VFD15" s="45"/>
      <c r="VFE15" s="45"/>
      <c r="VFF15" s="45"/>
      <c r="VFG15" s="45"/>
      <c r="VFH15" s="45"/>
      <c r="VFI15" s="45"/>
      <c r="VFJ15" s="45"/>
      <c r="VFK15" s="45"/>
      <c r="VFL15" s="45"/>
      <c r="VFM15" s="45"/>
      <c r="VFN15" s="45"/>
      <c r="VFO15" s="45"/>
      <c r="VFP15" s="45"/>
      <c r="VFQ15" s="45"/>
      <c r="VFR15" s="45"/>
      <c r="VFS15" s="45"/>
      <c r="VFT15" s="45"/>
      <c r="VFU15" s="45"/>
      <c r="VFV15" s="45"/>
      <c r="VFW15" s="45"/>
      <c r="VFX15" s="45"/>
      <c r="VFY15" s="45"/>
      <c r="VFZ15" s="45"/>
      <c r="VGA15" s="45"/>
      <c r="VGB15" s="45"/>
      <c r="VGC15" s="45"/>
      <c r="VGD15" s="45"/>
      <c r="VGE15" s="45"/>
      <c r="VGF15" s="45"/>
      <c r="VGG15" s="45"/>
      <c r="VGH15" s="45"/>
      <c r="VGI15" s="45"/>
      <c r="VGJ15" s="45"/>
      <c r="VGK15" s="45"/>
      <c r="VGL15" s="45"/>
      <c r="VGM15" s="45"/>
      <c r="VGN15" s="45"/>
      <c r="VGO15" s="45"/>
      <c r="VGP15" s="45"/>
      <c r="VGQ15" s="45"/>
      <c r="VGR15" s="45"/>
      <c r="VGS15" s="45"/>
      <c r="VGT15" s="45"/>
      <c r="VGU15" s="45"/>
      <c r="VGV15" s="45"/>
      <c r="VGW15" s="45"/>
      <c r="VGX15" s="45"/>
      <c r="VGY15" s="45"/>
      <c r="VGZ15" s="45"/>
      <c r="VHA15" s="45"/>
      <c r="VHB15" s="45"/>
      <c r="VHC15" s="45"/>
      <c r="VHD15" s="45"/>
      <c r="VHE15" s="45"/>
      <c r="VHF15" s="45"/>
      <c r="VHG15" s="45"/>
      <c r="VHH15" s="45"/>
      <c r="VHI15" s="45"/>
      <c r="VHJ15" s="45"/>
      <c r="VHK15" s="45"/>
      <c r="VHL15" s="45"/>
      <c r="VHM15" s="45"/>
      <c r="VHN15" s="45"/>
      <c r="VHO15" s="45"/>
      <c r="VHP15" s="45"/>
      <c r="VHQ15" s="45"/>
      <c r="VHR15" s="45"/>
      <c r="VHS15" s="45"/>
      <c r="VHT15" s="45"/>
      <c r="VHU15" s="45"/>
      <c r="VHV15" s="45"/>
      <c r="VHW15" s="45"/>
      <c r="VHX15" s="45"/>
      <c r="VHY15" s="45"/>
      <c r="VHZ15" s="45"/>
      <c r="VIA15" s="45"/>
      <c r="VIB15" s="45"/>
      <c r="VIC15" s="45"/>
      <c r="VID15" s="45"/>
      <c r="VIE15" s="45"/>
      <c r="VIF15" s="45"/>
      <c r="VIG15" s="45"/>
      <c r="VIH15" s="45"/>
      <c r="VII15" s="45"/>
      <c r="VIJ15" s="45"/>
      <c r="VIK15" s="45"/>
      <c r="VIL15" s="45"/>
      <c r="VIM15" s="45"/>
      <c r="VIN15" s="45"/>
      <c r="VIO15" s="45"/>
      <c r="VIP15" s="45"/>
      <c r="VIQ15" s="45"/>
      <c r="VIR15" s="45"/>
      <c r="VIS15" s="45"/>
      <c r="VIT15" s="45"/>
      <c r="VIU15" s="45"/>
      <c r="VIV15" s="45"/>
      <c r="VIW15" s="45"/>
      <c r="VIX15" s="45"/>
      <c r="VIY15" s="45"/>
      <c r="VIZ15" s="45"/>
      <c r="VJA15" s="45"/>
      <c r="VJB15" s="45"/>
      <c r="VJC15" s="45"/>
      <c r="VJD15" s="45"/>
      <c r="VJE15" s="45"/>
      <c r="VJF15" s="45"/>
      <c r="VJG15" s="45"/>
      <c r="VJH15" s="45"/>
      <c r="VJI15" s="45"/>
      <c r="VJJ15" s="45"/>
      <c r="VJK15" s="45"/>
      <c r="VJL15" s="45"/>
      <c r="VJM15" s="45"/>
      <c r="VJN15" s="45"/>
      <c r="VJO15" s="45"/>
      <c r="VJP15" s="45"/>
      <c r="VJQ15" s="45"/>
      <c r="VJR15" s="45"/>
      <c r="VJS15" s="45"/>
      <c r="VJT15" s="45"/>
      <c r="VJU15" s="45"/>
      <c r="VJV15" s="45"/>
      <c r="VJW15" s="45"/>
      <c r="VJX15" s="45"/>
      <c r="VJY15" s="45"/>
      <c r="VJZ15" s="45"/>
      <c r="VKA15" s="45"/>
      <c r="VKB15" s="45"/>
      <c r="VKC15" s="45"/>
      <c r="VKD15" s="45"/>
      <c r="VKE15" s="45"/>
      <c r="VKF15" s="45"/>
      <c r="VKG15" s="45"/>
      <c r="VKH15" s="45"/>
      <c r="VKI15" s="45"/>
      <c r="VKJ15" s="45"/>
      <c r="VKK15" s="45"/>
      <c r="VKL15" s="45"/>
      <c r="VKM15" s="45"/>
      <c r="VKN15" s="45"/>
      <c r="VKO15" s="45"/>
      <c r="VKP15" s="45"/>
      <c r="VKQ15" s="45"/>
      <c r="VKR15" s="45"/>
      <c r="VKS15" s="45"/>
      <c r="VKT15" s="45"/>
      <c r="VKU15" s="45"/>
      <c r="VKV15" s="45"/>
      <c r="VKW15" s="45"/>
      <c r="VKX15" s="45"/>
      <c r="VKY15" s="45"/>
      <c r="VKZ15" s="45"/>
      <c r="VLA15" s="45"/>
      <c r="VLB15" s="45"/>
      <c r="VLC15" s="45"/>
      <c r="VLD15" s="45"/>
      <c r="VLE15" s="45"/>
      <c r="VLF15" s="45"/>
      <c r="VLG15" s="45"/>
      <c r="VLH15" s="45"/>
      <c r="VLI15" s="45"/>
      <c r="VLJ15" s="45"/>
      <c r="VLK15" s="45"/>
      <c r="VLL15" s="45"/>
      <c r="VLM15" s="45"/>
      <c r="VLN15" s="45"/>
      <c r="VLO15" s="45"/>
      <c r="VLP15" s="45"/>
      <c r="VLQ15" s="45"/>
      <c r="VLR15" s="45"/>
      <c r="VLS15" s="45"/>
      <c r="VLT15" s="45"/>
      <c r="VLU15" s="45"/>
      <c r="VLV15" s="45"/>
      <c r="VLW15" s="45"/>
      <c r="VLX15" s="45"/>
      <c r="VLY15" s="45"/>
      <c r="VLZ15" s="45"/>
      <c r="VMA15" s="45"/>
      <c r="VMB15" s="45"/>
      <c r="VMC15" s="45"/>
      <c r="VMD15" s="45"/>
      <c r="VME15" s="45"/>
      <c r="VMF15" s="45"/>
      <c r="VMG15" s="45"/>
      <c r="VMH15" s="45"/>
      <c r="VMI15" s="45"/>
      <c r="VMJ15" s="45"/>
      <c r="VMK15" s="45"/>
      <c r="VML15" s="45"/>
      <c r="VMM15" s="45"/>
      <c r="VMN15" s="45"/>
      <c r="VMO15" s="45"/>
      <c r="VMP15" s="45"/>
      <c r="VMQ15" s="45"/>
      <c r="VMR15" s="45"/>
      <c r="VMS15" s="45"/>
      <c r="VMT15" s="45"/>
      <c r="VMU15" s="45"/>
      <c r="VMV15" s="45"/>
      <c r="VMW15" s="45"/>
      <c r="VMX15" s="45"/>
      <c r="VMY15" s="45"/>
      <c r="VMZ15" s="45"/>
      <c r="VNA15" s="45"/>
      <c r="VNB15" s="45"/>
      <c r="VNC15" s="45"/>
      <c r="VND15" s="45"/>
      <c r="VNE15" s="45"/>
      <c r="VNF15" s="45"/>
      <c r="VNG15" s="45"/>
      <c r="VNH15" s="45"/>
      <c r="VNI15" s="45"/>
      <c r="VNJ15" s="45"/>
      <c r="VNK15" s="45"/>
      <c r="VNL15" s="45"/>
      <c r="VNM15" s="45"/>
      <c r="VNN15" s="45"/>
      <c r="VNO15" s="45"/>
      <c r="VNP15" s="45"/>
      <c r="VNQ15" s="45"/>
      <c r="VNR15" s="45"/>
      <c r="VNS15" s="45"/>
      <c r="VNT15" s="45"/>
      <c r="VNU15" s="45"/>
      <c r="VNV15" s="45"/>
      <c r="VNW15" s="45"/>
      <c r="VNX15" s="45"/>
      <c r="VNY15" s="45"/>
      <c r="VNZ15" s="45"/>
      <c r="VOA15" s="45"/>
      <c r="VOB15" s="45"/>
      <c r="VOC15" s="45"/>
      <c r="VOD15" s="45"/>
      <c r="VOE15" s="45"/>
      <c r="VOF15" s="45"/>
      <c r="VOG15" s="45"/>
      <c r="VOH15" s="45"/>
      <c r="VOI15" s="45"/>
      <c r="VOJ15" s="45"/>
      <c r="VOK15" s="45"/>
      <c r="VOL15" s="45"/>
      <c r="VOM15" s="45"/>
      <c r="VON15" s="45"/>
      <c r="VOO15" s="45"/>
      <c r="VOP15" s="45"/>
      <c r="VOQ15" s="45"/>
      <c r="VOR15" s="45"/>
      <c r="VOS15" s="45"/>
      <c r="VOT15" s="45"/>
      <c r="VOU15" s="45"/>
      <c r="VOV15" s="45"/>
      <c r="VOW15" s="45"/>
      <c r="VOX15" s="45"/>
      <c r="VOY15" s="45"/>
      <c r="VOZ15" s="45"/>
      <c r="VPA15" s="45"/>
      <c r="VPB15" s="45"/>
      <c r="VPC15" s="45"/>
      <c r="VPD15" s="45"/>
      <c r="VPE15" s="45"/>
      <c r="VPF15" s="45"/>
      <c r="VPG15" s="45"/>
      <c r="VPH15" s="45"/>
      <c r="VPI15" s="45"/>
      <c r="VPJ15" s="45"/>
      <c r="VPK15" s="45"/>
      <c r="VPL15" s="45"/>
      <c r="VPM15" s="45"/>
      <c r="VPN15" s="45"/>
      <c r="VPO15" s="45"/>
      <c r="VPP15" s="45"/>
      <c r="VPQ15" s="45"/>
      <c r="VPR15" s="45"/>
      <c r="VPS15" s="45"/>
      <c r="VPT15" s="45"/>
      <c r="VPU15" s="45"/>
      <c r="VPV15" s="45"/>
      <c r="VPW15" s="45"/>
      <c r="VPX15" s="45"/>
      <c r="VPY15" s="45"/>
      <c r="VPZ15" s="45"/>
      <c r="VQA15" s="45"/>
      <c r="VQB15" s="45"/>
      <c r="VQC15" s="45"/>
      <c r="VQD15" s="45"/>
      <c r="VQE15" s="45"/>
      <c r="VQF15" s="45"/>
      <c r="VQG15" s="45"/>
      <c r="VQH15" s="45"/>
      <c r="VQI15" s="45"/>
      <c r="VQJ15" s="45"/>
      <c r="VQK15" s="45"/>
      <c r="VQL15" s="45"/>
      <c r="VQM15" s="45"/>
      <c r="VQN15" s="45"/>
      <c r="VQO15" s="45"/>
      <c r="VQP15" s="45"/>
      <c r="VQQ15" s="45"/>
      <c r="VQR15" s="45"/>
      <c r="VQS15" s="45"/>
      <c r="VQT15" s="45"/>
      <c r="VQU15" s="45"/>
      <c r="VQV15" s="45"/>
      <c r="VQW15" s="45"/>
      <c r="VQX15" s="45"/>
      <c r="VQY15" s="45"/>
      <c r="VQZ15" s="45"/>
      <c r="VRA15" s="45"/>
      <c r="VRB15" s="45"/>
      <c r="VRC15" s="45"/>
      <c r="VRD15" s="45"/>
      <c r="VRE15" s="45"/>
      <c r="VRF15" s="45"/>
      <c r="VRG15" s="45"/>
      <c r="VRH15" s="45"/>
      <c r="VRI15" s="45"/>
      <c r="VRJ15" s="45"/>
      <c r="VRK15" s="45"/>
      <c r="VRL15" s="45"/>
      <c r="VRM15" s="45"/>
      <c r="VRN15" s="45"/>
      <c r="VRO15" s="45"/>
      <c r="VRP15" s="45"/>
      <c r="VRQ15" s="45"/>
      <c r="VRR15" s="45"/>
      <c r="VRS15" s="45"/>
      <c r="VRT15" s="45"/>
      <c r="VRU15" s="45"/>
      <c r="VRV15" s="45"/>
      <c r="VRW15" s="45"/>
      <c r="VRX15" s="45"/>
      <c r="VRY15" s="45"/>
      <c r="VRZ15" s="45"/>
      <c r="VSA15" s="45"/>
      <c r="VSB15" s="45"/>
      <c r="VSC15" s="45"/>
      <c r="VSD15" s="45"/>
      <c r="VSE15" s="45"/>
      <c r="VSF15" s="45"/>
      <c r="VSG15" s="45"/>
      <c r="VSH15" s="45"/>
      <c r="VSI15" s="45"/>
      <c r="VSJ15" s="45"/>
      <c r="VSK15" s="45"/>
      <c r="VSL15" s="45"/>
      <c r="VSM15" s="45"/>
      <c r="VSN15" s="45"/>
      <c r="VSO15" s="45"/>
      <c r="VSP15" s="45"/>
      <c r="VSQ15" s="45"/>
      <c r="VSR15" s="45"/>
      <c r="VSS15" s="45"/>
      <c r="VST15" s="45"/>
      <c r="VSU15" s="45"/>
      <c r="VSV15" s="45"/>
      <c r="VSW15" s="45"/>
      <c r="VSX15" s="45"/>
      <c r="VSY15" s="45"/>
      <c r="VSZ15" s="45"/>
      <c r="VTA15" s="45"/>
      <c r="VTB15" s="45"/>
      <c r="VTC15" s="45"/>
      <c r="VTD15" s="45"/>
      <c r="VTE15" s="45"/>
      <c r="VTF15" s="45"/>
      <c r="VTG15" s="45"/>
      <c r="VTH15" s="45"/>
      <c r="VTI15" s="45"/>
      <c r="VTJ15" s="45"/>
      <c r="VTK15" s="45"/>
      <c r="VTL15" s="45"/>
      <c r="VTM15" s="45"/>
      <c r="VTN15" s="45"/>
      <c r="VTO15" s="45"/>
      <c r="VTP15" s="45"/>
      <c r="VTQ15" s="45"/>
      <c r="VTR15" s="45"/>
      <c r="VTS15" s="45"/>
      <c r="VTT15" s="45"/>
      <c r="VTU15" s="45"/>
      <c r="VTV15" s="45"/>
      <c r="VTW15" s="45"/>
      <c r="VTX15" s="45"/>
      <c r="VTY15" s="45"/>
      <c r="VTZ15" s="45"/>
      <c r="VUA15" s="45"/>
      <c r="VUB15" s="45"/>
      <c r="VUC15" s="45"/>
      <c r="VUD15" s="45"/>
      <c r="VUE15" s="45"/>
      <c r="VUF15" s="45"/>
      <c r="VUG15" s="45"/>
      <c r="VUH15" s="45"/>
      <c r="VUI15" s="45"/>
      <c r="VUJ15" s="45"/>
      <c r="VUK15" s="45"/>
      <c r="VUL15" s="45"/>
      <c r="VUM15" s="45"/>
      <c r="VUN15" s="45"/>
      <c r="VUO15" s="45"/>
      <c r="VUP15" s="45"/>
      <c r="VUQ15" s="45"/>
      <c r="VUR15" s="45"/>
      <c r="VUS15" s="45"/>
      <c r="VUT15" s="45"/>
      <c r="VUU15" s="45"/>
      <c r="VUV15" s="45"/>
      <c r="VUW15" s="45"/>
      <c r="VUX15" s="45"/>
      <c r="VUY15" s="45"/>
      <c r="VUZ15" s="45"/>
      <c r="VVA15" s="45"/>
      <c r="VVB15" s="45"/>
      <c r="VVC15" s="45"/>
      <c r="VVD15" s="45"/>
      <c r="VVE15" s="45"/>
      <c r="VVF15" s="45"/>
      <c r="VVG15" s="45"/>
      <c r="VVH15" s="45"/>
      <c r="VVI15" s="45"/>
      <c r="VVJ15" s="45"/>
      <c r="VVK15" s="45"/>
      <c r="VVL15" s="45"/>
      <c r="VVM15" s="45"/>
      <c r="VVN15" s="45"/>
      <c r="VVO15" s="45"/>
      <c r="VVP15" s="45"/>
      <c r="VVQ15" s="45"/>
      <c r="VVR15" s="45"/>
      <c r="VVS15" s="45"/>
      <c r="VVT15" s="45"/>
      <c r="VVU15" s="45"/>
      <c r="VVV15" s="45"/>
      <c r="VVW15" s="45"/>
      <c r="VVX15" s="45"/>
      <c r="VVY15" s="45"/>
      <c r="VVZ15" s="45"/>
      <c r="VWA15" s="45"/>
      <c r="VWB15" s="45"/>
      <c r="VWC15" s="45"/>
      <c r="VWD15" s="45"/>
      <c r="VWE15" s="45"/>
      <c r="VWF15" s="45"/>
      <c r="VWG15" s="45"/>
      <c r="VWH15" s="45"/>
      <c r="VWI15" s="45"/>
      <c r="VWJ15" s="45"/>
      <c r="VWK15" s="45"/>
      <c r="VWL15" s="45"/>
      <c r="VWM15" s="45"/>
      <c r="VWN15" s="45"/>
      <c r="VWO15" s="45"/>
      <c r="VWP15" s="45"/>
      <c r="VWQ15" s="45"/>
      <c r="VWR15" s="45"/>
      <c r="VWS15" s="45"/>
      <c r="VWT15" s="45"/>
      <c r="VWU15" s="45"/>
      <c r="VWV15" s="45"/>
      <c r="VWW15" s="45"/>
      <c r="VWX15" s="45"/>
      <c r="VWY15" s="45"/>
      <c r="VWZ15" s="45"/>
      <c r="VXA15" s="45"/>
      <c r="VXB15" s="45"/>
      <c r="VXC15" s="45"/>
      <c r="VXD15" s="45"/>
      <c r="VXE15" s="45"/>
      <c r="VXF15" s="45"/>
      <c r="VXG15" s="45"/>
      <c r="VXH15" s="45"/>
      <c r="VXI15" s="45"/>
      <c r="VXJ15" s="45"/>
      <c r="VXK15" s="45"/>
      <c r="VXL15" s="45"/>
      <c r="VXM15" s="45"/>
      <c r="VXN15" s="45"/>
      <c r="VXO15" s="45"/>
      <c r="VXP15" s="45"/>
      <c r="VXQ15" s="45"/>
      <c r="VXR15" s="45"/>
      <c r="VXS15" s="45"/>
      <c r="VXT15" s="45"/>
      <c r="VXU15" s="45"/>
      <c r="VXV15" s="45"/>
      <c r="VXW15" s="45"/>
      <c r="VXX15" s="45"/>
      <c r="VXY15" s="45"/>
      <c r="VXZ15" s="45"/>
      <c r="VYA15" s="45"/>
      <c r="VYB15" s="45"/>
      <c r="VYC15" s="45"/>
      <c r="VYD15" s="45"/>
      <c r="VYE15" s="45"/>
      <c r="VYF15" s="45"/>
      <c r="VYG15" s="45"/>
      <c r="VYH15" s="45"/>
      <c r="VYI15" s="45"/>
      <c r="VYJ15" s="45"/>
      <c r="VYK15" s="45"/>
      <c r="VYL15" s="45"/>
      <c r="VYM15" s="45"/>
      <c r="VYN15" s="45"/>
      <c r="VYO15" s="45"/>
      <c r="VYP15" s="45"/>
      <c r="VYQ15" s="45"/>
      <c r="VYR15" s="45"/>
      <c r="VYS15" s="45"/>
      <c r="VYT15" s="45"/>
      <c r="VYU15" s="45"/>
      <c r="VYV15" s="45"/>
      <c r="VYW15" s="45"/>
      <c r="VYX15" s="45"/>
      <c r="VYY15" s="45"/>
      <c r="VYZ15" s="45"/>
      <c r="VZA15" s="45"/>
      <c r="VZB15" s="45"/>
      <c r="VZC15" s="45"/>
      <c r="VZD15" s="45"/>
      <c r="VZE15" s="45"/>
      <c r="VZF15" s="45"/>
      <c r="VZG15" s="45"/>
      <c r="VZH15" s="45"/>
      <c r="VZI15" s="45"/>
      <c r="VZJ15" s="45"/>
      <c r="VZK15" s="45"/>
      <c r="VZL15" s="45"/>
      <c r="VZM15" s="45"/>
      <c r="VZN15" s="45"/>
      <c r="VZO15" s="45"/>
      <c r="VZP15" s="45"/>
      <c r="VZQ15" s="45"/>
      <c r="VZR15" s="45"/>
      <c r="VZS15" s="45"/>
      <c r="VZT15" s="45"/>
      <c r="VZU15" s="45"/>
      <c r="VZV15" s="45"/>
      <c r="VZW15" s="45"/>
      <c r="VZX15" s="45"/>
      <c r="VZY15" s="45"/>
      <c r="VZZ15" s="45"/>
      <c r="WAA15" s="45"/>
      <c r="WAB15" s="45"/>
      <c r="WAC15" s="45"/>
      <c r="WAD15" s="45"/>
      <c r="WAE15" s="45"/>
      <c r="WAF15" s="45"/>
      <c r="WAG15" s="45"/>
      <c r="WAH15" s="45"/>
      <c r="WAI15" s="45"/>
      <c r="WAJ15" s="45"/>
      <c r="WAK15" s="45"/>
      <c r="WAL15" s="45"/>
      <c r="WAM15" s="45"/>
      <c r="WAN15" s="45"/>
      <c r="WAO15" s="45"/>
      <c r="WAP15" s="45"/>
      <c r="WAQ15" s="45"/>
      <c r="WAR15" s="45"/>
      <c r="WAS15" s="45"/>
      <c r="WAT15" s="45"/>
      <c r="WAU15" s="45"/>
      <c r="WAV15" s="45"/>
      <c r="WAW15" s="45"/>
      <c r="WAX15" s="45"/>
      <c r="WAY15" s="45"/>
      <c r="WAZ15" s="45"/>
      <c r="WBA15" s="45"/>
      <c r="WBB15" s="45"/>
      <c r="WBC15" s="45"/>
      <c r="WBD15" s="45"/>
      <c r="WBE15" s="45"/>
      <c r="WBF15" s="45"/>
      <c r="WBG15" s="45"/>
      <c r="WBH15" s="45"/>
      <c r="WBI15" s="45"/>
      <c r="WBJ15" s="45"/>
      <c r="WBK15" s="45"/>
      <c r="WBL15" s="45"/>
      <c r="WBM15" s="45"/>
      <c r="WBN15" s="45"/>
      <c r="WBO15" s="45"/>
      <c r="WBP15" s="45"/>
      <c r="WBQ15" s="45"/>
      <c r="WBR15" s="45"/>
      <c r="WBS15" s="45"/>
      <c r="WBT15" s="45"/>
      <c r="WBU15" s="45"/>
      <c r="WBV15" s="45"/>
      <c r="WBW15" s="45"/>
      <c r="WBX15" s="45"/>
      <c r="WBY15" s="45"/>
      <c r="WBZ15" s="45"/>
      <c r="WCA15" s="45"/>
      <c r="WCB15" s="45"/>
      <c r="WCC15" s="45"/>
      <c r="WCD15" s="45"/>
      <c r="WCE15" s="45"/>
      <c r="WCF15" s="45"/>
      <c r="WCG15" s="45"/>
      <c r="WCH15" s="45"/>
      <c r="WCI15" s="45"/>
      <c r="WCJ15" s="45"/>
      <c r="WCK15" s="45"/>
      <c r="WCL15" s="45"/>
      <c r="WCM15" s="45"/>
      <c r="WCN15" s="45"/>
      <c r="WCO15" s="45"/>
      <c r="WCP15" s="45"/>
      <c r="WCQ15" s="45"/>
      <c r="WCR15" s="45"/>
      <c r="WCS15" s="45"/>
      <c r="WCT15" s="45"/>
      <c r="WCU15" s="45"/>
      <c r="WCV15" s="45"/>
      <c r="WCW15" s="45"/>
      <c r="WCX15" s="45"/>
      <c r="WCY15" s="45"/>
      <c r="WCZ15" s="45"/>
      <c r="WDA15" s="45"/>
      <c r="WDB15" s="45"/>
      <c r="WDC15" s="45"/>
      <c r="WDD15" s="45"/>
      <c r="WDE15" s="45"/>
      <c r="WDF15" s="45"/>
      <c r="WDG15" s="45"/>
      <c r="WDH15" s="45"/>
      <c r="WDI15" s="45"/>
      <c r="WDJ15" s="45"/>
      <c r="WDK15" s="45"/>
      <c r="WDL15" s="45"/>
      <c r="WDM15" s="45"/>
      <c r="WDN15" s="45"/>
      <c r="WDO15" s="45"/>
      <c r="WDP15" s="45"/>
      <c r="WDQ15" s="45"/>
      <c r="WDR15" s="45"/>
      <c r="WDS15" s="45"/>
      <c r="WDT15" s="45"/>
      <c r="WDU15" s="45"/>
      <c r="WDV15" s="45"/>
      <c r="WDW15" s="45"/>
      <c r="WDX15" s="45"/>
      <c r="WDY15" s="45"/>
      <c r="WDZ15" s="45"/>
      <c r="WEA15" s="45"/>
      <c r="WEB15" s="45"/>
      <c r="WEC15" s="45"/>
      <c r="WED15" s="45"/>
      <c r="WEE15" s="45"/>
      <c r="WEF15" s="45"/>
      <c r="WEG15" s="45"/>
      <c r="WEH15" s="45"/>
      <c r="WEI15" s="45"/>
      <c r="WEJ15" s="45"/>
      <c r="WEK15" s="45"/>
      <c r="WEL15" s="45"/>
      <c r="WEM15" s="45"/>
      <c r="WEN15" s="45"/>
      <c r="WEO15" s="45"/>
      <c r="WEP15" s="45"/>
      <c r="WEQ15" s="45"/>
      <c r="WER15" s="45"/>
      <c r="WES15" s="45"/>
      <c r="WET15" s="45"/>
      <c r="WEU15" s="45"/>
      <c r="WEV15" s="45"/>
      <c r="WEW15" s="45"/>
      <c r="WEX15" s="45"/>
      <c r="WEY15" s="45"/>
      <c r="WEZ15" s="45"/>
      <c r="WFA15" s="45"/>
      <c r="WFB15" s="45"/>
      <c r="WFC15" s="45"/>
      <c r="WFD15" s="45"/>
      <c r="WFE15" s="45"/>
      <c r="WFF15" s="45"/>
      <c r="WFG15" s="45"/>
      <c r="WFH15" s="45"/>
      <c r="WFI15" s="45"/>
      <c r="WFJ15" s="45"/>
      <c r="WFK15" s="45"/>
      <c r="WFL15" s="45"/>
      <c r="WFM15" s="45"/>
      <c r="WFN15" s="45"/>
      <c r="WFO15" s="45"/>
      <c r="WFP15" s="45"/>
      <c r="WFQ15" s="45"/>
      <c r="WFR15" s="45"/>
      <c r="WFS15" s="45"/>
      <c r="WFT15" s="45"/>
      <c r="WFU15" s="45"/>
      <c r="WFV15" s="45"/>
      <c r="WFW15" s="45"/>
      <c r="WFX15" s="45"/>
      <c r="WFY15" s="45"/>
      <c r="WFZ15" s="45"/>
      <c r="WGA15" s="45"/>
      <c r="WGB15" s="45"/>
      <c r="WGC15" s="45"/>
      <c r="WGD15" s="45"/>
      <c r="WGE15" s="45"/>
      <c r="WGF15" s="45"/>
      <c r="WGG15" s="45"/>
      <c r="WGH15" s="45"/>
      <c r="WGI15" s="45"/>
      <c r="WGJ15" s="45"/>
      <c r="WGK15" s="45"/>
      <c r="WGL15" s="45"/>
      <c r="WGM15" s="45"/>
      <c r="WGN15" s="45"/>
      <c r="WGO15" s="45"/>
      <c r="WGP15" s="45"/>
      <c r="WGQ15" s="45"/>
      <c r="WGR15" s="45"/>
      <c r="WGS15" s="45"/>
      <c r="WGT15" s="45"/>
      <c r="WGU15" s="45"/>
      <c r="WGV15" s="45"/>
      <c r="WGW15" s="45"/>
      <c r="WGX15" s="45"/>
      <c r="WGY15" s="45"/>
      <c r="WGZ15" s="45"/>
      <c r="WHA15" s="45"/>
      <c r="WHB15" s="45"/>
      <c r="WHC15" s="45"/>
      <c r="WHD15" s="45"/>
      <c r="WHE15" s="45"/>
      <c r="WHF15" s="45"/>
      <c r="WHG15" s="45"/>
      <c r="WHH15" s="45"/>
      <c r="WHI15" s="45"/>
      <c r="WHJ15" s="45"/>
      <c r="WHK15" s="45"/>
      <c r="WHL15" s="45"/>
      <c r="WHM15" s="45"/>
      <c r="WHN15" s="45"/>
      <c r="WHO15" s="45"/>
      <c r="WHP15" s="45"/>
      <c r="WHQ15" s="45"/>
      <c r="WHR15" s="45"/>
      <c r="WHS15" s="45"/>
      <c r="WHT15" s="45"/>
      <c r="WHU15" s="45"/>
      <c r="WHV15" s="45"/>
      <c r="WHW15" s="45"/>
      <c r="WHX15" s="45"/>
      <c r="WHY15" s="45"/>
      <c r="WHZ15" s="45"/>
      <c r="WIA15" s="45"/>
      <c r="WIB15" s="45"/>
      <c r="WIC15" s="45"/>
      <c r="WID15" s="45"/>
      <c r="WIE15" s="45"/>
      <c r="WIF15" s="45"/>
      <c r="WIG15" s="45"/>
      <c r="WIH15" s="45"/>
      <c r="WII15" s="45"/>
      <c r="WIJ15" s="45"/>
      <c r="WIK15" s="45"/>
      <c r="WIL15" s="45"/>
      <c r="WIM15" s="45"/>
      <c r="WIN15" s="45"/>
      <c r="WIO15" s="45"/>
      <c r="WIP15" s="45"/>
      <c r="WIQ15" s="45"/>
      <c r="WIR15" s="45"/>
      <c r="WIS15" s="45"/>
      <c r="WIT15" s="45"/>
      <c r="WIU15" s="45"/>
      <c r="WIV15" s="45"/>
      <c r="WIW15" s="45"/>
      <c r="WIX15" s="45"/>
      <c r="WIY15" s="45"/>
      <c r="WIZ15" s="45"/>
      <c r="WJA15" s="45"/>
      <c r="WJB15" s="45"/>
      <c r="WJC15" s="45"/>
      <c r="WJD15" s="45"/>
      <c r="WJE15" s="45"/>
      <c r="WJF15" s="45"/>
      <c r="WJG15" s="45"/>
      <c r="WJH15" s="45"/>
      <c r="WJI15" s="45"/>
      <c r="WJJ15" s="45"/>
      <c r="WJK15" s="45"/>
      <c r="WJL15" s="45"/>
      <c r="WJM15" s="45"/>
      <c r="WJN15" s="45"/>
      <c r="WJO15" s="45"/>
      <c r="WJP15" s="45"/>
      <c r="WJQ15" s="45"/>
      <c r="WJR15" s="45"/>
      <c r="WJS15" s="45"/>
      <c r="WJT15" s="45"/>
      <c r="WJU15" s="45"/>
      <c r="WJV15" s="45"/>
      <c r="WJW15" s="45"/>
      <c r="WJX15" s="45"/>
      <c r="WJY15" s="45"/>
      <c r="WJZ15" s="45"/>
      <c r="WKA15" s="45"/>
      <c r="WKB15" s="45"/>
      <c r="WKC15" s="45"/>
      <c r="WKD15" s="45"/>
      <c r="WKE15" s="45"/>
      <c r="WKF15" s="45"/>
      <c r="WKG15" s="45"/>
      <c r="WKH15" s="45"/>
      <c r="WKI15" s="45"/>
      <c r="WKJ15" s="45"/>
      <c r="WKK15" s="45"/>
      <c r="WKL15" s="45"/>
      <c r="WKM15" s="45"/>
      <c r="WKN15" s="45"/>
      <c r="WKO15" s="45"/>
      <c r="WKP15" s="45"/>
      <c r="WKQ15" s="45"/>
      <c r="WKR15" s="45"/>
      <c r="WKS15" s="45"/>
      <c r="WKT15" s="45"/>
      <c r="WKU15" s="45"/>
      <c r="WKV15" s="45"/>
      <c r="WKW15" s="45"/>
      <c r="WKX15" s="45"/>
      <c r="WKY15" s="45"/>
      <c r="WKZ15" s="45"/>
      <c r="WLA15" s="45"/>
      <c r="WLB15" s="45"/>
      <c r="WLC15" s="45"/>
      <c r="WLD15" s="45"/>
      <c r="WLE15" s="45"/>
      <c r="WLF15" s="45"/>
      <c r="WLG15" s="45"/>
      <c r="WLH15" s="45"/>
      <c r="WLI15" s="45"/>
      <c r="WLJ15" s="45"/>
      <c r="WLK15" s="45"/>
      <c r="WLL15" s="45"/>
      <c r="WLM15" s="45"/>
      <c r="WLN15" s="45"/>
      <c r="WLO15" s="45"/>
      <c r="WLP15" s="45"/>
      <c r="WLQ15" s="45"/>
      <c r="WLR15" s="45"/>
      <c r="WLS15" s="45"/>
      <c r="WLT15" s="45"/>
      <c r="WLU15" s="45"/>
      <c r="WLV15" s="45"/>
      <c r="WLW15" s="45"/>
      <c r="WLX15" s="45"/>
      <c r="WLY15" s="45"/>
      <c r="WLZ15" s="45"/>
      <c r="WMA15" s="45"/>
      <c r="WMB15" s="45"/>
      <c r="WMC15" s="45"/>
      <c r="WMD15" s="45"/>
      <c r="WME15" s="45"/>
      <c r="WMF15" s="45"/>
      <c r="WMG15" s="45"/>
      <c r="WMH15" s="45"/>
      <c r="WMI15" s="45"/>
      <c r="WMJ15" s="45"/>
      <c r="WMK15" s="45"/>
      <c r="WML15" s="45"/>
      <c r="WMM15" s="45"/>
      <c r="WMN15" s="45"/>
      <c r="WMO15" s="45"/>
      <c r="WMP15" s="45"/>
      <c r="WMQ15" s="45"/>
      <c r="WMR15" s="45"/>
      <c r="WMS15" s="45"/>
      <c r="WMT15" s="45"/>
      <c r="WMU15" s="45"/>
      <c r="WMV15" s="45"/>
      <c r="WMW15" s="45"/>
      <c r="WMX15" s="45"/>
      <c r="WMY15" s="45"/>
      <c r="WMZ15" s="45"/>
      <c r="WNA15" s="45"/>
      <c r="WNB15" s="45"/>
      <c r="WNC15" s="45"/>
      <c r="WND15" s="45"/>
      <c r="WNE15" s="45"/>
      <c r="WNF15" s="45"/>
      <c r="WNG15" s="45"/>
      <c r="WNH15" s="45"/>
      <c r="WNI15" s="45"/>
      <c r="WNJ15" s="45"/>
      <c r="WNK15" s="45"/>
      <c r="WNL15" s="45"/>
      <c r="WNM15" s="45"/>
      <c r="WNN15" s="45"/>
      <c r="WNO15" s="45"/>
      <c r="WNP15" s="45"/>
      <c r="WNQ15" s="45"/>
      <c r="WNR15" s="45"/>
      <c r="WNS15" s="45"/>
      <c r="WNT15" s="45"/>
      <c r="WNU15" s="45"/>
      <c r="WNV15" s="45"/>
      <c r="WNW15" s="45"/>
      <c r="WNX15" s="45"/>
      <c r="WNY15" s="45"/>
      <c r="WNZ15" s="45"/>
      <c r="WOA15" s="45"/>
      <c r="WOB15" s="45"/>
      <c r="WOC15" s="45"/>
      <c r="WOD15" s="45"/>
      <c r="WOE15" s="45"/>
      <c r="WOF15" s="45"/>
      <c r="WOG15" s="45"/>
      <c r="WOH15" s="45"/>
      <c r="WOI15" s="45"/>
      <c r="WOJ15" s="45"/>
      <c r="WOK15" s="45"/>
      <c r="WOL15" s="45"/>
      <c r="WOM15" s="45"/>
      <c r="WON15" s="45"/>
      <c r="WOO15" s="45"/>
      <c r="WOP15" s="45"/>
      <c r="WOQ15" s="45"/>
      <c r="WOR15" s="45"/>
      <c r="WOS15" s="45"/>
      <c r="WOT15" s="45"/>
      <c r="WOU15" s="45"/>
      <c r="WOV15" s="45"/>
      <c r="WOW15" s="45"/>
      <c r="WOX15" s="45"/>
      <c r="WOY15" s="45"/>
      <c r="WOZ15" s="45"/>
      <c r="WPA15" s="45"/>
      <c r="WPB15" s="45"/>
      <c r="WPC15" s="45"/>
      <c r="WPD15" s="45"/>
      <c r="WPE15" s="45"/>
      <c r="WPF15" s="45"/>
      <c r="WPG15" s="45"/>
      <c r="WPH15" s="45"/>
      <c r="WPI15" s="45"/>
      <c r="WPJ15" s="45"/>
      <c r="WPK15" s="45"/>
      <c r="WPL15" s="45"/>
      <c r="WPM15" s="45"/>
      <c r="WPN15" s="45"/>
      <c r="WPO15" s="45"/>
      <c r="WPP15" s="45"/>
      <c r="WPQ15" s="45"/>
      <c r="WPR15" s="45"/>
      <c r="WPS15" s="45"/>
      <c r="WPT15" s="45"/>
      <c r="WPU15" s="45"/>
      <c r="WPV15" s="45"/>
      <c r="WPW15" s="45"/>
      <c r="WPX15" s="45"/>
      <c r="WPY15" s="45"/>
      <c r="WPZ15" s="45"/>
      <c r="WQA15" s="45"/>
      <c r="WQB15" s="45"/>
      <c r="WQC15" s="45"/>
      <c r="WQD15" s="45"/>
      <c r="WQE15" s="45"/>
      <c r="WQF15" s="45"/>
      <c r="WQG15" s="45"/>
      <c r="WQH15" s="45"/>
      <c r="WQI15" s="45"/>
      <c r="WQJ15" s="45"/>
      <c r="WQK15" s="45"/>
      <c r="WQL15" s="45"/>
      <c r="WQM15" s="45"/>
      <c r="WQN15" s="45"/>
      <c r="WQO15" s="45"/>
      <c r="WQP15" s="45"/>
      <c r="WQQ15" s="45"/>
      <c r="WQR15" s="45"/>
      <c r="WQS15" s="45"/>
      <c r="WQT15" s="45"/>
      <c r="WQU15" s="45"/>
      <c r="WQV15" s="45"/>
      <c r="WQW15" s="45"/>
      <c r="WQX15" s="45"/>
      <c r="WQY15" s="45"/>
      <c r="WQZ15" s="45"/>
      <c r="WRA15" s="45"/>
      <c r="WRB15" s="45"/>
      <c r="WRC15" s="45"/>
      <c r="WRD15" s="45"/>
      <c r="WRE15" s="45"/>
      <c r="WRF15" s="45"/>
      <c r="WRG15" s="45"/>
      <c r="WRH15" s="45"/>
      <c r="WRI15" s="45"/>
      <c r="WRJ15" s="45"/>
      <c r="WRK15" s="45"/>
      <c r="WRL15" s="45"/>
      <c r="WRM15" s="45"/>
      <c r="WRN15" s="45"/>
      <c r="WRO15" s="45"/>
      <c r="WRP15" s="45"/>
      <c r="WRQ15" s="45"/>
      <c r="WRR15" s="45"/>
      <c r="WRS15" s="45"/>
      <c r="WRT15" s="45"/>
      <c r="WRU15" s="45"/>
      <c r="WRV15" s="45"/>
      <c r="WRW15" s="45"/>
      <c r="WRX15" s="45"/>
      <c r="WRY15" s="45"/>
      <c r="WRZ15" s="45"/>
      <c r="WSA15" s="45"/>
      <c r="WSB15" s="45"/>
      <c r="WSC15" s="45"/>
      <c r="WSD15" s="45"/>
      <c r="WSE15" s="45"/>
      <c r="WSF15" s="45"/>
      <c r="WSG15" s="45"/>
      <c r="WSH15" s="45"/>
      <c r="WSI15" s="45"/>
      <c r="WSJ15" s="45"/>
      <c r="WSK15" s="45"/>
      <c r="WSL15" s="45"/>
      <c r="WSM15" s="45"/>
      <c r="WSN15" s="45"/>
      <c r="WSO15" s="45"/>
      <c r="WSP15" s="45"/>
      <c r="WSQ15" s="45"/>
      <c r="WSR15" s="45"/>
      <c r="WSS15" s="45"/>
      <c r="WST15" s="45"/>
      <c r="WSU15" s="45"/>
      <c r="WSV15" s="45"/>
      <c r="WSW15" s="45"/>
      <c r="WSX15" s="45"/>
      <c r="WSY15" s="45"/>
      <c r="WSZ15" s="45"/>
      <c r="WTA15" s="45"/>
      <c r="WTB15" s="45"/>
      <c r="WTC15" s="45"/>
      <c r="WTD15" s="45"/>
      <c r="WTE15" s="45"/>
      <c r="WTF15" s="45"/>
      <c r="WTG15" s="45"/>
      <c r="WTH15" s="45"/>
      <c r="WTI15" s="45"/>
      <c r="WTJ15" s="45"/>
      <c r="WTK15" s="45"/>
      <c r="WTL15" s="45"/>
      <c r="WTM15" s="45"/>
      <c r="WTN15" s="45"/>
      <c r="WTO15" s="45"/>
      <c r="WTP15" s="45"/>
      <c r="WTQ15" s="45"/>
      <c r="WTR15" s="45"/>
      <c r="WTS15" s="45"/>
      <c r="WTT15" s="45"/>
      <c r="WTU15" s="45"/>
      <c r="WTV15" s="45"/>
      <c r="WTW15" s="45"/>
      <c r="WTX15" s="45"/>
      <c r="WTY15" s="45"/>
      <c r="WTZ15" s="45"/>
      <c r="WUA15" s="45"/>
      <c r="WUB15" s="45"/>
      <c r="WUC15" s="45"/>
      <c r="WUD15" s="45"/>
      <c r="WUE15" s="45"/>
      <c r="WUF15" s="45"/>
      <c r="WUG15" s="45"/>
      <c r="WUH15" s="45"/>
      <c r="WUI15" s="45"/>
      <c r="WUJ15" s="45"/>
      <c r="WUK15" s="45"/>
      <c r="WUL15" s="45"/>
      <c r="WUM15" s="45"/>
      <c r="WUN15" s="45"/>
      <c r="WUO15" s="45"/>
      <c r="WUP15" s="45"/>
      <c r="WUQ15" s="45"/>
      <c r="WUR15" s="45"/>
      <c r="WUS15" s="45"/>
      <c r="WUT15" s="45"/>
      <c r="WUU15" s="45"/>
      <c r="WUV15" s="45"/>
      <c r="WUW15" s="45"/>
      <c r="WUX15" s="45"/>
      <c r="WUY15" s="45"/>
      <c r="WUZ15" s="45"/>
      <c r="WVA15" s="45"/>
      <c r="WVB15" s="45"/>
      <c r="WVC15" s="45"/>
      <c r="WVD15" s="45"/>
      <c r="WVE15" s="45"/>
      <c r="WVF15" s="45"/>
      <c r="WVG15" s="45"/>
      <c r="WVH15" s="45"/>
      <c r="WVI15" s="45"/>
      <c r="WVJ15" s="45"/>
      <c r="WVK15" s="45"/>
      <c r="WVL15" s="45"/>
      <c r="WVM15" s="45"/>
      <c r="WVN15" s="45"/>
      <c r="WVO15" s="45"/>
      <c r="WVP15" s="45"/>
      <c r="WVQ15" s="45"/>
      <c r="WVR15" s="45"/>
      <c r="WVS15" s="45"/>
      <c r="WVT15" s="45"/>
      <c r="WVU15" s="45"/>
      <c r="WVV15" s="45"/>
      <c r="WVW15" s="45"/>
      <c r="WVX15" s="45"/>
      <c r="WVY15" s="45"/>
      <c r="WVZ15" s="45"/>
      <c r="WWA15" s="45"/>
      <c r="WWB15" s="45"/>
      <c r="WWC15" s="45"/>
      <c r="WWD15" s="45"/>
      <c r="WWE15" s="45"/>
      <c r="WWF15" s="45"/>
      <c r="WWG15" s="45"/>
      <c r="WWH15" s="45"/>
      <c r="WWI15" s="45"/>
      <c r="WWJ15" s="45"/>
      <c r="WWK15" s="45"/>
      <c r="WWL15" s="45"/>
      <c r="WWM15" s="45"/>
      <c r="WWN15" s="45"/>
      <c r="WWO15" s="45"/>
      <c r="WWP15" s="45"/>
      <c r="WWQ15" s="45"/>
      <c r="WWR15" s="45"/>
      <c r="WWS15" s="45"/>
      <c r="WWT15" s="45"/>
      <c r="WWU15" s="45"/>
      <c r="WWV15" s="45"/>
      <c r="WWW15" s="45"/>
      <c r="WWX15" s="45"/>
      <c r="WWY15" s="45"/>
      <c r="WWZ15" s="45"/>
      <c r="WXA15" s="45"/>
      <c r="WXB15" s="45"/>
      <c r="WXC15" s="45"/>
      <c r="WXD15" s="45"/>
      <c r="WXE15" s="45"/>
      <c r="WXF15" s="45"/>
      <c r="WXG15" s="45"/>
      <c r="WXH15" s="45"/>
      <c r="WXI15" s="45"/>
      <c r="WXJ15" s="45"/>
      <c r="WXK15" s="45"/>
      <c r="WXL15" s="45"/>
      <c r="WXM15" s="45"/>
      <c r="WXN15" s="45"/>
      <c r="WXO15" s="45"/>
      <c r="WXP15" s="45"/>
      <c r="WXQ15" s="45"/>
      <c r="WXR15" s="45"/>
      <c r="WXS15" s="45"/>
      <c r="WXT15" s="45"/>
      <c r="WXU15" s="45"/>
      <c r="WXV15" s="45"/>
      <c r="WXW15" s="45"/>
      <c r="WXX15" s="45"/>
      <c r="WXY15" s="45"/>
      <c r="WXZ15" s="45"/>
      <c r="WYA15" s="45"/>
      <c r="WYB15" s="45"/>
      <c r="WYC15" s="45"/>
      <c r="WYD15" s="45"/>
      <c r="WYE15" s="45"/>
      <c r="WYF15" s="45"/>
      <c r="WYG15" s="45"/>
      <c r="WYH15" s="45"/>
      <c r="WYI15" s="45"/>
      <c r="WYJ15" s="45"/>
      <c r="WYK15" s="45"/>
      <c r="WYL15" s="45"/>
      <c r="WYM15" s="45"/>
      <c r="WYN15" s="45"/>
      <c r="WYO15" s="45"/>
      <c r="WYP15" s="45"/>
      <c r="WYQ15" s="45"/>
      <c r="WYR15" s="45"/>
      <c r="WYS15" s="45"/>
      <c r="WYT15" s="45"/>
      <c r="WYU15" s="45"/>
      <c r="WYV15" s="45"/>
      <c r="WYW15" s="45"/>
      <c r="WYX15" s="45"/>
      <c r="WYY15" s="45"/>
      <c r="WYZ15" s="45"/>
      <c r="WZA15" s="45"/>
      <c r="WZB15" s="45"/>
      <c r="WZC15" s="45"/>
      <c r="WZD15" s="45"/>
      <c r="WZE15" s="45"/>
      <c r="WZF15" s="45"/>
      <c r="WZG15" s="45"/>
      <c r="WZH15" s="45"/>
      <c r="WZI15" s="45"/>
      <c r="WZJ15" s="45"/>
      <c r="WZK15" s="45"/>
      <c r="WZL15" s="45"/>
      <c r="WZM15" s="45"/>
      <c r="WZN15" s="45"/>
      <c r="WZO15" s="45"/>
      <c r="WZP15" s="45"/>
      <c r="WZQ15" s="45"/>
      <c r="WZR15" s="45"/>
      <c r="WZS15" s="45"/>
      <c r="WZT15" s="45"/>
      <c r="WZU15" s="45"/>
      <c r="WZV15" s="45"/>
      <c r="WZW15" s="45"/>
      <c r="WZX15" s="45"/>
      <c r="WZY15" s="45"/>
      <c r="WZZ15" s="45"/>
      <c r="XAA15" s="45"/>
      <c r="XAB15" s="45"/>
      <c r="XAC15" s="45"/>
      <c r="XAD15" s="45"/>
      <c r="XAE15" s="45"/>
      <c r="XAF15" s="45"/>
      <c r="XAG15" s="45"/>
      <c r="XAH15" s="45"/>
      <c r="XAI15" s="45"/>
      <c r="XAJ15" s="45"/>
      <c r="XAK15" s="45"/>
      <c r="XAL15" s="45"/>
      <c r="XAM15" s="45"/>
      <c r="XAN15" s="45"/>
      <c r="XAO15" s="45"/>
      <c r="XAP15" s="45"/>
      <c r="XAQ15" s="45"/>
      <c r="XAR15" s="45"/>
      <c r="XAS15" s="45"/>
      <c r="XAT15" s="45"/>
      <c r="XAU15" s="45"/>
      <c r="XAV15" s="45"/>
      <c r="XAW15" s="45"/>
      <c r="XAX15" s="45"/>
      <c r="XAY15" s="45"/>
      <c r="XAZ15" s="45"/>
      <c r="XBA15" s="45"/>
      <c r="XBB15" s="45"/>
      <c r="XBC15" s="45"/>
      <c r="XBD15" s="45"/>
      <c r="XBE15" s="45"/>
      <c r="XBF15" s="45"/>
      <c r="XBG15" s="45"/>
      <c r="XBH15" s="45"/>
      <c r="XBI15" s="45"/>
      <c r="XBJ15" s="45"/>
      <c r="XBK15" s="45"/>
      <c r="XBL15" s="45"/>
      <c r="XBM15" s="45"/>
      <c r="XBN15" s="45"/>
      <c r="XBO15" s="45"/>
      <c r="XBP15" s="45"/>
      <c r="XBQ15" s="45"/>
      <c r="XBR15" s="45"/>
      <c r="XBS15" s="45"/>
      <c r="XBT15" s="45"/>
      <c r="XBU15" s="45"/>
      <c r="XBV15" s="45"/>
      <c r="XBW15" s="45"/>
      <c r="XBX15" s="45"/>
      <c r="XBY15" s="45"/>
      <c r="XBZ15" s="45"/>
      <c r="XCA15" s="45"/>
      <c r="XCB15" s="45"/>
      <c r="XCC15" s="45"/>
      <c r="XCD15" s="45"/>
      <c r="XCE15" s="45"/>
      <c r="XCF15" s="45"/>
      <c r="XCG15" s="45"/>
      <c r="XCH15" s="45"/>
      <c r="XCI15" s="45"/>
      <c r="XCJ15" s="45"/>
      <c r="XCK15" s="45"/>
      <c r="XCL15" s="45"/>
      <c r="XCM15" s="45"/>
      <c r="XCN15" s="45"/>
      <c r="XCO15" s="45"/>
      <c r="XCP15" s="45"/>
      <c r="XCQ15" s="45"/>
      <c r="XCR15" s="45"/>
      <c r="XCS15" s="45"/>
      <c r="XCT15" s="45"/>
      <c r="XCU15" s="45"/>
      <c r="XCV15" s="45"/>
      <c r="XCW15" s="45"/>
      <c r="XCX15" s="45"/>
      <c r="XCY15" s="45"/>
      <c r="XCZ15" s="45"/>
      <c r="XDA15" s="45"/>
      <c r="XDB15" s="45"/>
      <c r="XDC15" s="45"/>
      <c r="XDD15" s="45"/>
      <c r="XDE15" s="45"/>
      <c r="XDF15" s="45"/>
      <c r="XDG15" s="45"/>
      <c r="XDH15" s="45"/>
      <c r="XDI15" s="45"/>
      <c r="XDJ15" s="45"/>
      <c r="XDK15" s="45"/>
      <c r="XDL15" s="45"/>
      <c r="XDM15" s="45"/>
      <c r="XDN15" s="45"/>
      <c r="XDO15" s="45"/>
      <c r="XDP15" s="45"/>
      <c r="XDQ15" s="45"/>
      <c r="XDR15" s="45"/>
      <c r="XDS15" s="45"/>
      <c r="XDT15" s="45"/>
      <c r="XDU15" s="45"/>
      <c r="XDV15" s="45"/>
      <c r="XDW15" s="45"/>
      <c r="XDX15" s="45"/>
      <c r="XDY15" s="45"/>
      <c r="XDZ15" s="45"/>
      <c r="XEA15" s="45"/>
      <c r="XEB15" s="45"/>
      <c r="XEC15" s="45"/>
      <c r="XED15" s="45"/>
      <c r="XEE15" s="45"/>
      <c r="XEF15" s="45"/>
      <c r="XEG15" s="45"/>
      <c r="XEH15" s="45"/>
      <c r="XEI15" s="45"/>
      <c r="XEJ15" s="45"/>
      <c r="XEK15" s="45"/>
      <c r="XEL15" s="45"/>
      <c r="XEM15" s="45"/>
      <c r="XEN15" s="45"/>
      <c r="XEO15" s="45"/>
      <c r="XEP15" s="45"/>
      <c r="XEQ15" s="45"/>
      <c r="XER15" s="45"/>
      <c r="XES15" s="45"/>
      <c r="XET15" s="45"/>
      <c r="XEU15" s="45"/>
      <c r="XEV15" s="45"/>
      <c r="XEW15" s="45"/>
      <c r="XEX15" s="45"/>
      <c r="XEY15" s="45"/>
      <c r="XEZ15" s="45"/>
      <c r="XFA15" s="45"/>
    </row>
    <row r="17" spans="2:8">
      <c r="B17" s="79" t="s">
        <v>159</v>
      </c>
    </row>
    <row r="18" spans="2:8">
      <c r="B18" s="75" t="s">
        <v>15</v>
      </c>
      <c r="D18" s="75" t="s">
        <v>50</v>
      </c>
      <c r="E18" s="75" t="s">
        <v>195</v>
      </c>
      <c r="F18" s="75" t="s">
        <v>51</v>
      </c>
      <c r="H18" s="80" t="s">
        <v>103</v>
      </c>
    </row>
    <row r="19" spans="2:8">
      <c r="B19" s="81" t="s">
        <v>18</v>
      </c>
      <c r="C19" s="75" t="s">
        <v>1</v>
      </c>
      <c r="D19" s="82">
        <v>12478.96</v>
      </c>
      <c r="E19" s="78">
        <v>41</v>
      </c>
      <c r="F19" s="78">
        <v>41</v>
      </c>
      <c r="H19" s="39"/>
    </row>
    <row r="20" spans="2:8">
      <c r="B20" s="83" t="s">
        <v>19</v>
      </c>
      <c r="C20" s="75" t="s">
        <v>1</v>
      </c>
      <c r="D20" s="82">
        <v>6.75</v>
      </c>
      <c r="E20" s="78">
        <v>1206530</v>
      </c>
      <c r="F20" s="78">
        <v>1358794</v>
      </c>
      <c r="H20" s="39"/>
    </row>
    <row r="21" spans="2:8">
      <c r="B21" s="83" t="s">
        <v>20</v>
      </c>
      <c r="C21" s="75" t="s">
        <v>1</v>
      </c>
      <c r="D21" s="82">
        <v>0.81</v>
      </c>
      <c r="E21" s="78">
        <v>10385039</v>
      </c>
      <c r="F21" s="78">
        <v>11773948</v>
      </c>
      <c r="H21" s="39"/>
    </row>
    <row r="22" spans="2:8">
      <c r="B22" s="75" t="s">
        <v>16</v>
      </c>
      <c r="D22" s="84"/>
      <c r="E22" s="85"/>
      <c r="F22" s="85"/>
      <c r="H22" s="39"/>
    </row>
    <row r="23" spans="2:8">
      <c r="B23" s="81" t="s">
        <v>18</v>
      </c>
      <c r="C23" s="75" t="s">
        <v>1</v>
      </c>
      <c r="D23" s="82">
        <v>12478.96</v>
      </c>
      <c r="E23" s="78">
        <v>0</v>
      </c>
      <c r="F23" s="78">
        <v>0</v>
      </c>
      <c r="H23" s="39"/>
    </row>
    <row r="24" spans="2:8">
      <c r="B24" s="83" t="s">
        <v>19</v>
      </c>
      <c r="C24" s="75" t="s">
        <v>1</v>
      </c>
      <c r="D24" s="82">
        <v>3.38</v>
      </c>
      <c r="E24" s="78">
        <v>98893</v>
      </c>
      <c r="F24" s="78">
        <v>77992</v>
      </c>
      <c r="H24" s="39"/>
    </row>
    <row r="25" spans="2:8">
      <c r="B25" s="83" t="s">
        <v>21</v>
      </c>
      <c r="C25" s="75" t="s">
        <v>1</v>
      </c>
      <c r="D25" s="82">
        <v>0.28000000000000003</v>
      </c>
      <c r="E25" s="78">
        <v>435516</v>
      </c>
      <c r="F25" s="78">
        <v>957988</v>
      </c>
      <c r="H25" s="39"/>
    </row>
    <row r="26" spans="2:8">
      <c r="B26" s="75" t="s">
        <v>17</v>
      </c>
      <c r="D26" s="84"/>
      <c r="E26" s="85"/>
      <c r="F26" s="85"/>
      <c r="H26" s="39"/>
    </row>
    <row r="27" spans="2:8">
      <c r="B27" s="83" t="s">
        <v>18</v>
      </c>
      <c r="C27" s="75" t="s">
        <v>1</v>
      </c>
      <c r="D27" s="82">
        <v>2760</v>
      </c>
      <c r="E27" s="78">
        <v>139</v>
      </c>
      <c r="F27" s="78">
        <v>154.833333333333</v>
      </c>
      <c r="H27" s="39"/>
    </row>
    <row r="28" spans="2:8">
      <c r="B28" s="83" t="s">
        <v>19</v>
      </c>
      <c r="C28" s="75" t="s">
        <v>1</v>
      </c>
      <c r="D28" s="82">
        <v>15.41</v>
      </c>
      <c r="E28" s="78">
        <v>14405784.083333334</v>
      </c>
      <c r="F28" s="78">
        <v>14367525</v>
      </c>
      <c r="H28" s="39"/>
    </row>
    <row r="29" spans="2:8">
      <c r="B29" s="83" t="s">
        <v>20</v>
      </c>
      <c r="C29" s="75" t="s">
        <v>1</v>
      </c>
      <c r="D29" s="82">
        <v>1.5</v>
      </c>
      <c r="E29" s="78">
        <v>148339593.33333334</v>
      </c>
      <c r="F29" s="78">
        <v>149433064</v>
      </c>
      <c r="H29" s="39"/>
    </row>
    <row r="30" spans="2:8">
      <c r="B30" s="75" t="s">
        <v>22</v>
      </c>
      <c r="D30" s="84"/>
      <c r="E30" s="85"/>
      <c r="F30" s="85"/>
      <c r="H30" s="39"/>
    </row>
    <row r="31" spans="2:8">
      <c r="B31" s="83" t="s">
        <v>18</v>
      </c>
      <c r="C31" s="75" t="s">
        <v>1</v>
      </c>
      <c r="D31" s="82">
        <v>2760</v>
      </c>
      <c r="E31" s="78">
        <v>6</v>
      </c>
      <c r="F31" s="78">
        <v>0</v>
      </c>
      <c r="H31" s="39"/>
    </row>
    <row r="32" spans="2:8">
      <c r="B32" s="83" t="s">
        <v>19</v>
      </c>
      <c r="C32" s="75" t="s">
        <v>1</v>
      </c>
      <c r="D32" s="82">
        <v>7.71</v>
      </c>
      <c r="E32" s="78">
        <v>387194</v>
      </c>
      <c r="F32" s="78">
        <v>415268</v>
      </c>
      <c r="H32" s="39"/>
    </row>
    <row r="33" spans="1:16381">
      <c r="B33" s="83" t="s">
        <v>21</v>
      </c>
      <c r="C33" s="75" t="s">
        <v>1</v>
      </c>
      <c r="D33" s="82">
        <v>0.52</v>
      </c>
      <c r="E33" s="78">
        <v>3491190.6666666665</v>
      </c>
      <c r="F33" s="78">
        <v>3330080</v>
      </c>
      <c r="H33" s="39"/>
    </row>
    <row r="34" spans="1:16381">
      <c r="B34" s="83"/>
      <c r="D34" s="75" t="s">
        <v>303</v>
      </c>
    </row>
    <row r="35" spans="1:16381">
      <c r="B35" s="83"/>
      <c r="D35" s="75" t="s">
        <v>352</v>
      </c>
    </row>
    <row r="37" spans="1:16381" s="47" customFormat="1" ht="12.75">
      <c r="B37" s="47" t="s">
        <v>217</v>
      </c>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c r="IE37" s="75"/>
      <c r="IF37" s="75"/>
      <c r="IG37" s="75"/>
      <c r="IH37" s="75"/>
      <c r="II37" s="75"/>
      <c r="IJ37" s="75"/>
      <c r="IK37" s="75"/>
      <c r="IL37" s="75"/>
      <c r="IM37" s="75"/>
      <c r="IN37" s="75"/>
      <c r="IO37" s="75"/>
      <c r="IP37" s="75"/>
      <c r="IQ37" s="75"/>
      <c r="IR37" s="75"/>
      <c r="IS37" s="75"/>
      <c r="IT37" s="75"/>
      <c r="IU37" s="75"/>
      <c r="IV37" s="75"/>
      <c r="IW37" s="75"/>
      <c r="IX37" s="75"/>
      <c r="IY37" s="75"/>
      <c r="IZ37" s="75"/>
      <c r="JA37" s="75"/>
      <c r="JB37" s="75"/>
      <c r="JC37" s="75"/>
      <c r="JD37" s="75"/>
      <c r="JE37" s="75"/>
      <c r="JF37" s="75"/>
      <c r="JG37" s="75"/>
      <c r="JH37" s="75"/>
      <c r="JI37" s="75"/>
      <c r="JJ37" s="75"/>
      <c r="JK37" s="75"/>
      <c r="JL37" s="75"/>
      <c r="JM37" s="75"/>
      <c r="JN37" s="75"/>
      <c r="JO37" s="75"/>
      <c r="JP37" s="75"/>
      <c r="JQ37" s="75"/>
      <c r="JR37" s="75"/>
      <c r="JS37" s="75"/>
      <c r="JT37" s="75"/>
      <c r="JU37" s="75"/>
      <c r="JV37" s="75"/>
      <c r="JW37" s="75"/>
      <c r="JX37" s="75"/>
      <c r="JY37" s="75"/>
      <c r="JZ37" s="75"/>
      <c r="KA37" s="75"/>
      <c r="KB37" s="75"/>
      <c r="KC37" s="75"/>
      <c r="KD37" s="75"/>
      <c r="KE37" s="75"/>
      <c r="KF37" s="75"/>
      <c r="KG37" s="75"/>
      <c r="KH37" s="75"/>
      <c r="KI37" s="75"/>
      <c r="KJ37" s="75"/>
      <c r="KK37" s="75"/>
      <c r="KL37" s="75"/>
      <c r="KM37" s="75"/>
      <c r="KN37" s="75"/>
      <c r="KO37" s="75"/>
      <c r="KP37" s="75"/>
      <c r="KQ37" s="75"/>
      <c r="KR37" s="75"/>
      <c r="KS37" s="75"/>
      <c r="KT37" s="75"/>
      <c r="KU37" s="75"/>
      <c r="KV37" s="75"/>
      <c r="KW37" s="75"/>
      <c r="KX37" s="75"/>
      <c r="KY37" s="75"/>
      <c r="KZ37" s="75"/>
      <c r="LA37" s="75"/>
      <c r="LB37" s="75"/>
      <c r="LC37" s="75"/>
      <c r="LD37" s="75"/>
      <c r="LE37" s="75"/>
      <c r="LF37" s="75"/>
      <c r="LG37" s="75"/>
      <c r="LH37" s="75"/>
      <c r="LI37" s="75"/>
      <c r="LJ37" s="75"/>
      <c r="LK37" s="75"/>
      <c r="LL37" s="75"/>
      <c r="LM37" s="75"/>
      <c r="LN37" s="75"/>
      <c r="LO37" s="75"/>
      <c r="LP37" s="75"/>
      <c r="LQ37" s="75"/>
      <c r="LR37" s="75"/>
      <c r="LS37" s="75"/>
      <c r="LT37" s="75"/>
      <c r="LU37" s="75"/>
      <c r="LV37" s="75"/>
      <c r="LW37" s="75"/>
      <c r="LX37" s="75"/>
      <c r="LY37" s="75"/>
      <c r="LZ37" s="75"/>
      <c r="MA37" s="75"/>
      <c r="MB37" s="75"/>
      <c r="MC37" s="75"/>
      <c r="MD37" s="75"/>
      <c r="ME37" s="75"/>
      <c r="MF37" s="75"/>
      <c r="MG37" s="75"/>
      <c r="MH37" s="75"/>
      <c r="MI37" s="75"/>
      <c r="MJ37" s="75"/>
      <c r="MK37" s="75"/>
      <c r="ML37" s="75"/>
      <c r="MM37" s="75"/>
      <c r="MN37" s="75"/>
      <c r="MO37" s="75"/>
      <c r="MP37" s="75"/>
      <c r="MQ37" s="75"/>
      <c r="MR37" s="75"/>
      <c r="MS37" s="75"/>
      <c r="MT37" s="75"/>
      <c r="MU37" s="75"/>
      <c r="MV37" s="75"/>
      <c r="MW37" s="75"/>
      <c r="MX37" s="75"/>
      <c r="MY37" s="75"/>
      <c r="MZ37" s="75"/>
      <c r="NA37" s="75"/>
      <c r="NB37" s="75"/>
      <c r="NC37" s="75"/>
      <c r="ND37" s="75"/>
      <c r="NE37" s="75"/>
      <c r="NF37" s="75"/>
      <c r="NG37" s="75"/>
      <c r="NH37" s="75"/>
      <c r="NI37" s="75"/>
      <c r="NJ37" s="75"/>
      <c r="NK37" s="75"/>
      <c r="NL37" s="75"/>
      <c r="NM37" s="75"/>
      <c r="NN37" s="75"/>
      <c r="NO37" s="75"/>
      <c r="NP37" s="75"/>
      <c r="NQ37" s="75"/>
      <c r="NR37" s="75"/>
      <c r="NS37" s="75"/>
      <c r="NT37" s="75"/>
      <c r="NU37" s="75"/>
      <c r="NV37" s="75"/>
      <c r="NW37" s="75"/>
      <c r="NX37" s="75"/>
      <c r="NY37" s="75"/>
      <c r="NZ37" s="75"/>
      <c r="OA37" s="75"/>
      <c r="OB37" s="75"/>
      <c r="OC37" s="75"/>
      <c r="OD37" s="75"/>
      <c r="OE37" s="75"/>
      <c r="OF37" s="75"/>
      <c r="OG37" s="75"/>
      <c r="OH37" s="75"/>
      <c r="OI37" s="75"/>
      <c r="OJ37" s="75"/>
      <c r="OK37" s="75"/>
      <c r="OL37" s="75"/>
      <c r="OM37" s="75"/>
      <c r="ON37" s="75"/>
      <c r="OO37" s="75"/>
      <c r="OP37" s="75"/>
      <c r="OQ37" s="75"/>
      <c r="OR37" s="75"/>
      <c r="OS37" s="75"/>
      <c r="OT37" s="75"/>
      <c r="OU37" s="75"/>
      <c r="OV37" s="75"/>
      <c r="OW37" s="75"/>
      <c r="OX37" s="75"/>
      <c r="OY37" s="75"/>
      <c r="OZ37" s="75"/>
      <c r="PA37" s="75"/>
      <c r="PB37" s="75"/>
      <c r="PC37" s="75"/>
      <c r="PD37" s="75"/>
      <c r="PE37" s="75"/>
      <c r="PF37" s="75"/>
      <c r="PG37" s="75"/>
      <c r="PH37" s="75"/>
      <c r="PI37" s="75"/>
      <c r="PJ37" s="75"/>
      <c r="PK37" s="75"/>
      <c r="PL37" s="75"/>
      <c r="PM37" s="75"/>
      <c r="PN37" s="75"/>
      <c r="PO37" s="75"/>
      <c r="PP37" s="75"/>
      <c r="PQ37" s="75"/>
      <c r="PR37" s="75"/>
      <c r="PS37" s="75"/>
      <c r="PT37" s="75"/>
      <c r="PU37" s="75"/>
      <c r="PV37" s="75"/>
      <c r="PW37" s="75"/>
      <c r="PX37" s="75"/>
      <c r="PY37" s="75"/>
      <c r="PZ37" s="75"/>
      <c r="QA37" s="75"/>
      <c r="QB37" s="75"/>
      <c r="QC37" s="75"/>
      <c r="QD37" s="75"/>
      <c r="QE37" s="75"/>
      <c r="QF37" s="75"/>
      <c r="QG37" s="75"/>
      <c r="QH37" s="75"/>
      <c r="QI37" s="75"/>
      <c r="QJ37" s="75"/>
      <c r="QK37" s="75"/>
      <c r="QL37" s="75"/>
      <c r="QM37" s="75"/>
      <c r="QN37" s="75"/>
      <c r="QO37" s="75"/>
      <c r="QP37" s="75"/>
      <c r="QQ37" s="75"/>
      <c r="QR37" s="75"/>
      <c r="QS37" s="75"/>
      <c r="QT37" s="75"/>
      <c r="QU37" s="75"/>
      <c r="QV37" s="75"/>
      <c r="QW37" s="75"/>
      <c r="QX37" s="75"/>
      <c r="QY37" s="75"/>
      <c r="QZ37" s="75"/>
      <c r="RA37" s="75"/>
      <c r="RB37" s="75"/>
      <c r="RC37" s="75"/>
      <c r="RD37" s="75"/>
      <c r="RE37" s="75"/>
      <c r="RF37" s="75"/>
      <c r="RG37" s="75"/>
      <c r="RH37" s="75"/>
      <c r="RI37" s="75"/>
      <c r="RJ37" s="75"/>
      <c r="RK37" s="75"/>
      <c r="RL37" s="75"/>
      <c r="RM37" s="75"/>
      <c r="RN37" s="75"/>
      <c r="RO37" s="75"/>
      <c r="RP37" s="75"/>
      <c r="RQ37" s="75"/>
      <c r="RR37" s="75"/>
      <c r="RS37" s="75"/>
      <c r="RT37" s="75"/>
      <c r="RU37" s="75"/>
      <c r="RV37" s="75"/>
      <c r="RW37" s="75"/>
      <c r="RX37" s="75"/>
      <c r="RY37" s="75"/>
      <c r="RZ37" s="75"/>
      <c r="SA37" s="75"/>
      <c r="SB37" s="75"/>
      <c r="SC37" s="75"/>
      <c r="SD37" s="75"/>
      <c r="SE37" s="75"/>
      <c r="SF37" s="75"/>
      <c r="SG37" s="75"/>
      <c r="SH37" s="75"/>
      <c r="SI37" s="75"/>
      <c r="SJ37" s="75"/>
      <c r="SK37" s="75"/>
      <c r="SL37" s="75"/>
      <c r="SM37" s="75"/>
      <c r="SN37" s="75"/>
      <c r="SO37" s="75"/>
      <c r="SP37" s="75"/>
      <c r="SQ37" s="75"/>
      <c r="SR37" s="75"/>
      <c r="SS37" s="75"/>
      <c r="ST37" s="75"/>
      <c r="SU37" s="75"/>
      <c r="SV37" s="75"/>
      <c r="SW37" s="75"/>
      <c r="SX37" s="75"/>
      <c r="SY37" s="75"/>
      <c r="SZ37" s="75"/>
      <c r="TA37" s="75"/>
      <c r="TB37" s="75"/>
      <c r="TC37" s="75"/>
      <c r="TD37" s="75"/>
      <c r="TE37" s="75"/>
      <c r="TF37" s="75"/>
      <c r="TG37" s="75"/>
      <c r="TH37" s="75"/>
      <c r="TI37" s="75"/>
      <c r="TJ37" s="75"/>
      <c r="TK37" s="75"/>
      <c r="TL37" s="75"/>
      <c r="TM37" s="75"/>
      <c r="TN37" s="75"/>
      <c r="TO37" s="75"/>
      <c r="TP37" s="75"/>
      <c r="TQ37" s="75"/>
      <c r="TR37" s="75"/>
      <c r="TS37" s="75"/>
      <c r="TT37" s="75"/>
      <c r="TU37" s="75"/>
      <c r="TV37" s="75"/>
      <c r="TW37" s="75"/>
      <c r="TX37" s="75"/>
      <c r="TY37" s="75"/>
      <c r="TZ37" s="75"/>
      <c r="UA37" s="75"/>
      <c r="UB37" s="75"/>
      <c r="UC37" s="75"/>
      <c r="UD37" s="75"/>
      <c r="UE37" s="75"/>
      <c r="UF37" s="75"/>
      <c r="UG37" s="75"/>
      <c r="UH37" s="75"/>
      <c r="UI37" s="75"/>
      <c r="UJ37" s="75"/>
      <c r="UK37" s="75"/>
      <c r="UL37" s="75"/>
      <c r="UM37" s="75"/>
      <c r="UN37" s="75"/>
      <c r="UO37" s="75"/>
      <c r="UP37" s="75"/>
      <c r="UQ37" s="75"/>
      <c r="UR37" s="75"/>
      <c r="US37" s="75"/>
      <c r="UT37" s="75"/>
      <c r="UU37" s="75"/>
      <c r="UV37" s="75"/>
      <c r="UW37" s="75"/>
      <c r="UX37" s="75"/>
      <c r="UY37" s="75"/>
      <c r="UZ37" s="75"/>
      <c r="VA37" s="75"/>
      <c r="VB37" s="75"/>
      <c r="VC37" s="75"/>
      <c r="VD37" s="75"/>
      <c r="VE37" s="75"/>
      <c r="VF37" s="75"/>
      <c r="VG37" s="75"/>
      <c r="VH37" s="75"/>
      <c r="VI37" s="75"/>
      <c r="VJ37" s="75"/>
      <c r="VK37" s="75"/>
      <c r="VL37" s="75"/>
      <c r="VM37" s="75"/>
      <c r="VN37" s="75"/>
      <c r="VO37" s="75"/>
      <c r="VP37" s="75"/>
      <c r="VQ37" s="75"/>
      <c r="VR37" s="75"/>
      <c r="VS37" s="75"/>
      <c r="VT37" s="75"/>
      <c r="VU37" s="75"/>
      <c r="VV37" s="75"/>
      <c r="VW37" s="75"/>
      <c r="VX37" s="75"/>
      <c r="VY37" s="75"/>
      <c r="VZ37" s="75"/>
      <c r="WA37" s="75"/>
      <c r="WB37" s="75"/>
      <c r="WC37" s="75"/>
      <c r="WD37" s="75"/>
      <c r="WE37" s="75"/>
      <c r="WF37" s="75"/>
      <c r="WG37" s="75"/>
      <c r="WH37" s="75"/>
      <c r="WI37" s="75"/>
      <c r="WJ37" s="75"/>
      <c r="WK37" s="75"/>
      <c r="WL37" s="75"/>
      <c r="WM37" s="75"/>
      <c r="WN37" s="75"/>
      <c r="WO37" s="75"/>
      <c r="WP37" s="75"/>
      <c r="WQ37" s="75"/>
      <c r="WR37" s="75"/>
      <c r="WS37" s="75"/>
      <c r="WT37" s="75"/>
      <c r="WU37" s="75"/>
      <c r="WV37" s="75"/>
      <c r="WW37" s="75"/>
      <c r="WX37" s="75"/>
      <c r="WY37" s="75"/>
      <c r="WZ37" s="75"/>
      <c r="XA37" s="75"/>
      <c r="XB37" s="75"/>
      <c r="XC37" s="75"/>
      <c r="XD37" s="75"/>
      <c r="XE37" s="75"/>
      <c r="XF37" s="75"/>
      <c r="XG37" s="75"/>
      <c r="XH37" s="75"/>
      <c r="XI37" s="75"/>
      <c r="XJ37" s="75"/>
      <c r="XK37" s="75"/>
      <c r="XL37" s="75"/>
      <c r="XM37" s="75"/>
      <c r="XN37" s="75"/>
      <c r="XO37" s="75"/>
      <c r="XP37" s="75"/>
      <c r="XQ37" s="75"/>
      <c r="XR37" s="75"/>
      <c r="XS37" s="75"/>
      <c r="XT37" s="75"/>
      <c r="XU37" s="75"/>
      <c r="XV37" s="75"/>
      <c r="XW37" s="75"/>
      <c r="XX37" s="75"/>
      <c r="XY37" s="75"/>
      <c r="XZ37" s="75"/>
      <c r="YA37" s="75"/>
      <c r="YB37" s="75"/>
      <c r="YC37" s="75"/>
      <c r="YD37" s="75"/>
      <c r="YE37" s="75"/>
      <c r="YF37" s="75"/>
      <c r="YG37" s="75"/>
      <c r="YH37" s="75"/>
      <c r="YI37" s="75"/>
      <c r="YJ37" s="75"/>
      <c r="YK37" s="75"/>
      <c r="YL37" s="75"/>
      <c r="YM37" s="75"/>
      <c r="YN37" s="75"/>
      <c r="YO37" s="75"/>
      <c r="YP37" s="75"/>
      <c r="YQ37" s="75"/>
      <c r="YR37" s="75"/>
      <c r="YS37" s="75"/>
      <c r="YT37" s="75"/>
      <c r="YU37" s="75"/>
      <c r="YV37" s="75"/>
      <c r="YW37" s="75"/>
      <c r="YX37" s="75"/>
      <c r="YY37" s="75"/>
      <c r="YZ37" s="75"/>
      <c r="ZA37" s="75"/>
      <c r="ZB37" s="75"/>
      <c r="ZC37" s="75"/>
      <c r="ZD37" s="75"/>
      <c r="ZE37" s="75"/>
      <c r="ZF37" s="75"/>
      <c r="ZG37" s="75"/>
      <c r="ZH37" s="75"/>
      <c r="ZI37" s="75"/>
      <c r="ZJ37" s="75"/>
      <c r="ZK37" s="75"/>
      <c r="ZL37" s="75"/>
      <c r="ZM37" s="75"/>
      <c r="ZN37" s="75"/>
      <c r="ZO37" s="75"/>
      <c r="ZP37" s="75"/>
      <c r="ZQ37" s="75"/>
      <c r="ZR37" s="75"/>
      <c r="ZS37" s="75"/>
      <c r="ZT37" s="75"/>
      <c r="ZU37" s="75"/>
      <c r="ZV37" s="75"/>
      <c r="ZW37" s="75"/>
      <c r="ZX37" s="75"/>
      <c r="ZY37" s="75"/>
      <c r="ZZ37" s="75"/>
      <c r="AAA37" s="75"/>
      <c r="AAB37" s="75"/>
      <c r="AAC37" s="75"/>
      <c r="AAD37" s="75"/>
      <c r="AAE37" s="75"/>
      <c r="AAF37" s="75"/>
      <c r="AAG37" s="75"/>
      <c r="AAH37" s="75"/>
      <c r="AAI37" s="75"/>
      <c r="AAJ37" s="75"/>
      <c r="AAK37" s="75"/>
      <c r="AAL37" s="75"/>
      <c r="AAM37" s="75"/>
      <c r="AAN37" s="75"/>
      <c r="AAO37" s="75"/>
      <c r="AAP37" s="75"/>
      <c r="AAQ37" s="75"/>
      <c r="AAR37" s="75"/>
      <c r="AAS37" s="75"/>
      <c r="AAT37" s="75"/>
      <c r="AAU37" s="75"/>
      <c r="AAV37" s="75"/>
      <c r="AAW37" s="75"/>
      <c r="AAX37" s="75"/>
      <c r="AAY37" s="75"/>
      <c r="AAZ37" s="75"/>
      <c r="ABA37" s="75"/>
      <c r="ABB37" s="75"/>
      <c r="ABC37" s="75"/>
      <c r="ABD37" s="75"/>
      <c r="ABE37" s="75"/>
      <c r="ABF37" s="75"/>
      <c r="ABG37" s="75"/>
      <c r="ABH37" s="75"/>
      <c r="ABI37" s="75"/>
      <c r="ABJ37" s="75"/>
      <c r="ABK37" s="75"/>
      <c r="ABL37" s="75"/>
      <c r="ABM37" s="75"/>
      <c r="ABN37" s="75"/>
      <c r="ABO37" s="75"/>
      <c r="ABP37" s="75"/>
      <c r="ABQ37" s="75"/>
      <c r="ABR37" s="75"/>
      <c r="ABS37" s="75"/>
      <c r="ABT37" s="75"/>
      <c r="ABU37" s="75"/>
      <c r="ABV37" s="75"/>
      <c r="ABW37" s="75"/>
      <c r="ABX37" s="75"/>
      <c r="ABY37" s="75"/>
      <c r="ABZ37" s="75"/>
      <c r="ACA37" s="75"/>
      <c r="ACB37" s="75"/>
      <c r="ACC37" s="75"/>
      <c r="ACD37" s="75"/>
      <c r="ACE37" s="75"/>
      <c r="ACF37" s="75"/>
      <c r="ACG37" s="75"/>
      <c r="ACH37" s="75"/>
      <c r="ACI37" s="75"/>
      <c r="ACJ37" s="75"/>
      <c r="ACK37" s="75"/>
      <c r="ACL37" s="75"/>
      <c r="ACM37" s="75"/>
      <c r="ACN37" s="75"/>
      <c r="ACO37" s="75"/>
      <c r="ACP37" s="75"/>
      <c r="ACQ37" s="75"/>
      <c r="ACR37" s="75"/>
      <c r="ACS37" s="75"/>
      <c r="ACT37" s="75"/>
      <c r="ACU37" s="75"/>
      <c r="ACV37" s="75"/>
      <c r="ACW37" s="75"/>
      <c r="ACX37" s="75"/>
      <c r="ACY37" s="75"/>
      <c r="ACZ37" s="75"/>
      <c r="ADA37" s="75"/>
      <c r="ADB37" s="75"/>
      <c r="ADC37" s="75"/>
      <c r="ADD37" s="75"/>
      <c r="ADE37" s="75"/>
      <c r="ADF37" s="75"/>
      <c r="ADG37" s="75"/>
      <c r="ADH37" s="75"/>
      <c r="ADI37" s="75"/>
      <c r="ADJ37" s="75"/>
      <c r="ADK37" s="75"/>
      <c r="ADL37" s="75"/>
      <c r="ADM37" s="75"/>
      <c r="ADN37" s="75"/>
      <c r="ADO37" s="75"/>
      <c r="ADP37" s="75"/>
      <c r="ADQ37" s="75"/>
      <c r="ADR37" s="75"/>
      <c r="ADS37" s="75"/>
      <c r="ADT37" s="75"/>
      <c r="ADU37" s="75"/>
      <c r="ADV37" s="75"/>
      <c r="ADW37" s="75"/>
      <c r="ADX37" s="75"/>
      <c r="ADY37" s="75"/>
      <c r="ADZ37" s="75"/>
      <c r="AEA37" s="75"/>
      <c r="AEB37" s="75"/>
      <c r="AEC37" s="75"/>
      <c r="AED37" s="75"/>
      <c r="AEE37" s="75"/>
      <c r="AEF37" s="75"/>
      <c r="AEG37" s="75"/>
      <c r="AEH37" s="75"/>
      <c r="AEI37" s="75"/>
      <c r="AEJ37" s="75"/>
      <c r="AEK37" s="75"/>
      <c r="AEL37" s="75"/>
      <c r="AEM37" s="75"/>
      <c r="AEN37" s="75"/>
      <c r="AEO37" s="75"/>
      <c r="AEP37" s="75"/>
      <c r="AEQ37" s="75"/>
      <c r="AER37" s="75"/>
      <c r="AES37" s="75"/>
      <c r="AET37" s="75"/>
      <c r="AEU37" s="75"/>
      <c r="AEV37" s="75"/>
      <c r="AEW37" s="75"/>
      <c r="AEX37" s="75"/>
      <c r="AEY37" s="75"/>
      <c r="AEZ37" s="75"/>
      <c r="AFA37" s="75"/>
      <c r="AFB37" s="75"/>
      <c r="AFC37" s="75"/>
      <c r="AFD37" s="75"/>
      <c r="AFE37" s="75"/>
      <c r="AFF37" s="75"/>
      <c r="AFG37" s="75"/>
      <c r="AFH37" s="75"/>
      <c r="AFI37" s="75"/>
      <c r="AFJ37" s="75"/>
      <c r="AFK37" s="75"/>
      <c r="AFL37" s="75"/>
      <c r="AFM37" s="75"/>
      <c r="AFN37" s="75"/>
      <c r="AFO37" s="75"/>
      <c r="AFP37" s="75"/>
      <c r="AFQ37" s="75"/>
      <c r="AFR37" s="75"/>
      <c r="AFS37" s="75"/>
      <c r="AFT37" s="75"/>
      <c r="AFU37" s="75"/>
      <c r="AFV37" s="75"/>
      <c r="AFW37" s="75"/>
      <c r="AFX37" s="75"/>
      <c r="AFY37" s="75"/>
      <c r="AFZ37" s="75"/>
      <c r="AGA37" s="75"/>
      <c r="AGB37" s="75"/>
      <c r="AGC37" s="75"/>
      <c r="AGD37" s="75"/>
      <c r="AGE37" s="75"/>
      <c r="AGF37" s="75"/>
      <c r="AGG37" s="75"/>
      <c r="AGH37" s="75"/>
      <c r="AGI37" s="75"/>
      <c r="AGJ37" s="75"/>
      <c r="AGK37" s="75"/>
      <c r="AGL37" s="75"/>
      <c r="AGM37" s="75"/>
      <c r="AGN37" s="75"/>
      <c r="AGO37" s="75"/>
      <c r="AGP37" s="75"/>
      <c r="AGQ37" s="75"/>
      <c r="AGR37" s="75"/>
      <c r="AGS37" s="75"/>
      <c r="AGT37" s="75"/>
      <c r="AGU37" s="75"/>
      <c r="AGV37" s="75"/>
      <c r="AGW37" s="75"/>
      <c r="AGX37" s="75"/>
      <c r="AGY37" s="75"/>
      <c r="AGZ37" s="75"/>
      <c r="AHA37" s="75"/>
      <c r="AHB37" s="75"/>
      <c r="AHC37" s="75"/>
      <c r="AHD37" s="75"/>
      <c r="AHE37" s="75"/>
      <c r="AHF37" s="75"/>
      <c r="AHG37" s="75"/>
      <c r="AHH37" s="75"/>
      <c r="AHI37" s="75"/>
      <c r="AHJ37" s="75"/>
      <c r="AHK37" s="75"/>
      <c r="AHL37" s="75"/>
      <c r="AHM37" s="75"/>
      <c r="AHN37" s="75"/>
      <c r="AHO37" s="75"/>
      <c r="AHP37" s="75"/>
      <c r="AHQ37" s="75"/>
      <c r="AHR37" s="75"/>
      <c r="AHS37" s="75"/>
      <c r="AHT37" s="75"/>
      <c r="AHU37" s="75"/>
      <c r="AHV37" s="75"/>
      <c r="AHW37" s="75"/>
      <c r="AHX37" s="75"/>
      <c r="AHY37" s="75"/>
      <c r="AHZ37" s="75"/>
      <c r="AIA37" s="75"/>
      <c r="AIB37" s="75"/>
      <c r="AIC37" s="75"/>
      <c r="AID37" s="75"/>
      <c r="AIE37" s="75"/>
      <c r="AIF37" s="75"/>
      <c r="AIG37" s="75"/>
      <c r="AIH37" s="75"/>
      <c r="AII37" s="75"/>
      <c r="AIJ37" s="75"/>
      <c r="AIK37" s="75"/>
      <c r="AIL37" s="75"/>
      <c r="AIM37" s="75"/>
      <c r="AIN37" s="75"/>
      <c r="AIO37" s="75"/>
      <c r="AIP37" s="75"/>
      <c r="AIQ37" s="75"/>
      <c r="AIR37" s="75"/>
      <c r="AIS37" s="75"/>
      <c r="AIT37" s="75"/>
      <c r="AIU37" s="75"/>
      <c r="AIV37" s="75"/>
      <c r="AIW37" s="75"/>
      <c r="AIX37" s="75"/>
      <c r="AIY37" s="75"/>
      <c r="AIZ37" s="75"/>
      <c r="AJA37" s="75"/>
      <c r="AJB37" s="75"/>
      <c r="AJC37" s="75"/>
      <c r="AJD37" s="75"/>
      <c r="AJE37" s="75"/>
      <c r="AJF37" s="75"/>
      <c r="AJG37" s="75"/>
      <c r="AJH37" s="75"/>
      <c r="AJI37" s="75"/>
      <c r="AJJ37" s="75"/>
      <c r="AJK37" s="75"/>
      <c r="AJL37" s="75"/>
      <c r="AJM37" s="75"/>
      <c r="AJN37" s="75"/>
      <c r="AJO37" s="75"/>
      <c r="AJP37" s="75"/>
      <c r="AJQ37" s="75"/>
      <c r="AJR37" s="75"/>
      <c r="AJS37" s="75"/>
      <c r="AJT37" s="75"/>
      <c r="AJU37" s="75"/>
      <c r="AJV37" s="75"/>
      <c r="AJW37" s="75"/>
      <c r="AJX37" s="75"/>
      <c r="AJY37" s="75"/>
      <c r="AJZ37" s="75"/>
      <c r="AKA37" s="75"/>
      <c r="AKB37" s="75"/>
      <c r="AKC37" s="75"/>
      <c r="AKD37" s="75"/>
      <c r="AKE37" s="75"/>
      <c r="AKF37" s="75"/>
      <c r="AKG37" s="75"/>
      <c r="AKH37" s="75"/>
      <c r="AKI37" s="75"/>
      <c r="AKJ37" s="75"/>
      <c r="AKK37" s="75"/>
      <c r="AKL37" s="75"/>
      <c r="AKM37" s="75"/>
      <c r="AKN37" s="75"/>
      <c r="AKO37" s="75"/>
      <c r="AKP37" s="75"/>
      <c r="AKQ37" s="75"/>
      <c r="AKR37" s="75"/>
      <c r="AKS37" s="75"/>
      <c r="AKT37" s="75"/>
      <c r="AKU37" s="75"/>
      <c r="AKV37" s="75"/>
      <c r="AKW37" s="75"/>
      <c r="AKX37" s="75"/>
      <c r="AKY37" s="75"/>
      <c r="AKZ37" s="75"/>
      <c r="ALA37" s="75"/>
      <c r="ALB37" s="75"/>
      <c r="ALC37" s="75"/>
      <c r="ALD37" s="75"/>
      <c r="ALE37" s="75"/>
      <c r="ALF37" s="75"/>
      <c r="ALG37" s="75"/>
      <c r="ALH37" s="75"/>
      <c r="ALI37" s="75"/>
      <c r="ALJ37" s="75"/>
      <c r="ALK37" s="75"/>
      <c r="ALL37" s="75"/>
      <c r="ALM37" s="75"/>
      <c r="ALN37" s="75"/>
      <c r="ALO37" s="75"/>
      <c r="ALP37" s="75"/>
      <c r="ALQ37" s="75"/>
      <c r="ALR37" s="75"/>
      <c r="ALS37" s="75"/>
      <c r="ALT37" s="75"/>
      <c r="ALU37" s="75"/>
      <c r="ALV37" s="75"/>
      <c r="ALW37" s="75"/>
      <c r="ALX37" s="75"/>
      <c r="ALY37" s="75"/>
      <c r="ALZ37" s="75"/>
      <c r="AMA37" s="75"/>
      <c r="AMB37" s="75"/>
      <c r="AMC37" s="75"/>
      <c r="AMD37" s="75"/>
      <c r="AME37" s="75"/>
      <c r="AMF37" s="75"/>
      <c r="AMG37" s="75"/>
      <c r="AMH37" s="75"/>
      <c r="AMI37" s="75"/>
      <c r="AMJ37" s="75"/>
      <c r="AMK37" s="75"/>
      <c r="AML37" s="75"/>
      <c r="AMM37" s="75"/>
      <c r="AMN37" s="75"/>
      <c r="AMO37" s="75"/>
      <c r="AMP37" s="75"/>
      <c r="AMQ37" s="75"/>
      <c r="AMR37" s="75"/>
      <c r="AMS37" s="75"/>
      <c r="AMT37" s="75"/>
      <c r="AMU37" s="75"/>
      <c r="AMV37" s="75"/>
      <c r="AMW37" s="75"/>
      <c r="AMX37" s="75"/>
      <c r="AMY37" s="75"/>
      <c r="AMZ37" s="75"/>
      <c r="ANA37" s="75"/>
      <c r="ANB37" s="75"/>
      <c r="ANC37" s="75"/>
      <c r="AND37" s="75"/>
      <c r="ANE37" s="75"/>
      <c r="ANF37" s="75"/>
      <c r="ANG37" s="75"/>
      <c r="ANH37" s="75"/>
      <c r="ANI37" s="75"/>
      <c r="ANJ37" s="75"/>
      <c r="ANK37" s="75"/>
      <c r="ANL37" s="75"/>
      <c r="ANM37" s="75"/>
      <c r="ANN37" s="75"/>
      <c r="ANO37" s="75"/>
      <c r="ANP37" s="75"/>
      <c r="ANQ37" s="75"/>
      <c r="ANR37" s="75"/>
      <c r="ANS37" s="75"/>
      <c r="ANT37" s="75"/>
      <c r="ANU37" s="75"/>
      <c r="ANV37" s="75"/>
      <c r="ANW37" s="75"/>
      <c r="ANX37" s="75"/>
      <c r="ANY37" s="75"/>
      <c r="ANZ37" s="75"/>
      <c r="AOA37" s="75"/>
      <c r="AOB37" s="75"/>
      <c r="AOC37" s="75"/>
      <c r="AOD37" s="75"/>
      <c r="AOE37" s="75"/>
      <c r="AOF37" s="75"/>
      <c r="AOG37" s="75"/>
      <c r="AOH37" s="75"/>
      <c r="AOI37" s="75"/>
      <c r="AOJ37" s="75"/>
      <c r="AOK37" s="75"/>
      <c r="AOL37" s="75"/>
      <c r="AOM37" s="75"/>
      <c r="AON37" s="75"/>
      <c r="AOO37" s="75"/>
      <c r="AOP37" s="75"/>
      <c r="AOQ37" s="75"/>
      <c r="AOR37" s="75"/>
      <c r="AOS37" s="75"/>
      <c r="AOT37" s="75"/>
      <c r="AOU37" s="75"/>
      <c r="AOV37" s="75"/>
      <c r="AOW37" s="75"/>
      <c r="AOX37" s="75"/>
      <c r="AOY37" s="75"/>
      <c r="AOZ37" s="75"/>
      <c r="APA37" s="75"/>
      <c r="APB37" s="75"/>
      <c r="APC37" s="75"/>
      <c r="APD37" s="75"/>
      <c r="APE37" s="75"/>
      <c r="APF37" s="75"/>
      <c r="APG37" s="75"/>
      <c r="APH37" s="75"/>
      <c r="API37" s="75"/>
      <c r="APJ37" s="75"/>
      <c r="APK37" s="75"/>
      <c r="APL37" s="75"/>
      <c r="APM37" s="75"/>
      <c r="APN37" s="75"/>
      <c r="APO37" s="75"/>
      <c r="APP37" s="75"/>
      <c r="APQ37" s="75"/>
      <c r="APR37" s="75"/>
      <c r="APS37" s="75"/>
      <c r="APT37" s="75"/>
      <c r="APU37" s="75"/>
      <c r="APV37" s="75"/>
      <c r="APW37" s="75"/>
      <c r="APX37" s="75"/>
      <c r="APY37" s="75"/>
      <c r="APZ37" s="75"/>
      <c r="AQA37" s="75"/>
      <c r="AQB37" s="75"/>
      <c r="AQC37" s="75"/>
      <c r="AQD37" s="75"/>
      <c r="AQE37" s="75"/>
      <c r="AQF37" s="75"/>
      <c r="AQG37" s="75"/>
      <c r="AQH37" s="75"/>
      <c r="AQI37" s="75"/>
      <c r="AQJ37" s="75"/>
      <c r="AQK37" s="75"/>
      <c r="AQL37" s="75"/>
      <c r="AQM37" s="75"/>
      <c r="AQN37" s="75"/>
      <c r="AQO37" s="75"/>
      <c r="AQP37" s="75"/>
      <c r="AQQ37" s="75"/>
      <c r="AQR37" s="75"/>
      <c r="AQS37" s="75"/>
      <c r="AQT37" s="75"/>
      <c r="AQU37" s="75"/>
      <c r="AQV37" s="75"/>
      <c r="AQW37" s="75"/>
      <c r="AQX37" s="75"/>
      <c r="AQY37" s="75"/>
      <c r="AQZ37" s="75"/>
      <c r="ARA37" s="75"/>
      <c r="ARB37" s="75"/>
      <c r="ARC37" s="75"/>
      <c r="ARD37" s="75"/>
      <c r="ARE37" s="75"/>
      <c r="ARF37" s="75"/>
      <c r="ARG37" s="75"/>
      <c r="ARH37" s="75"/>
      <c r="ARI37" s="75"/>
      <c r="ARJ37" s="75"/>
      <c r="ARK37" s="75"/>
      <c r="ARL37" s="75"/>
      <c r="ARM37" s="75"/>
      <c r="ARN37" s="75"/>
      <c r="ARO37" s="75"/>
      <c r="ARP37" s="75"/>
      <c r="ARQ37" s="75"/>
      <c r="ARR37" s="75"/>
      <c r="ARS37" s="75"/>
      <c r="ART37" s="75"/>
      <c r="ARU37" s="75"/>
      <c r="ARV37" s="75"/>
      <c r="ARW37" s="75"/>
      <c r="ARX37" s="75"/>
      <c r="ARY37" s="75"/>
      <c r="ARZ37" s="75"/>
      <c r="ASA37" s="75"/>
      <c r="ASB37" s="75"/>
      <c r="ASC37" s="75"/>
      <c r="ASD37" s="75"/>
      <c r="ASE37" s="75"/>
      <c r="ASF37" s="75"/>
      <c r="ASG37" s="75"/>
      <c r="ASH37" s="75"/>
      <c r="ASI37" s="75"/>
      <c r="ASJ37" s="75"/>
      <c r="ASK37" s="75"/>
      <c r="ASL37" s="75"/>
      <c r="ASM37" s="75"/>
      <c r="ASN37" s="75"/>
      <c r="ASO37" s="75"/>
      <c r="ASP37" s="75"/>
      <c r="ASQ37" s="75"/>
      <c r="ASR37" s="75"/>
      <c r="ASS37" s="75"/>
      <c r="AST37" s="75"/>
      <c r="ASU37" s="75"/>
      <c r="ASV37" s="75"/>
      <c r="ASW37" s="75"/>
      <c r="ASX37" s="75"/>
      <c r="ASY37" s="75"/>
      <c r="ASZ37" s="75"/>
      <c r="ATA37" s="75"/>
      <c r="ATB37" s="75"/>
      <c r="ATC37" s="75"/>
      <c r="ATD37" s="75"/>
      <c r="ATE37" s="75"/>
      <c r="ATF37" s="75"/>
      <c r="ATG37" s="75"/>
      <c r="ATH37" s="75"/>
      <c r="ATI37" s="75"/>
      <c r="ATJ37" s="75"/>
      <c r="ATK37" s="75"/>
      <c r="ATL37" s="75"/>
      <c r="ATM37" s="75"/>
      <c r="ATN37" s="75"/>
      <c r="ATO37" s="75"/>
      <c r="ATP37" s="75"/>
      <c r="ATQ37" s="75"/>
      <c r="ATR37" s="75"/>
      <c r="ATS37" s="75"/>
      <c r="ATT37" s="75"/>
      <c r="ATU37" s="75"/>
      <c r="ATV37" s="75"/>
      <c r="ATW37" s="75"/>
      <c r="ATX37" s="75"/>
      <c r="ATY37" s="75"/>
      <c r="ATZ37" s="75"/>
      <c r="AUA37" s="75"/>
      <c r="AUB37" s="75"/>
      <c r="AUC37" s="75"/>
      <c r="AUD37" s="75"/>
      <c r="AUE37" s="75"/>
      <c r="AUF37" s="75"/>
      <c r="AUG37" s="75"/>
      <c r="AUH37" s="75"/>
      <c r="AUI37" s="75"/>
      <c r="AUJ37" s="75"/>
      <c r="AUK37" s="75"/>
      <c r="AUL37" s="75"/>
      <c r="AUM37" s="75"/>
      <c r="AUN37" s="75"/>
      <c r="AUO37" s="75"/>
      <c r="AUP37" s="75"/>
      <c r="AUQ37" s="75"/>
      <c r="AUR37" s="75"/>
      <c r="AUS37" s="75"/>
      <c r="AUT37" s="75"/>
      <c r="AUU37" s="75"/>
      <c r="AUV37" s="75"/>
      <c r="AUW37" s="75"/>
      <c r="AUX37" s="75"/>
      <c r="AUY37" s="75"/>
      <c r="AUZ37" s="75"/>
      <c r="AVA37" s="75"/>
      <c r="AVB37" s="75"/>
      <c r="AVC37" s="75"/>
      <c r="AVD37" s="75"/>
      <c r="AVE37" s="75"/>
      <c r="AVF37" s="75"/>
      <c r="AVG37" s="75"/>
      <c r="AVH37" s="75"/>
      <c r="AVI37" s="75"/>
      <c r="AVJ37" s="75"/>
      <c r="AVK37" s="75"/>
      <c r="AVL37" s="75"/>
      <c r="AVM37" s="75"/>
      <c r="AVN37" s="75"/>
      <c r="AVO37" s="75"/>
      <c r="AVP37" s="75"/>
      <c r="AVQ37" s="75"/>
      <c r="AVR37" s="75"/>
      <c r="AVS37" s="75"/>
      <c r="AVT37" s="75"/>
      <c r="AVU37" s="75"/>
      <c r="AVV37" s="75"/>
      <c r="AVW37" s="75"/>
      <c r="AVX37" s="75"/>
      <c r="AVY37" s="75"/>
      <c r="AVZ37" s="75"/>
      <c r="AWA37" s="75"/>
      <c r="AWB37" s="75"/>
      <c r="AWC37" s="75"/>
      <c r="AWD37" s="75"/>
      <c r="AWE37" s="75"/>
      <c r="AWF37" s="75"/>
      <c r="AWG37" s="75"/>
      <c r="AWH37" s="75"/>
      <c r="AWI37" s="75"/>
      <c r="AWJ37" s="75"/>
      <c r="AWK37" s="75"/>
      <c r="AWL37" s="75"/>
      <c r="AWM37" s="75"/>
      <c r="AWN37" s="75"/>
      <c r="AWO37" s="75"/>
      <c r="AWP37" s="75"/>
      <c r="AWQ37" s="75"/>
      <c r="AWR37" s="75"/>
      <c r="AWS37" s="75"/>
      <c r="AWT37" s="75"/>
      <c r="AWU37" s="75"/>
      <c r="AWV37" s="75"/>
      <c r="AWW37" s="75"/>
      <c r="AWX37" s="75"/>
      <c r="AWY37" s="75"/>
      <c r="AWZ37" s="75"/>
      <c r="AXA37" s="75"/>
      <c r="AXB37" s="75"/>
      <c r="AXC37" s="75"/>
      <c r="AXD37" s="75"/>
      <c r="AXE37" s="75"/>
      <c r="AXF37" s="75"/>
      <c r="AXG37" s="75"/>
      <c r="AXH37" s="75"/>
      <c r="AXI37" s="75"/>
      <c r="AXJ37" s="75"/>
      <c r="AXK37" s="75"/>
      <c r="AXL37" s="75"/>
      <c r="AXM37" s="75"/>
      <c r="AXN37" s="75"/>
      <c r="AXO37" s="75"/>
      <c r="AXP37" s="75"/>
      <c r="AXQ37" s="75"/>
      <c r="AXR37" s="75"/>
      <c r="AXS37" s="75"/>
      <c r="AXT37" s="75"/>
      <c r="AXU37" s="75"/>
      <c r="AXV37" s="75"/>
      <c r="AXW37" s="75"/>
      <c r="AXX37" s="75"/>
      <c r="AXY37" s="75"/>
      <c r="AXZ37" s="75"/>
      <c r="AYA37" s="75"/>
      <c r="AYB37" s="75"/>
      <c r="AYC37" s="75"/>
      <c r="AYD37" s="75"/>
      <c r="AYE37" s="75"/>
      <c r="AYF37" s="75"/>
      <c r="AYG37" s="75"/>
      <c r="AYH37" s="75"/>
      <c r="AYI37" s="75"/>
      <c r="AYJ37" s="75"/>
      <c r="AYK37" s="75"/>
      <c r="AYL37" s="75"/>
      <c r="AYM37" s="75"/>
      <c r="AYN37" s="75"/>
      <c r="AYO37" s="75"/>
      <c r="AYP37" s="75"/>
      <c r="AYQ37" s="75"/>
      <c r="AYR37" s="75"/>
      <c r="AYS37" s="75"/>
      <c r="AYT37" s="75"/>
      <c r="AYU37" s="75"/>
      <c r="AYV37" s="75"/>
      <c r="AYW37" s="75"/>
      <c r="AYX37" s="75"/>
      <c r="AYY37" s="75"/>
      <c r="AYZ37" s="75"/>
      <c r="AZA37" s="75"/>
      <c r="AZB37" s="75"/>
      <c r="AZC37" s="75"/>
      <c r="AZD37" s="75"/>
      <c r="AZE37" s="75"/>
      <c r="AZF37" s="75"/>
      <c r="AZG37" s="75"/>
      <c r="AZH37" s="75"/>
      <c r="AZI37" s="75"/>
      <c r="AZJ37" s="75"/>
      <c r="AZK37" s="75"/>
      <c r="AZL37" s="75"/>
      <c r="AZM37" s="75"/>
      <c r="AZN37" s="75"/>
      <c r="AZO37" s="75"/>
      <c r="AZP37" s="75"/>
      <c r="AZQ37" s="75"/>
      <c r="AZR37" s="75"/>
      <c r="AZS37" s="75"/>
      <c r="AZT37" s="75"/>
      <c r="AZU37" s="75"/>
      <c r="AZV37" s="75"/>
      <c r="AZW37" s="75"/>
      <c r="AZX37" s="75"/>
      <c r="AZY37" s="75"/>
      <c r="AZZ37" s="75"/>
      <c r="BAA37" s="75"/>
      <c r="BAB37" s="75"/>
      <c r="BAC37" s="75"/>
      <c r="BAD37" s="75"/>
      <c r="BAE37" s="75"/>
      <c r="BAF37" s="75"/>
      <c r="BAG37" s="75"/>
      <c r="BAH37" s="75"/>
      <c r="BAI37" s="75"/>
      <c r="BAJ37" s="75"/>
      <c r="BAK37" s="75"/>
      <c r="BAL37" s="75"/>
      <c r="BAM37" s="75"/>
      <c r="BAN37" s="75"/>
      <c r="BAO37" s="75"/>
      <c r="BAP37" s="75"/>
      <c r="BAQ37" s="75"/>
      <c r="BAR37" s="75"/>
      <c r="BAS37" s="75"/>
      <c r="BAT37" s="75"/>
      <c r="BAU37" s="75"/>
      <c r="BAV37" s="75"/>
      <c r="BAW37" s="75"/>
      <c r="BAX37" s="75"/>
      <c r="BAY37" s="75"/>
      <c r="BAZ37" s="75"/>
      <c r="BBA37" s="75"/>
      <c r="BBB37" s="75"/>
      <c r="BBC37" s="75"/>
      <c r="BBD37" s="75"/>
      <c r="BBE37" s="75"/>
      <c r="BBF37" s="75"/>
      <c r="BBG37" s="75"/>
      <c r="BBH37" s="75"/>
      <c r="BBI37" s="75"/>
      <c r="BBJ37" s="75"/>
      <c r="BBK37" s="75"/>
      <c r="BBL37" s="75"/>
      <c r="BBM37" s="75"/>
      <c r="BBN37" s="75"/>
      <c r="BBO37" s="75"/>
      <c r="BBP37" s="75"/>
      <c r="BBQ37" s="75"/>
      <c r="BBR37" s="75"/>
      <c r="BBS37" s="75"/>
      <c r="BBT37" s="75"/>
      <c r="BBU37" s="75"/>
      <c r="BBV37" s="75"/>
      <c r="BBW37" s="75"/>
      <c r="BBX37" s="75"/>
      <c r="BBY37" s="75"/>
      <c r="BBZ37" s="75"/>
      <c r="BCA37" s="75"/>
      <c r="BCB37" s="75"/>
      <c r="BCC37" s="75"/>
      <c r="BCD37" s="75"/>
      <c r="BCE37" s="75"/>
      <c r="BCF37" s="75"/>
      <c r="BCG37" s="75"/>
      <c r="BCH37" s="75"/>
      <c r="BCI37" s="75"/>
      <c r="BCJ37" s="75"/>
      <c r="BCK37" s="75"/>
      <c r="BCL37" s="75"/>
      <c r="BCM37" s="75"/>
      <c r="BCN37" s="75"/>
      <c r="BCO37" s="75"/>
      <c r="BCP37" s="75"/>
      <c r="BCQ37" s="75"/>
      <c r="BCR37" s="75"/>
      <c r="BCS37" s="75"/>
      <c r="BCT37" s="75"/>
      <c r="BCU37" s="75"/>
      <c r="BCV37" s="75"/>
      <c r="BCW37" s="75"/>
      <c r="BCX37" s="75"/>
      <c r="BCY37" s="75"/>
      <c r="BCZ37" s="75"/>
      <c r="BDA37" s="75"/>
      <c r="BDB37" s="75"/>
      <c r="BDC37" s="75"/>
      <c r="BDD37" s="75"/>
      <c r="BDE37" s="75"/>
      <c r="BDF37" s="75"/>
      <c r="BDG37" s="75"/>
      <c r="BDH37" s="75"/>
      <c r="BDI37" s="75"/>
      <c r="BDJ37" s="75"/>
      <c r="BDK37" s="75"/>
      <c r="BDL37" s="75"/>
      <c r="BDM37" s="75"/>
      <c r="BDN37" s="75"/>
      <c r="BDO37" s="75"/>
      <c r="BDP37" s="75"/>
      <c r="BDQ37" s="75"/>
      <c r="BDR37" s="75"/>
      <c r="BDS37" s="75"/>
      <c r="BDT37" s="75"/>
      <c r="BDU37" s="75"/>
      <c r="BDV37" s="75"/>
      <c r="BDW37" s="75"/>
      <c r="BDX37" s="75"/>
      <c r="BDY37" s="75"/>
      <c r="BDZ37" s="75"/>
      <c r="BEA37" s="75"/>
      <c r="BEB37" s="75"/>
      <c r="BEC37" s="75"/>
      <c r="BED37" s="75"/>
      <c r="BEE37" s="75"/>
      <c r="BEF37" s="75"/>
      <c r="BEG37" s="75"/>
      <c r="BEH37" s="75"/>
      <c r="BEI37" s="75"/>
      <c r="BEJ37" s="75"/>
      <c r="BEK37" s="75"/>
      <c r="BEL37" s="75"/>
      <c r="BEM37" s="75"/>
      <c r="BEN37" s="75"/>
      <c r="BEO37" s="75"/>
      <c r="BEP37" s="75"/>
      <c r="BEQ37" s="75"/>
      <c r="BER37" s="75"/>
      <c r="BES37" s="75"/>
      <c r="BET37" s="75"/>
      <c r="BEU37" s="75"/>
      <c r="BEV37" s="75"/>
      <c r="BEW37" s="75"/>
      <c r="BEX37" s="75"/>
      <c r="BEY37" s="75"/>
      <c r="BEZ37" s="75"/>
      <c r="BFA37" s="75"/>
      <c r="BFB37" s="75"/>
      <c r="BFC37" s="75"/>
      <c r="BFD37" s="75"/>
      <c r="BFE37" s="75"/>
      <c r="BFF37" s="75"/>
      <c r="BFG37" s="75"/>
      <c r="BFH37" s="75"/>
      <c r="BFI37" s="75"/>
      <c r="BFJ37" s="75"/>
      <c r="BFK37" s="75"/>
      <c r="BFL37" s="75"/>
      <c r="BFM37" s="75"/>
      <c r="BFN37" s="75"/>
      <c r="BFO37" s="75"/>
      <c r="BFP37" s="75"/>
      <c r="BFQ37" s="75"/>
      <c r="BFR37" s="75"/>
      <c r="BFS37" s="75"/>
      <c r="BFT37" s="75"/>
      <c r="BFU37" s="75"/>
      <c r="BFV37" s="75"/>
      <c r="BFW37" s="75"/>
      <c r="BFX37" s="75"/>
      <c r="BFY37" s="75"/>
      <c r="BFZ37" s="75"/>
      <c r="BGA37" s="75"/>
      <c r="BGB37" s="75"/>
      <c r="BGC37" s="75"/>
      <c r="BGD37" s="75"/>
      <c r="BGE37" s="75"/>
      <c r="BGF37" s="75"/>
      <c r="BGG37" s="75"/>
      <c r="BGH37" s="75"/>
      <c r="BGI37" s="75"/>
      <c r="BGJ37" s="75"/>
      <c r="BGK37" s="75"/>
      <c r="BGL37" s="75"/>
      <c r="BGM37" s="75"/>
      <c r="BGN37" s="75"/>
      <c r="BGO37" s="75"/>
      <c r="BGP37" s="75"/>
      <c r="BGQ37" s="75"/>
      <c r="BGR37" s="75"/>
      <c r="BGS37" s="75"/>
      <c r="BGT37" s="75"/>
      <c r="BGU37" s="75"/>
      <c r="BGV37" s="75"/>
      <c r="BGW37" s="75"/>
      <c r="BGX37" s="75"/>
      <c r="BGY37" s="75"/>
      <c r="BGZ37" s="75"/>
      <c r="BHA37" s="75"/>
      <c r="BHB37" s="75"/>
      <c r="BHC37" s="75"/>
      <c r="BHD37" s="75"/>
      <c r="BHE37" s="75"/>
      <c r="BHF37" s="75"/>
      <c r="BHG37" s="75"/>
      <c r="BHH37" s="75"/>
      <c r="BHI37" s="75"/>
      <c r="BHJ37" s="75"/>
      <c r="BHK37" s="75"/>
      <c r="BHL37" s="75"/>
      <c r="BHM37" s="75"/>
      <c r="BHN37" s="75"/>
      <c r="BHO37" s="75"/>
      <c r="BHP37" s="75"/>
      <c r="BHQ37" s="75"/>
      <c r="BHR37" s="75"/>
      <c r="BHS37" s="75"/>
      <c r="BHT37" s="75"/>
      <c r="BHU37" s="75"/>
      <c r="BHV37" s="75"/>
      <c r="BHW37" s="75"/>
      <c r="BHX37" s="75"/>
      <c r="BHY37" s="75"/>
      <c r="BHZ37" s="75"/>
      <c r="BIA37" s="75"/>
      <c r="BIB37" s="75"/>
      <c r="BIC37" s="75"/>
      <c r="BID37" s="75"/>
      <c r="BIE37" s="75"/>
      <c r="BIF37" s="75"/>
      <c r="BIG37" s="75"/>
      <c r="BIH37" s="75"/>
      <c r="BII37" s="75"/>
      <c r="BIJ37" s="75"/>
      <c r="BIK37" s="75"/>
      <c r="BIL37" s="75"/>
      <c r="BIM37" s="75"/>
      <c r="BIN37" s="75"/>
      <c r="BIO37" s="75"/>
      <c r="BIP37" s="75"/>
      <c r="BIQ37" s="75"/>
      <c r="BIR37" s="75"/>
      <c r="BIS37" s="75"/>
      <c r="BIT37" s="75"/>
      <c r="BIU37" s="75"/>
      <c r="BIV37" s="75"/>
      <c r="BIW37" s="75"/>
      <c r="BIX37" s="75"/>
      <c r="BIY37" s="75"/>
      <c r="BIZ37" s="75"/>
      <c r="BJA37" s="75"/>
      <c r="BJB37" s="75"/>
      <c r="BJC37" s="75"/>
      <c r="BJD37" s="75"/>
      <c r="BJE37" s="75"/>
      <c r="BJF37" s="75"/>
      <c r="BJG37" s="75"/>
      <c r="BJH37" s="75"/>
      <c r="BJI37" s="75"/>
      <c r="BJJ37" s="75"/>
      <c r="BJK37" s="75"/>
      <c r="BJL37" s="75"/>
      <c r="BJM37" s="75"/>
      <c r="BJN37" s="75"/>
      <c r="BJO37" s="75"/>
      <c r="BJP37" s="75"/>
      <c r="BJQ37" s="75"/>
      <c r="BJR37" s="75"/>
      <c r="BJS37" s="75"/>
      <c r="BJT37" s="75"/>
      <c r="BJU37" s="75"/>
      <c r="BJV37" s="75"/>
      <c r="BJW37" s="75"/>
      <c r="BJX37" s="75"/>
      <c r="BJY37" s="75"/>
      <c r="BJZ37" s="75"/>
      <c r="BKA37" s="75"/>
      <c r="BKB37" s="75"/>
      <c r="BKC37" s="75"/>
      <c r="BKD37" s="75"/>
      <c r="BKE37" s="75"/>
      <c r="BKF37" s="75"/>
      <c r="BKG37" s="75"/>
      <c r="BKH37" s="75"/>
      <c r="BKI37" s="75"/>
      <c r="BKJ37" s="75"/>
      <c r="BKK37" s="75"/>
      <c r="BKL37" s="75"/>
      <c r="BKM37" s="75"/>
      <c r="BKN37" s="75"/>
      <c r="BKO37" s="75"/>
      <c r="BKP37" s="75"/>
      <c r="BKQ37" s="75"/>
      <c r="BKR37" s="75"/>
      <c r="BKS37" s="75"/>
      <c r="BKT37" s="75"/>
      <c r="BKU37" s="75"/>
      <c r="BKV37" s="75"/>
      <c r="BKW37" s="75"/>
      <c r="BKX37" s="75"/>
      <c r="BKY37" s="75"/>
      <c r="BKZ37" s="75"/>
      <c r="BLA37" s="75"/>
      <c r="BLB37" s="75"/>
      <c r="BLC37" s="75"/>
      <c r="BLD37" s="75"/>
      <c r="BLE37" s="75"/>
      <c r="BLF37" s="75"/>
      <c r="BLG37" s="75"/>
      <c r="BLH37" s="75"/>
      <c r="BLI37" s="75"/>
      <c r="BLJ37" s="75"/>
      <c r="BLK37" s="75"/>
      <c r="BLL37" s="75"/>
      <c r="BLM37" s="75"/>
      <c r="BLN37" s="75"/>
      <c r="BLO37" s="75"/>
      <c r="BLP37" s="75"/>
      <c r="BLQ37" s="75"/>
      <c r="BLR37" s="75"/>
      <c r="BLS37" s="75"/>
      <c r="BLT37" s="75"/>
      <c r="BLU37" s="75"/>
      <c r="BLV37" s="75"/>
      <c r="BLW37" s="75"/>
      <c r="BLX37" s="75"/>
      <c r="BLY37" s="75"/>
      <c r="BLZ37" s="75"/>
      <c r="BMA37" s="75"/>
      <c r="BMB37" s="75"/>
      <c r="BMC37" s="75"/>
      <c r="BMD37" s="75"/>
      <c r="BME37" s="75"/>
      <c r="BMF37" s="75"/>
      <c r="BMG37" s="75"/>
      <c r="BMH37" s="75"/>
      <c r="BMI37" s="75"/>
      <c r="BMJ37" s="75"/>
      <c r="BMK37" s="75"/>
      <c r="BML37" s="75"/>
      <c r="BMM37" s="75"/>
      <c r="BMN37" s="75"/>
      <c r="BMO37" s="75"/>
      <c r="BMP37" s="75"/>
      <c r="BMQ37" s="75"/>
      <c r="BMR37" s="75"/>
      <c r="BMS37" s="75"/>
      <c r="BMT37" s="75"/>
      <c r="BMU37" s="75"/>
      <c r="BMV37" s="75"/>
      <c r="BMW37" s="75"/>
      <c r="BMX37" s="75"/>
      <c r="BMY37" s="75"/>
      <c r="BMZ37" s="75"/>
      <c r="BNA37" s="75"/>
      <c r="BNB37" s="75"/>
      <c r="BNC37" s="75"/>
      <c r="BND37" s="75"/>
      <c r="BNE37" s="75"/>
      <c r="BNF37" s="75"/>
      <c r="BNG37" s="75"/>
      <c r="BNH37" s="75"/>
      <c r="BNI37" s="75"/>
      <c r="BNJ37" s="75"/>
      <c r="BNK37" s="75"/>
      <c r="BNL37" s="75"/>
      <c r="BNM37" s="75"/>
      <c r="BNN37" s="75"/>
      <c r="BNO37" s="75"/>
      <c r="BNP37" s="75"/>
      <c r="BNQ37" s="75"/>
      <c r="BNR37" s="75"/>
      <c r="BNS37" s="75"/>
      <c r="BNT37" s="75"/>
      <c r="BNU37" s="75"/>
      <c r="BNV37" s="75"/>
      <c r="BNW37" s="75"/>
      <c r="BNX37" s="75"/>
      <c r="BNY37" s="75"/>
      <c r="BNZ37" s="75"/>
      <c r="BOA37" s="75"/>
      <c r="BOB37" s="75"/>
      <c r="BOC37" s="75"/>
      <c r="BOD37" s="75"/>
      <c r="BOE37" s="75"/>
      <c r="BOF37" s="75"/>
      <c r="BOG37" s="75"/>
      <c r="BOH37" s="75"/>
      <c r="BOI37" s="75"/>
      <c r="BOJ37" s="75"/>
      <c r="BOK37" s="75"/>
      <c r="BOL37" s="75"/>
      <c r="BOM37" s="75"/>
      <c r="BON37" s="75"/>
      <c r="BOO37" s="75"/>
      <c r="BOP37" s="75"/>
      <c r="BOQ37" s="75"/>
      <c r="BOR37" s="75"/>
      <c r="BOS37" s="75"/>
      <c r="BOT37" s="75"/>
      <c r="BOU37" s="75"/>
      <c r="BOV37" s="75"/>
      <c r="BOW37" s="75"/>
      <c r="BOX37" s="75"/>
      <c r="BOY37" s="75"/>
      <c r="BOZ37" s="75"/>
      <c r="BPA37" s="75"/>
      <c r="BPB37" s="75"/>
      <c r="BPC37" s="75"/>
      <c r="BPD37" s="75"/>
      <c r="BPE37" s="75"/>
      <c r="BPF37" s="75"/>
      <c r="BPG37" s="75"/>
      <c r="BPH37" s="75"/>
      <c r="BPI37" s="75"/>
      <c r="BPJ37" s="75"/>
      <c r="BPK37" s="75"/>
      <c r="BPL37" s="75"/>
      <c r="BPM37" s="75"/>
      <c r="BPN37" s="75"/>
      <c r="BPO37" s="75"/>
      <c r="BPP37" s="75"/>
      <c r="BPQ37" s="75"/>
      <c r="BPR37" s="75"/>
      <c r="BPS37" s="75"/>
      <c r="BPT37" s="75"/>
      <c r="BPU37" s="75"/>
      <c r="BPV37" s="75"/>
      <c r="BPW37" s="75"/>
      <c r="BPX37" s="75"/>
      <c r="BPY37" s="75"/>
      <c r="BPZ37" s="75"/>
      <c r="BQA37" s="75"/>
      <c r="BQB37" s="75"/>
      <c r="BQC37" s="75"/>
      <c r="BQD37" s="75"/>
      <c r="BQE37" s="75"/>
      <c r="BQF37" s="75"/>
      <c r="BQG37" s="75"/>
      <c r="BQH37" s="75"/>
      <c r="BQI37" s="75"/>
      <c r="BQJ37" s="75"/>
      <c r="BQK37" s="75"/>
      <c r="BQL37" s="75"/>
      <c r="BQM37" s="75"/>
      <c r="BQN37" s="75"/>
      <c r="BQO37" s="75"/>
      <c r="BQP37" s="75"/>
      <c r="BQQ37" s="75"/>
      <c r="BQR37" s="75"/>
      <c r="BQS37" s="75"/>
      <c r="BQT37" s="75"/>
      <c r="BQU37" s="75"/>
      <c r="BQV37" s="75"/>
      <c r="BQW37" s="75"/>
      <c r="BQX37" s="75"/>
      <c r="BQY37" s="75"/>
      <c r="BQZ37" s="75"/>
      <c r="BRA37" s="75"/>
      <c r="BRB37" s="75"/>
      <c r="BRC37" s="75"/>
      <c r="BRD37" s="75"/>
      <c r="BRE37" s="75"/>
      <c r="BRF37" s="75"/>
      <c r="BRG37" s="75"/>
      <c r="BRH37" s="75"/>
      <c r="BRI37" s="75"/>
      <c r="BRJ37" s="75"/>
      <c r="BRK37" s="75"/>
      <c r="BRL37" s="75"/>
      <c r="BRM37" s="75"/>
      <c r="BRN37" s="75"/>
      <c r="BRO37" s="75"/>
      <c r="BRP37" s="75"/>
      <c r="BRQ37" s="75"/>
      <c r="BRR37" s="75"/>
      <c r="BRS37" s="75"/>
      <c r="BRT37" s="75"/>
      <c r="BRU37" s="75"/>
      <c r="BRV37" s="75"/>
      <c r="BRW37" s="75"/>
      <c r="BRX37" s="75"/>
      <c r="BRY37" s="75"/>
      <c r="BRZ37" s="75"/>
      <c r="BSA37" s="75"/>
      <c r="BSB37" s="75"/>
      <c r="BSC37" s="75"/>
      <c r="BSD37" s="75"/>
      <c r="BSE37" s="75"/>
      <c r="BSF37" s="75"/>
      <c r="BSG37" s="75"/>
      <c r="BSH37" s="75"/>
      <c r="BSI37" s="75"/>
      <c r="BSJ37" s="75"/>
      <c r="BSK37" s="75"/>
      <c r="BSL37" s="75"/>
      <c r="BSM37" s="75"/>
      <c r="BSN37" s="75"/>
      <c r="BSO37" s="75"/>
      <c r="BSP37" s="75"/>
      <c r="BSQ37" s="75"/>
      <c r="BSR37" s="75"/>
      <c r="BSS37" s="75"/>
      <c r="BST37" s="75"/>
      <c r="BSU37" s="75"/>
      <c r="BSV37" s="75"/>
      <c r="BSW37" s="75"/>
      <c r="BSX37" s="75"/>
      <c r="BSY37" s="75"/>
      <c r="BSZ37" s="75"/>
      <c r="BTA37" s="75"/>
      <c r="BTB37" s="75"/>
      <c r="BTC37" s="75"/>
      <c r="BTD37" s="75"/>
      <c r="BTE37" s="75"/>
      <c r="BTF37" s="75"/>
      <c r="BTG37" s="75"/>
      <c r="BTH37" s="75"/>
      <c r="BTI37" s="75"/>
      <c r="BTJ37" s="75"/>
      <c r="BTK37" s="75"/>
      <c r="BTL37" s="75"/>
      <c r="BTM37" s="75"/>
      <c r="BTN37" s="75"/>
      <c r="BTO37" s="75"/>
      <c r="BTP37" s="75"/>
      <c r="BTQ37" s="75"/>
      <c r="BTR37" s="75"/>
      <c r="BTS37" s="75"/>
      <c r="BTT37" s="75"/>
      <c r="BTU37" s="75"/>
      <c r="BTV37" s="75"/>
      <c r="BTW37" s="75"/>
      <c r="BTX37" s="75"/>
      <c r="BTY37" s="75"/>
      <c r="BTZ37" s="75"/>
      <c r="BUA37" s="75"/>
      <c r="BUB37" s="75"/>
      <c r="BUC37" s="75"/>
      <c r="BUD37" s="75"/>
      <c r="BUE37" s="75"/>
      <c r="BUF37" s="75"/>
      <c r="BUG37" s="75"/>
      <c r="BUH37" s="75"/>
      <c r="BUI37" s="75"/>
      <c r="BUJ37" s="75"/>
      <c r="BUK37" s="75"/>
      <c r="BUL37" s="75"/>
      <c r="BUM37" s="75"/>
      <c r="BUN37" s="75"/>
      <c r="BUO37" s="75"/>
      <c r="BUP37" s="75"/>
      <c r="BUQ37" s="75"/>
      <c r="BUR37" s="75"/>
      <c r="BUS37" s="75"/>
      <c r="BUT37" s="75"/>
      <c r="BUU37" s="75"/>
      <c r="BUV37" s="75"/>
      <c r="BUW37" s="75"/>
      <c r="BUX37" s="75"/>
      <c r="BUY37" s="75"/>
      <c r="BUZ37" s="75"/>
      <c r="BVA37" s="75"/>
      <c r="BVB37" s="75"/>
      <c r="BVC37" s="75"/>
      <c r="BVD37" s="75"/>
      <c r="BVE37" s="75"/>
      <c r="BVF37" s="75"/>
      <c r="BVG37" s="75"/>
      <c r="BVH37" s="75"/>
      <c r="BVI37" s="75"/>
      <c r="BVJ37" s="75"/>
      <c r="BVK37" s="75"/>
      <c r="BVL37" s="75"/>
      <c r="BVM37" s="75"/>
      <c r="BVN37" s="75"/>
      <c r="BVO37" s="75"/>
      <c r="BVP37" s="75"/>
      <c r="BVQ37" s="75"/>
      <c r="BVR37" s="75"/>
      <c r="BVS37" s="75"/>
      <c r="BVT37" s="75"/>
      <c r="BVU37" s="75"/>
      <c r="BVV37" s="75"/>
      <c r="BVW37" s="75"/>
      <c r="BVX37" s="75"/>
      <c r="BVY37" s="75"/>
      <c r="BVZ37" s="75"/>
      <c r="BWA37" s="75"/>
      <c r="BWB37" s="75"/>
      <c r="BWC37" s="75"/>
      <c r="BWD37" s="75"/>
      <c r="BWE37" s="75"/>
      <c r="BWF37" s="75"/>
      <c r="BWG37" s="75"/>
      <c r="BWH37" s="75"/>
      <c r="BWI37" s="75"/>
      <c r="BWJ37" s="75"/>
      <c r="BWK37" s="75"/>
      <c r="BWL37" s="75"/>
      <c r="BWM37" s="75"/>
      <c r="BWN37" s="75"/>
      <c r="BWO37" s="75"/>
      <c r="BWP37" s="75"/>
      <c r="BWQ37" s="75"/>
      <c r="BWR37" s="75"/>
      <c r="BWS37" s="75"/>
      <c r="BWT37" s="75"/>
      <c r="BWU37" s="75"/>
      <c r="BWV37" s="75"/>
      <c r="BWW37" s="75"/>
      <c r="BWX37" s="75"/>
      <c r="BWY37" s="75"/>
      <c r="BWZ37" s="75"/>
      <c r="BXA37" s="75"/>
      <c r="BXB37" s="75"/>
      <c r="BXC37" s="75"/>
      <c r="BXD37" s="75"/>
      <c r="BXE37" s="75"/>
      <c r="BXF37" s="75"/>
      <c r="BXG37" s="75"/>
      <c r="BXH37" s="75"/>
      <c r="BXI37" s="75"/>
      <c r="BXJ37" s="75"/>
      <c r="BXK37" s="75"/>
      <c r="BXL37" s="75"/>
      <c r="BXM37" s="75"/>
      <c r="BXN37" s="75"/>
      <c r="BXO37" s="75"/>
      <c r="BXP37" s="75"/>
      <c r="BXQ37" s="75"/>
      <c r="BXR37" s="75"/>
      <c r="BXS37" s="75"/>
      <c r="BXT37" s="75"/>
      <c r="BXU37" s="75"/>
      <c r="BXV37" s="75"/>
      <c r="BXW37" s="75"/>
      <c r="BXX37" s="75"/>
      <c r="BXY37" s="75"/>
      <c r="BXZ37" s="75"/>
      <c r="BYA37" s="75"/>
      <c r="BYB37" s="75"/>
      <c r="BYC37" s="75"/>
      <c r="BYD37" s="75"/>
      <c r="BYE37" s="75"/>
      <c r="BYF37" s="75"/>
      <c r="BYG37" s="75"/>
      <c r="BYH37" s="75"/>
      <c r="BYI37" s="75"/>
      <c r="BYJ37" s="75"/>
      <c r="BYK37" s="75"/>
      <c r="BYL37" s="75"/>
      <c r="BYM37" s="75"/>
      <c r="BYN37" s="75"/>
      <c r="BYO37" s="75"/>
      <c r="BYP37" s="75"/>
      <c r="BYQ37" s="75"/>
      <c r="BYR37" s="75"/>
      <c r="BYS37" s="75"/>
      <c r="BYT37" s="75"/>
      <c r="BYU37" s="75"/>
      <c r="BYV37" s="75"/>
      <c r="BYW37" s="75"/>
      <c r="BYX37" s="75"/>
      <c r="BYY37" s="75"/>
      <c r="BYZ37" s="75"/>
      <c r="BZA37" s="75"/>
      <c r="BZB37" s="75"/>
      <c r="BZC37" s="75"/>
      <c r="BZD37" s="75"/>
      <c r="BZE37" s="75"/>
      <c r="BZF37" s="75"/>
      <c r="BZG37" s="75"/>
      <c r="BZH37" s="75"/>
      <c r="BZI37" s="75"/>
      <c r="BZJ37" s="75"/>
      <c r="BZK37" s="75"/>
      <c r="BZL37" s="75"/>
      <c r="BZM37" s="75"/>
      <c r="BZN37" s="75"/>
      <c r="BZO37" s="75"/>
      <c r="BZP37" s="75"/>
      <c r="BZQ37" s="75"/>
      <c r="BZR37" s="75"/>
      <c r="BZS37" s="75"/>
      <c r="BZT37" s="75"/>
      <c r="BZU37" s="75"/>
      <c r="BZV37" s="75"/>
      <c r="BZW37" s="75"/>
      <c r="BZX37" s="75"/>
      <c r="BZY37" s="75"/>
      <c r="BZZ37" s="75"/>
      <c r="CAA37" s="75"/>
      <c r="CAB37" s="75"/>
      <c r="CAC37" s="75"/>
      <c r="CAD37" s="75"/>
      <c r="CAE37" s="75"/>
      <c r="CAF37" s="75"/>
      <c r="CAG37" s="75"/>
      <c r="CAH37" s="75"/>
      <c r="CAI37" s="75"/>
      <c r="CAJ37" s="75"/>
      <c r="CAK37" s="75"/>
      <c r="CAL37" s="75"/>
      <c r="CAM37" s="75"/>
      <c r="CAN37" s="75"/>
      <c r="CAO37" s="75"/>
      <c r="CAP37" s="75"/>
      <c r="CAQ37" s="75"/>
      <c r="CAR37" s="75"/>
      <c r="CAS37" s="75"/>
      <c r="CAT37" s="75"/>
      <c r="CAU37" s="75"/>
      <c r="CAV37" s="75"/>
      <c r="CAW37" s="75"/>
      <c r="CAX37" s="75"/>
      <c r="CAY37" s="75"/>
      <c r="CAZ37" s="75"/>
      <c r="CBA37" s="75"/>
      <c r="CBB37" s="75"/>
      <c r="CBC37" s="75"/>
      <c r="CBD37" s="75"/>
      <c r="CBE37" s="75"/>
      <c r="CBF37" s="75"/>
      <c r="CBG37" s="75"/>
      <c r="CBH37" s="75"/>
      <c r="CBI37" s="75"/>
      <c r="CBJ37" s="75"/>
      <c r="CBK37" s="75"/>
      <c r="CBL37" s="75"/>
      <c r="CBM37" s="75"/>
      <c r="CBN37" s="75"/>
      <c r="CBO37" s="75"/>
      <c r="CBP37" s="75"/>
      <c r="CBQ37" s="75"/>
      <c r="CBR37" s="75"/>
      <c r="CBS37" s="75"/>
      <c r="CBT37" s="75"/>
      <c r="CBU37" s="75"/>
      <c r="CBV37" s="75"/>
      <c r="CBW37" s="75"/>
      <c r="CBX37" s="75"/>
      <c r="CBY37" s="75"/>
      <c r="CBZ37" s="75"/>
      <c r="CCA37" s="75"/>
      <c r="CCB37" s="75"/>
      <c r="CCC37" s="75"/>
      <c r="CCD37" s="75"/>
      <c r="CCE37" s="75"/>
      <c r="CCF37" s="75"/>
      <c r="CCG37" s="75"/>
      <c r="CCH37" s="75"/>
      <c r="CCI37" s="75"/>
      <c r="CCJ37" s="75"/>
      <c r="CCK37" s="75"/>
      <c r="CCL37" s="75"/>
      <c r="CCM37" s="75"/>
      <c r="CCN37" s="75"/>
      <c r="CCO37" s="75"/>
      <c r="CCP37" s="75"/>
      <c r="CCQ37" s="75"/>
      <c r="CCR37" s="75"/>
      <c r="CCS37" s="75"/>
      <c r="CCT37" s="75"/>
      <c r="CCU37" s="75"/>
      <c r="CCV37" s="75"/>
      <c r="CCW37" s="75"/>
      <c r="CCX37" s="75"/>
      <c r="CCY37" s="75"/>
      <c r="CCZ37" s="75"/>
      <c r="CDA37" s="75"/>
      <c r="CDB37" s="75"/>
      <c r="CDC37" s="75"/>
      <c r="CDD37" s="75"/>
      <c r="CDE37" s="75"/>
      <c r="CDF37" s="75"/>
      <c r="CDG37" s="75"/>
      <c r="CDH37" s="75"/>
      <c r="CDI37" s="75"/>
      <c r="CDJ37" s="75"/>
      <c r="CDK37" s="75"/>
      <c r="CDL37" s="75"/>
      <c r="CDM37" s="75"/>
      <c r="CDN37" s="75"/>
      <c r="CDO37" s="75"/>
      <c r="CDP37" s="75"/>
      <c r="CDQ37" s="75"/>
      <c r="CDR37" s="75"/>
      <c r="CDS37" s="75"/>
      <c r="CDT37" s="75"/>
      <c r="CDU37" s="75"/>
      <c r="CDV37" s="75"/>
      <c r="CDW37" s="75"/>
      <c r="CDX37" s="75"/>
      <c r="CDY37" s="75"/>
      <c r="CDZ37" s="75"/>
      <c r="CEA37" s="75"/>
      <c r="CEB37" s="75"/>
      <c r="CEC37" s="75"/>
      <c r="CED37" s="75"/>
      <c r="CEE37" s="75"/>
      <c r="CEF37" s="75"/>
      <c r="CEG37" s="75"/>
      <c r="CEH37" s="75"/>
      <c r="CEI37" s="75"/>
      <c r="CEJ37" s="75"/>
      <c r="CEK37" s="75"/>
      <c r="CEL37" s="75"/>
      <c r="CEM37" s="75"/>
      <c r="CEN37" s="75"/>
      <c r="CEO37" s="75"/>
      <c r="CEP37" s="75"/>
      <c r="CEQ37" s="75"/>
      <c r="CER37" s="75"/>
      <c r="CES37" s="75"/>
      <c r="CET37" s="75"/>
      <c r="CEU37" s="75"/>
      <c r="CEV37" s="75"/>
      <c r="CEW37" s="75"/>
      <c r="CEX37" s="75"/>
      <c r="CEY37" s="75"/>
      <c r="CEZ37" s="75"/>
      <c r="CFA37" s="75"/>
      <c r="CFB37" s="75"/>
      <c r="CFC37" s="75"/>
      <c r="CFD37" s="75"/>
      <c r="CFE37" s="75"/>
      <c r="CFF37" s="75"/>
      <c r="CFG37" s="75"/>
      <c r="CFH37" s="75"/>
      <c r="CFI37" s="75"/>
      <c r="CFJ37" s="75"/>
      <c r="CFK37" s="75"/>
      <c r="CFL37" s="75"/>
      <c r="CFM37" s="75"/>
      <c r="CFN37" s="75"/>
      <c r="CFO37" s="75"/>
      <c r="CFP37" s="75"/>
      <c r="CFQ37" s="75"/>
      <c r="CFR37" s="75"/>
      <c r="CFS37" s="75"/>
      <c r="CFT37" s="75"/>
      <c r="CFU37" s="75"/>
      <c r="CFV37" s="75"/>
      <c r="CFW37" s="75"/>
      <c r="CFX37" s="75"/>
      <c r="CFY37" s="75"/>
      <c r="CFZ37" s="75"/>
      <c r="CGA37" s="75"/>
      <c r="CGB37" s="75"/>
      <c r="CGC37" s="75"/>
      <c r="CGD37" s="75"/>
      <c r="CGE37" s="75"/>
      <c r="CGF37" s="75"/>
      <c r="CGG37" s="75"/>
      <c r="CGH37" s="75"/>
      <c r="CGI37" s="75"/>
      <c r="CGJ37" s="75"/>
      <c r="CGK37" s="75"/>
      <c r="CGL37" s="75"/>
      <c r="CGM37" s="75"/>
      <c r="CGN37" s="75"/>
      <c r="CGO37" s="75"/>
      <c r="CGP37" s="75"/>
      <c r="CGQ37" s="75"/>
      <c r="CGR37" s="75"/>
      <c r="CGS37" s="75"/>
      <c r="CGT37" s="75"/>
      <c r="CGU37" s="75"/>
      <c r="CGV37" s="75"/>
      <c r="CGW37" s="75"/>
      <c r="CGX37" s="75"/>
      <c r="CGY37" s="75"/>
      <c r="CGZ37" s="75"/>
      <c r="CHA37" s="75"/>
      <c r="CHB37" s="75"/>
      <c r="CHC37" s="75"/>
      <c r="CHD37" s="75"/>
      <c r="CHE37" s="75"/>
      <c r="CHF37" s="75"/>
      <c r="CHG37" s="75"/>
      <c r="CHH37" s="75"/>
      <c r="CHI37" s="75"/>
      <c r="CHJ37" s="75"/>
      <c r="CHK37" s="75"/>
      <c r="CHL37" s="75"/>
      <c r="CHM37" s="75"/>
      <c r="CHN37" s="75"/>
      <c r="CHO37" s="75"/>
      <c r="CHP37" s="75"/>
      <c r="CHQ37" s="75"/>
      <c r="CHR37" s="75"/>
      <c r="CHS37" s="75"/>
      <c r="CHT37" s="75"/>
      <c r="CHU37" s="75"/>
      <c r="CHV37" s="75"/>
      <c r="CHW37" s="75"/>
      <c r="CHX37" s="75"/>
      <c r="CHY37" s="75"/>
      <c r="CHZ37" s="75"/>
      <c r="CIA37" s="75"/>
      <c r="CIB37" s="75"/>
      <c r="CIC37" s="75"/>
      <c r="CID37" s="75"/>
      <c r="CIE37" s="75"/>
      <c r="CIF37" s="75"/>
      <c r="CIG37" s="75"/>
      <c r="CIH37" s="75"/>
      <c r="CII37" s="75"/>
      <c r="CIJ37" s="75"/>
      <c r="CIK37" s="75"/>
      <c r="CIL37" s="75"/>
      <c r="CIM37" s="75"/>
      <c r="CIN37" s="75"/>
      <c r="CIO37" s="75"/>
      <c r="CIP37" s="75"/>
      <c r="CIQ37" s="75"/>
      <c r="CIR37" s="75"/>
      <c r="CIS37" s="75"/>
      <c r="CIT37" s="75"/>
      <c r="CIU37" s="75"/>
      <c r="CIV37" s="75"/>
      <c r="CIW37" s="75"/>
      <c r="CIX37" s="75"/>
      <c r="CIY37" s="75"/>
      <c r="CIZ37" s="75"/>
      <c r="CJA37" s="75"/>
      <c r="CJB37" s="75"/>
      <c r="CJC37" s="75"/>
      <c r="CJD37" s="75"/>
      <c r="CJE37" s="75"/>
      <c r="CJF37" s="75"/>
      <c r="CJG37" s="75"/>
      <c r="CJH37" s="75"/>
      <c r="CJI37" s="75"/>
      <c r="CJJ37" s="75"/>
      <c r="CJK37" s="75"/>
      <c r="CJL37" s="75"/>
      <c r="CJM37" s="75"/>
      <c r="CJN37" s="75"/>
      <c r="CJO37" s="75"/>
      <c r="CJP37" s="75"/>
      <c r="CJQ37" s="75"/>
      <c r="CJR37" s="75"/>
      <c r="CJS37" s="75"/>
      <c r="CJT37" s="75"/>
      <c r="CJU37" s="75"/>
      <c r="CJV37" s="75"/>
      <c r="CJW37" s="75"/>
      <c r="CJX37" s="75"/>
      <c r="CJY37" s="75"/>
      <c r="CJZ37" s="75"/>
      <c r="CKA37" s="75"/>
      <c r="CKB37" s="75"/>
      <c r="CKC37" s="75"/>
      <c r="CKD37" s="75"/>
      <c r="CKE37" s="75"/>
      <c r="CKF37" s="75"/>
      <c r="CKG37" s="75"/>
      <c r="CKH37" s="75"/>
      <c r="CKI37" s="75"/>
      <c r="CKJ37" s="75"/>
      <c r="CKK37" s="75"/>
      <c r="CKL37" s="75"/>
      <c r="CKM37" s="75"/>
      <c r="CKN37" s="75"/>
      <c r="CKO37" s="75"/>
      <c r="CKP37" s="75"/>
      <c r="CKQ37" s="75"/>
      <c r="CKR37" s="75"/>
      <c r="CKS37" s="75"/>
      <c r="CKT37" s="75"/>
      <c r="CKU37" s="75"/>
      <c r="CKV37" s="75"/>
      <c r="CKW37" s="75"/>
      <c r="CKX37" s="75"/>
      <c r="CKY37" s="75"/>
      <c r="CKZ37" s="75"/>
      <c r="CLA37" s="75"/>
      <c r="CLB37" s="75"/>
      <c r="CLC37" s="75"/>
      <c r="CLD37" s="75"/>
      <c r="CLE37" s="75"/>
      <c r="CLF37" s="75"/>
      <c r="CLG37" s="75"/>
      <c r="CLH37" s="75"/>
      <c r="CLI37" s="75"/>
      <c r="CLJ37" s="75"/>
      <c r="CLK37" s="75"/>
      <c r="CLL37" s="75"/>
      <c r="CLM37" s="75"/>
      <c r="CLN37" s="75"/>
      <c r="CLO37" s="75"/>
      <c r="CLP37" s="75"/>
      <c r="CLQ37" s="75"/>
      <c r="CLR37" s="75"/>
      <c r="CLS37" s="75"/>
      <c r="CLT37" s="75"/>
      <c r="CLU37" s="75"/>
      <c r="CLV37" s="75"/>
      <c r="CLW37" s="75"/>
      <c r="CLX37" s="75"/>
      <c r="CLY37" s="75"/>
      <c r="CLZ37" s="75"/>
      <c r="CMA37" s="75"/>
      <c r="CMB37" s="75"/>
      <c r="CMC37" s="75"/>
      <c r="CMD37" s="75"/>
      <c r="CME37" s="75"/>
      <c r="CMF37" s="75"/>
      <c r="CMG37" s="75"/>
      <c r="CMH37" s="75"/>
      <c r="CMI37" s="75"/>
      <c r="CMJ37" s="75"/>
      <c r="CMK37" s="75"/>
      <c r="CML37" s="75"/>
      <c r="CMM37" s="75"/>
      <c r="CMN37" s="75"/>
      <c r="CMO37" s="75"/>
      <c r="CMP37" s="75"/>
      <c r="CMQ37" s="75"/>
      <c r="CMR37" s="75"/>
      <c r="CMS37" s="75"/>
      <c r="CMT37" s="75"/>
      <c r="CMU37" s="75"/>
      <c r="CMV37" s="75"/>
      <c r="CMW37" s="75"/>
      <c r="CMX37" s="75"/>
      <c r="CMY37" s="75"/>
      <c r="CMZ37" s="75"/>
      <c r="CNA37" s="75"/>
      <c r="CNB37" s="75"/>
      <c r="CNC37" s="75"/>
      <c r="CND37" s="75"/>
      <c r="CNE37" s="75"/>
      <c r="CNF37" s="75"/>
      <c r="CNG37" s="75"/>
      <c r="CNH37" s="75"/>
      <c r="CNI37" s="75"/>
      <c r="CNJ37" s="75"/>
      <c r="CNK37" s="75"/>
      <c r="CNL37" s="75"/>
      <c r="CNM37" s="75"/>
      <c r="CNN37" s="75"/>
      <c r="CNO37" s="75"/>
      <c r="CNP37" s="75"/>
      <c r="CNQ37" s="75"/>
      <c r="CNR37" s="75"/>
      <c r="CNS37" s="75"/>
      <c r="CNT37" s="75"/>
      <c r="CNU37" s="75"/>
      <c r="CNV37" s="75"/>
      <c r="CNW37" s="75"/>
      <c r="CNX37" s="75"/>
      <c r="CNY37" s="75"/>
      <c r="CNZ37" s="75"/>
      <c r="COA37" s="75"/>
      <c r="COB37" s="75"/>
      <c r="COC37" s="75"/>
      <c r="COD37" s="75"/>
      <c r="COE37" s="75"/>
      <c r="COF37" s="75"/>
      <c r="COG37" s="75"/>
      <c r="COH37" s="75"/>
      <c r="COI37" s="75"/>
      <c r="COJ37" s="75"/>
      <c r="COK37" s="75"/>
      <c r="COL37" s="75"/>
      <c r="COM37" s="75"/>
      <c r="CON37" s="75"/>
      <c r="COO37" s="75"/>
      <c r="COP37" s="75"/>
      <c r="COQ37" s="75"/>
      <c r="COR37" s="75"/>
      <c r="COS37" s="75"/>
      <c r="COT37" s="75"/>
      <c r="COU37" s="75"/>
      <c r="COV37" s="75"/>
      <c r="COW37" s="75"/>
      <c r="COX37" s="75"/>
      <c r="COY37" s="75"/>
      <c r="COZ37" s="75"/>
      <c r="CPA37" s="75"/>
      <c r="CPB37" s="75"/>
      <c r="CPC37" s="75"/>
      <c r="CPD37" s="75"/>
      <c r="CPE37" s="75"/>
      <c r="CPF37" s="75"/>
      <c r="CPG37" s="75"/>
      <c r="CPH37" s="75"/>
      <c r="CPI37" s="75"/>
      <c r="CPJ37" s="75"/>
      <c r="CPK37" s="75"/>
      <c r="CPL37" s="75"/>
      <c r="CPM37" s="75"/>
      <c r="CPN37" s="75"/>
      <c r="CPO37" s="75"/>
      <c r="CPP37" s="75"/>
      <c r="CPQ37" s="75"/>
      <c r="CPR37" s="75"/>
      <c r="CPS37" s="75"/>
      <c r="CPT37" s="75"/>
      <c r="CPU37" s="75"/>
      <c r="CPV37" s="75"/>
      <c r="CPW37" s="75"/>
      <c r="CPX37" s="75"/>
      <c r="CPY37" s="75"/>
      <c r="CPZ37" s="75"/>
      <c r="CQA37" s="75"/>
      <c r="CQB37" s="75"/>
      <c r="CQC37" s="75"/>
      <c r="CQD37" s="75"/>
      <c r="CQE37" s="75"/>
      <c r="CQF37" s="75"/>
      <c r="CQG37" s="75"/>
      <c r="CQH37" s="75"/>
      <c r="CQI37" s="75"/>
      <c r="CQJ37" s="75"/>
      <c r="CQK37" s="75"/>
      <c r="CQL37" s="75"/>
      <c r="CQM37" s="75"/>
      <c r="CQN37" s="75"/>
      <c r="CQO37" s="75"/>
      <c r="CQP37" s="75"/>
      <c r="CQQ37" s="75"/>
      <c r="CQR37" s="75"/>
      <c r="CQS37" s="75"/>
      <c r="CQT37" s="75"/>
      <c r="CQU37" s="75"/>
      <c r="CQV37" s="75"/>
      <c r="CQW37" s="75"/>
      <c r="CQX37" s="75"/>
      <c r="CQY37" s="75"/>
      <c r="CQZ37" s="75"/>
      <c r="CRA37" s="75"/>
      <c r="CRB37" s="75"/>
      <c r="CRC37" s="75"/>
      <c r="CRD37" s="75"/>
      <c r="CRE37" s="75"/>
      <c r="CRF37" s="75"/>
      <c r="CRG37" s="75"/>
      <c r="CRH37" s="75"/>
      <c r="CRI37" s="75"/>
      <c r="CRJ37" s="75"/>
      <c r="CRK37" s="75"/>
      <c r="CRL37" s="75"/>
      <c r="CRM37" s="75"/>
      <c r="CRN37" s="75"/>
      <c r="CRO37" s="75"/>
      <c r="CRP37" s="75"/>
      <c r="CRQ37" s="75"/>
      <c r="CRR37" s="75"/>
      <c r="CRS37" s="75"/>
      <c r="CRT37" s="75"/>
      <c r="CRU37" s="75"/>
      <c r="CRV37" s="75"/>
      <c r="CRW37" s="75"/>
      <c r="CRX37" s="75"/>
      <c r="CRY37" s="75"/>
      <c r="CRZ37" s="75"/>
      <c r="CSA37" s="75"/>
      <c r="CSB37" s="75"/>
      <c r="CSC37" s="75"/>
      <c r="CSD37" s="75"/>
      <c r="CSE37" s="75"/>
      <c r="CSF37" s="75"/>
      <c r="CSG37" s="75"/>
      <c r="CSH37" s="75"/>
      <c r="CSI37" s="75"/>
      <c r="CSJ37" s="75"/>
      <c r="CSK37" s="75"/>
      <c r="CSL37" s="75"/>
      <c r="CSM37" s="75"/>
      <c r="CSN37" s="75"/>
      <c r="CSO37" s="75"/>
      <c r="CSP37" s="75"/>
      <c r="CSQ37" s="75"/>
      <c r="CSR37" s="75"/>
      <c r="CSS37" s="75"/>
      <c r="CST37" s="75"/>
      <c r="CSU37" s="75"/>
      <c r="CSV37" s="75"/>
      <c r="CSW37" s="75"/>
      <c r="CSX37" s="75"/>
      <c r="CSY37" s="75"/>
      <c r="CSZ37" s="75"/>
      <c r="CTA37" s="75"/>
      <c r="CTB37" s="75"/>
      <c r="CTC37" s="75"/>
      <c r="CTD37" s="75"/>
      <c r="CTE37" s="75"/>
      <c r="CTF37" s="75"/>
      <c r="CTG37" s="75"/>
      <c r="CTH37" s="75"/>
      <c r="CTI37" s="75"/>
      <c r="CTJ37" s="75"/>
      <c r="CTK37" s="75"/>
      <c r="CTL37" s="75"/>
      <c r="CTM37" s="75"/>
      <c r="CTN37" s="75"/>
      <c r="CTO37" s="75"/>
      <c r="CTP37" s="75"/>
      <c r="CTQ37" s="75"/>
      <c r="CTR37" s="75"/>
      <c r="CTS37" s="75"/>
      <c r="CTT37" s="75"/>
      <c r="CTU37" s="75"/>
      <c r="CTV37" s="75"/>
      <c r="CTW37" s="75"/>
      <c r="CTX37" s="75"/>
      <c r="CTY37" s="75"/>
      <c r="CTZ37" s="75"/>
      <c r="CUA37" s="75"/>
      <c r="CUB37" s="75"/>
      <c r="CUC37" s="75"/>
      <c r="CUD37" s="75"/>
      <c r="CUE37" s="75"/>
      <c r="CUF37" s="75"/>
      <c r="CUG37" s="75"/>
      <c r="CUH37" s="75"/>
      <c r="CUI37" s="75"/>
      <c r="CUJ37" s="75"/>
      <c r="CUK37" s="75"/>
      <c r="CUL37" s="75"/>
      <c r="CUM37" s="75"/>
      <c r="CUN37" s="75"/>
      <c r="CUO37" s="75"/>
      <c r="CUP37" s="75"/>
      <c r="CUQ37" s="75"/>
      <c r="CUR37" s="75"/>
      <c r="CUS37" s="75"/>
      <c r="CUT37" s="75"/>
      <c r="CUU37" s="75"/>
      <c r="CUV37" s="75"/>
      <c r="CUW37" s="75"/>
      <c r="CUX37" s="75"/>
      <c r="CUY37" s="75"/>
      <c r="CUZ37" s="75"/>
      <c r="CVA37" s="75"/>
      <c r="CVB37" s="75"/>
      <c r="CVC37" s="75"/>
      <c r="CVD37" s="75"/>
      <c r="CVE37" s="75"/>
      <c r="CVF37" s="75"/>
      <c r="CVG37" s="75"/>
      <c r="CVH37" s="75"/>
      <c r="CVI37" s="75"/>
      <c r="CVJ37" s="75"/>
      <c r="CVK37" s="75"/>
      <c r="CVL37" s="75"/>
      <c r="CVM37" s="75"/>
      <c r="CVN37" s="75"/>
      <c r="CVO37" s="75"/>
      <c r="CVP37" s="75"/>
      <c r="CVQ37" s="75"/>
      <c r="CVR37" s="75"/>
      <c r="CVS37" s="75"/>
      <c r="CVT37" s="75"/>
      <c r="CVU37" s="75"/>
      <c r="CVV37" s="75"/>
      <c r="CVW37" s="75"/>
      <c r="CVX37" s="75"/>
      <c r="CVY37" s="75"/>
      <c r="CVZ37" s="75"/>
      <c r="CWA37" s="75"/>
      <c r="CWB37" s="75"/>
      <c r="CWC37" s="75"/>
      <c r="CWD37" s="75"/>
      <c r="CWE37" s="75"/>
      <c r="CWF37" s="75"/>
      <c r="CWG37" s="75"/>
      <c r="CWH37" s="75"/>
      <c r="CWI37" s="75"/>
      <c r="CWJ37" s="75"/>
      <c r="CWK37" s="75"/>
      <c r="CWL37" s="75"/>
      <c r="CWM37" s="75"/>
      <c r="CWN37" s="75"/>
      <c r="CWO37" s="75"/>
      <c r="CWP37" s="75"/>
      <c r="CWQ37" s="75"/>
      <c r="CWR37" s="75"/>
      <c r="CWS37" s="75"/>
      <c r="CWT37" s="75"/>
      <c r="CWU37" s="75"/>
      <c r="CWV37" s="75"/>
      <c r="CWW37" s="75"/>
      <c r="CWX37" s="75"/>
      <c r="CWY37" s="75"/>
      <c r="CWZ37" s="75"/>
      <c r="CXA37" s="75"/>
      <c r="CXB37" s="75"/>
      <c r="CXC37" s="75"/>
      <c r="CXD37" s="75"/>
      <c r="CXE37" s="75"/>
      <c r="CXF37" s="75"/>
      <c r="CXG37" s="75"/>
      <c r="CXH37" s="75"/>
      <c r="CXI37" s="75"/>
      <c r="CXJ37" s="75"/>
      <c r="CXK37" s="75"/>
      <c r="CXL37" s="75"/>
      <c r="CXM37" s="75"/>
      <c r="CXN37" s="75"/>
      <c r="CXO37" s="75"/>
      <c r="CXP37" s="75"/>
      <c r="CXQ37" s="75"/>
      <c r="CXR37" s="75"/>
      <c r="CXS37" s="75"/>
      <c r="CXT37" s="75"/>
      <c r="CXU37" s="75"/>
      <c r="CXV37" s="75"/>
      <c r="CXW37" s="75"/>
      <c r="CXX37" s="75"/>
      <c r="CXY37" s="75"/>
      <c r="CXZ37" s="75"/>
      <c r="CYA37" s="75"/>
      <c r="CYB37" s="75"/>
      <c r="CYC37" s="75"/>
      <c r="CYD37" s="75"/>
      <c r="CYE37" s="75"/>
      <c r="CYF37" s="75"/>
      <c r="CYG37" s="75"/>
      <c r="CYH37" s="75"/>
      <c r="CYI37" s="75"/>
      <c r="CYJ37" s="75"/>
      <c r="CYK37" s="75"/>
      <c r="CYL37" s="75"/>
      <c r="CYM37" s="75"/>
      <c r="CYN37" s="75"/>
      <c r="CYO37" s="75"/>
      <c r="CYP37" s="75"/>
      <c r="CYQ37" s="75"/>
      <c r="CYR37" s="75"/>
      <c r="CYS37" s="75"/>
      <c r="CYT37" s="75"/>
      <c r="CYU37" s="75"/>
      <c r="CYV37" s="75"/>
      <c r="CYW37" s="75"/>
      <c r="CYX37" s="75"/>
      <c r="CYY37" s="75"/>
      <c r="CYZ37" s="75"/>
      <c r="CZA37" s="75"/>
      <c r="CZB37" s="75"/>
      <c r="CZC37" s="75"/>
      <c r="CZD37" s="75"/>
      <c r="CZE37" s="75"/>
      <c r="CZF37" s="75"/>
      <c r="CZG37" s="75"/>
      <c r="CZH37" s="75"/>
      <c r="CZI37" s="75"/>
      <c r="CZJ37" s="75"/>
      <c r="CZK37" s="75"/>
      <c r="CZL37" s="75"/>
      <c r="CZM37" s="75"/>
      <c r="CZN37" s="75"/>
      <c r="CZO37" s="75"/>
      <c r="CZP37" s="75"/>
      <c r="CZQ37" s="75"/>
      <c r="CZR37" s="75"/>
      <c r="CZS37" s="75"/>
      <c r="CZT37" s="75"/>
      <c r="CZU37" s="75"/>
      <c r="CZV37" s="75"/>
      <c r="CZW37" s="75"/>
      <c r="CZX37" s="75"/>
      <c r="CZY37" s="75"/>
      <c r="CZZ37" s="75"/>
      <c r="DAA37" s="75"/>
      <c r="DAB37" s="75"/>
      <c r="DAC37" s="75"/>
      <c r="DAD37" s="75"/>
      <c r="DAE37" s="75"/>
      <c r="DAF37" s="75"/>
      <c r="DAG37" s="75"/>
      <c r="DAH37" s="75"/>
      <c r="DAI37" s="75"/>
      <c r="DAJ37" s="75"/>
      <c r="DAK37" s="75"/>
      <c r="DAL37" s="75"/>
      <c r="DAM37" s="75"/>
      <c r="DAN37" s="75"/>
      <c r="DAO37" s="75"/>
      <c r="DAP37" s="75"/>
      <c r="DAQ37" s="75"/>
      <c r="DAR37" s="75"/>
      <c r="DAS37" s="75"/>
      <c r="DAT37" s="75"/>
      <c r="DAU37" s="75"/>
      <c r="DAV37" s="75"/>
      <c r="DAW37" s="75"/>
      <c r="DAX37" s="75"/>
      <c r="DAY37" s="75"/>
      <c r="DAZ37" s="75"/>
      <c r="DBA37" s="75"/>
      <c r="DBB37" s="75"/>
      <c r="DBC37" s="75"/>
      <c r="DBD37" s="75"/>
      <c r="DBE37" s="75"/>
      <c r="DBF37" s="75"/>
      <c r="DBG37" s="75"/>
      <c r="DBH37" s="75"/>
      <c r="DBI37" s="75"/>
      <c r="DBJ37" s="75"/>
      <c r="DBK37" s="75"/>
      <c r="DBL37" s="75"/>
      <c r="DBM37" s="75"/>
      <c r="DBN37" s="75"/>
      <c r="DBO37" s="75"/>
      <c r="DBP37" s="75"/>
      <c r="DBQ37" s="75"/>
      <c r="DBR37" s="75"/>
      <c r="DBS37" s="75"/>
      <c r="DBT37" s="75"/>
      <c r="DBU37" s="75"/>
      <c r="DBV37" s="75"/>
      <c r="DBW37" s="75"/>
      <c r="DBX37" s="75"/>
      <c r="DBY37" s="75"/>
      <c r="DBZ37" s="75"/>
      <c r="DCA37" s="75"/>
      <c r="DCB37" s="75"/>
      <c r="DCC37" s="75"/>
      <c r="DCD37" s="75"/>
      <c r="DCE37" s="75"/>
      <c r="DCF37" s="75"/>
      <c r="DCG37" s="75"/>
      <c r="DCH37" s="75"/>
      <c r="DCI37" s="75"/>
      <c r="DCJ37" s="75"/>
      <c r="DCK37" s="75"/>
      <c r="DCL37" s="75"/>
      <c r="DCM37" s="75"/>
      <c r="DCN37" s="75"/>
      <c r="DCO37" s="75"/>
      <c r="DCP37" s="75"/>
      <c r="DCQ37" s="75"/>
      <c r="DCR37" s="75"/>
      <c r="DCS37" s="75"/>
      <c r="DCT37" s="75"/>
      <c r="DCU37" s="75"/>
      <c r="DCV37" s="75"/>
      <c r="DCW37" s="75"/>
      <c r="DCX37" s="75"/>
      <c r="DCY37" s="75"/>
      <c r="DCZ37" s="75"/>
      <c r="DDA37" s="75"/>
      <c r="DDB37" s="75"/>
      <c r="DDC37" s="75"/>
      <c r="DDD37" s="75"/>
      <c r="DDE37" s="75"/>
      <c r="DDF37" s="75"/>
      <c r="DDG37" s="75"/>
      <c r="DDH37" s="75"/>
      <c r="DDI37" s="75"/>
      <c r="DDJ37" s="75"/>
      <c r="DDK37" s="75"/>
      <c r="DDL37" s="75"/>
      <c r="DDM37" s="75"/>
      <c r="DDN37" s="75"/>
      <c r="DDO37" s="75"/>
      <c r="DDP37" s="75"/>
      <c r="DDQ37" s="75"/>
      <c r="DDR37" s="75"/>
      <c r="DDS37" s="75"/>
      <c r="DDT37" s="75"/>
      <c r="DDU37" s="75"/>
      <c r="DDV37" s="75"/>
      <c r="DDW37" s="75"/>
      <c r="DDX37" s="75"/>
      <c r="DDY37" s="75"/>
      <c r="DDZ37" s="75"/>
      <c r="DEA37" s="75"/>
      <c r="DEB37" s="75"/>
      <c r="DEC37" s="75"/>
      <c r="DED37" s="75"/>
      <c r="DEE37" s="75"/>
      <c r="DEF37" s="75"/>
      <c r="DEG37" s="75"/>
      <c r="DEH37" s="75"/>
      <c r="DEI37" s="75"/>
      <c r="DEJ37" s="75"/>
      <c r="DEK37" s="75"/>
      <c r="DEL37" s="75"/>
      <c r="DEM37" s="75"/>
      <c r="DEN37" s="75"/>
      <c r="DEO37" s="75"/>
      <c r="DEP37" s="75"/>
      <c r="DEQ37" s="75"/>
      <c r="DER37" s="75"/>
      <c r="DES37" s="75"/>
      <c r="DET37" s="75"/>
      <c r="DEU37" s="75"/>
      <c r="DEV37" s="75"/>
      <c r="DEW37" s="75"/>
      <c r="DEX37" s="75"/>
      <c r="DEY37" s="75"/>
      <c r="DEZ37" s="75"/>
      <c r="DFA37" s="75"/>
      <c r="DFB37" s="75"/>
      <c r="DFC37" s="75"/>
      <c r="DFD37" s="75"/>
      <c r="DFE37" s="75"/>
      <c r="DFF37" s="75"/>
      <c r="DFG37" s="75"/>
      <c r="DFH37" s="75"/>
      <c r="DFI37" s="75"/>
      <c r="DFJ37" s="75"/>
      <c r="DFK37" s="75"/>
      <c r="DFL37" s="75"/>
      <c r="DFM37" s="75"/>
      <c r="DFN37" s="75"/>
      <c r="DFO37" s="75"/>
      <c r="DFP37" s="75"/>
      <c r="DFQ37" s="75"/>
      <c r="DFR37" s="75"/>
      <c r="DFS37" s="75"/>
      <c r="DFT37" s="75"/>
      <c r="DFU37" s="75"/>
      <c r="DFV37" s="75"/>
      <c r="DFW37" s="75"/>
      <c r="DFX37" s="75"/>
      <c r="DFY37" s="75"/>
      <c r="DFZ37" s="75"/>
      <c r="DGA37" s="75"/>
      <c r="DGB37" s="75"/>
      <c r="DGC37" s="75"/>
      <c r="DGD37" s="75"/>
      <c r="DGE37" s="75"/>
      <c r="DGF37" s="75"/>
      <c r="DGG37" s="75"/>
      <c r="DGH37" s="75"/>
      <c r="DGI37" s="75"/>
      <c r="DGJ37" s="75"/>
      <c r="DGK37" s="75"/>
      <c r="DGL37" s="75"/>
      <c r="DGM37" s="75"/>
      <c r="DGN37" s="75"/>
      <c r="DGO37" s="75"/>
      <c r="DGP37" s="75"/>
      <c r="DGQ37" s="75"/>
      <c r="DGR37" s="75"/>
      <c r="DGS37" s="75"/>
      <c r="DGT37" s="75"/>
      <c r="DGU37" s="75"/>
      <c r="DGV37" s="75"/>
      <c r="DGW37" s="75"/>
      <c r="DGX37" s="75"/>
      <c r="DGY37" s="75"/>
      <c r="DGZ37" s="75"/>
      <c r="DHA37" s="75"/>
      <c r="DHB37" s="75"/>
      <c r="DHC37" s="75"/>
      <c r="DHD37" s="75"/>
      <c r="DHE37" s="75"/>
      <c r="DHF37" s="75"/>
      <c r="DHG37" s="75"/>
      <c r="DHH37" s="75"/>
      <c r="DHI37" s="75"/>
      <c r="DHJ37" s="75"/>
      <c r="DHK37" s="75"/>
      <c r="DHL37" s="75"/>
      <c r="DHM37" s="75"/>
      <c r="DHN37" s="75"/>
      <c r="DHO37" s="75"/>
      <c r="DHP37" s="75"/>
      <c r="DHQ37" s="75"/>
      <c r="DHR37" s="75"/>
      <c r="DHS37" s="75"/>
      <c r="DHT37" s="75"/>
      <c r="DHU37" s="75"/>
      <c r="DHV37" s="75"/>
      <c r="DHW37" s="75"/>
      <c r="DHX37" s="75"/>
      <c r="DHY37" s="75"/>
      <c r="DHZ37" s="75"/>
      <c r="DIA37" s="75"/>
      <c r="DIB37" s="75"/>
      <c r="DIC37" s="75"/>
      <c r="DID37" s="75"/>
      <c r="DIE37" s="75"/>
      <c r="DIF37" s="75"/>
      <c r="DIG37" s="75"/>
      <c r="DIH37" s="75"/>
      <c r="DII37" s="75"/>
      <c r="DIJ37" s="75"/>
      <c r="DIK37" s="75"/>
      <c r="DIL37" s="75"/>
      <c r="DIM37" s="75"/>
      <c r="DIN37" s="75"/>
      <c r="DIO37" s="75"/>
      <c r="DIP37" s="75"/>
      <c r="DIQ37" s="75"/>
      <c r="DIR37" s="75"/>
      <c r="DIS37" s="75"/>
      <c r="DIT37" s="75"/>
      <c r="DIU37" s="75"/>
      <c r="DIV37" s="75"/>
      <c r="DIW37" s="75"/>
      <c r="DIX37" s="75"/>
      <c r="DIY37" s="75"/>
      <c r="DIZ37" s="75"/>
      <c r="DJA37" s="75"/>
      <c r="DJB37" s="75"/>
      <c r="DJC37" s="75"/>
      <c r="DJD37" s="75"/>
      <c r="DJE37" s="75"/>
      <c r="DJF37" s="75"/>
      <c r="DJG37" s="75"/>
      <c r="DJH37" s="75"/>
      <c r="DJI37" s="75"/>
      <c r="DJJ37" s="75"/>
      <c r="DJK37" s="75"/>
      <c r="DJL37" s="75"/>
      <c r="DJM37" s="75"/>
      <c r="DJN37" s="75"/>
      <c r="DJO37" s="75"/>
      <c r="DJP37" s="75"/>
      <c r="DJQ37" s="75"/>
      <c r="DJR37" s="75"/>
      <c r="DJS37" s="75"/>
      <c r="DJT37" s="75"/>
      <c r="DJU37" s="75"/>
      <c r="DJV37" s="75"/>
      <c r="DJW37" s="75"/>
      <c r="DJX37" s="75"/>
      <c r="DJY37" s="75"/>
      <c r="DJZ37" s="75"/>
      <c r="DKA37" s="75"/>
      <c r="DKB37" s="75"/>
      <c r="DKC37" s="75"/>
      <c r="DKD37" s="75"/>
      <c r="DKE37" s="75"/>
      <c r="DKF37" s="75"/>
      <c r="DKG37" s="75"/>
      <c r="DKH37" s="75"/>
      <c r="DKI37" s="75"/>
      <c r="DKJ37" s="75"/>
      <c r="DKK37" s="75"/>
      <c r="DKL37" s="75"/>
      <c r="DKM37" s="75"/>
      <c r="DKN37" s="75"/>
      <c r="DKO37" s="75"/>
      <c r="DKP37" s="75"/>
      <c r="DKQ37" s="75"/>
      <c r="DKR37" s="75"/>
      <c r="DKS37" s="75"/>
      <c r="DKT37" s="75"/>
      <c r="DKU37" s="75"/>
      <c r="DKV37" s="75"/>
      <c r="DKW37" s="75"/>
      <c r="DKX37" s="75"/>
      <c r="DKY37" s="75"/>
      <c r="DKZ37" s="75"/>
      <c r="DLA37" s="75"/>
      <c r="DLB37" s="75"/>
      <c r="DLC37" s="75"/>
      <c r="DLD37" s="75"/>
      <c r="DLE37" s="75"/>
      <c r="DLF37" s="75"/>
      <c r="DLG37" s="75"/>
      <c r="DLH37" s="75"/>
      <c r="DLI37" s="75"/>
      <c r="DLJ37" s="75"/>
      <c r="DLK37" s="75"/>
      <c r="DLL37" s="75"/>
      <c r="DLM37" s="75"/>
      <c r="DLN37" s="75"/>
      <c r="DLO37" s="75"/>
      <c r="DLP37" s="75"/>
      <c r="DLQ37" s="75"/>
      <c r="DLR37" s="75"/>
      <c r="DLS37" s="75"/>
      <c r="DLT37" s="75"/>
      <c r="DLU37" s="75"/>
      <c r="DLV37" s="75"/>
      <c r="DLW37" s="75"/>
      <c r="DLX37" s="75"/>
      <c r="DLY37" s="75"/>
      <c r="DLZ37" s="75"/>
      <c r="DMA37" s="75"/>
      <c r="DMB37" s="75"/>
      <c r="DMC37" s="75"/>
      <c r="DMD37" s="75"/>
      <c r="DME37" s="75"/>
      <c r="DMF37" s="75"/>
      <c r="DMG37" s="75"/>
      <c r="DMH37" s="75"/>
      <c r="DMI37" s="75"/>
      <c r="DMJ37" s="75"/>
      <c r="DMK37" s="75"/>
      <c r="DML37" s="75"/>
      <c r="DMM37" s="75"/>
      <c r="DMN37" s="75"/>
      <c r="DMO37" s="75"/>
      <c r="DMP37" s="75"/>
      <c r="DMQ37" s="75"/>
      <c r="DMR37" s="75"/>
      <c r="DMS37" s="75"/>
      <c r="DMT37" s="75"/>
      <c r="DMU37" s="75"/>
      <c r="DMV37" s="75"/>
      <c r="DMW37" s="75"/>
      <c r="DMX37" s="75"/>
      <c r="DMY37" s="75"/>
      <c r="DMZ37" s="75"/>
      <c r="DNA37" s="75"/>
      <c r="DNB37" s="75"/>
      <c r="DNC37" s="75"/>
      <c r="DND37" s="75"/>
      <c r="DNE37" s="75"/>
      <c r="DNF37" s="75"/>
      <c r="DNG37" s="75"/>
      <c r="DNH37" s="75"/>
      <c r="DNI37" s="75"/>
      <c r="DNJ37" s="75"/>
      <c r="DNK37" s="75"/>
      <c r="DNL37" s="75"/>
      <c r="DNM37" s="75"/>
      <c r="DNN37" s="75"/>
      <c r="DNO37" s="75"/>
      <c r="DNP37" s="75"/>
      <c r="DNQ37" s="75"/>
      <c r="DNR37" s="75"/>
      <c r="DNS37" s="75"/>
      <c r="DNT37" s="75"/>
      <c r="DNU37" s="75"/>
      <c r="DNV37" s="75"/>
      <c r="DNW37" s="75"/>
      <c r="DNX37" s="75"/>
      <c r="DNY37" s="75"/>
      <c r="DNZ37" s="75"/>
      <c r="DOA37" s="75"/>
      <c r="DOB37" s="75"/>
      <c r="DOC37" s="75"/>
      <c r="DOD37" s="75"/>
      <c r="DOE37" s="75"/>
      <c r="DOF37" s="75"/>
      <c r="DOG37" s="75"/>
      <c r="DOH37" s="75"/>
      <c r="DOI37" s="75"/>
      <c r="DOJ37" s="75"/>
      <c r="DOK37" s="75"/>
      <c r="DOL37" s="75"/>
      <c r="DOM37" s="75"/>
      <c r="DON37" s="75"/>
      <c r="DOO37" s="75"/>
      <c r="DOP37" s="75"/>
      <c r="DOQ37" s="75"/>
      <c r="DOR37" s="75"/>
      <c r="DOS37" s="75"/>
      <c r="DOT37" s="75"/>
      <c r="DOU37" s="75"/>
      <c r="DOV37" s="75"/>
      <c r="DOW37" s="75"/>
      <c r="DOX37" s="75"/>
      <c r="DOY37" s="75"/>
      <c r="DOZ37" s="75"/>
      <c r="DPA37" s="75"/>
      <c r="DPB37" s="75"/>
      <c r="DPC37" s="75"/>
      <c r="DPD37" s="75"/>
      <c r="DPE37" s="75"/>
      <c r="DPF37" s="75"/>
      <c r="DPG37" s="75"/>
      <c r="DPH37" s="75"/>
      <c r="DPI37" s="75"/>
      <c r="DPJ37" s="75"/>
      <c r="DPK37" s="75"/>
      <c r="DPL37" s="75"/>
      <c r="DPM37" s="75"/>
      <c r="DPN37" s="75"/>
      <c r="DPO37" s="75"/>
      <c r="DPP37" s="75"/>
      <c r="DPQ37" s="75"/>
      <c r="DPR37" s="75"/>
      <c r="DPS37" s="75"/>
      <c r="DPT37" s="75"/>
      <c r="DPU37" s="75"/>
      <c r="DPV37" s="75"/>
      <c r="DPW37" s="75"/>
      <c r="DPX37" s="75"/>
      <c r="DPY37" s="75"/>
      <c r="DPZ37" s="75"/>
      <c r="DQA37" s="75"/>
      <c r="DQB37" s="75"/>
      <c r="DQC37" s="75"/>
      <c r="DQD37" s="75"/>
      <c r="DQE37" s="75"/>
      <c r="DQF37" s="75"/>
      <c r="DQG37" s="75"/>
      <c r="DQH37" s="75"/>
      <c r="DQI37" s="75"/>
      <c r="DQJ37" s="75"/>
      <c r="DQK37" s="75"/>
      <c r="DQL37" s="75"/>
      <c r="DQM37" s="75"/>
      <c r="DQN37" s="75"/>
      <c r="DQO37" s="75"/>
      <c r="DQP37" s="75"/>
      <c r="DQQ37" s="75"/>
      <c r="DQR37" s="75"/>
      <c r="DQS37" s="75"/>
      <c r="DQT37" s="75"/>
      <c r="DQU37" s="75"/>
      <c r="DQV37" s="75"/>
      <c r="DQW37" s="75"/>
      <c r="DQX37" s="75"/>
      <c r="DQY37" s="75"/>
      <c r="DQZ37" s="75"/>
      <c r="DRA37" s="75"/>
      <c r="DRB37" s="75"/>
      <c r="DRC37" s="75"/>
      <c r="DRD37" s="75"/>
      <c r="DRE37" s="75"/>
      <c r="DRF37" s="75"/>
      <c r="DRG37" s="75"/>
      <c r="DRH37" s="75"/>
      <c r="DRI37" s="75"/>
      <c r="DRJ37" s="75"/>
      <c r="DRK37" s="75"/>
      <c r="DRL37" s="75"/>
      <c r="DRM37" s="75"/>
      <c r="DRN37" s="75"/>
      <c r="DRO37" s="75"/>
      <c r="DRP37" s="75"/>
      <c r="DRQ37" s="75"/>
      <c r="DRR37" s="75"/>
      <c r="DRS37" s="75"/>
      <c r="DRT37" s="75"/>
      <c r="DRU37" s="75"/>
      <c r="DRV37" s="75"/>
      <c r="DRW37" s="75"/>
      <c r="DRX37" s="75"/>
      <c r="DRY37" s="75"/>
      <c r="DRZ37" s="75"/>
      <c r="DSA37" s="75"/>
      <c r="DSB37" s="75"/>
      <c r="DSC37" s="75"/>
      <c r="DSD37" s="75"/>
      <c r="DSE37" s="75"/>
      <c r="DSF37" s="75"/>
      <c r="DSG37" s="75"/>
      <c r="DSH37" s="75"/>
      <c r="DSI37" s="75"/>
      <c r="DSJ37" s="75"/>
      <c r="DSK37" s="75"/>
      <c r="DSL37" s="75"/>
      <c r="DSM37" s="75"/>
      <c r="DSN37" s="75"/>
      <c r="DSO37" s="75"/>
      <c r="DSP37" s="75"/>
      <c r="DSQ37" s="75"/>
      <c r="DSR37" s="75"/>
      <c r="DSS37" s="75"/>
      <c r="DST37" s="75"/>
      <c r="DSU37" s="75"/>
      <c r="DSV37" s="75"/>
      <c r="DSW37" s="75"/>
      <c r="DSX37" s="75"/>
      <c r="DSY37" s="75"/>
      <c r="DSZ37" s="75"/>
      <c r="DTA37" s="75"/>
      <c r="DTB37" s="75"/>
      <c r="DTC37" s="75"/>
      <c r="DTD37" s="75"/>
      <c r="DTE37" s="75"/>
      <c r="DTF37" s="75"/>
      <c r="DTG37" s="75"/>
      <c r="DTH37" s="75"/>
      <c r="DTI37" s="75"/>
      <c r="DTJ37" s="75"/>
      <c r="DTK37" s="75"/>
      <c r="DTL37" s="75"/>
      <c r="DTM37" s="75"/>
      <c r="DTN37" s="75"/>
      <c r="DTO37" s="75"/>
      <c r="DTP37" s="75"/>
      <c r="DTQ37" s="75"/>
      <c r="DTR37" s="75"/>
      <c r="DTS37" s="75"/>
      <c r="DTT37" s="75"/>
      <c r="DTU37" s="75"/>
      <c r="DTV37" s="75"/>
      <c r="DTW37" s="75"/>
      <c r="DTX37" s="75"/>
      <c r="DTY37" s="75"/>
      <c r="DTZ37" s="75"/>
      <c r="DUA37" s="75"/>
      <c r="DUB37" s="75"/>
      <c r="DUC37" s="75"/>
      <c r="DUD37" s="75"/>
      <c r="DUE37" s="75"/>
      <c r="DUF37" s="75"/>
      <c r="DUG37" s="75"/>
      <c r="DUH37" s="75"/>
      <c r="DUI37" s="75"/>
      <c r="DUJ37" s="75"/>
      <c r="DUK37" s="75"/>
      <c r="DUL37" s="75"/>
      <c r="DUM37" s="75"/>
      <c r="DUN37" s="75"/>
      <c r="DUO37" s="75"/>
      <c r="DUP37" s="75"/>
      <c r="DUQ37" s="75"/>
      <c r="DUR37" s="75"/>
      <c r="DUS37" s="75"/>
      <c r="DUT37" s="75"/>
      <c r="DUU37" s="75"/>
      <c r="DUV37" s="75"/>
      <c r="DUW37" s="75"/>
      <c r="DUX37" s="75"/>
      <c r="DUY37" s="75"/>
      <c r="DUZ37" s="75"/>
      <c r="DVA37" s="75"/>
      <c r="DVB37" s="75"/>
      <c r="DVC37" s="75"/>
      <c r="DVD37" s="75"/>
      <c r="DVE37" s="75"/>
      <c r="DVF37" s="75"/>
      <c r="DVG37" s="75"/>
      <c r="DVH37" s="75"/>
      <c r="DVI37" s="75"/>
      <c r="DVJ37" s="75"/>
      <c r="DVK37" s="75"/>
      <c r="DVL37" s="75"/>
      <c r="DVM37" s="75"/>
      <c r="DVN37" s="75"/>
      <c r="DVO37" s="75"/>
      <c r="DVP37" s="75"/>
      <c r="DVQ37" s="75"/>
      <c r="DVR37" s="75"/>
      <c r="DVS37" s="75"/>
      <c r="DVT37" s="75"/>
      <c r="DVU37" s="75"/>
      <c r="DVV37" s="75"/>
      <c r="DVW37" s="75"/>
      <c r="DVX37" s="75"/>
      <c r="DVY37" s="75"/>
      <c r="DVZ37" s="75"/>
      <c r="DWA37" s="75"/>
      <c r="DWB37" s="75"/>
      <c r="DWC37" s="75"/>
      <c r="DWD37" s="75"/>
      <c r="DWE37" s="75"/>
      <c r="DWF37" s="75"/>
      <c r="DWG37" s="75"/>
      <c r="DWH37" s="75"/>
      <c r="DWI37" s="75"/>
      <c r="DWJ37" s="75"/>
      <c r="DWK37" s="75"/>
      <c r="DWL37" s="75"/>
      <c r="DWM37" s="75"/>
      <c r="DWN37" s="75"/>
      <c r="DWO37" s="75"/>
      <c r="DWP37" s="75"/>
      <c r="DWQ37" s="75"/>
      <c r="DWR37" s="75"/>
      <c r="DWS37" s="75"/>
      <c r="DWT37" s="75"/>
      <c r="DWU37" s="75"/>
      <c r="DWV37" s="75"/>
      <c r="DWW37" s="75"/>
      <c r="DWX37" s="75"/>
      <c r="DWY37" s="75"/>
      <c r="DWZ37" s="75"/>
      <c r="DXA37" s="75"/>
      <c r="DXB37" s="75"/>
      <c r="DXC37" s="75"/>
      <c r="DXD37" s="75"/>
      <c r="DXE37" s="75"/>
      <c r="DXF37" s="75"/>
      <c r="DXG37" s="75"/>
      <c r="DXH37" s="75"/>
      <c r="DXI37" s="75"/>
      <c r="DXJ37" s="75"/>
      <c r="DXK37" s="75"/>
      <c r="DXL37" s="75"/>
      <c r="DXM37" s="75"/>
      <c r="DXN37" s="75"/>
      <c r="DXO37" s="75"/>
      <c r="DXP37" s="75"/>
      <c r="DXQ37" s="75"/>
      <c r="DXR37" s="75"/>
      <c r="DXS37" s="75"/>
      <c r="DXT37" s="75"/>
      <c r="DXU37" s="75"/>
      <c r="DXV37" s="75"/>
      <c r="DXW37" s="75"/>
      <c r="DXX37" s="75"/>
      <c r="DXY37" s="75"/>
      <c r="DXZ37" s="75"/>
      <c r="DYA37" s="75"/>
      <c r="DYB37" s="75"/>
      <c r="DYC37" s="75"/>
      <c r="DYD37" s="75"/>
      <c r="DYE37" s="75"/>
      <c r="DYF37" s="75"/>
      <c r="DYG37" s="75"/>
      <c r="DYH37" s="75"/>
      <c r="DYI37" s="75"/>
      <c r="DYJ37" s="75"/>
      <c r="DYK37" s="75"/>
      <c r="DYL37" s="75"/>
      <c r="DYM37" s="75"/>
      <c r="DYN37" s="75"/>
      <c r="DYO37" s="75"/>
      <c r="DYP37" s="75"/>
      <c r="DYQ37" s="75"/>
      <c r="DYR37" s="75"/>
      <c r="DYS37" s="75"/>
      <c r="DYT37" s="75"/>
      <c r="DYU37" s="75"/>
      <c r="DYV37" s="75"/>
      <c r="DYW37" s="75"/>
      <c r="DYX37" s="75"/>
      <c r="DYY37" s="75"/>
      <c r="DYZ37" s="75"/>
      <c r="DZA37" s="75"/>
      <c r="DZB37" s="75"/>
      <c r="DZC37" s="75"/>
      <c r="DZD37" s="75"/>
      <c r="DZE37" s="75"/>
      <c r="DZF37" s="75"/>
      <c r="DZG37" s="75"/>
      <c r="DZH37" s="75"/>
      <c r="DZI37" s="75"/>
      <c r="DZJ37" s="75"/>
      <c r="DZK37" s="75"/>
      <c r="DZL37" s="75"/>
      <c r="DZM37" s="75"/>
      <c r="DZN37" s="75"/>
      <c r="DZO37" s="75"/>
      <c r="DZP37" s="75"/>
      <c r="DZQ37" s="75"/>
      <c r="DZR37" s="75"/>
      <c r="DZS37" s="75"/>
      <c r="DZT37" s="75"/>
      <c r="DZU37" s="75"/>
      <c r="DZV37" s="75"/>
      <c r="DZW37" s="75"/>
      <c r="DZX37" s="75"/>
      <c r="DZY37" s="75"/>
      <c r="DZZ37" s="75"/>
      <c r="EAA37" s="75"/>
      <c r="EAB37" s="75"/>
      <c r="EAC37" s="75"/>
      <c r="EAD37" s="75"/>
      <c r="EAE37" s="75"/>
      <c r="EAF37" s="75"/>
      <c r="EAG37" s="75"/>
      <c r="EAH37" s="75"/>
      <c r="EAI37" s="75"/>
      <c r="EAJ37" s="75"/>
      <c r="EAK37" s="75"/>
      <c r="EAL37" s="75"/>
      <c r="EAM37" s="75"/>
      <c r="EAN37" s="75"/>
      <c r="EAO37" s="75"/>
      <c r="EAP37" s="75"/>
      <c r="EAQ37" s="75"/>
      <c r="EAR37" s="75"/>
      <c r="EAS37" s="75"/>
      <c r="EAT37" s="75"/>
      <c r="EAU37" s="75"/>
      <c r="EAV37" s="75"/>
      <c r="EAW37" s="75"/>
      <c r="EAX37" s="75"/>
      <c r="EAY37" s="75"/>
      <c r="EAZ37" s="75"/>
      <c r="EBA37" s="75"/>
      <c r="EBB37" s="75"/>
      <c r="EBC37" s="75"/>
      <c r="EBD37" s="75"/>
      <c r="EBE37" s="75"/>
      <c r="EBF37" s="75"/>
      <c r="EBG37" s="75"/>
      <c r="EBH37" s="75"/>
      <c r="EBI37" s="75"/>
      <c r="EBJ37" s="75"/>
      <c r="EBK37" s="75"/>
      <c r="EBL37" s="75"/>
      <c r="EBM37" s="75"/>
      <c r="EBN37" s="75"/>
      <c r="EBO37" s="75"/>
      <c r="EBP37" s="75"/>
      <c r="EBQ37" s="75"/>
      <c r="EBR37" s="75"/>
      <c r="EBS37" s="75"/>
      <c r="EBT37" s="75"/>
      <c r="EBU37" s="75"/>
      <c r="EBV37" s="75"/>
      <c r="EBW37" s="75"/>
      <c r="EBX37" s="75"/>
      <c r="EBY37" s="75"/>
      <c r="EBZ37" s="75"/>
      <c r="ECA37" s="75"/>
      <c r="ECB37" s="75"/>
      <c r="ECC37" s="75"/>
      <c r="ECD37" s="75"/>
      <c r="ECE37" s="75"/>
      <c r="ECF37" s="75"/>
      <c r="ECG37" s="75"/>
      <c r="ECH37" s="75"/>
      <c r="ECI37" s="75"/>
      <c r="ECJ37" s="75"/>
      <c r="ECK37" s="75"/>
      <c r="ECL37" s="75"/>
      <c r="ECM37" s="75"/>
      <c r="ECN37" s="75"/>
      <c r="ECO37" s="75"/>
      <c r="ECP37" s="75"/>
      <c r="ECQ37" s="75"/>
      <c r="ECR37" s="75"/>
      <c r="ECS37" s="75"/>
      <c r="ECT37" s="75"/>
      <c r="ECU37" s="75"/>
      <c r="ECV37" s="75"/>
      <c r="ECW37" s="75"/>
      <c r="ECX37" s="75"/>
      <c r="ECY37" s="75"/>
      <c r="ECZ37" s="75"/>
      <c r="EDA37" s="75"/>
      <c r="EDB37" s="75"/>
      <c r="EDC37" s="75"/>
      <c r="EDD37" s="75"/>
      <c r="EDE37" s="75"/>
      <c r="EDF37" s="75"/>
      <c r="EDG37" s="75"/>
      <c r="EDH37" s="75"/>
      <c r="EDI37" s="75"/>
      <c r="EDJ37" s="75"/>
      <c r="EDK37" s="75"/>
      <c r="EDL37" s="75"/>
      <c r="EDM37" s="75"/>
      <c r="EDN37" s="75"/>
      <c r="EDO37" s="75"/>
      <c r="EDP37" s="75"/>
      <c r="EDQ37" s="75"/>
      <c r="EDR37" s="75"/>
      <c r="EDS37" s="75"/>
      <c r="EDT37" s="75"/>
      <c r="EDU37" s="75"/>
      <c r="EDV37" s="75"/>
      <c r="EDW37" s="75"/>
      <c r="EDX37" s="75"/>
      <c r="EDY37" s="75"/>
      <c r="EDZ37" s="75"/>
      <c r="EEA37" s="75"/>
      <c r="EEB37" s="75"/>
      <c r="EEC37" s="75"/>
      <c r="EED37" s="75"/>
      <c r="EEE37" s="75"/>
      <c r="EEF37" s="75"/>
      <c r="EEG37" s="75"/>
      <c r="EEH37" s="75"/>
      <c r="EEI37" s="75"/>
      <c r="EEJ37" s="75"/>
      <c r="EEK37" s="75"/>
      <c r="EEL37" s="75"/>
      <c r="EEM37" s="75"/>
      <c r="EEN37" s="75"/>
      <c r="EEO37" s="75"/>
      <c r="EEP37" s="75"/>
      <c r="EEQ37" s="75"/>
      <c r="EER37" s="75"/>
      <c r="EES37" s="75"/>
      <c r="EET37" s="75"/>
      <c r="EEU37" s="75"/>
      <c r="EEV37" s="75"/>
      <c r="EEW37" s="75"/>
      <c r="EEX37" s="75"/>
      <c r="EEY37" s="75"/>
      <c r="EEZ37" s="75"/>
      <c r="EFA37" s="75"/>
      <c r="EFB37" s="75"/>
      <c r="EFC37" s="75"/>
      <c r="EFD37" s="75"/>
      <c r="EFE37" s="75"/>
      <c r="EFF37" s="75"/>
      <c r="EFG37" s="75"/>
      <c r="EFH37" s="75"/>
      <c r="EFI37" s="75"/>
      <c r="EFJ37" s="75"/>
      <c r="EFK37" s="75"/>
      <c r="EFL37" s="75"/>
      <c r="EFM37" s="75"/>
      <c r="EFN37" s="75"/>
      <c r="EFO37" s="75"/>
      <c r="EFP37" s="75"/>
      <c r="EFQ37" s="75"/>
      <c r="EFR37" s="75"/>
      <c r="EFS37" s="75"/>
      <c r="EFT37" s="75"/>
      <c r="EFU37" s="75"/>
      <c r="EFV37" s="75"/>
      <c r="EFW37" s="75"/>
      <c r="EFX37" s="75"/>
      <c r="EFY37" s="75"/>
      <c r="EFZ37" s="75"/>
      <c r="EGA37" s="75"/>
      <c r="EGB37" s="75"/>
      <c r="EGC37" s="75"/>
      <c r="EGD37" s="75"/>
      <c r="EGE37" s="75"/>
      <c r="EGF37" s="75"/>
      <c r="EGG37" s="75"/>
      <c r="EGH37" s="75"/>
      <c r="EGI37" s="75"/>
      <c r="EGJ37" s="75"/>
      <c r="EGK37" s="75"/>
      <c r="EGL37" s="75"/>
      <c r="EGM37" s="75"/>
      <c r="EGN37" s="75"/>
      <c r="EGO37" s="75"/>
      <c r="EGP37" s="75"/>
      <c r="EGQ37" s="75"/>
      <c r="EGR37" s="75"/>
      <c r="EGS37" s="75"/>
      <c r="EGT37" s="75"/>
      <c r="EGU37" s="75"/>
      <c r="EGV37" s="75"/>
      <c r="EGW37" s="75"/>
      <c r="EGX37" s="75"/>
      <c r="EGY37" s="75"/>
      <c r="EGZ37" s="75"/>
      <c r="EHA37" s="75"/>
      <c r="EHB37" s="75"/>
      <c r="EHC37" s="75"/>
      <c r="EHD37" s="75"/>
      <c r="EHE37" s="75"/>
      <c r="EHF37" s="75"/>
      <c r="EHG37" s="75"/>
      <c r="EHH37" s="75"/>
      <c r="EHI37" s="75"/>
      <c r="EHJ37" s="75"/>
      <c r="EHK37" s="75"/>
      <c r="EHL37" s="75"/>
      <c r="EHM37" s="75"/>
      <c r="EHN37" s="75"/>
      <c r="EHO37" s="75"/>
      <c r="EHP37" s="75"/>
      <c r="EHQ37" s="75"/>
      <c r="EHR37" s="75"/>
      <c r="EHS37" s="75"/>
      <c r="EHT37" s="75"/>
      <c r="EHU37" s="75"/>
      <c r="EHV37" s="75"/>
      <c r="EHW37" s="75"/>
      <c r="EHX37" s="75"/>
      <c r="EHY37" s="75"/>
      <c r="EHZ37" s="75"/>
      <c r="EIA37" s="75"/>
      <c r="EIB37" s="75"/>
      <c r="EIC37" s="75"/>
      <c r="EID37" s="75"/>
      <c r="EIE37" s="75"/>
      <c r="EIF37" s="75"/>
      <c r="EIG37" s="75"/>
      <c r="EIH37" s="75"/>
      <c r="EII37" s="75"/>
      <c r="EIJ37" s="75"/>
      <c r="EIK37" s="75"/>
      <c r="EIL37" s="75"/>
      <c r="EIM37" s="75"/>
      <c r="EIN37" s="75"/>
      <c r="EIO37" s="75"/>
      <c r="EIP37" s="75"/>
      <c r="EIQ37" s="75"/>
      <c r="EIR37" s="75"/>
      <c r="EIS37" s="75"/>
      <c r="EIT37" s="75"/>
      <c r="EIU37" s="75"/>
      <c r="EIV37" s="75"/>
      <c r="EIW37" s="75"/>
      <c r="EIX37" s="75"/>
      <c r="EIY37" s="75"/>
      <c r="EIZ37" s="75"/>
      <c r="EJA37" s="75"/>
      <c r="EJB37" s="75"/>
      <c r="EJC37" s="75"/>
      <c r="EJD37" s="75"/>
      <c r="EJE37" s="75"/>
      <c r="EJF37" s="75"/>
      <c r="EJG37" s="75"/>
      <c r="EJH37" s="75"/>
      <c r="EJI37" s="75"/>
      <c r="EJJ37" s="75"/>
      <c r="EJK37" s="75"/>
      <c r="EJL37" s="75"/>
      <c r="EJM37" s="75"/>
      <c r="EJN37" s="75"/>
      <c r="EJO37" s="75"/>
      <c r="EJP37" s="75"/>
      <c r="EJQ37" s="75"/>
      <c r="EJR37" s="75"/>
      <c r="EJS37" s="75"/>
      <c r="EJT37" s="75"/>
      <c r="EJU37" s="75"/>
      <c r="EJV37" s="75"/>
      <c r="EJW37" s="75"/>
      <c r="EJX37" s="75"/>
      <c r="EJY37" s="75"/>
      <c r="EJZ37" s="75"/>
      <c r="EKA37" s="75"/>
      <c r="EKB37" s="75"/>
      <c r="EKC37" s="75"/>
      <c r="EKD37" s="75"/>
      <c r="EKE37" s="75"/>
      <c r="EKF37" s="75"/>
      <c r="EKG37" s="75"/>
      <c r="EKH37" s="75"/>
      <c r="EKI37" s="75"/>
      <c r="EKJ37" s="75"/>
      <c r="EKK37" s="75"/>
      <c r="EKL37" s="75"/>
      <c r="EKM37" s="75"/>
      <c r="EKN37" s="75"/>
      <c r="EKO37" s="75"/>
      <c r="EKP37" s="75"/>
      <c r="EKQ37" s="75"/>
      <c r="EKR37" s="75"/>
      <c r="EKS37" s="75"/>
      <c r="EKT37" s="75"/>
      <c r="EKU37" s="75"/>
      <c r="EKV37" s="75"/>
      <c r="EKW37" s="75"/>
      <c r="EKX37" s="75"/>
      <c r="EKY37" s="75"/>
      <c r="EKZ37" s="75"/>
      <c r="ELA37" s="75"/>
      <c r="ELB37" s="75"/>
      <c r="ELC37" s="75"/>
      <c r="ELD37" s="75"/>
      <c r="ELE37" s="75"/>
      <c r="ELF37" s="75"/>
      <c r="ELG37" s="75"/>
      <c r="ELH37" s="75"/>
      <c r="ELI37" s="75"/>
      <c r="ELJ37" s="75"/>
      <c r="ELK37" s="75"/>
      <c r="ELL37" s="75"/>
      <c r="ELM37" s="75"/>
      <c r="ELN37" s="75"/>
      <c r="ELO37" s="75"/>
      <c r="ELP37" s="75"/>
      <c r="ELQ37" s="75"/>
      <c r="ELR37" s="75"/>
      <c r="ELS37" s="75"/>
      <c r="ELT37" s="75"/>
      <c r="ELU37" s="75"/>
      <c r="ELV37" s="75"/>
      <c r="ELW37" s="75"/>
      <c r="ELX37" s="75"/>
      <c r="ELY37" s="75"/>
      <c r="ELZ37" s="75"/>
      <c r="EMA37" s="75"/>
      <c r="EMB37" s="75"/>
      <c r="EMC37" s="75"/>
      <c r="EMD37" s="75"/>
      <c r="EME37" s="75"/>
      <c r="EMF37" s="75"/>
      <c r="EMG37" s="75"/>
      <c r="EMH37" s="75"/>
      <c r="EMI37" s="75"/>
      <c r="EMJ37" s="75"/>
      <c r="EMK37" s="75"/>
      <c r="EML37" s="75"/>
      <c r="EMM37" s="75"/>
      <c r="EMN37" s="75"/>
      <c r="EMO37" s="75"/>
      <c r="EMP37" s="75"/>
      <c r="EMQ37" s="75"/>
      <c r="EMR37" s="75"/>
      <c r="EMS37" s="75"/>
      <c r="EMT37" s="75"/>
      <c r="EMU37" s="75"/>
      <c r="EMV37" s="75"/>
      <c r="EMW37" s="75"/>
      <c r="EMX37" s="75"/>
      <c r="EMY37" s="75"/>
      <c r="EMZ37" s="75"/>
      <c r="ENA37" s="75"/>
      <c r="ENB37" s="75"/>
      <c r="ENC37" s="75"/>
      <c r="END37" s="75"/>
      <c r="ENE37" s="75"/>
      <c r="ENF37" s="75"/>
      <c r="ENG37" s="75"/>
      <c r="ENH37" s="75"/>
      <c r="ENI37" s="75"/>
      <c r="ENJ37" s="75"/>
      <c r="ENK37" s="75"/>
      <c r="ENL37" s="75"/>
      <c r="ENM37" s="75"/>
      <c r="ENN37" s="75"/>
      <c r="ENO37" s="75"/>
      <c r="ENP37" s="75"/>
      <c r="ENQ37" s="75"/>
      <c r="ENR37" s="75"/>
      <c r="ENS37" s="75"/>
      <c r="ENT37" s="75"/>
      <c r="ENU37" s="75"/>
      <c r="ENV37" s="75"/>
      <c r="ENW37" s="75"/>
      <c r="ENX37" s="75"/>
      <c r="ENY37" s="75"/>
      <c r="ENZ37" s="75"/>
      <c r="EOA37" s="75"/>
      <c r="EOB37" s="75"/>
      <c r="EOC37" s="75"/>
      <c r="EOD37" s="75"/>
      <c r="EOE37" s="75"/>
      <c r="EOF37" s="75"/>
      <c r="EOG37" s="75"/>
      <c r="EOH37" s="75"/>
      <c r="EOI37" s="75"/>
      <c r="EOJ37" s="75"/>
      <c r="EOK37" s="75"/>
      <c r="EOL37" s="75"/>
      <c r="EOM37" s="75"/>
      <c r="EON37" s="75"/>
      <c r="EOO37" s="75"/>
      <c r="EOP37" s="75"/>
      <c r="EOQ37" s="75"/>
      <c r="EOR37" s="75"/>
      <c r="EOS37" s="75"/>
      <c r="EOT37" s="75"/>
      <c r="EOU37" s="75"/>
      <c r="EOV37" s="75"/>
      <c r="EOW37" s="75"/>
      <c r="EOX37" s="75"/>
      <c r="EOY37" s="75"/>
      <c r="EOZ37" s="75"/>
      <c r="EPA37" s="75"/>
      <c r="EPB37" s="75"/>
      <c r="EPC37" s="75"/>
      <c r="EPD37" s="75"/>
      <c r="EPE37" s="75"/>
      <c r="EPF37" s="75"/>
      <c r="EPG37" s="75"/>
      <c r="EPH37" s="75"/>
      <c r="EPI37" s="75"/>
      <c r="EPJ37" s="75"/>
      <c r="EPK37" s="75"/>
      <c r="EPL37" s="75"/>
      <c r="EPM37" s="75"/>
      <c r="EPN37" s="75"/>
      <c r="EPO37" s="75"/>
      <c r="EPP37" s="75"/>
      <c r="EPQ37" s="75"/>
      <c r="EPR37" s="75"/>
      <c r="EPS37" s="75"/>
      <c r="EPT37" s="75"/>
      <c r="EPU37" s="75"/>
      <c r="EPV37" s="75"/>
      <c r="EPW37" s="75"/>
      <c r="EPX37" s="75"/>
      <c r="EPY37" s="75"/>
      <c r="EPZ37" s="75"/>
      <c r="EQA37" s="75"/>
      <c r="EQB37" s="75"/>
      <c r="EQC37" s="75"/>
      <c r="EQD37" s="75"/>
      <c r="EQE37" s="75"/>
      <c r="EQF37" s="75"/>
      <c r="EQG37" s="75"/>
      <c r="EQH37" s="75"/>
      <c r="EQI37" s="75"/>
      <c r="EQJ37" s="75"/>
      <c r="EQK37" s="75"/>
      <c r="EQL37" s="75"/>
      <c r="EQM37" s="75"/>
      <c r="EQN37" s="75"/>
      <c r="EQO37" s="75"/>
      <c r="EQP37" s="75"/>
      <c r="EQQ37" s="75"/>
      <c r="EQR37" s="75"/>
      <c r="EQS37" s="75"/>
      <c r="EQT37" s="75"/>
      <c r="EQU37" s="75"/>
      <c r="EQV37" s="75"/>
      <c r="EQW37" s="75"/>
      <c r="EQX37" s="75"/>
      <c r="EQY37" s="75"/>
      <c r="EQZ37" s="75"/>
      <c r="ERA37" s="75"/>
      <c r="ERB37" s="75"/>
      <c r="ERC37" s="75"/>
      <c r="ERD37" s="75"/>
      <c r="ERE37" s="75"/>
      <c r="ERF37" s="75"/>
      <c r="ERG37" s="75"/>
      <c r="ERH37" s="75"/>
      <c r="ERI37" s="75"/>
      <c r="ERJ37" s="75"/>
      <c r="ERK37" s="75"/>
      <c r="ERL37" s="75"/>
      <c r="ERM37" s="75"/>
      <c r="ERN37" s="75"/>
      <c r="ERO37" s="75"/>
      <c r="ERP37" s="75"/>
      <c r="ERQ37" s="75"/>
      <c r="ERR37" s="75"/>
      <c r="ERS37" s="75"/>
      <c r="ERT37" s="75"/>
      <c r="ERU37" s="75"/>
      <c r="ERV37" s="75"/>
      <c r="ERW37" s="75"/>
      <c r="ERX37" s="75"/>
      <c r="ERY37" s="75"/>
      <c r="ERZ37" s="75"/>
      <c r="ESA37" s="75"/>
      <c r="ESB37" s="75"/>
      <c r="ESC37" s="75"/>
      <c r="ESD37" s="75"/>
      <c r="ESE37" s="75"/>
      <c r="ESF37" s="75"/>
      <c r="ESG37" s="75"/>
      <c r="ESH37" s="75"/>
      <c r="ESI37" s="75"/>
      <c r="ESJ37" s="75"/>
      <c r="ESK37" s="75"/>
      <c r="ESL37" s="75"/>
      <c r="ESM37" s="75"/>
      <c r="ESN37" s="75"/>
      <c r="ESO37" s="75"/>
      <c r="ESP37" s="75"/>
      <c r="ESQ37" s="75"/>
      <c r="ESR37" s="75"/>
      <c r="ESS37" s="75"/>
      <c r="EST37" s="75"/>
      <c r="ESU37" s="75"/>
      <c r="ESV37" s="75"/>
      <c r="ESW37" s="75"/>
      <c r="ESX37" s="75"/>
      <c r="ESY37" s="75"/>
      <c r="ESZ37" s="75"/>
      <c r="ETA37" s="75"/>
      <c r="ETB37" s="75"/>
      <c r="ETC37" s="75"/>
      <c r="ETD37" s="75"/>
      <c r="ETE37" s="75"/>
      <c r="ETF37" s="75"/>
      <c r="ETG37" s="75"/>
      <c r="ETH37" s="75"/>
      <c r="ETI37" s="75"/>
      <c r="ETJ37" s="75"/>
      <c r="ETK37" s="75"/>
      <c r="ETL37" s="75"/>
      <c r="ETM37" s="75"/>
      <c r="ETN37" s="75"/>
      <c r="ETO37" s="75"/>
      <c r="ETP37" s="75"/>
      <c r="ETQ37" s="75"/>
      <c r="ETR37" s="75"/>
      <c r="ETS37" s="75"/>
      <c r="ETT37" s="75"/>
      <c r="ETU37" s="75"/>
      <c r="ETV37" s="75"/>
      <c r="ETW37" s="75"/>
      <c r="ETX37" s="75"/>
      <c r="ETY37" s="75"/>
      <c r="ETZ37" s="75"/>
      <c r="EUA37" s="75"/>
      <c r="EUB37" s="75"/>
      <c r="EUC37" s="75"/>
      <c r="EUD37" s="75"/>
      <c r="EUE37" s="75"/>
      <c r="EUF37" s="75"/>
      <c r="EUG37" s="75"/>
      <c r="EUH37" s="75"/>
      <c r="EUI37" s="75"/>
      <c r="EUJ37" s="75"/>
      <c r="EUK37" s="75"/>
      <c r="EUL37" s="75"/>
      <c r="EUM37" s="75"/>
      <c r="EUN37" s="75"/>
      <c r="EUO37" s="75"/>
      <c r="EUP37" s="75"/>
      <c r="EUQ37" s="75"/>
      <c r="EUR37" s="75"/>
      <c r="EUS37" s="75"/>
      <c r="EUT37" s="75"/>
      <c r="EUU37" s="75"/>
      <c r="EUV37" s="75"/>
      <c r="EUW37" s="75"/>
      <c r="EUX37" s="75"/>
      <c r="EUY37" s="75"/>
      <c r="EUZ37" s="75"/>
      <c r="EVA37" s="75"/>
      <c r="EVB37" s="75"/>
      <c r="EVC37" s="75"/>
      <c r="EVD37" s="75"/>
      <c r="EVE37" s="75"/>
      <c r="EVF37" s="75"/>
      <c r="EVG37" s="75"/>
      <c r="EVH37" s="75"/>
      <c r="EVI37" s="75"/>
      <c r="EVJ37" s="75"/>
      <c r="EVK37" s="75"/>
      <c r="EVL37" s="75"/>
      <c r="EVM37" s="75"/>
      <c r="EVN37" s="75"/>
      <c r="EVO37" s="75"/>
      <c r="EVP37" s="75"/>
      <c r="EVQ37" s="75"/>
      <c r="EVR37" s="75"/>
      <c r="EVS37" s="75"/>
      <c r="EVT37" s="75"/>
      <c r="EVU37" s="75"/>
      <c r="EVV37" s="75"/>
      <c r="EVW37" s="75"/>
      <c r="EVX37" s="75"/>
      <c r="EVY37" s="75"/>
      <c r="EVZ37" s="75"/>
      <c r="EWA37" s="75"/>
      <c r="EWB37" s="75"/>
      <c r="EWC37" s="75"/>
      <c r="EWD37" s="75"/>
      <c r="EWE37" s="75"/>
      <c r="EWF37" s="75"/>
      <c r="EWG37" s="75"/>
      <c r="EWH37" s="75"/>
      <c r="EWI37" s="75"/>
      <c r="EWJ37" s="75"/>
      <c r="EWK37" s="75"/>
      <c r="EWL37" s="75"/>
      <c r="EWM37" s="75"/>
      <c r="EWN37" s="75"/>
      <c r="EWO37" s="75"/>
      <c r="EWP37" s="75"/>
      <c r="EWQ37" s="75"/>
      <c r="EWR37" s="75"/>
      <c r="EWS37" s="75"/>
      <c r="EWT37" s="75"/>
      <c r="EWU37" s="75"/>
      <c r="EWV37" s="75"/>
      <c r="EWW37" s="75"/>
      <c r="EWX37" s="75"/>
      <c r="EWY37" s="75"/>
      <c r="EWZ37" s="75"/>
      <c r="EXA37" s="75"/>
      <c r="EXB37" s="75"/>
      <c r="EXC37" s="75"/>
      <c r="EXD37" s="75"/>
      <c r="EXE37" s="75"/>
      <c r="EXF37" s="75"/>
      <c r="EXG37" s="75"/>
      <c r="EXH37" s="75"/>
      <c r="EXI37" s="75"/>
      <c r="EXJ37" s="75"/>
      <c r="EXK37" s="75"/>
      <c r="EXL37" s="75"/>
      <c r="EXM37" s="75"/>
      <c r="EXN37" s="75"/>
      <c r="EXO37" s="75"/>
      <c r="EXP37" s="75"/>
      <c r="EXQ37" s="75"/>
      <c r="EXR37" s="75"/>
      <c r="EXS37" s="75"/>
      <c r="EXT37" s="75"/>
      <c r="EXU37" s="75"/>
      <c r="EXV37" s="75"/>
      <c r="EXW37" s="75"/>
      <c r="EXX37" s="75"/>
      <c r="EXY37" s="75"/>
      <c r="EXZ37" s="75"/>
      <c r="EYA37" s="75"/>
      <c r="EYB37" s="75"/>
      <c r="EYC37" s="75"/>
      <c r="EYD37" s="75"/>
      <c r="EYE37" s="75"/>
      <c r="EYF37" s="75"/>
      <c r="EYG37" s="75"/>
      <c r="EYH37" s="75"/>
      <c r="EYI37" s="75"/>
      <c r="EYJ37" s="75"/>
      <c r="EYK37" s="75"/>
      <c r="EYL37" s="75"/>
      <c r="EYM37" s="75"/>
      <c r="EYN37" s="75"/>
      <c r="EYO37" s="75"/>
      <c r="EYP37" s="75"/>
      <c r="EYQ37" s="75"/>
      <c r="EYR37" s="75"/>
      <c r="EYS37" s="75"/>
      <c r="EYT37" s="75"/>
      <c r="EYU37" s="75"/>
      <c r="EYV37" s="75"/>
      <c r="EYW37" s="75"/>
      <c r="EYX37" s="75"/>
      <c r="EYY37" s="75"/>
      <c r="EYZ37" s="75"/>
      <c r="EZA37" s="75"/>
      <c r="EZB37" s="75"/>
      <c r="EZC37" s="75"/>
      <c r="EZD37" s="75"/>
      <c r="EZE37" s="75"/>
      <c r="EZF37" s="75"/>
      <c r="EZG37" s="75"/>
      <c r="EZH37" s="75"/>
      <c r="EZI37" s="75"/>
      <c r="EZJ37" s="75"/>
      <c r="EZK37" s="75"/>
      <c r="EZL37" s="75"/>
      <c r="EZM37" s="75"/>
      <c r="EZN37" s="75"/>
      <c r="EZO37" s="75"/>
      <c r="EZP37" s="75"/>
      <c r="EZQ37" s="75"/>
      <c r="EZR37" s="75"/>
      <c r="EZS37" s="75"/>
      <c r="EZT37" s="75"/>
      <c r="EZU37" s="75"/>
      <c r="EZV37" s="75"/>
      <c r="EZW37" s="75"/>
      <c r="EZX37" s="75"/>
      <c r="EZY37" s="75"/>
      <c r="EZZ37" s="75"/>
      <c r="FAA37" s="75"/>
      <c r="FAB37" s="75"/>
      <c r="FAC37" s="75"/>
      <c r="FAD37" s="75"/>
      <c r="FAE37" s="75"/>
      <c r="FAF37" s="75"/>
      <c r="FAG37" s="75"/>
      <c r="FAH37" s="75"/>
      <c r="FAI37" s="75"/>
      <c r="FAJ37" s="75"/>
      <c r="FAK37" s="75"/>
      <c r="FAL37" s="75"/>
      <c r="FAM37" s="75"/>
      <c r="FAN37" s="75"/>
      <c r="FAO37" s="75"/>
      <c r="FAP37" s="75"/>
      <c r="FAQ37" s="75"/>
      <c r="FAR37" s="75"/>
      <c r="FAS37" s="75"/>
      <c r="FAT37" s="75"/>
      <c r="FAU37" s="75"/>
      <c r="FAV37" s="75"/>
      <c r="FAW37" s="75"/>
      <c r="FAX37" s="75"/>
      <c r="FAY37" s="75"/>
      <c r="FAZ37" s="75"/>
      <c r="FBA37" s="75"/>
      <c r="FBB37" s="75"/>
      <c r="FBC37" s="75"/>
      <c r="FBD37" s="75"/>
      <c r="FBE37" s="75"/>
      <c r="FBF37" s="75"/>
      <c r="FBG37" s="75"/>
      <c r="FBH37" s="75"/>
      <c r="FBI37" s="75"/>
      <c r="FBJ37" s="75"/>
      <c r="FBK37" s="75"/>
      <c r="FBL37" s="75"/>
      <c r="FBM37" s="75"/>
      <c r="FBN37" s="75"/>
      <c r="FBO37" s="75"/>
      <c r="FBP37" s="75"/>
      <c r="FBQ37" s="75"/>
      <c r="FBR37" s="75"/>
      <c r="FBS37" s="75"/>
      <c r="FBT37" s="75"/>
      <c r="FBU37" s="75"/>
      <c r="FBV37" s="75"/>
      <c r="FBW37" s="75"/>
      <c r="FBX37" s="75"/>
      <c r="FBY37" s="75"/>
      <c r="FBZ37" s="75"/>
      <c r="FCA37" s="75"/>
      <c r="FCB37" s="75"/>
      <c r="FCC37" s="75"/>
      <c r="FCD37" s="75"/>
      <c r="FCE37" s="75"/>
      <c r="FCF37" s="75"/>
      <c r="FCG37" s="75"/>
      <c r="FCH37" s="75"/>
      <c r="FCI37" s="75"/>
      <c r="FCJ37" s="75"/>
      <c r="FCK37" s="75"/>
      <c r="FCL37" s="75"/>
      <c r="FCM37" s="75"/>
      <c r="FCN37" s="75"/>
      <c r="FCO37" s="75"/>
      <c r="FCP37" s="75"/>
      <c r="FCQ37" s="75"/>
      <c r="FCR37" s="75"/>
      <c r="FCS37" s="75"/>
      <c r="FCT37" s="75"/>
      <c r="FCU37" s="75"/>
      <c r="FCV37" s="75"/>
      <c r="FCW37" s="75"/>
      <c r="FCX37" s="75"/>
      <c r="FCY37" s="75"/>
      <c r="FCZ37" s="75"/>
      <c r="FDA37" s="75"/>
      <c r="FDB37" s="75"/>
      <c r="FDC37" s="75"/>
      <c r="FDD37" s="75"/>
      <c r="FDE37" s="75"/>
      <c r="FDF37" s="75"/>
      <c r="FDG37" s="75"/>
      <c r="FDH37" s="75"/>
      <c r="FDI37" s="75"/>
      <c r="FDJ37" s="75"/>
      <c r="FDK37" s="75"/>
      <c r="FDL37" s="75"/>
      <c r="FDM37" s="75"/>
      <c r="FDN37" s="75"/>
      <c r="FDO37" s="75"/>
      <c r="FDP37" s="75"/>
      <c r="FDQ37" s="75"/>
      <c r="FDR37" s="75"/>
      <c r="FDS37" s="75"/>
      <c r="FDT37" s="75"/>
      <c r="FDU37" s="75"/>
      <c r="FDV37" s="75"/>
      <c r="FDW37" s="75"/>
      <c r="FDX37" s="75"/>
      <c r="FDY37" s="75"/>
      <c r="FDZ37" s="75"/>
      <c r="FEA37" s="75"/>
      <c r="FEB37" s="75"/>
      <c r="FEC37" s="75"/>
      <c r="FED37" s="75"/>
      <c r="FEE37" s="75"/>
      <c r="FEF37" s="75"/>
      <c r="FEG37" s="75"/>
      <c r="FEH37" s="75"/>
      <c r="FEI37" s="75"/>
      <c r="FEJ37" s="75"/>
      <c r="FEK37" s="75"/>
      <c r="FEL37" s="75"/>
      <c r="FEM37" s="75"/>
      <c r="FEN37" s="75"/>
      <c r="FEO37" s="75"/>
      <c r="FEP37" s="75"/>
      <c r="FEQ37" s="75"/>
      <c r="FER37" s="75"/>
      <c r="FES37" s="75"/>
      <c r="FET37" s="75"/>
      <c r="FEU37" s="75"/>
      <c r="FEV37" s="75"/>
      <c r="FEW37" s="75"/>
      <c r="FEX37" s="75"/>
      <c r="FEY37" s="75"/>
      <c r="FEZ37" s="75"/>
      <c r="FFA37" s="75"/>
      <c r="FFB37" s="75"/>
      <c r="FFC37" s="75"/>
      <c r="FFD37" s="75"/>
      <c r="FFE37" s="75"/>
      <c r="FFF37" s="75"/>
      <c r="FFG37" s="75"/>
      <c r="FFH37" s="75"/>
      <c r="FFI37" s="75"/>
      <c r="FFJ37" s="75"/>
      <c r="FFK37" s="75"/>
      <c r="FFL37" s="75"/>
      <c r="FFM37" s="75"/>
      <c r="FFN37" s="75"/>
      <c r="FFO37" s="75"/>
      <c r="FFP37" s="75"/>
      <c r="FFQ37" s="75"/>
      <c r="FFR37" s="75"/>
      <c r="FFS37" s="75"/>
      <c r="FFT37" s="75"/>
      <c r="FFU37" s="75"/>
      <c r="FFV37" s="75"/>
      <c r="FFW37" s="75"/>
      <c r="FFX37" s="75"/>
      <c r="FFY37" s="75"/>
      <c r="FFZ37" s="75"/>
      <c r="FGA37" s="75"/>
      <c r="FGB37" s="75"/>
      <c r="FGC37" s="75"/>
      <c r="FGD37" s="75"/>
      <c r="FGE37" s="75"/>
      <c r="FGF37" s="75"/>
      <c r="FGG37" s="75"/>
      <c r="FGH37" s="75"/>
      <c r="FGI37" s="75"/>
      <c r="FGJ37" s="75"/>
      <c r="FGK37" s="75"/>
      <c r="FGL37" s="75"/>
      <c r="FGM37" s="75"/>
      <c r="FGN37" s="75"/>
      <c r="FGO37" s="75"/>
      <c r="FGP37" s="75"/>
      <c r="FGQ37" s="75"/>
      <c r="FGR37" s="75"/>
      <c r="FGS37" s="75"/>
      <c r="FGT37" s="75"/>
      <c r="FGU37" s="75"/>
      <c r="FGV37" s="75"/>
      <c r="FGW37" s="75"/>
      <c r="FGX37" s="75"/>
      <c r="FGY37" s="75"/>
      <c r="FGZ37" s="75"/>
      <c r="FHA37" s="75"/>
      <c r="FHB37" s="75"/>
      <c r="FHC37" s="75"/>
      <c r="FHD37" s="75"/>
      <c r="FHE37" s="75"/>
      <c r="FHF37" s="75"/>
      <c r="FHG37" s="75"/>
      <c r="FHH37" s="75"/>
      <c r="FHI37" s="75"/>
      <c r="FHJ37" s="75"/>
      <c r="FHK37" s="75"/>
      <c r="FHL37" s="75"/>
      <c r="FHM37" s="75"/>
      <c r="FHN37" s="75"/>
      <c r="FHO37" s="75"/>
      <c r="FHP37" s="75"/>
      <c r="FHQ37" s="75"/>
      <c r="FHR37" s="75"/>
      <c r="FHS37" s="75"/>
      <c r="FHT37" s="75"/>
      <c r="FHU37" s="75"/>
      <c r="FHV37" s="75"/>
      <c r="FHW37" s="75"/>
      <c r="FHX37" s="75"/>
      <c r="FHY37" s="75"/>
      <c r="FHZ37" s="75"/>
      <c r="FIA37" s="75"/>
      <c r="FIB37" s="75"/>
      <c r="FIC37" s="75"/>
      <c r="FID37" s="75"/>
      <c r="FIE37" s="75"/>
      <c r="FIF37" s="75"/>
      <c r="FIG37" s="75"/>
      <c r="FIH37" s="75"/>
      <c r="FII37" s="75"/>
      <c r="FIJ37" s="75"/>
      <c r="FIK37" s="75"/>
      <c r="FIL37" s="75"/>
      <c r="FIM37" s="75"/>
      <c r="FIN37" s="75"/>
      <c r="FIO37" s="75"/>
      <c r="FIP37" s="75"/>
      <c r="FIQ37" s="75"/>
      <c r="FIR37" s="75"/>
      <c r="FIS37" s="75"/>
      <c r="FIT37" s="75"/>
      <c r="FIU37" s="75"/>
      <c r="FIV37" s="75"/>
      <c r="FIW37" s="75"/>
      <c r="FIX37" s="75"/>
      <c r="FIY37" s="75"/>
      <c r="FIZ37" s="75"/>
      <c r="FJA37" s="75"/>
      <c r="FJB37" s="75"/>
      <c r="FJC37" s="75"/>
      <c r="FJD37" s="75"/>
      <c r="FJE37" s="75"/>
      <c r="FJF37" s="75"/>
      <c r="FJG37" s="75"/>
      <c r="FJH37" s="75"/>
      <c r="FJI37" s="75"/>
      <c r="FJJ37" s="75"/>
      <c r="FJK37" s="75"/>
      <c r="FJL37" s="75"/>
      <c r="FJM37" s="75"/>
      <c r="FJN37" s="75"/>
      <c r="FJO37" s="75"/>
      <c r="FJP37" s="75"/>
      <c r="FJQ37" s="75"/>
      <c r="FJR37" s="75"/>
      <c r="FJS37" s="75"/>
      <c r="FJT37" s="75"/>
      <c r="FJU37" s="75"/>
      <c r="FJV37" s="75"/>
      <c r="FJW37" s="75"/>
      <c r="FJX37" s="75"/>
      <c r="FJY37" s="75"/>
      <c r="FJZ37" s="75"/>
      <c r="FKA37" s="75"/>
      <c r="FKB37" s="75"/>
      <c r="FKC37" s="75"/>
      <c r="FKD37" s="75"/>
      <c r="FKE37" s="75"/>
      <c r="FKF37" s="75"/>
      <c r="FKG37" s="75"/>
      <c r="FKH37" s="75"/>
      <c r="FKI37" s="75"/>
      <c r="FKJ37" s="75"/>
      <c r="FKK37" s="75"/>
      <c r="FKL37" s="75"/>
      <c r="FKM37" s="75"/>
      <c r="FKN37" s="75"/>
      <c r="FKO37" s="75"/>
      <c r="FKP37" s="75"/>
      <c r="FKQ37" s="75"/>
      <c r="FKR37" s="75"/>
      <c r="FKS37" s="75"/>
      <c r="FKT37" s="75"/>
      <c r="FKU37" s="75"/>
      <c r="FKV37" s="75"/>
      <c r="FKW37" s="75"/>
      <c r="FKX37" s="75"/>
      <c r="FKY37" s="75"/>
      <c r="FKZ37" s="75"/>
      <c r="FLA37" s="75"/>
      <c r="FLB37" s="75"/>
      <c r="FLC37" s="75"/>
      <c r="FLD37" s="75"/>
      <c r="FLE37" s="75"/>
      <c r="FLF37" s="75"/>
      <c r="FLG37" s="75"/>
      <c r="FLH37" s="75"/>
      <c r="FLI37" s="75"/>
      <c r="FLJ37" s="75"/>
      <c r="FLK37" s="75"/>
      <c r="FLL37" s="75"/>
      <c r="FLM37" s="75"/>
      <c r="FLN37" s="75"/>
      <c r="FLO37" s="75"/>
      <c r="FLP37" s="75"/>
      <c r="FLQ37" s="75"/>
      <c r="FLR37" s="75"/>
      <c r="FLS37" s="75"/>
      <c r="FLT37" s="75"/>
      <c r="FLU37" s="75"/>
      <c r="FLV37" s="75"/>
      <c r="FLW37" s="75"/>
      <c r="FLX37" s="75"/>
      <c r="FLY37" s="75"/>
      <c r="FLZ37" s="75"/>
      <c r="FMA37" s="75"/>
      <c r="FMB37" s="75"/>
      <c r="FMC37" s="75"/>
      <c r="FMD37" s="75"/>
      <c r="FME37" s="75"/>
      <c r="FMF37" s="75"/>
      <c r="FMG37" s="75"/>
      <c r="FMH37" s="75"/>
      <c r="FMI37" s="75"/>
      <c r="FMJ37" s="75"/>
      <c r="FMK37" s="75"/>
      <c r="FML37" s="75"/>
      <c r="FMM37" s="75"/>
      <c r="FMN37" s="75"/>
      <c r="FMO37" s="75"/>
      <c r="FMP37" s="75"/>
      <c r="FMQ37" s="75"/>
      <c r="FMR37" s="75"/>
      <c r="FMS37" s="75"/>
      <c r="FMT37" s="75"/>
      <c r="FMU37" s="75"/>
      <c r="FMV37" s="75"/>
      <c r="FMW37" s="75"/>
      <c r="FMX37" s="75"/>
      <c r="FMY37" s="75"/>
      <c r="FMZ37" s="75"/>
      <c r="FNA37" s="75"/>
      <c r="FNB37" s="75"/>
      <c r="FNC37" s="75"/>
      <c r="FND37" s="75"/>
      <c r="FNE37" s="75"/>
      <c r="FNF37" s="75"/>
      <c r="FNG37" s="75"/>
      <c r="FNH37" s="75"/>
      <c r="FNI37" s="75"/>
      <c r="FNJ37" s="75"/>
      <c r="FNK37" s="75"/>
      <c r="FNL37" s="75"/>
      <c r="FNM37" s="75"/>
      <c r="FNN37" s="75"/>
      <c r="FNO37" s="75"/>
      <c r="FNP37" s="75"/>
      <c r="FNQ37" s="75"/>
      <c r="FNR37" s="75"/>
      <c r="FNS37" s="75"/>
      <c r="FNT37" s="75"/>
      <c r="FNU37" s="75"/>
      <c r="FNV37" s="75"/>
      <c r="FNW37" s="75"/>
      <c r="FNX37" s="75"/>
      <c r="FNY37" s="75"/>
      <c r="FNZ37" s="75"/>
      <c r="FOA37" s="75"/>
      <c r="FOB37" s="75"/>
      <c r="FOC37" s="75"/>
      <c r="FOD37" s="75"/>
      <c r="FOE37" s="75"/>
      <c r="FOF37" s="75"/>
      <c r="FOG37" s="75"/>
      <c r="FOH37" s="75"/>
      <c r="FOI37" s="75"/>
      <c r="FOJ37" s="75"/>
      <c r="FOK37" s="75"/>
      <c r="FOL37" s="75"/>
      <c r="FOM37" s="75"/>
      <c r="FON37" s="75"/>
      <c r="FOO37" s="75"/>
      <c r="FOP37" s="75"/>
      <c r="FOQ37" s="75"/>
      <c r="FOR37" s="75"/>
      <c r="FOS37" s="75"/>
      <c r="FOT37" s="75"/>
      <c r="FOU37" s="75"/>
      <c r="FOV37" s="75"/>
      <c r="FOW37" s="75"/>
      <c r="FOX37" s="75"/>
      <c r="FOY37" s="75"/>
      <c r="FOZ37" s="75"/>
      <c r="FPA37" s="75"/>
      <c r="FPB37" s="75"/>
      <c r="FPC37" s="75"/>
      <c r="FPD37" s="75"/>
      <c r="FPE37" s="75"/>
      <c r="FPF37" s="75"/>
      <c r="FPG37" s="75"/>
      <c r="FPH37" s="75"/>
      <c r="FPI37" s="75"/>
      <c r="FPJ37" s="75"/>
      <c r="FPK37" s="75"/>
      <c r="FPL37" s="75"/>
      <c r="FPM37" s="75"/>
      <c r="FPN37" s="75"/>
      <c r="FPO37" s="75"/>
      <c r="FPP37" s="75"/>
      <c r="FPQ37" s="75"/>
      <c r="FPR37" s="75"/>
      <c r="FPS37" s="75"/>
      <c r="FPT37" s="75"/>
      <c r="FPU37" s="75"/>
      <c r="FPV37" s="75"/>
      <c r="FPW37" s="75"/>
      <c r="FPX37" s="75"/>
      <c r="FPY37" s="75"/>
      <c r="FPZ37" s="75"/>
      <c r="FQA37" s="75"/>
      <c r="FQB37" s="75"/>
      <c r="FQC37" s="75"/>
      <c r="FQD37" s="75"/>
      <c r="FQE37" s="75"/>
      <c r="FQF37" s="75"/>
      <c r="FQG37" s="75"/>
      <c r="FQH37" s="75"/>
      <c r="FQI37" s="75"/>
      <c r="FQJ37" s="75"/>
      <c r="FQK37" s="75"/>
      <c r="FQL37" s="75"/>
      <c r="FQM37" s="75"/>
      <c r="FQN37" s="75"/>
      <c r="FQO37" s="75"/>
      <c r="FQP37" s="75"/>
      <c r="FQQ37" s="75"/>
      <c r="FQR37" s="75"/>
      <c r="FQS37" s="75"/>
      <c r="FQT37" s="75"/>
      <c r="FQU37" s="75"/>
      <c r="FQV37" s="75"/>
      <c r="FQW37" s="75"/>
      <c r="FQX37" s="75"/>
      <c r="FQY37" s="75"/>
      <c r="FQZ37" s="75"/>
      <c r="FRA37" s="75"/>
      <c r="FRB37" s="75"/>
      <c r="FRC37" s="75"/>
      <c r="FRD37" s="75"/>
      <c r="FRE37" s="75"/>
      <c r="FRF37" s="75"/>
      <c r="FRG37" s="75"/>
      <c r="FRH37" s="75"/>
      <c r="FRI37" s="75"/>
      <c r="FRJ37" s="75"/>
      <c r="FRK37" s="75"/>
      <c r="FRL37" s="75"/>
      <c r="FRM37" s="75"/>
      <c r="FRN37" s="75"/>
      <c r="FRO37" s="75"/>
      <c r="FRP37" s="75"/>
      <c r="FRQ37" s="75"/>
      <c r="FRR37" s="75"/>
      <c r="FRS37" s="75"/>
      <c r="FRT37" s="75"/>
      <c r="FRU37" s="75"/>
      <c r="FRV37" s="75"/>
      <c r="FRW37" s="75"/>
      <c r="FRX37" s="75"/>
      <c r="FRY37" s="75"/>
      <c r="FRZ37" s="75"/>
      <c r="FSA37" s="75"/>
      <c r="FSB37" s="75"/>
      <c r="FSC37" s="75"/>
      <c r="FSD37" s="75"/>
      <c r="FSE37" s="75"/>
      <c r="FSF37" s="75"/>
      <c r="FSG37" s="75"/>
      <c r="FSH37" s="75"/>
      <c r="FSI37" s="75"/>
      <c r="FSJ37" s="75"/>
      <c r="FSK37" s="75"/>
      <c r="FSL37" s="75"/>
      <c r="FSM37" s="75"/>
      <c r="FSN37" s="75"/>
      <c r="FSO37" s="75"/>
      <c r="FSP37" s="75"/>
      <c r="FSQ37" s="75"/>
      <c r="FSR37" s="75"/>
      <c r="FSS37" s="75"/>
      <c r="FST37" s="75"/>
      <c r="FSU37" s="75"/>
      <c r="FSV37" s="75"/>
      <c r="FSW37" s="75"/>
      <c r="FSX37" s="75"/>
      <c r="FSY37" s="75"/>
      <c r="FSZ37" s="75"/>
      <c r="FTA37" s="75"/>
      <c r="FTB37" s="75"/>
      <c r="FTC37" s="75"/>
      <c r="FTD37" s="75"/>
      <c r="FTE37" s="75"/>
      <c r="FTF37" s="75"/>
      <c r="FTG37" s="75"/>
      <c r="FTH37" s="75"/>
      <c r="FTI37" s="75"/>
      <c r="FTJ37" s="75"/>
      <c r="FTK37" s="75"/>
      <c r="FTL37" s="75"/>
      <c r="FTM37" s="75"/>
      <c r="FTN37" s="75"/>
      <c r="FTO37" s="75"/>
      <c r="FTP37" s="75"/>
      <c r="FTQ37" s="75"/>
      <c r="FTR37" s="75"/>
      <c r="FTS37" s="75"/>
      <c r="FTT37" s="75"/>
      <c r="FTU37" s="75"/>
      <c r="FTV37" s="75"/>
      <c r="FTW37" s="75"/>
      <c r="FTX37" s="75"/>
      <c r="FTY37" s="75"/>
      <c r="FTZ37" s="75"/>
      <c r="FUA37" s="75"/>
      <c r="FUB37" s="75"/>
      <c r="FUC37" s="75"/>
      <c r="FUD37" s="75"/>
      <c r="FUE37" s="75"/>
      <c r="FUF37" s="75"/>
      <c r="FUG37" s="75"/>
      <c r="FUH37" s="75"/>
      <c r="FUI37" s="75"/>
      <c r="FUJ37" s="75"/>
      <c r="FUK37" s="75"/>
      <c r="FUL37" s="75"/>
      <c r="FUM37" s="75"/>
      <c r="FUN37" s="75"/>
      <c r="FUO37" s="75"/>
      <c r="FUP37" s="75"/>
      <c r="FUQ37" s="75"/>
      <c r="FUR37" s="75"/>
      <c r="FUS37" s="75"/>
      <c r="FUT37" s="75"/>
      <c r="FUU37" s="75"/>
      <c r="FUV37" s="75"/>
      <c r="FUW37" s="75"/>
      <c r="FUX37" s="75"/>
      <c r="FUY37" s="75"/>
      <c r="FUZ37" s="75"/>
      <c r="FVA37" s="75"/>
      <c r="FVB37" s="75"/>
      <c r="FVC37" s="75"/>
      <c r="FVD37" s="75"/>
      <c r="FVE37" s="75"/>
      <c r="FVF37" s="75"/>
      <c r="FVG37" s="75"/>
      <c r="FVH37" s="75"/>
      <c r="FVI37" s="75"/>
      <c r="FVJ37" s="75"/>
      <c r="FVK37" s="75"/>
      <c r="FVL37" s="75"/>
      <c r="FVM37" s="75"/>
      <c r="FVN37" s="75"/>
      <c r="FVO37" s="75"/>
      <c r="FVP37" s="75"/>
      <c r="FVQ37" s="75"/>
      <c r="FVR37" s="75"/>
      <c r="FVS37" s="75"/>
      <c r="FVT37" s="75"/>
      <c r="FVU37" s="75"/>
      <c r="FVV37" s="75"/>
      <c r="FVW37" s="75"/>
      <c r="FVX37" s="75"/>
      <c r="FVY37" s="75"/>
      <c r="FVZ37" s="75"/>
      <c r="FWA37" s="75"/>
      <c r="FWB37" s="75"/>
      <c r="FWC37" s="75"/>
      <c r="FWD37" s="75"/>
      <c r="FWE37" s="75"/>
      <c r="FWF37" s="75"/>
      <c r="FWG37" s="75"/>
      <c r="FWH37" s="75"/>
      <c r="FWI37" s="75"/>
      <c r="FWJ37" s="75"/>
      <c r="FWK37" s="75"/>
      <c r="FWL37" s="75"/>
      <c r="FWM37" s="75"/>
      <c r="FWN37" s="75"/>
      <c r="FWO37" s="75"/>
      <c r="FWP37" s="75"/>
      <c r="FWQ37" s="75"/>
      <c r="FWR37" s="75"/>
      <c r="FWS37" s="75"/>
      <c r="FWT37" s="75"/>
      <c r="FWU37" s="75"/>
      <c r="FWV37" s="75"/>
      <c r="FWW37" s="75"/>
      <c r="FWX37" s="75"/>
      <c r="FWY37" s="75"/>
      <c r="FWZ37" s="75"/>
      <c r="FXA37" s="75"/>
      <c r="FXB37" s="75"/>
      <c r="FXC37" s="75"/>
      <c r="FXD37" s="75"/>
      <c r="FXE37" s="75"/>
      <c r="FXF37" s="75"/>
      <c r="FXG37" s="75"/>
      <c r="FXH37" s="75"/>
      <c r="FXI37" s="75"/>
      <c r="FXJ37" s="75"/>
      <c r="FXK37" s="75"/>
      <c r="FXL37" s="75"/>
      <c r="FXM37" s="75"/>
      <c r="FXN37" s="75"/>
      <c r="FXO37" s="75"/>
      <c r="FXP37" s="75"/>
      <c r="FXQ37" s="75"/>
      <c r="FXR37" s="75"/>
      <c r="FXS37" s="75"/>
      <c r="FXT37" s="75"/>
      <c r="FXU37" s="75"/>
      <c r="FXV37" s="75"/>
      <c r="FXW37" s="75"/>
      <c r="FXX37" s="75"/>
      <c r="FXY37" s="75"/>
      <c r="FXZ37" s="75"/>
      <c r="FYA37" s="75"/>
      <c r="FYB37" s="75"/>
      <c r="FYC37" s="75"/>
      <c r="FYD37" s="75"/>
      <c r="FYE37" s="75"/>
      <c r="FYF37" s="75"/>
      <c r="FYG37" s="75"/>
      <c r="FYH37" s="75"/>
      <c r="FYI37" s="75"/>
      <c r="FYJ37" s="75"/>
      <c r="FYK37" s="75"/>
      <c r="FYL37" s="75"/>
      <c r="FYM37" s="75"/>
      <c r="FYN37" s="75"/>
      <c r="FYO37" s="75"/>
      <c r="FYP37" s="75"/>
      <c r="FYQ37" s="75"/>
      <c r="FYR37" s="75"/>
      <c r="FYS37" s="75"/>
      <c r="FYT37" s="75"/>
      <c r="FYU37" s="75"/>
      <c r="FYV37" s="75"/>
      <c r="FYW37" s="75"/>
      <c r="FYX37" s="75"/>
      <c r="FYY37" s="75"/>
      <c r="FYZ37" s="75"/>
      <c r="FZA37" s="75"/>
      <c r="FZB37" s="75"/>
      <c r="FZC37" s="75"/>
      <c r="FZD37" s="75"/>
      <c r="FZE37" s="75"/>
      <c r="FZF37" s="75"/>
      <c r="FZG37" s="75"/>
      <c r="FZH37" s="75"/>
      <c r="FZI37" s="75"/>
      <c r="FZJ37" s="75"/>
      <c r="FZK37" s="75"/>
      <c r="FZL37" s="75"/>
      <c r="FZM37" s="75"/>
      <c r="FZN37" s="75"/>
      <c r="FZO37" s="75"/>
      <c r="FZP37" s="75"/>
      <c r="FZQ37" s="75"/>
      <c r="FZR37" s="75"/>
      <c r="FZS37" s="75"/>
      <c r="FZT37" s="75"/>
      <c r="FZU37" s="75"/>
      <c r="FZV37" s="75"/>
      <c r="FZW37" s="75"/>
      <c r="FZX37" s="75"/>
      <c r="FZY37" s="75"/>
      <c r="FZZ37" s="75"/>
      <c r="GAA37" s="75"/>
      <c r="GAB37" s="75"/>
      <c r="GAC37" s="75"/>
      <c r="GAD37" s="75"/>
      <c r="GAE37" s="75"/>
      <c r="GAF37" s="75"/>
      <c r="GAG37" s="75"/>
      <c r="GAH37" s="75"/>
      <c r="GAI37" s="75"/>
      <c r="GAJ37" s="75"/>
      <c r="GAK37" s="75"/>
      <c r="GAL37" s="75"/>
      <c r="GAM37" s="75"/>
      <c r="GAN37" s="75"/>
      <c r="GAO37" s="75"/>
      <c r="GAP37" s="75"/>
      <c r="GAQ37" s="75"/>
      <c r="GAR37" s="75"/>
      <c r="GAS37" s="75"/>
      <c r="GAT37" s="75"/>
      <c r="GAU37" s="75"/>
      <c r="GAV37" s="75"/>
      <c r="GAW37" s="75"/>
      <c r="GAX37" s="75"/>
      <c r="GAY37" s="75"/>
      <c r="GAZ37" s="75"/>
      <c r="GBA37" s="75"/>
      <c r="GBB37" s="75"/>
      <c r="GBC37" s="75"/>
      <c r="GBD37" s="75"/>
      <c r="GBE37" s="75"/>
      <c r="GBF37" s="75"/>
      <c r="GBG37" s="75"/>
      <c r="GBH37" s="75"/>
      <c r="GBI37" s="75"/>
      <c r="GBJ37" s="75"/>
      <c r="GBK37" s="75"/>
      <c r="GBL37" s="75"/>
      <c r="GBM37" s="75"/>
      <c r="GBN37" s="75"/>
      <c r="GBO37" s="75"/>
      <c r="GBP37" s="75"/>
      <c r="GBQ37" s="75"/>
      <c r="GBR37" s="75"/>
      <c r="GBS37" s="75"/>
      <c r="GBT37" s="75"/>
      <c r="GBU37" s="75"/>
      <c r="GBV37" s="75"/>
      <c r="GBW37" s="75"/>
      <c r="GBX37" s="75"/>
      <c r="GBY37" s="75"/>
      <c r="GBZ37" s="75"/>
      <c r="GCA37" s="75"/>
      <c r="GCB37" s="75"/>
      <c r="GCC37" s="75"/>
      <c r="GCD37" s="75"/>
      <c r="GCE37" s="75"/>
      <c r="GCF37" s="75"/>
      <c r="GCG37" s="75"/>
      <c r="GCH37" s="75"/>
      <c r="GCI37" s="75"/>
      <c r="GCJ37" s="75"/>
      <c r="GCK37" s="75"/>
      <c r="GCL37" s="75"/>
      <c r="GCM37" s="75"/>
      <c r="GCN37" s="75"/>
      <c r="GCO37" s="75"/>
      <c r="GCP37" s="75"/>
      <c r="GCQ37" s="75"/>
      <c r="GCR37" s="75"/>
      <c r="GCS37" s="75"/>
      <c r="GCT37" s="75"/>
      <c r="GCU37" s="75"/>
      <c r="GCV37" s="75"/>
      <c r="GCW37" s="75"/>
      <c r="GCX37" s="75"/>
      <c r="GCY37" s="75"/>
      <c r="GCZ37" s="75"/>
      <c r="GDA37" s="75"/>
      <c r="GDB37" s="75"/>
      <c r="GDC37" s="75"/>
      <c r="GDD37" s="75"/>
      <c r="GDE37" s="75"/>
      <c r="GDF37" s="75"/>
      <c r="GDG37" s="75"/>
      <c r="GDH37" s="75"/>
      <c r="GDI37" s="75"/>
      <c r="GDJ37" s="75"/>
      <c r="GDK37" s="75"/>
      <c r="GDL37" s="75"/>
      <c r="GDM37" s="75"/>
      <c r="GDN37" s="75"/>
      <c r="GDO37" s="75"/>
      <c r="GDP37" s="75"/>
      <c r="GDQ37" s="75"/>
      <c r="GDR37" s="75"/>
      <c r="GDS37" s="75"/>
      <c r="GDT37" s="75"/>
      <c r="GDU37" s="75"/>
      <c r="GDV37" s="75"/>
      <c r="GDW37" s="75"/>
      <c r="GDX37" s="75"/>
      <c r="GDY37" s="75"/>
      <c r="GDZ37" s="75"/>
      <c r="GEA37" s="75"/>
      <c r="GEB37" s="75"/>
      <c r="GEC37" s="75"/>
      <c r="GED37" s="75"/>
      <c r="GEE37" s="75"/>
      <c r="GEF37" s="75"/>
      <c r="GEG37" s="75"/>
      <c r="GEH37" s="75"/>
      <c r="GEI37" s="75"/>
      <c r="GEJ37" s="75"/>
      <c r="GEK37" s="75"/>
      <c r="GEL37" s="75"/>
      <c r="GEM37" s="75"/>
      <c r="GEN37" s="75"/>
      <c r="GEO37" s="75"/>
      <c r="GEP37" s="75"/>
      <c r="GEQ37" s="75"/>
      <c r="GER37" s="75"/>
      <c r="GES37" s="75"/>
      <c r="GET37" s="75"/>
      <c r="GEU37" s="75"/>
      <c r="GEV37" s="75"/>
      <c r="GEW37" s="75"/>
      <c r="GEX37" s="75"/>
      <c r="GEY37" s="75"/>
      <c r="GEZ37" s="75"/>
      <c r="GFA37" s="75"/>
      <c r="GFB37" s="75"/>
      <c r="GFC37" s="75"/>
      <c r="GFD37" s="75"/>
      <c r="GFE37" s="75"/>
      <c r="GFF37" s="75"/>
      <c r="GFG37" s="75"/>
      <c r="GFH37" s="75"/>
      <c r="GFI37" s="75"/>
      <c r="GFJ37" s="75"/>
      <c r="GFK37" s="75"/>
      <c r="GFL37" s="75"/>
      <c r="GFM37" s="75"/>
      <c r="GFN37" s="75"/>
      <c r="GFO37" s="75"/>
      <c r="GFP37" s="75"/>
      <c r="GFQ37" s="75"/>
      <c r="GFR37" s="75"/>
      <c r="GFS37" s="75"/>
      <c r="GFT37" s="75"/>
      <c r="GFU37" s="75"/>
      <c r="GFV37" s="75"/>
      <c r="GFW37" s="75"/>
      <c r="GFX37" s="75"/>
      <c r="GFY37" s="75"/>
      <c r="GFZ37" s="75"/>
      <c r="GGA37" s="75"/>
      <c r="GGB37" s="75"/>
      <c r="GGC37" s="75"/>
      <c r="GGD37" s="75"/>
      <c r="GGE37" s="75"/>
      <c r="GGF37" s="75"/>
      <c r="GGG37" s="75"/>
      <c r="GGH37" s="75"/>
      <c r="GGI37" s="75"/>
      <c r="GGJ37" s="75"/>
      <c r="GGK37" s="75"/>
      <c r="GGL37" s="75"/>
      <c r="GGM37" s="75"/>
      <c r="GGN37" s="75"/>
      <c r="GGO37" s="75"/>
      <c r="GGP37" s="75"/>
      <c r="GGQ37" s="75"/>
      <c r="GGR37" s="75"/>
      <c r="GGS37" s="75"/>
      <c r="GGT37" s="75"/>
      <c r="GGU37" s="75"/>
      <c r="GGV37" s="75"/>
      <c r="GGW37" s="75"/>
      <c r="GGX37" s="75"/>
      <c r="GGY37" s="75"/>
      <c r="GGZ37" s="75"/>
      <c r="GHA37" s="75"/>
      <c r="GHB37" s="75"/>
      <c r="GHC37" s="75"/>
      <c r="GHD37" s="75"/>
      <c r="GHE37" s="75"/>
      <c r="GHF37" s="75"/>
      <c r="GHG37" s="75"/>
      <c r="GHH37" s="75"/>
      <c r="GHI37" s="75"/>
      <c r="GHJ37" s="75"/>
      <c r="GHK37" s="75"/>
      <c r="GHL37" s="75"/>
      <c r="GHM37" s="75"/>
      <c r="GHN37" s="75"/>
      <c r="GHO37" s="75"/>
      <c r="GHP37" s="75"/>
      <c r="GHQ37" s="75"/>
      <c r="GHR37" s="75"/>
      <c r="GHS37" s="75"/>
      <c r="GHT37" s="75"/>
      <c r="GHU37" s="75"/>
      <c r="GHV37" s="75"/>
      <c r="GHW37" s="75"/>
      <c r="GHX37" s="75"/>
      <c r="GHY37" s="75"/>
      <c r="GHZ37" s="75"/>
      <c r="GIA37" s="75"/>
      <c r="GIB37" s="75"/>
      <c r="GIC37" s="75"/>
      <c r="GID37" s="75"/>
      <c r="GIE37" s="75"/>
      <c r="GIF37" s="75"/>
      <c r="GIG37" s="75"/>
      <c r="GIH37" s="75"/>
      <c r="GII37" s="75"/>
      <c r="GIJ37" s="75"/>
      <c r="GIK37" s="75"/>
      <c r="GIL37" s="75"/>
      <c r="GIM37" s="75"/>
      <c r="GIN37" s="75"/>
      <c r="GIO37" s="75"/>
      <c r="GIP37" s="75"/>
      <c r="GIQ37" s="75"/>
      <c r="GIR37" s="75"/>
      <c r="GIS37" s="75"/>
      <c r="GIT37" s="75"/>
      <c r="GIU37" s="75"/>
      <c r="GIV37" s="75"/>
      <c r="GIW37" s="75"/>
      <c r="GIX37" s="75"/>
      <c r="GIY37" s="75"/>
      <c r="GIZ37" s="75"/>
      <c r="GJA37" s="75"/>
      <c r="GJB37" s="75"/>
      <c r="GJC37" s="75"/>
      <c r="GJD37" s="75"/>
      <c r="GJE37" s="75"/>
      <c r="GJF37" s="75"/>
      <c r="GJG37" s="75"/>
      <c r="GJH37" s="75"/>
      <c r="GJI37" s="75"/>
      <c r="GJJ37" s="75"/>
      <c r="GJK37" s="75"/>
      <c r="GJL37" s="75"/>
      <c r="GJM37" s="75"/>
      <c r="GJN37" s="75"/>
      <c r="GJO37" s="75"/>
      <c r="GJP37" s="75"/>
      <c r="GJQ37" s="75"/>
      <c r="GJR37" s="75"/>
      <c r="GJS37" s="75"/>
      <c r="GJT37" s="75"/>
      <c r="GJU37" s="75"/>
      <c r="GJV37" s="75"/>
      <c r="GJW37" s="75"/>
      <c r="GJX37" s="75"/>
      <c r="GJY37" s="75"/>
      <c r="GJZ37" s="75"/>
      <c r="GKA37" s="75"/>
      <c r="GKB37" s="75"/>
      <c r="GKC37" s="75"/>
      <c r="GKD37" s="75"/>
      <c r="GKE37" s="75"/>
      <c r="GKF37" s="75"/>
      <c r="GKG37" s="75"/>
      <c r="GKH37" s="75"/>
      <c r="GKI37" s="75"/>
      <c r="GKJ37" s="75"/>
      <c r="GKK37" s="75"/>
      <c r="GKL37" s="75"/>
      <c r="GKM37" s="75"/>
      <c r="GKN37" s="75"/>
      <c r="GKO37" s="75"/>
      <c r="GKP37" s="75"/>
      <c r="GKQ37" s="75"/>
      <c r="GKR37" s="75"/>
      <c r="GKS37" s="75"/>
      <c r="GKT37" s="75"/>
      <c r="GKU37" s="75"/>
      <c r="GKV37" s="75"/>
      <c r="GKW37" s="75"/>
      <c r="GKX37" s="75"/>
      <c r="GKY37" s="75"/>
      <c r="GKZ37" s="75"/>
      <c r="GLA37" s="75"/>
      <c r="GLB37" s="75"/>
      <c r="GLC37" s="75"/>
      <c r="GLD37" s="75"/>
      <c r="GLE37" s="75"/>
      <c r="GLF37" s="75"/>
      <c r="GLG37" s="75"/>
      <c r="GLH37" s="75"/>
      <c r="GLI37" s="75"/>
      <c r="GLJ37" s="75"/>
      <c r="GLK37" s="75"/>
      <c r="GLL37" s="75"/>
      <c r="GLM37" s="75"/>
      <c r="GLN37" s="75"/>
      <c r="GLO37" s="75"/>
      <c r="GLP37" s="75"/>
      <c r="GLQ37" s="75"/>
      <c r="GLR37" s="75"/>
      <c r="GLS37" s="75"/>
      <c r="GLT37" s="75"/>
      <c r="GLU37" s="75"/>
      <c r="GLV37" s="75"/>
      <c r="GLW37" s="75"/>
      <c r="GLX37" s="75"/>
      <c r="GLY37" s="75"/>
      <c r="GLZ37" s="75"/>
      <c r="GMA37" s="75"/>
      <c r="GMB37" s="75"/>
      <c r="GMC37" s="75"/>
      <c r="GMD37" s="75"/>
      <c r="GME37" s="75"/>
      <c r="GMF37" s="75"/>
      <c r="GMG37" s="75"/>
      <c r="GMH37" s="75"/>
      <c r="GMI37" s="75"/>
      <c r="GMJ37" s="75"/>
      <c r="GMK37" s="75"/>
      <c r="GML37" s="75"/>
      <c r="GMM37" s="75"/>
      <c r="GMN37" s="75"/>
      <c r="GMO37" s="75"/>
      <c r="GMP37" s="75"/>
      <c r="GMQ37" s="75"/>
      <c r="GMR37" s="75"/>
      <c r="GMS37" s="75"/>
      <c r="GMT37" s="75"/>
      <c r="GMU37" s="75"/>
      <c r="GMV37" s="75"/>
      <c r="GMW37" s="75"/>
      <c r="GMX37" s="75"/>
      <c r="GMY37" s="75"/>
      <c r="GMZ37" s="75"/>
      <c r="GNA37" s="75"/>
      <c r="GNB37" s="75"/>
      <c r="GNC37" s="75"/>
      <c r="GND37" s="75"/>
      <c r="GNE37" s="75"/>
      <c r="GNF37" s="75"/>
      <c r="GNG37" s="75"/>
      <c r="GNH37" s="75"/>
      <c r="GNI37" s="75"/>
      <c r="GNJ37" s="75"/>
      <c r="GNK37" s="75"/>
      <c r="GNL37" s="75"/>
      <c r="GNM37" s="75"/>
      <c r="GNN37" s="75"/>
      <c r="GNO37" s="75"/>
      <c r="GNP37" s="75"/>
      <c r="GNQ37" s="75"/>
      <c r="GNR37" s="75"/>
      <c r="GNS37" s="75"/>
      <c r="GNT37" s="75"/>
      <c r="GNU37" s="75"/>
      <c r="GNV37" s="75"/>
      <c r="GNW37" s="75"/>
      <c r="GNX37" s="75"/>
      <c r="GNY37" s="75"/>
      <c r="GNZ37" s="75"/>
      <c r="GOA37" s="75"/>
      <c r="GOB37" s="75"/>
      <c r="GOC37" s="75"/>
      <c r="GOD37" s="75"/>
      <c r="GOE37" s="75"/>
      <c r="GOF37" s="75"/>
      <c r="GOG37" s="75"/>
      <c r="GOH37" s="75"/>
      <c r="GOI37" s="75"/>
      <c r="GOJ37" s="75"/>
      <c r="GOK37" s="75"/>
      <c r="GOL37" s="75"/>
      <c r="GOM37" s="75"/>
      <c r="GON37" s="75"/>
      <c r="GOO37" s="75"/>
      <c r="GOP37" s="75"/>
      <c r="GOQ37" s="75"/>
      <c r="GOR37" s="75"/>
      <c r="GOS37" s="75"/>
      <c r="GOT37" s="75"/>
      <c r="GOU37" s="75"/>
      <c r="GOV37" s="75"/>
      <c r="GOW37" s="75"/>
      <c r="GOX37" s="75"/>
      <c r="GOY37" s="75"/>
      <c r="GOZ37" s="75"/>
      <c r="GPA37" s="75"/>
      <c r="GPB37" s="75"/>
      <c r="GPC37" s="75"/>
      <c r="GPD37" s="75"/>
      <c r="GPE37" s="75"/>
      <c r="GPF37" s="75"/>
      <c r="GPG37" s="75"/>
      <c r="GPH37" s="75"/>
      <c r="GPI37" s="75"/>
      <c r="GPJ37" s="75"/>
      <c r="GPK37" s="75"/>
      <c r="GPL37" s="75"/>
      <c r="GPM37" s="75"/>
      <c r="GPN37" s="75"/>
      <c r="GPO37" s="75"/>
      <c r="GPP37" s="75"/>
      <c r="GPQ37" s="75"/>
      <c r="GPR37" s="75"/>
      <c r="GPS37" s="75"/>
      <c r="GPT37" s="75"/>
      <c r="GPU37" s="75"/>
      <c r="GPV37" s="75"/>
      <c r="GPW37" s="75"/>
      <c r="GPX37" s="75"/>
      <c r="GPY37" s="75"/>
      <c r="GPZ37" s="75"/>
      <c r="GQA37" s="75"/>
      <c r="GQB37" s="75"/>
      <c r="GQC37" s="75"/>
      <c r="GQD37" s="75"/>
      <c r="GQE37" s="75"/>
      <c r="GQF37" s="75"/>
      <c r="GQG37" s="75"/>
      <c r="GQH37" s="75"/>
      <c r="GQI37" s="75"/>
      <c r="GQJ37" s="75"/>
      <c r="GQK37" s="75"/>
      <c r="GQL37" s="75"/>
      <c r="GQM37" s="75"/>
      <c r="GQN37" s="75"/>
      <c r="GQO37" s="75"/>
      <c r="GQP37" s="75"/>
      <c r="GQQ37" s="75"/>
      <c r="GQR37" s="75"/>
      <c r="GQS37" s="75"/>
      <c r="GQT37" s="75"/>
      <c r="GQU37" s="75"/>
      <c r="GQV37" s="75"/>
      <c r="GQW37" s="75"/>
      <c r="GQX37" s="75"/>
      <c r="GQY37" s="75"/>
      <c r="GQZ37" s="75"/>
      <c r="GRA37" s="75"/>
      <c r="GRB37" s="75"/>
      <c r="GRC37" s="75"/>
      <c r="GRD37" s="75"/>
      <c r="GRE37" s="75"/>
      <c r="GRF37" s="75"/>
      <c r="GRG37" s="75"/>
      <c r="GRH37" s="75"/>
      <c r="GRI37" s="75"/>
      <c r="GRJ37" s="75"/>
      <c r="GRK37" s="75"/>
      <c r="GRL37" s="75"/>
      <c r="GRM37" s="75"/>
      <c r="GRN37" s="75"/>
      <c r="GRO37" s="75"/>
      <c r="GRP37" s="75"/>
      <c r="GRQ37" s="75"/>
      <c r="GRR37" s="75"/>
      <c r="GRS37" s="75"/>
      <c r="GRT37" s="75"/>
      <c r="GRU37" s="75"/>
      <c r="GRV37" s="75"/>
      <c r="GRW37" s="75"/>
      <c r="GRX37" s="75"/>
      <c r="GRY37" s="75"/>
      <c r="GRZ37" s="75"/>
      <c r="GSA37" s="75"/>
      <c r="GSB37" s="75"/>
      <c r="GSC37" s="75"/>
      <c r="GSD37" s="75"/>
      <c r="GSE37" s="75"/>
      <c r="GSF37" s="75"/>
      <c r="GSG37" s="75"/>
      <c r="GSH37" s="75"/>
      <c r="GSI37" s="75"/>
      <c r="GSJ37" s="75"/>
      <c r="GSK37" s="75"/>
      <c r="GSL37" s="75"/>
      <c r="GSM37" s="75"/>
      <c r="GSN37" s="75"/>
      <c r="GSO37" s="75"/>
      <c r="GSP37" s="75"/>
      <c r="GSQ37" s="75"/>
      <c r="GSR37" s="75"/>
      <c r="GSS37" s="75"/>
      <c r="GST37" s="75"/>
      <c r="GSU37" s="75"/>
      <c r="GSV37" s="75"/>
      <c r="GSW37" s="75"/>
      <c r="GSX37" s="75"/>
      <c r="GSY37" s="75"/>
      <c r="GSZ37" s="75"/>
      <c r="GTA37" s="75"/>
      <c r="GTB37" s="75"/>
      <c r="GTC37" s="75"/>
      <c r="GTD37" s="75"/>
      <c r="GTE37" s="75"/>
      <c r="GTF37" s="75"/>
      <c r="GTG37" s="75"/>
      <c r="GTH37" s="75"/>
      <c r="GTI37" s="75"/>
      <c r="GTJ37" s="75"/>
      <c r="GTK37" s="75"/>
      <c r="GTL37" s="75"/>
      <c r="GTM37" s="75"/>
      <c r="GTN37" s="75"/>
      <c r="GTO37" s="75"/>
      <c r="GTP37" s="75"/>
      <c r="GTQ37" s="75"/>
      <c r="GTR37" s="75"/>
      <c r="GTS37" s="75"/>
      <c r="GTT37" s="75"/>
      <c r="GTU37" s="75"/>
      <c r="GTV37" s="75"/>
      <c r="GTW37" s="75"/>
      <c r="GTX37" s="75"/>
      <c r="GTY37" s="75"/>
      <c r="GTZ37" s="75"/>
      <c r="GUA37" s="75"/>
      <c r="GUB37" s="75"/>
      <c r="GUC37" s="75"/>
      <c r="GUD37" s="75"/>
      <c r="GUE37" s="75"/>
      <c r="GUF37" s="75"/>
      <c r="GUG37" s="75"/>
      <c r="GUH37" s="75"/>
      <c r="GUI37" s="75"/>
      <c r="GUJ37" s="75"/>
      <c r="GUK37" s="75"/>
      <c r="GUL37" s="75"/>
      <c r="GUM37" s="75"/>
      <c r="GUN37" s="75"/>
      <c r="GUO37" s="75"/>
      <c r="GUP37" s="75"/>
      <c r="GUQ37" s="75"/>
      <c r="GUR37" s="75"/>
      <c r="GUS37" s="75"/>
      <c r="GUT37" s="75"/>
      <c r="GUU37" s="75"/>
      <c r="GUV37" s="75"/>
      <c r="GUW37" s="75"/>
      <c r="GUX37" s="75"/>
      <c r="GUY37" s="75"/>
      <c r="GUZ37" s="75"/>
      <c r="GVA37" s="75"/>
      <c r="GVB37" s="75"/>
      <c r="GVC37" s="75"/>
      <c r="GVD37" s="75"/>
      <c r="GVE37" s="75"/>
      <c r="GVF37" s="75"/>
      <c r="GVG37" s="75"/>
      <c r="GVH37" s="75"/>
      <c r="GVI37" s="75"/>
      <c r="GVJ37" s="75"/>
      <c r="GVK37" s="75"/>
      <c r="GVL37" s="75"/>
      <c r="GVM37" s="75"/>
      <c r="GVN37" s="75"/>
      <c r="GVO37" s="75"/>
      <c r="GVP37" s="75"/>
      <c r="GVQ37" s="75"/>
      <c r="GVR37" s="75"/>
      <c r="GVS37" s="75"/>
      <c r="GVT37" s="75"/>
      <c r="GVU37" s="75"/>
      <c r="GVV37" s="75"/>
      <c r="GVW37" s="75"/>
      <c r="GVX37" s="75"/>
      <c r="GVY37" s="75"/>
      <c r="GVZ37" s="75"/>
      <c r="GWA37" s="75"/>
      <c r="GWB37" s="75"/>
      <c r="GWC37" s="75"/>
      <c r="GWD37" s="75"/>
      <c r="GWE37" s="75"/>
      <c r="GWF37" s="75"/>
      <c r="GWG37" s="75"/>
      <c r="GWH37" s="75"/>
      <c r="GWI37" s="75"/>
      <c r="GWJ37" s="75"/>
      <c r="GWK37" s="75"/>
      <c r="GWL37" s="75"/>
      <c r="GWM37" s="75"/>
      <c r="GWN37" s="75"/>
      <c r="GWO37" s="75"/>
      <c r="GWP37" s="75"/>
      <c r="GWQ37" s="75"/>
      <c r="GWR37" s="75"/>
      <c r="GWS37" s="75"/>
      <c r="GWT37" s="75"/>
      <c r="GWU37" s="75"/>
      <c r="GWV37" s="75"/>
      <c r="GWW37" s="75"/>
      <c r="GWX37" s="75"/>
      <c r="GWY37" s="75"/>
      <c r="GWZ37" s="75"/>
      <c r="GXA37" s="75"/>
      <c r="GXB37" s="75"/>
      <c r="GXC37" s="75"/>
      <c r="GXD37" s="75"/>
      <c r="GXE37" s="75"/>
      <c r="GXF37" s="75"/>
      <c r="GXG37" s="75"/>
      <c r="GXH37" s="75"/>
      <c r="GXI37" s="75"/>
      <c r="GXJ37" s="75"/>
      <c r="GXK37" s="75"/>
      <c r="GXL37" s="75"/>
      <c r="GXM37" s="75"/>
      <c r="GXN37" s="75"/>
      <c r="GXO37" s="75"/>
      <c r="GXP37" s="75"/>
      <c r="GXQ37" s="75"/>
      <c r="GXR37" s="75"/>
      <c r="GXS37" s="75"/>
      <c r="GXT37" s="75"/>
      <c r="GXU37" s="75"/>
      <c r="GXV37" s="75"/>
      <c r="GXW37" s="75"/>
      <c r="GXX37" s="75"/>
      <c r="GXY37" s="75"/>
      <c r="GXZ37" s="75"/>
      <c r="GYA37" s="75"/>
      <c r="GYB37" s="75"/>
      <c r="GYC37" s="75"/>
      <c r="GYD37" s="75"/>
      <c r="GYE37" s="75"/>
      <c r="GYF37" s="75"/>
      <c r="GYG37" s="75"/>
      <c r="GYH37" s="75"/>
      <c r="GYI37" s="75"/>
      <c r="GYJ37" s="75"/>
      <c r="GYK37" s="75"/>
      <c r="GYL37" s="75"/>
      <c r="GYM37" s="75"/>
      <c r="GYN37" s="75"/>
      <c r="GYO37" s="75"/>
      <c r="GYP37" s="75"/>
      <c r="GYQ37" s="75"/>
      <c r="GYR37" s="75"/>
      <c r="GYS37" s="75"/>
      <c r="GYT37" s="75"/>
      <c r="GYU37" s="75"/>
      <c r="GYV37" s="75"/>
      <c r="GYW37" s="75"/>
      <c r="GYX37" s="75"/>
      <c r="GYY37" s="75"/>
      <c r="GYZ37" s="75"/>
      <c r="GZA37" s="75"/>
      <c r="GZB37" s="75"/>
      <c r="GZC37" s="75"/>
      <c r="GZD37" s="75"/>
      <c r="GZE37" s="75"/>
      <c r="GZF37" s="75"/>
      <c r="GZG37" s="75"/>
      <c r="GZH37" s="75"/>
      <c r="GZI37" s="75"/>
      <c r="GZJ37" s="75"/>
      <c r="GZK37" s="75"/>
      <c r="GZL37" s="75"/>
      <c r="GZM37" s="75"/>
      <c r="GZN37" s="75"/>
      <c r="GZO37" s="75"/>
      <c r="GZP37" s="75"/>
      <c r="GZQ37" s="75"/>
      <c r="GZR37" s="75"/>
      <c r="GZS37" s="75"/>
      <c r="GZT37" s="75"/>
      <c r="GZU37" s="75"/>
      <c r="GZV37" s="75"/>
      <c r="GZW37" s="75"/>
      <c r="GZX37" s="75"/>
      <c r="GZY37" s="75"/>
      <c r="GZZ37" s="75"/>
      <c r="HAA37" s="75"/>
      <c r="HAB37" s="75"/>
      <c r="HAC37" s="75"/>
      <c r="HAD37" s="75"/>
      <c r="HAE37" s="75"/>
      <c r="HAF37" s="75"/>
      <c r="HAG37" s="75"/>
      <c r="HAH37" s="75"/>
      <c r="HAI37" s="75"/>
      <c r="HAJ37" s="75"/>
      <c r="HAK37" s="75"/>
      <c r="HAL37" s="75"/>
      <c r="HAM37" s="75"/>
      <c r="HAN37" s="75"/>
      <c r="HAO37" s="75"/>
      <c r="HAP37" s="75"/>
      <c r="HAQ37" s="75"/>
      <c r="HAR37" s="75"/>
      <c r="HAS37" s="75"/>
      <c r="HAT37" s="75"/>
      <c r="HAU37" s="75"/>
      <c r="HAV37" s="75"/>
      <c r="HAW37" s="75"/>
      <c r="HAX37" s="75"/>
      <c r="HAY37" s="75"/>
      <c r="HAZ37" s="75"/>
      <c r="HBA37" s="75"/>
      <c r="HBB37" s="75"/>
      <c r="HBC37" s="75"/>
      <c r="HBD37" s="75"/>
      <c r="HBE37" s="75"/>
      <c r="HBF37" s="75"/>
      <c r="HBG37" s="75"/>
      <c r="HBH37" s="75"/>
      <c r="HBI37" s="75"/>
      <c r="HBJ37" s="75"/>
      <c r="HBK37" s="75"/>
      <c r="HBL37" s="75"/>
      <c r="HBM37" s="75"/>
      <c r="HBN37" s="75"/>
      <c r="HBO37" s="75"/>
      <c r="HBP37" s="75"/>
      <c r="HBQ37" s="75"/>
      <c r="HBR37" s="75"/>
      <c r="HBS37" s="75"/>
      <c r="HBT37" s="75"/>
      <c r="HBU37" s="75"/>
      <c r="HBV37" s="75"/>
      <c r="HBW37" s="75"/>
      <c r="HBX37" s="75"/>
      <c r="HBY37" s="75"/>
      <c r="HBZ37" s="75"/>
      <c r="HCA37" s="75"/>
      <c r="HCB37" s="75"/>
      <c r="HCC37" s="75"/>
      <c r="HCD37" s="75"/>
      <c r="HCE37" s="75"/>
      <c r="HCF37" s="75"/>
      <c r="HCG37" s="75"/>
      <c r="HCH37" s="75"/>
      <c r="HCI37" s="75"/>
      <c r="HCJ37" s="75"/>
      <c r="HCK37" s="75"/>
      <c r="HCL37" s="75"/>
      <c r="HCM37" s="75"/>
      <c r="HCN37" s="75"/>
      <c r="HCO37" s="75"/>
      <c r="HCP37" s="75"/>
      <c r="HCQ37" s="75"/>
      <c r="HCR37" s="75"/>
      <c r="HCS37" s="75"/>
      <c r="HCT37" s="75"/>
      <c r="HCU37" s="75"/>
      <c r="HCV37" s="75"/>
      <c r="HCW37" s="75"/>
      <c r="HCX37" s="75"/>
      <c r="HCY37" s="75"/>
      <c r="HCZ37" s="75"/>
      <c r="HDA37" s="75"/>
      <c r="HDB37" s="75"/>
      <c r="HDC37" s="75"/>
      <c r="HDD37" s="75"/>
      <c r="HDE37" s="75"/>
      <c r="HDF37" s="75"/>
      <c r="HDG37" s="75"/>
      <c r="HDH37" s="75"/>
      <c r="HDI37" s="75"/>
      <c r="HDJ37" s="75"/>
      <c r="HDK37" s="75"/>
      <c r="HDL37" s="75"/>
      <c r="HDM37" s="75"/>
      <c r="HDN37" s="75"/>
      <c r="HDO37" s="75"/>
      <c r="HDP37" s="75"/>
      <c r="HDQ37" s="75"/>
      <c r="HDR37" s="75"/>
      <c r="HDS37" s="75"/>
      <c r="HDT37" s="75"/>
      <c r="HDU37" s="75"/>
      <c r="HDV37" s="75"/>
      <c r="HDW37" s="75"/>
      <c r="HDX37" s="75"/>
      <c r="HDY37" s="75"/>
      <c r="HDZ37" s="75"/>
      <c r="HEA37" s="75"/>
      <c r="HEB37" s="75"/>
      <c r="HEC37" s="75"/>
      <c r="HED37" s="75"/>
      <c r="HEE37" s="75"/>
      <c r="HEF37" s="75"/>
      <c r="HEG37" s="75"/>
      <c r="HEH37" s="75"/>
      <c r="HEI37" s="75"/>
      <c r="HEJ37" s="75"/>
      <c r="HEK37" s="75"/>
      <c r="HEL37" s="75"/>
      <c r="HEM37" s="75"/>
      <c r="HEN37" s="75"/>
      <c r="HEO37" s="75"/>
      <c r="HEP37" s="75"/>
      <c r="HEQ37" s="75"/>
      <c r="HER37" s="75"/>
      <c r="HES37" s="75"/>
      <c r="HET37" s="75"/>
      <c r="HEU37" s="75"/>
      <c r="HEV37" s="75"/>
      <c r="HEW37" s="75"/>
      <c r="HEX37" s="75"/>
      <c r="HEY37" s="75"/>
      <c r="HEZ37" s="75"/>
      <c r="HFA37" s="75"/>
      <c r="HFB37" s="75"/>
      <c r="HFC37" s="75"/>
      <c r="HFD37" s="75"/>
      <c r="HFE37" s="75"/>
      <c r="HFF37" s="75"/>
      <c r="HFG37" s="75"/>
      <c r="HFH37" s="75"/>
      <c r="HFI37" s="75"/>
      <c r="HFJ37" s="75"/>
      <c r="HFK37" s="75"/>
      <c r="HFL37" s="75"/>
      <c r="HFM37" s="75"/>
      <c r="HFN37" s="75"/>
      <c r="HFO37" s="75"/>
      <c r="HFP37" s="75"/>
      <c r="HFQ37" s="75"/>
      <c r="HFR37" s="75"/>
      <c r="HFS37" s="75"/>
      <c r="HFT37" s="75"/>
      <c r="HFU37" s="75"/>
      <c r="HFV37" s="75"/>
      <c r="HFW37" s="75"/>
      <c r="HFX37" s="75"/>
      <c r="HFY37" s="75"/>
      <c r="HFZ37" s="75"/>
      <c r="HGA37" s="75"/>
      <c r="HGB37" s="75"/>
      <c r="HGC37" s="75"/>
      <c r="HGD37" s="75"/>
      <c r="HGE37" s="75"/>
      <c r="HGF37" s="75"/>
      <c r="HGG37" s="75"/>
      <c r="HGH37" s="75"/>
      <c r="HGI37" s="75"/>
      <c r="HGJ37" s="75"/>
      <c r="HGK37" s="75"/>
      <c r="HGL37" s="75"/>
      <c r="HGM37" s="75"/>
      <c r="HGN37" s="75"/>
      <c r="HGO37" s="75"/>
      <c r="HGP37" s="75"/>
      <c r="HGQ37" s="75"/>
      <c r="HGR37" s="75"/>
      <c r="HGS37" s="75"/>
      <c r="HGT37" s="75"/>
      <c r="HGU37" s="75"/>
      <c r="HGV37" s="75"/>
      <c r="HGW37" s="75"/>
      <c r="HGX37" s="75"/>
      <c r="HGY37" s="75"/>
      <c r="HGZ37" s="75"/>
      <c r="HHA37" s="75"/>
      <c r="HHB37" s="75"/>
      <c r="HHC37" s="75"/>
      <c r="HHD37" s="75"/>
      <c r="HHE37" s="75"/>
      <c r="HHF37" s="75"/>
      <c r="HHG37" s="75"/>
      <c r="HHH37" s="75"/>
      <c r="HHI37" s="75"/>
      <c r="HHJ37" s="75"/>
      <c r="HHK37" s="75"/>
      <c r="HHL37" s="75"/>
      <c r="HHM37" s="75"/>
      <c r="HHN37" s="75"/>
      <c r="HHO37" s="75"/>
      <c r="HHP37" s="75"/>
      <c r="HHQ37" s="75"/>
      <c r="HHR37" s="75"/>
      <c r="HHS37" s="75"/>
      <c r="HHT37" s="75"/>
      <c r="HHU37" s="75"/>
      <c r="HHV37" s="75"/>
      <c r="HHW37" s="75"/>
      <c r="HHX37" s="75"/>
      <c r="HHY37" s="75"/>
      <c r="HHZ37" s="75"/>
      <c r="HIA37" s="75"/>
      <c r="HIB37" s="75"/>
      <c r="HIC37" s="75"/>
      <c r="HID37" s="75"/>
      <c r="HIE37" s="75"/>
      <c r="HIF37" s="75"/>
      <c r="HIG37" s="75"/>
      <c r="HIH37" s="75"/>
      <c r="HII37" s="75"/>
      <c r="HIJ37" s="75"/>
      <c r="HIK37" s="75"/>
      <c r="HIL37" s="75"/>
      <c r="HIM37" s="75"/>
      <c r="HIN37" s="75"/>
      <c r="HIO37" s="75"/>
      <c r="HIP37" s="75"/>
      <c r="HIQ37" s="75"/>
      <c r="HIR37" s="75"/>
      <c r="HIS37" s="75"/>
      <c r="HIT37" s="75"/>
      <c r="HIU37" s="75"/>
      <c r="HIV37" s="75"/>
      <c r="HIW37" s="75"/>
      <c r="HIX37" s="75"/>
      <c r="HIY37" s="75"/>
      <c r="HIZ37" s="75"/>
      <c r="HJA37" s="75"/>
      <c r="HJB37" s="75"/>
      <c r="HJC37" s="75"/>
      <c r="HJD37" s="75"/>
      <c r="HJE37" s="75"/>
      <c r="HJF37" s="75"/>
      <c r="HJG37" s="75"/>
      <c r="HJH37" s="75"/>
      <c r="HJI37" s="75"/>
      <c r="HJJ37" s="75"/>
      <c r="HJK37" s="75"/>
      <c r="HJL37" s="75"/>
      <c r="HJM37" s="75"/>
      <c r="HJN37" s="75"/>
      <c r="HJO37" s="75"/>
      <c r="HJP37" s="75"/>
      <c r="HJQ37" s="75"/>
      <c r="HJR37" s="75"/>
      <c r="HJS37" s="75"/>
      <c r="HJT37" s="75"/>
      <c r="HJU37" s="75"/>
      <c r="HJV37" s="75"/>
      <c r="HJW37" s="75"/>
      <c r="HJX37" s="75"/>
      <c r="HJY37" s="75"/>
      <c r="HJZ37" s="75"/>
      <c r="HKA37" s="75"/>
      <c r="HKB37" s="75"/>
      <c r="HKC37" s="75"/>
      <c r="HKD37" s="75"/>
      <c r="HKE37" s="75"/>
      <c r="HKF37" s="75"/>
      <c r="HKG37" s="75"/>
      <c r="HKH37" s="75"/>
      <c r="HKI37" s="75"/>
      <c r="HKJ37" s="75"/>
      <c r="HKK37" s="75"/>
      <c r="HKL37" s="75"/>
      <c r="HKM37" s="75"/>
      <c r="HKN37" s="75"/>
      <c r="HKO37" s="75"/>
      <c r="HKP37" s="75"/>
      <c r="HKQ37" s="75"/>
      <c r="HKR37" s="75"/>
      <c r="HKS37" s="75"/>
      <c r="HKT37" s="75"/>
      <c r="HKU37" s="75"/>
      <c r="HKV37" s="75"/>
      <c r="HKW37" s="75"/>
      <c r="HKX37" s="75"/>
      <c r="HKY37" s="75"/>
      <c r="HKZ37" s="75"/>
      <c r="HLA37" s="75"/>
      <c r="HLB37" s="75"/>
      <c r="HLC37" s="75"/>
      <c r="HLD37" s="75"/>
      <c r="HLE37" s="75"/>
      <c r="HLF37" s="75"/>
      <c r="HLG37" s="75"/>
      <c r="HLH37" s="75"/>
      <c r="HLI37" s="75"/>
      <c r="HLJ37" s="75"/>
      <c r="HLK37" s="75"/>
      <c r="HLL37" s="75"/>
      <c r="HLM37" s="75"/>
      <c r="HLN37" s="75"/>
      <c r="HLO37" s="75"/>
      <c r="HLP37" s="75"/>
      <c r="HLQ37" s="75"/>
      <c r="HLR37" s="75"/>
      <c r="HLS37" s="75"/>
      <c r="HLT37" s="75"/>
      <c r="HLU37" s="75"/>
      <c r="HLV37" s="75"/>
      <c r="HLW37" s="75"/>
      <c r="HLX37" s="75"/>
      <c r="HLY37" s="75"/>
      <c r="HLZ37" s="75"/>
      <c r="HMA37" s="75"/>
      <c r="HMB37" s="75"/>
      <c r="HMC37" s="75"/>
      <c r="HMD37" s="75"/>
      <c r="HME37" s="75"/>
      <c r="HMF37" s="75"/>
      <c r="HMG37" s="75"/>
      <c r="HMH37" s="75"/>
      <c r="HMI37" s="75"/>
      <c r="HMJ37" s="75"/>
      <c r="HMK37" s="75"/>
      <c r="HML37" s="75"/>
      <c r="HMM37" s="75"/>
      <c r="HMN37" s="75"/>
      <c r="HMO37" s="75"/>
      <c r="HMP37" s="75"/>
      <c r="HMQ37" s="75"/>
      <c r="HMR37" s="75"/>
      <c r="HMS37" s="75"/>
      <c r="HMT37" s="75"/>
      <c r="HMU37" s="75"/>
      <c r="HMV37" s="75"/>
      <c r="HMW37" s="75"/>
      <c r="HMX37" s="75"/>
      <c r="HMY37" s="75"/>
      <c r="HMZ37" s="75"/>
      <c r="HNA37" s="75"/>
      <c r="HNB37" s="75"/>
      <c r="HNC37" s="75"/>
      <c r="HND37" s="75"/>
      <c r="HNE37" s="75"/>
      <c r="HNF37" s="75"/>
      <c r="HNG37" s="75"/>
      <c r="HNH37" s="75"/>
      <c r="HNI37" s="75"/>
      <c r="HNJ37" s="75"/>
      <c r="HNK37" s="75"/>
      <c r="HNL37" s="75"/>
      <c r="HNM37" s="75"/>
      <c r="HNN37" s="75"/>
      <c r="HNO37" s="75"/>
      <c r="HNP37" s="75"/>
      <c r="HNQ37" s="75"/>
      <c r="HNR37" s="75"/>
      <c r="HNS37" s="75"/>
      <c r="HNT37" s="75"/>
      <c r="HNU37" s="75"/>
      <c r="HNV37" s="75"/>
      <c r="HNW37" s="75"/>
      <c r="HNX37" s="75"/>
      <c r="HNY37" s="75"/>
      <c r="HNZ37" s="75"/>
      <c r="HOA37" s="75"/>
      <c r="HOB37" s="75"/>
      <c r="HOC37" s="75"/>
      <c r="HOD37" s="75"/>
      <c r="HOE37" s="75"/>
      <c r="HOF37" s="75"/>
      <c r="HOG37" s="75"/>
      <c r="HOH37" s="75"/>
      <c r="HOI37" s="75"/>
      <c r="HOJ37" s="75"/>
      <c r="HOK37" s="75"/>
      <c r="HOL37" s="75"/>
      <c r="HOM37" s="75"/>
      <c r="HON37" s="75"/>
      <c r="HOO37" s="75"/>
      <c r="HOP37" s="75"/>
      <c r="HOQ37" s="75"/>
      <c r="HOR37" s="75"/>
      <c r="HOS37" s="75"/>
      <c r="HOT37" s="75"/>
      <c r="HOU37" s="75"/>
      <c r="HOV37" s="75"/>
      <c r="HOW37" s="75"/>
      <c r="HOX37" s="75"/>
      <c r="HOY37" s="75"/>
      <c r="HOZ37" s="75"/>
      <c r="HPA37" s="75"/>
      <c r="HPB37" s="75"/>
      <c r="HPC37" s="75"/>
      <c r="HPD37" s="75"/>
      <c r="HPE37" s="75"/>
      <c r="HPF37" s="75"/>
      <c r="HPG37" s="75"/>
      <c r="HPH37" s="75"/>
      <c r="HPI37" s="75"/>
      <c r="HPJ37" s="75"/>
      <c r="HPK37" s="75"/>
      <c r="HPL37" s="75"/>
      <c r="HPM37" s="75"/>
      <c r="HPN37" s="75"/>
      <c r="HPO37" s="75"/>
      <c r="HPP37" s="75"/>
      <c r="HPQ37" s="75"/>
      <c r="HPR37" s="75"/>
      <c r="HPS37" s="75"/>
      <c r="HPT37" s="75"/>
      <c r="HPU37" s="75"/>
      <c r="HPV37" s="75"/>
      <c r="HPW37" s="75"/>
      <c r="HPX37" s="75"/>
      <c r="HPY37" s="75"/>
      <c r="HPZ37" s="75"/>
      <c r="HQA37" s="75"/>
      <c r="HQB37" s="75"/>
      <c r="HQC37" s="75"/>
      <c r="HQD37" s="75"/>
      <c r="HQE37" s="75"/>
      <c r="HQF37" s="75"/>
      <c r="HQG37" s="75"/>
      <c r="HQH37" s="75"/>
      <c r="HQI37" s="75"/>
      <c r="HQJ37" s="75"/>
      <c r="HQK37" s="75"/>
      <c r="HQL37" s="75"/>
      <c r="HQM37" s="75"/>
      <c r="HQN37" s="75"/>
      <c r="HQO37" s="75"/>
      <c r="HQP37" s="75"/>
      <c r="HQQ37" s="75"/>
      <c r="HQR37" s="75"/>
      <c r="HQS37" s="75"/>
      <c r="HQT37" s="75"/>
      <c r="HQU37" s="75"/>
      <c r="HQV37" s="75"/>
      <c r="HQW37" s="75"/>
      <c r="HQX37" s="75"/>
      <c r="HQY37" s="75"/>
      <c r="HQZ37" s="75"/>
      <c r="HRA37" s="75"/>
      <c r="HRB37" s="75"/>
      <c r="HRC37" s="75"/>
      <c r="HRD37" s="75"/>
      <c r="HRE37" s="75"/>
      <c r="HRF37" s="75"/>
      <c r="HRG37" s="75"/>
      <c r="HRH37" s="75"/>
      <c r="HRI37" s="75"/>
      <c r="HRJ37" s="75"/>
      <c r="HRK37" s="75"/>
      <c r="HRL37" s="75"/>
      <c r="HRM37" s="75"/>
      <c r="HRN37" s="75"/>
      <c r="HRO37" s="75"/>
      <c r="HRP37" s="75"/>
      <c r="HRQ37" s="75"/>
      <c r="HRR37" s="75"/>
      <c r="HRS37" s="75"/>
      <c r="HRT37" s="75"/>
      <c r="HRU37" s="75"/>
      <c r="HRV37" s="75"/>
      <c r="HRW37" s="75"/>
      <c r="HRX37" s="75"/>
      <c r="HRY37" s="75"/>
      <c r="HRZ37" s="75"/>
      <c r="HSA37" s="75"/>
      <c r="HSB37" s="75"/>
      <c r="HSC37" s="75"/>
      <c r="HSD37" s="75"/>
      <c r="HSE37" s="75"/>
      <c r="HSF37" s="75"/>
      <c r="HSG37" s="75"/>
      <c r="HSH37" s="75"/>
      <c r="HSI37" s="75"/>
      <c r="HSJ37" s="75"/>
      <c r="HSK37" s="75"/>
      <c r="HSL37" s="75"/>
      <c r="HSM37" s="75"/>
      <c r="HSN37" s="75"/>
      <c r="HSO37" s="75"/>
      <c r="HSP37" s="75"/>
      <c r="HSQ37" s="75"/>
      <c r="HSR37" s="75"/>
      <c r="HSS37" s="75"/>
      <c r="HST37" s="75"/>
      <c r="HSU37" s="75"/>
      <c r="HSV37" s="75"/>
      <c r="HSW37" s="75"/>
      <c r="HSX37" s="75"/>
      <c r="HSY37" s="75"/>
      <c r="HSZ37" s="75"/>
      <c r="HTA37" s="75"/>
      <c r="HTB37" s="75"/>
      <c r="HTC37" s="75"/>
      <c r="HTD37" s="75"/>
      <c r="HTE37" s="75"/>
      <c r="HTF37" s="75"/>
      <c r="HTG37" s="75"/>
      <c r="HTH37" s="75"/>
      <c r="HTI37" s="75"/>
      <c r="HTJ37" s="75"/>
      <c r="HTK37" s="75"/>
      <c r="HTL37" s="75"/>
      <c r="HTM37" s="75"/>
      <c r="HTN37" s="75"/>
      <c r="HTO37" s="75"/>
      <c r="HTP37" s="75"/>
      <c r="HTQ37" s="75"/>
      <c r="HTR37" s="75"/>
      <c r="HTS37" s="75"/>
      <c r="HTT37" s="75"/>
      <c r="HTU37" s="75"/>
      <c r="HTV37" s="75"/>
      <c r="HTW37" s="75"/>
      <c r="HTX37" s="75"/>
      <c r="HTY37" s="75"/>
      <c r="HTZ37" s="75"/>
      <c r="HUA37" s="75"/>
      <c r="HUB37" s="75"/>
      <c r="HUC37" s="75"/>
      <c r="HUD37" s="75"/>
      <c r="HUE37" s="75"/>
      <c r="HUF37" s="75"/>
      <c r="HUG37" s="75"/>
      <c r="HUH37" s="75"/>
      <c r="HUI37" s="75"/>
      <c r="HUJ37" s="75"/>
      <c r="HUK37" s="75"/>
      <c r="HUL37" s="75"/>
      <c r="HUM37" s="75"/>
      <c r="HUN37" s="75"/>
      <c r="HUO37" s="75"/>
      <c r="HUP37" s="75"/>
      <c r="HUQ37" s="75"/>
      <c r="HUR37" s="75"/>
      <c r="HUS37" s="75"/>
      <c r="HUT37" s="75"/>
      <c r="HUU37" s="75"/>
      <c r="HUV37" s="75"/>
      <c r="HUW37" s="75"/>
      <c r="HUX37" s="75"/>
      <c r="HUY37" s="75"/>
      <c r="HUZ37" s="75"/>
      <c r="HVA37" s="75"/>
      <c r="HVB37" s="75"/>
      <c r="HVC37" s="75"/>
      <c r="HVD37" s="75"/>
      <c r="HVE37" s="75"/>
      <c r="HVF37" s="75"/>
      <c r="HVG37" s="75"/>
      <c r="HVH37" s="75"/>
      <c r="HVI37" s="75"/>
      <c r="HVJ37" s="75"/>
      <c r="HVK37" s="75"/>
      <c r="HVL37" s="75"/>
      <c r="HVM37" s="75"/>
      <c r="HVN37" s="75"/>
      <c r="HVO37" s="75"/>
      <c r="HVP37" s="75"/>
      <c r="HVQ37" s="75"/>
      <c r="HVR37" s="75"/>
      <c r="HVS37" s="75"/>
      <c r="HVT37" s="75"/>
      <c r="HVU37" s="75"/>
      <c r="HVV37" s="75"/>
      <c r="HVW37" s="75"/>
      <c r="HVX37" s="75"/>
      <c r="HVY37" s="75"/>
      <c r="HVZ37" s="75"/>
      <c r="HWA37" s="75"/>
      <c r="HWB37" s="75"/>
      <c r="HWC37" s="75"/>
      <c r="HWD37" s="75"/>
      <c r="HWE37" s="75"/>
      <c r="HWF37" s="75"/>
      <c r="HWG37" s="75"/>
      <c r="HWH37" s="75"/>
      <c r="HWI37" s="75"/>
      <c r="HWJ37" s="75"/>
      <c r="HWK37" s="75"/>
      <c r="HWL37" s="75"/>
      <c r="HWM37" s="75"/>
      <c r="HWN37" s="75"/>
      <c r="HWO37" s="75"/>
      <c r="HWP37" s="75"/>
      <c r="HWQ37" s="75"/>
      <c r="HWR37" s="75"/>
      <c r="HWS37" s="75"/>
      <c r="HWT37" s="75"/>
      <c r="HWU37" s="75"/>
      <c r="HWV37" s="75"/>
      <c r="HWW37" s="75"/>
      <c r="HWX37" s="75"/>
      <c r="HWY37" s="75"/>
      <c r="HWZ37" s="75"/>
      <c r="HXA37" s="75"/>
      <c r="HXB37" s="75"/>
      <c r="HXC37" s="75"/>
      <c r="HXD37" s="75"/>
      <c r="HXE37" s="75"/>
      <c r="HXF37" s="75"/>
      <c r="HXG37" s="75"/>
      <c r="HXH37" s="75"/>
      <c r="HXI37" s="75"/>
      <c r="HXJ37" s="75"/>
      <c r="HXK37" s="75"/>
      <c r="HXL37" s="75"/>
      <c r="HXM37" s="75"/>
      <c r="HXN37" s="75"/>
      <c r="HXO37" s="75"/>
      <c r="HXP37" s="75"/>
      <c r="HXQ37" s="75"/>
      <c r="HXR37" s="75"/>
      <c r="HXS37" s="75"/>
      <c r="HXT37" s="75"/>
      <c r="HXU37" s="75"/>
      <c r="HXV37" s="75"/>
      <c r="HXW37" s="75"/>
      <c r="HXX37" s="75"/>
      <c r="HXY37" s="75"/>
      <c r="HXZ37" s="75"/>
      <c r="HYA37" s="75"/>
      <c r="HYB37" s="75"/>
      <c r="HYC37" s="75"/>
      <c r="HYD37" s="75"/>
      <c r="HYE37" s="75"/>
      <c r="HYF37" s="75"/>
      <c r="HYG37" s="75"/>
      <c r="HYH37" s="75"/>
      <c r="HYI37" s="75"/>
      <c r="HYJ37" s="75"/>
      <c r="HYK37" s="75"/>
      <c r="HYL37" s="75"/>
      <c r="HYM37" s="75"/>
      <c r="HYN37" s="75"/>
      <c r="HYO37" s="75"/>
      <c r="HYP37" s="75"/>
      <c r="HYQ37" s="75"/>
      <c r="HYR37" s="75"/>
      <c r="HYS37" s="75"/>
      <c r="HYT37" s="75"/>
      <c r="HYU37" s="75"/>
      <c r="HYV37" s="75"/>
      <c r="HYW37" s="75"/>
      <c r="HYX37" s="75"/>
      <c r="HYY37" s="75"/>
      <c r="HYZ37" s="75"/>
      <c r="HZA37" s="75"/>
      <c r="HZB37" s="75"/>
      <c r="HZC37" s="75"/>
      <c r="HZD37" s="75"/>
      <c r="HZE37" s="75"/>
      <c r="HZF37" s="75"/>
      <c r="HZG37" s="75"/>
      <c r="HZH37" s="75"/>
      <c r="HZI37" s="75"/>
      <c r="HZJ37" s="75"/>
      <c r="HZK37" s="75"/>
      <c r="HZL37" s="75"/>
      <c r="HZM37" s="75"/>
      <c r="HZN37" s="75"/>
      <c r="HZO37" s="75"/>
      <c r="HZP37" s="75"/>
      <c r="HZQ37" s="75"/>
      <c r="HZR37" s="75"/>
      <c r="HZS37" s="75"/>
      <c r="HZT37" s="75"/>
      <c r="HZU37" s="75"/>
      <c r="HZV37" s="75"/>
      <c r="HZW37" s="75"/>
      <c r="HZX37" s="75"/>
      <c r="HZY37" s="75"/>
      <c r="HZZ37" s="75"/>
      <c r="IAA37" s="75"/>
      <c r="IAB37" s="75"/>
      <c r="IAC37" s="75"/>
      <c r="IAD37" s="75"/>
      <c r="IAE37" s="75"/>
      <c r="IAF37" s="75"/>
      <c r="IAG37" s="75"/>
      <c r="IAH37" s="75"/>
      <c r="IAI37" s="75"/>
      <c r="IAJ37" s="75"/>
      <c r="IAK37" s="75"/>
      <c r="IAL37" s="75"/>
      <c r="IAM37" s="75"/>
      <c r="IAN37" s="75"/>
      <c r="IAO37" s="75"/>
      <c r="IAP37" s="75"/>
      <c r="IAQ37" s="75"/>
      <c r="IAR37" s="75"/>
      <c r="IAS37" s="75"/>
      <c r="IAT37" s="75"/>
      <c r="IAU37" s="75"/>
      <c r="IAV37" s="75"/>
      <c r="IAW37" s="75"/>
      <c r="IAX37" s="75"/>
      <c r="IAY37" s="75"/>
      <c r="IAZ37" s="75"/>
      <c r="IBA37" s="75"/>
      <c r="IBB37" s="75"/>
      <c r="IBC37" s="75"/>
      <c r="IBD37" s="75"/>
      <c r="IBE37" s="75"/>
      <c r="IBF37" s="75"/>
      <c r="IBG37" s="75"/>
      <c r="IBH37" s="75"/>
      <c r="IBI37" s="75"/>
      <c r="IBJ37" s="75"/>
      <c r="IBK37" s="75"/>
      <c r="IBL37" s="75"/>
      <c r="IBM37" s="75"/>
      <c r="IBN37" s="75"/>
      <c r="IBO37" s="75"/>
      <c r="IBP37" s="75"/>
      <c r="IBQ37" s="75"/>
      <c r="IBR37" s="75"/>
      <c r="IBS37" s="75"/>
      <c r="IBT37" s="75"/>
      <c r="IBU37" s="75"/>
      <c r="IBV37" s="75"/>
      <c r="IBW37" s="75"/>
      <c r="IBX37" s="75"/>
      <c r="IBY37" s="75"/>
      <c r="IBZ37" s="75"/>
      <c r="ICA37" s="75"/>
      <c r="ICB37" s="75"/>
      <c r="ICC37" s="75"/>
      <c r="ICD37" s="75"/>
      <c r="ICE37" s="75"/>
      <c r="ICF37" s="75"/>
      <c r="ICG37" s="75"/>
      <c r="ICH37" s="75"/>
      <c r="ICI37" s="75"/>
      <c r="ICJ37" s="75"/>
      <c r="ICK37" s="75"/>
      <c r="ICL37" s="75"/>
      <c r="ICM37" s="75"/>
      <c r="ICN37" s="75"/>
      <c r="ICO37" s="75"/>
      <c r="ICP37" s="75"/>
      <c r="ICQ37" s="75"/>
      <c r="ICR37" s="75"/>
      <c r="ICS37" s="75"/>
      <c r="ICT37" s="75"/>
      <c r="ICU37" s="75"/>
      <c r="ICV37" s="75"/>
      <c r="ICW37" s="75"/>
      <c r="ICX37" s="75"/>
      <c r="ICY37" s="75"/>
      <c r="ICZ37" s="75"/>
      <c r="IDA37" s="75"/>
      <c r="IDB37" s="75"/>
      <c r="IDC37" s="75"/>
      <c r="IDD37" s="75"/>
      <c r="IDE37" s="75"/>
      <c r="IDF37" s="75"/>
      <c r="IDG37" s="75"/>
      <c r="IDH37" s="75"/>
      <c r="IDI37" s="75"/>
      <c r="IDJ37" s="75"/>
      <c r="IDK37" s="75"/>
      <c r="IDL37" s="75"/>
      <c r="IDM37" s="75"/>
      <c r="IDN37" s="75"/>
      <c r="IDO37" s="75"/>
      <c r="IDP37" s="75"/>
      <c r="IDQ37" s="75"/>
      <c r="IDR37" s="75"/>
      <c r="IDS37" s="75"/>
      <c r="IDT37" s="75"/>
      <c r="IDU37" s="75"/>
      <c r="IDV37" s="75"/>
      <c r="IDW37" s="75"/>
      <c r="IDX37" s="75"/>
      <c r="IDY37" s="75"/>
      <c r="IDZ37" s="75"/>
      <c r="IEA37" s="75"/>
      <c r="IEB37" s="75"/>
      <c r="IEC37" s="75"/>
      <c r="IED37" s="75"/>
      <c r="IEE37" s="75"/>
      <c r="IEF37" s="75"/>
      <c r="IEG37" s="75"/>
      <c r="IEH37" s="75"/>
      <c r="IEI37" s="75"/>
      <c r="IEJ37" s="75"/>
      <c r="IEK37" s="75"/>
      <c r="IEL37" s="75"/>
      <c r="IEM37" s="75"/>
      <c r="IEN37" s="75"/>
      <c r="IEO37" s="75"/>
      <c r="IEP37" s="75"/>
      <c r="IEQ37" s="75"/>
      <c r="IER37" s="75"/>
      <c r="IES37" s="75"/>
      <c r="IET37" s="75"/>
      <c r="IEU37" s="75"/>
      <c r="IEV37" s="75"/>
      <c r="IEW37" s="75"/>
      <c r="IEX37" s="75"/>
      <c r="IEY37" s="75"/>
      <c r="IEZ37" s="75"/>
      <c r="IFA37" s="75"/>
      <c r="IFB37" s="75"/>
      <c r="IFC37" s="75"/>
      <c r="IFD37" s="75"/>
      <c r="IFE37" s="75"/>
      <c r="IFF37" s="75"/>
      <c r="IFG37" s="75"/>
      <c r="IFH37" s="75"/>
      <c r="IFI37" s="75"/>
      <c r="IFJ37" s="75"/>
      <c r="IFK37" s="75"/>
      <c r="IFL37" s="75"/>
      <c r="IFM37" s="75"/>
      <c r="IFN37" s="75"/>
      <c r="IFO37" s="75"/>
      <c r="IFP37" s="75"/>
      <c r="IFQ37" s="75"/>
      <c r="IFR37" s="75"/>
      <c r="IFS37" s="75"/>
      <c r="IFT37" s="75"/>
      <c r="IFU37" s="75"/>
      <c r="IFV37" s="75"/>
      <c r="IFW37" s="75"/>
      <c r="IFX37" s="75"/>
      <c r="IFY37" s="75"/>
      <c r="IFZ37" s="75"/>
      <c r="IGA37" s="75"/>
      <c r="IGB37" s="75"/>
      <c r="IGC37" s="75"/>
      <c r="IGD37" s="75"/>
      <c r="IGE37" s="75"/>
      <c r="IGF37" s="75"/>
      <c r="IGG37" s="75"/>
      <c r="IGH37" s="75"/>
      <c r="IGI37" s="75"/>
      <c r="IGJ37" s="75"/>
      <c r="IGK37" s="75"/>
      <c r="IGL37" s="75"/>
      <c r="IGM37" s="75"/>
      <c r="IGN37" s="75"/>
      <c r="IGO37" s="75"/>
      <c r="IGP37" s="75"/>
      <c r="IGQ37" s="75"/>
      <c r="IGR37" s="75"/>
      <c r="IGS37" s="75"/>
      <c r="IGT37" s="75"/>
      <c r="IGU37" s="75"/>
      <c r="IGV37" s="75"/>
      <c r="IGW37" s="75"/>
      <c r="IGX37" s="75"/>
      <c r="IGY37" s="75"/>
      <c r="IGZ37" s="75"/>
      <c r="IHA37" s="75"/>
      <c r="IHB37" s="75"/>
      <c r="IHC37" s="75"/>
      <c r="IHD37" s="75"/>
      <c r="IHE37" s="75"/>
      <c r="IHF37" s="75"/>
      <c r="IHG37" s="75"/>
      <c r="IHH37" s="75"/>
      <c r="IHI37" s="75"/>
      <c r="IHJ37" s="75"/>
      <c r="IHK37" s="75"/>
      <c r="IHL37" s="75"/>
      <c r="IHM37" s="75"/>
      <c r="IHN37" s="75"/>
      <c r="IHO37" s="75"/>
      <c r="IHP37" s="75"/>
      <c r="IHQ37" s="75"/>
      <c r="IHR37" s="75"/>
      <c r="IHS37" s="75"/>
      <c r="IHT37" s="75"/>
      <c r="IHU37" s="75"/>
      <c r="IHV37" s="75"/>
      <c r="IHW37" s="75"/>
      <c r="IHX37" s="75"/>
      <c r="IHY37" s="75"/>
      <c r="IHZ37" s="75"/>
      <c r="IIA37" s="75"/>
      <c r="IIB37" s="75"/>
      <c r="IIC37" s="75"/>
      <c r="IID37" s="75"/>
      <c r="IIE37" s="75"/>
      <c r="IIF37" s="75"/>
      <c r="IIG37" s="75"/>
      <c r="IIH37" s="75"/>
      <c r="III37" s="75"/>
      <c r="IIJ37" s="75"/>
      <c r="IIK37" s="75"/>
      <c r="IIL37" s="75"/>
      <c r="IIM37" s="75"/>
      <c r="IIN37" s="75"/>
      <c r="IIO37" s="75"/>
      <c r="IIP37" s="75"/>
      <c r="IIQ37" s="75"/>
      <c r="IIR37" s="75"/>
      <c r="IIS37" s="75"/>
      <c r="IIT37" s="75"/>
      <c r="IIU37" s="75"/>
      <c r="IIV37" s="75"/>
      <c r="IIW37" s="75"/>
      <c r="IIX37" s="75"/>
      <c r="IIY37" s="75"/>
      <c r="IIZ37" s="75"/>
      <c r="IJA37" s="75"/>
      <c r="IJB37" s="75"/>
      <c r="IJC37" s="75"/>
      <c r="IJD37" s="75"/>
      <c r="IJE37" s="75"/>
      <c r="IJF37" s="75"/>
      <c r="IJG37" s="75"/>
      <c r="IJH37" s="75"/>
      <c r="IJI37" s="75"/>
      <c r="IJJ37" s="75"/>
      <c r="IJK37" s="75"/>
      <c r="IJL37" s="75"/>
      <c r="IJM37" s="75"/>
      <c r="IJN37" s="75"/>
      <c r="IJO37" s="75"/>
      <c r="IJP37" s="75"/>
      <c r="IJQ37" s="75"/>
      <c r="IJR37" s="75"/>
      <c r="IJS37" s="75"/>
      <c r="IJT37" s="75"/>
      <c r="IJU37" s="75"/>
      <c r="IJV37" s="75"/>
      <c r="IJW37" s="75"/>
      <c r="IJX37" s="75"/>
      <c r="IJY37" s="75"/>
      <c r="IJZ37" s="75"/>
      <c r="IKA37" s="75"/>
      <c r="IKB37" s="75"/>
      <c r="IKC37" s="75"/>
      <c r="IKD37" s="75"/>
      <c r="IKE37" s="75"/>
      <c r="IKF37" s="75"/>
      <c r="IKG37" s="75"/>
      <c r="IKH37" s="75"/>
      <c r="IKI37" s="75"/>
      <c r="IKJ37" s="75"/>
      <c r="IKK37" s="75"/>
      <c r="IKL37" s="75"/>
      <c r="IKM37" s="75"/>
      <c r="IKN37" s="75"/>
      <c r="IKO37" s="75"/>
      <c r="IKP37" s="75"/>
      <c r="IKQ37" s="75"/>
      <c r="IKR37" s="75"/>
      <c r="IKS37" s="75"/>
      <c r="IKT37" s="75"/>
      <c r="IKU37" s="75"/>
      <c r="IKV37" s="75"/>
      <c r="IKW37" s="75"/>
      <c r="IKX37" s="75"/>
      <c r="IKY37" s="75"/>
      <c r="IKZ37" s="75"/>
      <c r="ILA37" s="75"/>
      <c r="ILB37" s="75"/>
      <c r="ILC37" s="75"/>
      <c r="ILD37" s="75"/>
      <c r="ILE37" s="75"/>
      <c r="ILF37" s="75"/>
      <c r="ILG37" s="75"/>
      <c r="ILH37" s="75"/>
      <c r="ILI37" s="75"/>
      <c r="ILJ37" s="75"/>
      <c r="ILK37" s="75"/>
      <c r="ILL37" s="75"/>
      <c r="ILM37" s="75"/>
      <c r="ILN37" s="75"/>
      <c r="ILO37" s="75"/>
      <c r="ILP37" s="75"/>
      <c r="ILQ37" s="75"/>
      <c r="ILR37" s="75"/>
      <c r="ILS37" s="75"/>
      <c r="ILT37" s="75"/>
      <c r="ILU37" s="75"/>
      <c r="ILV37" s="75"/>
      <c r="ILW37" s="75"/>
      <c r="ILX37" s="75"/>
      <c r="ILY37" s="75"/>
      <c r="ILZ37" s="75"/>
      <c r="IMA37" s="75"/>
      <c r="IMB37" s="75"/>
      <c r="IMC37" s="75"/>
      <c r="IMD37" s="75"/>
      <c r="IME37" s="75"/>
      <c r="IMF37" s="75"/>
      <c r="IMG37" s="75"/>
      <c r="IMH37" s="75"/>
      <c r="IMI37" s="75"/>
      <c r="IMJ37" s="75"/>
      <c r="IMK37" s="75"/>
      <c r="IML37" s="75"/>
      <c r="IMM37" s="75"/>
      <c r="IMN37" s="75"/>
      <c r="IMO37" s="75"/>
      <c r="IMP37" s="75"/>
      <c r="IMQ37" s="75"/>
      <c r="IMR37" s="75"/>
      <c r="IMS37" s="75"/>
      <c r="IMT37" s="75"/>
      <c r="IMU37" s="75"/>
      <c r="IMV37" s="75"/>
      <c r="IMW37" s="75"/>
      <c r="IMX37" s="75"/>
      <c r="IMY37" s="75"/>
      <c r="IMZ37" s="75"/>
      <c r="INA37" s="75"/>
      <c r="INB37" s="75"/>
      <c r="INC37" s="75"/>
      <c r="IND37" s="75"/>
      <c r="INE37" s="75"/>
      <c r="INF37" s="75"/>
      <c r="ING37" s="75"/>
      <c r="INH37" s="75"/>
      <c r="INI37" s="75"/>
      <c r="INJ37" s="75"/>
      <c r="INK37" s="75"/>
      <c r="INL37" s="75"/>
      <c r="INM37" s="75"/>
      <c r="INN37" s="75"/>
      <c r="INO37" s="75"/>
      <c r="INP37" s="75"/>
      <c r="INQ37" s="75"/>
      <c r="INR37" s="75"/>
      <c r="INS37" s="75"/>
      <c r="INT37" s="75"/>
      <c r="INU37" s="75"/>
      <c r="INV37" s="75"/>
      <c r="INW37" s="75"/>
      <c r="INX37" s="75"/>
      <c r="INY37" s="75"/>
      <c r="INZ37" s="75"/>
      <c r="IOA37" s="75"/>
      <c r="IOB37" s="75"/>
      <c r="IOC37" s="75"/>
      <c r="IOD37" s="75"/>
      <c r="IOE37" s="75"/>
      <c r="IOF37" s="75"/>
      <c r="IOG37" s="75"/>
      <c r="IOH37" s="75"/>
      <c r="IOI37" s="75"/>
      <c r="IOJ37" s="75"/>
      <c r="IOK37" s="75"/>
      <c r="IOL37" s="75"/>
      <c r="IOM37" s="75"/>
      <c r="ION37" s="75"/>
      <c r="IOO37" s="75"/>
      <c r="IOP37" s="75"/>
      <c r="IOQ37" s="75"/>
      <c r="IOR37" s="75"/>
      <c r="IOS37" s="75"/>
      <c r="IOT37" s="75"/>
      <c r="IOU37" s="75"/>
      <c r="IOV37" s="75"/>
      <c r="IOW37" s="75"/>
      <c r="IOX37" s="75"/>
      <c r="IOY37" s="75"/>
      <c r="IOZ37" s="75"/>
      <c r="IPA37" s="75"/>
      <c r="IPB37" s="75"/>
      <c r="IPC37" s="75"/>
      <c r="IPD37" s="75"/>
      <c r="IPE37" s="75"/>
      <c r="IPF37" s="75"/>
      <c r="IPG37" s="75"/>
      <c r="IPH37" s="75"/>
      <c r="IPI37" s="75"/>
      <c r="IPJ37" s="75"/>
      <c r="IPK37" s="75"/>
      <c r="IPL37" s="75"/>
      <c r="IPM37" s="75"/>
      <c r="IPN37" s="75"/>
      <c r="IPO37" s="75"/>
      <c r="IPP37" s="75"/>
      <c r="IPQ37" s="75"/>
      <c r="IPR37" s="75"/>
      <c r="IPS37" s="75"/>
      <c r="IPT37" s="75"/>
      <c r="IPU37" s="75"/>
      <c r="IPV37" s="75"/>
      <c r="IPW37" s="75"/>
      <c r="IPX37" s="75"/>
      <c r="IPY37" s="75"/>
      <c r="IPZ37" s="75"/>
      <c r="IQA37" s="75"/>
      <c r="IQB37" s="75"/>
      <c r="IQC37" s="75"/>
      <c r="IQD37" s="75"/>
      <c r="IQE37" s="75"/>
      <c r="IQF37" s="75"/>
      <c r="IQG37" s="75"/>
      <c r="IQH37" s="75"/>
      <c r="IQI37" s="75"/>
      <c r="IQJ37" s="75"/>
      <c r="IQK37" s="75"/>
      <c r="IQL37" s="75"/>
      <c r="IQM37" s="75"/>
      <c r="IQN37" s="75"/>
      <c r="IQO37" s="75"/>
      <c r="IQP37" s="75"/>
      <c r="IQQ37" s="75"/>
      <c r="IQR37" s="75"/>
      <c r="IQS37" s="75"/>
      <c r="IQT37" s="75"/>
      <c r="IQU37" s="75"/>
      <c r="IQV37" s="75"/>
      <c r="IQW37" s="75"/>
      <c r="IQX37" s="75"/>
      <c r="IQY37" s="75"/>
      <c r="IQZ37" s="75"/>
      <c r="IRA37" s="75"/>
      <c r="IRB37" s="75"/>
      <c r="IRC37" s="75"/>
      <c r="IRD37" s="75"/>
      <c r="IRE37" s="75"/>
      <c r="IRF37" s="75"/>
      <c r="IRG37" s="75"/>
      <c r="IRH37" s="75"/>
      <c r="IRI37" s="75"/>
      <c r="IRJ37" s="75"/>
      <c r="IRK37" s="75"/>
      <c r="IRL37" s="75"/>
      <c r="IRM37" s="75"/>
      <c r="IRN37" s="75"/>
      <c r="IRO37" s="75"/>
      <c r="IRP37" s="75"/>
      <c r="IRQ37" s="75"/>
      <c r="IRR37" s="75"/>
      <c r="IRS37" s="75"/>
      <c r="IRT37" s="75"/>
      <c r="IRU37" s="75"/>
      <c r="IRV37" s="75"/>
      <c r="IRW37" s="75"/>
      <c r="IRX37" s="75"/>
      <c r="IRY37" s="75"/>
      <c r="IRZ37" s="75"/>
      <c r="ISA37" s="75"/>
      <c r="ISB37" s="75"/>
      <c r="ISC37" s="75"/>
      <c r="ISD37" s="75"/>
      <c r="ISE37" s="75"/>
      <c r="ISF37" s="75"/>
      <c r="ISG37" s="75"/>
      <c r="ISH37" s="75"/>
      <c r="ISI37" s="75"/>
      <c r="ISJ37" s="75"/>
      <c r="ISK37" s="75"/>
      <c r="ISL37" s="75"/>
      <c r="ISM37" s="75"/>
      <c r="ISN37" s="75"/>
      <c r="ISO37" s="75"/>
      <c r="ISP37" s="75"/>
      <c r="ISQ37" s="75"/>
      <c r="ISR37" s="75"/>
      <c r="ISS37" s="75"/>
      <c r="IST37" s="75"/>
      <c r="ISU37" s="75"/>
      <c r="ISV37" s="75"/>
      <c r="ISW37" s="75"/>
      <c r="ISX37" s="75"/>
      <c r="ISY37" s="75"/>
      <c r="ISZ37" s="75"/>
      <c r="ITA37" s="75"/>
      <c r="ITB37" s="75"/>
      <c r="ITC37" s="75"/>
      <c r="ITD37" s="75"/>
      <c r="ITE37" s="75"/>
      <c r="ITF37" s="75"/>
      <c r="ITG37" s="75"/>
      <c r="ITH37" s="75"/>
      <c r="ITI37" s="75"/>
      <c r="ITJ37" s="75"/>
      <c r="ITK37" s="75"/>
      <c r="ITL37" s="75"/>
      <c r="ITM37" s="75"/>
      <c r="ITN37" s="75"/>
      <c r="ITO37" s="75"/>
      <c r="ITP37" s="75"/>
      <c r="ITQ37" s="75"/>
      <c r="ITR37" s="75"/>
      <c r="ITS37" s="75"/>
      <c r="ITT37" s="75"/>
      <c r="ITU37" s="75"/>
      <c r="ITV37" s="75"/>
      <c r="ITW37" s="75"/>
      <c r="ITX37" s="75"/>
      <c r="ITY37" s="75"/>
      <c r="ITZ37" s="75"/>
      <c r="IUA37" s="75"/>
      <c r="IUB37" s="75"/>
      <c r="IUC37" s="75"/>
      <c r="IUD37" s="75"/>
      <c r="IUE37" s="75"/>
      <c r="IUF37" s="75"/>
      <c r="IUG37" s="75"/>
      <c r="IUH37" s="75"/>
      <c r="IUI37" s="75"/>
      <c r="IUJ37" s="75"/>
      <c r="IUK37" s="75"/>
      <c r="IUL37" s="75"/>
      <c r="IUM37" s="75"/>
      <c r="IUN37" s="75"/>
      <c r="IUO37" s="75"/>
      <c r="IUP37" s="75"/>
      <c r="IUQ37" s="75"/>
      <c r="IUR37" s="75"/>
      <c r="IUS37" s="75"/>
      <c r="IUT37" s="75"/>
      <c r="IUU37" s="75"/>
      <c r="IUV37" s="75"/>
      <c r="IUW37" s="75"/>
      <c r="IUX37" s="75"/>
      <c r="IUY37" s="75"/>
      <c r="IUZ37" s="75"/>
      <c r="IVA37" s="75"/>
      <c r="IVB37" s="75"/>
      <c r="IVC37" s="75"/>
      <c r="IVD37" s="75"/>
      <c r="IVE37" s="75"/>
      <c r="IVF37" s="75"/>
      <c r="IVG37" s="75"/>
      <c r="IVH37" s="75"/>
      <c r="IVI37" s="75"/>
      <c r="IVJ37" s="75"/>
      <c r="IVK37" s="75"/>
      <c r="IVL37" s="75"/>
      <c r="IVM37" s="75"/>
      <c r="IVN37" s="75"/>
      <c r="IVO37" s="75"/>
      <c r="IVP37" s="75"/>
      <c r="IVQ37" s="75"/>
      <c r="IVR37" s="75"/>
      <c r="IVS37" s="75"/>
      <c r="IVT37" s="75"/>
      <c r="IVU37" s="75"/>
      <c r="IVV37" s="75"/>
      <c r="IVW37" s="75"/>
      <c r="IVX37" s="75"/>
      <c r="IVY37" s="75"/>
      <c r="IVZ37" s="75"/>
      <c r="IWA37" s="75"/>
      <c r="IWB37" s="75"/>
      <c r="IWC37" s="75"/>
      <c r="IWD37" s="75"/>
      <c r="IWE37" s="75"/>
      <c r="IWF37" s="75"/>
      <c r="IWG37" s="75"/>
      <c r="IWH37" s="75"/>
      <c r="IWI37" s="75"/>
      <c r="IWJ37" s="75"/>
      <c r="IWK37" s="75"/>
      <c r="IWL37" s="75"/>
      <c r="IWM37" s="75"/>
      <c r="IWN37" s="75"/>
      <c r="IWO37" s="75"/>
      <c r="IWP37" s="75"/>
      <c r="IWQ37" s="75"/>
      <c r="IWR37" s="75"/>
      <c r="IWS37" s="75"/>
      <c r="IWT37" s="75"/>
      <c r="IWU37" s="75"/>
      <c r="IWV37" s="75"/>
      <c r="IWW37" s="75"/>
      <c r="IWX37" s="75"/>
      <c r="IWY37" s="75"/>
      <c r="IWZ37" s="75"/>
      <c r="IXA37" s="75"/>
      <c r="IXB37" s="75"/>
      <c r="IXC37" s="75"/>
      <c r="IXD37" s="75"/>
      <c r="IXE37" s="75"/>
      <c r="IXF37" s="75"/>
      <c r="IXG37" s="75"/>
      <c r="IXH37" s="75"/>
      <c r="IXI37" s="75"/>
      <c r="IXJ37" s="75"/>
      <c r="IXK37" s="75"/>
      <c r="IXL37" s="75"/>
      <c r="IXM37" s="75"/>
      <c r="IXN37" s="75"/>
      <c r="IXO37" s="75"/>
      <c r="IXP37" s="75"/>
      <c r="IXQ37" s="75"/>
      <c r="IXR37" s="75"/>
      <c r="IXS37" s="75"/>
      <c r="IXT37" s="75"/>
      <c r="IXU37" s="75"/>
      <c r="IXV37" s="75"/>
      <c r="IXW37" s="75"/>
      <c r="IXX37" s="75"/>
      <c r="IXY37" s="75"/>
      <c r="IXZ37" s="75"/>
      <c r="IYA37" s="75"/>
      <c r="IYB37" s="75"/>
      <c r="IYC37" s="75"/>
      <c r="IYD37" s="75"/>
      <c r="IYE37" s="75"/>
      <c r="IYF37" s="75"/>
      <c r="IYG37" s="75"/>
      <c r="IYH37" s="75"/>
      <c r="IYI37" s="75"/>
      <c r="IYJ37" s="75"/>
      <c r="IYK37" s="75"/>
      <c r="IYL37" s="75"/>
      <c r="IYM37" s="75"/>
      <c r="IYN37" s="75"/>
      <c r="IYO37" s="75"/>
      <c r="IYP37" s="75"/>
      <c r="IYQ37" s="75"/>
      <c r="IYR37" s="75"/>
      <c r="IYS37" s="75"/>
      <c r="IYT37" s="75"/>
      <c r="IYU37" s="75"/>
      <c r="IYV37" s="75"/>
      <c r="IYW37" s="75"/>
      <c r="IYX37" s="75"/>
      <c r="IYY37" s="75"/>
      <c r="IYZ37" s="75"/>
      <c r="IZA37" s="75"/>
      <c r="IZB37" s="75"/>
      <c r="IZC37" s="75"/>
      <c r="IZD37" s="75"/>
      <c r="IZE37" s="75"/>
      <c r="IZF37" s="75"/>
      <c r="IZG37" s="75"/>
      <c r="IZH37" s="75"/>
      <c r="IZI37" s="75"/>
      <c r="IZJ37" s="75"/>
      <c r="IZK37" s="75"/>
      <c r="IZL37" s="75"/>
      <c r="IZM37" s="75"/>
      <c r="IZN37" s="75"/>
      <c r="IZO37" s="75"/>
      <c r="IZP37" s="75"/>
      <c r="IZQ37" s="75"/>
      <c r="IZR37" s="75"/>
      <c r="IZS37" s="75"/>
      <c r="IZT37" s="75"/>
      <c r="IZU37" s="75"/>
      <c r="IZV37" s="75"/>
      <c r="IZW37" s="75"/>
      <c r="IZX37" s="75"/>
      <c r="IZY37" s="75"/>
      <c r="IZZ37" s="75"/>
      <c r="JAA37" s="75"/>
      <c r="JAB37" s="75"/>
      <c r="JAC37" s="75"/>
      <c r="JAD37" s="75"/>
      <c r="JAE37" s="75"/>
      <c r="JAF37" s="75"/>
      <c r="JAG37" s="75"/>
      <c r="JAH37" s="75"/>
      <c r="JAI37" s="75"/>
      <c r="JAJ37" s="75"/>
      <c r="JAK37" s="75"/>
      <c r="JAL37" s="75"/>
      <c r="JAM37" s="75"/>
      <c r="JAN37" s="75"/>
      <c r="JAO37" s="75"/>
      <c r="JAP37" s="75"/>
      <c r="JAQ37" s="75"/>
      <c r="JAR37" s="75"/>
      <c r="JAS37" s="75"/>
      <c r="JAT37" s="75"/>
      <c r="JAU37" s="75"/>
      <c r="JAV37" s="75"/>
      <c r="JAW37" s="75"/>
      <c r="JAX37" s="75"/>
      <c r="JAY37" s="75"/>
      <c r="JAZ37" s="75"/>
      <c r="JBA37" s="75"/>
      <c r="JBB37" s="75"/>
      <c r="JBC37" s="75"/>
      <c r="JBD37" s="75"/>
      <c r="JBE37" s="75"/>
      <c r="JBF37" s="75"/>
      <c r="JBG37" s="75"/>
      <c r="JBH37" s="75"/>
      <c r="JBI37" s="75"/>
      <c r="JBJ37" s="75"/>
      <c r="JBK37" s="75"/>
      <c r="JBL37" s="75"/>
      <c r="JBM37" s="75"/>
      <c r="JBN37" s="75"/>
      <c r="JBO37" s="75"/>
      <c r="JBP37" s="75"/>
      <c r="JBQ37" s="75"/>
      <c r="JBR37" s="75"/>
      <c r="JBS37" s="75"/>
      <c r="JBT37" s="75"/>
      <c r="JBU37" s="75"/>
      <c r="JBV37" s="75"/>
      <c r="JBW37" s="75"/>
      <c r="JBX37" s="75"/>
      <c r="JBY37" s="75"/>
      <c r="JBZ37" s="75"/>
      <c r="JCA37" s="75"/>
      <c r="JCB37" s="75"/>
      <c r="JCC37" s="75"/>
      <c r="JCD37" s="75"/>
      <c r="JCE37" s="75"/>
      <c r="JCF37" s="75"/>
      <c r="JCG37" s="75"/>
      <c r="JCH37" s="75"/>
      <c r="JCI37" s="75"/>
      <c r="JCJ37" s="75"/>
      <c r="JCK37" s="75"/>
      <c r="JCL37" s="75"/>
      <c r="JCM37" s="75"/>
      <c r="JCN37" s="75"/>
      <c r="JCO37" s="75"/>
      <c r="JCP37" s="75"/>
      <c r="JCQ37" s="75"/>
      <c r="JCR37" s="75"/>
      <c r="JCS37" s="75"/>
      <c r="JCT37" s="75"/>
      <c r="JCU37" s="75"/>
      <c r="JCV37" s="75"/>
      <c r="JCW37" s="75"/>
      <c r="JCX37" s="75"/>
      <c r="JCY37" s="75"/>
      <c r="JCZ37" s="75"/>
      <c r="JDA37" s="75"/>
      <c r="JDB37" s="75"/>
      <c r="JDC37" s="75"/>
      <c r="JDD37" s="75"/>
      <c r="JDE37" s="75"/>
      <c r="JDF37" s="75"/>
      <c r="JDG37" s="75"/>
      <c r="JDH37" s="75"/>
      <c r="JDI37" s="75"/>
      <c r="JDJ37" s="75"/>
      <c r="JDK37" s="75"/>
      <c r="JDL37" s="75"/>
      <c r="JDM37" s="75"/>
      <c r="JDN37" s="75"/>
      <c r="JDO37" s="75"/>
      <c r="JDP37" s="75"/>
      <c r="JDQ37" s="75"/>
      <c r="JDR37" s="75"/>
      <c r="JDS37" s="75"/>
      <c r="JDT37" s="75"/>
      <c r="JDU37" s="75"/>
      <c r="JDV37" s="75"/>
      <c r="JDW37" s="75"/>
      <c r="JDX37" s="75"/>
      <c r="JDY37" s="75"/>
      <c r="JDZ37" s="75"/>
      <c r="JEA37" s="75"/>
      <c r="JEB37" s="75"/>
      <c r="JEC37" s="75"/>
      <c r="JED37" s="75"/>
      <c r="JEE37" s="75"/>
      <c r="JEF37" s="75"/>
      <c r="JEG37" s="75"/>
      <c r="JEH37" s="75"/>
      <c r="JEI37" s="75"/>
      <c r="JEJ37" s="75"/>
      <c r="JEK37" s="75"/>
      <c r="JEL37" s="75"/>
      <c r="JEM37" s="75"/>
      <c r="JEN37" s="75"/>
      <c r="JEO37" s="75"/>
      <c r="JEP37" s="75"/>
      <c r="JEQ37" s="75"/>
      <c r="JER37" s="75"/>
      <c r="JES37" s="75"/>
      <c r="JET37" s="75"/>
      <c r="JEU37" s="75"/>
      <c r="JEV37" s="75"/>
      <c r="JEW37" s="75"/>
      <c r="JEX37" s="75"/>
      <c r="JEY37" s="75"/>
      <c r="JEZ37" s="75"/>
      <c r="JFA37" s="75"/>
      <c r="JFB37" s="75"/>
      <c r="JFC37" s="75"/>
      <c r="JFD37" s="75"/>
      <c r="JFE37" s="75"/>
      <c r="JFF37" s="75"/>
      <c r="JFG37" s="75"/>
      <c r="JFH37" s="75"/>
      <c r="JFI37" s="75"/>
      <c r="JFJ37" s="75"/>
      <c r="JFK37" s="75"/>
      <c r="JFL37" s="75"/>
      <c r="JFM37" s="75"/>
      <c r="JFN37" s="75"/>
      <c r="JFO37" s="75"/>
      <c r="JFP37" s="75"/>
      <c r="JFQ37" s="75"/>
      <c r="JFR37" s="75"/>
      <c r="JFS37" s="75"/>
      <c r="JFT37" s="75"/>
      <c r="JFU37" s="75"/>
      <c r="JFV37" s="75"/>
      <c r="JFW37" s="75"/>
      <c r="JFX37" s="75"/>
      <c r="JFY37" s="75"/>
      <c r="JFZ37" s="75"/>
      <c r="JGA37" s="75"/>
      <c r="JGB37" s="75"/>
      <c r="JGC37" s="75"/>
      <c r="JGD37" s="75"/>
      <c r="JGE37" s="75"/>
      <c r="JGF37" s="75"/>
      <c r="JGG37" s="75"/>
      <c r="JGH37" s="75"/>
      <c r="JGI37" s="75"/>
      <c r="JGJ37" s="75"/>
      <c r="JGK37" s="75"/>
      <c r="JGL37" s="75"/>
      <c r="JGM37" s="75"/>
      <c r="JGN37" s="75"/>
      <c r="JGO37" s="75"/>
      <c r="JGP37" s="75"/>
      <c r="JGQ37" s="75"/>
      <c r="JGR37" s="75"/>
      <c r="JGS37" s="75"/>
      <c r="JGT37" s="75"/>
      <c r="JGU37" s="75"/>
      <c r="JGV37" s="75"/>
      <c r="JGW37" s="75"/>
      <c r="JGX37" s="75"/>
      <c r="JGY37" s="75"/>
      <c r="JGZ37" s="75"/>
      <c r="JHA37" s="75"/>
      <c r="JHB37" s="75"/>
      <c r="JHC37" s="75"/>
      <c r="JHD37" s="75"/>
      <c r="JHE37" s="75"/>
      <c r="JHF37" s="75"/>
      <c r="JHG37" s="75"/>
      <c r="JHH37" s="75"/>
      <c r="JHI37" s="75"/>
      <c r="JHJ37" s="75"/>
      <c r="JHK37" s="75"/>
      <c r="JHL37" s="75"/>
      <c r="JHM37" s="75"/>
      <c r="JHN37" s="75"/>
      <c r="JHO37" s="75"/>
      <c r="JHP37" s="75"/>
      <c r="JHQ37" s="75"/>
      <c r="JHR37" s="75"/>
      <c r="JHS37" s="75"/>
      <c r="JHT37" s="75"/>
      <c r="JHU37" s="75"/>
      <c r="JHV37" s="75"/>
      <c r="JHW37" s="75"/>
      <c r="JHX37" s="75"/>
      <c r="JHY37" s="75"/>
      <c r="JHZ37" s="75"/>
      <c r="JIA37" s="75"/>
      <c r="JIB37" s="75"/>
      <c r="JIC37" s="75"/>
      <c r="JID37" s="75"/>
      <c r="JIE37" s="75"/>
      <c r="JIF37" s="75"/>
      <c r="JIG37" s="75"/>
      <c r="JIH37" s="75"/>
      <c r="JII37" s="75"/>
      <c r="JIJ37" s="75"/>
      <c r="JIK37" s="75"/>
      <c r="JIL37" s="75"/>
      <c r="JIM37" s="75"/>
      <c r="JIN37" s="75"/>
      <c r="JIO37" s="75"/>
      <c r="JIP37" s="75"/>
      <c r="JIQ37" s="75"/>
      <c r="JIR37" s="75"/>
      <c r="JIS37" s="75"/>
      <c r="JIT37" s="75"/>
      <c r="JIU37" s="75"/>
      <c r="JIV37" s="75"/>
      <c r="JIW37" s="75"/>
      <c r="JIX37" s="75"/>
      <c r="JIY37" s="75"/>
      <c r="JIZ37" s="75"/>
      <c r="JJA37" s="75"/>
      <c r="JJB37" s="75"/>
      <c r="JJC37" s="75"/>
      <c r="JJD37" s="75"/>
      <c r="JJE37" s="75"/>
      <c r="JJF37" s="75"/>
      <c r="JJG37" s="75"/>
      <c r="JJH37" s="75"/>
      <c r="JJI37" s="75"/>
      <c r="JJJ37" s="75"/>
      <c r="JJK37" s="75"/>
      <c r="JJL37" s="75"/>
      <c r="JJM37" s="75"/>
      <c r="JJN37" s="75"/>
      <c r="JJO37" s="75"/>
      <c r="JJP37" s="75"/>
      <c r="JJQ37" s="75"/>
      <c r="JJR37" s="75"/>
      <c r="JJS37" s="75"/>
      <c r="JJT37" s="75"/>
      <c r="JJU37" s="75"/>
      <c r="JJV37" s="75"/>
      <c r="JJW37" s="75"/>
      <c r="JJX37" s="75"/>
      <c r="JJY37" s="75"/>
      <c r="JJZ37" s="75"/>
      <c r="JKA37" s="75"/>
      <c r="JKB37" s="75"/>
      <c r="JKC37" s="75"/>
      <c r="JKD37" s="75"/>
      <c r="JKE37" s="75"/>
      <c r="JKF37" s="75"/>
      <c r="JKG37" s="75"/>
      <c r="JKH37" s="75"/>
      <c r="JKI37" s="75"/>
      <c r="JKJ37" s="75"/>
      <c r="JKK37" s="75"/>
      <c r="JKL37" s="75"/>
      <c r="JKM37" s="75"/>
      <c r="JKN37" s="75"/>
      <c r="JKO37" s="75"/>
      <c r="JKP37" s="75"/>
      <c r="JKQ37" s="75"/>
      <c r="JKR37" s="75"/>
      <c r="JKS37" s="75"/>
      <c r="JKT37" s="75"/>
      <c r="JKU37" s="75"/>
      <c r="JKV37" s="75"/>
      <c r="JKW37" s="75"/>
      <c r="JKX37" s="75"/>
      <c r="JKY37" s="75"/>
      <c r="JKZ37" s="75"/>
      <c r="JLA37" s="75"/>
      <c r="JLB37" s="75"/>
      <c r="JLC37" s="75"/>
      <c r="JLD37" s="75"/>
      <c r="JLE37" s="75"/>
      <c r="JLF37" s="75"/>
      <c r="JLG37" s="75"/>
      <c r="JLH37" s="75"/>
      <c r="JLI37" s="75"/>
      <c r="JLJ37" s="75"/>
      <c r="JLK37" s="75"/>
      <c r="JLL37" s="75"/>
      <c r="JLM37" s="75"/>
      <c r="JLN37" s="75"/>
      <c r="JLO37" s="75"/>
      <c r="JLP37" s="75"/>
      <c r="JLQ37" s="75"/>
      <c r="JLR37" s="75"/>
      <c r="JLS37" s="75"/>
      <c r="JLT37" s="75"/>
      <c r="JLU37" s="75"/>
      <c r="JLV37" s="75"/>
      <c r="JLW37" s="75"/>
      <c r="JLX37" s="75"/>
      <c r="JLY37" s="75"/>
      <c r="JLZ37" s="75"/>
      <c r="JMA37" s="75"/>
      <c r="JMB37" s="75"/>
      <c r="JMC37" s="75"/>
      <c r="JMD37" s="75"/>
      <c r="JME37" s="75"/>
      <c r="JMF37" s="75"/>
      <c r="JMG37" s="75"/>
      <c r="JMH37" s="75"/>
      <c r="JMI37" s="75"/>
      <c r="JMJ37" s="75"/>
      <c r="JMK37" s="75"/>
      <c r="JML37" s="75"/>
      <c r="JMM37" s="75"/>
      <c r="JMN37" s="75"/>
      <c r="JMO37" s="75"/>
      <c r="JMP37" s="75"/>
      <c r="JMQ37" s="75"/>
      <c r="JMR37" s="75"/>
      <c r="JMS37" s="75"/>
      <c r="JMT37" s="75"/>
      <c r="JMU37" s="75"/>
      <c r="JMV37" s="75"/>
      <c r="JMW37" s="75"/>
      <c r="JMX37" s="75"/>
      <c r="JMY37" s="75"/>
      <c r="JMZ37" s="75"/>
      <c r="JNA37" s="75"/>
      <c r="JNB37" s="75"/>
      <c r="JNC37" s="75"/>
      <c r="JND37" s="75"/>
      <c r="JNE37" s="75"/>
      <c r="JNF37" s="75"/>
      <c r="JNG37" s="75"/>
      <c r="JNH37" s="75"/>
      <c r="JNI37" s="75"/>
      <c r="JNJ37" s="75"/>
      <c r="JNK37" s="75"/>
      <c r="JNL37" s="75"/>
      <c r="JNM37" s="75"/>
      <c r="JNN37" s="75"/>
      <c r="JNO37" s="75"/>
      <c r="JNP37" s="75"/>
      <c r="JNQ37" s="75"/>
      <c r="JNR37" s="75"/>
      <c r="JNS37" s="75"/>
      <c r="JNT37" s="75"/>
      <c r="JNU37" s="75"/>
      <c r="JNV37" s="75"/>
      <c r="JNW37" s="75"/>
      <c r="JNX37" s="75"/>
      <c r="JNY37" s="75"/>
      <c r="JNZ37" s="75"/>
      <c r="JOA37" s="75"/>
      <c r="JOB37" s="75"/>
      <c r="JOC37" s="75"/>
      <c r="JOD37" s="75"/>
      <c r="JOE37" s="75"/>
      <c r="JOF37" s="75"/>
      <c r="JOG37" s="75"/>
      <c r="JOH37" s="75"/>
      <c r="JOI37" s="75"/>
      <c r="JOJ37" s="75"/>
      <c r="JOK37" s="75"/>
      <c r="JOL37" s="75"/>
      <c r="JOM37" s="75"/>
      <c r="JON37" s="75"/>
      <c r="JOO37" s="75"/>
      <c r="JOP37" s="75"/>
      <c r="JOQ37" s="75"/>
      <c r="JOR37" s="75"/>
      <c r="JOS37" s="75"/>
      <c r="JOT37" s="75"/>
      <c r="JOU37" s="75"/>
      <c r="JOV37" s="75"/>
      <c r="JOW37" s="75"/>
      <c r="JOX37" s="75"/>
      <c r="JOY37" s="75"/>
      <c r="JOZ37" s="75"/>
      <c r="JPA37" s="75"/>
      <c r="JPB37" s="75"/>
      <c r="JPC37" s="75"/>
      <c r="JPD37" s="75"/>
      <c r="JPE37" s="75"/>
      <c r="JPF37" s="75"/>
      <c r="JPG37" s="75"/>
      <c r="JPH37" s="75"/>
      <c r="JPI37" s="75"/>
      <c r="JPJ37" s="75"/>
      <c r="JPK37" s="75"/>
      <c r="JPL37" s="75"/>
      <c r="JPM37" s="75"/>
      <c r="JPN37" s="75"/>
      <c r="JPO37" s="75"/>
      <c r="JPP37" s="75"/>
      <c r="JPQ37" s="75"/>
      <c r="JPR37" s="75"/>
      <c r="JPS37" s="75"/>
      <c r="JPT37" s="75"/>
      <c r="JPU37" s="75"/>
      <c r="JPV37" s="75"/>
      <c r="JPW37" s="75"/>
      <c r="JPX37" s="75"/>
      <c r="JPY37" s="75"/>
      <c r="JPZ37" s="75"/>
      <c r="JQA37" s="75"/>
      <c r="JQB37" s="75"/>
      <c r="JQC37" s="75"/>
      <c r="JQD37" s="75"/>
      <c r="JQE37" s="75"/>
      <c r="JQF37" s="75"/>
      <c r="JQG37" s="75"/>
      <c r="JQH37" s="75"/>
      <c r="JQI37" s="75"/>
      <c r="JQJ37" s="75"/>
      <c r="JQK37" s="75"/>
      <c r="JQL37" s="75"/>
      <c r="JQM37" s="75"/>
      <c r="JQN37" s="75"/>
      <c r="JQO37" s="75"/>
      <c r="JQP37" s="75"/>
      <c r="JQQ37" s="75"/>
      <c r="JQR37" s="75"/>
      <c r="JQS37" s="75"/>
      <c r="JQT37" s="75"/>
      <c r="JQU37" s="75"/>
      <c r="JQV37" s="75"/>
      <c r="JQW37" s="75"/>
      <c r="JQX37" s="75"/>
      <c r="JQY37" s="75"/>
      <c r="JQZ37" s="75"/>
      <c r="JRA37" s="75"/>
      <c r="JRB37" s="75"/>
      <c r="JRC37" s="75"/>
      <c r="JRD37" s="75"/>
      <c r="JRE37" s="75"/>
      <c r="JRF37" s="75"/>
      <c r="JRG37" s="75"/>
      <c r="JRH37" s="75"/>
      <c r="JRI37" s="75"/>
      <c r="JRJ37" s="75"/>
      <c r="JRK37" s="75"/>
      <c r="JRL37" s="75"/>
      <c r="JRM37" s="75"/>
      <c r="JRN37" s="75"/>
      <c r="JRO37" s="75"/>
      <c r="JRP37" s="75"/>
      <c r="JRQ37" s="75"/>
      <c r="JRR37" s="75"/>
      <c r="JRS37" s="75"/>
      <c r="JRT37" s="75"/>
      <c r="JRU37" s="75"/>
      <c r="JRV37" s="75"/>
      <c r="JRW37" s="75"/>
      <c r="JRX37" s="75"/>
      <c r="JRY37" s="75"/>
      <c r="JRZ37" s="75"/>
      <c r="JSA37" s="75"/>
      <c r="JSB37" s="75"/>
      <c r="JSC37" s="75"/>
      <c r="JSD37" s="75"/>
      <c r="JSE37" s="75"/>
      <c r="JSF37" s="75"/>
      <c r="JSG37" s="75"/>
      <c r="JSH37" s="75"/>
      <c r="JSI37" s="75"/>
      <c r="JSJ37" s="75"/>
      <c r="JSK37" s="75"/>
      <c r="JSL37" s="75"/>
      <c r="JSM37" s="75"/>
      <c r="JSN37" s="75"/>
      <c r="JSO37" s="75"/>
      <c r="JSP37" s="75"/>
      <c r="JSQ37" s="75"/>
      <c r="JSR37" s="75"/>
      <c r="JSS37" s="75"/>
      <c r="JST37" s="75"/>
      <c r="JSU37" s="75"/>
      <c r="JSV37" s="75"/>
      <c r="JSW37" s="75"/>
      <c r="JSX37" s="75"/>
      <c r="JSY37" s="75"/>
      <c r="JSZ37" s="75"/>
      <c r="JTA37" s="75"/>
      <c r="JTB37" s="75"/>
      <c r="JTC37" s="75"/>
      <c r="JTD37" s="75"/>
      <c r="JTE37" s="75"/>
      <c r="JTF37" s="75"/>
      <c r="JTG37" s="75"/>
      <c r="JTH37" s="75"/>
      <c r="JTI37" s="75"/>
      <c r="JTJ37" s="75"/>
      <c r="JTK37" s="75"/>
      <c r="JTL37" s="75"/>
      <c r="JTM37" s="75"/>
      <c r="JTN37" s="75"/>
      <c r="JTO37" s="75"/>
      <c r="JTP37" s="75"/>
      <c r="JTQ37" s="75"/>
      <c r="JTR37" s="75"/>
      <c r="JTS37" s="75"/>
      <c r="JTT37" s="75"/>
      <c r="JTU37" s="75"/>
      <c r="JTV37" s="75"/>
      <c r="JTW37" s="75"/>
      <c r="JTX37" s="75"/>
      <c r="JTY37" s="75"/>
      <c r="JTZ37" s="75"/>
      <c r="JUA37" s="75"/>
      <c r="JUB37" s="75"/>
      <c r="JUC37" s="75"/>
      <c r="JUD37" s="75"/>
      <c r="JUE37" s="75"/>
      <c r="JUF37" s="75"/>
      <c r="JUG37" s="75"/>
      <c r="JUH37" s="75"/>
      <c r="JUI37" s="75"/>
      <c r="JUJ37" s="75"/>
      <c r="JUK37" s="75"/>
      <c r="JUL37" s="75"/>
      <c r="JUM37" s="75"/>
      <c r="JUN37" s="75"/>
      <c r="JUO37" s="75"/>
      <c r="JUP37" s="75"/>
      <c r="JUQ37" s="75"/>
      <c r="JUR37" s="75"/>
      <c r="JUS37" s="75"/>
      <c r="JUT37" s="75"/>
      <c r="JUU37" s="75"/>
      <c r="JUV37" s="75"/>
      <c r="JUW37" s="75"/>
      <c r="JUX37" s="75"/>
      <c r="JUY37" s="75"/>
      <c r="JUZ37" s="75"/>
      <c r="JVA37" s="75"/>
      <c r="JVB37" s="75"/>
      <c r="JVC37" s="75"/>
      <c r="JVD37" s="75"/>
      <c r="JVE37" s="75"/>
      <c r="JVF37" s="75"/>
      <c r="JVG37" s="75"/>
      <c r="JVH37" s="75"/>
      <c r="JVI37" s="75"/>
      <c r="JVJ37" s="75"/>
      <c r="JVK37" s="75"/>
      <c r="JVL37" s="75"/>
      <c r="JVM37" s="75"/>
      <c r="JVN37" s="75"/>
      <c r="JVO37" s="75"/>
      <c r="JVP37" s="75"/>
      <c r="JVQ37" s="75"/>
      <c r="JVR37" s="75"/>
      <c r="JVS37" s="75"/>
      <c r="JVT37" s="75"/>
      <c r="JVU37" s="75"/>
      <c r="JVV37" s="75"/>
      <c r="JVW37" s="75"/>
      <c r="JVX37" s="75"/>
      <c r="JVY37" s="75"/>
      <c r="JVZ37" s="75"/>
      <c r="JWA37" s="75"/>
      <c r="JWB37" s="75"/>
      <c r="JWC37" s="75"/>
      <c r="JWD37" s="75"/>
      <c r="JWE37" s="75"/>
      <c r="JWF37" s="75"/>
      <c r="JWG37" s="75"/>
      <c r="JWH37" s="75"/>
      <c r="JWI37" s="75"/>
      <c r="JWJ37" s="75"/>
      <c r="JWK37" s="75"/>
      <c r="JWL37" s="75"/>
      <c r="JWM37" s="75"/>
      <c r="JWN37" s="75"/>
      <c r="JWO37" s="75"/>
      <c r="JWP37" s="75"/>
      <c r="JWQ37" s="75"/>
      <c r="JWR37" s="75"/>
      <c r="JWS37" s="75"/>
      <c r="JWT37" s="75"/>
      <c r="JWU37" s="75"/>
      <c r="JWV37" s="75"/>
      <c r="JWW37" s="75"/>
      <c r="JWX37" s="75"/>
      <c r="JWY37" s="75"/>
      <c r="JWZ37" s="75"/>
      <c r="JXA37" s="75"/>
      <c r="JXB37" s="75"/>
      <c r="JXC37" s="75"/>
      <c r="JXD37" s="75"/>
      <c r="JXE37" s="75"/>
      <c r="JXF37" s="75"/>
      <c r="JXG37" s="75"/>
      <c r="JXH37" s="75"/>
      <c r="JXI37" s="75"/>
      <c r="JXJ37" s="75"/>
      <c r="JXK37" s="75"/>
      <c r="JXL37" s="75"/>
      <c r="JXM37" s="75"/>
      <c r="JXN37" s="75"/>
      <c r="JXO37" s="75"/>
      <c r="JXP37" s="75"/>
      <c r="JXQ37" s="75"/>
      <c r="JXR37" s="75"/>
      <c r="JXS37" s="75"/>
      <c r="JXT37" s="75"/>
      <c r="JXU37" s="75"/>
      <c r="JXV37" s="75"/>
      <c r="JXW37" s="75"/>
      <c r="JXX37" s="75"/>
      <c r="JXY37" s="75"/>
      <c r="JXZ37" s="75"/>
      <c r="JYA37" s="75"/>
      <c r="JYB37" s="75"/>
      <c r="JYC37" s="75"/>
      <c r="JYD37" s="75"/>
      <c r="JYE37" s="75"/>
      <c r="JYF37" s="75"/>
      <c r="JYG37" s="75"/>
      <c r="JYH37" s="75"/>
      <c r="JYI37" s="75"/>
      <c r="JYJ37" s="75"/>
      <c r="JYK37" s="75"/>
      <c r="JYL37" s="75"/>
      <c r="JYM37" s="75"/>
      <c r="JYN37" s="75"/>
      <c r="JYO37" s="75"/>
      <c r="JYP37" s="75"/>
      <c r="JYQ37" s="75"/>
      <c r="JYR37" s="75"/>
      <c r="JYS37" s="75"/>
      <c r="JYT37" s="75"/>
      <c r="JYU37" s="75"/>
      <c r="JYV37" s="75"/>
      <c r="JYW37" s="75"/>
      <c r="JYX37" s="75"/>
      <c r="JYY37" s="75"/>
      <c r="JYZ37" s="75"/>
      <c r="JZA37" s="75"/>
      <c r="JZB37" s="75"/>
      <c r="JZC37" s="75"/>
      <c r="JZD37" s="75"/>
      <c r="JZE37" s="75"/>
      <c r="JZF37" s="75"/>
      <c r="JZG37" s="75"/>
      <c r="JZH37" s="75"/>
      <c r="JZI37" s="75"/>
      <c r="JZJ37" s="75"/>
      <c r="JZK37" s="75"/>
      <c r="JZL37" s="75"/>
      <c r="JZM37" s="75"/>
      <c r="JZN37" s="75"/>
      <c r="JZO37" s="75"/>
      <c r="JZP37" s="75"/>
      <c r="JZQ37" s="75"/>
      <c r="JZR37" s="75"/>
      <c r="JZS37" s="75"/>
      <c r="JZT37" s="75"/>
      <c r="JZU37" s="75"/>
      <c r="JZV37" s="75"/>
      <c r="JZW37" s="75"/>
      <c r="JZX37" s="75"/>
      <c r="JZY37" s="75"/>
      <c r="JZZ37" s="75"/>
      <c r="KAA37" s="75"/>
      <c r="KAB37" s="75"/>
      <c r="KAC37" s="75"/>
      <c r="KAD37" s="75"/>
      <c r="KAE37" s="75"/>
      <c r="KAF37" s="75"/>
      <c r="KAG37" s="75"/>
      <c r="KAH37" s="75"/>
      <c r="KAI37" s="75"/>
      <c r="KAJ37" s="75"/>
      <c r="KAK37" s="75"/>
      <c r="KAL37" s="75"/>
      <c r="KAM37" s="75"/>
      <c r="KAN37" s="75"/>
      <c r="KAO37" s="75"/>
      <c r="KAP37" s="75"/>
      <c r="KAQ37" s="75"/>
      <c r="KAR37" s="75"/>
      <c r="KAS37" s="75"/>
      <c r="KAT37" s="75"/>
      <c r="KAU37" s="75"/>
      <c r="KAV37" s="75"/>
      <c r="KAW37" s="75"/>
      <c r="KAX37" s="75"/>
      <c r="KAY37" s="75"/>
      <c r="KAZ37" s="75"/>
      <c r="KBA37" s="75"/>
      <c r="KBB37" s="75"/>
      <c r="KBC37" s="75"/>
      <c r="KBD37" s="75"/>
      <c r="KBE37" s="75"/>
      <c r="KBF37" s="75"/>
      <c r="KBG37" s="75"/>
      <c r="KBH37" s="75"/>
      <c r="KBI37" s="75"/>
      <c r="KBJ37" s="75"/>
      <c r="KBK37" s="75"/>
      <c r="KBL37" s="75"/>
      <c r="KBM37" s="75"/>
      <c r="KBN37" s="75"/>
      <c r="KBO37" s="75"/>
      <c r="KBP37" s="75"/>
      <c r="KBQ37" s="75"/>
      <c r="KBR37" s="75"/>
      <c r="KBS37" s="75"/>
      <c r="KBT37" s="75"/>
      <c r="KBU37" s="75"/>
      <c r="KBV37" s="75"/>
      <c r="KBW37" s="75"/>
      <c r="KBX37" s="75"/>
      <c r="KBY37" s="75"/>
      <c r="KBZ37" s="75"/>
      <c r="KCA37" s="75"/>
      <c r="KCB37" s="75"/>
      <c r="KCC37" s="75"/>
      <c r="KCD37" s="75"/>
      <c r="KCE37" s="75"/>
      <c r="KCF37" s="75"/>
      <c r="KCG37" s="75"/>
      <c r="KCH37" s="75"/>
      <c r="KCI37" s="75"/>
      <c r="KCJ37" s="75"/>
      <c r="KCK37" s="75"/>
      <c r="KCL37" s="75"/>
      <c r="KCM37" s="75"/>
      <c r="KCN37" s="75"/>
      <c r="KCO37" s="75"/>
      <c r="KCP37" s="75"/>
      <c r="KCQ37" s="75"/>
      <c r="KCR37" s="75"/>
      <c r="KCS37" s="75"/>
      <c r="KCT37" s="75"/>
      <c r="KCU37" s="75"/>
      <c r="KCV37" s="75"/>
      <c r="KCW37" s="75"/>
      <c r="KCX37" s="75"/>
      <c r="KCY37" s="75"/>
      <c r="KCZ37" s="75"/>
      <c r="KDA37" s="75"/>
      <c r="KDB37" s="75"/>
      <c r="KDC37" s="75"/>
      <c r="KDD37" s="75"/>
      <c r="KDE37" s="75"/>
      <c r="KDF37" s="75"/>
      <c r="KDG37" s="75"/>
      <c r="KDH37" s="75"/>
      <c r="KDI37" s="75"/>
      <c r="KDJ37" s="75"/>
      <c r="KDK37" s="75"/>
      <c r="KDL37" s="75"/>
      <c r="KDM37" s="75"/>
      <c r="KDN37" s="75"/>
      <c r="KDO37" s="75"/>
      <c r="KDP37" s="75"/>
      <c r="KDQ37" s="75"/>
      <c r="KDR37" s="75"/>
      <c r="KDS37" s="75"/>
      <c r="KDT37" s="75"/>
      <c r="KDU37" s="75"/>
      <c r="KDV37" s="75"/>
      <c r="KDW37" s="75"/>
      <c r="KDX37" s="75"/>
      <c r="KDY37" s="75"/>
      <c r="KDZ37" s="75"/>
      <c r="KEA37" s="75"/>
      <c r="KEB37" s="75"/>
      <c r="KEC37" s="75"/>
      <c r="KED37" s="75"/>
      <c r="KEE37" s="75"/>
      <c r="KEF37" s="75"/>
      <c r="KEG37" s="75"/>
      <c r="KEH37" s="75"/>
      <c r="KEI37" s="75"/>
      <c r="KEJ37" s="75"/>
      <c r="KEK37" s="75"/>
      <c r="KEL37" s="75"/>
      <c r="KEM37" s="75"/>
      <c r="KEN37" s="75"/>
      <c r="KEO37" s="75"/>
      <c r="KEP37" s="75"/>
      <c r="KEQ37" s="75"/>
      <c r="KER37" s="75"/>
      <c r="KES37" s="75"/>
      <c r="KET37" s="75"/>
      <c r="KEU37" s="75"/>
      <c r="KEV37" s="75"/>
      <c r="KEW37" s="75"/>
      <c r="KEX37" s="75"/>
      <c r="KEY37" s="75"/>
      <c r="KEZ37" s="75"/>
      <c r="KFA37" s="75"/>
      <c r="KFB37" s="75"/>
      <c r="KFC37" s="75"/>
      <c r="KFD37" s="75"/>
      <c r="KFE37" s="75"/>
      <c r="KFF37" s="75"/>
      <c r="KFG37" s="75"/>
      <c r="KFH37" s="75"/>
      <c r="KFI37" s="75"/>
      <c r="KFJ37" s="75"/>
      <c r="KFK37" s="75"/>
      <c r="KFL37" s="75"/>
      <c r="KFM37" s="75"/>
      <c r="KFN37" s="75"/>
      <c r="KFO37" s="75"/>
      <c r="KFP37" s="75"/>
      <c r="KFQ37" s="75"/>
      <c r="KFR37" s="75"/>
      <c r="KFS37" s="75"/>
      <c r="KFT37" s="75"/>
      <c r="KFU37" s="75"/>
      <c r="KFV37" s="75"/>
      <c r="KFW37" s="75"/>
      <c r="KFX37" s="75"/>
      <c r="KFY37" s="75"/>
      <c r="KFZ37" s="75"/>
      <c r="KGA37" s="75"/>
      <c r="KGB37" s="75"/>
      <c r="KGC37" s="75"/>
      <c r="KGD37" s="75"/>
      <c r="KGE37" s="75"/>
      <c r="KGF37" s="75"/>
      <c r="KGG37" s="75"/>
      <c r="KGH37" s="75"/>
      <c r="KGI37" s="75"/>
      <c r="KGJ37" s="75"/>
      <c r="KGK37" s="75"/>
      <c r="KGL37" s="75"/>
      <c r="KGM37" s="75"/>
      <c r="KGN37" s="75"/>
      <c r="KGO37" s="75"/>
      <c r="KGP37" s="75"/>
      <c r="KGQ37" s="75"/>
      <c r="KGR37" s="75"/>
      <c r="KGS37" s="75"/>
      <c r="KGT37" s="75"/>
      <c r="KGU37" s="75"/>
      <c r="KGV37" s="75"/>
      <c r="KGW37" s="75"/>
      <c r="KGX37" s="75"/>
      <c r="KGY37" s="75"/>
      <c r="KGZ37" s="75"/>
      <c r="KHA37" s="75"/>
      <c r="KHB37" s="75"/>
      <c r="KHC37" s="75"/>
      <c r="KHD37" s="75"/>
      <c r="KHE37" s="75"/>
      <c r="KHF37" s="75"/>
      <c r="KHG37" s="75"/>
      <c r="KHH37" s="75"/>
      <c r="KHI37" s="75"/>
      <c r="KHJ37" s="75"/>
      <c r="KHK37" s="75"/>
      <c r="KHL37" s="75"/>
      <c r="KHM37" s="75"/>
      <c r="KHN37" s="75"/>
      <c r="KHO37" s="75"/>
      <c r="KHP37" s="75"/>
      <c r="KHQ37" s="75"/>
      <c r="KHR37" s="75"/>
      <c r="KHS37" s="75"/>
      <c r="KHT37" s="75"/>
      <c r="KHU37" s="75"/>
      <c r="KHV37" s="75"/>
      <c r="KHW37" s="75"/>
      <c r="KHX37" s="75"/>
      <c r="KHY37" s="75"/>
      <c r="KHZ37" s="75"/>
      <c r="KIA37" s="75"/>
      <c r="KIB37" s="75"/>
      <c r="KIC37" s="75"/>
      <c r="KID37" s="75"/>
      <c r="KIE37" s="75"/>
      <c r="KIF37" s="75"/>
      <c r="KIG37" s="75"/>
      <c r="KIH37" s="75"/>
      <c r="KII37" s="75"/>
      <c r="KIJ37" s="75"/>
      <c r="KIK37" s="75"/>
      <c r="KIL37" s="75"/>
      <c r="KIM37" s="75"/>
      <c r="KIN37" s="75"/>
      <c r="KIO37" s="75"/>
      <c r="KIP37" s="75"/>
      <c r="KIQ37" s="75"/>
      <c r="KIR37" s="75"/>
      <c r="KIS37" s="75"/>
      <c r="KIT37" s="75"/>
      <c r="KIU37" s="75"/>
      <c r="KIV37" s="75"/>
      <c r="KIW37" s="75"/>
      <c r="KIX37" s="75"/>
      <c r="KIY37" s="75"/>
      <c r="KIZ37" s="75"/>
      <c r="KJA37" s="75"/>
      <c r="KJB37" s="75"/>
      <c r="KJC37" s="75"/>
      <c r="KJD37" s="75"/>
      <c r="KJE37" s="75"/>
      <c r="KJF37" s="75"/>
      <c r="KJG37" s="75"/>
      <c r="KJH37" s="75"/>
      <c r="KJI37" s="75"/>
      <c r="KJJ37" s="75"/>
      <c r="KJK37" s="75"/>
      <c r="KJL37" s="75"/>
      <c r="KJM37" s="75"/>
      <c r="KJN37" s="75"/>
      <c r="KJO37" s="75"/>
      <c r="KJP37" s="75"/>
      <c r="KJQ37" s="75"/>
      <c r="KJR37" s="75"/>
      <c r="KJS37" s="75"/>
      <c r="KJT37" s="75"/>
      <c r="KJU37" s="75"/>
      <c r="KJV37" s="75"/>
      <c r="KJW37" s="75"/>
      <c r="KJX37" s="75"/>
      <c r="KJY37" s="75"/>
      <c r="KJZ37" s="75"/>
      <c r="KKA37" s="75"/>
      <c r="KKB37" s="75"/>
      <c r="KKC37" s="75"/>
      <c r="KKD37" s="75"/>
      <c r="KKE37" s="75"/>
      <c r="KKF37" s="75"/>
      <c r="KKG37" s="75"/>
      <c r="KKH37" s="75"/>
      <c r="KKI37" s="75"/>
      <c r="KKJ37" s="75"/>
      <c r="KKK37" s="75"/>
      <c r="KKL37" s="75"/>
      <c r="KKM37" s="75"/>
      <c r="KKN37" s="75"/>
      <c r="KKO37" s="75"/>
      <c r="KKP37" s="75"/>
      <c r="KKQ37" s="75"/>
      <c r="KKR37" s="75"/>
      <c r="KKS37" s="75"/>
      <c r="KKT37" s="75"/>
      <c r="KKU37" s="75"/>
      <c r="KKV37" s="75"/>
      <c r="KKW37" s="75"/>
      <c r="KKX37" s="75"/>
      <c r="KKY37" s="75"/>
      <c r="KKZ37" s="75"/>
      <c r="KLA37" s="75"/>
      <c r="KLB37" s="75"/>
      <c r="KLC37" s="75"/>
      <c r="KLD37" s="75"/>
      <c r="KLE37" s="75"/>
      <c r="KLF37" s="75"/>
      <c r="KLG37" s="75"/>
      <c r="KLH37" s="75"/>
      <c r="KLI37" s="75"/>
      <c r="KLJ37" s="75"/>
      <c r="KLK37" s="75"/>
      <c r="KLL37" s="75"/>
      <c r="KLM37" s="75"/>
      <c r="KLN37" s="75"/>
      <c r="KLO37" s="75"/>
      <c r="KLP37" s="75"/>
      <c r="KLQ37" s="75"/>
      <c r="KLR37" s="75"/>
      <c r="KLS37" s="75"/>
      <c r="KLT37" s="75"/>
      <c r="KLU37" s="75"/>
      <c r="KLV37" s="75"/>
      <c r="KLW37" s="75"/>
      <c r="KLX37" s="75"/>
      <c r="KLY37" s="75"/>
      <c r="KLZ37" s="75"/>
      <c r="KMA37" s="75"/>
      <c r="KMB37" s="75"/>
      <c r="KMC37" s="75"/>
      <c r="KMD37" s="75"/>
      <c r="KME37" s="75"/>
      <c r="KMF37" s="75"/>
      <c r="KMG37" s="75"/>
      <c r="KMH37" s="75"/>
      <c r="KMI37" s="75"/>
      <c r="KMJ37" s="75"/>
      <c r="KMK37" s="75"/>
      <c r="KML37" s="75"/>
      <c r="KMM37" s="75"/>
      <c r="KMN37" s="75"/>
      <c r="KMO37" s="75"/>
      <c r="KMP37" s="75"/>
      <c r="KMQ37" s="75"/>
      <c r="KMR37" s="75"/>
      <c r="KMS37" s="75"/>
      <c r="KMT37" s="75"/>
      <c r="KMU37" s="75"/>
      <c r="KMV37" s="75"/>
      <c r="KMW37" s="75"/>
      <c r="KMX37" s="75"/>
      <c r="KMY37" s="75"/>
      <c r="KMZ37" s="75"/>
      <c r="KNA37" s="75"/>
      <c r="KNB37" s="75"/>
      <c r="KNC37" s="75"/>
      <c r="KND37" s="75"/>
      <c r="KNE37" s="75"/>
      <c r="KNF37" s="75"/>
      <c r="KNG37" s="75"/>
      <c r="KNH37" s="75"/>
      <c r="KNI37" s="75"/>
      <c r="KNJ37" s="75"/>
      <c r="KNK37" s="75"/>
      <c r="KNL37" s="75"/>
      <c r="KNM37" s="75"/>
      <c r="KNN37" s="75"/>
      <c r="KNO37" s="75"/>
      <c r="KNP37" s="75"/>
      <c r="KNQ37" s="75"/>
      <c r="KNR37" s="75"/>
      <c r="KNS37" s="75"/>
      <c r="KNT37" s="75"/>
      <c r="KNU37" s="75"/>
      <c r="KNV37" s="75"/>
      <c r="KNW37" s="75"/>
      <c r="KNX37" s="75"/>
      <c r="KNY37" s="75"/>
      <c r="KNZ37" s="75"/>
      <c r="KOA37" s="75"/>
      <c r="KOB37" s="75"/>
      <c r="KOC37" s="75"/>
      <c r="KOD37" s="75"/>
      <c r="KOE37" s="75"/>
      <c r="KOF37" s="75"/>
      <c r="KOG37" s="75"/>
      <c r="KOH37" s="75"/>
      <c r="KOI37" s="75"/>
      <c r="KOJ37" s="75"/>
      <c r="KOK37" s="75"/>
      <c r="KOL37" s="75"/>
      <c r="KOM37" s="75"/>
      <c r="KON37" s="75"/>
      <c r="KOO37" s="75"/>
      <c r="KOP37" s="75"/>
      <c r="KOQ37" s="75"/>
      <c r="KOR37" s="75"/>
      <c r="KOS37" s="75"/>
      <c r="KOT37" s="75"/>
      <c r="KOU37" s="75"/>
      <c r="KOV37" s="75"/>
      <c r="KOW37" s="75"/>
      <c r="KOX37" s="75"/>
      <c r="KOY37" s="75"/>
      <c r="KOZ37" s="75"/>
      <c r="KPA37" s="75"/>
      <c r="KPB37" s="75"/>
      <c r="KPC37" s="75"/>
      <c r="KPD37" s="75"/>
      <c r="KPE37" s="75"/>
      <c r="KPF37" s="75"/>
      <c r="KPG37" s="75"/>
      <c r="KPH37" s="75"/>
      <c r="KPI37" s="75"/>
      <c r="KPJ37" s="75"/>
      <c r="KPK37" s="75"/>
      <c r="KPL37" s="75"/>
      <c r="KPM37" s="75"/>
      <c r="KPN37" s="75"/>
      <c r="KPO37" s="75"/>
      <c r="KPP37" s="75"/>
      <c r="KPQ37" s="75"/>
      <c r="KPR37" s="75"/>
      <c r="KPS37" s="75"/>
      <c r="KPT37" s="75"/>
      <c r="KPU37" s="75"/>
      <c r="KPV37" s="75"/>
      <c r="KPW37" s="75"/>
      <c r="KPX37" s="75"/>
      <c r="KPY37" s="75"/>
      <c r="KPZ37" s="75"/>
      <c r="KQA37" s="75"/>
      <c r="KQB37" s="75"/>
      <c r="KQC37" s="75"/>
      <c r="KQD37" s="75"/>
      <c r="KQE37" s="75"/>
      <c r="KQF37" s="75"/>
      <c r="KQG37" s="75"/>
      <c r="KQH37" s="75"/>
      <c r="KQI37" s="75"/>
      <c r="KQJ37" s="75"/>
      <c r="KQK37" s="75"/>
      <c r="KQL37" s="75"/>
      <c r="KQM37" s="75"/>
      <c r="KQN37" s="75"/>
      <c r="KQO37" s="75"/>
      <c r="KQP37" s="75"/>
      <c r="KQQ37" s="75"/>
      <c r="KQR37" s="75"/>
      <c r="KQS37" s="75"/>
      <c r="KQT37" s="75"/>
      <c r="KQU37" s="75"/>
      <c r="KQV37" s="75"/>
      <c r="KQW37" s="75"/>
      <c r="KQX37" s="75"/>
      <c r="KQY37" s="75"/>
      <c r="KQZ37" s="75"/>
      <c r="KRA37" s="75"/>
      <c r="KRB37" s="75"/>
      <c r="KRC37" s="75"/>
      <c r="KRD37" s="75"/>
      <c r="KRE37" s="75"/>
      <c r="KRF37" s="75"/>
      <c r="KRG37" s="75"/>
      <c r="KRH37" s="75"/>
      <c r="KRI37" s="75"/>
      <c r="KRJ37" s="75"/>
      <c r="KRK37" s="75"/>
      <c r="KRL37" s="75"/>
      <c r="KRM37" s="75"/>
      <c r="KRN37" s="75"/>
      <c r="KRO37" s="75"/>
      <c r="KRP37" s="75"/>
      <c r="KRQ37" s="75"/>
      <c r="KRR37" s="75"/>
      <c r="KRS37" s="75"/>
      <c r="KRT37" s="75"/>
      <c r="KRU37" s="75"/>
      <c r="KRV37" s="75"/>
      <c r="KRW37" s="75"/>
      <c r="KRX37" s="75"/>
      <c r="KRY37" s="75"/>
      <c r="KRZ37" s="75"/>
      <c r="KSA37" s="75"/>
      <c r="KSB37" s="75"/>
      <c r="KSC37" s="75"/>
      <c r="KSD37" s="75"/>
      <c r="KSE37" s="75"/>
      <c r="KSF37" s="75"/>
      <c r="KSG37" s="75"/>
      <c r="KSH37" s="75"/>
      <c r="KSI37" s="75"/>
      <c r="KSJ37" s="75"/>
      <c r="KSK37" s="75"/>
      <c r="KSL37" s="75"/>
      <c r="KSM37" s="75"/>
      <c r="KSN37" s="75"/>
      <c r="KSO37" s="75"/>
      <c r="KSP37" s="75"/>
      <c r="KSQ37" s="75"/>
      <c r="KSR37" s="75"/>
      <c r="KSS37" s="75"/>
      <c r="KST37" s="75"/>
      <c r="KSU37" s="75"/>
      <c r="KSV37" s="75"/>
      <c r="KSW37" s="75"/>
      <c r="KSX37" s="75"/>
      <c r="KSY37" s="75"/>
      <c r="KSZ37" s="75"/>
      <c r="KTA37" s="75"/>
      <c r="KTB37" s="75"/>
      <c r="KTC37" s="75"/>
      <c r="KTD37" s="75"/>
      <c r="KTE37" s="75"/>
      <c r="KTF37" s="75"/>
      <c r="KTG37" s="75"/>
      <c r="KTH37" s="75"/>
      <c r="KTI37" s="75"/>
      <c r="KTJ37" s="75"/>
      <c r="KTK37" s="75"/>
      <c r="KTL37" s="75"/>
      <c r="KTM37" s="75"/>
      <c r="KTN37" s="75"/>
      <c r="KTO37" s="75"/>
      <c r="KTP37" s="75"/>
      <c r="KTQ37" s="75"/>
      <c r="KTR37" s="75"/>
      <c r="KTS37" s="75"/>
      <c r="KTT37" s="75"/>
      <c r="KTU37" s="75"/>
      <c r="KTV37" s="75"/>
      <c r="KTW37" s="75"/>
      <c r="KTX37" s="75"/>
      <c r="KTY37" s="75"/>
      <c r="KTZ37" s="75"/>
      <c r="KUA37" s="75"/>
      <c r="KUB37" s="75"/>
      <c r="KUC37" s="75"/>
      <c r="KUD37" s="75"/>
      <c r="KUE37" s="75"/>
      <c r="KUF37" s="75"/>
      <c r="KUG37" s="75"/>
      <c r="KUH37" s="75"/>
      <c r="KUI37" s="75"/>
      <c r="KUJ37" s="75"/>
      <c r="KUK37" s="75"/>
      <c r="KUL37" s="75"/>
      <c r="KUM37" s="75"/>
      <c r="KUN37" s="75"/>
      <c r="KUO37" s="75"/>
      <c r="KUP37" s="75"/>
      <c r="KUQ37" s="75"/>
      <c r="KUR37" s="75"/>
      <c r="KUS37" s="75"/>
      <c r="KUT37" s="75"/>
      <c r="KUU37" s="75"/>
      <c r="KUV37" s="75"/>
      <c r="KUW37" s="75"/>
      <c r="KUX37" s="75"/>
      <c r="KUY37" s="75"/>
      <c r="KUZ37" s="75"/>
      <c r="KVA37" s="75"/>
      <c r="KVB37" s="75"/>
      <c r="KVC37" s="75"/>
      <c r="KVD37" s="75"/>
      <c r="KVE37" s="75"/>
      <c r="KVF37" s="75"/>
      <c r="KVG37" s="75"/>
      <c r="KVH37" s="75"/>
      <c r="KVI37" s="75"/>
      <c r="KVJ37" s="75"/>
      <c r="KVK37" s="75"/>
      <c r="KVL37" s="75"/>
      <c r="KVM37" s="75"/>
      <c r="KVN37" s="75"/>
      <c r="KVO37" s="75"/>
      <c r="KVP37" s="75"/>
      <c r="KVQ37" s="75"/>
      <c r="KVR37" s="75"/>
      <c r="KVS37" s="75"/>
      <c r="KVT37" s="75"/>
      <c r="KVU37" s="75"/>
      <c r="KVV37" s="75"/>
      <c r="KVW37" s="75"/>
      <c r="KVX37" s="75"/>
      <c r="KVY37" s="75"/>
      <c r="KVZ37" s="75"/>
      <c r="KWA37" s="75"/>
      <c r="KWB37" s="75"/>
      <c r="KWC37" s="75"/>
      <c r="KWD37" s="75"/>
      <c r="KWE37" s="75"/>
      <c r="KWF37" s="75"/>
      <c r="KWG37" s="75"/>
      <c r="KWH37" s="75"/>
      <c r="KWI37" s="75"/>
      <c r="KWJ37" s="75"/>
      <c r="KWK37" s="75"/>
      <c r="KWL37" s="75"/>
      <c r="KWM37" s="75"/>
      <c r="KWN37" s="75"/>
      <c r="KWO37" s="75"/>
      <c r="KWP37" s="75"/>
      <c r="KWQ37" s="75"/>
      <c r="KWR37" s="75"/>
      <c r="KWS37" s="75"/>
      <c r="KWT37" s="75"/>
      <c r="KWU37" s="75"/>
      <c r="KWV37" s="75"/>
      <c r="KWW37" s="75"/>
      <c r="KWX37" s="75"/>
      <c r="KWY37" s="75"/>
      <c r="KWZ37" s="75"/>
      <c r="KXA37" s="75"/>
      <c r="KXB37" s="75"/>
      <c r="KXC37" s="75"/>
      <c r="KXD37" s="75"/>
      <c r="KXE37" s="75"/>
      <c r="KXF37" s="75"/>
      <c r="KXG37" s="75"/>
      <c r="KXH37" s="75"/>
      <c r="KXI37" s="75"/>
      <c r="KXJ37" s="75"/>
      <c r="KXK37" s="75"/>
      <c r="KXL37" s="75"/>
      <c r="KXM37" s="75"/>
      <c r="KXN37" s="75"/>
      <c r="KXO37" s="75"/>
      <c r="KXP37" s="75"/>
      <c r="KXQ37" s="75"/>
      <c r="KXR37" s="75"/>
      <c r="KXS37" s="75"/>
      <c r="KXT37" s="75"/>
      <c r="KXU37" s="75"/>
      <c r="KXV37" s="75"/>
      <c r="KXW37" s="75"/>
      <c r="KXX37" s="75"/>
      <c r="KXY37" s="75"/>
      <c r="KXZ37" s="75"/>
      <c r="KYA37" s="75"/>
      <c r="KYB37" s="75"/>
      <c r="KYC37" s="75"/>
      <c r="KYD37" s="75"/>
      <c r="KYE37" s="75"/>
      <c r="KYF37" s="75"/>
      <c r="KYG37" s="75"/>
      <c r="KYH37" s="75"/>
      <c r="KYI37" s="75"/>
      <c r="KYJ37" s="75"/>
      <c r="KYK37" s="75"/>
      <c r="KYL37" s="75"/>
      <c r="KYM37" s="75"/>
      <c r="KYN37" s="75"/>
      <c r="KYO37" s="75"/>
      <c r="KYP37" s="75"/>
      <c r="KYQ37" s="75"/>
      <c r="KYR37" s="75"/>
      <c r="KYS37" s="75"/>
      <c r="KYT37" s="75"/>
      <c r="KYU37" s="75"/>
      <c r="KYV37" s="75"/>
      <c r="KYW37" s="75"/>
      <c r="KYX37" s="75"/>
      <c r="KYY37" s="75"/>
      <c r="KYZ37" s="75"/>
      <c r="KZA37" s="75"/>
      <c r="KZB37" s="75"/>
      <c r="KZC37" s="75"/>
      <c r="KZD37" s="75"/>
      <c r="KZE37" s="75"/>
      <c r="KZF37" s="75"/>
      <c r="KZG37" s="75"/>
      <c r="KZH37" s="75"/>
      <c r="KZI37" s="75"/>
      <c r="KZJ37" s="75"/>
      <c r="KZK37" s="75"/>
      <c r="KZL37" s="75"/>
      <c r="KZM37" s="75"/>
      <c r="KZN37" s="75"/>
      <c r="KZO37" s="75"/>
      <c r="KZP37" s="75"/>
      <c r="KZQ37" s="75"/>
      <c r="KZR37" s="75"/>
      <c r="KZS37" s="75"/>
      <c r="KZT37" s="75"/>
      <c r="KZU37" s="75"/>
      <c r="KZV37" s="75"/>
      <c r="KZW37" s="75"/>
      <c r="KZX37" s="75"/>
      <c r="KZY37" s="75"/>
      <c r="KZZ37" s="75"/>
      <c r="LAA37" s="75"/>
      <c r="LAB37" s="75"/>
      <c r="LAC37" s="75"/>
      <c r="LAD37" s="75"/>
      <c r="LAE37" s="75"/>
      <c r="LAF37" s="75"/>
      <c r="LAG37" s="75"/>
      <c r="LAH37" s="75"/>
      <c r="LAI37" s="75"/>
      <c r="LAJ37" s="75"/>
      <c r="LAK37" s="75"/>
      <c r="LAL37" s="75"/>
      <c r="LAM37" s="75"/>
      <c r="LAN37" s="75"/>
      <c r="LAO37" s="75"/>
      <c r="LAP37" s="75"/>
      <c r="LAQ37" s="75"/>
      <c r="LAR37" s="75"/>
      <c r="LAS37" s="75"/>
      <c r="LAT37" s="75"/>
      <c r="LAU37" s="75"/>
      <c r="LAV37" s="75"/>
      <c r="LAW37" s="75"/>
      <c r="LAX37" s="75"/>
      <c r="LAY37" s="75"/>
      <c r="LAZ37" s="75"/>
      <c r="LBA37" s="75"/>
      <c r="LBB37" s="75"/>
      <c r="LBC37" s="75"/>
      <c r="LBD37" s="75"/>
      <c r="LBE37" s="75"/>
      <c r="LBF37" s="75"/>
      <c r="LBG37" s="75"/>
      <c r="LBH37" s="75"/>
      <c r="LBI37" s="75"/>
      <c r="LBJ37" s="75"/>
      <c r="LBK37" s="75"/>
      <c r="LBL37" s="75"/>
      <c r="LBM37" s="75"/>
      <c r="LBN37" s="75"/>
      <c r="LBO37" s="75"/>
      <c r="LBP37" s="75"/>
      <c r="LBQ37" s="75"/>
      <c r="LBR37" s="75"/>
      <c r="LBS37" s="75"/>
      <c r="LBT37" s="75"/>
      <c r="LBU37" s="75"/>
      <c r="LBV37" s="75"/>
      <c r="LBW37" s="75"/>
      <c r="LBX37" s="75"/>
      <c r="LBY37" s="75"/>
      <c r="LBZ37" s="75"/>
      <c r="LCA37" s="75"/>
      <c r="LCB37" s="75"/>
      <c r="LCC37" s="75"/>
      <c r="LCD37" s="75"/>
      <c r="LCE37" s="75"/>
      <c r="LCF37" s="75"/>
      <c r="LCG37" s="75"/>
      <c r="LCH37" s="75"/>
      <c r="LCI37" s="75"/>
      <c r="LCJ37" s="75"/>
      <c r="LCK37" s="75"/>
      <c r="LCL37" s="75"/>
      <c r="LCM37" s="75"/>
      <c r="LCN37" s="75"/>
      <c r="LCO37" s="75"/>
      <c r="LCP37" s="75"/>
      <c r="LCQ37" s="75"/>
      <c r="LCR37" s="75"/>
      <c r="LCS37" s="75"/>
      <c r="LCT37" s="75"/>
      <c r="LCU37" s="75"/>
      <c r="LCV37" s="75"/>
      <c r="LCW37" s="75"/>
      <c r="LCX37" s="75"/>
      <c r="LCY37" s="75"/>
      <c r="LCZ37" s="75"/>
      <c r="LDA37" s="75"/>
      <c r="LDB37" s="75"/>
      <c r="LDC37" s="75"/>
      <c r="LDD37" s="75"/>
      <c r="LDE37" s="75"/>
      <c r="LDF37" s="75"/>
      <c r="LDG37" s="75"/>
      <c r="LDH37" s="75"/>
      <c r="LDI37" s="75"/>
      <c r="LDJ37" s="75"/>
      <c r="LDK37" s="75"/>
      <c r="LDL37" s="75"/>
      <c r="LDM37" s="75"/>
      <c r="LDN37" s="75"/>
      <c r="LDO37" s="75"/>
      <c r="LDP37" s="75"/>
      <c r="LDQ37" s="75"/>
      <c r="LDR37" s="75"/>
      <c r="LDS37" s="75"/>
      <c r="LDT37" s="75"/>
      <c r="LDU37" s="75"/>
      <c r="LDV37" s="75"/>
      <c r="LDW37" s="75"/>
      <c r="LDX37" s="75"/>
      <c r="LDY37" s="75"/>
      <c r="LDZ37" s="75"/>
      <c r="LEA37" s="75"/>
      <c r="LEB37" s="75"/>
      <c r="LEC37" s="75"/>
      <c r="LED37" s="75"/>
      <c r="LEE37" s="75"/>
      <c r="LEF37" s="75"/>
      <c r="LEG37" s="75"/>
      <c r="LEH37" s="75"/>
      <c r="LEI37" s="75"/>
      <c r="LEJ37" s="75"/>
      <c r="LEK37" s="75"/>
      <c r="LEL37" s="75"/>
      <c r="LEM37" s="75"/>
      <c r="LEN37" s="75"/>
      <c r="LEO37" s="75"/>
      <c r="LEP37" s="75"/>
      <c r="LEQ37" s="75"/>
      <c r="LER37" s="75"/>
      <c r="LES37" s="75"/>
      <c r="LET37" s="75"/>
      <c r="LEU37" s="75"/>
      <c r="LEV37" s="75"/>
      <c r="LEW37" s="75"/>
      <c r="LEX37" s="75"/>
      <c r="LEY37" s="75"/>
      <c r="LEZ37" s="75"/>
      <c r="LFA37" s="75"/>
      <c r="LFB37" s="75"/>
      <c r="LFC37" s="75"/>
      <c r="LFD37" s="75"/>
      <c r="LFE37" s="75"/>
      <c r="LFF37" s="75"/>
      <c r="LFG37" s="75"/>
      <c r="LFH37" s="75"/>
      <c r="LFI37" s="75"/>
      <c r="LFJ37" s="75"/>
      <c r="LFK37" s="75"/>
      <c r="LFL37" s="75"/>
      <c r="LFM37" s="75"/>
      <c r="LFN37" s="75"/>
      <c r="LFO37" s="75"/>
      <c r="LFP37" s="75"/>
      <c r="LFQ37" s="75"/>
      <c r="LFR37" s="75"/>
      <c r="LFS37" s="75"/>
      <c r="LFT37" s="75"/>
      <c r="LFU37" s="75"/>
      <c r="LFV37" s="75"/>
      <c r="LFW37" s="75"/>
      <c r="LFX37" s="75"/>
      <c r="LFY37" s="75"/>
      <c r="LFZ37" s="75"/>
      <c r="LGA37" s="75"/>
      <c r="LGB37" s="75"/>
      <c r="LGC37" s="75"/>
      <c r="LGD37" s="75"/>
      <c r="LGE37" s="75"/>
      <c r="LGF37" s="75"/>
      <c r="LGG37" s="75"/>
      <c r="LGH37" s="75"/>
      <c r="LGI37" s="75"/>
      <c r="LGJ37" s="75"/>
      <c r="LGK37" s="75"/>
      <c r="LGL37" s="75"/>
      <c r="LGM37" s="75"/>
      <c r="LGN37" s="75"/>
      <c r="LGO37" s="75"/>
      <c r="LGP37" s="75"/>
      <c r="LGQ37" s="75"/>
      <c r="LGR37" s="75"/>
      <c r="LGS37" s="75"/>
      <c r="LGT37" s="75"/>
      <c r="LGU37" s="75"/>
      <c r="LGV37" s="75"/>
      <c r="LGW37" s="75"/>
      <c r="LGX37" s="75"/>
      <c r="LGY37" s="75"/>
      <c r="LGZ37" s="75"/>
      <c r="LHA37" s="75"/>
      <c r="LHB37" s="75"/>
      <c r="LHC37" s="75"/>
      <c r="LHD37" s="75"/>
      <c r="LHE37" s="75"/>
      <c r="LHF37" s="75"/>
      <c r="LHG37" s="75"/>
      <c r="LHH37" s="75"/>
      <c r="LHI37" s="75"/>
      <c r="LHJ37" s="75"/>
      <c r="LHK37" s="75"/>
      <c r="LHL37" s="75"/>
      <c r="LHM37" s="75"/>
      <c r="LHN37" s="75"/>
      <c r="LHO37" s="75"/>
      <c r="LHP37" s="75"/>
      <c r="LHQ37" s="75"/>
      <c r="LHR37" s="75"/>
      <c r="LHS37" s="75"/>
      <c r="LHT37" s="75"/>
      <c r="LHU37" s="75"/>
      <c r="LHV37" s="75"/>
      <c r="LHW37" s="75"/>
      <c r="LHX37" s="75"/>
      <c r="LHY37" s="75"/>
      <c r="LHZ37" s="75"/>
      <c r="LIA37" s="75"/>
      <c r="LIB37" s="75"/>
      <c r="LIC37" s="75"/>
      <c r="LID37" s="75"/>
      <c r="LIE37" s="75"/>
      <c r="LIF37" s="75"/>
      <c r="LIG37" s="75"/>
      <c r="LIH37" s="75"/>
      <c r="LII37" s="75"/>
      <c r="LIJ37" s="75"/>
      <c r="LIK37" s="75"/>
      <c r="LIL37" s="75"/>
      <c r="LIM37" s="75"/>
      <c r="LIN37" s="75"/>
      <c r="LIO37" s="75"/>
      <c r="LIP37" s="75"/>
      <c r="LIQ37" s="75"/>
      <c r="LIR37" s="75"/>
      <c r="LIS37" s="75"/>
      <c r="LIT37" s="75"/>
      <c r="LIU37" s="75"/>
      <c r="LIV37" s="75"/>
      <c r="LIW37" s="75"/>
      <c r="LIX37" s="75"/>
      <c r="LIY37" s="75"/>
      <c r="LIZ37" s="75"/>
      <c r="LJA37" s="75"/>
      <c r="LJB37" s="75"/>
      <c r="LJC37" s="75"/>
      <c r="LJD37" s="75"/>
      <c r="LJE37" s="75"/>
      <c r="LJF37" s="75"/>
      <c r="LJG37" s="75"/>
      <c r="LJH37" s="75"/>
      <c r="LJI37" s="75"/>
      <c r="LJJ37" s="75"/>
      <c r="LJK37" s="75"/>
      <c r="LJL37" s="75"/>
      <c r="LJM37" s="75"/>
      <c r="LJN37" s="75"/>
      <c r="LJO37" s="75"/>
      <c r="LJP37" s="75"/>
      <c r="LJQ37" s="75"/>
      <c r="LJR37" s="75"/>
      <c r="LJS37" s="75"/>
      <c r="LJT37" s="75"/>
      <c r="LJU37" s="75"/>
      <c r="LJV37" s="75"/>
      <c r="LJW37" s="75"/>
      <c r="LJX37" s="75"/>
      <c r="LJY37" s="75"/>
      <c r="LJZ37" s="75"/>
      <c r="LKA37" s="75"/>
      <c r="LKB37" s="75"/>
      <c r="LKC37" s="75"/>
      <c r="LKD37" s="75"/>
      <c r="LKE37" s="75"/>
      <c r="LKF37" s="75"/>
      <c r="LKG37" s="75"/>
      <c r="LKH37" s="75"/>
      <c r="LKI37" s="75"/>
      <c r="LKJ37" s="75"/>
      <c r="LKK37" s="75"/>
      <c r="LKL37" s="75"/>
      <c r="LKM37" s="75"/>
      <c r="LKN37" s="75"/>
      <c r="LKO37" s="75"/>
      <c r="LKP37" s="75"/>
      <c r="LKQ37" s="75"/>
      <c r="LKR37" s="75"/>
      <c r="LKS37" s="75"/>
      <c r="LKT37" s="75"/>
      <c r="LKU37" s="75"/>
      <c r="LKV37" s="75"/>
      <c r="LKW37" s="75"/>
      <c r="LKX37" s="75"/>
      <c r="LKY37" s="75"/>
      <c r="LKZ37" s="75"/>
      <c r="LLA37" s="75"/>
      <c r="LLB37" s="75"/>
      <c r="LLC37" s="75"/>
      <c r="LLD37" s="75"/>
      <c r="LLE37" s="75"/>
      <c r="LLF37" s="75"/>
      <c r="LLG37" s="75"/>
      <c r="LLH37" s="75"/>
      <c r="LLI37" s="75"/>
      <c r="LLJ37" s="75"/>
      <c r="LLK37" s="75"/>
      <c r="LLL37" s="75"/>
      <c r="LLM37" s="75"/>
      <c r="LLN37" s="75"/>
      <c r="LLO37" s="75"/>
      <c r="LLP37" s="75"/>
      <c r="LLQ37" s="75"/>
      <c r="LLR37" s="75"/>
      <c r="LLS37" s="75"/>
      <c r="LLT37" s="75"/>
      <c r="LLU37" s="75"/>
      <c r="LLV37" s="75"/>
      <c r="LLW37" s="75"/>
      <c r="LLX37" s="75"/>
      <c r="LLY37" s="75"/>
      <c r="LLZ37" s="75"/>
      <c r="LMA37" s="75"/>
      <c r="LMB37" s="75"/>
      <c r="LMC37" s="75"/>
      <c r="LMD37" s="75"/>
      <c r="LME37" s="75"/>
      <c r="LMF37" s="75"/>
      <c r="LMG37" s="75"/>
      <c r="LMH37" s="75"/>
      <c r="LMI37" s="75"/>
      <c r="LMJ37" s="75"/>
      <c r="LMK37" s="75"/>
      <c r="LML37" s="75"/>
      <c r="LMM37" s="75"/>
      <c r="LMN37" s="75"/>
      <c r="LMO37" s="75"/>
      <c r="LMP37" s="75"/>
      <c r="LMQ37" s="75"/>
      <c r="LMR37" s="75"/>
      <c r="LMS37" s="75"/>
      <c r="LMT37" s="75"/>
      <c r="LMU37" s="75"/>
      <c r="LMV37" s="75"/>
      <c r="LMW37" s="75"/>
      <c r="LMX37" s="75"/>
      <c r="LMY37" s="75"/>
      <c r="LMZ37" s="75"/>
      <c r="LNA37" s="75"/>
      <c r="LNB37" s="75"/>
      <c r="LNC37" s="75"/>
      <c r="LND37" s="75"/>
      <c r="LNE37" s="75"/>
      <c r="LNF37" s="75"/>
      <c r="LNG37" s="75"/>
      <c r="LNH37" s="75"/>
      <c r="LNI37" s="75"/>
      <c r="LNJ37" s="75"/>
      <c r="LNK37" s="75"/>
      <c r="LNL37" s="75"/>
      <c r="LNM37" s="75"/>
      <c r="LNN37" s="75"/>
      <c r="LNO37" s="75"/>
      <c r="LNP37" s="75"/>
      <c r="LNQ37" s="75"/>
      <c r="LNR37" s="75"/>
      <c r="LNS37" s="75"/>
      <c r="LNT37" s="75"/>
      <c r="LNU37" s="75"/>
      <c r="LNV37" s="75"/>
      <c r="LNW37" s="75"/>
      <c r="LNX37" s="75"/>
      <c r="LNY37" s="75"/>
      <c r="LNZ37" s="75"/>
      <c r="LOA37" s="75"/>
      <c r="LOB37" s="75"/>
      <c r="LOC37" s="75"/>
      <c r="LOD37" s="75"/>
      <c r="LOE37" s="75"/>
      <c r="LOF37" s="75"/>
      <c r="LOG37" s="75"/>
      <c r="LOH37" s="75"/>
      <c r="LOI37" s="75"/>
      <c r="LOJ37" s="75"/>
      <c r="LOK37" s="75"/>
      <c r="LOL37" s="75"/>
      <c r="LOM37" s="75"/>
      <c r="LON37" s="75"/>
      <c r="LOO37" s="75"/>
      <c r="LOP37" s="75"/>
      <c r="LOQ37" s="75"/>
      <c r="LOR37" s="75"/>
      <c r="LOS37" s="75"/>
      <c r="LOT37" s="75"/>
      <c r="LOU37" s="75"/>
      <c r="LOV37" s="75"/>
      <c r="LOW37" s="75"/>
      <c r="LOX37" s="75"/>
      <c r="LOY37" s="75"/>
      <c r="LOZ37" s="75"/>
      <c r="LPA37" s="75"/>
      <c r="LPB37" s="75"/>
      <c r="LPC37" s="75"/>
      <c r="LPD37" s="75"/>
      <c r="LPE37" s="75"/>
      <c r="LPF37" s="75"/>
      <c r="LPG37" s="75"/>
      <c r="LPH37" s="75"/>
      <c r="LPI37" s="75"/>
      <c r="LPJ37" s="75"/>
      <c r="LPK37" s="75"/>
      <c r="LPL37" s="75"/>
      <c r="LPM37" s="75"/>
      <c r="LPN37" s="75"/>
      <c r="LPO37" s="75"/>
      <c r="LPP37" s="75"/>
      <c r="LPQ37" s="75"/>
      <c r="LPR37" s="75"/>
      <c r="LPS37" s="75"/>
      <c r="LPT37" s="75"/>
      <c r="LPU37" s="75"/>
      <c r="LPV37" s="75"/>
      <c r="LPW37" s="75"/>
      <c r="LPX37" s="75"/>
      <c r="LPY37" s="75"/>
      <c r="LPZ37" s="75"/>
      <c r="LQA37" s="75"/>
      <c r="LQB37" s="75"/>
      <c r="LQC37" s="75"/>
      <c r="LQD37" s="75"/>
      <c r="LQE37" s="75"/>
      <c r="LQF37" s="75"/>
      <c r="LQG37" s="75"/>
      <c r="LQH37" s="75"/>
      <c r="LQI37" s="75"/>
      <c r="LQJ37" s="75"/>
      <c r="LQK37" s="75"/>
      <c r="LQL37" s="75"/>
      <c r="LQM37" s="75"/>
      <c r="LQN37" s="75"/>
      <c r="LQO37" s="75"/>
      <c r="LQP37" s="75"/>
      <c r="LQQ37" s="75"/>
      <c r="LQR37" s="75"/>
      <c r="LQS37" s="75"/>
      <c r="LQT37" s="75"/>
      <c r="LQU37" s="75"/>
      <c r="LQV37" s="75"/>
      <c r="LQW37" s="75"/>
      <c r="LQX37" s="75"/>
      <c r="LQY37" s="75"/>
      <c r="LQZ37" s="75"/>
      <c r="LRA37" s="75"/>
      <c r="LRB37" s="75"/>
      <c r="LRC37" s="75"/>
      <c r="LRD37" s="75"/>
      <c r="LRE37" s="75"/>
      <c r="LRF37" s="75"/>
      <c r="LRG37" s="75"/>
      <c r="LRH37" s="75"/>
      <c r="LRI37" s="75"/>
      <c r="LRJ37" s="75"/>
      <c r="LRK37" s="75"/>
      <c r="LRL37" s="75"/>
      <c r="LRM37" s="75"/>
      <c r="LRN37" s="75"/>
      <c r="LRO37" s="75"/>
      <c r="LRP37" s="75"/>
      <c r="LRQ37" s="75"/>
      <c r="LRR37" s="75"/>
      <c r="LRS37" s="75"/>
      <c r="LRT37" s="75"/>
      <c r="LRU37" s="75"/>
      <c r="LRV37" s="75"/>
      <c r="LRW37" s="75"/>
      <c r="LRX37" s="75"/>
      <c r="LRY37" s="75"/>
      <c r="LRZ37" s="75"/>
      <c r="LSA37" s="75"/>
      <c r="LSB37" s="75"/>
      <c r="LSC37" s="75"/>
      <c r="LSD37" s="75"/>
      <c r="LSE37" s="75"/>
      <c r="LSF37" s="75"/>
      <c r="LSG37" s="75"/>
      <c r="LSH37" s="75"/>
      <c r="LSI37" s="75"/>
      <c r="LSJ37" s="75"/>
      <c r="LSK37" s="75"/>
      <c r="LSL37" s="75"/>
      <c r="LSM37" s="75"/>
      <c r="LSN37" s="75"/>
      <c r="LSO37" s="75"/>
      <c r="LSP37" s="75"/>
      <c r="LSQ37" s="75"/>
      <c r="LSR37" s="75"/>
      <c r="LSS37" s="75"/>
      <c r="LST37" s="75"/>
      <c r="LSU37" s="75"/>
      <c r="LSV37" s="75"/>
      <c r="LSW37" s="75"/>
      <c r="LSX37" s="75"/>
      <c r="LSY37" s="75"/>
      <c r="LSZ37" s="75"/>
      <c r="LTA37" s="75"/>
      <c r="LTB37" s="75"/>
      <c r="LTC37" s="75"/>
      <c r="LTD37" s="75"/>
      <c r="LTE37" s="75"/>
      <c r="LTF37" s="75"/>
      <c r="LTG37" s="75"/>
      <c r="LTH37" s="75"/>
      <c r="LTI37" s="75"/>
      <c r="LTJ37" s="75"/>
      <c r="LTK37" s="75"/>
      <c r="LTL37" s="75"/>
      <c r="LTM37" s="75"/>
      <c r="LTN37" s="75"/>
      <c r="LTO37" s="75"/>
      <c r="LTP37" s="75"/>
      <c r="LTQ37" s="75"/>
      <c r="LTR37" s="75"/>
      <c r="LTS37" s="75"/>
      <c r="LTT37" s="75"/>
      <c r="LTU37" s="75"/>
      <c r="LTV37" s="75"/>
      <c r="LTW37" s="75"/>
      <c r="LTX37" s="75"/>
      <c r="LTY37" s="75"/>
      <c r="LTZ37" s="75"/>
      <c r="LUA37" s="75"/>
      <c r="LUB37" s="75"/>
      <c r="LUC37" s="75"/>
      <c r="LUD37" s="75"/>
      <c r="LUE37" s="75"/>
      <c r="LUF37" s="75"/>
      <c r="LUG37" s="75"/>
      <c r="LUH37" s="75"/>
      <c r="LUI37" s="75"/>
      <c r="LUJ37" s="75"/>
      <c r="LUK37" s="75"/>
      <c r="LUL37" s="75"/>
      <c r="LUM37" s="75"/>
      <c r="LUN37" s="75"/>
      <c r="LUO37" s="75"/>
      <c r="LUP37" s="75"/>
      <c r="LUQ37" s="75"/>
      <c r="LUR37" s="75"/>
      <c r="LUS37" s="75"/>
      <c r="LUT37" s="75"/>
      <c r="LUU37" s="75"/>
      <c r="LUV37" s="75"/>
      <c r="LUW37" s="75"/>
      <c r="LUX37" s="75"/>
      <c r="LUY37" s="75"/>
      <c r="LUZ37" s="75"/>
      <c r="LVA37" s="75"/>
      <c r="LVB37" s="75"/>
      <c r="LVC37" s="75"/>
      <c r="LVD37" s="75"/>
      <c r="LVE37" s="75"/>
      <c r="LVF37" s="75"/>
      <c r="LVG37" s="75"/>
      <c r="LVH37" s="75"/>
      <c r="LVI37" s="75"/>
      <c r="LVJ37" s="75"/>
      <c r="LVK37" s="75"/>
      <c r="LVL37" s="75"/>
      <c r="LVM37" s="75"/>
      <c r="LVN37" s="75"/>
      <c r="LVO37" s="75"/>
      <c r="LVP37" s="75"/>
      <c r="LVQ37" s="75"/>
      <c r="LVR37" s="75"/>
      <c r="LVS37" s="75"/>
      <c r="LVT37" s="75"/>
      <c r="LVU37" s="75"/>
      <c r="LVV37" s="75"/>
      <c r="LVW37" s="75"/>
      <c r="LVX37" s="75"/>
      <c r="LVY37" s="75"/>
      <c r="LVZ37" s="75"/>
      <c r="LWA37" s="75"/>
      <c r="LWB37" s="75"/>
      <c r="LWC37" s="75"/>
      <c r="LWD37" s="75"/>
      <c r="LWE37" s="75"/>
      <c r="LWF37" s="75"/>
      <c r="LWG37" s="75"/>
      <c r="LWH37" s="75"/>
      <c r="LWI37" s="75"/>
      <c r="LWJ37" s="75"/>
      <c r="LWK37" s="75"/>
      <c r="LWL37" s="75"/>
      <c r="LWM37" s="75"/>
      <c r="LWN37" s="75"/>
      <c r="LWO37" s="75"/>
      <c r="LWP37" s="75"/>
      <c r="LWQ37" s="75"/>
      <c r="LWR37" s="75"/>
      <c r="LWS37" s="75"/>
      <c r="LWT37" s="75"/>
      <c r="LWU37" s="75"/>
      <c r="LWV37" s="75"/>
      <c r="LWW37" s="75"/>
      <c r="LWX37" s="75"/>
      <c r="LWY37" s="75"/>
      <c r="LWZ37" s="75"/>
      <c r="LXA37" s="75"/>
      <c r="LXB37" s="75"/>
      <c r="LXC37" s="75"/>
      <c r="LXD37" s="75"/>
      <c r="LXE37" s="75"/>
      <c r="LXF37" s="75"/>
      <c r="LXG37" s="75"/>
      <c r="LXH37" s="75"/>
      <c r="LXI37" s="75"/>
      <c r="LXJ37" s="75"/>
      <c r="LXK37" s="75"/>
      <c r="LXL37" s="75"/>
      <c r="LXM37" s="75"/>
      <c r="LXN37" s="75"/>
      <c r="LXO37" s="75"/>
      <c r="LXP37" s="75"/>
      <c r="LXQ37" s="75"/>
      <c r="LXR37" s="75"/>
      <c r="LXS37" s="75"/>
      <c r="LXT37" s="75"/>
      <c r="LXU37" s="75"/>
      <c r="LXV37" s="75"/>
      <c r="LXW37" s="75"/>
      <c r="LXX37" s="75"/>
      <c r="LXY37" s="75"/>
      <c r="LXZ37" s="75"/>
      <c r="LYA37" s="75"/>
      <c r="LYB37" s="75"/>
      <c r="LYC37" s="75"/>
      <c r="LYD37" s="75"/>
      <c r="LYE37" s="75"/>
      <c r="LYF37" s="75"/>
      <c r="LYG37" s="75"/>
      <c r="LYH37" s="75"/>
      <c r="LYI37" s="75"/>
      <c r="LYJ37" s="75"/>
      <c r="LYK37" s="75"/>
      <c r="LYL37" s="75"/>
      <c r="LYM37" s="75"/>
      <c r="LYN37" s="75"/>
      <c r="LYO37" s="75"/>
      <c r="LYP37" s="75"/>
      <c r="LYQ37" s="75"/>
      <c r="LYR37" s="75"/>
      <c r="LYS37" s="75"/>
      <c r="LYT37" s="75"/>
      <c r="LYU37" s="75"/>
      <c r="LYV37" s="75"/>
      <c r="LYW37" s="75"/>
      <c r="LYX37" s="75"/>
      <c r="LYY37" s="75"/>
      <c r="LYZ37" s="75"/>
      <c r="LZA37" s="75"/>
      <c r="LZB37" s="75"/>
      <c r="LZC37" s="75"/>
      <c r="LZD37" s="75"/>
      <c r="LZE37" s="75"/>
      <c r="LZF37" s="75"/>
      <c r="LZG37" s="75"/>
      <c r="LZH37" s="75"/>
      <c r="LZI37" s="75"/>
      <c r="LZJ37" s="75"/>
      <c r="LZK37" s="75"/>
      <c r="LZL37" s="75"/>
      <c r="LZM37" s="75"/>
      <c r="LZN37" s="75"/>
      <c r="LZO37" s="75"/>
      <c r="LZP37" s="75"/>
      <c r="LZQ37" s="75"/>
      <c r="LZR37" s="75"/>
      <c r="LZS37" s="75"/>
      <c r="LZT37" s="75"/>
      <c r="LZU37" s="75"/>
      <c r="LZV37" s="75"/>
      <c r="LZW37" s="75"/>
      <c r="LZX37" s="75"/>
      <c r="LZY37" s="75"/>
      <c r="LZZ37" s="75"/>
      <c r="MAA37" s="75"/>
      <c r="MAB37" s="75"/>
      <c r="MAC37" s="75"/>
      <c r="MAD37" s="75"/>
      <c r="MAE37" s="75"/>
      <c r="MAF37" s="75"/>
      <c r="MAG37" s="75"/>
      <c r="MAH37" s="75"/>
      <c r="MAI37" s="75"/>
      <c r="MAJ37" s="75"/>
      <c r="MAK37" s="75"/>
      <c r="MAL37" s="75"/>
      <c r="MAM37" s="75"/>
      <c r="MAN37" s="75"/>
      <c r="MAO37" s="75"/>
      <c r="MAP37" s="75"/>
      <c r="MAQ37" s="75"/>
      <c r="MAR37" s="75"/>
      <c r="MAS37" s="75"/>
      <c r="MAT37" s="75"/>
      <c r="MAU37" s="75"/>
      <c r="MAV37" s="75"/>
      <c r="MAW37" s="75"/>
      <c r="MAX37" s="75"/>
      <c r="MAY37" s="75"/>
      <c r="MAZ37" s="75"/>
      <c r="MBA37" s="75"/>
      <c r="MBB37" s="75"/>
      <c r="MBC37" s="75"/>
      <c r="MBD37" s="75"/>
      <c r="MBE37" s="75"/>
      <c r="MBF37" s="75"/>
      <c r="MBG37" s="75"/>
      <c r="MBH37" s="75"/>
      <c r="MBI37" s="75"/>
      <c r="MBJ37" s="75"/>
      <c r="MBK37" s="75"/>
      <c r="MBL37" s="75"/>
      <c r="MBM37" s="75"/>
      <c r="MBN37" s="75"/>
      <c r="MBO37" s="75"/>
      <c r="MBP37" s="75"/>
      <c r="MBQ37" s="75"/>
      <c r="MBR37" s="75"/>
      <c r="MBS37" s="75"/>
      <c r="MBT37" s="75"/>
      <c r="MBU37" s="75"/>
      <c r="MBV37" s="75"/>
      <c r="MBW37" s="75"/>
      <c r="MBX37" s="75"/>
      <c r="MBY37" s="75"/>
      <c r="MBZ37" s="75"/>
      <c r="MCA37" s="75"/>
      <c r="MCB37" s="75"/>
      <c r="MCC37" s="75"/>
      <c r="MCD37" s="75"/>
      <c r="MCE37" s="75"/>
      <c r="MCF37" s="75"/>
      <c r="MCG37" s="75"/>
      <c r="MCH37" s="75"/>
      <c r="MCI37" s="75"/>
      <c r="MCJ37" s="75"/>
      <c r="MCK37" s="75"/>
      <c r="MCL37" s="75"/>
      <c r="MCM37" s="75"/>
      <c r="MCN37" s="75"/>
      <c r="MCO37" s="75"/>
      <c r="MCP37" s="75"/>
      <c r="MCQ37" s="75"/>
      <c r="MCR37" s="75"/>
      <c r="MCS37" s="75"/>
      <c r="MCT37" s="75"/>
      <c r="MCU37" s="75"/>
      <c r="MCV37" s="75"/>
      <c r="MCW37" s="75"/>
      <c r="MCX37" s="75"/>
      <c r="MCY37" s="75"/>
      <c r="MCZ37" s="75"/>
      <c r="MDA37" s="75"/>
      <c r="MDB37" s="75"/>
      <c r="MDC37" s="75"/>
      <c r="MDD37" s="75"/>
      <c r="MDE37" s="75"/>
      <c r="MDF37" s="75"/>
      <c r="MDG37" s="75"/>
      <c r="MDH37" s="75"/>
      <c r="MDI37" s="75"/>
      <c r="MDJ37" s="75"/>
      <c r="MDK37" s="75"/>
      <c r="MDL37" s="75"/>
      <c r="MDM37" s="75"/>
      <c r="MDN37" s="75"/>
      <c r="MDO37" s="75"/>
      <c r="MDP37" s="75"/>
      <c r="MDQ37" s="75"/>
      <c r="MDR37" s="75"/>
      <c r="MDS37" s="75"/>
      <c r="MDT37" s="75"/>
      <c r="MDU37" s="75"/>
      <c r="MDV37" s="75"/>
      <c r="MDW37" s="75"/>
      <c r="MDX37" s="75"/>
      <c r="MDY37" s="75"/>
      <c r="MDZ37" s="75"/>
      <c r="MEA37" s="75"/>
      <c r="MEB37" s="75"/>
      <c r="MEC37" s="75"/>
      <c r="MED37" s="75"/>
      <c r="MEE37" s="75"/>
      <c r="MEF37" s="75"/>
      <c r="MEG37" s="75"/>
      <c r="MEH37" s="75"/>
      <c r="MEI37" s="75"/>
      <c r="MEJ37" s="75"/>
      <c r="MEK37" s="75"/>
      <c r="MEL37" s="75"/>
      <c r="MEM37" s="75"/>
      <c r="MEN37" s="75"/>
      <c r="MEO37" s="75"/>
      <c r="MEP37" s="75"/>
      <c r="MEQ37" s="75"/>
      <c r="MER37" s="75"/>
      <c r="MES37" s="75"/>
      <c r="MET37" s="75"/>
      <c r="MEU37" s="75"/>
      <c r="MEV37" s="75"/>
      <c r="MEW37" s="75"/>
      <c r="MEX37" s="75"/>
      <c r="MEY37" s="75"/>
      <c r="MEZ37" s="75"/>
      <c r="MFA37" s="75"/>
      <c r="MFB37" s="75"/>
      <c r="MFC37" s="75"/>
      <c r="MFD37" s="75"/>
      <c r="MFE37" s="75"/>
      <c r="MFF37" s="75"/>
      <c r="MFG37" s="75"/>
      <c r="MFH37" s="75"/>
      <c r="MFI37" s="75"/>
      <c r="MFJ37" s="75"/>
      <c r="MFK37" s="75"/>
      <c r="MFL37" s="75"/>
      <c r="MFM37" s="75"/>
      <c r="MFN37" s="75"/>
      <c r="MFO37" s="75"/>
      <c r="MFP37" s="75"/>
      <c r="MFQ37" s="75"/>
      <c r="MFR37" s="75"/>
      <c r="MFS37" s="75"/>
      <c r="MFT37" s="75"/>
      <c r="MFU37" s="75"/>
      <c r="MFV37" s="75"/>
      <c r="MFW37" s="75"/>
      <c r="MFX37" s="75"/>
      <c r="MFY37" s="75"/>
      <c r="MFZ37" s="75"/>
      <c r="MGA37" s="75"/>
      <c r="MGB37" s="75"/>
      <c r="MGC37" s="75"/>
      <c r="MGD37" s="75"/>
      <c r="MGE37" s="75"/>
      <c r="MGF37" s="75"/>
      <c r="MGG37" s="75"/>
      <c r="MGH37" s="75"/>
      <c r="MGI37" s="75"/>
      <c r="MGJ37" s="75"/>
      <c r="MGK37" s="75"/>
      <c r="MGL37" s="75"/>
      <c r="MGM37" s="75"/>
      <c r="MGN37" s="75"/>
      <c r="MGO37" s="75"/>
      <c r="MGP37" s="75"/>
      <c r="MGQ37" s="75"/>
      <c r="MGR37" s="75"/>
      <c r="MGS37" s="75"/>
      <c r="MGT37" s="75"/>
      <c r="MGU37" s="75"/>
      <c r="MGV37" s="75"/>
      <c r="MGW37" s="75"/>
      <c r="MGX37" s="75"/>
      <c r="MGY37" s="75"/>
      <c r="MGZ37" s="75"/>
      <c r="MHA37" s="75"/>
      <c r="MHB37" s="75"/>
      <c r="MHC37" s="75"/>
      <c r="MHD37" s="75"/>
      <c r="MHE37" s="75"/>
      <c r="MHF37" s="75"/>
      <c r="MHG37" s="75"/>
      <c r="MHH37" s="75"/>
      <c r="MHI37" s="75"/>
      <c r="MHJ37" s="75"/>
      <c r="MHK37" s="75"/>
      <c r="MHL37" s="75"/>
      <c r="MHM37" s="75"/>
      <c r="MHN37" s="75"/>
      <c r="MHO37" s="75"/>
      <c r="MHP37" s="75"/>
      <c r="MHQ37" s="75"/>
      <c r="MHR37" s="75"/>
      <c r="MHS37" s="75"/>
      <c r="MHT37" s="75"/>
      <c r="MHU37" s="75"/>
      <c r="MHV37" s="75"/>
      <c r="MHW37" s="75"/>
      <c r="MHX37" s="75"/>
      <c r="MHY37" s="75"/>
      <c r="MHZ37" s="75"/>
      <c r="MIA37" s="75"/>
      <c r="MIB37" s="75"/>
      <c r="MIC37" s="75"/>
      <c r="MID37" s="75"/>
      <c r="MIE37" s="75"/>
      <c r="MIF37" s="75"/>
      <c r="MIG37" s="75"/>
      <c r="MIH37" s="75"/>
      <c r="MII37" s="75"/>
      <c r="MIJ37" s="75"/>
      <c r="MIK37" s="75"/>
      <c r="MIL37" s="75"/>
      <c r="MIM37" s="75"/>
      <c r="MIN37" s="75"/>
      <c r="MIO37" s="75"/>
      <c r="MIP37" s="75"/>
      <c r="MIQ37" s="75"/>
      <c r="MIR37" s="75"/>
      <c r="MIS37" s="75"/>
      <c r="MIT37" s="75"/>
      <c r="MIU37" s="75"/>
      <c r="MIV37" s="75"/>
      <c r="MIW37" s="75"/>
      <c r="MIX37" s="75"/>
      <c r="MIY37" s="75"/>
      <c r="MIZ37" s="75"/>
      <c r="MJA37" s="75"/>
      <c r="MJB37" s="75"/>
      <c r="MJC37" s="75"/>
      <c r="MJD37" s="75"/>
      <c r="MJE37" s="75"/>
      <c r="MJF37" s="75"/>
      <c r="MJG37" s="75"/>
      <c r="MJH37" s="75"/>
      <c r="MJI37" s="75"/>
      <c r="MJJ37" s="75"/>
      <c r="MJK37" s="75"/>
      <c r="MJL37" s="75"/>
      <c r="MJM37" s="75"/>
      <c r="MJN37" s="75"/>
      <c r="MJO37" s="75"/>
      <c r="MJP37" s="75"/>
      <c r="MJQ37" s="75"/>
      <c r="MJR37" s="75"/>
      <c r="MJS37" s="75"/>
      <c r="MJT37" s="75"/>
      <c r="MJU37" s="75"/>
      <c r="MJV37" s="75"/>
      <c r="MJW37" s="75"/>
      <c r="MJX37" s="75"/>
      <c r="MJY37" s="75"/>
      <c r="MJZ37" s="75"/>
      <c r="MKA37" s="75"/>
      <c r="MKB37" s="75"/>
      <c r="MKC37" s="75"/>
      <c r="MKD37" s="75"/>
      <c r="MKE37" s="75"/>
      <c r="MKF37" s="75"/>
      <c r="MKG37" s="75"/>
      <c r="MKH37" s="75"/>
      <c r="MKI37" s="75"/>
      <c r="MKJ37" s="75"/>
      <c r="MKK37" s="75"/>
      <c r="MKL37" s="75"/>
      <c r="MKM37" s="75"/>
      <c r="MKN37" s="75"/>
      <c r="MKO37" s="75"/>
      <c r="MKP37" s="75"/>
      <c r="MKQ37" s="75"/>
      <c r="MKR37" s="75"/>
      <c r="MKS37" s="75"/>
      <c r="MKT37" s="75"/>
      <c r="MKU37" s="75"/>
      <c r="MKV37" s="75"/>
      <c r="MKW37" s="75"/>
      <c r="MKX37" s="75"/>
      <c r="MKY37" s="75"/>
      <c r="MKZ37" s="75"/>
      <c r="MLA37" s="75"/>
      <c r="MLB37" s="75"/>
      <c r="MLC37" s="75"/>
      <c r="MLD37" s="75"/>
      <c r="MLE37" s="75"/>
      <c r="MLF37" s="75"/>
      <c r="MLG37" s="75"/>
      <c r="MLH37" s="75"/>
      <c r="MLI37" s="75"/>
      <c r="MLJ37" s="75"/>
      <c r="MLK37" s="75"/>
      <c r="MLL37" s="75"/>
      <c r="MLM37" s="75"/>
      <c r="MLN37" s="75"/>
      <c r="MLO37" s="75"/>
      <c r="MLP37" s="75"/>
      <c r="MLQ37" s="75"/>
      <c r="MLR37" s="75"/>
      <c r="MLS37" s="75"/>
      <c r="MLT37" s="75"/>
      <c r="MLU37" s="75"/>
      <c r="MLV37" s="75"/>
      <c r="MLW37" s="75"/>
      <c r="MLX37" s="75"/>
      <c r="MLY37" s="75"/>
      <c r="MLZ37" s="75"/>
      <c r="MMA37" s="75"/>
      <c r="MMB37" s="75"/>
      <c r="MMC37" s="75"/>
      <c r="MMD37" s="75"/>
      <c r="MME37" s="75"/>
      <c r="MMF37" s="75"/>
      <c r="MMG37" s="75"/>
      <c r="MMH37" s="75"/>
      <c r="MMI37" s="75"/>
      <c r="MMJ37" s="75"/>
      <c r="MMK37" s="75"/>
      <c r="MML37" s="75"/>
      <c r="MMM37" s="75"/>
      <c r="MMN37" s="75"/>
      <c r="MMO37" s="75"/>
      <c r="MMP37" s="75"/>
      <c r="MMQ37" s="75"/>
      <c r="MMR37" s="75"/>
      <c r="MMS37" s="75"/>
      <c r="MMT37" s="75"/>
      <c r="MMU37" s="75"/>
      <c r="MMV37" s="75"/>
      <c r="MMW37" s="75"/>
      <c r="MMX37" s="75"/>
      <c r="MMY37" s="75"/>
      <c r="MMZ37" s="75"/>
      <c r="MNA37" s="75"/>
      <c r="MNB37" s="75"/>
      <c r="MNC37" s="75"/>
      <c r="MND37" s="75"/>
      <c r="MNE37" s="75"/>
      <c r="MNF37" s="75"/>
      <c r="MNG37" s="75"/>
      <c r="MNH37" s="75"/>
      <c r="MNI37" s="75"/>
      <c r="MNJ37" s="75"/>
      <c r="MNK37" s="75"/>
      <c r="MNL37" s="75"/>
      <c r="MNM37" s="75"/>
      <c r="MNN37" s="75"/>
      <c r="MNO37" s="75"/>
      <c r="MNP37" s="75"/>
      <c r="MNQ37" s="75"/>
      <c r="MNR37" s="75"/>
      <c r="MNS37" s="75"/>
      <c r="MNT37" s="75"/>
      <c r="MNU37" s="75"/>
      <c r="MNV37" s="75"/>
      <c r="MNW37" s="75"/>
      <c r="MNX37" s="75"/>
      <c r="MNY37" s="75"/>
      <c r="MNZ37" s="75"/>
      <c r="MOA37" s="75"/>
      <c r="MOB37" s="75"/>
      <c r="MOC37" s="75"/>
      <c r="MOD37" s="75"/>
      <c r="MOE37" s="75"/>
      <c r="MOF37" s="75"/>
      <c r="MOG37" s="75"/>
      <c r="MOH37" s="75"/>
      <c r="MOI37" s="75"/>
      <c r="MOJ37" s="75"/>
      <c r="MOK37" s="75"/>
      <c r="MOL37" s="75"/>
      <c r="MOM37" s="75"/>
      <c r="MON37" s="75"/>
      <c r="MOO37" s="75"/>
      <c r="MOP37" s="75"/>
      <c r="MOQ37" s="75"/>
      <c r="MOR37" s="75"/>
      <c r="MOS37" s="75"/>
      <c r="MOT37" s="75"/>
      <c r="MOU37" s="75"/>
      <c r="MOV37" s="75"/>
      <c r="MOW37" s="75"/>
      <c r="MOX37" s="75"/>
      <c r="MOY37" s="75"/>
      <c r="MOZ37" s="75"/>
      <c r="MPA37" s="75"/>
      <c r="MPB37" s="75"/>
      <c r="MPC37" s="75"/>
      <c r="MPD37" s="75"/>
      <c r="MPE37" s="75"/>
      <c r="MPF37" s="75"/>
      <c r="MPG37" s="75"/>
      <c r="MPH37" s="75"/>
      <c r="MPI37" s="75"/>
      <c r="MPJ37" s="75"/>
      <c r="MPK37" s="75"/>
      <c r="MPL37" s="75"/>
      <c r="MPM37" s="75"/>
      <c r="MPN37" s="75"/>
      <c r="MPO37" s="75"/>
      <c r="MPP37" s="75"/>
      <c r="MPQ37" s="75"/>
      <c r="MPR37" s="75"/>
      <c r="MPS37" s="75"/>
      <c r="MPT37" s="75"/>
      <c r="MPU37" s="75"/>
      <c r="MPV37" s="75"/>
      <c r="MPW37" s="75"/>
      <c r="MPX37" s="75"/>
      <c r="MPY37" s="75"/>
      <c r="MPZ37" s="75"/>
      <c r="MQA37" s="75"/>
      <c r="MQB37" s="75"/>
      <c r="MQC37" s="75"/>
      <c r="MQD37" s="75"/>
      <c r="MQE37" s="75"/>
      <c r="MQF37" s="75"/>
      <c r="MQG37" s="75"/>
      <c r="MQH37" s="75"/>
      <c r="MQI37" s="75"/>
      <c r="MQJ37" s="75"/>
      <c r="MQK37" s="75"/>
      <c r="MQL37" s="75"/>
      <c r="MQM37" s="75"/>
      <c r="MQN37" s="75"/>
      <c r="MQO37" s="75"/>
      <c r="MQP37" s="75"/>
      <c r="MQQ37" s="75"/>
      <c r="MQR37" s="75"/>
      <c r="MQS37" s="75"/>
      <c r="MQT37" s="75"/>
      <c r="MQU37" s="75"/>
      <c r="MQV37" s="75"/>
      <c r="MQW37" s="75"/>
      <c r="MQX37" s="75"/>
      <c r="MQY37" s="75"/>
      <c r="MQZ37" s="75"/>
      <c r="MRA37" s="75"/>
      <c r="MRB37" s="75"/>
      <c r="MRC37" s="75"/>
      <c r="MRD37" s="75"/>
      <c r="MRE37" s="75"/>
      <c r="MRF37" s="75"/>
      <c r="MRG37" s="75"/>
      <c r="MRH37" s="75"/>
      <c r="MRI37" s="75"/>
      <c r="MRJ37" s="75"/>
      <c r="MRK37" s="75"/>
      <c r="MRL37" s="75"/>
      <c r="MRM37" s="75"/>
      <c r="MRN37" s="75"/>
      <c r="MRO37" s="75"/>
      <c r="MRP37" s="75"/>
      <c r="MRQ37" s="75"/>
      <c r="MRR37" s="75"/>
      <c r="MRS37" s="75"/>
      <c r="MRT37" s="75"/>
      <c r="MRU37" s="75"/>
      <c r="MRV37" s="75"/>
      <c r="MRW37" s="75"/>
      <c r="MRX37" s="75"/>
      <c r="MRY37" s="75"/>
      <c r="MRZ37" s="75"/>
      <c r="MSA37" s="75"/>
      <c r="MSB37" s="75"/>
      <c r="MSC37" s="75"/>
      <c r="MSD37" s="75"/>
      <c r="MSE37" s="75"/>
      <c r="MSF37" s="75"/>
      <c r="MSG37" s="75"/>
      <c r="MSH37" s="75"/>
      <c r="MSI37" s="75"/>
      <c r="MSJ37" s="75"/>
      <c r="MSK37" s="75"/>
      <c r="MSL37" s="75"/>
      <c r="MSM37" s="75"/>
      <c r="MSN37" s="75"/>
      <c r="MSO37" s="75"/>
      <c r="MSP37" s="75"/>
      <c r="MSQ37" s="75"/>
      <c r="MSR37" s="75"/>
      <c r="MSS37" s="75"/>
      <c r="MST37" s="75"/>
      <c r="MSU37" s="75"/>
      <c r="MSV37" s="75"/>
      <c r="MSW37" s="75"/>
      <c r="MSX37" s="75"/>
      <c r="MSY37" s="75"/>
      <c r="MSZ37" s="75"/>
      <c r="MTA37" s="75"/>
      <c r="MTB37" s="75"/>
      <c r="MTC37" s="75"/>
      <c r="MTD37" s="75"/>
      <c r="MTE37" s="75"/>
      <c r="MTF37" s="75"/>
      <c r="MTG37" s="75"/>
      <c r="MTH37" s="75"/>
      <c r="MTI37" s="75"/>
      <c r="MTJ37" s="75"/>
      <c r="MTK37" s="75"/>
      <c r="MTL37" s="75"/>
      <c r="MTM37" s="75"/>
      <c r="MTN37" s="75"/>
      <c r="MTO37" s="75"/>
      <c r="MTP37" s="75"/>
      <c r="MTQ37" s="75"/>
      <c r="MTR37" s="75"/>
      <c r="MTS37" s="75"/>
      <c r="MTT37" s="75"/>
      <c r="MTU37" s="75"/>
      <c r="MTV37" s="75"/>
      <c r="MTW37" s="75"/>
      <c r="MTX37" s="75"/>
      <c r="MTY37" s="75"/>
      <c r="MTZ37" s="75"/>
      <c r="MUA37" s="75"/>
      <c r="MUB37" s="75"/>
      <c r="MUC37" s="75"/>
      <c r="MUD37" s="75"/>
      <c r="MUE37" s="75"/>
      <c r="MUF37" s="75"/>
      <c r="MUG37" s="75"/>
      <c r="MUH37" s="75"/>
      <c r="MUI37" s="75"/>
      <c r="MUJ37" s="75"/>
      <c r="MUK37" s="75"/>
      <c r="MUL37" s="75"/>
      <c r="MUM37" s="75"/>
      <c r="MUN37" s="75"/>
      <c r="MUO37" s="75"/>
      <c r="MUP37" s="75"/>
      <c r="MUQ37" s="75"/>
      <c r="MUR37" s="75"/>
      <c r="MUS37" s="75"/>
      <c r="MUT37" s="75"/>
      <c r="MUU37" s="75"/>
      <c r="MUV37" s="75"/>
      <c r="MUW37" s="75"/>
      <c r="MUX37" s="75"/>
      <c r="MUY37" s="75"/>
      <c r="MUZ37" s="75"/>
      <c r="MVA37" s="75"/>
      <c r="MVB37" s="75"/>
      <c r="MVC37" s="75"/>
      <c r="MVD37" s="75"/>
      <c r="MVE37" s="75"/>
      <c r="MVF37" s="75"/>
      <c r="MVG37" s="75"/>
      <c r="MVH37" s="75"/>
      <c r="MVI37" s="75"/>
      <c r="MVJ37" s="75"/>
      <c r="MVK37" s="75"/>
      <c r="MVL37" s="75"/>
      <c r="MVM37" s="75"/>
      <c r="MVN37" s="75"/>
      <c r="MVO37" s="75"/>
      <c r="MVP37" s="75"/>
      <c r="MVQ37" s="75"/>
      <c r="MVR37" s="75"/>
      <c r="MVS37" s="75"/>
      <c r="MVT37" s="75"/>
      <c r="MVU37" s="75"/>
      <c r="MVV37" s="75"/>
      <c r="MVW37" s="75"/>
      <c r="MVX37" s="75"/>
      <c r="MVY37" s="75"/>
      <c r="MVZ37" s="75"/>
      <c r="MWA37" s="75"/>
      <c r="MWB37" s="75"/>
      <c r="MWC37" s="75"/>
      <c r="MWD37" s="75"/>
      <c r="MWE37" s="75"/>
      <c r="MWF37" s="75"/>
      <c r="MWG37" s="75"/>
      <c r="MWH37" s="75"/>
      <c r="MWI37" s="75"/>
      <c r="MWJ37" s="75"/>
      <c r="MWK37" s="75"/>
      <c r="MWL37" s="75"/>
      <c r="MWM37" s="75"/>
      <c r="MWN37" s="75"/>
      <c r="MWO37" s="75"/>
      <c r="MWP37" s="75"/>
      <c r="MWQ37" s="75"/>
      <c r="MWR37" s="75"/>
      <c r="MWS37" s="75"/>
      <c r="MWT37" s="75"/>
      <c r="MWU37" s="75"/>
      <c r="MWV37" s="75"/>
      <c r="MWW37" s="75"/>
      <c r="MWX37" s="75"/>
      <c r="MWY37" s="75"/>
      <c r="MWZ37" s="75"/>
      <c r="MXA37" s="75"/>
      <c r="MXB37" s="75"/>
      <c r="MXC37" s="75"/>
      <c r="MXD37" s="75"/>
      <c r="MXE37" s="75"/>
      <c r="MXF37" s="75"/>
      <c r="MXG37" s="75"/>
      <c r="MXH37" s="75"/>
      <c r="MXI37" s="75"/>
      <c r="MXJ37" s="75"/>
      <c r="MXK37" s="75"/>
      <c r="MXL37" s="75"/>
      <c r="MXM37" s="75"/>
      <c r="MXN37" s="75"/>
      <c r="MXO37" s="75"/>
      <c r="MXP37" s="75"/>
      <c r="MXQ37" s="75"/>
      <c r="MXR37" s="75"/>
      <c r="MXS37" s="75"/>
      <c r="MXT37" s="75"/>
      <c r="MXU37" s="75"/>
      <c r="MXV37" s="75"/>
      <c r="MXW37" s="75"/>
      <c r="MXX37" s="75"/>
      <c r="MXY37" s="75"/>
      <c r="MXZ37" s="75"/>
      <c r="MYA37" s="75"/>
      <c r="MYB37" s="75"/>
      <c r="MYC37" s="75"/>
      <c r="MYD37" s="75"/>
      <c r="MYE37" s="75"/>
      <c r="MYF37" s="75"/>
      <c r="MYG37" s="75"/>
      <c r="MYH37" s="75"/>
      <c r="MYI37" s="75"/>
      <c r="MYJ37" s="75"/>
      <c r="MYK37" s="75"/>
      <c r="MYL37" s="75"/>
      <c r="MYM37" s="75"/>
      <c r="MYN37" s="75"/>
      <c r="MYO37" s="75"/>
      <c r="MYP37" s="75"/>
      <c r="MYQ37" s="75"/>
      <c r="MYR37" s="75"/>
      <c r="MYS37" s="75"/>
      <c r="MYT37" s="75"/>
      <c r="MYU37" s="75"/>
      <c r="MYV37" s="75"/>
      <c r="MYW37" s="75"/>
      <c r="MYX37" s="75"/>
      <c r="MYY37" s="75"/>
      <c r="MYZ37" s="75"/>
      <c r="MZA37" s="75"/>
      <c r="MZB37" s="75"/>
      <c r="MZC37" s="75"/>
      <c r="MZD37" s="75"/>
      <c r="MZE37" s="75"/>
      <c r="MZF37" s="75"/>
      <c r="MZG37" s="75"/>
      <c r="MZH37" s="75"/>
      <c r="MZI37" s="75"/>
      <c r="MZJ37" s="75"/>
      <c r="MZK37" s="75"/>
      <c r="MZL37" s="75"/>
      <c r="MZM37" s="75"/>
      <c r="MZN37" s="75"/>
      <c r="MZO37" s="75"/>
      <c r="MZP37" s="75"/>
      <c r="MZQ37" s="75"/>
      <c r="MZR37" s="75"/>
      <c r="MZS37" s="75"/>
      <c r="MZT37" s="75"/>
      <c r="MZU37" s="75"/>
      <c r="MZV37" s="75"/>
      <c r="MZW37" s="75"/>
      <c r="MZX37" s="75"/>
      <c r="MZY37" s="75"/>
      <c r="MZZ37" s="75"/>
      <c r="NAA37" s="75"/>
      <c r="NAB37" s="75"/>
      <c r="NAC37" s="75"/>
      <c r="NAD37" s="75"/>
      <c r="NAE37" s="75"/>
      <c r="NAF37" s="75"/>
      <c r="NAG37" s="75"/>
      <c r="NAH37" s="75"/>
      <c r="NAI37" s="75"/>
      <c r="NAJ37" s="75"/>
      <c r="NAK37" s="75"/>
      <c r="NAL37" s="75"/>
      <c r="NAM37" s="75"/>
      <c r="NAN37" s="75"/>
      <c r="NAO37" s="75"/>
      <c r="NAP37" s="75"/>
      <c r="NAQ37" s="75"/>
      <c r="NAR37" s="75"/>
      <c r="NAS37" s="75"/>
      <c r="NAT37" s="75"/>
      <c r="NAU37" s="75"/>
      <c r="NAV37" s="75"/>
      <c r="NAW37" s="75"/>
      <c r="NAX37" s="75"/>
      <c r="NAY37" s="75"/>
      <c r="NAZ37" s="75"/>
      <c r="NBA37" s="75"/>
      <c r="NBB37" s="75"/>
      <c r="NBC37" s="75"/>
      <c r="NBD37" s="75"/>
      <c r="NBE37" s="75"/>
      <c r="NBF37" s="75"/>
      <c r="NBG37" s="75"/>
      <c r="NBH37" s="75"/>
      <c r="NBI37" s="75"/>
      <c r="NBJ37" s="75"/>
      <c r="NBK37" s="75"/>
      <c r="NBL37" s="75"/>
      <c r="NBM37" s="75"/>
      <c r="NBN37" s="75"/>
      <c r="NBO37" s="75"/>
      <c r="NBP37" s="75"/>
      <c r="NBQ37" s="75"/>
      <c r="NBR37" s="75"/>
      <c r="NBS37" s="75"/>
      <c r="NBT37" s="75"/>
      <c r="NBU37" s="75"/>
      <c r="NBV37" s="75"/>
      <c r="NBW37" s="75"/>
      <c r="NBX37" s="75"/>
      <c r="NBY37" s="75"/>
      <c r="NBZ37" s="75"/>
      <c r="NCA37" s="75"/>
      <c r="NCB37" s="75"/>
      <c r="NCC37" s="75"/>
      <c r="NCD37" s="75"/>
      <c r="NCE37" s="75"/>
      <c r="NCF37" s="75"/>
      <c r="NCG37" s="75"/>
      <c r="NCH37" s="75"/>
      <c r="NCI37" s="75"/>
      <c r="NCJ37" s="75"/>
      <c r="NCK37" s="75"/>
      <c r="NCL37" s="75"/>
      <c r="NCM37" s="75"/>
      <c r="NCN37" s="75"/>
      <c r="NCO37" s="75"/>
      <c r="NCP37" s="75"/>
      <c r="NCQ37" s="75"/>
      <c r="NCR37" s="75"/>
      <c r="NCS37" s="75"/>
      <c r="NCT37" s="75"/>
      <c r="NCU37" s="75"/>
      <c r="NCV37" s="75"/>
      <c r="NCW37" s="75"/>
      <c r="NCX37" s="75"/>
      <c r="NCY37" s="75"/>
      <c r="NCZ37" s="75"/>
      <c r="NDA37" s="75"/>
      <c r="NDB37" s="75"/>
      <c r="NDC37" s="75"/>
      <c r="NDD37" s="75"/>
      <c r="NDE37" s="75"/>
      <c r="NDF37" s="75"/>
      <c r="NDG37" s="75"/>
      <c r="NDH37" s="75"/>
      <c r="NDI37" s="75"/>
      <c r="NDJ37" s="75"/>
      <c r="NDK37" s="75"/>
      <c r="NDL37" s="75"/>
      <c r="NDM37" s="75"/>
      <c r="NDN37" s="75"/>
      <c r="NDO37" s="75"/>
      <c r="NDP37" s="75"/>
      <c r="NDQ37" s="75"/>
      <c r="NDR37" s="75"/>
      <c r="NDS37" s="75"/>
      <c r="NDT37" s="75"/>
      <c r="NDU37" s="75"/>
      <c r="NDV37" s="75"/>
      <c r="NDW37" s="75"/>
      <c r="NDX37" s="75"/>
      <c r="NDY37" s="75"/>
      <c r="NDZ37" s="75"/>
      <c r="NEA37" s="75"/>
      <c r="NEB37" s="75"/>
      <c r="NEC37" s="75"/>
      <c r="NED37" s="75"/>
      <c r="NEE37" s="75"/>
      <c r="NEF37" s="75"/>
      <c r="NEG37" s="75"/>
      <c r="NEH37" s="75"/>
      <c r="NEI37" s="75"/>
      <c r="NEJ37" s="75"/>
      <c r="NEK37" s="75"/>
      <c r="NEL37" s="75"/>
      <c r="NEM37" s="75"/>
      <c r="NEN37" s="75"/>
      <c r="NEO37" s="75"/>
      <c r="NEP37" s="75"/>
      <c r="NEQ37" s="75"/>
      <c r="NER37" s="75"/>
      <c r="NES37" s="75"/>
      <c r="NET37" s="75"/>
      <c r="NEU37" s="75"/>
      <c r="NEV37" s="75"/>
      <c r="NEW37" s="75"/>
      <c r="NEX37" s="75"/>
      <c r="NEY37" s="75"/>
      <c r="NEZ37" s="75"/>
      <c r="NFA37" s="75"/>
      <c r="NFB37" s="75"/>
      <c r="NFC37" s="75"/>
      <c r="NFD37" s="75"/>
      <c r="NFE37" s="75"/>
      <c r="NFF37" s="75"/>
      <c r="NFG37" s="75"/>
      <c r="NFH37" s="75"/>
      <c r="NFI37" s="75"/>
      <c r="NFJ37" s="75"/>
      <c r="NFK37" s="75"/>
      <c r="NFL37" s="75"/>
      <c r="NFM37" s="75"/>
      <c r="NFN37" s="75"/>
      <c r="NFO37" s="75"/>
      <c r="NFP37" s="75"/>
      <c r="NFQ37" s="75"/>
      <c r="NFR37" s="75"/>
      <c r="NFS37" s="75"/>
      <c r="NFT37" s="75"/>
      <c r="NFU37" s="75"/>
      <c r="NFV37" s="75"/>
      <c r="NFW37" s="75"/>
      <c r="NFX37" s="75"/>
      <c r="NFY37" s="75"/>
      <c r="NFZ37" s="75"/>
      <c r="NGA37" s="75"/>
      <c r="NGB37" s="75"/>
      <c r="NGC37" s="75"/>
      <c r="NGD37" s="75"/>
      <c r="NGE37" s="75"/>
      <c r="NGF37" s="75"/>
      <c r="NGG37" s="75"/>
      <c r="NGH37" s="75"/>
      <c r="NGI37" s="75"/>
      <c r="NGJ37" s="75"/>
      <c r="NGK37" s="75"/>
      <c r="NGL37" s="75"/>
      <c r="NGM37" s="75"/>
      <c r="NGN37" s="75"/>
      <c r="NGO37" s="75"/>
      <c r="NGP37" s="75"/>
      <c r="NGQ37" s="75"/>
      <c r="NGR37" s="75"/>
      <c r="NGS37" s="75"/>
      <c r="NGT37" s="75"/>
      <c r="NGU37" s="75"/>
      <c r="NGV37" s="75"/>
      <c r="NGW37" s="75"/>
      <c r="NGX37" s="75"/>
      <c r="NGY37" s="75"/>
      <c r="NGZ37" s="75"/>
      <c r="NHA37" s="75"/>
      <c r="NHB37" s="75"/>
      <c r="NHC37" s="75"/>
      <c r="NHD37" s="75"/>
      <c r="NHE37" s="75"/>
      <c r="NHF37" s="75"/>
      <c r="NHG37" s="75"/>
      <c r="NHH37" s="75"/>
      <c r="NHI37" s="75"/>
      <c r="NHJ37" s="75"/>
      <c r="NHK37" s="75"/>
      <c r="NHL37" s="75"/>
      <c r="NHM37" s="75"/>
      <c r="NHN37" s="75"/>
      <c r="NHO37" s="75"/>
      <c r="NHP37" s="75"/>
      <c r="NHQ37" s="75"/>
      <c r="NHR37" s="75"/>
      <c r="NHS37" s="75"/>
      <c r="NHT37" s="75"/>
      <c r="NHU37" s="75"/>
      <c r="NHV37" s="75"/>
      <c r="NHW37" s="75"/>
      <c r="NHX37" s="75"/>
      <c r="NHY37" s="75"/>
      <c r="NHZ37" s="75"/>
      <c r="NIA37" s="75"/>
      <c r="NIB37" s="75"/>
      <c r="NIC37" s="75"/>
      <c r="NID37" s="75"/>
      <c r="NIE37" s="75"/>
      <c r="NIF37" s="75"/>
      <c r="NIG37" s="75"/>
      <c r="NIH37" s="75"/>
      <c r="NII37" s="75"/>
      <c r="NIJ37" s="75"/>
      <c r="NIK37" s="75"/>
      <c r="NIL37" s="75"/>
      <c r="NIM37" s="75"/>
      <c r="NIN37" s="75"/>
      <c r="NIO37" s="75"/>
      <c r="NIP37" s="75"/>
      <c r="NIQ37" s="75"/>
      <c r="NIR37" s="75"/>
      <c r="NIS37" s="75"/>
      <c r="NIT37" s="75"/>
      <c r="NIU37" s="75"/>
      <c r="NIV37" s="75"/>
      <c r="NIW37" s="75"/>
      <c r="NIX37" s="75"/>
      <c r="NIY37" s="75"/>
      <c r="NIZ37" s="75"/>
      <c r="NJA37" s="75"/>
      <c r="NJB37" s="75"/>
      <c r="NJC37" s="75"/>
      <c r="NJD37" s="75"/>
      <c r="NJE37" s="75"/>
      <c r="NJF37" s="75"/>
      <c r="NJG37" s="75"/>
      <c r="NJH37" s="75"/>
      <c r="NJI37" s="75"/>
      <c r="NJJ37" s="75"/>
      <c r="NJK37" s="75"/>
      <c r="NJL37" s="75"/>
      <c r="NJM37" s="75"/>
      <c r="NJN37" s="75"/>
      <c r="NJO37" s="75"/>
      <c r="NJP37" s="75"/>
      <c r="NJQ37" s="75"/>
      <c r="NJR37" s="75"/>
      <c r="NJS37" s="75"/>
      <c r="NJT37" s="75"/>
      <c r="NJU37" s="75"/>
      <c r="NJV37" s="75"/>
      <c r="NJW37" s="75"/>
      <c r="NJX37" s="75"/>
      <c r="NJY37" s="75"/>
      <c r="NJZ37" s="75"/>
      <c r="NKA37" s="75"/>
      <c r="NKB37" s="75"/>
      <c r="NKC37" s="75"/>
      <c r="NKD37" s="75"/>
      <c r="NKE37" s="75"/>
      <c r="NKF37" s="75"/>
      <c r="NKG37" s="75"/>
      <c r="NKH37" s="75"/>
      <c r="NKI37" s="75"/>
      <c r="NKJ37" s="75"/>
      <c r="NKK37" s="75"/>
      <c r="NKL37" s="75"/>
      <c r="NKM37" s="75"/>
      <c r="NKN37" s="75"/>
      <c r="NKO37" s="75"/>
      <c r="NKP37" s="75"/>
      <c r="NKQ37" s="75"/>
      <c r="NKR37" s="75"/>
      <c r="NKS37" s="75"/>
      <c r="NKT37" s="75"/>
      <c r="NKU37" s="75"/>
      <c r="NKV37" s="75"/>
      <c r="NKW37" s="75"/>
      <c r="NKX37" s="75"/>
      <c r="NKY37" s="75"/>
      <c r="NKZ37" s="75"/>
      <c r="NLA37" s="75"/>
      <c r="NLB37" s="75"/>
      <c r="NLC37" s="75"/>
      <c r="NLD37" s="75"/>
      <c r="NLE37" s="75"/>
      <c r="NLF37" s="75"/>
      <c r="NLG37" s="75"/>
      <c r="NLH37" s="75"/>
      <c r="NLI37" s="75"/>
      <c r="NLJ37" s="75"/>
      <c r="NLK37" s="75"/>
      <c r="NLL37" s="75"/>
      <c r="NLM37" s="75"/>
      <c r="NLN37" s="75"/>
      <c r="NLO37" s="75"/>
      <c r="NLP37" s="75"/>
      <c r="NLQ37" s="75"/>
      <c r="NLR37" s="75"/>
      <c r="NLS37" s="75"/>
      <c r="NLT37" s="75"/>
      <c r="NLU37" s="75"/>
      <c r="NLV37" s="75"/>
      <c r="NLW37" s="75"/>
      <c r="NLX37" s="75"/>
      <c r="NLY37" s="75"/>
      <c r="NLZ37" s="75"/>
      <c r="NMA37" s="75"/>
      <c r="NMB37" s="75"/>
      <c r="NMC37" s="75"/>
      <c r="NMD37" s="75"/>
      <c r="NME37" s="75"/>
      <c r="NMF37" s="75"/>
      <c r="NMG37" s="75"/>
      <c r="NMH37" s="75"/>
      <c r="NMI37" s="75"/>
      <c r="NMJ37" s="75"/>
      <c r="NMK37" s="75"/>
      <c r="NML37" s="75"/>
      <c r="NMM37" s="75"/>
      <c r="NMN37" s="75"/>
      <c r="NMO37" s="75"/>
      <c r="NMP37" s="75"/>
      <c r="NMQ37" s="75"/>
      <c r="NMR37" s="75"/>
      <c r="NMS37" s="75"/>
      <c r="NMT37" s="75"/>
      <c r="NMU37" s="75"/>
      <c r="NMV37" s="75"/>
      <c r="NMW37" s="75"/>
      <c r="NMX37" s="75"/>
      <c r="NMY37" s="75"/>
      <c r="NMZ37" s="75"/>
      <c r="NNA37" s="75"/>
      <c r="NNB37" s="75"/>
      <c r="NNC37" s="75"/>
      <c r="NND37" s="75"/>
      <c r="NNE37" s="75"/>
      <c r="NNF37" s="75"/>
      <c r="NNG37" s="75"/>
      <c r="NNH37" s="75"/>
      <c r="NNI37" s="75"/>
      <c r="NNJ37" s="75"/>
      <c r="NNK37" s="75"/>
      <c r="NNL37" s="75"/>
      <c r="NNM37" s="75"/>
      <c r="NNN37" s="75"/>
      <c r="NNO37" s="75"/>
      <c r="NNP37" s="75"/>
      <c r="NNQ37" s="75"/>
      <c r="NNR37" s="75"/>
      <c r="NNS37" s="75"/>
      <c r="NNT37" s="75"/>
      <c r="NNU37" s="75"/>
      <c r="NNV37" s="75"/>
      <c r="NNW37" s="75"/>
      <c r="NNX37" s="75"/>
      <c r="NNY37" s="75"/>
      <c r="NNZ37" s="75"/>
      <c r="NOA37" s="75"/>
      <c r="NOB37" s="75"/>
      <c r="NOC37" s="75"/>
      <c r="NOD37" s="75"/>
      <c r="NOE37" s="75"/>
      <c r="NOF37" s="75"/>
      <c r="NOG37" s="75"/>
      <c r="NOH37" s="75"/>
      <c r="NOI37" s="75"/>
      <c r="NOJ37" s="75"/>
      <c r="NOK37" s="75"/>
      <c r="NOL37" s="75"/>
      <c r="NOM37" s="75"/>
      <c r="NON37" s="75"/>
      <c r="NOO37" s="75"/>
      <c r="NOP37" s="75"/>
      <c r="NOQ37" s="75"/>
      <c r="NOR37" s="75"/>
      <c r="NOS37" s="75"/>
      <c r="NOT37" s="75"/>
      <c r="NOU37" s="75"/>
      <c r="NOV37" s="75"/>
      <c r="NOW37" s="75"/>
      <c r="NOX37" s="75"/>
      <c r="NOY37" s="75"/>
      <c r="NOZ37" s="75"/>
      <c r="NPA37" s="75"/>
      <c r="NPB37" s="75"/>
      <c r="NPC37" s="75"/>
      <c r="NPD37" s="75"/>
      <c r="NPE37" s="75"/>
      <c r="NPF37" s="75"/>
      <c r="NPG37" s="75"/>
      <c r="NPH37" s="75"/>
      <c r="NPI37" s="75"/>
      <c r="NPJ37" s="75"/>
      <c r="NPK37" s="75"/>
      <c r="NPL37" s="75"/>
      <c r="NPM37" s="75"/>
      <c r="NPN37" s="75"/>
      <c r="NPO37" s="75"/>
      <c r="NPP37" s="75"/>
      <c r="NPQ37" s="75"/>
      <c r="NPR37" s="75"/>
      <c r="NPS37" s="75"/>
      <c r="NPT37" s="75"/>
      <c r="NPU37" s="75"/>
      <c r="NPV37" s="75"/>
      <c r="NPW37" s="75"/>
      <c r="NPX37" s="75"/>
      <c r="NPY37" s="75"/>
      <c r="NPZ37" s="75"/>
      <c r="NQA37" s="75"/>
      <c r="NQB37" s="75"/>
      <c r="NQC37" s="75"/>
      <c r="NQD37" s="75"/>
      <c r="NQE37" s="75"/>
      <c r="NQF37" s="75"/>
      <c r="NQG37" s="75"/>
      <c r="NQH37" s="75"/>
      <c r="NQI37" s="75"/>
      <c r="NQJ37" s="75"/>
      <c r="NQK37" s="75"/>
      <c r="NQL37" s="75"/>
      <c r="NQM37" s="75"/>
      <c r="NQN37" s="75"/>
      <c r="NQO37" s="75"/>
      <c r="NQP37" s="75"/>
      <c r="NQQ37" s="75"/>
      <c r="NQR37" s="75"/>
      <c r="NQS37" s="75"/>
      <c r="NQT37" s="75"/>
      <c r="NQU37" s="75"/>
      <c r="NQV37" s="75"/>
      <c r="NQW37" s="75"/>
      <c r="NQX37" s="75"/>
      <c r="NQY37" s="75"/>
      <c r="NQZ37" s="75"/>
      <c r="NRA37" s="75"/>
      <c r="NRB37" s="75"/>
      <c r="NRC37" s="75"/>
      <c r="NRD37" s="75"/>
      <c r="NRE37" s="75"/>
      <c r="NRF37" s="75"/>
      <c r="NRG37" s="75"/>
      <c r="NRH37" s="75"/>
      <c r="NRI37" s="75"/>
      <c r="NRJ37" s="75"/>
      <c r="NRK37" s="75"/>
      <c r="NRL37" s="75"/>
      <c r="NRM37" s="75"/>
      <c r="NRN37" s="75"/>
      <c r="NRO37" s="75"/>
      <c r="NRP37" s="75"/>
      <c r="NRQ37" s="75"/>
      <c r="NRR37" s="75"/>
      <c r="NRS37" s="75"/>
      <c r="NRT37" s="75"/>
      <c r="NRU37" s="75"/>
      <c r="NRV37" s="75"/>
      <c r="NRW37" s="75"/>
      <c r="NRX37" s="75"/>
      <c r="NRY37" s="75"/>
      <c r="NRZ37" s="75"/>
      <c r="NSA37" s="75"/>
      <c r="NSB37" s="75"/>
      <c r="NSC37" s="75"/>
      <c r="NSD37" s="75"/>
      <c r="NSE37" s="75"/>
      <c r="NSF37" s="75"/>
      <c r="NSG37" s="75"/>
      <c r="NSH37" s="75"/>
      <c r="NSI37" s="75"/>
      <c r="NSJ37" s="75"/>
      <c r="NSK37" s="75"/>
      <c r="NSL37" s="75"/>
      <c r="NSM37" s="75"/>
      <c r="NSN37" s="75"/>
      <c r="NSO37" s="75"/>
      <c r="NSP37" s="75"/>
      <c r="NSQ37" s="75"/>
      <c r="NSR37" s="75"/>
      <c r="NSS37" s="75"/>
      <c r="NST37" s="75"/>
      <c r="NSU37" s="75"/>
      <c r="NSV37" s="75"/>
      <c r="NSW37" s="75"/>
      <c r="NSX37" s="75"/>
      <c r="NSY37" s="75"/>
      <c r="NSZ37" s="75"/>
      <c r="NTA37" s="75"/>
      <c r="NTB37" s="75"/>
      <c r="NTC37" s="75"/>
      <c r="NTD37" s="75"/>
      <c r="NTE37" s="75"/>
      <c r="NTF37" s="75"/>
      <c r="NTG37" s="75"/>
      <c r="NTH37" s="75"/>
      <c r="NTI37" s="75"/>
      <c r="NTJ37" s="75"/>
      <c r="NTK37" s="75"/>
      <c r="NTL37" s="75"/>
      <c r="NTM37" s="75"/>
      <c r="NTN37" s="75"/>
      <c r="NTO37" s="75"/>
      <c r="NTP37" s="75"/>
      <c r="NTQ37" s="75"/>
      <c r="NTR37" s="75"/>
      <c r="NTS37" s="75"/>
      <c r="NTT37" s="75"/>
      <c r="NTU37" s="75"/>
      <c r="NTV37" s="75"/>
      <c r="NTW37" s="75"/>
      <c r="NTX37" s="75"/>
      <c r="NTY37" s="75"/>
      <c r="NTZ37" s="75"/>
      <c r="NUA37" s="75"/>
      <c r="NUB37" s="75"/>
      <c r="NUC37" s="75"/>
      <c r="NUD37" s="75"/>
      <c r="NUE37" s="75"/>
      <c r="NUF37" s="75"/>
      <c r="NUG37" s="75"/>
      <c r="NUH37" s="75"/>
      <c r="NUI37" s="75"/>
      <c r="NUJ37" s="75"/>
      <c r="NUK37" s="75"/>
      <c r="NUL37" s="75"/>
      <c r="NUM37" s="75"/>
      <c r="NUN37" s="75"/>
      <c r="NUO37" s="75"/>
      <c r="NUP37" s="75"/>
      <c r="NUQ37" s="75"/>
      <c r="NUR37" s="75"/>
      <c r="NUS37" s="75"/>
      <c r="NUT37" s="75"/>
      <c r="NUU37" s="75"/>
      <c r="NUV37" s="75"/>
      <c r="NUW37" s="75"/>
      <c r="NUX37" s="75"/>
      <c r="NUY37" s="75"/>
      <c r="NUZ37" s="75"/>
      <c r="NVA37" s="75"/>
      <c r="NVB37" s="75"/>
      <c r="NVC37" s="75"/>
      <c r="NVD37" s="75"/>
      <c r="NVE37" s="75"/>
      <c r="NVF37" s="75"/>
      <c r="NVG37" s="75"/>
      <c r="NVH37" s="75"/>
      <c r="NVI37" s="75"/>
      <c r="NVJ37" s="75"/>
      <c r="NVK37" s="75"/>
      <c r="NVL37" s="75"/>
      <c r="NVM37" s="75"/>
      <c r="NVN37" s="75"/>
      <c r="NVO37" s="75"/>
      <c r="NVP37" s="75"/>
      <c r="NVQ37" s="75"/>
      <c r="NVR37" s="75"/>
      <c r="NVS37" s="75"/>
      <c r="NVT37" s="75"/>
      <c r="NVU37" s="75"/>
      <c r="NVV37" s="75"/>
      <c r="NVW37" s="75"/>
      <c r="NVX37" s="75"/>
      <c r="NVY37" s="75"/>
      <c r="NVZ37" s="75"/>
      <c r="NWA37" s="75"/>
      <c r="NWB37" s="75"/>
      <c r="NWC37" s="75"/>
      <c r="NWD37" s="75"/>
      <c r="NWE37" s="75"/>
      <c r="NWF37" s="75"/>
      <c r="NWG37" s="75"/>
      <c r="NWH37" s="75"/>
      <c r="NWI37" s="75"/>
      <c r="NWJ37" s="75"/>
      <c r="NWK37" s="75"/>
      <c r="NWL37" s="75"/>
      <c r="NWM37" s="75"/>
      <c r="NWN37" s="75"/>
      <c r="NWO37" s="75"/>
      <c r="NWP37" s="75"/>
      <c r="NWQ37" s="75"/>
      <c r="NWR37" s="75"/>
      <c r="NWS37" s="75"/>
      <c r="NWT37" s="75"/>
      <c r="NWU37" s="75"/>
      <c r="NWV37" s="75"/>
      <c r="NWW37" s="75"/>
      <c r="NWX37" s="75"/>
      <c r="NWY37" s="75"/>
      <c r="NWZ37" s="75"/>
      <c r="NXA37" s="75"/>
      <c r="NXB37" s="75"/>
      <c r="NXC37" s="75"/>
      <c r="NXD37" s="75"/>
      <c r="NXE37" s="75"/>
      <c r="NXF37" s="75"/>
      <c r="NXG37" s="75"/>
      <c r="NXH37" s="75"/>
      <c r="NXI37" s="75"/>
      <c r="NXJ37" s="75"/>
      <c r="NXK37" s="75"/>
      <c r="NXL37" s="75"/>
      <c r="NXM37" s="75"/>
      <c r="NXN37" s="75"/>
      <c r="NXO37" s="75"/>
      <c r="NXP37" s="75"/>
      <c r="NXQ37" s="75"/>
      <c r="NXR37" s="75"/>
      <c r="NXS37" s="75"/>
      <c r="NXT37" s="75"/>
      <c r="NXU37" s="75"/>
      <c r="NXV37" s="75"/>
      <c r="NXW37" s="75"/>
      <c r="NXX37" s="75"/>
      <c r="NXY37" s="75"/>
      <c r="NXZ37" s="75"/>
      <c r="NYA37" s="75"/>
      <c r="NYB37" s="75"/>
      <c r="NYC37" s="75"/>
      <c r="NYD37" s="75"/>
      <c r="NYE37" s="75"/>
      <c r="NYF37" s="75"/>
      <c r="NYG37" s="75"/>
      <c r="NYH37" s="75"/>
      <c r="NYI37" s="75"/>
      <c r="NYJ37" s="75"/>
      <c r="NYK37" s="75"/>
      <c r="NYL37" s="75"/>
      <c r="NYM37" s="75"/>
      <c r="NYN37" s="75"/>
      <c r="NYO37" s="75"/>
      <c r="NYP37" s="75"/>
      <c r="NYQ37" s="75"/>
      <c r="NYR37" s="75"/>
      <c r="NYS37" s="75"/>
      <c r="NYT37" s="75"/>
      <c r="NYU37" s="75"/>
      <c r="NYV37" s="75"/>
      <c r="NYW37" s="75"/>
      <c r="NYX37" s="75"/>
      <c r="NYY37" s="75"/>
      <c r="NYZ37" s="75"/>
      <c r="NZA37" s="75"/>
      <c r="NZB37" s="75"/>
      <c r="NZC37" s="75"/>
      <c r="NZD37" s="75"/>
      <c r="NZE37" s="75"/>
      <c r="NZF37" s="75"/>
      <c r="NZG37" s="75"/>
      <c r="NZH37" s="75"/>
      <c r="NZI37" s="75"/>
      <c r="NZJ37" s="75"/>
      <c r="NZK37" s="75"/>
      <c r="NZL37" s="75"/>
      <c r="NZM37" s="75"/>
      <c r="NZN37" s="75"/>
      <c r="NZO37" s="75"/>
      <c r="NZP37" s="75"/>
      <c r="NZQ37" s="75"/>
      <c r="NZR37" s="75"/>
      <c r="NZS37" s="75"/>
      <c r="NZT37" s="75"/>
      <c r="NZU37" s="75"/>
      <c r="NZV37" s="75"/>
      <c r="NZW37" s="75"/>
      <c r="NZX37" s="75"/>
      <c r="NZY37" s="75"/>
      <c r="NZZ37" s="75"/>
      <c r="OAA37" s="75"/>
      <c r="OAB37" s="75"/>
      <c r="OAC37" s="75"/>
      <c r="OAD37" s="75"/>
      <c r="OAE37" s="75"/>
      <c r="OAF37" s="75"/>
      <c r="OAG37" s="75"/>
      <c r="OAH37" s="75"/>
      <c r="OAI37" s="75"/>
      <c r="OAJ37" s="75"/>
      <c r="OAK37" s="75"/>
      <c r="OAL37" s="75"/>
      <c r="OAM37" s="75"/>
      <c r="OAN37" s="75"/>
      <c r="OAO37" s="75"/>
      <c r="OAP37" s="75"/>
      <c r="OAQ37" s="75"/>
      <c r="OAR37" s="75"/>
      <c r="OAS37" s="75"/>
      <c r="OAT37" s="75"/>
      <c r="OAU37" s="75"/>
      <c r="OAV37" s="75"/>
      <c r="OAW37" s="75"/>
      <c r="OAX37" s="75"/>
      <c r="OAY37" s="75"/>
      <c r="OAZ37" s="75"/>
      <c r="OBA37" s="75"/>
      <c r="OBB37" s="75"/>
      <c r="OBC37" s="75"/>
      <c r="OBD37" s="75"/>
      <c r="OBE37" s="75"/>
      <c r="OBF37" s="75"/>
      <c r="OBG37" s="75"/>
      <c r="OBH37" s="75"/>
      <c r="OBI37" s="75"/>
      <c r="OBJ37" s="75"/>
      <c r="OBK37" s="75"/>
      <c r="OBL37" s="75"/>
      <c r="OBM37" s="75"/>
      <c r="OBN37" s="75"/>
      <c r="OBO37" s="75"/>
      <c r="OBP37" s="75"/>
      <c r="OBQ37" s="75"/>
      <c r="OBR37" s="75"/>
      <c r="OBS37" s="75"/>
      <c r="OBT37" s="75"/>
      <c r="OBU37" s="75"/>
      <c r="OBV37" s="75"/>
      <c r="OBW37" s="75"/>
      <c r="OBX37" s="75"/>
      <c r="OBY37" s="75"/>
      <c r="OBZ37" s="75"/>
      <c r="OCA37" s="75"/>
      <c r="OCB37" s="75"/>
      <c r="OCC37" s="75"/>
      <c r="OCD37" s="75"/>
      <c r="OCE37" s="75"/>
      <c r="OCF37" s="75"/>
      <c r="OCG37" s="75"/>
      <c r="OCH37" s="75"/>
      <c r="OCI37" s="75"/>
      <c r="OCJ37" s="75"/>
      <c r="OCK37" s="75"/>
      <c r="OCL37" s="75"/>
      <c r="OCM37" s="75"/>
      <c r="OCN37" s="75"/>
      <c r="OCO37" s="75"/>
      <c r="OCP37" s="75"/>
      <c r="OCQ37" s="75"/>
      <c r="OCR37" s="75"/>
      <c r="OCS37" s="75"/>
      <c r="OCT37" s="75"/>
      <c r="OCU37" s="75"/>
      <c r="OCV37" s="75"/>
      <c r="OCW37" s="75"/>
      <c r="OCX37" s="75"/>
      <c r="OCY37" s="75"/>
      <c r="OCZ37" s="75"/>
      <c r="ODA37" s="75"/>
      <c r="ODB37" s="75"/>
      <c r="ODC37" s="75"/>
      <c r="ODD37" s="75"/>
      <c r="ODE37" s="75"/>
      <c r="ODF37" s="75"/>
      <c r="ODG37" s="75"/>
      <c r="ODH37" s="75"/>
      <c r="ODI37" s="75"/>
      <c r="ODJ37" s="75"/>
      <c r="ODK37" s="75"/>
      <c r="ODL37" s="75"/>
      <c r="ODM37" s="75"/>
      <c r="ODN37" s="75"/>
      <c r="ODO37" s="75"/>
      <c r="ODP37" s="75"/>
      <c r="ODQ37" s="75"/>
      <c r="ODR37" s="75"/>
      <c r="ODS37" s="75"/>
      <c r="ODT37" s="75"/>
      <c r="ODU37" s="75"/>
      <c r="ODV37" s="75"/>
      <c r="ODW37" s="75"/>
      <c r="ODX37" s="75"/>
      <c r="ODY37" s="75"/>
      <c r="ODZ37" s="75"/>
      <c r="OEA37" s="75"/>
      <c r="OEB37" s="75"/>
      <c r="OEC37" s="75"/>
      <c r="OED37" s="75"/>
      <c r="OEE37" s="75"/>
      <c r="OEF37" s="75"/>
      <c r="OEG37" s="75"/>
      <c r="OEH37" s="75"/>
      <c r="OEI37" s="75"/>
      <c r="OEJ37" s="75"/>
      <c r="OEK37" s="75"/>
      <c r="OEL37" s="75"/>
      <c r="OEM37" s="75"/>
      <c r="OEN37" s="75"/>
      <c r="OEO37" s="75"/>
      <c r="OEP37" s="75"/>
      <c r="OEQ37" s="75"/>
      <c r="OER37" s="75"/>
      <c r="OES37" s="75"/>
      <c r="OET37" s="75"/>
      <c r="OEU37" s="75"/>
      <c r="OEV37" s="75"/>
      <c r="OEW37" s="75"/>
      <c r="OEX37" s="75"/>
      <c r="OEY37" s="75"/>
      <c r="OEZ37" s="75"/>
      <c r="OFA37" s="75"/>
      <c r="OFB37" s="75"/>
      <c r="OFC37" s="75"/>
      <c r="OFD37" s="75"/>
      <c r="OFE37" s="75"/>
      <c r="OFF37" s="75"/>
      <c r="OFG37" s="75"/>
      <c r="OFH37" s="75"/>
      <c r="OFI37" s="75"/>
      <c r="OFJ37" s="75"/>
      <c r="OFK37" s="75"/>
      <c r="OFL37" s="75"/>
      <c r="OFM37" s="75"/>
      <c r="OFN37" s="75"/>
      <c r="OFO37" s="75"/>
      <c r="OFP37" s="75"/>
      <c r="OFQ37" s="75"/>
      <c r="OFR37" s="75"/>
      <c r="OFS37" s="75"/>
      <c r="OFT37" s="75"/>
      <c r="OFU37" s="75"/>
      <c r="OFV37" s="75"/>
      <c r="OFW37" s="75"/>
      <c r="OFX37" s="75"/>
      <c r="OFY37" s="75"/>
      <c r="OFZ37" s="75"/>
      <c r="OGA37" s="75"/>
      <c r="OGB37" s="75"/>
      <c r="OGC37" s="75"/>
      <c r="OGD37" s="75"/>
      <c r="OGE37" s="75"/>
      <c r="OGF37" s="75"/>
      <c r="OGG37" s="75"/>
      <c r="OGH37" s="75"/>
      <c r="OGI37" s="75"/>
      <c r="OGJ37" s="75"/>
      <c r="OGK37" s="75"/>
      <c r="OGL37" s="75"/>
      <c r="OGM37" s="75"/>
      <c r="OGN37" s="75"/>
      <c r="OGO37" s="75"/>
      <c r="OGP37" s="75"/>
      <c r="OGQ37" s="75"/>
      <c r="OGR37" s="75"/>
      <c r="OGS37" s="75"/>
      <c r="OGT37" s="75"/>
      <c r="OGU37" s="75"/>
      <c r="OGV37" s="75"/>
      <c r="OGW37" s="75"/>
      <c r="OGX37" s="75"/>
      <c r="OGY37" s="75"/>
      <c r="OGZ37" s="75"/>
      <c r="OHA37" s="75"/>
      <c r="OHB37" s="75"/>
      <c r="OHC37" s="75"/>
      <c r="OHD37" s="75"/>
      <c r="OHE37" s="75"/>
      <c r="OHF37" s="75"/>
      <c r="OHG37" s="75"/>
      <c r="OHH37" s="75"/>
      <c r="OHI37" s="75"/>
      <c r="OHJ37" s="75"/>
      <c r="OHK37" s="75"/>
      <c r="OHL37" s="75"/>
      <c r="OHM37" s="75"/>
      <c r="OHN37" s="75"/>
      <c r="OHO37" s="75"/>
      <c r="OHP37" s="75"/>
      <c r="OHQ37" s="75"/>
      <c r="OHR37" s="75"/>
      <c r="OHS37" s="75"/>
      <c r="OHT37" s="75"/>
      <c r="OHU37" s="75"/>
      <c r="OHV37" s="75"/>
      <c r="OHW37" s="75"/>
      <c r="OHX37" s="75"/>
      <c r="OHY37" s="75"/>
      <c r="OHZ37" s="75"/>
      <c r="OIA37" s="75"/>
      <c r="OIB37" s="75"/>
      <c r="OIC37" s="75"/>
      <c r="OID37" s="75"/>
      <c r="OIE37" s="75"/>
      <c r="OIF37" s="75"/>
      <c r="OIG37" s="75"/>
      <c r="OIH37" s="75"/>
      <c r="OII37" s="75"/>
      <c r="OIJ37" s="75"/>
      <c r="OIK37" s="75"/>
      <c r="OIL37" s="75"/>
      <c r="OIM37" s="75"/>
      <c r="OIN37" s="75"/>
      <c r="OIO37" s="75"/>
      <c r="OIP37" s="75"/>
      <c r="OIQ37" s="75"/>
      <c r="OIR37" s="75"/>
      <c r="OIS37" s="75"/>
      <c r="OIT37" s="75"/>
      <c r="OIU37" s="75"/>
      <c r="OIV37" s="75"/>
      <c r="OIW37" s="75"/>
      <c r="OIX37" s="75"/>
      <c r="OIY37" s="75"/>
      <c r="OIZ37" s="75"/>
      <c r="OJA37" s="75"/>
      <c r="OJB37" s="75"/>
      <c r="OJC37" s="75"/>
      <c r="OJD37" s="75"/>
      <c r="OJE37" s="75"/>
      <c r="OJF37" s="75"/>
      <c r="OJG37" s="75"/>
      <c r="OJH37" s="75"/>
      <c r="OJI37" s="75"/>
      <c r="OJJ37" s="75"/>
      <c r="OJK37" s="75"/>
      <c r="OJL37" s="75"/>
      <c r="OJM37" s="75"/>
      <c r="OJN37" s="75"/>
      <c r="OJO37" s="75"/>
      <c r="OJP37" s="75"/>
      <c r="OJQ37" s="75"/>
      <c r="OJR37" s="75"/>
      <c r="OJS37" s="75"/>
      <c r="OJT37" s="75"/>
      <c r="OJU37" s="75"/>
      <c r="OJV37" s="75"/>
      <c r="OJW37" s="75"/>
      <c r="OJX37" s="75"/>
      <c r="OJY37" s="75"/>
      <c r="OJZ37" s="75"/>
      <c r="OKA37" s="75"/>
      <c r="OKB37" s="75"/>
      <c r="OKC37" s="75"/>
      <c r="OKD37" s="75"/>
      <c r="OKE37" s="75"/>
      <c r="OKF37" s="75"/>
      <c r="OKG37" s="75"/>
      <c r="OKH37" s="75"/>
      <c r="OKI37" s="75"/>
      <c r="OKJ37" s="75"/>
      <c r="OKK37" s="75"/>
      <c r="OKL37" s="75"/>
      <c r="OKM37" s="75"/>
      <c r="OKN37" s="75"/>
      <c r="OKO37" s="75"/>
      <c r="OKP37" s="75"/>
      <c r="OKQ37" s="75"/>
      <c r="OKR37" s="75"/>
      <c r="OKS37" s="75"/>
      <c r="OKT37" s="75"/>
      <c r="OKU37" s="75"/>
      <c r="OKV37" s="75"/>
      <c r="OKW37" s="75"/>
      <c r="OKX37" s="75"/>
      <c r="OKY37" s="75"/>
      <c r="OKZ37" s="75"/>
      <c r="OLA37" s="75"/>
      <c r="OLB37" s="75"/>
      <c r="OLC37" s="75"/>
      <c r="OLD37" s="75"/>
      <c r="OLE37" s="75"/>
      <c r="OLF37" s="75"/>
      <c r="OLG37" s="75"/>
      <c r="OLH37" s="75"/>
      <c r="OLI37" s="75"/>
      <c r="OLJ37" s="75"/>
      <c r="OLK37" s="75"/>
      <c r="OLL37" s="75"/>
      <c r="OLM37" s="75"/>
      <c r="OLN37" s="75"/>
      <c r="OLO37" s="75"/>
      <c r="OLP37" s="75"/>
      <c r="OLQ37" s="75"/>
      <c r="OLR37" s="75"/>
      <c r="OLS37" s="75"/>
      <c r="OLT37" s="75"/>
      <c r="OLU37" s="75"/>
      <c r="OLV37" s="75"/>
      <c r="OLW37" s="75"/>
      <c r="OLX37" s="75"/>
      <c r="OLY37" s="75"/>
      <c r="OLZ37" s="75"/>
      <c r="OMA37" s="75"/>
      <c r="OMB37" s="75"/>
      <c r="OMC37" s="75"/>
      <c r="OMD37" s="75"/>
      <c r="OME37" s="75"/>
      <c r="OMF37" s="75"/>
      <c r="OMG37" s="75"/>
      <c r="OMH37" s="75"/>
      <c r="OMI37" s="75"/>
      <c r="OMJ37" s="75"/>
      <c r="OMK37" s="75"/>
      <c r="OML37" s="75"/>
      <c r="OMM37" s="75"/>
      <c r="OMN37" s="75"/>
      <c r="OMO37" s="75"/>
      <c r="OMP37" s="75"/>
      <c r="OMQ37" s="75"/>
      <c r="OMR37" s="75"/>
      <c r="OMS37" s="75"/>
      <c r="OMT37" s="75"/>
      <c r="OMU37" s="75"/>
      <c r="OMV37" s="75"/>
      <c r="OMW37" s="75"/>
      <c r="OMX37" s="75"/>
      <c r="OMY37" s="75"/>
      <c r="OMZ37" s="75"/>
      <c r="ONA37" s="75"/>
      <c r="ONB37" s="75"/>
      <c r="ONC37" s="75"/>
      <c r="OND37" s="75"/>
      <c r="ONE37" s="75"/>
      <c r="ONF37" s="75"/>
      <c r="ONG37" s="75"/>
      <c r="ONH37" s="75"/>
      <c r="ONI37" s="75"/>
      <c r="ONJ37" s="75"/>
      <c r="ONK37" s="75"/>
      <c r="ONL37" s="75"/>
      <c r="ONM37" s="75"/>
      <c r="ONN37" s="75"/>
      <c r="ONO37" s="75"/>
      <c r="ONP37" s="75"/>
      <c r="ONQ37" s="75"/>
      <c r="ONR37" s="75"/>
      <c r="ONS37" s="75"/>
      <c r="ONT37" s="75"/>
      <c r="ONU37" s="75"/>
      <c r="ONV37" s="75"/>
      <c r="ONW37" s="75"/>
      <c r="ONX37" s="75"/>
      <c r="ONY37" s="75"/>
      <c r="ONZ37" s="75"/>
      <c r="OOA37" s="75"/>
      <c r="OOB37" s="75"/>
      <c r="OOC37" s="75"/>
      <c r="OOD37" s="75"/>
      <c r="OOE37" s="75"/>
      <c r="OOF37" s="75"/>
      <c r="OOG37" s="75"/>
      <c r="OOH37" s="75"/>
      <c r="OOI37" s="75"/>
      <c r="OOJ37" s="75"/>
      <c r="OOK37" s="75"/>
      <c r="OOL37" s="75"/>
      <c r="OOM37" s="75"/>
      <c r="OON37" s="75"/>
      <c r="OOO37" s="75"/>
      <c r="OOP37" s="75"/>
      <c r="OOQ37" s="75"/>
      <c r="OOR37" s="75"/>
      <c r="OOS37" s="75"/>
      <c r="OOT37" s="75"/>
      <c r="OOU37" s="75"/>
      <c r="OOV37" s="75"/>
      <c r="OOW37" s="75"/>
      <c r="OOX37" s="75"/>
      <c r="OOY37" s="75"/>
      <c r="OOZ37" s="75"/>
      <c r="OPA37" s="75"/>
      <c r="OPB37" s="75"/>
      <c r="OPC37" s="75"/>
      <c r="OPD37" s="75"/>
      <c r="OPE37" s="75"/>
      <c r="OPF37" s="75"/>
      <c r="OPG37" s="75"/>
      <c r="OPH37" s="75"/>
      <c r="OPI37" s="75"/>
      <c r="OPJ37" s="75"/>
      <c r="OPK37" s="75"/>
      <c r="OPL37" s="75"/>
      <c r="OPM37" s="75"/>
      <c r="OPN37" s="75"/>
      <c r="OPO37" s="75"/>
      <c r="OPP37" s="75"/>
      <c r="OPQ37" s="75"/>
      <c r="OPR37" s="75"/>
      <c r="OPS37" s="75"/>
      <c r="OPT37" s="75"/>
      <c r="OPU37" s="75"/>
      <c r="OPV37" s="75"/>
      <c r="OPW37" s="75"/>
      <c r="OPX37" s="75"/>
      <c r="OPY37" s="75"/>
      <c r="OPZ37" s="75"/>
      <c r="OQA37" s="75"/>
      <c r="OQB37" s="75"/>
      <c r="OQC37" s="75"/>
      <c r="OQD37" s="75"/>
      <c r="OQE37" s="75"/>
      <c r="OQF37" s="75"/>
      <c r="OQG37" s="75"/>
      <c r="OQH37" s="75"/>
      <c r="OQI37" s="75"/>
      <c r="OQJ37" s="75"/>
      <c r="OQK37" s="75"/>
      <c r="OQL37" s="75"/>
      <c r="OQM37" s="75"/>
      <c r="OQN37" s="75"/>
      <c r="OQO37" s="75"/>
      <c r="OQP37" s="75"/>
      <c r="OQQ37" s="75"/>
      <c r="OQR37" s="75"/>
      <c r="OQS37" s="75"/>
      <c r="OQT37" s="75"/>
      <c r="OQU37" s="75"/>
      <c r="OQV37" s="75"/>
      <c r="OQW37" s="75"/>
      <c r="OQX37" s="75"/>
      <c r="OQY37" s="75"/>
      <c r="OQZ37" s="75"/>
      <c r="ORA37" s="75"/>
      <c r="ORB37" s="75"/>
      <c r="ORC37" s="75"/>
      <c r="ORD37" s="75"/>
      <c r="ORE37" s="75"/>
      <c r="ORF37" s="75"/>
      <c r="ORG37" s="75"/>
      <c r="ORH37" s="75"/>
      <c r="ORI37" s="75"/>
      <c r="ORJ37" s="75"/>
      <c r="ORK37" s="75"/>
      <c r="ORL37" s="75"/>
      <c r="ORM37" s="75"/>
      <c r="ORN37" s="75"/>
      <c r="ORO37" s="75"/>
      <c r="ORP37" s="75"/>
      <c r="ORQ37" s="75"/>
      <c r="ORR37" s="75"/>
      <c r="ORS37" s="75"/>
      <c r="ORT37" s="75"/>
      <c r="ORU37" s="75"/>
      <c r="ORV37" s="75"/>
      <c r="ORW37" s="75"/>
      <c r="ORX37" s="75"/>
      <c r="ORY37" s="75"/>
      <c r="ORZ37" s="75"/>
      <c r="OSA37" s="75"/>
      <c r="OSB37" s="75"/>
      <c r="OSC37" s="75"/>
      <c r="OSD37" s="75"/>
      <c r="OSE37" s="75"/>
      <c r="OSF37" s="75"/>
      <c r="OSG37" s="75"/>
      <c r="OSH37" s="75"/>
      <c r="OSI37" s="75"/>
      <c r="OSJ37" s="75"/>
      <c r="OSK37" s="75"/>
      <c r="OSL37" s="75"/>
      <c r="OSM37" s="75"/>
      <c r="OSN37" s="75"/>
      <c r="OSO37" s="75"/>
      <c r="OSP37" s="75"/>
      <c r="OSQ37" s="75"/>
      <c r="OSR37" s="75"/>
      <c r="OSS37" s="75"/>
      <c r="OST37" s="75"/>
      <c r="OSU37" s="75"/>
      <c r="OSV37" s="75"/>
      <c r="OSW37" s="75"/>
      <c r="OSX37" s="75"/>
      <c r="OSY37" s="75"/>
      <c r="OSZ37" s="75"/>
      <c r="OTA37" s="75"/>
      <c r="OTB37" s="75"/>
      <c r="OTC37" s="75"/>
      <c r="OTD37" s="75"/>
      <c r="OTE37" s="75"/>
      <c r="OTF37" s="75"/>
      <c r="OTG37" s="75"/>
      <c r="OTH37" s="75"/>
      <c r="OTI37" s="75"/>
      <c r="OTJ37" s="75"/>
      <c r="OTK37" s="75"/>
      <c r="OTL37" s="75"/>
      <c r="OTM37" s="75"/>
      <c r="OTN37" s="75"/>
      <c r="OTO37" s="75"/>
      <c r="OTP37" s="75"/>
      <c r="OTQ37" s="75"/>
      <c r="OTR37" s="75"/>
      <c r="OTS37" s="75"/>
      <c r="OTT37" s="75"/>
      <c r="OTU37" s="75"/>
      <c r="OTV37" s="75"/>
      <c r="OTW37" s="75"/>
      <c r="OTX37" s="75"/>
      <c r="OTY37" s="75"/>
      <c r="OTZ37" s="75"/>
      <c r="OUA37" s="75"/>
      <c r="OUB37" s="75"/>
      <c r="OUC37" s="75"/>
      <c r="OUD37" s="75"/>
      <c r="OUE37" s="75"/>
      <c r="OUF37" s="75"/>
      <c r="OUG37" s="75"/>
      <c r="OUH37" s="75"/>
      <c r="OUI37" s="75"/>
      <c r="OUJ37" s="75"/>
      <c r="OUK37" s="75"/>
      <c r="OUL37" s="75"/>
      <c r="OUM37" s="75"/>
      <c r="OUN37" s="75"/>
      <c r="OUO37" s="75"/>
      <c r="OUP37" s="75"/>
      <c r="OUQ37" s="75"/>
      <c r="OUR37" s="75"/>
      <c r="OUS37" s="75"/>
      <c r="OUT37" s="75"/>
      <c r="OUU37" s="75"/>
      <c r="OUV37" s="75"/>
      <c r="OUW37" s="75"/>
      <c r="OUX37" s="75"/>
      <c r="OUY37" s="75"/>
      <c r="OUZ37" s="75"/>
      <c r="OVA37" s="75"/>
      <c r="OVB37" s="75"/>
      <c r="OVC37" s="75"/>
      <c r="OVD37" s="75"/>
      <c r="OVE37" s="75"/>
      <c r="OVF37" s="75"/>
      <c r="OVG37" s="75"/>
      <c r="OVH37" s="75"/>
      <c r="OVI37" s="75"/>
      <c r="OVJ37" s="75"/>
      <c r="OVK37" s="75"/>
      <c r="OVL37" s="75"/>
      <c r="OVM37" s="75"/>
      <c r="OVN37" s="75"/>
      <c r="OVO37" s="75"/>
      <c r="OVP37" s="75"/>
      <c r="OVQ37" s="75"/>
      <c r="OVR37" s="75"/>
      <c r="OVS37" s="75"/>
      <c r="OVT37" s="75"/>
      <c r="OVU37" s="75"/>
      <c r="OVV37" s="75"/>
      <c r="OVW37" s="75"/>
      <c r="OVX37" s="75"/>
      <c r="OVY37" s="75"/>
      <c r="OVZ37" s="75"/>
      <c r="OWA37" s="75"/>
      <c r="OWB37" s="75"/>
      <c r="OWC37" s="75"/>
      <c r="OWD37" s="75"/>
      <c r="OWE37" s="75"/>
      <c r="OWF37" s="75"/>
      <c r="OWG37" s="75"/>
      <c r="OWH37" s="75"/>
      <c r="OWI37" s="75"/>
      <c r="OWJ37" s="75"/>
      <c r="OWK37" s="75"/>
      <c r="OWL37" s="75"/>
      <c r="OWM37" s="75"/>
      <c r="OWN37" s="75"/>
      <c r="OWO37" s="75"/>
      <c r="OWP37" s="75"/>
      <c r="OWQ37" s="75"/>
      <c r="OWR37" s="75"/>
      <c r="OWS37" s="75"/>
      <c r="OWT37" s="75"/>
      <c r="OWU37" s="75"/>
      <c r="OWV37" s="75"/>
      <c r="OWW37" s="75"/>
      <c r="OWX37" s="75"/>
      <c r="OWY37" s="75"/>
      <c r="OWZ37" s="75"/>
      <c r="OXA37" s="75"/>
      <c r="OXB37" s="75"/>
      <c r="OXC37" s="75"/>
      <c r="OXD37" s="75"/>
      <c r="OXE37" s="75"/>
      <c r="OXF37" s="75"/>
      <c r="OXG37" s="75"/>
      <c r="OXH37" s="75"/>
      <c r="OXI37" s="75"/>
      <c r="OXJ37" s="75"/>
      <c r="OXK37" s="75"/>
      <c r="OXL37" s="75"/>
      <c r="OXM37" s="75"/>
      <c r="OXN37" s="75"/>
      <c r="OXO37" s="75"/>
      <c r="OXP37" s="75"/>
      <c r="OXQ37" s="75"/>
      <c r="OXR37" s="75"/>
      <c r="OXS37" s="75"/>
      <c r="OXT37" s="75"/>
      <c r="OXU37" s="75"/>
      <c r="OXV37" s="75"/>
      <c r="OXW37" s="75"/>
      <c r="OXX37" s="75"/>
      <c r="OXY37" s="75"/>
      <c r="OXZ37" s="75"/>
      <c r="OYA37" s="75"/>
      <c r="OYB37" s="75"/>
      <c r="OYC37" s="75"/>
      <c r="OYD37" s="75"/>
      <c r="OYE37" s="75"/>
      <c r="OYF37" s="75"/>
      <c r="OYG37" s="75"/>
      <c r="OYH37" s="75"/>
      <c r="OYI37" s="75"/>
      <c r="OYJ37" s="75"/>
      <c r="OYK37" s="75"/>
      <c r="OYL37" s="75"/>
      <c r="OYM37" s="75"/>
      <c r="OYN37" s="75"/>
      <c r="OYO37" s="75"/>
      <c r="OYP37" s="75"/>
      <c r="OYQ37" s="75"/>
      <c r="OYR37" s="75"/>
      <c r="OYS37" s="75"/>
      <c r="OYT37" s="75"/>
      <c r="OYU37" s="75"/>
      <c r="OYV37" s="75"/>
      <c r="OYW37" s="75"/>
      <c r="OYX37" s="75"/>
      <c r="OYY37" s="75"/>
      <c r="OYZ37" s="75"/>
      <c r="OZA37" s="75"/>
      <c r="OZB37" s="75"/>
      <c r="OZC37" s="75"/>
      <c r="OZD37" s="75"/>
      <c r="OZE37" s="75"/>
      <c r="OZF37" s="75"/>
      <c r="OZG37" s="75"/>
      <c r="OZH37" s="75"/>
      <c r="OZI37" s="75"/>
      <c r="OZJ37" s="75"/>
      <c r="OZK37" s="75"/>
      <c r="OZL37" s="75"/>
      <c r="OZM37" s="75"/>
      <c r="OZN37" s="75"/>
      <c r="OZO37" s="75"/>
      <c r="OZP37" s="75"/>
      <c r="OZQ37" s="75"/>
      <c r="OZR37" s="75"/>
      <c r="OZS37" s="75"/>
      <c r="OZT37" s="75"/>
      <c r="OZU37" s="75"/>
      <c r="OZV37" s="75"/>
      <c r="OZW37" s="75"/>
      <c r="OZX37" s="75"/>
      <c r="OZY37" s="75"/>
      <c r="OZZ37" s="75"/>
      <c r="PAA37" s="75"/>
      <c r="PAB37" s="75"/>
      <c r="PAC37" s="75"/>
      <c r="PAD37" s="75"/>
      <c r="PAE37" s="75"/>
      <c r="PAF37" s="75"/>
      <c r="PAG37" s="75"/>
      <c r="PAH37" s="75"/>
      <c r="PAI37" s="75"/>
      <c r="PAJ37" s="75"/>
      <c r="PAK37" s="75"/>
      <c r="PAL37" s="75"/>
      <c r="PAM37" s="75"/>
      <c r="PAN37" s="75"/>
      <c r="PAO37" s="75"/>
      <c r="PAP37" s="75"/>
      <c r="PAQ37" s="75"/>
      <c r="PAR37" s="75"/>
      <c r="PAS37" s="75"/>
      <c r="PAT37" s="75"/>
      <c r="PAU37" s="75"/>
      <c r="PAV37" s="75"/>
      <c r="PAW37" s="75"/>
      <c r="PAX37" s="75"/>
      <c r="PAY37" s="75"/>
      <c r="PAZ37" s="75"/>
      <c r="PBA37" s="75"/>
      <c r="PBB37" s="75"/>
      <c r="PBC37" s="75"/>
      <c r="PBD37" s="75"/>
      <c r="PBE37" s="75"/>
      <c r="PBF37" s="75"/>
      <c r="PBG37" s="75"/>
      <c r="PBH37" s="75"/>
      <c r="PBI37" s="75"/>
      <c r="PBJ37" s="75"/>
      <c r="PBK37" s="75"/>
      <c r="PBL37" s="75"/>
      <c r="PBM37" s="75"/>
      <c r="PBN37" s="75"/>
      <c r="PBO37" s="75"/>
      <c r="PBP37" s="75"/>
      <c r="PBQ37" s="75"/>
      <c r="PBR37" s="75"/>
      <c r="PBS37" s="75"/>
      <c r="PBT37" s="75"/>
      <c r="PBU37" s="75"/>
      <c r="PBV37" s="75"/>
      <c r="PBW37" s="75"/>
      <c r="PBX37" s="75"/>
      <c r="PBY37" s="75"/>
      <c r="PBZ37" s="75"/>
      <c r="PCA37" s="75"/>
      <c r="PCB37" s="75"/>
      <c r="PCC37" s="75"/>
      <c r="PCD37" s="75"/>
      <c r="PCE37" s="75"/>
      <c r="PCF37" s="75"/>
      <c r="PCG37" s="75"/>
      <c r="PCH37" s="75"/>
      <c r="PCI37" s="75"/>
      <c r="PCJ37" s="75"/>
      <c r="PCK37" s="75"/>
      <c r="PCL37" s="75"/>
      <c r="PCM37" s="75"/>
      <c r="PCN37" s="75"/>
      <c r="PCO37" s="75"/>
      <c r="PCP37" s="75"/>
      <c r="PCQ37" s="75"/>
      <c r="PCR37" s="75"/>
      <c r="PCS37" s="75"/>
      <c r="PCT37" s="75"/>
      <c r="PCU37" s="75"/>
      <c r="PCV37" s="75"/>
      <c r="PCW37" s="75"/>
      <c r="PCX37" s="75"/>
      <c r="PCY37" s="75"/>
      <c r="PCZ37" s="75"/>
      <c r="PDA37" s="75"/>
      <c r="PDB37" s="75"/>
      <c r="PDC37" s="75"/>
      <c r="PDD37" s="75"/>
      <c r="PDE37" s="75"/>
      <c r="PDF37" s="75"/>
      <c r="PDG37" s="75"/>
      <c r="PDH37" s="75"/>
      <c r="PDI37" s="75"/>
      <c r="PDJ37" s="75"/>
      <c r="PDK37" s="75"/>
      <c r="PDL37" s="75"/>
      <c r="PDM37" s="75"/>
      <c r="PDN37" s="75"/>
      <c r="PDO37" s="75"/>
      <c r="PDP37" s="75"/>
      <c r="PDQ37" s="75"/>
      <c r="PDR37" s="75"/>
      <c r="PDS37" s="75"/>
      <c r="PDT37" s="75"/>
      <c r="PDU37" s="75"/>
      <c r="PDV37" s="75"/>
      <c r="PDW37" s="75"/>
      <c r="PDX37" s="75"/>
      <c r="PDY37" s="75"/>
      <c r="PDZ37" s="75"/>
      <c r="PEA37" s="75"/>
      <c r="PEB37" s="75"/>
      <c r="PEC37" s="75"/>
      <c r="PED37" s="75"/>
      <c r="PEE37" s="75"/>
      <c r="PEF37" s="75"/>
      <c r="PEG37" s="75"/>
      <c r="PEH37" s="75"/>
      <c r="PEI37" s="75"/>
      <c r="PEJ37" s="75"/>
      <c r="PEK37" s="75"/>
      <c r="PEL37" s="75"/>
      <c r="PEM37" s="75"/>
      <c r="PEN37" s="75"/>
      <c r="PEO37" s="75"/>
      <c r="PEP37" s="75"/>
      <c r="PEQ37" s="75"/>
      <c r="PER37" s="75"/>
      <c r="PES37" s="75"/>
      <c r="PET37" s="75"/>
      <c r="PEU37" s="75"/>
      <c r="PEV37" s="75"/>
      <c r="PEW37" s="75"/>
      <c r="PEX37" s="75"/>
      <c r="PEY37" s="75"/>
      <c r="PEZ37" s="75"/>
      <c r="PFA37" s="75"/>
      <c r="PFB37" s="75"/>
      <c r="PFC37" s="75"/>
      <c r="PFD37" s="75"/>
      <c r="PFE37" s="75"/>
      <c r="PFF37" s="75"/>
      <c r="PFG37" s="75"/>
      <c r="PFH37" s="75"/>
      <c r="PFI37" s="75"/>
      <c r="PFJ37" s="75"/>
      <c r="PFK37" s="75"/>
      <c r="PFL37" s="75"/>
      <c r="PFM37" s="75"/>
      <c r="PFN37" s="75"/>
      <c r="PFO37" s="75"/>
      <c r="PFP37" s="75"/>
      <c r="PFQ37" s="75"/>
      <c r="PFR37" s="75"/>
      <c r="PFS37" s="75"/>
      <c r="PFT37" s="75"/>
      <c r="PFU37" s="75"/>
      <c r="PFV37" s="75"/>
      <c r="PFW37" s="75"/>
      <c r="PFX37" s="75"/>
      <c r="PFY37" s="75"/>
      <c r="PFZ37" s="75"/>
      <c r="PGA37" s="75"/>
      <c r="PGB37" s="75"/>
      <c r="PGC37" s="75"/>
      <c r="PGD37" s="75"/>
      <c r="PGE37" s="75"/>
      <c r="PGF37" s="75"/>
      <c r="PGG37" s="75"/>
      <c r="PGH37" s="75"/>
      <c r="PGI37" s="75"/>
      <c r="PGJ37" s="75"/>
      <c r="PGK37" s="75"/>
      <c r="PGL37" s="75"/>
      <c r="PGM37" s="75"/>
      <c r="PGN37" s="75"/>
      <c r="PGO37" s="75"/>
      <c r="PGP37" s="75"/>
      <c r="PGQ37" s="75"/>
      <c r="PGR37" s="75"/>
      <c r="PGS37" s="75"/>
      <c r="PGT37" s="75"/>
      <c r="PGU37" s="75"/>
      <c r="PGV37" s="75"/>
      <c r="PGW37" s="75"/>
      <c r="PGX37" s="75"/>
      <c r="PGY37" s="75"/>
      <c r="PGZ37" s="75"/>
      <c r="PHA37" s="75"/>
      <c r="PHB37" s="75"/>
      <c r="PHC37" s="75"/>
      <c r="PHD37" s="75"/>
      <c r="PHE37" s="75"/>
      <c r="PHF37" s="75"/>
      <c r="PHG37" s="75"/>
      <c r="PHH37" s="75"/>
      <c r="PHI37" s="75"/>
      <c r="PHJ37" s="75"/>
      <c r="PHK37" s="75"/>
      <c r="PHL37" s="75"/>
      <c r="PHM37" s="75"/>
      <c r="PHN37" s="75"/>
      <c r="PHO37" s="75"/>
      <c r="PHP37" s="75"/>
      <c r="PHQ37" s="75"/>
      <c r="PHR37" s="75"/>
      <c r="PHS37" s="75"/>
      <c r="PHT37" s="75"/>
      <c r="PHU37" s="75"/>
      <c r="PHV37" s="75"/>
      <c r="PHW37" s="75"/>
      <c r="PHX37" s="75"/>
      <c r="PHY37" s="75"/>
      <c r="PHZ37" s="75"/>
      <c r="PIA37" s="75"/>
      <c r="PIB37" s="75"/>
      <c r="PIC37" s="75"/>
      <c r="PID37" s="75"/>
      <c r="PIE37" s="75"/>
      <c r="PIF37" s="75"/>
      <c r="PIG37" s="75"/>
      <c r="PIH37" s="75"/>
      <c r="PII37" s="75"/>
      <c r="PIJ37" s="75"/>
      <c r="PIK37" s="75"/>
      <c r="PIL37" s="75"/>
      <c r="PIM37" s="75"/>
      <c r="PIN37" s="75"/>
      <c r="PIO37" s="75"/>
      <c r="PIP37" s="75"/>
      <c r="PIQ37" s="75"/>
      <c r="PIR37" s="75"/>
      <c r="PIS37" s="75"/>
      <c r="PIT37" s="75"/>
      <c r="PIU37" s="75"/>
      <c r="PIV37" s="75"/>
      <c r="PIW37" s="75"/>
      <c r="PIX37" s="75"/>
      <c r="PIY37" s="75"/>
      <c r="PIZ37" s="75"/>
      <c r="PJA37" s="75"/>
      <c r="PJB37" s="75"/>
      <c r="PJC37" s="75"/>
      <c r="PJD37" s="75"/>
      <c r="PJE37" s="75"/>
      <c r="PJF37" s="75"/>
      <c r="PJG37" s="75"/>
      <c r="PJH37" s="75"/>
      <c r="PJI37" s="75"/>
      <c r="PJJ37" s="75"/>
      <c r="PJK37" s="75"/>
      <c r="PJL37" s="75"/>
      <c r="PJM37" s="75"/>
      <c r="PJN37" s="75"/>
      <c r="PJO37" s="75"/>
      <c r="PJP37" s="75"/>
      <c r="PJQ37" s="75"/>
      <c r="PJR37" s="75"/>
      <c r="PJS37" s="75"/>
      <c r="PJT37" s="75"/>
      <c r="PJU37" s="75"/>
      <c r="PJV37" s="75"/>
      <c r="PJW37" s="75"/>
      <c r="PJX37" s="75"/>
      <c r="PJY37" s="75"/>
      <c r="PJZ37" s="75"/>
      <c r="PKA37" s="75"/>
      <c r="PKB37" s="75"/>
      <c r="PKC37" s="75"/>
      <c r="PKD37" s="75"/>
      <c r="PKE37" s="75"/>
      <c r="PKF37" s="75"/>
      <c r="PKG37" s="75"/>
      <c r="PKH37" s="75"/>
      <c r="PKI37" s="75"/>
      <c r="PKJ37" s="75"/>
      <c r="PKK37" s="75"/>
      <c r="PKL37" s="75"/>
      <c r="PKM37" s="75"/>
      <c r="PKN37" s="75"/>
      <c r="PKO37" s="75"/>
      <c r="PKP37" s="75"/>
      <c r="PKQ37" s="75"/>
      <c r="PKR37" s="75"/>
      <c r="PKS37" s="75"/>
      <c r="PKT37" s="75"/>
      <c r="PKU37" s="75"/>
      <c r="PKV37" s="75"/>
      <c r="PKW37" s="75"/>
      <c r="PKX37" s="75"/>
      <c r="PKY37" s="75"/>
      <c r="PKZ37" s="75"/>
      <c r="PLA37" s="75"/>
      <c r="PLB37" s="75"/>
      <c r="PLC37" s="75"/>
      <c r="PLD37" s="75"/>
      <c r="PLE37" s="75"/>
      <c r="PLF37" s="75"/>
      <c r="PLG37" s="75"/>
      <c r="PLH37" s="75"/>
      <c r="PLI37" s="75"/>
      <c r="PLJ37" s="75"/>
      <c r="PLK37" s="75"/>
      <c r="PLL37" s="75"/>
      <c r="PLM37" s="75"/>
      <c r="PLN37" s="75"/>
      <c r="PLO37" s="75"/>
      <c r="PLP37" s="75"/>
      <c r="PLQ37" s="75"/>
      <c r="PLR37" s="75"/>
      <c r="PLS37" s="75"/>
      <c r="PLT37" s="75"/>
      <c r="PLU37" s="75"/>
      <c r="PLV37" s="75"/>
      <c r="PLW37" s="75"/>
      <c r="PLX37" s="75"/>
      <c r="PLY37" s="75"/>
      <c r="PLZ37" s="75"/>
      <c r="PMA37" s="75"/>
      <c r="PMB37" s="75"/>
      <c r="PMC37" s="75"/>
      <c r="PMD37" s="75"/>
      <c r="PME37" s="75"/>
      <c r="PMF37" s="75"/>
      <c r="PMG37" s="75"/>
      <c r="PMH37" s="75"/>
      <c r="PMI37" s="75"/>
      <c r="PMJ37" s="75"/>
      <c r="PMK37" s="75"/>
      <c r="PML37" s="75"/>
      <c r="PMM37" s="75"/>
      <c r="PMN37" s="75"/>
      <c r="PMO37" s="75"/>
      <c r="PMP37" s="75"/>
      <c r="PMQ37" s="75"/>
      <c r="PMR37" s="75"/>
      <c r="PMS37" s="75"/>
      <c r="PMT37" s="75"/>
      <c r="PMU37" s="75"/>
      <c r="PMV37" s="75"/>
      <c r="PMW37" s="75"/>
      <c r="PMX37" s="75"/>
      <c r="PMY37" s="75"/>
      <c r="PMZ37" s="75"/>
      <c r="PNA37" s="75"/>
      <c r="PNB37" s="75"/>
      <c r="PNC37" s="75"/>
      <c r="PND37" s="75"/>
      <c r="PNE37" s="75"/>
      <c r="PNF37" s="75"/>
      <c r="PNG37" s="75"/>
      <c r="PNH37" s="75"/>
      <c r="PNI37" s="75"/>
      <c r="PNJ37" s="75"/>
      <c r="PNK37" s="75"/>
      <c r="PNL37" s="75"/>
      <c r="PNM37" s="75"/>
      <c r="PNN37" s="75"/>
      <c r="PNO37" s="75"/>
      <c r="PNP37" s="75"/>
      <c r="PNQ37" s="75"/>
      <c r="PNR37" s="75"/>
      <c r="PNS37" s="75"/>
      <c r="PNT37" s="75"/>
      <c r="PNU37" s="75"/>
      <c r="PNV37" s="75"/>
      <c r="PNW37" s="75"/>
      <c r="PNX37" s="75"/>
      <c r="PNY37" s="75"/>
      <c r="PNZ37" s="75"/>
      <c r="POA37" s="75"/>
      <c r="POB37" s="75"/>
      <c r="POC37" s="75"/>
      <c r="POD37" s="75"/>
      <c r="POE37" s="75"/>
      <c r="POF37" s="75"/>
      <c r="POG37" s="75"/>
      <c r="POH37" s="75"/>
      <c r="POI37" s="75"/>
      <c r="POJ37" s="75"/>
      <c r="POK37" s="75"/>
      <c r="POL37" s="75"/>
      <c r="POM37" s="75"/>
      <c r="PON37" s="75"/>
      <c r="POO37" s="75"/>
      <c r="POP37" s="75"/>
      <c r="POQ37" s="75"/>
      <c r="POR37" s="75"/>
      <c r="POS37" s="75"/>
      <c r="POT37" s="75"/>
      <c r="POU37" s="75"/>
      <c r="POV37" s="75"/>
      <c r="POW37" s="75"/>
      <c r="POX37" s="75"/>
      <c r="POY37" s="75"/>
      <c r="POZ37" s="75"/>
      <c r="PPA37" s="75"/>
      <c r="PPB37" s="75"/>
      <c r="PPC37" s="75"/>
      <c r="PPD37" s="75"/>
      <c r="PPE37" s="75"/>
      <c r="PPF37" s="75"/>
      <c r="PPG37" s="75"/>
      <c r="PPH37" s="75"/>
      <c r="PPI37" s="75"/>
      <c r="PPJ37" s="75"/>
      <c r="PPK37" s="75"/>
      <c r="PPL37" s="75"/>
      <c r="PPM37" s="75"/>
      <c r="PPN37" s="75"/>
      <c r="PPO37" s="75"/>
      <c r="PPP37" s="75"/>
      <c r="PPQ37" s="75"/>
      <c r="PPR37" s="75"/>
      <c r="PPS37" s="75"/>
      <c r="PPT37" s="75"/>
      <c r="PPU37" s="75"/>
      <c r="PPV37" s="75"/>
      <c r="PPW37" s="75"/>
      <c r="PPX37" s="75"/>
      <c r="PPY37" s="75"/>
      <c r="PPZ37" s="75"/>
      <c r="PQA37" s="75"/>
      <c r="PQB37" s="75"/>
      <c r="PQC37" s="75"/>
      <c r="PQD37" s="75"/>
      <c r="PQE37" s="75"/>
      <c r="PQF37" s="75"/>
      <c r="PQG37" s="75"/>
      <c r="PQH37" s="75"/>
      <c r="PQI37" s="75"/>
      <c r="PQJ37" s="75"/>
      <c r="PQK37" s="75"/>
      <c r="PQL37" s="75"/>
      <c r="PQM37" s="75"/>
      <c r="PQN37" s="75"/>
      <c r="PQO37" s="75"/>
      <c r="PQP37" s="75"/>
      <c r="PQQ37" s="75"/>
      <c r="PQR37" s="75"/>
      <c r="PQS37" s="75"/>
      <c r="PQT37" s="75"/>
      <c r="PQU37" s="75"/>
      <c r="PQV37" s="75"/>
      <c r="PQW37" s="75"/>
      <c r="PQX37" s="75"/>
      <c r="PQY37" s="75"/>
      <c r="PQZ37" s="75"/>
      <c r="PRA37" s="75"/>
      <c r="PRB37" s="75"/>
      <c r="PRC37" s="75"/>
      <c r="PRD37" s="75"/>
      <c r="PRE37" s="75"/>
      <c r="PRF37" s="75"/>
      <c r="PRG37" s="75"/>
      <c r="PRH37" s="75"/>
      <c r="PRI37" s="75"/>
      <c r="PRJ37" s="75"/>
      <c r="PRK37" s="75"/>
      <c r="PRL37" s="75"/>
      <c r="PRM37" s="75"/>
      <c r="PRN37" s="75"/>
      <c r="PRO37" s="75"/>
      <c r="PRP37" s="75"/>
      <c r="PRQ37" s="75"/>
      <c r="PRR37" s="75"/>
      <c r="PRS37" s="75"/>
      <c r="PRT37" s="75"/>
      <c r="PRU37" s="75"/>
      <c r="PRV37" s="75"/>
      <c r="PRW37" s="75"/>
      <c r="PRX37" s="75"/>
      <c r="PRY37" s="75"/>
      <c r="PRZ37" s="75"/>
      <c r="PSA37" s="75"/>
      <c r="PSB37" s="75"/>
      <c r="PSC37" s="75"/>
      <c r="PSD37" s="75"/>
      <c r="PSE37" s="75"/>
      <c r="PSF37" s="75"/>
      <c r="PSG37" s="75"/>
      <c r="PSH37" s="75"/>
      <c r="PSI37" s="75"/>
      <c r="PSJ37" s="75"/>
      <c r="PSK37" s="75"/>
      <c r="PSL37" s="75"/>
      <c r="PSM37" s="75"/>
      <c r="PSN37" s="75"/>
      <c r="PSO37" s="75"/>
      <c r="PSP37" s="75"/>
      <c r="PSQ37" s="75"/>
      <c r="PSR37" s="75"/>
      <c r="PSS37" s="75"/>
      <c r="PST37" s="75"/>
      <c r="PSU37" s="75"/>
      <c r="PSV37" s="75"/>
      <c r="PSW37" s="75"/>
      <c r="PSX37" s="75"/>
      <c r="PSY37" s="75"/>
      <c r="PSZ37" s="75"/>
      <c r="PTA37" s="75"/>
      <c r="PTB37" s="75"/>
      <c r="PTC37" s="75"/>
      <c r="PTD37" s="75"/>
      <c r="PTE37" s="75"/>
      <c r="PTF37" s="75"/>
      <c r="PTG37" s="75"/>
      <c r="PTH37" s="75"/>
      <c r="PTI37" s="75"/>
      <c r="PTJ37" s="75"/>
      <c r="PTK37" s="75"/>
      <c r="PTL37" s="75"/>
      <c r="PTM37" s="75"/>
      <c r="PTN37" s="75"/>
      <c r="PTO37" s="75"/>
      <c r="PTP37" s="75"/>
      <c r="PTQ37" s="75"/>
      <c r="PTR37" s="75"/>
      <c r="PTS37" s="75"/>
      <c r="PTT37" s="75"/>
      <c r="PTU37" s="75"/>
      <c r="PTV37" s="75"/>
      <c r="PTW37" s="75"/>
      <c r="PTX37" s="75"/>
      <c r="PTY37" s="75"/>
      <c r="PTZ37" s="75"/>
      <c r="PUA37" s="75"/>
      <c r="PUB37" s="75"/>
      <c r="PUC37" s="75"/>
      <c r="PUD37" s="75"/>
      <c r="PUE37" s="75"/>
      <c r="PUF37" s="75"/>
      <c r="PUG37" s="75"/>
      <c r="PUH37" s="75"/>
      <c r="PUI37" s="75"/>
      <c r="PUJ37" s="75"/>
      <c r="PUK37" s="75"/>
      <c r="PUL37" s="75"/>
      <c r="PUM37" s="75"/>
      <c r="PUN37" s="75"/>
      <c r="PUO37" s="75"/>
      <c r="PUP37" s="75"/>
      <c r="PUQ37" s="75"/>
      <c r="PUR37" s="75"/>
      <c r="PUS37" s="75"/>
      <c r="PUT37" s="75"/>
      <c r="PUU37" s="75"/>
      <c r="PUV37" s="75"/>
      <c r="PUW37" s="75"/>
      <c r="PUX37" s="75"/>
      <c r="PUY37" s="75"/>
      <c r="PUZ37" s="75"/>
      <c r="PVA37" s="75"/>
      <c r="PVB37" s="75"/>
      <c r="PVC37" s="75"/>
      <c r="PVD37" s="75"/>
      <c r="PVE37" s="75"/>
      <c r="PVF37" s="75"/>
      <c r="PVG37" s="75"/>
      <c r="PVH37" s="75"/>
      <c r="PVI37" s="75"/>
      <c r="PVJ37" s="75"/>
      <c r="PVK37" s="75"/>
      <c r="PVL37" s="75"/>
      <c r="PVM37" s="75"/>
      <c r="PVN37" s="75"/>
      <c r="PVO37" s="75"/>
      <c r="PVP37" s="75"/>
      <c r="PVQ37" s="75"/>
      <c r="PVR37" s="75"/>
      <c r="PVS37" s="75"/>
      <c r="PVT37" s="75"/>
      <c r="PVU37" s="75"/>
      <c r="PVV37" s="75"/>
      <c r="PVW37" s="75"/>
      <c r="PVX37" s="75"/>
      <c r="PVY37" s="75"/>
      <c r="PVZ37" s="75"/>
      <c r="PWA37" s="75"/>
      <c r="PWB37" s="75"/>
      <c r="PWC37" s="75"/>
      <c r="PWD37" s="75"/>
      <c r="PWE37" s="75"/>
      <c r="PWF37" s="75"/>
      <c r="PWG37" s="75"/>
      <c r="PWH37" s="75"/>
      <c r="PWI37" s="75"/>
      <c r="PWJ37" s="75"/>
      <c r="PWK37" s="75"/>
      <c r="PWL37" s="75"/>
      <c r="PWM37" s="75"/>
      <c r="PWN37" s="75"/>
      <c r="PWO37" s="75"/>
      <c r="PWP37" s="75"/>
      <c r="PWQ37" s="75"/>
      <c r="PWR37" s="75"/>
      <c r="PWS37" s="75"/>
      <c r="PWT37" s="75"/>
      <c r="PWU37" s="75"/>
      <c r="PWV37" s="75"/>
      <c r="PWW37" s="75"/>
      <c r="PWX37" s="75"/>
      <c r="PWY37" s="75"/>
      <c r="PWZ37" s="75"/>
      <c r="PXA37" s="75"/>
      <c r="PXB37" s="75"/>
      <c r="PXC37" s="75"/>
      <c r="PXD37" s="75"/>
      <c r="PXE37" s="75"/>
      <c r="PXF37" s="75"/>
      <c r="PXG37" s="75"/>
      <c r="PXH37" s="75"/>
      <c r="PXI37" s="75"/>
      <c r="PXJ37" s="75"/>
      <c r="PXK37" s="75"/>
      <c r="PXL37" s="75"/>
      <c r="PXM37" s="75"/>
      <c r="PXN37" s="75"/>
      <c r="PXO37" s="75"/>
      <c r="PXP37" s="75"/>
      <c r="PXQ37" s="75"/>
      <c r="PXR37" s="75"/>
      <c r="PXS37" s="75"/>
      <c r="PXT37" s="75"/>
      <c r="PXU37" s="75"/>
      <c r="PXV37" s="75"/>
      <c r="PXW37" s="75"/>
      <c r="PXX37" s="75"/>
      <c r="PXY37" s="75"/>
      <c r="PXZ37" s="75"/>
      <c r="PYA37" s="75"/>
      <c r="PYB37" s="75"/>
      <c r="PYC37" s="75"/>
      <c r="PYD37" s="75"/>
      <c r="PYE37" s="75"/>
      <c r="PYF37" s="75"/>
      <c r="PYG37" s="75"/>
      <c r="PYH37" s="75"/>
      <c r="PYI37" s="75"/>
      <c r="PYJ37" s="75"/>
      <c r="PYK37" s="75"/>
      <c r="PYL37" s="75"/>
      <c r="PYM37" s="75"/>
      <c r="PYN37" s="75"/>
      <c r="PYO37" s="75"/>
      <c r="PYP37" s="75"/>
      <c r="PYQ37" s="75"/>
      <c r="PYR37" s="75"/>
      <c r="PYS37" s="75"/>
      <c r="PYT37" s="75"/>
      <c r="PYU37" s="75"/>
      <c r="PYV37" s="75"/>
      <c r="PYW37" s="75"/>
      <c r="PYX37" s="75"/>
      <c r="PYY37" s="75"/>
      <c r="PYZ37" s="75"/>
      <c r="PZA37" s="75"/>
      <c r="PZB37" s="75"/>
      <c r="PZC37" s="75"/>
      <c r="PZD37" s="75"/>
      <c r="PZE37" s="75"/>
      <c r="PZF37" s="75"/>
      <c r="PZG37" s="75"/>
      <c r="PZH37" s="75"/>
      <c r="PZI37" s="75"/>
      <c r="PZJ37" s="75"/>
      <c r="PZK37" s="75"/>
      <c r="PZL37" s="75"/>
      <c r="PZM37" s="75"/>
      <c r="PZN37" s="75"/>
      <c r="PZO37" s="75"/>
      <c r="PZP37" s="75"/>
      <c r="PZQ37" s="75"/>
      <c r="PZR37" s="75"/>
      <c r="PZS37" s="75"/>
      <c r="PZT37" s="75"/>
      <c r="PZU37" s="75"/>
      <c r="PZV37" s="75"/>
      <c r="PZW37" s="75"/>
      <c r="PZX37" s="75"/>
      <c r="PZY37" s="75"/>
      <c r="PZZ37" s="75"/>
      <c r="QAA37" s="75"/>
      <c r="QAB37" s="75"/>
      <c r="QAC37" s="75"/>
      <c r="QAD37" s="75"/>
      <c r="QAE37" s="75"/>
      <c r="QAF37" s="75"/>
      <c r="QAG37" s="75"/>
      <c r="QAH37" s="75"/>
      <c r="QAI37" s="75"/>
      <c r="QAJ37" s="75"/>
      <c r="QAK37" s="75"/>
      <c r="QAL37" s="75"/>
      <c r="QAM37" s="75"/>
      <c r="QAN37" s="75"/>
      <c r="QAO37" s="75"/>
      <c r="QAP37" s="75"/>
      <c r="QAQ37" s="75"/>
      <c r="QAR37" s="75"/>
      <c r="QAS37" s="75"/>
      <c r="QAT37" s="75"/>
      <c r="QAU37" s="75"/>
      <c r="QAV37" s="75"/>
      <c r="QAW37" s="75"/>
      <c r="QAX37" s="75"/>
      <c r="QAY37" s="75"/>
      <c r="QAZ37" s="75"/>
      <c r="QBA37" s="75"/>
      <c r="QBB37" s="75"/>
      <c r="QBC37" s="75"/>
      <c r="QBD37" s="75"/>
      <c r="QBE37" s="75"/>
      <c r="QBF37" s="75"/>
      <c r="QBG37" s="75"/>
      <c r="QBH37" s="75"/>
      <c r="QBI37" s="75"/>
      <c r="QBJ37" s="75"/>
      <c r="QBK37" s="75"/>
      <c r="QBL37" s="75"/>
      <c r="QBM37" s="75"/>
      <c r="QBN37" s="75"/>
      <c r="QBO37" s="75"/>
      <c r="QBP37" s="75"/>
      <c r="QBQ37" s="75"/>
      <c r="QBR37" s="75"/>
      <c r="QBS37" s="75"/>
      <c r="QBT37" s="75"/>
      <c r="QBU37" s="75"/>
      <c r="QBV37" s="75"/>
      <c r="QBW37" s="75"/>
      <c r="QBX37" s="75"/>
      <c r="QBY37" s="75"/>
      <c r="QBZ37" s="75"/>
      <c r="QCA37" s="75"/>
      <c r="QCB37" s="75"/>
      <c r="QCC37" s="75"/>
      <c r="QCD37" s="75"/>
      <c r="QCE37" s="75"/>
      <c r="QCF37" s="75"/>
      <c r="QCG37" s="75"/>
      <c r="QCH37" s="75"/>
      <c r="QCI37" s="75"/>
      <c r="QCJ37" s="75"/>
      <c r="QCK37" s="75"/>
      <c r="QCL37" s="75"/>
      <c r="QCM37" s="75"/>
      <c r="QCN37" s="75"/>
      <c r="QCO37" s="75"/>
      <c r="QCP37" s="75"/>
      <c r="QCQ37" s="75"/>
      <c r="QCR37" s="75"/>
      <c r="QCS37" s="75"/>
      <c r="QCT37" s="75"/>
      <c r="QCU37" s="75"/>
      <c r="QCV37" s="75"/>
      <c r="QCW37" s="75"/>
      <c r="QCX37" s="75"/>
      <c r="QCY37" s="75"/>
      <c r="QCZ37" s="75"/>
      <c r="QDA37" s="75"/>
      <c r="QDB37" s="75"/>
      <c r="QDC37" s="75"/>
      <c r="QDD37" s="75"/>
      <c r="QDE37" s="75"/>
      <c r="QDF37" s="75"/>
      <c r="QDG37" s="75"/>
      <c r="QDH37" s="75"/>
      <c r="QDI37" s="75"/>
      <c r="QDJ37" s="75"/>
      <c r="QDK37" s="75"/>
      <c r="QDL37" s="75"/>
      <c r="QDM37" s="75"/>
      <c r="QDN37" s="75"/>
      <c r="QDO37" s="75"/>
      <c r="QDP37" s="75"/>
      <c r="QDQ37" s="75"/>
      <c r="QDR37" s="75"/>
      <c r="QDS37" s="75"/>
      <c r="QDT37" s="75"/>
      <c r="QDU37" s="75"/>
      <c r="QDV37" s="75"/>
      <c r="QDW37" s="75"/>
      <c r="QDX37" s="75"/>
      <c r="QDY37" s="75"/>
      <c r="QDZ37" s="75"/>
      <c r="QEA37" s="75"/>
      <c r="QEB37" s="75"/>
      <c r="QEC37" s="75"/>
      <c r="QED37" s="75"/>
      <c r="QEE37" s="75"/>
      <c r="QEF37" s="75"/>
      <c r="QEG37" s="75"/>
      <c r="QEH37" s="75"/>
      <c r="QEI37" s="75"/>
      <c r="QEJ37" s="75"/>
      <c r="QEK37" s="75"/>
      <c r="QEL37" s="75"/>
      <c r="QEM37" s="75"/>
      <c r="QEN37" s="75"/>
      <c r="QEO37" s="75"/>
      <c r="QEP37" s="75"/>
      <c r="QEQ37" s="75"/>
      <c r="QER37" s="75"/>
      <c r="QES37" s="75"/>
      <c r="QET37" s="75"/>
      <c r="QEU37" s="75"/>
      <c r="QEV37" s="75"/>
      <c r="QEW37" s="75"/>
      <c r="QEX37" s="75"/>
      <c r="QEY37" s="75"/>
      <c r="QEZ37" s="75"/>
      <c r="QFA37" s="75"/>
      <c r="QFB37" s="75"/>
      <c r="QFC37" s="75"/>
      <c r="QFD37" s="75"/>
      <c r="QFE37" s="75"/>
      <c r="QFF37" s="75"/>
      <c r="QFG37" s="75"/>
      <c r="QFH37" s="75"/>
      <c r="QFI37" s="75"/>
      <c r="QFJ37" s="75"/>
      <c r="QFK37" s="75"/>
      <c r="QFL37" s="75"/>
      <c r="QFM37" s="75"/>
      <c r="QFN37" s="75"/>
      <c r="QFO37" s="75"/>
      <c r="QFP37" s="75"/>
      <c r="QFQ37" s="75"/>
      <c r="QFR37" s="75"/>
      <c r="QFS37" s="75"/>
      <c r="QFT37" s="75"/>
      <c r="QFU37" s="75"/>
      <c r="QFV37" s="75"/>
      <c r="QFW37" s="75"/>
      <c r="QFX37" s="75"/>
      <c r="QFY37" s="75"/>
      <c r="QFZ37" s="75"/>
      <c r="QGA37" s="75"/>
      <c r="QGB37" s="75"/>
      <c r="QGC37" s="75"/>
      <c r="QGD37" s="75"/>
      <c r="QGE37" s="75"/>
      <c r="QGF37" s="75"/>
      <c r="QGG37" s="75"/>
      <c r="QGH37" s="75"/>
      <c r="QGI37" s="75"/>
      <c r="QGJ37" s="75"/>
      <c r="QGK37" s="75"/>
      <c r="QGL37" s="75"/>
      <c r="QGM37" s="75"/>
      <c r="QGN37" s="75"/>
      <c r="QGO37" s="75"/>
      <c r="QGP37" s="75"/>
      <c r="QGQ37" s="75"/>
      <c r="QGR37" s="75"/>
      <c r="QGS37" s="75"/>
      <c r="QGT37" s="75"/>
      <c r="QGU37" s="75"/>
      <c r="QGV37" s="75"/>
      <c r="QGW37" s="75"/>
      <c r="QGX37" s="75"/>
      <c r="QGY37" s="75"/>
      <c r="QGZ37" s="75"/>
      <c r="QHA37" s="75"/>
      <c r="QHB37" s="75"/>
      <c r="QHC37" s="75"/>
      <c r="QHD37" s="75"/>
      <c r="QHE37" s="75"/>
      <c r="QHF37" s="75"/>
      <c r="QHG37" s="75"/>
      <c r="QHH37" s="75"/>
      <c r="QHI37" s="75"/>
      <c r="QHJ37" s="75"/>
      <c r="QHK37" s="75"/>
      <c r="QHL37" s="75"/>
      <c r="QHM37" s="75"/>
      <c r="QHN37" s="75"/>
      <c r="QHO37" s="75"/>
      <c r="QHP37" s="75"/>
      <c r="QHQ37" s="75"/>
      <c r="QHR37" s="75"/>
      <c r="QHS37" s="75"/>
      <c r="QHT37" s="75"/>
      <c r="QHU37" s="75"/>
      <c r="QHV37" s="75"/>
      <c r="QHW37" s="75"/>
      <c r="QHX37" s="75"/>
      <c r="QHY37" s="75"/>
      <c r="QHZ37" s="75"/>
      <c r="QIA37" s="75"/>
      <c r="QIB37" s="75"/>
      <c r="QIC37" s="75"/>
      <c r="QID37" s="75"/>
      <c r="QIE37" s="75"/>
      <c r="QIF37" s="75"/>
      <c r="QIG37" s="75"/>
      <c r="QIH37" s="75"/>
      <c r="QII37" s="75"/>
      <c r="QIJ37" s="75"/>
      <c r="QIK37" s="75"/>
      <c r="QIL37" s="75"/>
      <c r="QIM37" s="75"/>
      <c r="QIN37" s="75"/>
      <c r="QIO37" s="75"/>
      <c r="QIP37" s="75"/>
      <c r="QIQ37" s="75"/>
      <c r="QIR37" s="75"/>
      <c r="QIS37" s="75"/>
      <c r="QIT37" s="75"/>
      <c r="QIU37" s="75"/>
      <c r="QIV37" s="75"/>
      <c r="QIW37" s="75"/>
      <c r="QIX37" s="75"/>
      <c r="QIY37" s="75"/>
      <c r="QIZ37" s="75"/>
      <c r="QJA37" s="75"/>
      <c r="QJB37" s="75"/>
      <c r="QJC37" s="75"/>
      <c r="QJD37" s="75"/>
      <c r="QJE37" s="75"/>
      <c r="QJF37" s="75"/>
      <c r="QJG37" s="75"/>
      <c r="QJH37" s="75"/>
      <c r="QJI37" s="75"/>
      <c r="QJJ37" s="75"/>
      <c r="QJK37" s="75"/>
      <c r="QJL37" s="75"/>
      <c r="QJM37" s="75"/>
      <c r="QJN37" s="75"/>
      <c r="QJO37" s="75"/>
      <c r="QJP37" s="75"/>
      <c r="QJQ37" s="75"/>
      <c r="QJR37" s="75"/>
      <c r="QJS37" s="75"/>
      <c r="QJT37" s="75"/>
      <c r="QJU37" s="75"/>
      <c r="QJV37" s="75"/>
      <c r="QJW37" s="75"/>
      <c r="QJX37" s="75"/>
      <c r="QJY37" s="75"/>
      <c r="QJZ37" s="75"/>
      <c r="QKA37" s="75"/>
      <c r="QKB37" s="75"/>
      <c r="QKC37" s="75"/>
      <c r="QKD37" s="75"/>
      <c r="QKE37" s="75"/>
      <c r="QKF37" s="75"/>
      <c r="QKG37" s="75"/>
      <c r="QKH37" s="75"/>
      <c r="QKI37" s="75"/>
      <c r="QKJ37" s="75"/>
      <c r="QKK37" s="75"/>
      <c r="QKL37" s="75"/>
      <c r="QKM37" s="75"/>
      <c r="QKN37" s="75"/>
      <c r="QKO37" s="75"/>
      <c r="QKP37" s="75"/>
      <c r="QKQ37" s="75"/>
      <c r="QKR37" s="75"/>
      <c r="QKS37" s="75"/>
      <c r="QKT37" s="75"/>
      <c r="QKU37" s="75"/>
      <c r="QKV37" s="75"/>
      <c r="QKW37" s="75"/>
      <c r="QKX37" s="75"/>
      <c r="QKY37" s="75"/>
      <c r="QKZ37" s="75"/>
      <c r="QLA37" s="75"/>
      <c r="QLB37" s="75"/>
      <c r="QLC37" s="75"/>
      <c r="QLD37" s="75"/>
      <c r="QLE37" s="75"/>
      <c r="QLF37" s="75"/>
      <c r="QLG37" s="75"/>
      <c r="QLH37" s="75"/>
      <c r="QLI37" s="75"/>
      <c r="QLJ37" s="75"/>
      <c r="QLK37" s="75"/>
      <c r="QLL37" s="75"/>
      <c r="QLM37" s="75"/>
      <c r="QLN37" s="75"/>
      <c r="QLO37" s="75"/>
      <c r="QLP37" s="75"/>
      <c r="QLQ37" s="75"/>
      <c r="QLR37" s="75"/>
      <c r="QLS37" s="75"/>
      <c r="QLT37" s="75"/>
      <c r="QLU37" s="75"/>
      <c r="QLV37" s="75"/>
      <c r="QLW37" s="75"/>
      <c r="QLX37" s="75"/>
      <c r="QLY37" s="75"/>
      <c r="QLZ37" s="75"/>
      <c r="QMA37" s="75"/>
      <c r="QMB37" s="75"/>
      <c r="QMC37" s="75"/>
      <c r="QMD37" s="75"/>
      <c r="QME37" s="75"/>
      <c r="QMF37" s="75"/>
      <c r="QMG37" s="75"/>
      <c r="QMH37" s="75"/>
      <c r="QMI37" s="75"/>
      <c r="QMJ37" s="75"/>
      <c r="QMK37" s="75"/>
      <c r="QML37" s="75"/>
      <c r="QMM37" s="75"/>
      <c r="QMN37" s="75"/>
      <c r="QMO37" s="75"/>
      <c r="QMP37" s="75"/>
      <c r="QMQ37" s="75"/>
      <c r="QMR37" s="75"/>
      <c r="QMS37" s="75"/>
      <c r="QMT37" s="75"/>
      <c r="QMU37" s="75"/>
      <c r="QMV37" s="75"/>
      <c r="QMW37" s="75"/>
      <c r="QMX37" s="75"/>
      <c r="QMY37" s="75"/>
      <c r="QMZ37" s="75"/>
      <c r="QNA37" s="75"/>
      <c r="QNB37" s="75"/>
      <c r="QNC37" s="75"/>
      <c r="QND37" s="75"/>
      <c r="QNE37" s="75"/>
      <c r="QNF37" s="75"/>
      <c r="QNG37" s="75"/>
      <c r="QNH37" s="75"/>
      <c r="QNI37" s="75"/>
      <c r="QNJ37" s="75"/>
      <c r="QNK37" s="75"/>
      <c r="QNL37" s="75"/>
      <c r="QNM37" s="75"/>
      <c r="QNN37" s="75"/>
      <c r="QNO37" s="75"/>
      <c r="QNP37" s="75"/>
      <c r="QNQ37" s="75"/>
      <c r="QNR37" s="75"/>
      <c r="QNS37" s="75"/>
      <c r="QNT37" s="75"/>
      <c r="QNU37" s="75"/>
      <c r="QNV37" s="75"/>
      <c r="QNW37" s="75"/>
      <c r="QNX37" s="75"/>
      <c r="QNY37" s="75"/>
      <c r="QNZ37" s="75"/>
      <c r="QOA37" s="75"/>
      <c r="QOB37" s="75"/>
      <c r="QOC37" s="75"/>
      <c r="QOD37" s="75"/>
      <c r="QOE37" s="75"/>
      <c r="QOF37" s="75"/>
      <c r="QOG37" s="75"/>
      <c r="QOH37" s="75"/>
      <c r="QOI37" s="75"/>
      <c r="QOJ37" s="75"/>
      <c r="QOK37" s="75"/>
      <c r="QOL37" s="75"/>
      <c r="QOM37" s="75"/>
      <c r="QON37" s="75"/>
      <c r="QOO37" s="75"/>
      <c r="QOP37" s="75"/>
      <c r="QOQ37" s="75"/>
      <c r="QOR37" s="75"/>
      <c r="QOS37" s="75"/>
      <c r="QOT37" s="75"/>
      <c r="QOU37" s="75"/>
      <c r="QOV37" s="75"/>
      <c r="QOW37" s="75"/>
      <c r="QOX37" s="75"/>
      <c r="QOY37" s="75"/>
      <c r="QOZ37" s="75"/>
      <c r="QPA37" s="75"/>
      <c r="QPB37" s="75"/>
      <c r="QPC37" s="75"/>
      <c r="QPD37" s="75"/>
      <c r="QPE37" s="75"/>
      <c r="QPF37" s="75"/>
      <c r="QPG37" s="75"/>
      <c r="QPH37" s="75"/>
      <c r="QPI37" s="75"/>
      <c r="QPJ37" s="75"/>
      <c r="QPK37" s="75"/>
      <c r="QPL37" s="75"/>
      <c r="QPM37" s="75"/>
      <c r="QPN37" s="75"/>
      <c r="QPO37" s="75"/>
      <c r="QPP37" s="75"/>
      <c r="QPQ37" s="75"/>
      <c r="QPR37" s="75"/>
      <c r="QPS37" s="75"/>
      <c r="QPT37" s="75"/>
      <c r="QPU37" s="75"/>
      <c r="QPV37" s="75"/>
      <c r="QPW37" s="75"/>
      <c r="QPX37" s="75"/>
      <c r="QPY37" s="75"/>
      <c r="QPZ37" s="75"/>
      <c r="QQA37" s="75"/>
      <c r="QQB37" s="75"/>
      <c r="QQC37" s="75"/>
      <c r="QQD37" s="75"/>
      <c r="QQE37" s="75"/>
      <c r="QQF37" s="75"/>
      <c r="QQG37" s="75"/>
      <c r="QQH37" s="75"/>
      <c r="QQI37" s="75"/>
      <c r="QQJ37" s="75"/>
      <c r="QQK37" s="75"/>
      <c r="QQL37" s="75"/>
      <c r="QQM37" s="75"/>
      <c r="QQN37" s="75"/>
      <c r="QQO37" s="75"/>
      <c r="QQP37" s="75"/>
      <c r="QQQ37" s="75"/>
      <c r="QQR37" s="75"/>
      <c r="QQS37" s="75"/>
      <c r="QQT37" s="75"/>
      <c r="QQU37" s="75"/>
      <c r="QQV37" s="75"/>
      <c r="QQW37" s="75"/>
      <c r="QQX37" s="75"/>
      <c r="QQY37" s="75"/>
      <c r="QQZ37" s="75"/>
      <c r="QRA37" s="75"/>
      <c r="QRB37" s="75"/>
      <c r="QRC37" s="75"/>
      <c r="QRD37" s="75"/>
      <c r="QRE37" s="75"/>
      <c r="QRF37" s="75"/>
      <c r="QRG37" s="75"/>
      <c r="QRH37" s="75"/>
      <c r="QRI37" s="75"/>
      <c r="QRJ37" s="75"/>
      <c r="QRK37" s="75"/>
      <c r="QRL37" s="75"/>
      <c r="QRM37" s="75"/>
      <c r="QRN37" s="75"/>
      <c r="QRO37" s="75"/>
      <c r="QRP37" s="75"/>
      <c r="QRQ37" s="75"/>
      <c r="QRR37" s="75"/>
      <c r="QRS37" s="75"/>
      <c r="QRT37" s="75"/>
      <c r="QRU37" s="75"/>
      <c r="QRV37" s="75"/>
      <c r="QRW37" s="75"/>
      <c r="QRX37" s="75"/>
      <c r="QRY37" s="75"/>
      <c r="QRZ37" s="75"/>
      <c r="QSA37" s="75"/>
      <c r="QSB37" s="75"/>
      <c r="QSC37" s="75"/>
      <c r="QSD37" s="75"/>
      <c r="QSE37" s="75"/>
      <c r="QSF37" s="75"/>
      <c r="QSG37" s="75"/>
      <c r="QSH37" s="75"/>
      <c r="QSI37" s="75"/>
      <c r="QSJ37" s="75"/>
      <c r="QSK37" s="75"/>
      <c r="QSL37" s="75"/>
      <c r="QSM37" s="75"/>
      <c r="QSN37" s="75"/>
      <c r="QSO37" s="75"/>
      <c r="QSP37" s="75"/>
      <c r="QSQ37" s="75"/>
      <c r="QSR37" s="75"/>
      <c r="QSS37" s="75"/>
      <c r="QST37" s="75"/>
      <c r="QSU37" s="75"/>
      <c r="QSV37" s="75"/>
      <c r="QSW37" s="75"/>
      <c r="QSX37" s="75"/>
      <c r="QSY37" s="75"/>
      <c r="QSZ37" s="75"/>
      <c r="QTA37" s="75"/>
      <c r="QTB37" s="75"/>
      <c r="QTC37" s="75"/>
      <c r="QTD37" s="75"/>
      <c r="QTE37" s="75"/>
      <c r="QTF37" s="75"/>
      <c r="QTG37" s="75"/>
      <c r="QTH37" s="75"/>
      <c r="QTI37" s="75"/>
      <c r="QTJ37" s="75"/>
      <c r="QTK37" s="75"/>
      <c r="QTL37" s="75"/>
      <c r="QTM37" s="75"/>
      <c r="QTN37" s="75"/>
      <c r="QTO37" s="75"/>
      <c r="QTP37" s="75"/>
      <c r="QTQ37" s="75"/>
      <c r="QTR37" s="75"/>
      <c r="QTS37" s="75"/>
      <c r="QTT37" s="75"/>
      <c r="QTU37" s="75"/>
      <c r="QTV37" s="75"/>
      <c r="QTW37" s="75"/>
      <c r="QTX37" s="75"/>
      <c r="QTY37" s="75"/>
      <c r="QTZ37" s="75"/>
      <c r="QUA37" s="75"/>
      <c r="QUB37" s="75"/>
      <c r="QUC37" s="75"/>
      <c r="QUD37" s="75"/>
      <c r="QUE37" s="75"/>
      <c r="QUF37" s="75"/>
      <c r="QUG37" s="75"/>
      <c r="QUH37" s="75"/>
      <c r="QUI37" s="75"/>
      <c r="QUJ37" s="75"/>
      <c r="QUK37" s="75"/>
      <c r="QUL37" s="75"/>
      <c r="QUM37" s="75"/>
      <c r="QUN37" s="75"/>
      <c r="QUO37" s="75"/>
      <c r="QUP37" s="75"/>
      <c r="QUQ37" s="75"/>
      <c r="QUR37" s="75"/>
      <c r="QUS37" s="75"/>
      <c r="QUT37" s="75"/>
      <c r="QUU37" s="75"/>
      <c r="QUV37" s="75"/>
      <c r="QUW37" s="75"/>
      <c r="QUX37" s="75"/>
      <c r="QUY37" s="75"/>
      <c r="QUZ37" s="75"/>
      <c r="QVA37" s="75"/>
      <c r="QVB37" s="75"/>
      <c r="QVC37" s="75"/>
      <c r="QVD37" s="75"/>
      <c r="QVE37" s="75"/>
      <c r="QVF37" s="75"/>
      <c r="QVG37" s="75"/>
      <c r="QVH37" s="75"/>
      <c r="QVI37" s="75"/>
      <c r="QVJ37" s="75"/>
      <c r="QVK37" s="75"/>
      <c r="QVL37" s="75"/>
      <c r="QVM37" s="75"/>
      <c r="QVN37" s="75"/>
      <c r="QVO37" s="75"/>
      <c r="QVP37" s="75"/>
      <c r="QVQ37" s="75"/>
      <c r="QVR37" s="75"/>
      <c r="QVS37" s="75"/>
      <c r="QVT37" s="75"/>
      <c r="QVU37" s="75"/>
      <c r="QVV37" s="75"/>
      <c r="QVW37" s="75"/>
      <c r="QVX37" s="75"/>
      <c r="QVY37" s="75"/>
      <c r="QVZ37" s="75"/>
      <c r="QWA37" s="75"/>
      <c r="QWB37" s="75"/>
      <c r="QWC37" s="75"/>
      <c r="QWD37" s="75"/>
      <c r="QWE37" s="75"/>
      <c r="QWF37" s="75"/>
      <c r="QWG37" s="75"/>
      <c r="QWH37" s="75"/>
      <c r="QWI37" s="75"/>
      <c r="QWJ37" s="75"/>
      <c r="QWK37" s="75"/>
      <c r="QWL37" s="75"/>
      <c r="QWM37" s="75"/>
      <c r="QWN37" s="75"/>
      <c r="QWO37" s="75"/>
      <c r="QWP37" s="75"/>
      <c r="QWQ37" s="75"/>
      <c r="QWR37" s="75"/>
      <c r="QWS37" s="75"/>
      <c r="QWT37" s="75"/>
      <c r="QWU37" s="75"/>
      <c r="QWV37" s="75"/>
      <c r="QWW37" s="75"/>
      <c r="QWX37" s="75"/>
      <c r="QWY37" s="75"/>
      <c r="QWZ37" s="75"/>
      <c r="QXA37" s="75"/>
      <c r="QXB37" s="75"/>
      <c r="QXC37" s="75"/>
      <c r="QXD37" s="75"/>
      <c r="QXE37" s="75"/>
      <c r="QXF37" s="75"/>
      <c r="QXG37" s="75"/>
      <c r="QXH37" s="75"/>
      <c r="QXI37" s="75"/>
      <c r="QXJ37" s="75"/>
      <c r="QXK37" s="75"/>
      <c r="QXL37" s="75"/>
      <c r="QXM37" s="75"/>
      <c r="QXN37" s="75"/>
      <c r="QXO37" s="75"/>
      <c r="QXP37" s="75"/>
      <c r="QXQ37" s="75"/>
      <c r="QXR37" s="75"/>
      <c r="QXS37" s="75"/>
      <c r="QXT37" s="75"/>
      <c r="QXU37" s="75"/>
      <c r="QXV37" s="75"/>
      <c r="QXW37" s="75"/>
      <c r="QXX37" s="75"/>
      <c r="QXY37" s="75"/>
      <c r="QXZ37" s="75"/>
      <c r="QYA37" s="75"/>
      <c r="QYB37" s="75"/>
      <c r="QYC37" s="75"/>
      <c r="QYD37" s="75"/>
      <c r="QYE37" s="75"/>
      <c r="QYF37" s="75"/>
      <c r="QYG37" s="75"/>
      <c r="QYH37" s="75"/>
      <c r="QYI37" s="75"/>
      <c r="QYJ37" s="75"/>
      <c r="QYK37" s="75"/>
      <c r="QYL37" s="75"/>
      <c r="QYM37" s="75"/>
      <c r="QYN37" s="75"/>
      <c r="QYO37" s="75"/>
      <c r="QYP37" s="75"/>
      <c r="QYQ37" s="75"/>
      <c r="QYR37" s="75"/>
      <c r="QYS37" s="75"/>
      <c r="QYT37" s="75"/>
      <c r="QYU37" s="75"/>
      <c r="QYV37" s="75"/>
      <c r="QYW37" s="75"/>
      <c r="QYX37" s="75"/>
      <c r="QYY37" s="75"/>
      <c r="QYZ37" s="75"/>
      <c r="QZA37" s="75"/>
      <c r="QZB37" s="75"/>
      <c r="QZC37" s="75"/>
      <c r="QZD37" s="75"/>
      <c r="QZE37" s="75"/>
      <c r="QZF37" s="75"/>
      <c r="QZG37" s="75"/>
      <c r="QZH37" s="75"/>
      <c r="QZI37" s="75"/>
      <c r="QZJ37" s="75"/>
      <c r="QZK37" s="75"/>
      <c r="QZL37" s="75"/>
      <c r="QZM37" s="75"/>
      <c r="QZN37" s="75"/>
      <c r="QZO37" s="75"/>
      <c r="QZP37" s="75"/>
      <c r="QZQ37" s="75"/>
      <c r="QZR37" s="75"/>
      <c r="QZS37" s="75"/>
      <c r="QZT37" s="75"/>
      <c r="QZU37" s="75"/>
      <c r="QZV37" s="75"/>
      <c r="QZW37" s="75"/>
      <c r="QZX37" s="75"/>
      <c r="QZY37" s="75"/>
      <c r="QZZ37" s="75"/>
      <c r="RAA37" s="75"/>
      <c r="RAB37" s="75"/>
      <c r="RAC37" s="75"/>
      <c r="RAD37" s="75"/>
      <c r="RAE37" s="75"/>
      <c r="RAF37" s="75"/>
      <c r="RAG37" s="75"/>
      <c r="RAH37" s="75"/>
      <c r="RAI37" s="75"/>
      <c r="RAJ37" s="75"/>
      <c r="RAK37" s="75"/>
      <c r="RAL37" s="75"/>
      <c r="RAM37" s="75"/>
      <c r="RAN37" s="75"/>
      <c r="RAO37" s="75"/>
      <c r="RAP37" s="75"/>
      <c r="RAQ37" s="75"/>
      <c r="RAR37" s="75"/>
      <c r="RAS37" s="75"/>
      <c r="RAT37" s="75"/>
      <c r="RAU37" s="75"/>
      <c r="RAV37" s="75"/>
      <c r="RAW37" s="75"/>
      <c r="RAX37" s="75"/>
      <c r="RAY37" s="75"/>
      <c r="RAZ37" s="75"/>
      <c r="RBA37" s="75"/>
      <c r="RBB37" s="75"/>
      <c r="RBC37" s="75"/>
      <c r="RBD37" s="75"/>
      <c r="RBE37" s="75"/>
      <c r="RBF37" s="75"/>
      <c r="RBG37" s="75"/>
      <c r="RBH37" s="75"/>
      <c r="RBI37" s="75"/>
      <c r="RBJ37" s="75"/>
      <c r="RBK37" s="75"/>
      <c r="RBL37" s="75"/>
      <c r="RBM37" s="75"/>
      <c r="RBN37" s="75"/>
      <c r="RBO37" s="75"/>
      <c r="RBP37" s="75"/>
      <c r="RBQ37" s="75"/>
      <c r="RBR37" s="75"/>
      <c r="RBS37" s="75"/>
      <c r="RBT37" s="75"/>
      <c r="RBU37" s="75"/>
      <c r="RBV37" s="75"/>
      <c r="RBW37" s="75"/>
      <c r="RBX37" s="75"/>
      <c r="RBY37" s="75"/>
      <c r="RBZ37" s="75"/>
      <c r="RCA37" s="75"/>
      <c r="RCB37" s="75"/>
      <c r="RCC37" s="75"/>
      <c r="RCD37" s="75"/>
      <c r="RCE37" s="75"/>
      <c r="RCF37" s="75"/>
      <c r="RCG37" s="75"/>
      <c r="RCH37" s="75"/>
      <c r="RCI37" s="75"/>
      <c r="RCJ37" s="75"/>
      <c r="RCK37" s="75"/>
      <c r="RCL37" s="75"/>
      <c r="RCM37" s="75"/>
      <c r="RCN37" s="75"/>
      <c r="RCO37" s="75"/>
      <c r="RCP37" s="75"/>
      <c r="RCQ37" s="75"/>
      <c r="RCR37" s="75"/>
      <c r="RCS37" s="75"/>
      <c r="RCT37" s="75"/>
      <c r="RCU37" s="75"/>
      <c r="RCV37" s="75"/>
      <c r="RCW37" s="75"/>
      <c r="RCX37" s="75"/>
      <c r="RCY37" s="75"/>
      <c r="RCZ37" s="75"/>
      <c r="RDA37" s="75"/>
      <c r="RDB37" s="75"/>
      <c r="RDC37" s="75"/>
      <c r="RDD37" s="75"/>
      <c r="RDE37" s="75"/>
      <c r="RDF37" s="75"/>
      <c r="RDG37" s="75"/>
      <c r="RDH37" s="75"/>
      <c r="RDI37" s="75"/>
      <c r="RDJ37" s="75"/>
      <c r="RDK37" s="75"/>
      <c r="RDL37" s="75"/>
      <c r="RDM37" s="75"/>
      <c r="RDN37" s="75"/>
      <c r="RDO37" s="75"/>
      <c r="RDP37" s="75"/>
      <c r="RDQ37" s="75"/>
      <c r="RDR37" s="75"/>
      <c r="RDS37" s="75"/>
      <c r="RDT37" s="75"/>
      <c r="RDU37" s="75"/>
      <c r="RDV37" s="75"/>
      <c r="RDW37" s="75"/>
      <c r="RDX37" s="75"/>
      <c r="RDY37" s="75"/>
      <c r="RDZ37" s="75"/>
      <c r="REA37" s="75"/>
      <c r="REB37" s="75"/>
      <c r="REC37" s="75"/>
      <c r="RED37" s="75"/>
      <c r="REE37" s="75"/>
      <c r="REF37" s="75"/>
      <c r="REG37" s="75"/>
      <c r="REH37" s="75"/>
      <c r="REI37" s="75"/>
      <c r="REJ37" s="75"/>
      <c r="REK37" s="75"/>
      <c r="REL37" s="75"/>
      <c r="REM37" s="75"/>
      <c r="REN37" s="75"/>
      <c r="REO37" s="75"/>
      <c r="REP37" s="75"/>
      <c r="REQ37" s="75"/>
      <c r="RER37" s="75"/>
      <c r="RES37" s="75"/>
      <c r="RET37" s="75"/>
      <c r="REU37" s="75"/>
      <c r="REV37" s="75"/>
      <c r="REW37" s="75"/>
      <c r="REX37" s="75"/>
      <c r="REY37" s="75"/>
      <c r="REZ37" s="75"/>
      <c r="RFA37" s="75"/>
      <c r="RFB37" s="75"/>
      <c r="RFC37" s="75"/>
      <c r="RFD37" s="75"/>
      <c r="RFE37" s="75"/>
      <c r="RFF37" s="75"/>
      <c r="RFG37" s="75"/>
      <c r="RFH37" s="75"/>
      <c r="RFI37" s="75"/>
      <c r="RFJ37" s="75"/>
      <c r="RFK37" s="75"/>
      <c r="RFL37" s="75"/>
      <c r="RFM37" s="75"/>
      <c r="RFN37" s="75"/>
      <c r="RFO37" s="75"/>
      <c r="RFP37" s="75"/>
      <c r="RFQ37" s="75"/>
      <c r="RFR37" s="75"/>
      <c r="RFS37" s="75"/>
      <c r="RFT37" s="75"/>
      <c r="RFU37" s="75"/>
      <c r="RFV37" s="75"/>
      <c r="RFW37" s="75"/>
      <c r="RFX37" s="75"/>
      <c r="RFY37" s="75"/>
      <c r="RFZ37" s="75"/>
      <c r="RGA37" s="75"/>
      <c r="RGB37" s="75"/>
      <c r="RGC37" s="75"/>
      <c r="RGD37" s="75"/>
      <c r="RGE37" s="75"/>
      <c r="RGF37" s="75"/>
      <c r="RGG37" s="75"/>
      <c r="RGH37" s="75"/>
      <c r="RGI37" s="75"/>
      <c r="RGJ37" s="75"/>
      <c r="RGK37" s="75"/>
      <c r="RGL37" s="75"/>
      <c r="RGM37" s="75"/>
      <c r="RGN37" s="75"/>
      <c r="RGO37" s="75"/>
      <c r="RGP37" s="75"/>
      <c r="RGQ37" s="75"/>
      <c r="RGR37" s="75"/>
      <c r="RGS37" s="75"/>
      <c r="RGT37" s="75"/>
      <c r="RGU37" s="75"/>
      <c r="RGV37" s="75"/>
      <c r="RGW37" s="75"/>
      <c r="RGX37" s="75"/>
      <c r="RGY37" s="75"/>
      <c r="RGZ37" s="75"/>
      <c r="RHA37" s="75"/>
      <c r="RHB37" s="75"/>
      <c r="RHC37" s="75"/>
      <c r="RHD37" s="75"/>
      <c r="RHE37" s="75"/>
      <c r="RHF37" s="75"/>
      <c r="RHG37" s="75"/>
      <c r="RHH37" s="75"/>
      <c r="RHI37" s="75"/>
      <c r="RHJ37" s="75"/>
      <c r="RHK37" s="75"/>
      <c r="RHL37" s="75"/>
      <c r="RHM37" s="75"/>
      <c r="RHN37" s="75"/>
      <c r="RHO37" s="75"/>
      <c r="RHP37" s="75"/>
      <c r="RHQ37" s="75"/>
      <c r="RHR37" s="75"/>
      <c r="RHS37" s="75"/>
      <c r="RHT37" s="75"/>
      <c r="RHU37" s="75"/>
      <c r="RHV37" s="75"/>
      <c r="RHW37" s="75"/>
      <c r="RHX37" s="75"/>
      <c r="RHY37" s="75"/>
      <c r="RHZ37" s="75"/>
      <c r="RIA37" s="75"/>
      <c r="RIB37" s="75"/>
      <c r="RIC37" s="75"/>
      <c r="RID37" s="75"/>
      <c r="RIE37" s="75"/>
      <c r="RIF37" s="75"/>
      <c r="RIG37" s="75"/>
      <c r="RIH37" s="75"/>
      <c r="RII37" s="75"/>
      <c r="RIJ37" s="75"/>
      <c r="RIK37" s="75"/>
      <c r="RIL37" s="75"/>
      <c r="RIM37" s="75"/>
      <c r="RIN37" s="75"/>
      <c r="RIO37" s="75"/>
      <c r="RIP37" s="75"/>
      <c r="RIQ37" s="75"/>
      <c r="RIR37" s="75"/>
      <c r="RIS37" s="75"/>
      <c r="RIT37" s="75"/>
      <c r="RIU37" s="75"/>
      <c r="RIV37" s="75"/>
      <c r="RIW37" s="75"/>
      <c r="RIX37" s="75"/>
      <c r="RIY37" s="75"/>
      <c r="RIZ37" s="75"/>
      <c r="RJA37" s="75"/>
      <c r="RJB37" s="75"/>
      <c r="RJC37" s="75"/>
      <c r="RJD37" s="75"/>
      <c r="RJE37" s="75"/>
      <c r="RJF37" s="75"/>
      <c r="RJG37" s="75"/>
      <c r="RJH37" s="75"/>
      <c r="RJI37" s="75"/>
      <c r="RJJ37" s="75"/>
      <c r="RJK37" s="75"/>
      <c r="RJL37" s="75"/>
      <c r="RJM37" s="75"/>
      <c r="RJN37" s="75"/>
      <c r="RJO37" s="75"/>
      <c r="RJP37" s="75"/>
      <c r="RJQ37" s="75"/>
      <c r="RJR37" s="75"/>
      <c r="RJS37" s="75"/>
      <c r="RJT37" s="75"/>
      <c r="RJU37" s="75"/>
      <c r="RJV37" s="75"/>
      <c r="RJW37" s="75"/>
      <c r="RJX37" s="75"/>
      <c r="RJY37" s="75"/>
      <c r="RJZ37" s="75"/>
      <c r="RKA37" s="75"/>
      <c r="RKB37" s="75"/>
      <c r="RKC37" s="75"/>
      <c r="RKD37" s="75"/>
      <c r="RKE37" s="75"/>
      <c r="RKF37" s="75"/>
      <c r="RKG37" s="75"/>
      <c r="RKH37" s="75"/>
      <c r="RKI37" s="75"/>
      <c r="RKJ37" s="75"/>
      <c r="RKK37" s="75"/>
      <c r="RKL37" s="75"/>
      <c r="RKM37" s="75"/>
      <c r="RKN37" s="75"/>
      <c r="RKO37" s="75"/>
      <c r="RKP37" s="75"/>
      <c r="RKQ37" s="75"/>
      <c r="RKR37" s="75"/>
      <c r="RKS37" s="75"/>
      <c r="RKT37" s="75"/>
      <c r="RKU37" s="75"/>
      <c r="RKV37" s="75"/>
      <c r="RKW37" s="75"/>
      <c r="RKX37" s="75"/>
      <c r="RKY37" s="75"/>
      <c r="RKZ37" s="75"/>
      <c r="RLA37" s="75"/>
      <c r="RLB37" s="75"/>
      <c r="RLC37" s="75"/>
      <c r="RLD37" s="75"/>
      <c r="RLE37" s="75"/>
      <c r="RLF37" s="75"/>
      <c r="RLG37" s="75"/>
      <c r="RLH37" s="75"/>
      <c r="RLI37" s="75"/>
      <c r="RLJ37" s="75"/>
      <c r="RLK37" s="75"/>
      <c r="RLL37" s="75"/>
      <c r="RLM37" s="75"/>
      <c r="RLN37" s="75"/>
      <c r="RLO37" s="75"/>
      <c r="RLP37" s="75"/>
      <c r="RLQ37" s="75"/>
      <c r="RLR37" s="75"/>
      <c r="RLS37" s="75"/>
      <c r="RLT37" s="75"/>
      <c r="RLU37" s="75"/>
      <c r="RLV37" s="75"/>
      <c r="RLW37" s="75"/>
      <c r="RLX37" s="75"/>
      <c r="RLY37" s="75"/>
      <c r="RLZ37" s="75"/>
      <c r="RMA37" s="75"/>
      <c r="RMB37" s="75"/>
      <c r="RMC37" s="75"/>
      <c r="RMD37" s="75"/>
      <c r="RME37" s="75"/>
      <c r="RMF37" s="75"/>
      <c r="RMG37" s="75"/>
      <c r="RMH37" s="75"/>
      <c r="RMI37" s="75"/>
      <c r="RMJ37" s="75"/>
      <c r="RMK37" s="75"/>
      <c r="RML37" s="75"/>
      <c r="RMM37" s="75"/>
      <c r="RMN37" s="75"/>
      <c r="RMO37" s="75"/>
      <c r="RMP37" s="75"/>
      <c r="RMQ37" s="75"/>
      <c r="RMR37" s="75"/>
      <c r="RMS37" s="75"/>
      <c r="RMT37" s="75"/>
      <c r="RMU37" s="75"/>
      <c r="RMV37" s="75"/>
      <c r="RMW37" s="75"/>
      <c r="RMX37" s="75"/>
      <c r="RMY37" s="75"/>
      <c r="RMZ37" s="75"/>
      <c r="RNA37" s="75"/>
      <c r="RNB37" s="75"/>
      <c r="RNC37" s="75"/>
      <c r="RND37" s="75"/>
      <c r="RNE37" s="75"/>
      <c r="RNF37" s="75"/>
      <c r="RNG37" s="75"/>
      <c r="RNH37" s="75"/>
      <c r="RNI37" s="75"/>
      <c r="RNJ37" s="75"/>
      <c r="RNK37" s="75"/>
      <c r="RNL37" s="75"/>
      <c r="RNM37" s="75"/>
      <c r="RNN37" s="75"/>
      <c r="RNO37" s="75"/>
      <c r="RNP37" s="75"/>
      <c r="RNQ37" s="75"/>
      <c r="RNR37" s="75"/>
      <c r="RNS37" s="75"/>
      <c r="RNT37" s="75"/>
      <c r="RNU37" s="75"/>
      <c r="RNV37" s="75"/>
      <c r="RNW37" s="75"/>
      <c r="RNX37" s="75"/>
      <c r="RNY37" s="75"/>
      <c r="RNZ37" s="75"/>
      <c r="ROA37" s="75"/>
      <c r="ROB37" s="75"/>
      <c r="ROC37" s="75"/>
      <c r="ROD37" s="75"/>
      <c r="ROE37" s="75"/>
      <c r="ROF37" s="75"/>
      <c r="ROG37" s="75"/>
      <c r="ROH37" s="75"/>
      <c r="ROI37" s="75"/>
      <c r="ROJ37" s="75"/>
      <c r="ROK37" s="75"/>
      <c r="ROL37" s="75"/>
      <c r="ROM37" s="75"/>
      <c r="RON37" s="75"/>
      <c r="ROO37" s="75"/>
      <c r="ROP37" s="75"/>
      <c r="ROQ37" s="75"/>
      <c r="ROR37" s="75"/>
      <c r="ROS37" s="75"/>
      <c r="ROT37" s="75"/>
      <c r="ROU37" s="75"/>
      <c r="ROV37" s="75"/>
      <c r="ROW37" s="75"/>
      <c r="ROX37" s="75"/>
      <c r="ROY37" s="75"/>
      <c r="ROZ37" s="75"/>
      <c r="RPA37" s="75"/>
      <c r="RPB37" s="75"/>
      <c r="RPC37" s="75"/>
      <c r="RPD37" s="75"/>
      <c r="RPE37" s="75"/>
      <c r="RPF37" s="75"/>
      <c r="RPG37" s="75"/>
      <c r="RPH37" s="75"/>
      <c r="RPI37" s="75"/>
      <c r="RPJ37" s="75"/>
      <c r="RPK37" s="75"/>
      <c r="RPL37" s="75"/>
      <c r="RPM37" s="75"/>
      <c r="RPN37" s="75"/>
      <c r="RPO37" s="75"/>
      <c r="RPP37" s="75"/>
      <c r="RPQ37" s="75"/>
      <c r="RPR37" s="75"/>
      <c r="RPS37" s="75"/>
      <c r="RPT37" s="75"/>
      <c r="RPU37" s="75"/>
      <c r="RPV37" s="75"/>
      <c r="RPW37" s="75"/>
      <c r="RPX37" s="75"/>
      <c r="RPY37" s="75"/>
      <c r="RPZ37" s="75"/>
      <c r="RQA37" s="75"/>
      <c r="RQB37" s="75"/>
      <c r="RQC37" s="75"/>
      <c r="RQD37" s="75"/>
      <c r="RQE37" s="75"/>
      <c r="RQF37" s="75"/>
      <c r="RQG37" s="75"/>
      <c r="RQH37" s="75"/>
      <c r="RQI37" s="75"/>
      <c r="RQJ37" s="75"/>
      <c r="RQK37" s="75"/>
      <c r="RQL37" s="75"/>
      <c r="RQM37" s="75"/>
      <c r="RQN37" s="75"/>
      <c r="RQO37" s="75"/>
      <c r="RQP37" s="75"/>
      <c r="RQQ37" s="75"/>
      <c r="RQR37" s="75"/>
      <c r="RQS37" s="75"/>
      <c r="RQT37" s="75"/>
      <c r="RQU37" s="75"/>
      <c r="RQV37" s="75"/>
      <c r="RQW37" s="75"/>
      <c r="RQX37" s="75"/>
      <c r="RQY37" s="75"/>
      <c r="RQZ37" s="75"/>
      <c r="RRA37" s="75"/>
      <c r="RRB37" s="75"/>
      <c r="RRC37" s="75"/>
      <c r="RRD37" s="75"/>
      <c r="RRE37" s="75"/>
      <c r="RRF37" s="75"/>
      <c r="RRG37" s="75"/>
      <c r="RRH37" s="75"/>
      <c r="RRI37" s="75"/>
      <c r="RRJ37" s="75"/>
      <c r="RRK37" s="75"/>
      <c r="RRL37" s="75"/>
      <c r="RRM37" s="75"/>
      <c r="RRN37" s="75"/>
      <c r="RRO37" s="75"/>
      <c r="RRP37" s="75"/>
      <c r="RRQ37" s="75"/>
      <c r="RRR37" s="75"/>
      <c r="RRS37" s="75"/>
      <c r="RRT37" s="75"/>
      <c r="RRU37" s="75"/>
      <c r="RRV37" s="75"/>
      <c r="RRW37" s="75"/>
      <c r="RRX37" s="75"/>
      <c r="RRY37" s="75"/>
      <c r="RRZ37" s="75"/>
      <c r="RSA37" s="75"/>
      <c r="RSB37" s="75"/>
      <c r="RSC37" s="75"/>
      <c r="RSD37" s="75"/>
      <c r="RSE37" s="75"/>
      <c r="RSF37" s="75"/>
      <c r="RSG37" s="75"/>
      <c r="RSH37" s="75"/>
      <c r="RSI37" s="75"/>
      <c r="RSJ37" s="75"/>
      <c r="RSK37" s="75"/>
      <c r="RSL37" s="75"/>
      <c r="RSM37" s="75"/>
      <c r="RSN37" s="75"/>
      <c r="RSO37" s="75"/>
      <c r="RSP37" s="75"/>
      <c r="RSQ37" s="75"/>
      <c r="RSR37" s="75"/>
      <c r="RSS37" s="75"/>
      <c r="RST37" s="75"/>
      <c r="RSU37" s="75"/>
      <c r="RSV37" s="75"/>
      <c r="RSW37" s="75"/>
      <c r="RSX37" s="75"/>
      <c r="RSY37" s="75"/>
      <c r="RSZ37" s="75"/>
      <c r="RTA37" s="75"/>
      <c r="RTB37" s="75"/>
      <c r="RTC37" s="75"/>
      <c r="RTD37" s="75"/>
      <c r="RTE37" s="75"/>
      <c r="RTF37" s="75"/>
      <c r="RTG37" s="75"/>
      <c r="RTH37" s="75"/>
      <c r="RTI37" s="75"/>
      <c r="RTJ37" s="75"/>
      <c r="RTK37" s="75"/>
      <c r="RTL37" s="75"/>
      <c r="RTM37" s="75"/>
      <c r="RTN37" s="75"/>
      <c r="RTO37" s="75"/>
      <c r="RTP37" s="75"/>
      <c r="RTQ37" s="75"/>
      <c r="RTR37" s="75"/>
      <c r="RTS37" s="75"/>
      <c r="RTT37" s="75"/>
      <c r="RTU37" s="75"/>
      <c r="RTV37" s="75"/>
      <c r="RTW37" s="75"/>
      <c r="RTX37" s="75"/>
      <c r="RTY37" s="75"/>
      <c r="RTZ37" s="75"/>
      <c r="RUA37" s="75"/>
      <c r="RUB37" s="75"/>
      <c r="RUC37" s="75"/>
      <c r="RUD37" s="75"/>
      <c r="RUE37" s="75"/>
      <c r="RUF37" s="75"/>
      <c r="RUG37" s="75"/>
      <c r="RUH37" s="75"/>
      <c r="RUI37" s="75"/>
      <c r="RUJ37" s="75"/>
      <c r="RUK37" s="75"/>
      <c r="RUL37" s="75"/>
      <c r="RUM37" s="75"/>
      <c r="RUN37" s="75"/>
      <c r="RUO37" s="75"/>
      <c r="RUP37" s="75"/>
      <c r="RUQ37" s="75"/>
      <c r="RUR37" s="75"/>
      <c r="RUS37" s="75"/>
      <c r="RUT37" s="75"/>
      <c r="RUU37" s="75"/>
      <c r="RUV37" s="75"/>
      <c r="RUW37" s="75"/>
      <c r="RUX37" s="75"/>
      <c r="RUY37" s="75"/>
      <c r="RUZ37" s="75"/>
      <c r="RVA37" s="75"/>
      <c r="RVB37" s="75"/>
      <c r="RVC37" s="75"/>
      <c r="RVD37" s="75"/>
      <c r="RVE37" s="75"/>
      <c r="RVF37" s="75"/>
      <c r="RVG37" s="75"/>
      <c r="RVH37" s="75"/>
      <c r="RVI37" s="75"/>
      <c r="RVJ37" s="75"/>
      <c r="RVK37" s="75"/>
      <c r="RVL37" s="75"/>
      <c r="RVM37" s="75"/>
      <c r="RVN37" s="75"/>
      <c r="RVO37" s="75"/>
      <c r="RVP37" s="75"/>
      <c r="RVQ37" s="75"/>
      <c r="RVR37" s="75"/>
      <c r="RVS37" s="75"/>
      <c r="RVT37" s="75"/>
      <c r="RVU37" s="75"/>
      <c r="RVV37" s="75"/>
      <c r="RVW37" s="75"/>
      <c r="RVX37" s="75"/>
      <c r="RVY37" s="75"/>
      <c r="RVZ37" s="75"/>
      <c r="RWA37" s="75"/>
      <c r="RWB37" s="75"/>
      <c r="RWC37" s="75"/>
      <c r="RWD37" s="75"/>
      <c r="RWE37" s="75"/>
      <c r="RWF37" s="75"/>
      <c r="RWG37" s="75"/>
      <c r="RWH37" s="75"/>
      <c r="RWI37" s="75"/>
      <c r="RWJ37" s="75"/>
      <c r="RWK37" s="75"/>
      <c r="RWL37" s="75"/>
      <c r="RWM37" s="75"/>
      <c r="RWN37" s="75"/>
      <c r="RWO37" s="75"/>
      <c r="RWP37" s="75"/>
      <c r="RWQ37" s="75"/>
      <c r="RWR37" s="75"/>
      <c r="RWS37" s="75"/>
      <c r="RWT37" s="75"/>
      <c r="RWU37" s="75"/>
      <c r="RWV37" s="75"/>
      <c r="RWW37" s="75"/>
      <c r="RWX37" s="75"/>
      <c r="RWY37" s="75"/>
      <c r="RWZ37" s="75"/>
      <c r="RXA37" s="75"/>
      <c r="RXB37" s="75"/>
      <c r="RXC37" s="75"/>
      <c r="RXD37" s="75"/>
      <c r="RXE37" s="75"/>
      <c r="RXF37" s="75"/>
      <c r="RXG37" s="75"/>
      <c r="RXH37" s="75"/>
      <c r="RXI37" s="75"/>
      <c r="RXJ37" s="75"/>
      <c r="RXK37" s="75"/>
      <c r="RXL37" s="75"/>
      <c r="RXM37" s="75"/>
      <c r="RXN37" s="75"/>
      <c r="RXO37" s="75"/>
      <c r="RXP37" s="75"/>
      <c r="RXQ37" s="75"/>
      <c r="RXR37" s="75"/>
      <c r="RXS37" s="75"/>
      <c r="RXT37" s="75"/>
      <c r="RXU37" s="75"/>
      <c r="RXV37" s="75"/>
      <c r="RXW37" s="75"/>
      <c r="RXX37" s="75"/>
      <c r="RXY37" s="75"/>
      <c r="RXZ37" s="75"/>
      <c r="RYA37" s="75"/>
      <c r="RYB37" s="75"/>
      <c r="RYC37" s="75"/>
      <c r="RYD37" s="75"/>
      <c r="RYE37" s="75"/>
      <c r="RYF37" s="75"/>
      <c r="RYG37" s="75"/>
      <c r="RYH37" s="75"/>
      <c r="RYI37" s="75"/>
      <c r="RYJ37" s="75"/>
      <c r="RYK37" s="75"/>
      <c r="RYL37" s="75"/>
      <c r="RYM37" s="75"/>
      <c r="RYN37" s="75"/>
      <c r="RYO37" s="75"/>
      <c r="RYP37" s="75"/>
      <c r="RYQ37" s="75"/>
      <c r="RYR37" s="75"/>
      <c r="RYS37" s="75"/>
      <c r="RYT37" s="75"/>
      <c r="RYU37" s="75"/>
      <c r="RYV37" s="75"/>
      <c r="RYW37" s="75"/>
      <c r="RYX37" s="75"/>
      <c r="RYY37" s="75"/>
      <c r="RYZ37" s="75"/>
      <c r="RZA37" s="75"/>
      <c r="RZB37" s="75"/>
      <c r="RZC37" s="75"/>
      <c r="RZD37" s="75"/>
      <c r="RZE37" s="75"/>
      <c r="RZF37" s="75"/>
      <c r="RZG37" s="75"/>
      <c r="RZH37" s="75"/>
      <c r="RZI37" s="75"/>
      <c r="RZJ37" s="75"/>
      <c r="RZK37" s="75"/>
      <c r="RZL37" s="75"/>
      <c r="RZM37" s="75"/>
      <c r="RZN37" s="75"/>
      <c r="RZO37" s="75"/>
      <c r="RZP37" s="75"/>
      <c r="RZQ37" s="75"/>
      <c r="RZR37" s="75"/>
      <c r="RZS37" s="75"/>
      <c r="RZT37" s="75"/>
      <c r="RZU37" s="75"/>
      <c r="RZV37" s="75"/>
      <c r="RZW37" s="75"/>
      <c r="RZX37" s="75"/>
      <c r="RZY37" s="75"/>
      <c r="RZZ37" s="75"/>
      <c r="SAA37" s="75"/>
      <c r="SAB37" s="75"/>
      <c r="SAC37" s="75"/>
      <c r="SAD37" s="75"/>
      <c r="SAE37" s="75"/>
      <c r="SAF37" s="75"/>
      <c r="SAG37" s="75"/>
      <c r="SAH37" s="75"/>
      <c r="SAI37" s="75"/>
      <c r="SAJ37" s="75"/>
      <c r="SAK37" s="75"/>
      <c r="SAL37" s="75"/>
      <c r="SAM37" s="75"/>
      <c r="SAN37" s="75"/>
      <c r="SAO37" s="75"/>
      <c r="SAP37" s="75"/>
      <c r="SAQ37" s="75"/>
      <c r="SAR37" s="75"/>
      <c r="SAS37" s="75"/>
      <c r="SAT37" s="75"/>
      <c r="SAU37" s="75"/>
      <c r="SAV37" s="75"/>
      <c r="SAW37" s="75"/>
      <c r="SAX37" s="75"/>
      <c r="SAY37" s="75"/>
      <c r="SAZ37" s="75"/>
      <c r="SBA37" s="75"/>
      <c r="SBB37" s="75"/>
      <c r="SBC37" s="75"/>
      <c r="SBD37" s="75"/>
      <c r="SBE37" s="75"/>
      <c r="SBF37" s="75"/>
      <c r="SBG37" s="75"/>
      <c r="SBH37" s="75"/>
      <c r="SBI37" s="75"/>
      <c r="SBJ37" s="75"/>
      <c r="SBK37" s="75"/>
      <c r="SBL37" s="75"/>
      <c r="SBM37" s="75"/>
      <c r="SBN37" s="75"/>
      <c r="SBO37" s="75"/>
      <c r="SBP37" s="75"/>
      <c r="SBQ37" s="75"/>
      <c r="SBR37" s="75"/>
      <c r="SBS37" s="75"/>
      <c r="SBT37" s="75"/>
      <c r="SBU37" s="75"/>
      <c r="SBV37" s="75"/>
      <c r="SBW37" s="75"/>
      <c r="SBX37" s="75"/>
      <c r="SBY37" s="75"/>
      <c r="SBZ37" s="75"/>
      <c r="SCA37" s="75"/>
      <c r="SCB37" s="75"/>
      <c r="SCC37" s="75"/>
      <c r="SCD37" s="75"/>
      <c r="SCE37" s="75"/>
      <c r="SCF37" s="75"/>
      <c r="SCG37" s="75"/>
      <c r="SCH37" s="75"/>
      <c r="SCI37" s="75"/>
      <c r="SCJ37" s="75"/>
      <c r="SCK37" s="75"/>
      <c r="SCL37" s="75"/>
      <c r="SCM37" s="75"/>
      <c r="SCN37" s="75"/>
      <c r="SCO37" s="75"/>
      <c r="SCP37" s="75"/>
      <c r="SCQ37" s="75"/>
      <c r="SCR37" s="75"/>
      <c r="SCS37" s="75"/>
      <c r="SCT37" s="75"/>
      <c r="SCU37" s="75"/>
      <c r="SCV37" s="75"/>
      <c r="SCW37" s="75"/>
      <c r="SCX37" s="75"/>
      <c r="SCY37" s="75"/>
      <c r="SCZ37" s="75"/>
      <c r="SDA37" s="75"/>
      <c r="SDB37" s="75"/>
      <c r="SDC37" s="75"/>
      <c r="SDD37" s="75"/>
      <c r="SDE37" s="75"/>
      <c r="SDF37" s="75"/>
      <c r="SDG37" s="75"/>
      <c r="SDH37" s="75"/>
      <c r="SDI37" s="75"/>
      <c r="SDJ37" s="75"/>
      <c r="SDK37" s="75"/>
      <c r="SDL37" s="75"/>
      <c r="SDM37" s="75"/>
      <c r="SDN37" s="75"/>
      <c r="SDO37" s="75"/>
      <c r="SDP37" s="75"/>
      <c r="SDQ37" s="75"/>
      <c r="SDR37" s="75"/>
      <c r="SDS37" s="75"/>
      <c r="SDT37" s="75"/>
      <c r="SDU37" s="75"/>
      <c r="SDV37" s="75"/>
      <c r="SDW37" s="75"/>
      <c r="SDX37" s="75"/>
      <c r="SDY37" s="75"/>
      <c r="SDZ37" s="75"/>
      <c r="SEA37" s="75"/>
      <c r="SEB37" s="75"/>
      <c r="SEC37" s="75"/>
      <c r="SED37" s="75"/>
      <c r="SEE37" s="75"/>
      <c r="SEF37" s="75"/>
      <c r="SEG37" s="75"/>
      <c r="SEH37" s="75"/>
      <c r="SEI37" s="75"/>
      <c r="SEJ37" s="75"/>
      <c r="SEK37" s="75"/>
      <c r="SEL37" s="75"/>
      <c r="SEM37" s="75"/>
      <c r="SEN37" s="75"/>
      <c r="SEO37" s="75"/>
      <c r="SEP37" s="75"/>
      <c r="SEQ37" s="75"/>
      <c r="SER37" s="75"/>
      <c r="SES37" s="75"/>
      <c r="SET37" s="75"/>
      <c r="SEU37" s="75"/>
      <c r="SEV37" s="75"/>
      <c r="SEW37" s="75"/>
      <c r="SEX37" s="75"/>
      <c r="SEY37" s="75"/>
      <c r="SEZ37" s="75"/>
      <c r="SFA37" s="75"/>
      <c r="SFB37" s="75"/>
      <c r="SFC37" s="75"/>
      <c r="SFD37" s="75"/>
      <c r="SFE37" s="75"/>
      <c r="SFF37" s="75"/>
      <c r="SFG37" s="75"/>
      <c r="SFH37" s="75"/>
      <c r="SFI37" s="75"/>
      <c r="SFJ37" s="75"/>
      <c r="SFK37" s="75"/>
      <c r="SFL37" s="75"/>
      <c r="SFM37" s="75"/>
      <c r="SFN37" s="75"/>
      <c r="SFO37" s="75"/>
      <c r="SFP37" s="75"/>
      <c r="SFQ37" s="75"/>
      <c r="SFR37" s="75"/>
      <c r="SFS37" s="75"/>
      <c r="SFT37" s="75"/>
      <c r="SFU37" s="75"/>
      <c r="SFV37" s="75"/>
      <c r="SFW37" s="75"/>
      <c r="SFX37" s="75"/>
      <c r="SFY37" s="75"/>
      <c r="SFZ37" s="75"/>
      <c r="SGA37" s="75"/>
      <c r="SGB37" s="75"/>
      <c r="SGC37" s="75"/>
      <c r="SGD37" s="75"/>
      <c r="SGE37" s="75"/>
      <c r="SGF37" s="75"/>
      <c r="SGG37" s="75"/>
      <c r="SGH37" s="75"/>
      <c r="SGI37" s="75"/>
      <c r="SGJ37" s="75"/>
      <c r="SGK37" s="75"/>
      <c r="SGL37" s="75"/>
      <c r="SGM37" s="75"/>
      <c r="SGN37" s="75"/>
      <c r="SGO37" s="75"/>
      <c r="SGP37" s="75"/>
      <c r="SGQ37" s="75"/>
      <c r="SGR37" s="75"/>
      <c r="SGS37" s="75"/>
      <c r="SGT37" s="75"/>
      <c r="SGU37" s="75"/>
      <c r="SGV37" s="75"/>
      <c r="SGW37" s="75"/>
      <c r="SGX37" s="75"/>
      <c r="SGY37" s="75"/>
      <c r="SGZ37" s="75"/>
      <c r="SHA37" s="75"/>
      <c r="SHB37" s="75"/>
      <c r="SHC37" s="75"/>
      <c r="SHD37" s="75"/>
      <c r="SHE37" s="75"/>
      <c r="SHF37" s="75"/>
      <c r="SHG37" s="75"/>
      <c r="SHH37" s="75"/>
      <c r="SHI37" s="75"/>
      <c r="SHJ37" s="75"/>
      <c r="SHK37" s="75"/>
      <c r="SHL37" s="75"/>
      <c r="SHM37" s="75"/>
      <c r="SHN37" s="75"/>
      <c r="SHO37" s="75"/>
      <c r="SHP37" s="75"/>
      <c r="SHQ37" s="75"/>
      <c r="SHR37" s="75"/>
      <c r="SHS37" s="75"/>
      <c r="SHT37" s="75"/>
      <c r="SHU37" s="75"/>
      <c r="SHV37" s="75"/>
      <c r="SHW37" s="75"/>
      <c r="SHX37" s="75"/>
      <c r="SHY37" s="75"/>
      <c r="SHZ37" s="75"/>
      <c r="SIA37" s="75"/>
      <c r="SIB37" s="75"/>
      <c r="SIC37" s="75"/>
      <c r="SID37" s="75"/>
      <c r="SIE37" s="75"/>
      <c r="SIF37" s="75"/>
      <c r="SIG37" s="75"/>
      <c r="SIH37" s="75"/>
      <c r="SII37" s="75"/>
      <c r="SIJ37" s="75"/>
      <c r="SIK37" s="75"/>
      <c r="SIL37" s="75"/>
      <c r="SIM37" s="75"/>
      <c r="SIN37" s="75"/>
      <c r="SIO37" s="75"/>
      <c r="SIP37" s="75"/>
      <c r="SIQ37" s="75"/>
      <c r="SIR37" s="75"/>
      <c r="SIS37" s="75"/>
      <c r="SIT37" s="75"/>
      <c r="SIU37" s="75"/>
      <c r="SIV37" s="75"/>
      <c r="SIW37" s="75"/>
      <c r="SIX37" s="75"/>
      <c r="SIY37" s="75"/>
      <c r="SIZ37" s="75"/>
      <c r="SJA37" s="75"/>
      <c r="SJB37" s="75"/>
      <c r="SJC37" s="75"/>
      <c r="SJD37" s="75"/>
      <c r="SJE37" s="75"/>
      <c r="SJF37" s="75"/>
      <c r="SJG37" s="75"/>
      <c r="SJH37" s="75"/>
      <c r="SJI37" s="75"/>
      <c r="SJJ37" s="75"/>
      <c r="SJK37" s="75"/>
      <c r="SJL37" s="75"/>
      <c r="SJM37" s="75"/>
      <c r="SJN37" s="75"/>
      <c r="SJO37" s="75"/>
      <c r="SJP37" s="75"/>
      <c r="SJQ37" s="75"/>
      <c r="SJR37" s="75"/>
      <c r="SJS37" s="75"/>
      <c r="SJT37" s="75"/>
      <c r="SJU37" s="75"/>
      <c r="SJV37" s="75"/>
      <c r="SJW37" s="75"/>
      <c r="SJX37" s="75"/>
      <c r="SJY37" s="75"/>
      <c r="SJZ37" s="75"/>
      <c r="SKA37" s="75"/>
      <c r="SKB37" s="75"/>
      <c r="SKC37" s="75"/>
      <c r="SKD37" s="75"/>
      <c r="SKE37" s="75"/>
      <c r="SKF37" s="75"/>
      <c r="SKG37" s="75"/>
      <c r="SKH37" s="75"/>
      <c r="SKI37" s="75"/>
      <c r="SKJ37" s="75"/>
      <c r="SKK37" s="75"/>
      <c r="SKL37" s="75"/>
      <c r="SKM37" s="75"/>
      <c r="SKN37" s="75"/>
      <c r="SKO37" s="75"/>
      <c r="SKP37" s="75"/>
      <c r="SKQ37" s="75"/>
      <c r="SKR37" s="75"/>
      <c r="SKS37" s="75"/>
      <c r="SKT37" s="75"/>
      <c r="SKU37" s="75"/>
      <c r="SKV37" s="75"/>
      <c r="SKW37" s="75"/>
      <c r="SKX37" s="75"/>
      <c r="SKY37" s="75"/>
      <c r="SKZ37" s="75"/>
      <c r="SLA37" s="75"/>
      <c r="SLB37" s="75"/>
      <c r="SLC37" s="75"/>
      <c r="SLD37" s="75"/>
      <c r="SLE37" s="75"/>
      <c r="SLF37" s="75"/>
      <c r="SLG37" s="75"/>
      <c r="SLH37" s="75"/>
      <c r="SLI37" s="75"/>
      <c r="SLJ37" s="75"/>
      <c r="SLK37" s="75"/>
      <c r="SLL37" s="75"/>
      <c r="SLM37" s="75"/>
      <c r="SLN37" s="75"/>
      <c r="SLO37" s="75"/>
      <c r="SLP37" s="75"/>
      <c r="SLQ37" s="75"/>
      <c r="SLR37" s="75"/>
      <c r="SLS37" s="75"/>
      <c r="SLT37" s="75"/>
      <c r="SLU37" s="75"/>
      <c r="SLV37" s="75"/>
      <c r="SLW37" s="75"/>
      <c r="SLX37" s="75"/>
      <c r="SLY37" s="75"/>
      <c r="SLZ37" s="75"/>
      <c r="SMA37" s="75"/>
      <c r="SMB37" s="75"/>
      <c r="SMC37" s="75"/>
      <c r="SMD37" s="75"/>
      <c r="SME37" s="75"/>
      <c r="SMF37" s="75"/>
      <c r="SMG37" s="75"/>
      <c r="SMH37" s="75"/>
      <c r="SMI37" s="75"/>
      <c r="SMJ37" s="75"/>
      <c r="SMK37" s="75"/>
      <c r="SML37" s="75"/>
      <c r="SMM37" s="75"/>
      <c r="SMN37" s="75"/>
      <c r="SMO37" s="75"/>
      <c r="SMP37" s="75"/>
      <c r="SMQ37" s="75"/>
      <c r="SMR37" s="75"/>
      <c r="SMS37" s="75"/>
      <c r="SMT37" s="75"/>
      <c r="SMU37" s="75"/>
      <c r="SMV37" s="75"/>
      <c r="SMW37" s="75"/>
      <c r="SMX37" s="75"/>
      <c r="SMY37" s="75"/>
      <c r="SMZ37" s="75"/>
      <c r="SNA37" s="75"/>
      <c r="SNB37" s="75"/>
      <c r="SNC37" s="75"/>
      <c r="SND37" s="75"/>
      <c r="SNE37" s="75"/>
      <c r="SNF37" s="75"/>
      <c r="SNG37" s="75"/>
      <c r="SNH37" s="75"/>
      <c r="SNI37" s="75"/>
      <c r="SNJ37" s="75"/>
      <c r="SNK37" s="75"/>
      <c r="SNL37" s="75"/>
      <c r="SNM37" s="75"/>
      <c r="SNN37" s="75"/>
      <c r="SNO37" s="75"/>
      <c r="SNP37" s="75"/>
      <c r="SNQ37" s="75"/>
      <c r="SNR37" s="75"/>
      <c r="SNS37" s="75"/>
      <c r="SNT37" s="75"/>
      <c r="SNU37" s="75"/>
      <c r="SNV37" s="75"/>
      <c r="SNW37" s="75"/>
      <c r="SNX37" s="75"/>
      <c r="SNY37" s="75"/>
      <c r="SNZ37" s="75"/>
      <c r="SOA37" s="75"/>
      <c r="SOB37" s="75"/>
      <c r="SOC37" s="75"/>
      <c r="SOD37" s="75"/>
      <c r="SOE37" s="75"/>
      <c r="SOF37" s="75"/>
      <c r="SOG37" s="75"/>
      <c r="SOH37" s="75"/>
      <c r="SOI37" s="75"/>
      <c r="SOJ37" s="75"/>
      <c r="SOK37" s="75"/>
      <c r="SOL37" s="75"/>
      <c r="SOM37" s="75"/>
      <c r="SON37" s="75"/>
      <c r="SOO37" s="75"/>
      <c r="SOP37" s="75"/>
      <c r="SOQ37" s="75"/>
      <c r="SOR37" s="75"/>
      <c r="SOS37" s="75"/>
      <c r="SOT37" s="75"/>
      <c r="SOU37" s="75"/>
      <c r="SOV37" s="75"/>
      <c r="SOW37" s="75"/>
      <c r="SOX37" s="75"/>
      <c r="SOY37" s="75"/>
      <c r="SOZ37" s="75"/>
      <c r="SPA37" s="75"/>
      <c r="SPB37" s="75"/>
      <c r="SPC37" s="75"/>
      <c r="SPD37" s="75"/>
      <c r="SPE37" s="75"/>
      <c r="SPF37" s="75"/>
      <c r="SPG37" s="75"/>
      <c r="SPH37" s="75"/>
      <c r="SPI37" s="75"/>
      <c r="SPJ37" s="75"/>
      <c r="SPK37" s="75"/>
      <c r="SPL37" s="75"/>
      <c r="SPM37" s="75"/>
      <c r="SPN37" s="75"/>
      <c r="SPO37" s="75"/>
      <c r="SPP37" s="75"/>
      <c r="SPQ37" s="75"/>
      <c r="SPR37" s="75"/>
      <c r="SPS37" s="75"/>
      <c r="SPT37" s="75"/>
      <c r="SPU37" s="75"/>
      <c r="SPV37" s="75"/>
      <c r="SPW37" s="75"/>
      <c r="SPX37" s="75"/>
      <c r="SPY37" s="75"/>
      <c r="SPZ37" s="75"/>
      <c r="SQA37" s="75"/>
      <c r="SQB37" s="75"/>
      <c r="SQC37" s="75"/>
      <c r="SQD37" s="75"/>
      <c r="SQE37" s="75"/>
      <c r="SQF37" s="75"/>
      <c r="SQG37" s="75"/>
      <c r="SQH37" s="75"/>
      <c r="SQI37" s="75"/>
      <c r="SQJ37" s="75"/>
      <c r="SQK37" s="75"/>
      <c r="SQL37" s="75"/>
      <c r="SQM37" s="75"/>
      <c r="SQN37" s="75"/>
      <c r="SQO37" s="75"/>
      <c r="SQP37" s="75"/>
      <c r="SQQ37" s="75"/>
      <c r="SQR37" s="75"/>
      <c r="SQS37" s="75"/>
      <c r="SQT37" s="75"/>
      <c r="SQU37" s="75"/>
      <c r="SQV37" s="75"/>
      <c r="SQW37" s="75"/>
      <c r="SQX37" s="75"/>
      <c r="SQY37" s="75"/>
      <c r="SQZ37" s="75"/>
      <c r="SRA37" s="75"/>
      <c r="SRB37" s="75"/>
      <c r="SRC37" s="75"/>
      <c r="SRD37" s="75"/>
      <c r="SRE37" s="75"/>
      <c r="SRF37" s="75"/>
      <c r="SRG37" s="75"/>
      <c r="SRH37" s="75"/>
      <c r="SRI37" s="75"/>
      <c r="SRJ37" s="75"/>
      <c r="SRK37" s="75"/>
      <c r="SRL37" s="75"/>
      <c r="SRM37" s="75"/>
      <c r="SRN37" s="75"/>
      <c r="SRO37" s="75"/>
      <c r="SRP37" s="75"/>
      <c r="SRQ37" s="75"/>
      <c r="SRR37" s="75"/>
      <c r="SRS37" s="75"/>
      <c r="SRT37" s="75"/>
      <c r="SRU37" s="75"/>
      <c r="SRV37" s="75"/>
      <c r="SRW37" s="75"/>
      <c r="SRX37" s="75"/>
      <c r="SRY37" s="75"/>
      <c r="SRZ37" s="75"/>
      <c r="SSA37" s="75"/>
      <c r="SSB37" s="75"/>
      <c r="SSC37" s="75"/>
      <c r="SSD37" s="75"/>
      <c r="SSE37" s="75"/>
      <c r="SSF37" s="75"/>
      <c r="SSG37" s="75"/>
      <c r="SSH37" s="75"/>
      <c r="SSI37" s="75"/>
      <c r="SSJ37" s="75"/>
      <c r="SSK37" s="75"/>
      <c r="SSL37" s="75"/>
      <c r="SSM37" s="75"/>
      <c r="SSN37" s="75"/>
      <c r="SSO37" s="75"/>
      <c r="SSP37" s="75"/>
      <c r="SSQ37" s="75"/>
      <c r="SSR37" s="75"/>
      <c r="SSS37" s="75"/>
      <c r="SST37" s="75"/>
      <c r="SSU37" s="75"/>
      <c r="SSV37" s="75"/>
      <c r="SSW37" s="75"/>
      <c r="SSX37" s="75"/>
      <c r="SSY37" s="75"/>
      <c r="SSZ37" s="75"/>
      <c r="STA37" s="75"/>
      <c r="STB37" s="75"/>
      <c r="STC37" s="75"/>
      <c r="STD37" s="75"/>
      <c r="STE37" s="75"/>
      <c r="STF37" s="75"/>
      <c r="STG37" s="75"/>
      <c r="STH37" s="75"/>
      <c r="STI37" s="75"/>
      <c r="STJ37" s="75"/>
      <c r="STK37" s="75"/>
      <c r="STL37" s="75"/>
      <c r="STM37" s="75"/>
      <c r="STN37" s="75"/>
      <c r="STO37" s="75"/>
      <c r="STP37" s="75"/>
      <c r="STQ37" s="75"/>
      <c r="STR37" s="75"/>
      <c r="STS37" s="75"/>
      <c r="STT37" s="75"/>
      <c r="STU37" s="75"/>
      <c r="STV37" s="75"/>
      <c r="STW37" s="75"/>
      <c r="STX37" s="75"/>
      <c r="STY37" s="75"/>
      <c r="STZ37" s="75"/>
      <c r="SUA37" s="75"/>
      <c r="SUB37" s="75"/>
      <c r="SUC37" s="75"/>
      <c r="SUD37" s="75"/>
      <c r="SUE37" s="75"/>
      <c r="SUF37" s="75"/>
      <c r="SUG37" s="75"/>
      <c r="SUH37" s="75"/>
      <c r="SUI37" s="75"/>
      <c r="SUJ37" s="75"/>
      <c r="SUK37" s="75"/>
      <c r="SUL37" s="75"/>
      <c r="SUM37" s="75"/>
      <c r="SUN37" s="75"/>
      <c r="SUO37" s="75"/>
      <c r="SUP37" s="75"/>
      <c r="SUQ37" s="75"/>
      <c r="SUR37" s="75"/>
      <c r="SUS37" s="75"/>
      <c r="SUT37" s="75"/>
      <c r="SUU37" s="75"/>
      <c r="SUV37" s="75"/>
      <c r="SUW37" s="75"/>
      <c r="SUX37" s="75"/>
      <c r="SUY37" s="75"/>
      <c r="SUZ37" s="75"/>
      <c r="SVA37" s="75"/>
      <c r="SVB37" s="75"/>
      <c r="SVC37" s="75"/>
      <c r="SVD37" s="75"/>
      <c r="SVE37" s="75"/>
      <c r="SVF37" s="75"/>
      <c r="SVG37" s="75"/>
      <c r="SVH37" s="75"/>
      <c r="SVI37" s="75"/>
      <c r="SVJ37" s="75"/>
      <c r="SVK37" s="75"/>
      <c r="SVL37" s="75"/>
      <c r="SVM37" s="75"/>
      <c r="SVN37" s="75"/>
      <c r="SVO37" s="75"/>
      <c r="SVP37" s="75"/>
      <c r="SVQ37" s="75"/>
      <c r="SVR37" s="75"/>
      <c r="SVS37" s="75"/>
      <c r="SVT37" s="75"/>
      <c r="SVU37" s="75"/>
      <c r="SVV37" s="75"/>
      <c r="SVW37" s="75"/>
      <c r="SVX37" s="75"/>
      <c r="SVY37" s="75"/>
      <c r="SVZ37" s="75"/>
      <c r="SWA37" s="75"/>
      <c r="SWB37" s="75"/>
      <c r="SWC37" s="75"/>
      <c r="SWD37" s="75"/>
      <c r="SWE37" s="75"/>
      <c r="SWF37" s="75"/>
      <c r="SWG37" s="75"/>
      <c r="SWH37" s="75"/>
      <c r="SWI37" s="75"/>
      <c r="SWJ37" s="75"/>
      <c r="SWK37" s="75"/>
      <c r="SWL37" s="75"/>
      <c r="SWM37" s="75"/>
      <c r="SWN37" s="75"/>
      <c r="SWO37" s="75"/>
      <c r="SWP37" s="75"/>
      <c r="SWQ37" s="75"/>
      <c r="SWR37" s="75"/>
      <c r="SWS37" s="75"/>
      <c r="SWT37" s="75"/>
      <c r="SWU37" s="75"/>
      <c r="SWV37" s="75"/>
      <c r="SWW37" s="75"/>
      <c r="SWX37" s="75"/>
      <c r="SWY37" s="75"/>
      <c r="SWZ37" s="75"/>
      <c r="SXA37" s="75"/>
      <c r="SXB37" s="75"/>
      <c r="SXC37" s="75"/>
      <c r="SXD37" s="75"/>
      <c r="SXE37" s="75"/>
      <c r="SXF37" s="75"/>
      <c r="SXG37" s="75"/>
      <c r="SXH37" s="75"/>
      <c r="SXI37" s="75"/>
      <c r="SXJ37" s="75"/>
      <c r="SXK37" s="75"/>
      <c r="SXL37" s="75"/>
      <c r="SXM37" s="75"/>
      <c r="SXN37" s="75"/>
      <c r="SXO37" s="75"/>
      <c r="SXP37" s="75"/>
      <c r="SXQ37" s="75"/>
      <c r="SXR37" s="75"/>
      <c r="SXS37" s="75"/>
      <c r="SXT37" s="75"/>
      <c r="SXU37" s="75"/>
      <c r="SXV37" s="75"/>
      <c r="SXW37" s="75"/>
      <c r="SXX37" s="75"/>
      <c r="SXY37" s="75"/>
      <c r="SXZ37" s="75"/>
      <c r="SYA37" s="75"/>
      <c r="SYB37" s="75"/>
      <c r="SYC37" s="75"/>
      <c r="SYD37" s="75"/>
      <c r="SYE37" s="75"/>
      <c r="SYF37" s="75"/>
      <c r="SYG37" s="75"/>
      <c r="SYH37" s="75"/>
      <c r="SYI37" s="75"/>
      <c r="SYJ37" s="75"/>
      <c r="SYK37" s="75"/>
      <c r="SYL37" s="75"/>
      <c r="SYM37" s="75"/>
      <c r="SYN37" s="75"/>
      <c r="SYO37" s="75"/>
      <c r="SYP37" s="75"/>
      <c r="SYQ37" s="75"/>
      <c r="SYR37" s="75"/>
      <c r="SYS37" s="75"/>
      <c r="SYT37" s="75"/>
      <c r="SYU37" s="75"/>
      <c r="SYV37" s="75"/>
      <c r="SYW37" s="75"/>
      <c r="SYX37" s="75"/>
      <c r="SYY37" s="75"/>
      <c r="SYZ37" s="75"/>
      <c r="SZA37" s="75"/>
      <c r="SZB37" s="75"/>
      <c r="SZC37" s="75"/>
      <c r="SZD37" s="75"/>
      <c r="SZE37" s="75"/>
      <c r="SZF37" s="75"/>
      <c r="SZG37" s="75"/>
      <c r="SZH37" s="75"/>
      <c r="SZI37" s="75"/>
      <c r="SZJ37" s="75"/>
      <c r="SZK37" s="75"/>
      <c r="SZL37" s="75"/>
      <c r="SZM37" s="75"/>
      <c r="SZN37" s="75"/>
      <c r="SZO37" s="75"/>
      <c r="SZP37" s="75"/>
      <c r="SZQ37" s="75"/>
      <c r="SZR37" s="75"/>
      <c r="SZS37" s="75"/>
      <c r="SZT37" s="75"/>
      <c r="SZU37" s="75"/>
      <c r="SZV37" s="75"/>
      <c r="SZW37" s="75"/>
      <c r="SZX37" s="75"/>
      <c r="SZY37" s="75"/>
      <c r="SZZ37" s="75"/>
      <c r="TAA37" s="75"/>
      <c r="TAB37" s="75"/>
      <c r="TAC37" s="75"/>
      <c r="TAD37" s="75"/>
      <c r="TAE37" s="75"/>
      <c r="TAF37" s="75"/>
      <c r="TAG37" s="75"/>
      <c r="TAH37" s="75"/>
      <c r="TAI37" s="75"/>
      <c r="TAJ37" s="75"/>
      <c r="TAK37" s="75"/>
      <c r="TAL37" s="75"/>
      <c r="TAM37" s="75"/>
      <c r="TAN37" s="75"/>
      <c r="TAO37" s="75"/>
      <c r="TAP37" s="75"/>
      <c r="TAQ37" s="75"/>
      <c r="TAR37" s="75"/>
      <c r="TAS37" s="75"/>
      <c r="TAT37" s="75"/>
      <c r="TAU37" s="75"/>
      <c r="TAV37" s="75"/>
      <c r="TAW37" s="75"/>
      <c r="TAX37" s="75"/>
      <c r="TAY37" s="75"/>
      <c r="TAZ37" s="75"/>
      <c r="TBA37" s="75"/>
      <c r="TBB37" s="75"/>
      <c r="TBC37" s="75"/>
      <c r="TBD37" s="75"/>
      <c r="TBE37" s="75"/>
      <c r="TBF37" s="75"/>
      <c r="TBG37" s="75"/>
      <c r="TBH37" s="75"/>
      <c r="TBI37" s="75"/>
      <c r="TBJ37" s="75"/>
      <c r="TBK37" s="75"/>
      <c r="TBL37" s="75"/>
      <c r="TBM37" s="75"/>
      <c r="TBN37" s="75"/>
      <c r="TBO37" s="75"/>
      <c r="TBP37" s="75"/>
      <c r="TBQ37" s="75"/>
      <c r="TBR37" s="75"/>
      <c r="TBS37" s="75"/>
      <c r="TBT37" s="75"/>
      <c r="TBU37" s="75"/>
      <c r="TBV37" s="75"/>
      <c r="TBW37" s="75"/>
      <c r="TBX37" s="75"/>
      <c r="TBY37" s="75"/>
      <c r="TBZ37" s="75"/>
      <c r="TCA37" s="75"/>
      <c r="TCB37" s="75"/>
      <c r="TCC37" s="75"/>
      <c r="TCD37" s="75"/>
      <c r="TCE37" s="75"/>
      <c r="TCF37" s="75"/>
      <c r="TCG37" s="75"/>
      <c r="TCH37" s="75"/>
      <c r="TCI37" s="75"/>
      <c r="TCJ37" s="75"/>
      <c r="TCK37" s="75"/>
      <c r="TCL37" s="75"/>
      <c r="TCM37" s="75"/>
      <c r="TCN37" s="75"/>
      <c r="TCO37" s="75"/>
      <c r="TCP37" s="75"/>
      <c r="TCQ37" s="75"/>
      <c r="TCR37" s="75"/>
      <c r="TCS37" s="75"/>
      <c r="TCT37" s="75"/>
      <c r="TCU37" s="75"/>
      <c r="TCV37" s="75"/>
      <c r="TCW37" s="75"/>
      <c r="TCX37" s="75"/>
      <c r="TCY37" s="75"/>
      <c r="TCZ37" s="75"/>
      <c r="TDA37" s="75"/>
      <c r="TDB37" s="75"/>
      <c r="TDC37" s="75"/>
      <c r="TDD37" s="75"/>
      <c r="TDE37" s="75"/>
      <c r="TDF37" s="75"/>
      <c r="TDG37" s="75"/>
      <c r="TDH37" s="75"/>
      <c r="TDI37" s="75"/>
      <c r="TDJ37" s="75"/>
      <c r="TDK37" s="75"/>
      <c r="TDL37" s="75"/>
      <c r="TDM37" s="75"/>
      <c r="TDN37" s="75"/>
      <c r="TDO37" s="75"/>
      <c r="TDP37" s="75"/>
      <c r="TDQ37" s="75"/>
      <c r="TDR37" s="75"/>
      <c r="TDS37" s="75"/>
      <c r="TDT37" s="75"/>
      <c r="TDU37" s="75"/>
      <c r="TDV37" s="75"/>
      <c r="TDW37" s="75"/>
      <c r="TDX37" s="75"/>
      <c r="TDY37" s="75"/>
      <c r="TDZ37" s="75"/>
      <c r="TEA37" s="75"/>
      <c r="TEB37" s="75"/>
      <c r="TEC37" s="75"/>
      <c r="TED37" s="75"/>
      <c r="TEE37" s="75"/>
      <c r="TEF37" s="75"/>
      <c r="TEG37" s="75"/>
      <c r="TEH37" s="75"/>
      <c r="TEI37" s="75"/>
      <c r="TEJ37" s="75"/>
      <c r="TEK37" s="75"/>
      <c r="TEL37" s="75"/>
      <c r="TEM37" s="75"/>
      <c r="TEN37" s="75"/>
      <c r="TEO37" s="75"/>
      <c r="TEP37" s="75"/>
      <c r="TEQ37" s="75"/>
      <c r="TER37" s="75"/>
      <c r="TES37" s="75"/>
      <c r="TET37" s="75"/>
      <c r="TEU37" s="75"/>
      <c r="TEV37" s="75"/>
      <c r="TEW37" s="75"/>
      <c r="TEX37" s="75"/>
      <c r="TEY37" s="75"/>
      <c r="TEZ37" s="75"/>
      <c r="TFA37" s="75"/>
      <c r="TFB37" s="75"/>
      <c r="TFC37" s="75"/>
      <c r="TFD37" s="75"/>
      <c r="TFE37" s="75"/>
      <c r="TFF37" s="75"/>
      <c r="TFG37" s="75"/>
      <c r="TFH37" s="75"/>
      <c r="TFI37" s="75"/>
      <c r="TFJ37" s="75"/>
      <c r="TFK37" s="75"/>
      <c r="TFL37" s="75"/>
      <c r="TFM37" s="75"/>
      <c r="TFN37" s="75"/>
      <c r="TFO37" s="75"/>
      <c r="TFP37" s="75"/>
      <c r="TFQ37" s="75"/>
      <c r="TFR37" s="75"/>
      <c r="TFS37" s="75"/>
      <c r="TFT37" s="75"/>
      <c r="TFU37" s="75"/>
      <c r="TFV37" s="75"/>
      <c r="TFW37" s="75"/>
      <c r="TFX37" s="75"/>
      <c r="TFY37" s="75"/>
      <c r="TFZ37" s="75"/>
      <c r="TGA37" s="75"/>
      <c r="TGB37" s="75"/>
      <c r="TGC37" s="75"/>
      <c r="TGD37" s="75"/>
      <c r="TGE37" s="75"/>
      <c r="TGF37" s="75"/>
      <c r="TGG37" s="75"/>
      <c r="TGH37" s="75"/>
      <c r="TGI37" s="75"/>
      <c r="TGJ37" s="75"/>
      <c r="TGK37" s="75"/>
      <c r="TGL37" s="75"/>
      <c r="TGM37" s="75"/>
      <c r="TGN37" s="75"/>
      <c r="TGO37" s="75"/>
      <c r="TGP37" s="75"/>
      <c r="TGQ37" s="75"/>
      <c r="TGR37" s="75"/>
      <c r="TGS37" s="75"/>
      <c r="TGT37" s="75"/>
      <c r="TGU37" s="75"/>
      <c r="TGV37" s="75"/>
      <c r="TGW37" s="75"/>
      <c r="TGX37" s="75"/>
      <c r="TGY37" s="75"/>
      <c r="TGZ37" s="75"/>
      <c r="THA37" s="75"/>
      <c r="THB37" s="75"/>
      <c r="THC37" s="75"/>
      <c r="THD37" s="75"/>
      <c r="THE37" s="75"/>
      <c r="THF37" s="75"/>
      <c r="THG37" s="75"/>
      <c r="THH37" s="75"/>
      <c r="THI37" s="75"/>
      <c r="THJ37" s="75"/>
      <c r="THK37" s="75"/>
      <c r="THL37" s="75"/>
      <c r="THM37" s="75"/>
      <c r="THN37" s="75"/>
      <c r="THO37" s="75"/>
      <c r="THP37" s="75"/>
      <c r="THQ37" s="75"/>
      <c r="THR37" s="75"/>
      <c r="THS37" s="75"/>
      <c r="THT37" s="75"/>
      <c r="THU37" s="75"/>
      <c r="THV37" s="75"/>
      <c r="THW37" s="75"/>
      <c r="THX37" s="75"/>
      <c r="THY37" s="75"/>
      <c r="THZ37" s="75"/>
      <c r="TIA37" s="75"/>
      <c r="TIB37" s="75"/>
      <c r="TIC37" s="75"/>
      <c r="TID37" s="75"/>
      <c r="TIE37" s="75"/>
      <c r="TIF37" s="75"/>
      <c r="TIG37" s="75"/>
      <c r="TIH37" s="75"/>
      <c r="TII37" s="75"/>
      <c r="TIJ37" s="75"/>
      <c r="TIK37" s="75"/>
      <c r="TIL37" s="75"/>
      <c r="TIM37" s="75"/>
      <c r="TIN37" s="75"/>
      <c r="TIO37" s="75"/>
      <c r="TIP37" s="75"/>
      <c r="TIQ37" s="75"/>
      <c r="TIR37" s="75"/>
      <c r="TIS37" s="75"/>
      <c r="TIT37" s="75"/>
      <c r="TIU37" s="75"/>
      <c r="TIV37" s="75"/>
      <c r="TIW37" s="75"/>
      <c r="TIX37" s="75"/>
      <c r="TIY37" s="75"/>
      <c r="TIZ37" s="75"/>
      <c r="TJA37" s="75"/>
      <c r="TJB37" s="75"/>
      <c r="TJC37" s="75"/>
      <c r="TJD37" s="75"/>
      <c r="TJE37" s="75"/>
      <c r="TJF37" s="75"/>
      <c r="TJG37" s="75"/>
      <c r="TJH37" s="75"/>
      <c r="TJI37" s="75"/>
      <c r="TJJ37" s="75"/>
      <c r="TJK37" s="75"/>
      <c r="TJL37" s="75"/>
      <c r="TJM37" s="75"/>
      <c r="TJN37" s="75"/>
      <c r="TJO37" s="75"/>
      <c r="TJP37" s="75"/>
      <c r="TJQ37" s="75"/>
      <c r="TJR37" s="75"/>
      <c r="TJS37" s="75"/>
      <c r="TJT37" s="75"/>
      <c r="TJU37" s="75"/>
      <c r="TJV37" s="75"/>
      <c r="TJW37" s="75"/>
      <c r="TJX37" s="75"/>
      <c r="TJY37" s="75"/>
      <c r="TJZ37" s="75"/>
      <c r="TKA37" s="75"/>
      <c r="TKB37" s="75"/>
      <c r="TKC37" s="75"/>
      <c r="TKD37" s="75"/>
      <c r="TKE37" s="75"/>
      <c r="TKF37" s="75"/>
      <c r="TKG37" s="75"/>
      <c r="TKH37" s="75"/>
      <c r="TKI37" s="75"/>
      <c r="TKJ37" s="75"/>
      <c r="TKK37" s="75"/>
      <c r="TKL37" s="75"/>
      <c r="TKM37" s="75"/>
      <c r="TKN37" s="75"/>
      <c r="TKO37" s="75"/>
      <c r="TKP37" s="75"/>
      <c r="TKQ37" s="75"/>
      <c r="TKR37" s="75"/>
      <c r="TKS37" s="75"/>
      <c r="TKT37" s="75"/>
      <c r="TKU37" s="75"/>
      <c r="TKV37" s="75"/>
      <c r="TKW37" s="75"/>
      <c r="TKX37" s="75"/>
      <c r="TKY37" s="75"/>
      <c r="TKZ37" s="75"/>
      <c r="TLA37" s="75"/>
      <c r="TLB37" s="75"/>
      <c r="TLC37" s="75"/>
      <c r="TLD37" s="75"/>
      <c r="TLE37" s="75"/>
      <c r="TLF37" s="75"/>
      <c r="TLG37" s="75"/>
      <c r="TLH37" s="75"/>
      <c r="TLI37" s="75"/>
      <c r="TLJ37" s="75"/>
      <c r="TLK37" s="75"/>
      <c r="TLL37" s="75"/>
      <c r="TLM37" s="75"/>
      <c r="TLN37" s="75"/>
      <c r="TLO37" s="75"/>
      <c r="TLP37" s="75"/>
      <c r="TLQ37" s="75"/>
      <c r="TLR37" s="75"/>
      <c r="TLS37" s="75"/>
      <c r="TLT37" s="75"/>
      <c r="TLU37" s="75"/>
      <c r="TLV37" s="75"/>
      <c r="TLW37" s="75"/>
      <c r="TLX37" s="75"/>
      <c r="TLY37" s="75"/>
      <c r="TLZ37" s="75"/>
      <c r="TMA37" s="75"/>
      <c r="TMB37" s="75"/>
      <c r="TMC37" s="75"/>
      <c r="TMD37" s="75"/>
      <c r="TME37" s="75"/>
      <c r="TMF37" s="75"/>
      <c r="TMG37" s="75"/>
      <c r="TMH37" s="75"/>
      <c r="TMI37" s="75"/>
      <c r="TMJ37" s="75"/>
      <c r="TMK37" s="75"/>
      <c r="TML37" s="75"/>
      <c r="TMM37" s="75"/>
      <c r="TMN37" s="75"/>
      <c r="TMO37" s="75"/>
      <c r="TMP37" s="75"/>
      <c r="TMQ37" s="75"/>
      <c r="TMR37" s="75"/>
      <c r="TMS37" s="75"/>
      <c r="TMT37" s="75"/>
      <c r="TMU37" s="75"/>
      <c r="TMV37" s="75"/>
      <c r="TMW37" s="75"/>
      <c r="TMX37" s="75"/>
      <c r="TMY37" s="75"/>
      <c r="TMZ37" s="75"/>
      <c r="TNA37" s="75"/>
      <c r="TNB37" s="75"/>
      <c r="TNC37" s="75"/>
      <c r="TND37" s="75"/>
      <c r="TNE37" s="75"/>
      <c r="TNF37" s="75"/>
      <c r="TNG37" s="75"/>
      <c r="TNH37" s="75"/>
      <c r="TNI37" s="75"/>
      <c r="TNJ37" s="75"/>
      <c r="TNK37" s="75"/>
      <c r="TNL37" s="75"/>
      <c r="TNM37" s="75"/>
      <c r="TNN37" s="75"/>
      <c r="TNO37" s="75"/>
      <c r="TNP37" s="75"/>
      <c r="TNQ37" s="75"/>
      <c r="TNR37" s="75"/>
      <c r="TNS37" s="75"/>
      <c r="TNT37" s="75"/>
      <c r="TNU37" s="75"/>
      <c r="TNV37" s="75"/>
      <c r="TNW37" s="75"/>
      <c r="TNX37" s="75"/>
      <c r="TNY37" s="75"/>
      <c r="TNZ37" s="75"/>
      <c r="TOA37" s="75"/>
      <c r="TOB37" s="75"/>
      <c r="TOC37" s="75"/>
      <c r="TOD37" s="75"/>
      <c r="TOE37" s="75"/>
      <c r="TOF37" s="75"/>
      <c r="TOG37" s="75"/>
      <c r="TOH37" s="75"/>
      <c r="TOI37" s="75"/>
      <c r="TOJ37" s="75"/>
      <c r="TOK37" s="75"/>
      <c r="TOL37" s="75"/>
      <c r="TOM37" s="75"/>
      <c r="TON37" s="75"/>
      <c r="TOO37" s="75"/>
      <c r="TOP37" s="75"/>
      <c r="TOQ37" s="75"/>
      <c r="TOR37" s="75"/>
      <c r="TOS37" s="75"/>
      <c r="TOT37" s="75"/>
      <c r="TOU37" s="75"/>
      <c r="TOV37" s="75"/>
      <c r="TOW37" s="75"/>
      <c r="TOX37" s="75"/>
      <c r="TOY37" s="75"/>
      <c r="TOZ37" s="75"/>
      <c r="TPA37" s="75"/>
      <c r="TPB37" s="75"/>
      <c r="TPC37" s="75"/>
      <c r="TPD37" s="75"/>
      <c r="TPE37" s="75"/>
      <c r="TPF37" s="75"/>
      <c r="TPG37" s="75"/>
      <c r="TPH37" s="75"/>
      <c r="TPI37" s="75"/>
      <c r="TPJ37" s="75"/>
      <c r="TPK37" s="75"/>
      <c r="TPL37" s="75"/>
      <c r="TPM37" s="75"/>
      <c r="TPN37" s="75"/>
      <c r="TPO37" s="75"/>
      <c r="TPP37" s="75"/>
      <c r="TPQ37" s="75"/>
      <c r="TPR37" s="75"/>
      <c r="TPS37" s="75"/>
      <c r="TPT37" s="75"/>
      <c r="TPU37" s="75"/>
      <c r="TPV37" s="75"/>
      <c r="TPW37" s="75"/>
      <c r="TPX37" s="75"/>
      <c r="TPY37" s="75"/>
      <c r="TPZ37" s="75"/>
      <c r="TQA37" s="75"/>
      <c r="TQB37" s="75"/>
      <c r="TQC37" s="75"/>
      <c r="TQD37" s="75"/>
      <c r="TQE37" s="75"/>
      <c r="TQF37" s="75"/>
      <c r="TQG37" s="75"/>
      <c r="TQH37" s="75"/>
      <c r="TQI37" s="75"/>
      <c r="TQJ37" s="75"/>
      <c r="TQK37" s="75"/>
      <c r="TQL37" s="75"/>
      <c r="TQM37" s="75"/>
      <c r="TQN37" s="75"/>
      <c r="TQO37" s="75"/>
      <c r="TQP37" s="75"/>
      <c r="TQQ37" s="75"/>
      <c r="TQR37" s="75"/>
      <c r="TQS37" s="75"/>
      <c r="TQT37" s="75"/>
      <c r="TQU37" s="75"/>
      <c r="TQV37" s="75"/>
      <c r="TQW37" s="75"/>
      <c r="TQX37" s="75"/>
      <c r="TQY37" s="75"/>
      <c r="TQZ37" s="75"/>
      <c r="TRA37" s="75"/>
      <c r="TRB37" s="75"/>
      <c r="TRC37" s="75"/>
      <c r="TRD37" s="75"/>
      <c r="TRE37" s="75"/>
      <c r="TRF37" s="75"/>
      <c r="TRG37" s="75"/>
      <c r="TRH37" s="75"/>
      <c r="TRI37" s="75"/>
      <c r="TRJ37" s="75"/>
      <c r="TRK37" s="75"/>
      <c r="TRL37" s="75"/>
      <c r="TRM37" s="75"/>
      <c r="TRN37" s="75"/>
      <c r="TRO37" s="75"/>
      <c r="TRP37" s="75"/>
      <c r="TRQ37" s="75"/>
      <c r="TRR37" s="75"/>
      <c r="TRS37" s="75"/>
      <c r="TRT37" s="75"/>
      <c r="TRU37" s="75"/>
      <c r="TRV37" s="75"/>
      <c r="TRW37" s="75"/>
      <c r="TRX37" s="75"/>
      <c r="TRY37" s="75"/>
      <c r="TRZ37" s="75"/>
      <c r="TSA37" s="75"/>
      <c r="TSB37" s="75"/>
      <c r="TSC37" s="75"/>
      <c r="TSD37" s="75"/>
      <c r="TSE37" s="75"/>
      <c r="TSF37" s="75"/>
      <c r="TSG37" s="75"/>
      <c r="TSH37" s="75"/>
      <c r="TSI37" s="75"/>
      <c r="TSJ37" s="75"/>
      <c r="TSK37" s="75"/>
      <c r="TSL37" s="75"/>
      <c r="TSM37" s="75"/>
      <c r="TSN37" s="75"/>
      <c r="TSO37" s="75"/>
      <c r="TSP37" s="75"/>
      <c r="TSQ37" s="75"/>
      <c r="TSR37" s="75"/>
      <c r="TSS37" s="75"/>
      <c r="TST37" s="75"/>
      <c r="TSU37" s="75"/>
      <c r="TSV37" s="75"/>
      <c r="TSW37" s="75"/>
      <c r="TSX37" s="75"/>
      <c r="TSY37" s="75"/>
      <c r="TSZ37" s="75"/>
      <c r="TTA37" s="75"/>
      <c r="TTB37" s="75"/>
      <c r="TTC37" s="75"/>
      <c r="TTD37" s="75"/>
      <c r="TTE37" s="75"/>
      <c r="TTF37" s="75"/>
      <c r="TTG37" s="75"/>
      <c r="TTH37" s="75"/>
      <c r="TTI37" s="75"/>
      <c r="TTJ37" s="75"/>
      <c r="TTK37" s="75"/>
      <c r="TTL37" s="75"/>
      <c r="TTM37" s="75"/>
      <c r="TTN37" s="75"/>
      <c r="TTO37" s="75"/>
      <c r="TTP37" s="75"/>
      <c r="TTQ37" s="75"/>
      <c r="TTR37" s="75"/>
      <c r="TTS37" s="75"/>
      <c r="TTT37" s="75"/>
      <c r="TTU37" s="75"/>
      <c r="TTV37" s="75"/>
      <c r="TTW37" s="75"/>
      <c r="TTX37" s="75"/>
      <c r="TTY37" s="75"/>
      <c r="TTZ37" s="75"/>
      <c r="TUA37" s="75"/>
      <c r="TUB37" s="75"/>
      <c r="TUC37" s="75"/>
      <c r="TUD37" s="75"/>
      <c r="TUE37" s="75"/>
      <c r="TUF37" s="75"/>
      <c r="TUG37" s="75"/>
      <c r="TUH37" s="75"/>
      <c r="TUI37" s="75"/>
      <c r="TUJ37" s="75"/>
      <c r="TUK37" s="75"/>
      <c r="TUL37" s="75"/>
      <c r="TUM37" s="75"/>
      <c r="TUN37" s="75"/>
      <c r="TUO37" s="75"/>
      <c r="TUP37" s="75"/>
      <c r="TUQ37" s="75"/>
      <c r="TUR37" s="75"/>
      <c r="TUS37" s="75"/>
      <c r="TUT37" s="75"/>
      <c r="TUU37" s="75"/>
      <c r="TUV37" s="75"/>
      <c r="TUW37" s="75"/>
      <c r="TUX37" s="75"/>
      <c r="TUY37" s="75"/>
      <c r="TUZ37" s="75"/>
      <c r="TVA37" s="75"/>
      <c r="TVB37" s="75"/>
      <c r="TVC37" s="75"/>
      <c r="TVD37" s="75"/>
      <c r="TVE37" s="75"/>
      <c r="TVF37" s="75"/>
      <c r="TVG37" s="75"/>
      <c r="TVH37" s="75"/>
      <c r="TVI37" s="75"/>
      <c r="TVJ37" s="75"/>
      <c r="TVK37" s="75"/>
      <c r="TVL37" s="75"/>
      <c r="TVM37" s="75"/>
      <c r="TVN37" s="75"/>
      <c r="TVO37" s="75"/>
      <c r="TVP37" s="75"/>
      <c r="TVQ37" s="75"/>
      <c r="TVR37" s="75"/>
      <c r="TVS37" s="75"/>
      <c r="TVT37" s="75"/>
      <c r="TVU37" s="75"/>
      <c r="TVV37" s="75"/>
      <c r="TVW37" s="75"/>
      <c r="TVX37" s="75"/>
      <c r="TVY37" s="75"/>
      <c r="TVZ37" s="75"/>
      <c r="TWA37" s="75"/>
      <c r="TWB37" s="75"/>
      <c r="TWC37" s="75"/>
      <c r="TWD37" s="75"/>
      <c r="TWE37" s="75"/>
      <c r="TWF37" s="75"/>
      <c r="TWG37" s="75"/>
      <c r="TWH37" s="75"/>
      <c r="TWI37" s="75"/>
      <c r="TWJ37" s="75"/>
      <c r="TWK37" s="75"/>
      <c r="TWL37" s="75"/>
      <c r="TWM37" s="75"/>
      <c r="TWN37" s="75"/>
      <c r="TWO37" s="75"/>
      <c r="TWP37" s="75"/>
      <c r="TWQ37" s="75"/>
      <c r="TWR37" s="75"/>
      <c r="TWS37" s="75"/>
      <c r="TWT37" s="75"/>
      <c r="TWU37" s="75"/>
      <c r="TWV37" s="75"/>
      <c r="TWW37" s="75"/>
      <c r="TWX37" s="75"/>
      <c r="TWY37" s="75"/>
      <c r="TWZ37" s="75"/>
      <c r="TXA37" s="75"/>
      <c r="TXB37" s="75"/>
      <c r="TXC37" s="75"/>
      <c r="TXD37" s="75"/>
      <c r="TXE37" s="75"/>
      <c r="TXF37" s="75"/>
      <c r="TXG37" s="75"/>
      <c r="TXH37" s="75"/>
      <c r="TXI37" s="75"/>
      <c r="TXJ37" s="75"/>
      <c r="TXK37" s="75"/>
      <c r="TXL37" s="75"/>
      <c r="TXM37" s="75"/>
      <c r="TXN37" s="75"/>
      <c r="TXO37" s="75"/>
      <c r="TXP37" s="75"/>
      <c r="TXQ37" s="75"/>
      <c r="TXR37" s="75"/>
      <c r="TXS37" s="75"/>
      <c r="TXT37" s="75"/>
      <c r="TXU37" s="75"/>
      <c r="TXV37" s="75"/>
      <c r="TXW37" s="75"/>
      <c r="TXX37" s="75"/>
      <c r="TXY37" s="75"/>
      <c r="TXZ37" s="75"/>
      <c r="TYA37" s="75"/>
      <c r="TYB37" s="75"/>
      <c r="TYC37" s="75"/>
      <c r="TYD37" s="75"/>
      <c r="TYE37" s="75"/>
      <c r="TYF37" s="75"/>
      <c r="TYG37" s="75"/>
      <c r="TYH37" s="75"/>
      <c r="TYI37" s="75"/>
      <c r="TYJ37" s="75"/>
      <c r="TYK37" s="75"/>
      <c r="TYL37" s="75"/>
      <c r="TYM37" s="75"/>
      <c r="TYN37" s="75"/>
      <c r="TYO37" s="75"/>
      <c r="TYP37" s="75"/>
      <c r="TYQ37" s="75"/>
      <c r="TYR37" s="75"/>
      <c r="TYS37" s="75"/>
      <c r="TYT37" s="75"/>
      <c r="TYU37" s="75"/>
      <c r="TYV37" s="75"/>
      <c r="TYW37" s="75"/>
      <c r="TYX37" s="75"/>
      <c r="TYY37" s="75"/>
      <c r="TYZ37" s="75"/>
      <c r="TZA37" s="75"/>
      <c r="TZB37" s="75"/>
      <c r="TZC37" s="75"/>
      <c r="TZD37" s="75"/>
      <c r="TZE37" s="75"/>
      <c r="TZF37" s="75"/>
      <c r="TZG37" s="75"/>
      <c r="TZH37" s="75"/>
      <c r="TZI37" s="75"/>
      <c r="TZJ37" s="75"/>
      <c r="TZK37" s="75"/>
      <c r="TZL37" s="75"/>
      <c r="TZM37" s="75"/>
      <c r="TZN37" s="75"/>
      <c r="TZO37" s="75"/>
      <c r="TZP37" s="75"/>
      <c r="TZQ37" s="75"/>
      <c r="TZR37" s="75"/>
      <c r="TZS37" s="75"/>
      <c r="TZT37" s="75"/>
      <c r="TZU37" s="75"/>
      <c r="TZV37" s="75"/>
      <c r="TZW37" s="75"/>
      <c r="TZX37" s="75"/>
      <c r="TZY37" s="75"/>
      <c r="TZZ37" s="75"/>
      <c r="UAA37" s="75"/>
      <c r="UAB37" s="75"/>
      <c r="UAC37" s="75"/>
      <c r="UAD37" s="75"/>
      <c r="UAE37" s="75"/>
      <c r="UAF37" s="75"/>
      <c r="UAG37" s="75"/>
      <c r="UAH37" s="75"/>
      <c r="UAI37" s="75"/>
      <c r="UAJ37" s="75"/>
      <c r="UAK37" s="75"/>
      <c r="UAL37" s="75"/>
      <c r="UAM37" s="75"/>
      <c r="UAN37" s="75"/>
      <c r="UAO37" s="75"/>
      <c r="UAP37" s="75"/>
      <c r="UAQ37" s="75"/>
      <c r="UAR37" s="75"/>
      <c r="UAS37" s="75"/>
      <c r="UAT37" s="75"/>
      <c r="UAU37" s="75"/>
      <c r="UAV37" s="75"/>
      <c r="UAW37" s="75"/>
      <c r="UAX37" s="75"/>
      <c r="UAY37" s="75"/>
      <c r="UAZ37" s="75"/>
      <c r="UBA37" s="75"/>
      <c r="UBB37" s="75"/>
      <c r="UBC37" s="75"/>
      <c r="UBD37" s="75"/>
      <c r="UBE37" s="75"/>
      <c r="UBF37" s="75"/>
      <c r="UBG37" s="75"/>
      <c r="UBH37" s="75"/>
      <c r="UBI37" s="75"/>
      <c r="UBJ37" s="75"/>
      <c r="UBK37" s="75"/>
      <c r="UBL37" s="75"/>
      <c r="UBM37" s="75"/>
      <c r="UBN37" s="75"/>
      <c r="UBO37" s="75"/>
      <c r="UBP37" s="75"/>
      <c r="UBQ37" s="75"/>
      <c r="UBR37" s="75"/>
      <c r="UBS37" s="75"/>
      <c r="UBT37" s="75"/>
      <c r="UBU37" s="75"/>
      <c r="UBV37" s="75"/>
      <c r="UBW37" s="75"/>
      <c r="UBX37" s="75"/>
      <c r="UBY37" s="75"/>
      <c r="UBZ37" s="75"/>
      <c r="UCA37" s="75"/>
      <c r="UCB37" s="75"/>
      <c r="UCC37" s="75"/>
      <c r="UCD37" s="75"/>
      <c r="UCE37" s="75"/>
      <c r="UCF37" s="75"/>
      <c r="UCG37" s="75"/>
      <c r="UCH37" s="75"/>
      <c r="UCI37" s="75"/>
      <c r="UCJ37" s="75"/>
      <c r="UCK37" s="75"/>
      <c r="UCL37" s="75"/>
      <c r="UCM37" s="75"/>
      <c r="UCN37" s="75"/>
      <c r="UCO37" s="75"/>
      <c r="UCP37" s="75"/>
      <c r="UCQ37" s="75"/>
      <c r="UCR37" s="75"/>
      <c r="UCS37" s="75"/>
      <c r="UCT37" s="75"/>
      <c r="UCU37" s="75"/>
      <c r="UCV37" s="75"/>
      <c r="UCW37" s="75"/>
      <c r="UCX37" s="75"/>
      <c r="UCY37" s="75"/>
      <c r="UCZ37" s="75"/>
      <c r="UDA37" s="75"/>
      <c r="UDB37" s="75"/>
      <c r="UDC37" s="75"/>
      <c r="UDD37" s="75"/>
      <c r="UDE37" s="75"/>
      <c r="UDF37" s="75"/>
      <c r="UDG37" s="75"/>
      <c r="UDH37" s="75"/>
      <c r="UDI37" s="75"/>
      <c r="UDJ37" s="75"/>
      <c r="UDK37" s="75"/>
      <c r="UDL37" s="75"/>
      <c r="UDM37" s="75"/>
      <c r="UDN37" s="75"/>
      <c r="UDO37" s="75"/>
      <c r="UDP37" s="75"/>
      <c r="UDQ37" s="75"/>
      <c r="UDR37" s="75"/>
      <c r="UDS37" s="75"/>
      <c r="UDT37" s="75"/>
      <c r="UDU37" s="75"/>
      <c r="UDV37" s="75"/>
      <c r="UDW37" s="75"/>
      <c r="UDX37" s="75"/>
      <c r="UDY37" s="75"/>
      <c r="UDZ37" s="75"/>
      <c r="UEA37" s="75"/>
      <c r="UEB37" s="75"/>
      <c r="UEC37" s="75"/>
      <c r="UED37" s="75"/>
      <c r="UEE37" s="75"/>
      <c r="UEF37" s="75"/>
      <c r="UEG37" s="75"/>
      <c r="UEH37" s="75"/>
      <c r="UEI37" s="75"/>
      <c r="UEJ37" s="75"/>
      <c r="UEK37" s="75"/>
      <c r="UEL37" s="75"/>
      <c r="UEM37" s="75"/>
      <c r="UEN37" s="75"/>
      <c r="UEO37" s="75"/>
      <c r="UEP37" s="75"/>
      <c r="UEQ37" s="75"/>
      <c r="UER37" s="75"/>
      <c r="UES37" s="75"/>
      <c r="UET37" s="75"/>
      <c r="UEU37" s="75"/>
      <c r="UEV37" s="75"/>
      <c r="UEW37" s="75"/>
      <c r="UEX37" s="75"/>
      <c r="UEY37" s="75"/>
      <c r="UEZ37" s="75"/>
      <c r="UFA37" s="75"/>
      <c r="UFB37" s="75"/>
      <c r="UFC37" s="75"/>
      <c r="UFD37" s="75"/>
      <c r="UFE37" s="75"/>
      <c r="UFF37" s="75"/>
      <c r="UFG37" s="75"/>
      <c r="UFH37" s="75"/>
      <c r="UFI37" s="75"/>
      <c r="UFJ37" s="75"/>
      <c r="UFK37" s="75"/>
      <c r="UFL37" s="75"/>
      <c r="UFM37" s="75"/>
      <c r="UFN37" s="75"/>
      <c r="UFO37" s="75"/>
      <c r="UFP37" s="75"/>
      <c r="UFQ37" s="75"/>
      <c r="UFR37" s="75"/>
      <c r="UFS37" s="75"/>
      <c r="UFT37" s="75"/>
      <c r="UFU37" s="75"/>
      <c r="UFV37" s="75"/>
      <c r="UFW37" s="75"/>
      <c r="UFX37" s="75"/>
      <c r="UFY37" s="75"/>
      <c r="UFZ37" s="75"/>
      <c r="UGA37" s="75"/>
      <c r="UGB37" s="75"/>
      <c r="UGC37" s="75"/>
      <c r="UGD37" s="75"/>
      <c r="UGE37" s="75"/>
      <c r="UGF37" s="75"/>
      <c r="UGG37" s="75"/>
      <c r="UGH37" s="75"/>
      <c r="UGI37" s="75"/>
      <c r="UGJ37" s="75"/>
      <c r="UGK37" s="75"/>
      <c r="UGL37" s="75"/>
      <c r="UGM37" s="75"/>
      <c r="UGN37" s="75"/>
      <c r="UGO37" s="75"/>
      <c r="UGP37" s="75"/>
      <c r="UGQ37" s="75"/>
      <c r="UGR37" s="75"/>
      <c r="UGS37" s="75"/>
      <c r="UGT37" s="75"/>
      <c r="UGU37" s="75"/>
      <c r="UGV37" s="75"/>
      <c r="UGW37" s="75"/>
      <c r="UGX37" s="75"/>
      <c r="UGY37" s="75"/>
      <c r="UGZ37" s="75"/>
      <c r="UHA37" s="75"/>
      <c r="UHB37" s="75"/>
      <c r="UHC37" s="75"/>
      <c r="UHD37" s="75"/>
      <c r="UHE37" s="75"/>
      <c r="UHF37" s="75"/>
      <c r="UHG37" s="75"/>
      <c r="UHH37" s="75"/>
      <c r="UHI37" s="75"/>
      <c r="UHJ37" s="75"/>
      <c r="UHK37" s="75"/>
      <c r="UHL37" s="75"/>
      <c r="UHM37" s="75"/>
      <c r="UHN37" s="75"/>
      <c r="UHO37" s="75"/>
      <c r="UHP37" s="75"/>
      <c r="UHQ37" s="75"/>
      <c r="UHR37" s="75"/>
      <c r="UHS37" s="75"/>
      <c r="UHT37" s="75"/>
      <c r="UHU37" s="75"/>
      <c r="UHV37" s="75"/>
      <c r="UHW37" s="75"/>
      <c r="UHX37" s="75"/>
      <c r="UHY37" s="75"/>
      <c r="UHZ37" s="75"/>
      <c r="UIA37" s="75"/>
      <c r="UIB37" s="75"/>
      <c r="UIC37" s="75"/>
      <c r="UID37" s="75"/>
      <c r="UIE37" s="75"/>
      <c r="UIF37" s="75"/>
      <c r="UIG37" s="75"/>
      <c r="UIH37" s="75"/>
      <c r="UII37" s="75"/>
      <c r="UIJ37" s="75"/>
      <c r="UIK37" s="75"/>
      <c r="UIL37" s="75"/>
      <c r="UIM37" s="75"/>
      <c r="UIN37" s="75"/>
      <c r="UIO37" s="75"/>
      <c r="UIP37" s="75"/>
      <c r="UIQ37" s="75"/>
      <c r="UIR37" s="75"/>
      <c r="UIS37" s="75"/>
      <c r="UIT37" s="75"/>
      <c r="UIU37" s="75"/>
      <c r="UIV37" s="75"/>
      <c r="UIW37" s="75"/>
      <c r="UIX37" s="75"/>
      <c r="UIY37" s="75"/>
      <c r="UIZ37" s="75"/>
      <c r="UJA37" s="75"/>
      <c r="UJB37" s="75"/>
      <c r="UJC37" s="75"/>
      <c r="UJD37" s="75"/>
      <c r="UJE37" s="75"/>
      <c r="UJF37" s="75"/>
      <c r="UJG37" s="75"/>
      <c r="UJH37" s="75"/>
      <c r="UJI37" s="75"/>
      <c r="UJJ37" s="75"/>
      <c r="UJK37" s="75"/>
      <c r="UJL37" s="75"/>
      <c r="UJM37" s="75"/>
      <c r="UJN37" s="75"/>
      <c r="UJO37" s="75"/>
      <c r="UJP37" s="75"/>
      <c r="UJQ37" s="75"/>
      <c r="UJR37" s="75"/>
      <c r="UJS37" s="75"/>
      <c r="UJT37" s="75"/>
      <c r="UJU37" s="75"/>
      <c r="UJV37" s="75"/>
      <c r="UJW37" s="75"/>
      <c r="UJX37" s="75"/>
      <c r="UJY37" s="75"/>
      <c r="UJZ37" s="75"/>
      <c r="UKA37" s="75"/>
      <c r="UKB37" s="75"/>
      <c r="UKC37" s="75"/>
      <c r="UKD37" s="75"/>
      <c r="UKE37" s="75"/>
      <c r="UKF37" s="75"/>
      <c r="UKG37" s="75"/>
      <c r="UKH37" s="75"/>
      <c r="UKI37" s="75"/>
      <c r="UKJ37" s="75"/>
      <c r="UKK37" s="75"/>
      <c r="UKL37" s="75"/>
      <c r="UKM37" s="75"/>
      <c r="UKN37" s="75"/>
      <c r="UKO37" s="75"/>
      <c r="UKP37" s="75"/>
      <c r="UKQ37" s="75"/>
      <c r="UKR37" s="75"/>
      <c r="UKS37" s="75"/>
      <c r="UKT37" s="75"/>
      <c r="UKU37" s="75"/>
      <c r="UKV37" s="75"/>
      <c r="UKW37" s="75"/>
      <c r="UKX37" s="75"/>
      <c r="UKY37" s="75"/>
      <c r="UKZ37" s="75"/>
      <c r="ULA37" s="75"/>
      <c r="ULB37" s="75"/>
      <c r="ULC37" s="75"/>
      <c r="ULD37" s="75"/>
      <c r="ULE37" s="75"/>
      <c r="ULF37" s="75"/>
      <c r="ULG37" s="75"/>
      <c r="ULH37" s="75"/>
      <c r="ULI37" s="75"/>
      <c r="ULJ37" s="75"/>
      <c r="ULK37" s="75"/>
      <c r="ULL37" s="75"/>
      <c r="ULM37" s="75"/>
      <c r="ULN37" s="75"/>
      <c r="ULO37" s="75"/>
      <c r="ULP37" s="75"/>
      <c r="ULQ37" s="75"/>
      <c r="ULR37" s="75"/>
      <c r="ULS37" s="75"/>
      <c r="ULT37" s="75"/>
      <c r="ULU37" s="75"/>
      <c r="ULV37" s="75"/>
      <c r="ULW37" s="75"/>
      <c r="ULX37" s="75"/>
      <c r="ULY37" s="75"/>
      <c r="ULZ37" s="75"/>
      <c r="UMA37" s="75"/>
      <c r="UMB37" s="75"/>
      <c r="UMC37" s="75"/>
      <c r="UMD37" s="75"/>
      <c r="UME37" s="75"/>
      <c r="UMF37" s="75"/>
      <c r="UMG37" s="75"/>
      <c r="UMH37" s="75"/>
      <c r="UMI37" s="75"/>
      <c r="UMJ37" s="75"/>
      <c r="UMK37" s="75"/>
      <c r="UML37" s="75"/>
      <c r="UMM37" s="75"/>
      <c r="UMN37" s="75"/>
      <c r="UMO37" s="75"/>
      <c r="UMP37" s="75"/>
      <c r="UMQ37" s="75"/>
      <c r="UMR37" s="75"/>
      <c r="UMS37" s="75"/>
      <c r="UMT37" s="75"/>
      <c r="UMU37" s="75"/>
      <c r="UMV37" s="75"/>
      <c r="UMW37" s="75"/>
      <c r="UMX37" s="75"/>
      <c r="UMY37" s="75"/>
      <c r="UMZ37" s="75"/>
      <c r="UNA37" s="75"/>
      <c r="UNB37" s="75"/>
      <c r="UNC37" s="75"/>
      <c r="UND37" s="75"/>
      <c r="UNE37" s="75"/>
      <c r="UNF37" s="75"/>
      <c r="UNG37" s="75"/>
      <c r="UNH37" s="75"/>
      <c r="UNI37" s="75"/>
      <c r="UNJ37" s="75"/>
      <c r="UNK37" s="75"/>
      <c r="UNL37" s="75"/>
      <c r="UNM37" s="75"/>
      <c r="UNN37" s="75"/>
      <c r="UNO37" s="75"/>
      <c r="UNP37" s="75"/>
      <c r="UNQ37" s="75"/>
      <c r="UNR37" s="75"/>
      <c r="UNS37" s="75"/>
      <c r="UNT37" s="75"/>
      <c r="UNU37" s="75"/>
      <c r="UNV37" s="75"/>
      <c r="UNW37" s="75"/>
      <c r="UNX37" s="75"/>
      <c r="UNY37" s="75"/>
      <c r="UNZ37" s="75"/>
      <c r="UOA37" s="75"/>
      <c r="UOB37" s="75"/>
      <c r="UOC37" s="75"/>
      <c r="UOD37" s="75"/>
      <c r="UOE37" s="75"/>
      <c r="UOF37" s="75"/>
      <c r="UOG37" s="75"/>
      <c r="UOH37" s="75"/>
      <c r="UOI37" s="75"/>
      <c r="UOJ37" s="75"/>
      <c r="UOK37" s="75"/>
      <c r="UOL37" s="75"/>
      <c r="UOM37" s="75"/>
      <c r="UON37" s="75"/>
      <c r="UOO37" s="75"/>
      <c r="UOP37" s="75"/>
      <c r="UOQ37" s="75"/>
      <c r="UOR37" s="75"/>
      <c r="UOS37" s="75"/>
      <c r="UOT37" s="75"/>
      <c r="UOU37" s="75"/>
      <c r="UOV37" s="75"/>
      <c r="UOW37" s="75"/>
      <c r="UOX37" s="75"/>
      <c r="UOY37" s="75"/>
      <c r="UOZ37" s="75"/>
      <c r="UPA37" s="75"/>
      <c r="UPB37" s="75"/>
      <c r="UPC37" s="75"/>
      <c r="UPD37" s="75"/>
      <c r="UPE37" s="75"/>
      <c r="UPF37" s="75"/>
      <c r="UPG37" s="75"/>
      <c r="UPH37" s="75"/>
      <c r="UPI37" s="75"/>
      <c r="UPJ37" s="75"/>
      <c r="UPK37" s="75"/>
      <c r="UPL37" s="75"/>
      <c r="UPM37" s="75"/>
      <c r="UPN37" s="75"/>
      <c r="UPO37" s="75"/>
      <c r="UPP37" s="75"/>
      <c r="UPQ37" s="75"/>
      <c r="UPR37" s="75"/>
      <c r="UPS37" s="75"/>
      <c r="UPT37" s="75"/>
      <c r="UPU37" s="75"/>
      <c r="UPV37" s="75"/>
      <c r="UPW37" s="75"/>
      <c r="UPX37" s="75"/>
      <c r="UPY37" s="75"/>
      <c r="UPZ37" s="75"/>
      <c r="UQA37" s="75"/>
      <c r="UQB37" s="75"/>
      <c r="UQC37" s="75"/>
      <c r="UQD37" s="75"/>
      <c r="UQE37" s="75"/>
      <c r="UQF37" s="75"/>
      <c r="UQG37" s="75"/>
      <c r="UQH37" s="75"/>
      <c r="UQI37" s="75"/>
      <c r="UQJ37" s="75"/>
      <c r="UQK37" s="75"/>
      <c r="UQL37" s="75"/>
      <c r="UQM37" s="75"/>
      <c r="UQN37" s="75"/>
      <c r="UQO37" s="75"/>
      <c r="UQP37" s="75"/>
      <c r="UQQ37" s="75"/>
      <c r="UQR37" s="75"/>
      <c r="UQS37" s="75"/>
      <c r="UQT37" s="75"/>
      <c r="UQU37" s="75"/>
      <c r="UQV37" s="75"/>
      <c r="UQW37" s="75"/>
      <c r="UQX37" s="75"/>
      <c r="UQY37" s="75"/>
      <c r="UQZ37" s="75"/>
      <c r="URA37" s="75"/>
      <c r="URB37" s="75"/>
      <c r="URC37" s="75"/>
      <c r="URD37" s="75"/>
      <c r="URE37" s="75"/>
      <c r="URF37" s="75"/>
      <c r="URG37" s="75"/>
      <c r="URH37" s="75"/>
      <c r="URI37" s="75"/>
      <c r="URJ37" s="75"/>
      <c r="URK37" s="75"/>
      <c r="URL37" s="75"/>
      <c r="URM37" s="75"/>
      <c r="URN37" s="75"/>
      <c r="URO37" s="75"/>
      <c r="URP37" s="75"/>
      <c r="URQ37" s="75"/>
      <c r="URR37" s="75"/>
      <c r="URS37" s="75"/>
      <c r="URT37" s="75"/>
      <c r="URU37" s="75"/>
      <c r="URV37" s="75"/>
      <c r="URW37" s="75"/>
      <c r="URX37" s="75"/>
      <c r="URY37" s="75"/>
      <c r="URZ37" s="75"/>
      <c r="USA37" s="75"/>
      <c r="USB37" s="75"/>
      <c r="USC37" s="75"/>
      <c r="USD37" s="75"/>
      <c r="USE37" s="75"/>
      <c r="USF37" s="75"/>
      <c r="USG37" s="75"/>
      <c r="USH37" s="75"/>
      <c r="USI37" s="75"/>
      <c r="USJ37" s="75"/>
      <c r="USK37" s="75"/>
      <c r="USL37" s="75"/>
      <c r="USM37" s="75"/>
      <c r="USN37" s="75"/>
      <c r="USO37" s="75"/>
      <c r="USP37" s="75"/>
      <c r="USQ37" s="75"/>
      <c r="USR37" s="75"/>
      <c r="USS37" s="75"/>
      <c r="UST37" s="75"/>
      <c r="USU37" s="75"/>
      <c r="USV37" s="75"/>
      <c r="USW37" s="75"/>
      <c r="USX37" s="75"/>
      <c r="USY37" s="75"/>
      <c r="USZ37" s="75"/>
      <c r="UTA37" s="75"/>
      <c r="UTB37" s="75"/>
      <c r="UTC37" s="75"/>
      <c r="UTD37" s="75"/>
      <c r="UTE37" s="75"/>
      <c r="UTF37" s="75"/>
      <c r="UTG37" s="75"/>
      <c r="UTH37" s="75"/>
      <c r="UTI37" s="75"/>
      <c r="UTJ37" s="75"/>
      <c r="UTK37" s="75"/>
      <c r="UTL37" s="75"/>
      <c r="UTM37" s="75"/>
      <c r="UTN37" s="75"/>
      <c r="UTO37" s="75"/>
      <c r="UTP37" s="75"/>
      <c r="UTQ37" s="75"/>
      <c r="UTR37" s="75"/>
      <c r="UTS37" s="75"/>
      <c r="UTT37" s="75"/>
      <c r="UTU37" s="75"/>
      <c r="UTV37" s="75"/>
      <c r="UTW37" s="75"/>
      <c r="UTX37" s="75"/>
      <c r="UTY37" s="75"/>
      <c r="UTZ37" s="75"/>
      <c r="UUA37" s="75"/>
      <c r="UUB37" s="75"/>
      <c r="UUC37" s="75"/>
      <c r="UUD37" s="75"/>
      <c r="UUE37" s="75"/>
      <c r="UUF37" s="75"/>
      <c r="UUG37" s="75"/>
      <c r="UUH37" s="75"/>
      <c r="UUI37" s="75"/>
      <c r="UUJ37" s="75"/>
      <c r="UUK37" s="75"/>
      <c r="UUL37" s="75"/>
      <c r="UUM37" s="75"/>
      <c r="UUN37" s="75"/>
      <c r="UUO37" s="75"/>
      <c r="UUP37" s="75"/>
      <c r="UUQ37" s="75"/>
      <c r="UUR37" s="75"/>
      <c r="UUS37" s="75"/>
      <c r="UUT37" s="75"/>
      <c r="UUU37" s="75"/>
      <c r="UUV37" s="75"/>
      <c r="UUW37" s="75"/>
      <c r="UUX37" s="75"/>
      <c r="UUY37" s="75"/>
      <c r="UUZ37" s="75"/>
      <c r="UVA37" s="75"/>
      <c r="UVB37" s="75"/>
      <c r="UVC37" s="75"/>
      <c r="UVD37" s="75"/>
      <c r="UVE37" s="75"/>
      <c r="UVF37" s="75"/>
      <c r="UVG37" s="75"/>
      <c r="UVH37" s="75"/>
      <c r="UVI37" s="75"/>
      <c r="UVJ37" s="75"/>
      <c r="UVK37" s="75"/>
      <c r="UVL37" s="75"/>
      <c r="UVM37" s="75"/>
      <c r="UVN37" s="75"/>
      <c r="UVO37" s="75"/>
      <c r="UVP37" s="75"/>
      <c r="UVQ37" s="75"/>
      <c r="UVR37" s="75"/>
      <c r="UVS37" s="75"/>
      <c r="UVT37" s="75"/>
      <c r="UVU37" s="75"/>
      <c r="UVV37" s="75"/>
      <c r="UVW37" s="75"/>
      <c r="UVX37" s="75"/>
      <c r="UVY37" s="75"/>
      <c r="UVZ37" s="75"/>
      <c r="UWA37" s="75"/>
      <c r="UWB37" s="75"/>
      <c r="UWC37" s="75"/>
      <c r="UWD37" s="75"/>
      <c r="UWE37" s="75"/>
      <c r="UWF37" s="75"/>
      <c r="UWG37" s="75"/>
      <c r="UWH37" s="75"/>
      <c r="UWI37" s="75"/>
      <c r="UWJ37" s="75"/>
      <c r="UWK37" s="75"/>
      <c r="UWL37" s="75"/>
      <c r="UWM37" s="75"/>
      <c r="UWN37" s="75"/>
      <c r="UWO37" s="75"/>
      <c r="UWP37" s="75"/>
      <c r="UWQ37" s="75"/>
      <c r="UWR37" s="75"/>
      <c r="UWS37" s="75"/>
      <c r="UWT37" s="75"/>
      <c r="UWU37" s="75"/>
      <c r="UWV37" s="75"/>
      <c r="UWW37" s="75"/>
      <c r="UWX37" s="75"/>
      <c r="UWY37" s="75"/>
      <c r="UWZ37" s="75"/>
      <c r="UXA37" s="75"/>
      <c r="UXB37" s="75"/>
      <c r="UXC37" s="75"/>
      <c r="UXD37" s="75"/>
      <c r="UXE37" s="75"/>
      <c r="UXF37" s="75"/>
      <c r="UXG37" s="75"/>
      <c r="UXH37" s="75"/>
      <c r="UXI37" s="75"/>
      <c r="UXJ37" s="75"/>
      <c r="UXK37" s="75"/>
      <c r="UXL37" s="75"/>
      <c r="UXM37" s="75"/>
      <c r="UXN37" s="75"/>
      <c r="UXO37" s="75"/>
      <c r="UXP37" s="75"/>
      <c r="UXQ37" s="75"/>
      <c r="UXR37" s="75"/>
      <c r="UXS37" s="75"/>
      <c r="UXT37" s="75"/>
      <c r="UXU37" s="75"/>
      <c r="UXV37" s="75"/>
      <c r="UXW37" s="75"/>
      <c r="UXX37" s="75"/>
      <c r="UXY37" s="75"/>
      <c r="UXZ37" s="75"/>
      <c r="UYA37" s="75"/>
      <c r="UYB37" s="75"/>
      <c r="UYC37" s="75"/>
      <c r="UYD37" s="75"/>
      <c r="UYE37" s="75"/>
      <c r="UYF37" s="75"/>
      <c r="UYG37" s="75"/>
      <c r="UYH37" s="75"/>
      <c r="UYI37" s="75"/>
      <c r="UYJ37" s="75"/>
      <c r="UYK37" s="75"/>
      <c r="UYL37" s="75"/>
      <c r="UYM37" s="75"/>
      <c r="UYN37" s="75"/>
      <c r="UYO37" s="75"/>
      <c r="UYP37" s="75"/>
      <c r="UYQ37" s="75"/>
      <c r="UYR37" s="75"/>
      <c r="UYS37" s="75"/>
      <c r="UYT37" s="75"/>
      <c r="UYU37" s="75"/>
      <c r="UYV37" s="75"/>
      <c r="UYW37" s="75"/>
      <c r="UYX37" s="75"/>
      <c r="UYY37" s="75"/>
      <c r="UYZ37" s="75"/>
      <c r="UZA37" s="75"/>
      <c r="UZB37" s="75"/>
      <c r="UZC37" s="75"/>
      <c r="UZD37" s="75"/>
      <c r="UZE37" s="75"/>
      <c r="UZF37" s="75"/>
      <c r="UZG37" s="75"/>
      <c r="UZH37" s="75"/>
      <c r="UZI37" s="75"/>
      <c r="UZJ37" s="75"/>
      <c r="UZK37" s="75"/>
      <c r="UZL37" s="75"/>
      <c r="UZM37" s="75"/>
      <c r="UZN37" s="75"/>
      <c r="UZO37" s="75"/>
      <c r="UZP37" s="75"/>
      <c r="UZQ37" s="75"/>
      <c r="UZR37" s="75"/>
      <c r="UZS37" s="75"/>
      <c r="UZT37" s="75"/>
      <c r="UZU37" s="75"/>
      <c r="UZV37" s="75"/>
      <c r="UZW37" s="75"/>
      <c r="UZX37" s="75"/>
      <c r="UZY37" s="75"/>
      <c r="UZZ37" s="75"/>
      <c r="VAA37" s="75"/>
      <c r="VAB37" s="75"/>
      <c r="VAC37" s="75"/>
      <c r="VAD37" s="75"/>
      <c r="VAE37" s="75"/>
      <c r="VAF37" s="75"/>
      <c r="VAG37" s="75"/>
      <c r="VAH37" s="75"/>
      <c r="VAI37" s="75"/>
      <c r="VAJ37" s="75"/>
      <c r="VAK37" s="75"/>
      <c r="VAL37" s="75"/>
      <c r="VAM37" s="75"/>
      <c r="VAN37" s="75"/>
      <c r="VAO37" s="75"/>
      <c r="VAP37" s="75"/>
      <c r="VAQ37" s="75"/>
      <c r="VAR37" s="75"/>
      <c r="VAS37" s="75"/>
      <c r="VAT37" s="75"/>
      <c r="VAU37" s="75"/>
      <c r="VAV37" s="75"/>
      <c r="VAW37" s="75"/>
      <c r="VAX37" s="75"/>
      <c r="VAY37" s="75"/>
      <c r="VAZ37" s="75"/>
      <c r="VBA37" s="75"/>
      <c r="VBB37" s="75"/>
      <c r="VBC37" s="75"/>
      <c r="VBD37" s="75"/>
      <c r="VBE37" s="75"/>
      <c r="VBF37" s="75"/>
      <c r="VBG37" s="75"/>
      <c r="VBH37" s="75"/>
      <c r="VBI37" s="75"/>
      <c r="VBJ37" s="75"/>
      <c r="VBK37" s="75"/>
      <c r="VBL37" s="75"/>
      <c r="VBM37" s="75"/>
      <c r="VBN37" s="75"/>
      <c r="VBO37" s="75"/>
      <c r="VBP37" s="75"/>
      <c r="VBQ37" s="75"/>
      <c r="VBR37" s="75"/>
      <c r="VBS37" s="75"/>
      <c r="VBT37" s="75"/>
      <c r="VBU37" s="75"/>
      <c r="VBV37" s="75"/>
      <c r="VBW37" s="75"/>
      <c r="VBX37" s="75"/>
      <c r="VBY37" s="75"/>
      <c r="VBZ37" s="75"/>
      <c r="VCA37" s="75"/>
      <c r="VCB37" s="75"/>
      <c r="VCC37" s="75"/>
      <c r="VCD37" s="75"/>
      <c r="VCE37" s="75"/>
      <c r="VCF37" s="75"/>
      <c r="VCG37" s="75"/>
      <c r="VCH37" s="75"/>
      <c r="VCI37" s="75"/>
      <c r="VCJ37" s="75"/>
      <c r="VCK37" s="75"/>
      <c r="VCL37" s="75"/>
      <c r="VCM37" s="75"/>
      <c r="VCN37" s="75"/>
      <c r="VCO37" s="75"/>
      <c r="VCP37" s="75"/>
      <c r="VCQ37" s="75"/>
      <c r="VCR37" s="75"/>
      <c r="VCS37" s="75"/>
      <c r="VCT37" s="75"/>
      <c r="VCU37" s="75"/>
      <c r="VCV37" s="75"/>
      <c r="VCW37" s="75"/>
      <c r="VCX37" s="75"/>
      <c r="VCY37" s="75"/>
      <c r="VCZ37" s="75"/>
      <c r="VDA37" s="75"/>
      <c r="VDB37" s="75"/>
      <c r="VDC37" s="75"/>
      <c r="VDD37" s="75"/>
      <c r="VDE37" s="75"/>
      <c r="VDF37" s="75"/>
      <c r="VDG37" s="75"/>
      <c r="VDH37" s="75"/>
      <c r="VDI37" s="75"/>
      <c r="VDJ37" s="75"/>
      <c r="VDK37" s="75"/>
      <c r="VDL37" s="75"/>
      <c r="VDM37" s="75"/>
      <c r="VDN37" s="75"/>
      <c r="VDO37" s="75"/>
      <c r="VDP37" s="75"/>
      <c r="VDQ37" s="75"/>
      <c r="VDR37" s="75"/>
      <c r="VDS37" s="75"/>
      <c r="VDT37" s="75"/>
      <c r="VDU37" s="75"/>
      <c r="VDV37" s="75"/>
      <c r="VDW37" s="75"/>
      <c r="VDX37" s="75"/>
      <c r="VDY37" s="75"/>
      <c r="VDZ37" s="75"/>
      <c r="VEA37" s="75"/>
      <c r="VEB37" s="75"/>
      <c r="VEC37" s="75"/>
      <c r="VED37" s="75"/>
      <c r="VEE37" s="75"/>
      <c r="VEF37" s="75"/>
      <c r="VEG37" s="75"/>
      <c r="VEH37" s="75"/>
      <c r="VEI37" s="75"/>
      <c r="VEJ37" s="75"/>
      <c r="VEK37" s="75"/>
      <c r="VEL37" s="75"/>
      <c r="VEM37" s="75"/>
      <c r="VEN37" s="75"/>
      <c r="VEO37" s="75"/>
      <c r="VEP37" s="75"/>
      <c r="VEQ37" s="75"/>
      <c r="VER37" s="75"/>
      <c r="VES37" s="75"/>
      <c r="VET37" s="75"/>
      <c r="VEU37" s="75"/>
      <c r="VEV37" s="75"/>
      <c r="VEW37" s="75"/>
      <c r="VEX37" s="75"/>
      <c r="VEY37" s="75"/>
      <c r="VEZ37" s="75"/>
      <c r="VFA37" s="75"/>
      <c r="VFB37" s="75"/>
      <c r="VFC37" s="75"/>
      <c r="VFD37" s="75"/>
      <c r="VFE37" s="75"/>
      <c r="VFF37" s="75"/>
      <c r="VFG37" s="75"/>
      <c r="VFH37" s="75"/>
      <c r="VFI37" s="75"/>
      <c r="VFJ37" s="75"/>
      <c r="VFK37" s="75"/>
      <c r="VFL37" s="75"/>
      <c r="VFM37" s="75"/>
      <c r="VFN37" s="75"/>
      <c r="VFO37" s="75"/>
      <c r="VFP37" s="75"/>
      <c r="VFQ37" s="75"/>
      <c r="VFR37" s="75"/>
      <c r="VFS37" s="75"/>
      <c r="VFT37" s="75"/>
      <c r="VFU37" s="75"/>
      <c r="VFV37" s="75"/>
      <c r="VFW37" s="75"/>
      <c r="VFX37" s="75"/>
      <c r="VFY37" s="75"/>
      <c r="VFZ37" s="75"/>
      <c r="VGA37" s="75"/>
      <c r="VGB37" s="75"/>
      <c r="VGC37" s="75"/>
      <c r="VGD37" s="75"/>
      <c r="VGE37" s="75"/>
      <c r="VGF37" s="75"/>
      <c r="VGG37" s="75"/>
      <c r="VGH37" s="75"/>
      <c r="VGI37" s="75"/>
      <c r="VGJ37" s="75"/>
      <c r="VGK37" s="75"/>
      <c r="VGL37" s="75"/>
      <c r="VGM37" s="75"/>
      <c r="VGN37" s="75"/>
      <c r="VGO37" s="75"/>
      <c r="VGP37" s="75"/>
      <c r="VGQ37" s="75"/>
      <c r="VGR37" s="75"/>
      <c r="VGS37" s="75"/>
      <c r="VGT37" s="75"/>
      <c r="VGU37" s="75"/>
      <c r="VGV37" s="75"/>
      <c r="VGW37" s="75"/>
      <c r="VGX37" s="75"/>
      <c r="VGY37" s="75"/>
      <c r="VGZ37" s="75"/>
      <c r="VHA37" s="75"/>
      <c r="VHB37" s="75"/>
      <c r="VHC37" s="75"/>
      <c r="VHD37" s="75"/>
      <c r="VHE37" s="75"/>
      <c r="VHF37" s="75"/>
      <c r="VHG37" s="75"/>
      <c r="VHH37" s="75"/>
      <c r="VHI37" s="75"/>
      <c r="VHJ37" s="75"/>
      <c r="VHK37" s="75"/>
      <c r="VHL37" s="75"/>
      <c r="VHM37" s="75"/>
      <c r="VHN37" s="75"/>
      <c r="VHO37" s="75"/>
      <c r="VHP37" s="75"/>
      <c r="VHQ37" s="75"/>
      <c r="VHR37" s="75"/>
      <c r="VHS37" s="75"/>
      <c r="VHT37" s="75"/>
      <c r="VHU37" s="75"/>
      <c r="VHV37" s="75"/>
      <c r="VHW37" s="75"/>
      <c r="VHX37" s="75"/>
      <c r="VHY37" s="75"/>
      <c r="VHZ37" s="75"/>
      <c r="VIA37" s="75"/>
      <c r="VIB37" s="75"/>
      <c r="VIC37" s="75"/>
      <c r="VID37" s="75"/>
      <c r="VIE37" s="75"/>
      <c r="VIF37" s="75"/>
      <c r="VIG37" s="75"/>
      <c r="VIH37" s="75"/>
      <c r="VII37" s="75"/>
      <c r="VIJ37" s="75"/>
      <c r="VIK37" s="75"/>
      <c r="VIL37" s="75"/>
      <c r="VIM37" s="75"/>
      <c r="VIN37" s="75"/>
      <c r="VIO37" s="75"/>
      <c r="VIP37" s="75"/>
      <c r="VIQ37" s="75"/>
      <c r="VIR37" s="75"/>
      <c r="VIS37" s="75"/>
      <c r="VIT37" s="75"/>
      <c r="VIU37" s="75"/>
      <c r="VIV37" s="75"/>
      <c r="VIW37" s="75"/>
      <c r="VIX37" s="75"/>
      <c r="VIY37" s="75"/>
      <c r="VIZ37" s="75"/>
      <c r="VJA37" s="75"/>
      <c r="VJB37" s="75"/>
      <c r="VJC37" s="75"/>
      <c r="VJD37" s="75"/>
      <c r="VJE37" s="75"/>
      <c r="VJF37" s="75"/>
      <c r="VJG37" s="75"/>
      <c r="VJH37" s="75"/>
      <c r="VJI37" s="75"/>
      <c r="VJJ37" s="75"/>
      <c r="VJK37" s="75"/>
      <c r="VJL37" s="75"/>
      <c r="VJM37" s="75"/>
      <c r="VJN37" s="75"/>
      <c r="VJO37" s="75"/>
      <c r="VJP37" s="75"/>
      <c r="VJQ37" s="75"/>
      <c r="VJR37" s="75"/>
      <c r="VJS37" s="75"/>
      <c r="VJT37" s="75"/>
      <c r="VJU37" s="75"/>
      <c r="VJV37" s="75"/>
      <c r="VJW37" s="75"/>
      <c r="VJX37" s="75"/>
      <c r="VJY37" s="75"/>
      <c r="VJZ37" s="75"/>
      <c r="VKA37" s="75"/>
      <c r="VKB37" s="75"/>
      <c r="VKC37" s="75"/>
      <c r="VKD37" s="75"/>
      <c r="VKE37" s="75"/>
      <c r="VKF37" s="75"/>
      <c r="VKG37" s="75"/>
      <c r="VKH37" s="75"/>
      <c r="VKI37" s="75"/>
      <c r="VKJ37" s="75"/>
      <c r="VKK37" s="75"/>
      <c r="VKL37" s="75"/>
      <c r="VKM37" s="75"/>
      <c r="VKN37" s="75"/>
      <c r="VKO37" s="75"/>
      <c r="VKP37" s="75"/>
      <c r="VKQ37" s="75"/>
      <c r="VKR37" s="75"/>
      <c r="VKS37" s="75"/>
      <c r="VKT37" s="75"/>
      <c r="VKU37" s="75"/>
      <c r="VKV37" s="75"/>
      <c r="VKW37" s="75"/>
      <c r="VKX37" s="75"/>
      <c r="VKY37" s="75"/>
      <c r="VKZ37" s="75"/>
      <c r="VLA37" s="75"/>
      <c r="VLB37" s="75"/>
      <c r="VLC37" s="75"/>
      <c r="VLD37" s="75"/>
      <c r="VLE37" s="75"/>
      <c r="VLF37" s="75"/>
      <c r="VLG37" s="75"/>
      <c r="VLH37" s="75"/>
      <c r="VLI37" s="75"/>
      <c r="VLJ37" s="75"/>
      <c r="VLK37" s="75"/>
      <c r="VLL37" s="75"/>
      <c r="VLM37" s="75"/>
      <c r="VLN37" s="75"/>
      <c r="VLO37" s="75"/>
      <c r="VLP37" s="75"/>
      <c r="VLQ37" s="75"/>
      <c r="VLR37" s="75"/>
      <c r="VLS37" s="75"/>
      <c r="VLT37" s="75"/>
      <c r="VLU37" s="75"/>
      <c r="VLV37" s="75"/>
      <c r="VLW37" s="75"/>
      <c r="VLX37" s="75"/>
      <c r="VLY37" s="75"/>
      <c r="VLZ37" s="75"/>
      <c r="VMA37" s="75"/>
      <c r="VMB37" s="75"/>
      <c r="VMC37" s="75"/>
      <c r="VMD37" s="75"/>
      <c r="VME37" s="75"/>
      <c r="VMF37" s="75"/>
      <c r="VMG37" s="75"/>
      <c r="VMH37" s="75"/>
      <c r="VMI37" s="75"/>
      <c r="VMJ37" s="75"/>
      <c r="VMK37" s="75"/>
      <c r="VML37" s="75"/>
      <c r="VMM37" s="75"/>
      <c r="VMN37" s="75"/>
      <c r="VMO37" s="75"/>
      <c r="VMP37" s="75"/>
      <c r="VMQ37" s="75"/>
      <c r="VMR37" s="75"/>
      <c r="VMS37" s="75"/>
      <c r="VMT37" s="75"/>
      <c r="VMU37" s="75"/>
      <c r="VMV37" s="75"/>
      <c r="VMW37" s="75"/>
      <c r="VMX37" s="75"/>
      <c r="VMY37" s="75"/>
      <c r="VMZ37" s="75"/>
      <c r="VNA37" s="75"/>
      <c r="VNB37" s="75"/>
      <c r="VNC37" s="75"/>
      <c r="VND37" s="75"/>
      <c r="VNE37" s="75"/>
      <c r="VNF37" s="75"/>
      <c r="VNG37" s="75"/>
      <c r="VNH37" s="75"/>
      <c r="VNI37" s="75"/>
      <c r="VNJ37" s="75"/>
      <c r="VNK37" s="75"/>
      <c r="VNL37" s="75"/>
      <c r="VNM37" s="75"/>
      <c r="VNN37" s="75"/>
      <c r="VNO37" s="75"/>
      <c r="VNP37" s="75"/>
      <c r="VNQ37" s="75"/>
      <c r="VNR37" s="75"/>
      <c r="VNS37" s="75"/>
      <c r="VNT37" s="75"/>
      <c r="VNU37" s="75"/>
      <c r="VNV37" s="75"/>
      <c r="VNW37" s="75"/>
      <c r="VNX37" s="75"/>
      <c r="VNY37" s="75"/>
      <c r="VNZ37" s="75"/>
      <c r="VOA37" s="75"/>
      <c r="VOB37" s="75"/>
      <c r="VOC37" s="75"/>
      <c r="VOD37" s="75"/>
      <c r="VOE37" s="75"/>
      <c r="VOF37" s="75"/>
      <c r="VOG37" s="75"/>
      <c r="VOH37" s="75"/>
      <c r="VOI37" s="75"/>
      <c r="VOJ37" s="75"/>
      <c r="VOK37" s="75"/>
      <c r="VOL37" s="75"/>
      <c r="VOM37" s="75"/>
      <c r="VON37" s="75"/>
      <c r="VOO37" s="75"/>
      <c r="VOP37" s="75"/>
      <c r="VOQ37" s="75"/>
      <c r="VOR37" s="75"/>
      <c r="VOS37" s="75"/>
      <c r="VOT37" s="75"/>
      <c r="VOU37" s="75"/>
      <c r="VOV37" s="75"/>
      <c r="VOW37" s="75"/>
      <c r="VOX37" s="75"/>
      <c r="VOY37" s="75"/>
      <c r="VOZ37" s="75"/>
      <c r="VPA37" s="75"/>
      <c r="VPB37" s="75"/>
      <c r="VPC37" s="75"/>
      <c r="VPD37" s="75"/>
      <c r="VPE37" s="75"/>
      <c r="VPF37" s="75"/>
      <c r="VPG37" s="75"/>
      <c r="VPH37" s="75"/>
      <c r="VPI37" s="75"/>
      <c r="VPJ37" s="75"/>
      <c r="VPK37" s="75"/>
      <c r="VPL37" s="75"/>
      <c r="VPM37" s="75"/>
      <c r="VPN37" s="75"/>
      <c r="VPO37" s="75"/>
      <c r="VPP37" s="75"/>
      <c r="VPQ37" s="75"/>
      <c r="VPR37" s="75"/>
      <c r="VPS37" s="75"/>
      <c r="VPT37" s="75"/>
      <c r="VPU37" s="75"/>
      <c r="VPV37" s="75"/>
      <c r="VPW37" s="75"/>
      <c r="VPX37" s="75"/>
      <c r="VPY37" s="75"/>
      <c r="VPZ37" s="75"/>
      <c r="VQA37" s="75"/>
      <c r="VQB37" s="75"/>
      <c r="VQC37" s="75"/>
      <c r="VQD37" s="75"/>
      <c r="VQE37" s="75"/>
      <c r="VQF37" s="75"/>
      <c r="VQG37" s="75"/>
      <c r="VQH37" s="75"/>
      <c r="VQI37" s="75"/>
      <c r="VQJ37" s="75"/>
      <c r="VQK37" s="75"/>
      <c r="VQL37" s="75"/>
      <c r="VQM37" s="75"/>
      <c r="VQN37" s="75"/>
      <c r="VQO37" s="75"/>
      <c r="VQP37" s="75"/>
      <c r="VQQ37" s="75"/>
      <c r="VQR37" s="75"/>
      <c r="VQS37" s="75"/>
      <c r="VQT37" s="75"/>
      <c r="VQU37" s="75"/>
      <c r="VQV37" s="75"/>
      <c r="VQW37" s="75"/>
      <c r="VQX37" s="75"/>
      <c r="VQY37" s="75"/>
      <c r="VQZ37" s="75"/>
      <c r="VRA37" s="75"/>
      <c r="VRB37" s="75"/>
      <c r="VRC37" s="75"/>
      <c r="VRD37" s="75"/>
      <c r="VRE37" s="75"/>
      <c r="VRF37" s="75"/>
      <c r="VRG37" s="75"/>
      <c r="VRH37" s="75"/>
      <c r="VRI37" s="75"/>
      <c r="VRJ37" s="75"/>
      <c r="VRK37" s="75"/>
      <c r="VRL37" s="75"/>
      <c r="VRM37" s="75"/>
      <c r="VRN37" s="75"/>
      <c r="VRO37" s="75"/>
      <c r="VRP37" s="75"/>
      <c r="VRQ37" s="75"/>
      <c r="VRR37" s="75"/>
      <c r="VRS37" s="75"/>
      <c r="VRT37" s="75"/>
      <c r="VRU37" s="75"/>
      <c r="VRV37" s="75"/>
      <c r="VRW37" s="75"/>
      <c r="VRX37" s="75"/>
      <c r="VRY37" s="75"/>
      <c r="VRZ37" s="75"/>
      <c r="VSA37" s="75"/>
      <c r="VSB37" s="75"/>
      <c r="VSC37" s="75"/>
      <c r="VSD37" s="75"/>
      <c r="VSE37" s="75"/>
      <c r="VSF37" s="75"/>
      <c r="VSG37" s="75"/>
      <c r="VSH37" s="75"/>
      <c r="VSI37" s="75"/>
      <c r="VSJ37" s="75"/>
      <c r="VSK37" s="75"/>
      <c r="VSL37" s="75"/>
      <c r="VSM37" s="75"/>
      <c r="VSN37" s="75"/>
      <c r="VSO37" s="75"/>
      <c r="VSP37" s="75"/>
      <c r="VSQ37" s="75"/>
      <c r="VSR37" s="75"/>
      <c r="VSS37" s="75"/>
      <c r="VST37" s="75"/>
      <c r="VSU37" s="75"/>
      <c r="VSV37" s="75"/>
      <c r="VSW37" s="75"/>
      <c r="VSX37" s="75"/>
      <c r="VSY37" s="75"/>
      <c r="VSZ37" s="75"/>
      <c r="VTA37" s="75"/>
      <c r="VTB37" s="75"/>
      <c r="VTC37" s="75"/>
      <c r="VTD37" s="75"/>
      <c r="VTE37" s="75"/>
      <c r="VTF37" s="75"/>
      <c r="VTG37" s="75"/>
      <c r="VTH37" s="75"/>
      <c r="VTI37" s="75"/>
      <c r="VTJ37" s="75"/>
      <c r="VTK37" s="75"/>
      <c r="VTL37" s="75"/>
      <c r="VTM37" s="75"/>
      <c r="VTN37" s="75"/>
      <c r="VTO37" s="75"/>
      <c r="VTP37" s="75"/>
      <c r="VTQ37" s="75"/>
      <c r="VTR37" s="75"/>
      <c r="VTS37" s="75"/>
      <c r="VTT37" s="75"/>
      <c r="VTU37" s="75"/>
      <c r="VTV37" s="75"/>
      <c r="VTW37" s="75"/>
      <c r="VTX37" s="75"/>
      <c r="VTY37" s="75"/>
      <c r="VTZ37" s="75"/>
      <c r="VUA37" s="75"/>
      <c r="VUB37" s="75"/>
      <c r="VUC37" s="75"/>
      <c r="VUD37" s="75"/>
      <c r="VUE37" s="75"/>
      <c r="VUF37" s="75"/>
      <c r="VUG37" s="75"/>
      <c r="VUH37" s="75"/>
      <c r="VUI37" s="75"/>
      <c r="VUJ37" s="75"/>
      <c r="VUK37" s="75"/>
      <c r="VUL37" s="75"/>
      <c r="VUM37" s="75"/>
      <c r="VUN37" s="75"/>
      <c r="VUO37" s="75"/>
      <c r="VUP37" s="75"/>
      <c r="VUQ37" s="75"/>
      <c r="VUR37" s="75"/>
      <c r="VUS37" s="75"/>
      <c r="VUT37" s="75"/>
      <c r="VUU37" s="75"/>
      <c r="VUV37" s="75"/>
      <c r="VUW37" s="75"/>
      <c r="VUX37" s="75"/>
      <c r="VUY37" s="75"/>
      <c r="VUZ37" s="75"/>
      <c r="VVA37" s="75"/>
      <c r="VVB37" s="75"/>
      <c r="VVC37" s="75"/>
      <c r="VVD37" s="75"/>
      <c r="VVE37" s="75"/>
      <c r="VVF37" s="75"/>
      <c r="VVG37" s="75"/>
      <c r="VVH37" s="75"/>
      <c r="VVI37" s="75"/>
      <c r="VVJ37" s="75"/>
      <c r="VVK37" s="75"/>
      <c r="VVL37" s="75"/>
      <c r="VVM37" s="75"/>
      <c r="VVN37" s="75"/>
      <c r="VVO37" s="75"/>
      <c r="VVP37" s="75"/>
      <c r="VVQ37" s="75"/>
      <c r="VVR37" s="75"/>
      <c r="VVS37" s="75"/>
      <c r="VVT37" s="75"/>
      <c r="VVU37" s="75"/>
      <c r="VVV37" s="75"/>
      <c r="VVW37" s="75"/>
      <c r="VVX37" s="75"/>
      <c r="VVY37" s="75"/>
      <c r="VVZ37" s="75"/>
      <c r="VWA37" s="75"/>
      <c r="VWB37" s="75"/>
      <c r="VWC37" s="75"/>
      <c r="VWD37" s="75"/>
      <c r="VWE37" s="75"/>
      <c r="VWF37" s="75"/>
      <c r="VWG37" s="75"/>
      <c r="VWH37" s="75"/>
      <c r="VWI37" s="75"/>
      <c r="VWJ37" s="75"/>
      <c r="VWK37" s="75"/>
      <c r="VWL37" s="75"/>
      <c r="VWM37" s="75"/>
      <c r="VWN37" s="75"/>
      <c r="VWO37" s="75"/>
      <c r="VWP37" s="75"/>
      <c r="VWQ37" s="75"/>
      <c r="VWR37" s="75"/>
      <c r="VWS37" s="75"/>
      <c r="VWT37" s="75"/>
      <c r="VWU37" s="75"/>
      <c r="VWV37" s="75"/>
      <c r="VWW37" s="75"/>
      <c r="VWX37" s="75"/>
      <c r="VWY37" s="75"/>
      <c r="VWZ37" s="75"/>
      <c r="VXA37" s="75"/>
      <c r="VXB37" s="75"/>
      <c r="VXC37" s="75"/>
      <c r="VXD37" s="75"/>
      <c r="VXE37" s="75"/>
      <c r="VXF37" s="75"/>
      <c r="VXG37" s="75"/>
      <c r="VXH37" s="75"/>
      <c r="VXI37" s="75"/>
      <c r="VXJ37" s="75"/>
      <c r="VXK37" s="75"/>
      <c r="VXL37" s="75"/>
      <c r="VXM37" s="75"/>
      <c r="VXN37" s="75"/>
      <c r="VXO37" s="75"/>
      <c r="VXP37" s="75"/>
      <c r="VXQ37" s="75"/>
      <c r="VXR37" s="75"/>
      <c r="VXS37" s="75"/>
      <c r="VXT37" s="75"/>
      <c r="VXU37" s="75"/>
      <c r="VXV37" s="75"/>
      <c r="VXW37" s="75"/>
      <c r="VXX37" s="75"/>
      <c r="VXY37" s="75"/>
      <c r="VXZ37" s="75"/>
      <c r="VYA37" s="75"/>
      <c r="VYB37" s="75"/>
      <c r="VYC37" s="75"/>
      <c r="VYD37" s="75"/>
      <c r="VYE37" s="75"/>
      <c r="VYF37" s="75"/>
      <c r="VYG37" s="75"/>
      <c r="VYH37" s="75"/>
      <c r="VYI37" s="75"/>
      <c r="VYJ37" s="75"/>
      <c r="VYK37" s="75"/>
      <c r="VYL37" s="75"/>
      <c r="VYM37" s="75"/>
      <c r="VYN37" s="75"/>
      <c r="VYO37" s="75"/>
      <c r="VYP37" s="75"/>
      <c r="VYQ37" s="75"/>
      <c r="VYR37" s="75"/>
      <c r="VYS37" s="75"/>
      <c r="VYT37" s="75"/>
      <c r="VYU37" s="75"/>
      <c r="VYV37" s="75"/>
      <c r="VYW37" s="75"/>
      <c r="VYX37" s="75"/>
      <c r="VYY37" s="75"/>
      <c r="VYZ37" s="75"/>
      <c r="VZA37" s="75"/>
      <c r="VZB37" s="75"/>
      <c r="VZC37" s="75"/>
      <c r="VZD37" s="75"/>
      <c r="VZE37" s="75"/>
      <c r="VZF37" s="75"/>
      <c r="VZG37" s="75"/>
      <c r="VZH37" s="75"/>
      <c r="VZI37" s="75"/>
      <c r="VZJ37" s="75"/>
      <c r="VZK37" s="75"/>
      <c r="VZL37" s="75"/>
      <c r="VZM37" s="75"/>
      <c r="VZN37" s="75"/>
      <c r="VZO37" s="75"/>
      <c r="VZP37" s="75"/>
      <c r="VZQ37" s="75"/>
      <c r="VZR37" s="75"/>
      <c r="VZS37" s="75"/>
      <c r="VZT37" s="75"/>
      <c r="VZU37" s="75"/>
      <c r="VZV37" s="75"/>
      <c r="VZW37" s="75"/>
      <c r="VZX37" s="75"/>
      <c r="VZY37" s="75"/>
      <c r="VZZ37" s="75"/>
      <c r="WAA37" s="75"/>
      <c r="WAB37" s="75"/>
      <c r="WAC37" s="75"/>
      <c r="WAD37" s="75"/>
      <c r="WAE37" s="75"/>
      <c r="WAF37" s="75"/>
      <c r="WAG37" s="75"/>
      <c r="WAH37" s="75"/>
      <c r="WAI37" s="75"/>
      <c r="WAJ37" s="75"/>
      <c r="WAK37" s="75"/>
      <c r="WAL37" s="75"/>
      <c r="WAM37" s="75"/>
      <c r="WAN37" s="75"/>
      <c r="WAO37" s="75"/>
      <c r="WAP37" s="75"/>
      <c r="WAQ37" s="75"/>
      <c r="WAR37" s="75"/>
      <c r="WAS37" s="75"/>
      <c r="WAT37" s="75"/>
      <c r="WAU37" s="75"/>
      <c r="WAV37" s="75"/>
      <c r="WAW37" s="75"/>
      <c r="WAX37" s="75"/>
      <c r="WAY37" s="75"/>
      <c r="WAZ37" s="75"/>
      <c r="WBA37" s="75"/>
      <c r="WBB37" s="75"/>
      <c r="WBC37" s="75"/>
      <c r="WBD37" s="75"/>
      <c r="WBE37" s="75"/>
      <c r="WBF37" s="75"/>
      <c r="WBG37" s="75"/>
      <c r="WBH37" s="75"/>
      <c r="WBI37" s="75"/>
      <c r="WBJ37" s="75"/>
      <c r="WBK37" s="75"/>
      <c r="WBL37" s="75"/>
      <c r="WBM37" s="75"/>
      <c r="WBN37" s="75"/>
      <c r="WBO37" s="75"/>
      <c r="WBP37" s="75"/>
      <c r="WBQ37" s="75"/>
      <c r="WBR37" s="75"/>
      <c r="WBS37" s="75"/>
      <c r="WBT37" s="75"/>
      <c r="WBU37" s="75"/>
      <c r="WBV37" s="75"/>
      <c r="WBW37" s="75"/>
      <c r="WBX37" s="75"/>
      <c r="WBY37" s="75"/>
      <c r="WBZ37" s="75"/>
      <c r="WCA37" s="75"/>
      <c r="WCB37" s="75"/>
      <c r="WCC37" s="75"/>
      <c r="WCD37" s="75"/>
      <c r="WCE37" s="75"/>
      <c r="WCF37" s="75"/>
      <c r="WCG37" s="75"/>
      <c r="WCH37" s="75"/>
      <c r="WCI37" s="75"/>
      <c r="WCJ37" s="75"/>
      <c r="WCK37" s="75"/>
      <c r="WCL37" s="75"/>
      <c r="WCM37" s="75"/>
      <c r="WCN37" s="75"/>
      <c r="WCO37" s="75"/>
      <c r="WCP37" s="75"/>
      <c r="WCQ37" s="75"/>
      <c r="WCR37" s="75"/>
      <c r="WCS37" s="75"/>
      <c r="WCT37" s="75"/>
      <c r="WCU37" s="75"/>
      <c r="WCV37" s="75"/>
      <c r="WCW37" s="75"/>
      <c r="WCX37" s="75"/>
      <c r="WCY37" s="75"/>
      <c r="WCZ37" s="75"/>
      <c r="WDA37" s="75"/>
      <c r="WDB37" s="75"/>
      <c r="WDC37" s="75"/>
      <c r="WDD37" s="75"/>
      <c r="WDE37" s="75"/>
      <c r="WDF37" s="75"/>
      <c r="WDG37" s="75"/>
      <c r="WDH37" s="75"/>
      <c r="WDI37" s="75"/>
      <c r="WDJ37" s="75"/>
      <c r="WDK37" s="75"/>
      <c r="WDL37" s="75"/>
      <c r="WDM37" s="75"/>
      <c r="WDN37" s="75"/>
      <c r="WDO37" s="75"/>
      <c r="WDP37" s="75"/>
      <c r="WDQ37" s="75"/>
      <c r="WDR37" s="75"/>
      <c r="WDS37" s="75"/>
      <c r="WDT37" s="75"/>
      <c r="WDU37" s="75"/>
      <c r="WDV37" s="75"/>
      <c r="WDW37" s="75"/>
      <c r="WDX37" s="75"/>
      <c r="WDY37" s="75"/>
      <c r="WDZ37" s="75"/>
      <c r="WEA37" s="75"/>
      <c r="WEB37" s="75"/>
      <c r="WEC37" s="75"/>
      <c r="WED37" s="75"/>
      <c r="WEE37" s="75"/>
      <c r="WEF37" s="75"/>
      <c r="WEG37" s="75"/>
      <c r="WEH37" s="75"/>
      <c r="WEI37" s="75"/>
      <c r="WEJ37" s="75"/>
      <c r="WEK37" s="75"/>
      <c r="WEL37" s="75"/>
      <c r="WEM37" s="75"/>
      <c r="WEN37" s="75"/>
      <c r="WEO37" s="75"/>
      <c r="WEP37" s="75"/>
      <c r="WEQ37" s="75"/>
      <c r="WER37" s="75"/>
      <c r="WES37" s="75"/>
      <c r="WET37" s="75"/>
      <c r="WEU37" s="75"/>
      <c r="WEV37" s="75"/>
      <c r="WEW37" s="75"/>
      <c r="WEX37" s="75"/>
      <c r="WEY37" s="75"/>
      <c r="WEZ37" s="75"/>
      <c r="WFA37" s="75"/>
      <c r="WFB37" s="75"/>
      <c r="WFC37" s="75"/>
      <c r="WFD37" s="75"/>
      <c r="WFE37" s="75"/>
      <c r="WFF37" s="75"/>
      <c r="WFG37" s="75"/>
      <c r="WFH37" s="75"/>
      <c r="WFI37" s="75"/>
      <c r="WFJ37" s="75"/>
      <c r="WFK37" s="75"/>
      <c r="WFL37" s="75"/>
      <c r="WFM37" s="75"/>
      <c r="WFN37" s="75"/>
      <c r="WFO37" s="75"/>
      <c r="WFP37" s="75"/>
      <c r="WFQ37" s="75"/>
      <c r="WFR37" s="75"/>
      <c r="WFS37" s="75"/>
      <c r="WFT37" s="75"/>
      <c r="WFU37" s="75"/>
      <c r="WFV37" s="75"/>
      <c r="WFW37" s="75"/>
      <c r="WFX37" s="75"/>
      <c r="WFY37" s="75"/>
      <c r="WFZ37" s="75"/>
      <c r="WGA37" s="75"/>
      <c r="WGB37" s="75"/>
      <c r="WGC37" s="75"/>
      <c r="WGD37" s="75"/>
      <c r="WGE37" s="75"/>
      <c r="WGF37" s="75"/>
      <c r="WGG37" s="75"/>
      <c r="WGH37" s="75"/>
      <c r="WGI37" s="75"/>
      <c r="WGJ37" s="75"/>
      <c r="WGK37" s="75"/>
      <c r="WGL37" s="75"/>
      <c r="WGM37" s="75"/>
      <c r="WGN37" s="75"/>
      <c r="WGO37" s="75"/>
      <c r="WGP37" s="75"/>
      <c r="WGQ37" s="75"/>
      <c r="WGR37" s="75"/>
      <c r="WGS37" s="75"/>
      <c r="WGT37" s="75"/>
      <c r="WGU37" s="75"/>
      <c r="WGV37" s="75"/>
      <c r="WGW37" s="75"/>
      <c r="WGX37" s="75"/>
      <c r="WGY37" s="75"/>
      <c r="WGZ37" s="75"/>
      <c r="WHA37" s="75"/>
      <c r="WHB37" s="75"/>
      <c r="WHC37" s="75"/>
      <c r="WHD37" s="75"/>
      <c r="WHE37" s="75"/>
      <c r="WHF37" s="75"/>
      <c r="WHG37" s="75"/>
      <c r="WHH37" s="75"/>
      <c r="WHI37" s="75"/>
      <c r="WHJ37" s="75"/>
      <c r="WHK37" s="75"/>
      <c r="WHL37" s="75"/>
      <c r="WHM37" s="75"/>
      <c r="WHN37" s="75"/>
      <c r="WHO37" s="75"/>
      <c r="WHP37" s="75"/>
      <c r="WHQ37" s="75"/>
      <c r="WHR37" s="75"/>
      <c r="WHS37" s="75"/>
      <c r="WHT37" s="75"/>
      <c r="WHU37" s="75"/>
      <c r="WHV37" s="75"/>
      <c r="WHW37" s="75"/>
      <c r="WHX37" s="75"/>
      <c r="WHY37" s="75"/>
      <c r="WHZ37" s="75"/>
      <c r="WIA37" s="75"/>
      <c r="WIB37" s="75"/>
      <c r="WIC37" s="75"/>
      <c r="WID37" s="75"/>
      <c r="WIE37" s="75"/>
      <c r="WIF37" s="75"/>
      <c r="WIG37" s="75"/>
      <c r="WIH37" s="75"/>
      <c r="WII37" s="75"/>
      <c r="WIJ37" s="75"/>
      <c r="WIK37" s="75"/>
      <c r="WIL37" s="75"/>
      <c r="WIM37" s="75"/>
      <c r="WIN37" s="75"/>
      <c r="WIO37" s="75"/>
      <c r="WIP37" s="75"/>
      <c r="WIQ37" s="75"/>
      <c r="WIR37" s="75"/>
      <c r="WIS37" s="75"/>
      <c r="WIT37" s="75"/>
      <c r="WIU37" s="75"/>
      <c r="WIV37" s="75"/>
      <c r="WIW37" s="75"/>
      <c r="WIX37" s="75"/>
      <c r="WIY37" s="75"/>
      <c r="WIZ37" s="75"/>
      <c r="WJA37" s="75"/>
      <c r="WJB37" s="75"/>
      <c r="WJC37" s="75"/>
      <c r="WJD37" s="75"/>
      <c r="WJE37" s="75"/>
      <c r="WJF37" s="75"/>
      <c r="WJG37" s="75"/>
      <c r="WJH37" s="75"/>
      <c r="WJI37" s="75"/>
      <c r="WJJ37" s="75"/>
      <c r="WJK37" s="75"/>
      <c r="WJL37" s="75"/>
      <c r="WJM37" s="75"/>
      <c r="WJN37" s="75"/>
      <c r="WJO37" s="75"/>
      <c r="WJP37" s="75"/>
      <c r="WJQ37" s="75"/>
      <c r="WJR37" s="75"/>
      <c r="WJS37" s="75"/>
      <c r="WJT37" s="75"/>
      <c r="WJU37" s="75"/>
      <c r="WJV37" s="75"/>
      <c r="WJW37" s="75"/>
      <c r="WJX37" s="75"/>
      <c r="WJY37" s="75"/>
      <c r="WJZ37" s="75"/>
      <c r="WKA37" s="75"/>
      <c r="WKB37" s="75"/>
      <c r="WKC37" s="75"/>
      <c r="WKD37" s="75"/>
      <c r="WKE37" s="75"/>
      <c r="WKF37" s="75"/>
      <c r="WKG37" s="75"/>
      <c r="WKH37" s="75"/>
      <c r="WKI37" s="75"/>
      <c r="WKJ37" s="75"/>
      <c r="WKK37" s="75"/>
      <c r="WKL37" s="75"/>
      <c r="WKM37" s="75"/>
      <c r="WKN37" s="75"/>
      <c r="WKO37" s="75"/>
      <c r="WKP37" s="75"/>
      <c r="WKQ37" s="75"/>
      <c r="WKR37" s="75"/>
      <c r="WKS37" s="75"/>
      <c r="WKT37" s="75"/>
      <c r="WKU37" s="75"/>
      <c r="WKV37" s="75"/>
      <c r="WKW37" s="75"/>
      <c r="WKX37" s="75"/>
      <c r="WKY37" s="75"/>
      <c r="WKZ37" s="75"/>
      <c r="WLA37" s="75"/>
      <c r="WLB37" s="75"/>
      <c r="WLC37" s="75"/>
      <c r="WLD37" s="75"/>
      <c r="WLE37" s="75"/>
      <c r="WLF37" s="75"/>
      <c r="WLG37" s="75"/>
      <c r="WLH37" s="75"/>
      <c r="WLI37" s="75"/>
      <c r="WLJ37" s="75"/>
      <c r="WLK37" s="75"/>
      <c r="WLL37" s="75"/>
      <c r="WLM37" s="75"/>
      <c r="WLN37" s="75"/>
      <c r="WLO37" s="75"/>
      <c r="WLP37" s="75"/>
      <c r="WLQ37" s="75"/>
      <c r="WLR37" s="75"/>
      <c r="WLS37" s="75"/>
      <c r="WLT37" s="75"/>
      <c r="WLU37" s="75"/>
      <c r="WLV37" s="75"/>
      <c r="WLW37" s="75"/>
      <c r="WLX37" s="75"/>
      <c r="WLY37" s="75"/>
      <c r="WLZ37" s="75"/>
      <c r="WMA37" s="75"/>
      <c r="WMB37" s="75"/>
      <c r="WMC37" s="75"/>
      <c r="WMD37" s="75"/>
      <c r="WME37" s="75"/>
      <c r="WMF37" s="75"/>
      <c r="WMG37" s="75"/>
      <c r="WMH37" s="75"/>
      <c r="WMI37" s="75"/>
      <c r="WMJ37" s="75"/>
      <c r="WMK37" s="75"/>
      <c r="WML37" s="75"/>
      <c r="WMM37" s="75"/>
      <c r="WMN37" s="75"/>
      <c r="WMO37" s="75"/>
      <c r="WMP37" s="75"/>
      <c r="WMQ37" s="75"/>
      <c r="WMR37" s="75"/>
      <c r="WMS37" s="75"/>
      <c r="WMT37" s="75"/>
      <c r="WMU37" s="75"/>
      <c r="WMV37" s="75"/>
      <c r="WMW37" s="75"/>
      <c r="WMX37" s="75"/>
      <c r="WMY37" s="75"/>
      <c r="WMZ37" s="75"/>
      <c r="WNA37" s="75"/>
      <c r="WNB37" s="75"/>
      <c r="WNC37" s="75"/>
      <c r="WND37" s="75"/>
      <c r="WNE37" s="75"/>
      <c r="WNF37" s="75"/>
      <c r="WNG37" s="75"/>
      <c r="WNH37" s="75"/>
      <c r="WNI37" s="75"/>
      <c r="WNJ37" s="75"/>
      <c r="WNK37" s="75"/>
      <c r="WNL37" s="75"/>
      <c r="WNM37" s="75"/>
      <c r="WNN37" s="75"/>
      <c r="WNO37" s="75"/>
      <c r="WNP37" s="75"/>
      <c r="WNQ37" s="75"/>
      <c r="WNR37" s="75"/>
      <c r="WNS37" s="75"/>
      <c r="WNT37" s="75"/>
      <c r="WNU37" s="75"/>
      <c r="WNV37" s="75"/>
      <c r="WNW37" s="75"/>
      <c r="WNX37" s="75"/>
      <c r="WNY37" s="75"/>
      <c r="WNZ37" s="75"/>
      <c r="WOA37" s="75"/>
      <c r="WOB37" s="75"/>
      <c r="WOC37" s="75"/>
      <c r="WOD37" s="75"/>
      <c r="WOE37" s="75"/>
      <c r="WOF37" s="75"/>
      <c r="WOG37" s="75"/>
      <c r="WOH37" s="75"/>
      <c r="WOI37" s="75"/>
      <c r="WOJ37" s="75"/>
      <c r="WOK37" s="75"/>
      <c r="WOL37" s="75"/>
      <c r="WOM37" s="75"/>
      <c r="WON37" s="75"/>
      <c r="WOO37" s="75"/>
      <c r="WOP37" s="75"/>
      <c r="WOQ37" s="75"/>
      <c r="WOR37" s="75"/>
      <c r="WOS37" s="75"/>
      <c r="WOT37" s="75"/>
      <c r="WOU37" s="75"/>
      <c r="WOV37" s="75"/>
      <c r="WOW37" s="75"/>
      <c r="WOX37" s="75"/>
      <c r="WOY37" s="75"/>
      <c r="WOZ37" s="75"/>
      <c r="WPA37" s="75"/>
      <c r="WPB37" s="75"/>
      <c r="WPC37" s="75"/>
      <c r="WPD37" s="75"/>
      <c r="WPE37" s="75"/>
      <c r="WPF37" s="75"/>
      <c r="WPG37" s="75"/>
      <c r="WPH37" s="75"/>
      <c r="WPI37" s="75"/>
      <c r="WPJ37" s="75"/>
      <c r="WPK37" s="75"/>
      <c r="WPL37" s="75"/>
      <c r="WPM37" s="75"/>
      <c r="WPN37" s="75"/>
      <c r="WPO37" s="75"/>
      <c r="WPP37" s="75"/>
      <c r="WPQ37" s="75"/>
      <c r="WPR37" s="75"/>
      <c r="WPS37" s="75"/>
      <c r="WPT37" s="75"/>
      <c r="WPU37" s="75"/>
      <c r="WPV37" s="75"/>
      <c r="WPW37" s="75"/>
      <c r="WPX37" s="75"/>
      <c r="WPY37" s="75"/>
      <c r="WPZ37" s="75"/>
      <c r="WQA37" s="75"/>
      <c r="WQB37" s="75"/>
      <c r="WQC37" s="75"/>
      <c r="WQD37" s="75"/>
      <c r="WQE37" s="75"/>
      <c r="WQF37" s="75"/>
      <c r="WQG37" s="75"/>
      <c r="WQH37" s="75"/>
      <c r="WQI37" s="75"/>
      <c r="WQJ37" s="75"/>
      <c r="WQK37" s="75"/>
      <c r="WQL37" s="75"/>
      <c r="WQM37" s="75"/>
      <c r="WQN37" s="75"/>
      <c r="WQO37" s="75"/>
      <c r="WQP37" s="75"/>
      <c r="WQQ37" s="75"/>
      <c r="WQR37" s="75"/>
      <c r="WQS37" s="75"/>
      <c r="WQT37" s="75"/>
      <c r="WQU37" s="75"/>
      <c r="WQV37" s="75"/>
      <c r="WQW37" s="75"/>
      <c r="WQX37" s="75"/>
      <c r="WQY37" s="75"/>
      <c r="WQZ37" s="75"/>
      <c r="WRA37" s="75"/>
      <c r="WRB37" s="75"/>
      <c r="WRC37" s="75"/>
      <c r="WRD37" s="75"/>
      <c r="WRE37" s="75"/>
      <c r="WRF37" s="75"/>
      <c r="WRG37" s="75"/>
      <c r="WRH37" s="75"/>
      <c r="WRI37" s="75"/>
      <c r="WRJ37" s="75"/>
      <c r="WRK37" s="75"/>
      <c r="WRL37" s="75"/>
      <c r="WRM37" s="75"/>
      <c r="WRN37" s="75"/>
      <c r="WRO37" s="75"/>
      <c r="WRP37" s="75"/>
      <c r="WRQ37" s="75"/>
      <c r="WRR37" s="75"/>
      <c r="WRS37" s="75"/>
      <c r="WRT37" s="75"/>
      <c r="WRU37" s="75"/>
      <c r="WRV37" s="75"/>
      <c r="WRW37" s="75"/>
      <c r="WRX37" s="75"/>
      <c r="WRY37" s="75"/>
      <c r="WRZ37" s="75"/>
      <c r="WSA37" s="75"/>
      <c r="WSB37" s="75"/>
      <c r="WSC37" s="75"/>
      <c r="WSD37" s="75"/>
      <c r="WSE37" s="75"/>
      <c r="WSF37" s="75"/>
      <c r="WSG37" s="75"/>
      <c r="WSH37" s="75"/>
      <c r="WSI37" s="75"/>
      <c r="WSJ37" s="75"/>
      <c r="WSK37" s="75"/>
      <c r="WSL37" s="75"/>
      <c r="WSM37" s="75"/>
      <c r="WSN37" s="75"/>
      <c r="WSO37" s="75"/>
      <c r="WSP37" s="75"/>
      <c r="WSQ37" s="75"/>
      <c r="WSR37" s="75"/>
      <c r="WSS37" s="75"/>
      <c r="WST37" s="75"/>
      <c r="WSU37" s="75"/>
      <c r="WSV37" s="75"/>
      <c r="WSW37" s="75"/>
      <c r="WSX37" s="75"/>
      <c r="WSY37" s="75"/>
      <c r="WSZ37" s="75"/>
      <c r="WTA37" s="75"/>
      <c r="WTB37" s="75"/>
      <c r="WTC37" s="75"/>
      <c r="WTD37" s="75"/>
      <c r="WTE37" s="75"/>
      <c r="WTF37" s="75"/>
      <c r="WTG37" s="75"/>
      <c r="WTH37" s="75"/>
      <c r="WTI37" s="75"/>
      <c r="WTJ37" s="75"/>
      <c r="WTK37" s="75"/>
      <c r="WTL37" s="75"/>
      <c r="WTM37" s="75"/>
      <c r="WTN37" s="75"/>
      <c r="WTO37" s="75"/>
      <c r="WTP37" s="75"/>
      <c r="WTQ37" s="75"/>
      <c r="WTR37" s="75"/>
      <c r="WTS37" s="75"/>
      <c r="WTT37" s="75"/>
      <c r="WTU37" s="75"/>
      <c r="WTV37" s="75"/>
      <c r="WTW37" s="75"/>
      <c r="WTX37" s="75"/>
      <c r="WTY37" s="75"/>
      <c r="WTZ37" s="75"/>
      <c r="WUA37" s="75"/>
      <c r="WUB37" s="75"/>
      <c r="WUC37" s="75"/>
      <c r="WUD37" s="75"/>
      <c r="WUE37" s="75"/>
      <c r="WUF37" s="75"/>
      <c r="WUG37" s="75"/>
      <c r="WUH37" s="75"/>
      <c r="WUI37" s="75"/>
      <c r="WUJ37" s="75"/>
      <c r="WUK37" s="75"/>
      <c r="WUL37" s="75"/>
      <c r="WUM37" s="75"/>
      <c r="WUN37" s="75"/>
      <c r="WUO37" s="75"/>
      <c r="WUP37" s="75"/>
      <c r="WUQ37" s="75"/>
      <c r="WUR37" s="75"/>
      <c r="WUS37" s="75"/>
      <c r="WUT37" s="75"/>
      <c r="WUU37" s="75"/>
      <c r="WUV37" s="75"/>
      <c r="WUW37" s="75"/>
      <c r="WUX37" s="75"/>
      <c r="WUY37" s="75"/>
      <c r="WUZ37" s="75"/>
      <c r="WVA37" s="75"/>
      <c r="WVB37" s="75"/>
      <c r="WVC37" s="75"/>
      <c r="WVD37" s="75"/>
      <c r="WVE37" s="75"/>
      <c r="WVF37" s="75"/>
      <c r="WVG37" s="75"/>
      <c r="WVH37" s="75"/>
      <c r="WVI37" s="75"/>
      <c r="WVJ37" s="75"/>
      <c r="WVK37" s="75"/>
      <c r="WVL37" s="75"/>
      <c r="WVM37" s="75"/>
      <c r="WVN37" s="75"/>
      <c r="WVO37" s="75"/>
      <c r="WVP37" s="75"/>
      <c r="WVQ37" s="75"/>
      <c r="WVR37" s="75"/>
      <c r="WVS37" s="75"/>
      <c r="WVT37" s="75"/>
      <c r="WVU37" s="75"/>
      <c r="WVV37" s="75"/>
      <c r="WVW37" s="75"/>
      <c r="WVX37" s="75"/>
      <c r="WVY37" s="75"/>
      <c r="WVZ37" s="75"/>
      <c r="WWA37" s="75"/>
      <c r="WWB37" s="75"/>
      <c r="WWC37" s="75"/>
      <c r="WWD37" s="75"/>
      <c r="WWE37" s="75"/>
      <c r="WWF37" s="75"/>
      <c r="WWG37" s="75"/>
      <c r="WWH37" s="75"/>
      <c r="WWI37" s="75"/>
      <c r="WWJ37" s="75"/>
      <c r="WWK37" s="75"/>
      <c r="WWL37" s="75"/>
      <c r="WWM37" s="75"/>
      <c r="WWN37" s="75"/>
      <c r="WWO37" s="75"/>
      <c r="WWP37" s="75"/>
      <c r="WWQ37" s="75"/>
      <c r="WWR37" s="75"/>
      <c r="WWS37" s="75"/>
      <c r="WWT37" s="75"/>
      <c r="WWU37" s="75"/>
      <c r="WWV37" s="75"/>
      <c r="WWW37" s="75"/>
      <c r="WWX37" s="75"/>
      <c r="WWY37" s="75"/>
      <c r="WWZ37" s="75"/>
      <c r="WXA37" s="75"/>
      <c r="WXB37" s="75"/>
      <c r="WXC37" s="75"/>
      <c r="WXD37" s="75"/>
      <c r="WXE37" s="75"/>
      <c r="WXF37" s="75"/>
      <c r="WXG37" s="75"/>
      <c r="WXH37" s="75"/>
      <c r="WXI37" s="75"/>
      <c r="WXJ37" s="75"/>
      <c r="WXK37" s="75"/>
      <c r="WXL37" s="75"/>
      <c r="WXM37" s="75"/>
      <c r="WXN37" s="75"/>
      <c r="WXO37" s="75"/>
      <c r="WXP37" s="75"/>
      <c r="WXQ37" s="75"/>
      <c r="WXR37" s="75"/>
      <c r="WXS37" s="75"/>
      <c r="WXT37" s="75"/>
      <c r="WXU37" s="75"/>
      <c r="WXV37" s="75"/>
      <c r="WXW37" s="75"/>
      <c r="WXX37" s="75"/>
      <c r="WXY37" s="75"/>
      <c r="WXZ37" s="75"/>
      <c r="WYA37" s="75"/>
      <c r="WYB37" s="75"/>
      <c r="WYC37" s="75"/>
      <c r="WYD37" s="75"/>
      <c r="WYE37" s="75"/>
      <c r="WYF37" s="75"/>
      <c r="WYG37" s="75"/>
      <c r="WYH37" s="75"/>
      <c r="WYI37" s="75"/>
      <c r="WYJ37" s="75"/>
      <c r="WYK37" s="75"/>
      <c r="WYL37" s="75"/>
      <c r="WYM37" s="75"/>
      <c r="WYN37" s="75"/>
      <c r="WYO37" s="75"/>
      <c r="WYP37" s="75"/>
      <c r="WYQ37" s="75"/>
      <c r="WYR37" s="75"/>
      <c r="WYS37" s="75"/>
      <c r="WYT37" s="75"/>
      <c r="WYU37" s="75"/>
      <c r="WYV37" s="75"/>
      <c r="WYW37" s="75"/>
      <c r="WYX37" s="75"/>
      <c r="WYY37" s="75"/>
      <c r="WYZ37" s="75"/>
      <c r="WZA37" s="75"/>
      <c r="WZB37" s="75"/>
      <c r="WZC37" s="75"/>
      <c r="WZD37" s="75"/>
      <c r="WZE37" s="75"/>
      <c r="WZF37" s="75"/>
      <c r="WZG37" s="75"/>
      <c r="WZH37" s="75"/>
      <c r="WZI37" s="75"/>
      <c r="WZJ37" s="75"/>
      <c r="WZK37" s="75"/>
      <c r="WZL37" s="75"/>
      <c r="WZM37" s="75"/>
      <c r="WZN37" s="75"/>
      <c r="WZO37" s="75"/>
      <c r="WZP37" s="75"/>
      <c r="WZQ37" s="75"/>
      <c r="WZR37" s="75"/>
      <c r="WZS37" s="75"/>
      <c r="WZT37" s="75"/>
      <c r="WZU37" s="75"/>
      <c r="WZV37" s="75"/>
      <c r="WZW37" s="75"/>
      <c r="WZX37" s="75"/>
      <c r="WZY37" s="75"/>
      <c r="WZZ37" s="75"/>
      <c r="XAA37" s="75"/>
      <c r="XAB37" s="75"/>
      <c r="XAC37" s="75"/>
      <c r="XAD37" s="75"/>
      <c r="XAE37" s="75"/>
      <c r="XAF37" s="75"/>
      <c r="XAG37" s="75"/>
      <c r="XAH37" s="75"/>
      <c r="XAI37" s="75"/>
      <c r="XAJ37" s="75"/>
      <c r="XAK37" s="75"/>
      <c r="XAL37" s="75"/>
      <c r="XAM37" s="75"/>
      <c r="XAN37" s="75"/>
      <c r="XAO37" s="75"/>
      <c r="XAP37" s="75"/>
      <c r="XAQ37" s="75"/>
      <c r="XAR37" s="75"/>
      <c r="XAS37" s="75"/>
      <c r="XAT37" s="75"/>
      <c r="XAU37" s="75"/>
      <c r="XAV37" s="75"/>
      <c r="XAW37" s="75"/>
      <c r="XAX37" s="75"/>
      <c r="XAY37" s="75"/>
      <c r="XAZ37" s="75"/>
      <c r="XBA37" s="75"/>
      <c r="XBB37" s="75"/>
      <c r="XBC37" s="75"/>
      <c r="XBD37" s="75"/>
      <c r="XBE37" s="75"/>
      <c r="XBF37" s="75"/>
      <c r="XBG37" s="75"/>
      <c r="XBH37" s="75"/>
      <c r="XBI37" s="75"/>
      <c r="XBJ37" s="75"/>
      <c r="XBK37" s="75"/>
      <c r="XBL37" s="75"/>
      <c r="XBM37" s="75"/>
      <c r="XBN37" s="75"/>
      <c r="XBO37" s="75"/>
      <c r="XBP37" s="75"/>
      <c r="XBQ37" s="75"/>
      <c r="XBR37" s="75"/>
      <c r="XBS37" s="75"/>
      <c r="XBT37" s="75"/>
      <c r="XBU37" s="75"/>
      <c r="XBV37" s="75"/>
      <c r="XBW37" s="75"/>
      <c r="XBX37" s="75"/>
      <c r="XBY37" s="75"/>
      <c r="XBZ37" s="75"/>
      <c r="XCA37" s="75"/>
      <c r="XCB37" s="75"/>
      <c r="XCC37" s="75"/>
      <c r="XCD37" s="75"/>
      <c r="XCE37" s="75"/>
      <c r="XCF37" s="75"/>
      <c r="XCG37" s="75"/>
      <c r="XCH37" s="75"/>
      <c r="XCI37" s="75"/>
      <c r="XCJ37" s="75"/>
      <c r="XCK37" s="75"/>
      <c r="XCL37" s="75"/>
      <c r="XCM37" s="75"/>
      <c r="XCN37" s="75"/>
      <c r="XCO37" s="75"/>
      <c r="XCP37" s="75"/>
      <c r="XCQ37" s="75"/>
      <c r="XCR37" s="75"/>
      <c r="XCS37" s="75"/>
      <c r="XCT37" s="75"/>
      <c r="XCU37" s="75"/>
      <c r="XCV37" s="75"/>
      <c r="XCW37" s="75"/>
      <c r="XCX37" s="75"/>
      <c r="XCY37" s="75"/>
      <c r="XCZ37" s="75"/>
      <c r="XDA37" s="75"/>
      <c r="XDB37" s="75"/>
      <c r="XDC37" s="75"/>
      <c r="XDD37" s="75"/>
      <c r="XDE37" s="75"/>
      <c r="XDF37" s="75"/>
      <c r="XDG37" s="75"/>
      <c r="XDH37" s="75"/>
      <c r="XDI37" s="75"/>
      <c r="XDJ37" s="75"/>
      <c r="XDK37" s="75"/>
      <c r="XDL37" s="75"/>
      <c r="XDM37" s="75"/>
      <c r="XDN37" s="75"/>
      <c r="XDO37" s="75"/>
      <c r="XDP37" s="75"/>
      <c r="XDQ37" s="75"/>
      <c r="XDR37" s="75"/>
      <c r="XDS37" s="75"/>
      <c r="XDT37" s="75"/>
      <c r="XDU37" s="75"/>
      <c r="XDV37" s="75"/>
      <c r="XDW37" s="75"/>
      <c r="XDX37" s="75"/>
      <c r="XDY37" s="75"/>
      <c r="XDZ37" s="75"/>
      <c r="XEA37" s="75"/>
      <c r="XEB37" s="75"/>
      <c r="XEC37" s="75"/>
      <c r="XED37" s="75"/>
      <c r="XEE37" s="75"/>
      <c r="XEF37" s="75"/>
      <c r="XEG37" s="75"/>
      <c r="XEH37" s="75"/>
      <c r="XEI37" s="75"/>
      <c r="XEJ37" s="75"/>
      <c r="XEK37" s="75"/>
      <c r="XEL37" s="75"/>
      <c r="XEM37" s="75"/>
      <c r="XEN37" s="75"/>
      <c r="XEO37" s="75"/>
      <c r="XEP37" s="75"/>
      <c r="XEQ37" s="75"/>
      <c r="XER37" s="75"/>
      <c r="XES37" s="75"/>
      <c r="XET37" s="75"/>
      <c r="XEU37" s="75"/>
      <c r="XEV37" s="75"/>
      <c r="XEW37" s="75"/>
      <c r="XEX37" s="75"/>
      <c r="XEY37" s="75"/>
      <c r="XEZ37" s="75"/>
      <c r="XFA37" s="75"/>
    </row>
    <row r="38" spans="1:16381">
      <c r="F38" s="42"/>
      <c r="H38" s="86"/>
    </row>
    <row r="39" spans="1:16381">
      <c r="A39" s="83"/>
      <c r="B39" s="87" t="s">
        <v>160</v>
      </c>
      <c r="D39" s="79">
        <v>2016</v>
      </c>
      <c r="E39" s="79"/>
      <c r="F39" s="42"/>
      <c r="H39" s="42"/>
    </row>
    <row r="40" spans="1:16381">
      <c r="A40" s="83"/>
      <c r="B40" s="8" t="s">
        <v>52</v>
      </c>
      <c r="C40" s="75" t="s">
        <v>1</v>
      </c>
      <c r="D40" s="78">
        <v>16512010.582798239</v>
      </c>
      <c r="I40" s="75" t="s">
        <v>302</v>
      </c>
    </row>
    <row r="41" spans="1:16381">
      <c r="A41" s="83"/>
      <c r="B41" s="8" t="s">
        <v>55</v>
      </c>
      <c r="C41" s="75" t="s">
        <v>1</v>
      </c>
      <c r="D41" s="78">
        <v>-13375899.505037254</v>
      </c>
      <c r="H41" s="89"/>
    </row>
    <row r="42" spans="1:16381">
      <c r="A42" s="83"/>
      <c r="B42" s="8" t="s">
        <v>234</v>
      </c>
      <c r="C42" s="75" t="s">
        <v>1</v>
      </c>
      <c r="D42" s="78">
        <v>-760931.19979381165</v>
      </c>
    </row>
    <row r="43" spans="1:16381">
      <c r="A43" s="83"/>
      <c r="B43" s="8" t="s">
        <v>235</v>
      </c>
      <c r="C43" s="75" t="s">
        <v>1</v>
      </c>
      <c r="D43" s="78">
        <v>-23780904.070206188</v>
      </c>
    </row>
    <row r="44" spans="1:16381">
      <c r="A44" s="83"/>
      <c r="B44" s="8" t="s">
        <v>236</v>
      </c>
      <c r="C44" s="75" t="s">
        <v>1</v>
      </c>
      <c r="D44" s="78">
        <v>14578185.512015998</v>
      </c>
    </row>
    <row r="45" spans="1:16381">
      <c r="A45" s="83"/>
      <c r="B45" s="8" t="s">
        <v>119</v>
      </c>
      <c r="C45" s="75" t="s">
        <v>1</v>
      </c>
      <c r="D45" s="78">
        <v>-129857000</v>
      </c>
    </row>
    <row r="46" spans="1:16381">
      <c r="A46" s="83"/>
      <c r="B46" s="8" t="s">
        <v>237</v>
      </c>
      <c r="C46" s="75" t="s">
        <v>1</v>
      </c>
      <c r="D46" s="78">
        <v>5247313.4386209603</v>
      </c>
    </row>
    <row r="47" spans="1:16381">
      <c r="A47" s="83"/>
      <c r="B47" s="8" t="s">
        <v>37</v>
      </c>
      <c r="C47" s="75" t="s">
        <v>1</v>
      </c>
      <c r="D47" s="27">
        <f>SUM(D40:D46)</f>
        <v>-131437225.24160206</v>
      </c>
      <c r="H47" s="89"/>
    </row>
    <row r="48" spans="1:16381">
      <c r="A48" s="83"/>
      <c r="B48" s="4"/>
      <c r="H48" s="89"/>
    </row>
    <row r="49" spans="1:16381" s="47" customFormat="1" ht="12.75">
      <c r="B49" s="47" t="s">
        <v>218</v>
      </c>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c r="FL49" s="75"/>
      <c r="FM49" s="75"/>
      <c r="FN49" s="75"/>
      <c r="FO49" s="75"/>
      <c r="FP49" s="75"/>
      <c r="FQ49" s="75"/>
      <c r="FR49" s="75"/>
      <c r="FS49" s="75"/>
      <c r="FT49" s="75"/>
      <c r="FU49" s="75"/>
      <c r="FV49" s="75"/>
      <c r="FW49" s="75"/>
      <c r="FX49" s="75"/>
      <c r="FY49" s="75"/>
      <c r="FZ49" s="75"/>
      <c r="GA49" s="75"/>
      <c r="GB49" s="75"/>
      <c r="GC49" s="75"/>
      <c r="GD49" s="75"/>
      <c r="GE49" s="75"/>
      <c r="GF49" s="75"/>
      <c r="GG49" s="75"/>
      <c r="GH49" s="75"/>
      <c r="GI49" s="75"/>
      <c r="GJ49" s="75"/>
      <c r="GK49" s="75"/>
      <c r="GL49" s="75"/>
      <c r="GM49" s="75"/>
      <c r="GN49" s="75"/>
      <c r="GO49" s="75"/>
      <c r="GP49" s="75"/>
      <c r="GQ49" s="75"/>
      <c r="GR49" s="75"/>
      <c r="GS49" s="75"/>
      <c r="GT49" s="75"/>
      <c r="GU49" s="75"/>
      <c r="GV49" s="75"/>
      <c r="GW49" s="75"/>
      <c r="GX49" s="75"/>
      <c r="GY49" s="75"/>
      <c r="GZ49" s="75"/>
      <c r="HA49" s="75"/>
      <c r="HB49" s="75"/>
      <c r="HC49" s="75"/>
      <c r="HD49" s="75"/>
      <c r="HE49" s="75"/>
      <c r="HF49" s="75"/>
      <c r="HG49" s="75"/>
      <c r="HH49" s="75"/>
      <c r="HI49" s="75"/>
      <c r="HJ49" s="75"/>
      <c r="HK49" s="75"/>
      <c r="HL49" s="75"/>
      <c r="HM49" s="75"/>
      <c r="HN49" s="75"/>
      <c r="HO49" s="75"/>
      <c r="HP49" s="75"/>
      <c r="HQ49" s="75"/>
      <c r="HR49" s="75"/>
      <c r="HS49" s="75"/>
      <c r="HT49" s="75"/>
      <c r="HU49" s="75"/>
      <c r="HV49" s="75"/>
      <c r="HW49" s="75"/>
      <c r="HX49" s="75"/>
      <c r="HY49" s="75"/>
      <c r="HZ49" s="75"/>
      <c r="IA49" s="75"/>
      <c r="IB49" s="75"/>
      <c r="IC49" s="75"/>
      <c r="ID49" s="75"/>
      <c r="IE49" s="75"/>
      <c r="IF49" s="75"/>
      <c r="IG49" s="75"/>
      <c r="IH49" s="75"/>
      <c r="II49" s="75"/>
      <c r="IJ49" s="75"/>
      <c r="IK49" s="75"/>
      <c r="IL49" s="75"/>
      <c r="IM49" s="75"/>
      <c r="IN49" s="75"/>
      <c r="IO49" s="75"/>
      <c r="IP49" s="75"/>
      <c r="IQ49" s="75"/>
      <c r="IR49" s="75"/>
      <c r="IS49" s="75"/>
      <c r="IT49" s="75"/>
      <c r="IU49" s="75"/>
      <c r="IV49" s="75"/>
      <c r="IW49" s="75"/>
      <c r="IX49" s="75"/>
      <c r="IY49" s="75"/>
      <c r="IZ49" s="75"/>
      <c r="JA49" s="75"/>
      <c r="JB49" s="75"/>
      <c r="JC49" s="75"/>
      <c r="JD49" s="75"/>
      <c r="JE49" s="75"/>
      <c r="JF49" s="75"/>
      <c r="JG49" s="75"/>
      <c r="JH49" s="75"/>
      <c r="JI49" s="75"/>
      <c r="JJ49" s="75"/>
      <c r="JK49" s="75"/>
      <c r="JL49" s="75"/>
      <c r="JM49" s="75"/>
      <c r="JN49" s="75"/>
      <c r="JO49" s="75"/>
      <c r="JP49" s="75"/>
      <c r="JQ49" s="75"/>
      <c r="JR49" s="75"/>
      <c r="JS49" s="75"/>
      <c r="JT49" s="75"/>
      <c r="JU49" s="75"/>
      <c r="JV49" s="75"/>
      <c r="JW49" s="75"/>
      <c r="JX49" s="75"/>
      <c r="JY49" s="75"/>
      <c r="JZ49" s="75"/>
      <c r="KA49" s="75"/>
      <c r="KB49" s="75"/>
      <c r="KC49" s="75"/>
      <c r="KD49" s="75"/>
      <c r="KE49" s="75"/>
      <c r="KF49" s="75"/>
      <c r="KG49" s="75"/>
      <c r="KH49" s="75"/>
      <c r="KI49" s="75"/>
      <c r="KJ49" s="75"/>
      <c r="KK49" s="75"/>
      <c r="KL49" s="75"/>
      <c r="KM49" s="75"/>
      <c r="KN49" s="75"/>
      <c r="KO49" s="75"/>
      <c r="KP49" s="75"/>
      <c r="KQ49" s="75"/>
      <c r="KR49" s="75"/>
      <c r="KS49" s="75"/>
      <c r="KT49" s="75"/>
      <c r="KU49" s="75"/>
      <c r="KV49" s="75"/>
      <c r="KW49" s="75"/>
      <c r="KX49" s="75"/>
      <c r="KY49" s="75"/>
      <c r="KZ49" s="75"/>
      <c r="LA49" s="75"/>
      <c r="LB49" s="75"/>
      <c r="LC49" s="75"/>
      <c r="LD49" s="75"/>
      <c r="LE49" s="75"/>
      <c r="LF49" s="75"/>
      <c r="LG49" s="75"/>
      <c r="LH49" s="75"/>
      <c r="LI49" s="75"/>
      <c r="LJ49" s="75"/>
      <c r="LK49" s="75"/>
      <c r="LL49" s="75"/>
      <c r="LM49" s="75"/>
      <c r="LN49" s="75"/>
      <c r="LO49" s="75"/>
      <c r="LP49" s="75"/>
      <c r="LQ49" s="75"/>
      <c r="LR49" s="75"/>
      <c r="LS49" s="75"/>
      <c r="LT49" s="75"/>
      <c r="LU49" s="75"/>
      <c r="LV49" s="75"/>
      <c r="LW49" s="75"/>
      <c r="LX49" s="75"/>
      <c r="LY49" s="75"/>
      <c r="LZ49" s="75"/>
      <c r="MA49" s="75"/>
      <c r="MB49" s="75"/>
      <c r="MC49" s="75"/>
      <c r="MD49" s="75"/>
      <c r="ME49" s="75"/>
      <c r="MF49" s="75"/>
      <c r="MG49" s="75"/>
      <c r="MH49" s="75"/>
      <c r="MI49" s="75"/>
      <c r="MJ49" s="75"/>
      <c r="MK49" s="75"/>
      <c r="ML49" s="75"/>
      <c r="MM49" s="75"/>
      <c r="MN49" s="75"/>
      <c r="MO49" s="75"/>
      <c r="MP49" s="75"/>
      <c r="MQ49" s="75"/>
      <c r="MR49" s="75"/>
      <c r="MS49" s="75"/>
      <c r="MT49" s="75"/>
      <c r="MU49" s="75"/>
      <c r="MV49" s="75"/>
      <c r="MW49" s="75"/>
      <c r="MX49" s="75"/>
      <c r="MY49" s="75"/>
      <c r="MZ49" s="75"/>
      <c r="NA49" s="75"/>
      <c r="NB49" s="75"/>
      <c r="NC49" s="75"/>
      <c r="ND49" s="75"/>
      <c r="NE49" s="75"/>
      <c r="NF49" s="75"/>
      <c r="NG49" s="75"/>
      <c r="NH49" s="75"/>
      <c r="NI49" s="75"/>
      <c r="NJ49" s="75"/>
      <c r="NK49" s="75"/>
      <c r="NL49" s="75"/>
      <c r="NM49" s="75"/>
      <c r="NN49" s="75"/>
      <c r="NO49" s="75"/>
      <c r="NP49" s="75"/>
      <c r="NQ49" s="75"/>
      <c r="NR49" s="75"/>
      <c r="NS49" s="75"/>
      <c r="NT49" s="75"/>
      <c r="NU49" s="75"/>
      <c r="NV49" s="75"/>
      <c r="NW49" s="75"/>
      <c r="NX49" s="75"/>
      <c r="NY49" s="75"/>
      <c r="NZ49" s="75"/>
      <c r="OA49" s="75"/>
      <c r="OB49" s="75"/>
      <c r="OC49" s="75"/>
      <c r="OD49" s="75"/>
      <c r="OE49" s="75"/>
      <c r="OF49" s="75"/>
      <c r="OG49" s="75"/>
      <c r="OH49" s="75"/>
      <c r="OI49" s="75"/>
      <c r="OJ49" s="75"/>
      <c r="OK49" s="75"/>
      <c r="OL49" s="75"/>
      <c r="OM49" s="75"/>
      <c r="ON49" s="75"/>
      <c r="OO49" s="75"/>
      <c r="OP49" s="75"/>
      <c r="OQ49" s="75"/>
      <c r="OR49" s="75"/>
      <c r="OS49" s="75"/>
      <c r="OT49" s="75"/>
      <c r="OU49" s="75"/>
      <c r="OV49" s="75"/>
      <c r="OW49" s="75"/>
      <c r="OX49" s="75"/>
      <c r="OY49" s="75"/>
      <c r="OZ49" s="75"/>
      <c r="PA49" s="75"/>
      <c r="PB49" s="75"/>
      <c r="PC49" s="75"/>
      <c r="PD49" s="75"/>
      <c r="PE49" s="75"/>
      <c r="PF49" s="75"/>
      <c r="PG49" s="75"/>
      <c r="PH49" s="75"/>
      <c r="PI49" s="75"/>
      <c r="PJ49" s="75"/>
      <c r="PK49" s="75"/>
      <c r="PL49" s="75"/>
      <c r="PM49" s="75"/>
      <c r="PN49" s="75"/>
      <c r="PO49" s="75"/>
      <c r="PP49" s="75"/>
      <c r="PQ49" s="75"/>
      <c r="PR49" s="75"/>
      <c r="PS49" s="75"/>
      <c r="PT49" s="75"/>
      <c r="PU49" s="75"/>
      <c r="PV49" s="75"/>
      <c r="PW49" s="75"/>
      <c r="PX49" s="75"/>
      <c r="PY49" s="75"/>
      <c r="PZ49" s="75"/>
      <c r="QA49" s="75"/>
      <c r="QB49" s="75"/>
      <c r="QC49" s="75"/>
      <c r="QD49" s="75"/>
      <c r="QE49" s="75"/>
      <c r="QF49" s="75"/>
      <c r="QG49" s="75"/>
      <c r="QH49" s="75"/>
      <c r="QI49" s="75"/>
      <c r="QJ49" s="75"/>
      <c r="QK49" s="75"/>
      <c r="QL49" s="75"/>
      <c r="QM49" s="75"/>
      <c r="QN49" s="75"/>
      <c r="QO49" s="75"/>
      <c r="QP49" s="75"/>
      <c r="QQ49" s="75"/>
      <c r="QR49" s="75"/>
      <c r="QS49" s="75"/>
      <c r="QT49" s="75"/>
      <c r="QU49" s="75"/>
      <c r="QV49" s="75"/>
      <c r="QW49" s="75"/>
      <c r="QX49" s="75"/>
      <c r="QY49" s="75"/>
      <c r="QZ49" s="75"/>
      <c r="RA49" s="75"/>
      <c r="RB49" s="75"/>
      <c r="RC49" s="75"/>
      <c r="RD49" s="75"/>
      <c r="RE49" s="75"/>
      <c r="RF49" s="75"/>
      <c r="RG49" s="75"/>
      <c r="RH49" s="75"/>
      <c r="RI49" s="75"/>
      <c r="RJ49" s="75"/>
      <c r="RK49" s="75"/>
      <c r="RL49" s="75"/>
      <c r="RM49" s="75"/>
      <c r="RN49" s="75"/>
      <c r="RO49" s="75"/>
      <c r="RP49" s="75"/>
      <c r="RQ49" s="75"/>
      <c r="RR49" s="75"/>
      <c r="RS49" s="75"/>
      <c r="RT49" s="75"/>
      <c r="RU49" s="75"/>
      <c r="RV49" s="75"/>
      <c r="RW49" s="75"/>
      <c r="RX49" s="75"/>
      <c r="RY49" s="75"/>
      <c r="RZ49" s="75"/>
      <c r="SA49" s="75"/>
      <c r="SB49" s="75"/>
      <c r="SC49" s="75"/>
      <c r="SD49" s="75"/>
      <c r="SE49" s="75"/>
      <c r="SF49" s="75"/>
      <c r="SG49" s="75"/>
      <c r="SH49" s="75"/>
      <c r="SI49" s="75"/>
      <c r="SJ49" s="75"/>
      <c r="SK49" s="75"/>
      <c r="SL49" s="75"/>
      <c r="SM49" s="75"/>
      <c r="SN49" s="75"/>
      <c r="SO49" s="75"/>
      <c r="SP49" s="75"/>
      <c r="SQ49" s="75"/>
      <c r="SR49" s="75"/>
      <c r="SS49" s="75"/>
      <c r="ST49" s="75"/>
      <c r="SU49" s="75"/>
      <c r="SV49" s="75"/>
      <c r="SW49" s="75"/>
      <c r="SX49" s="75"/>
      <c r="SY49" s="75"/>
      <c r="SZ49" s="75"/>
      <c r="TA49" s="75"/>
      <c r="TB49" s="75"/>
      <c r="TC49" s="75"/>
      <c r="TD49" s="75"/>
      <c r="TE49" s="75"/>
      <c r="TF49" s="75"/>
      <c r="TG49" s="75"/>
      <c r="TH49" s="75"/>
      <c r="TI49" s="75"/>
      <c r="TJ49" s="75"/>
      <c r="TK49" s="75"/>
      <c r="TL49" s="75"/>
      <c r="TM49" s="75"/>
      <c r="TN49" s="75"/>
      <c r="TO49" s="75"/>
      <c r="TP49" s="75"/>
      <c r="TQ49" s="75"/>
      <c r="TR49" s="75"/>
      <c r="TS49" s="75"/>
      <c r="TT49" s="75"/>
      <c r="TU49" s="75"/>
      <c r="TV49" s="75"/>
      <c r="TW49" s="75"/>
      <c r="TX49" s="75"/>
      <c r="TY49" s="75"/>
      <c r="TZ49" s="75"/>
      <c r="UA49" s="75"/>
      <c r="UB49" s="75"/>
      <c r="UC49" s="75"/>
      <c r="UD49" s="75"/>
      <c r="UE49" s="75"/>
      <c r="UF49" s="75"/>
      <c r="UG49" s="75"/>
      <c r="UH49" s="75"/>
      <c r="UI49" s="75"/>
      <c r="UJ49" s="75"/>
      <c r="UK49" s="75"/>
      <c r="UL49" s="75"/>
      <c r="UM49" s="75"/>
      <c r="UN49" s="75"/>
      <c r="UO49" s="75"/>
      <c r="UP49" s="75"/>
      <c r="UQ49" s="75"/>
      <c r="UR49" s="75"/>
      <c r="US49" s="75"/>
      <c r="UT49" s="75"/>
      <c r="UU49" s="75"/>
      <c r="UV49" s="75"/>
      <c r="UW49" s="75"/>
      <c r="UX49" s="75"/>
      <c r="UY49" s="75"/>
      <c r="UZ49" s="75"/>
      <c r="VA49" s="75"/>
      <c r="VB49" s="75"/>
      <c r="VC49" s="75"/>
      <c r="VD49" s="75"/>
      <c r="VE49" s="75"/>
      <c r="VF49" s="75"/>
      <c r="VG49" s="75"/>
      <c r="VH49" s="75"/>
      <c r="VI49" s="75"/>
      <c r="VJ49" s="75"/>
      <c r="VK49" s="75"/>
      <c r="VL49" s="75"/>
      <c r="VM49" s="75"/>
      <c r="VN49" s="75"/>
      <c r="VO49" s="75"/>
      <c r="VP49" s="75"/>
      <c r="VQ49" s="75"/>
      <c r="VR49" s="75"/>
      <c r="VS49" s="75"/>
      <c r="VT49" s="75"/>
      <c r="VU49" s="75"/>
      <c r="VV49" s="75"/>
      <c r="VW49" s="75"/>
      <c r="VX49" s="75"/>
      <c r="VY49" s="75"/>
      <c r="VZ49" s="75"/>
      <c r="WA49" s="75"/>
      <c r="WB49" s="75"/>
      <c r="WC49" s="75"/>
      <c r="WD49" s="75"/>
      <c r="WE49" s="75"/>
      <c r="WF49" s="75"/>
      <c r="WG49" s="75"/>
      <c r="WH49" s="75"/>
      <c r="WI49" s="75"/>
      <c r="WJ49" s="75"/>
      <c r="WK49" s="75"/>
      <c r="WL49" s="75"/>
      <c r="WM49" s="75"/>
      <c r="WN49" s="75"/>
      <c r="WO49" s="75"/>
      <c r="WP49" s="75"/>
      <c r="WQ49" s="75"/>
      <c r="WR49" s="75"/>
      <c r="WS49" s="75"/>
      <c r="WT49" s="75"/>
      <c r="WU49" s="75"/>
      <c r="WV49" s="75"/>
      <c r="WW49" s="75"/>
      <c r="WX49" s="75"/>
      <c r="WY49" s="75"/>
      <c r="WZ49" s="75"/>
      <c r="XA49" s="75"/>
      <c r="XB49" s="75"/>
      <c r="XC49" s="75"/>
      <c r="XD49" s="75"/>
      <c r="XE49" s="75"/>
      <c r="XF49" s="75"/>
      <c r="XG49" s="75"/>
      <c r="XH49" s="75"/>
      <c r="XI49" s="75"/>
      <c r="XJ49" s="75"/>
      <c r="XK49" s="75"/>
      <c r="XL49" s="75"/>
      <c r="XM49" s="75"/>
      <c r="XN49" s="75"/>
      <c r="XO49" s="75"/>
      <c r="XP49" s="75"/>
      <c r="XQ49" s="75"/>
      <c r="XR49" s="75"/>
      <c r="XS49" s="75"/>
      <c r="XT49" s="75"/>
      <c r="XU49" s="75"/>
      <c r="XV49" s="75"/>
      <c r="XW49" s="75"/>
      <c r="XX49" s="75"/>
      <c r="XY49" s="75"/>
      <c r="XZ49" s="75"/>
      <c r="YA49" s="75"/>
      <c r="YB49" s="75"/>
      <c r="YC49" s="75"/>
      <c r="YD49" s="75"/>
      <c r="YE49" s="75"/>
      <c r="YF49" s="75"/>
      <c r="YG49" s="75"/>
      <c r="YH49" s="75"/>
      <c r="YI49" s="75"/>
      <c r="YJ49" s="75"/>
      <c r="YK49" s="75"/>
      <c r="YL49" s="75"/>
      <c r="YM49" s="75"/>
      <c r="YN49" s="75"/>
      <c r="YO49" s="75"/>
      <c r="YP49" s="75"/>
      <c r="YQ49" s="75"/>
      <c r="YR49" s="75"/>
      <c r="YS49" s="75"/>
      <c r="YT49" s="75"/>
      <c r="YU49" s="75"/>
      <c r="YV49" s="75"/>
      <c r="YW49" s="75"/>
      <c r="YX49" s="75"/>
      <c r="YY49" s="75"/>
      <c r="YZ49" s="75"/>
      <c r="ZA49" s="75"/>
      <c r="ZB49" s="75"/>
      <c r="ZC49" s="75"/>
      <c r="ZD49" s="75"/>
      <c r="ZE49" s="75"/>
      <c r="ZF49" s="75"/>
      <c r="ZG49" s="75"/>
      <c r="ZH49" s="75"/>
      <c r="ZI49" s="75"/>
      <c r="ZJ49" s="75"/>
      <c r="ZK49" s="75"/>
      <c r="ZL49" s="75"/>
      <c r="ZM49" s="75"/>
      <c r="ZN49" s="75"/>
      <c r="ZO49" s="75"/>
      <c r="ZP49" s="75"/>
      <c r="ZQ49" s="75"/>
      <c r="ZR49" s="75"/>
      <c r="ZS49" s="75"/>
      <c r="ZT49" s="75"/>
      <c r="ZU49" s="75"/>
      <c r="ZV49" s="75"/>
      <c r="ZW49" s="75"/>
      <c r="ZX49" s="75"/>
      <c r="ZY49" s="75"/>
      <c r="ZZ49" s="75"/>
      <c r="AAA49" s="75"/>
      <c r="AAB49" s="75"/>
      <c r="AAC49" s="75"/>
      <c r="AAD49" s="75"/>
      <c r="AAE49" s="75"/>
      <c r="AAF49" s="75"/>
      <c r="AAG49" s="75"/>
      <c r="AAH49" s="75"/>
      <c r="AAI49" s="75"/>
      <c r="AAJ49" s="75"/>
      <c r="AAK49" s="75"/>
      <c r="AAL49" s="75"/>
      <c r="AAM49" s="75"/>
      <c r="AAN49" s="75"/>
      <c r="AAO49" s="75"/>
      <c r="AAP49" s="75"/>
      <c r="AAQ49" s="75"/>
      <c r="AAR49" s="75"/>
      <c r="AAS49" s="75"/>
      <c r="AAT49" s="75"/>
      <c r="AAU49" s="75"/>
      <c r="AAV49" s="75"/>
      <c r="AAW49" s="75"/>
      <c r="AAX49" s="75"/>
      <c r="AAY49" s="75"/>
      <c r="AAZ49" s="75"/>
      <c r="ABA49" s="75"/>
      <c r="ABB49" s="75"/>
      <c r="ABC49" s="75"/>
      <c r="ABD49" s="75"/>
      <c r="ABE49" s="75"/>
      <c r="ABF49" s="75"/>
      <c r="ABG49" s="75"/>
      <c r="ABH49" s="75"/>
      <c r="ABI49" s="75"/>
      <c r="ABJ49" s="75"/>
      <c r="ABK49" s="75"/>
      <c r="ABL49" s="75"/>
      <c r="ABM49" s="75"/>
      <c r="ABN49" s="75"/>
      <c r="ABO49" s="75"/>
      <c r="ABP49" s="75"/>
      <c r="ABQ49" s="75"/>
      <c r="ABR49" s="75"/>
      <c r="ABS49" s="75"/>
      <c r="ABT49" s="75"/>
      <c r="ABU49" s="75"/>
      <c r="ABV49" s="75"/>
      <c r="ABW49" s="75"/>
      <c r="ABX49" s="75"/>
      <c r="ABY49" s="75"/>
      <c r="ABZ49" s="75"/>
      <c r="ACA49" s="75"/>
      <c r="ACB49" s="75"/>
      <c r="ACC49" s="75"/>
      <c r="ACD49" s="75"/>
      <c r="ACE49" s="75"/>
      <c r="ACF49" s="75"/>
      <c r="ACG49" s="75"/>
      <c r="ACH49" s="75"/>
      <c r="ACI49" s="75"/>
      <c r="ACJ49" s="75"/>
      <c r="ACK49" s="75"/>
      <c r="ACL49" s="75"/>
      <c r="ACM49" s="75"/>
      <c r="ACN49" s="75"/>
      <c r="ACO49" s="75"/>
      <c r="ACP49" s="75"/>
      <c r="ACQ49" s="75"/>
      <c r="ACR49" s="75"/>
      <c r="ACS49" s="75"/>
      <c r="ACT49" s="75"/>
      <c r="ACU49" s="75"/>
      <c r="ACV49" s="75"/>
      <c r="ACW49" s="75"/>
      <c r="ACX49" s="75"/>
      <c r="ACY49" s="75"/>
      <c r="ACZ49" s="75"/>
      <c r="ADA49" s="75"/>
      <c r="ADB49" s="75"/>
      <c r="ADC49" s="75"/>
      <c r="ADD49" s="75"/>
      <c r="ADE49" s="75"/>
      <c r="ADF49" s="75"/>
      <c r="ADG49" s="75"/>
      <c r="ADH49" s="75"/>
      <c r="ADI49" s="75"/>
      <c r="ADJ49" s="75"/>
      <c r="ADK49" s="75"/>
      <c r="ADL49" s="75"/>
      <c r="ADM49" s="75"/>
      <c r="ADN49" s="75"/>
      <c r="ADO49" s="75"/>
      <c r="ADP49" s="75"/>
      <c r="ADQ49" s="75"/>
      <c r="ADR49" s="75"/>
      <c r="ADS49" s="75"/>
      <c r="ADT49" s="75"/>
      <c r="ADU49" s="75"/>
      <c r="ADV49" s="75"/>
      <c r="ADW49" s="75"/>
      <c r="ADX49" s="75"/>
      <c r="ADY49" s="75"/>
      <c r="ADZ49" s="75"/>
      <c r="AEA49" s="75"/>
      <c r="AEB49" s="75"/>
      <c r="AEC49" s="75"/>
      <c r="AED49" s="75"/>
      <c r="AEE49" s="75"/>
      <c r="AEF49" s="75"/>
      <c r="AEG49" s="75"/>
      <c r="AEH49" s="75"/>
      <c r="AEI49" s="75"/>
      <c r="AEJ49" s="75"/>
      <c r="AEK49" s="75"/>
      <c r="AEL49" s="75"/>
      <c r="AEM49" s="75"/>
      <c r="AEN49" s="75"/>
      <c r="AEO49" s="75"/>
      <c r="AEP49" s="75"/>
      <c r="AEQ49" s="75"/>
      <c r="AER49" s="75"/>
      <c r="AES49" s="75"/>
      <c r="AET49" s="75"/>
      <c r="AEU49" s="75"/>
      <c r="AEV49" s="75"/>
      <c r="AEW49" s="75"/>
      <c r="AEX49" s="75"/>
      <c r="AEY49" s="75"/>
      <c r="AEZ49" s="75"/>
      <c r="AFA49" s="75"/>
      <c r="AFB49" s="75"/>
      <c r="AFC49" s="75"/>
      <c r="AFD49" s="75"/>
      <c r="AFE49" s="75"/>
      <c r="AFF49" s="75"/>
      <c r="AFG49" s="75"/>
      <c r="AFH49" s="75"/>
      <c r="AFI49" s="75"/>
      <c r="AFJ49" s="75"/>
      <c r="AFK49" s="75"/>
      <c r="AFL49" s="75"/>
      <c r="AFM49" s="75"/>
      <c r="AFN49" s="75"/>
      <c r="AFO49" s="75"/>
      <c r="AFP49" s="75"/>
      <c r="AFQ49" s="75"/>
      <c r="AFR49" s="75"/>
      <c r="AFS49" s="75"/>
      <c r="AFT49" s="75"/>
      <c r="AFU49" s="75"/>
      <c r="AFV49" s="75"/>
      <c r="AFW49" s="75"/>
      <c r="AFX49" s="75"/>
      <c r="AFY49" s="75"/>
      <c r="AFZ49" s="75"/>
      <c r="AGA49" s="75"/>
      <c r="AGB49" s="75"/>
      <c r="AGC49" s="75"/>
      <c r="AGD49" s="75"/>
      <c r="AGE49" s="75"/>
      <c r="AGF49" s="75"/>
      <c r="AGG49" s="75"/>
      <c r="AGH49" s="75"/>
      <c r="AGI49" s="75"/>
      <c r="AGJ49" s="75"/>
      <c r="AGK49" s="75"/>
      <c r="AGL49" s="75"/>
      <c r="AGM49" s="75"/>
      <c r="AGN49" s="75"/>
      <c r="AGO49" s="75"/>
      <c r="AGP49" s="75"/>
      <c r="AGQ49" s="75"/>
      <c r="AGR49" s="75"/>
      <c r="AGS49" s="75"/>
      <c r="AGT49" s="75"/>
      <c r="AGU49" s="75"/>
      <c r="AGV49" s="75"/>
      <c r="AGW49" s="75"/>
      <c r="AGX49" s="75"/>
      <c r="AGY49" s="75"/>
      <c r="AGZ49" s="75"/>
      <c r="AHA49" s="75"/>
      <c r="AHB49" s="75"/>
      <c r="AHC49" s="75"/>
      <c r="AHD49" s="75"/>
      <c r="AHE49" s="75"/>
      <c r="AHF49" s="75"/>
      <c r="AHG49" s="75"/>
      <c r="AHH49" s="75"/>
      <c r="AHI49" s="75"/>
      <c r="AHJ49" s="75"/>
      <c r="AHK49" s="75"/>
      <c r="AHL49" s="75"/>
      <c r="AHM49" s="75"/>
      <c r="AHN49" s="75"/>
      <c r="AHO49" s="75"/>
      <c r="AHP49" s="75"/>
      <c r="AHQ49" s="75"/>
      <c r="AHR49" s="75"/>
      <c r="AHS49" s="75"/>
      <c r="AHT49" s="75"/>
      <c r="AHU49" s="75"/>
      <c r="AHV49" s="75"/>
      <c r="AHW49" s="75"/>
      <c r="AHX49" s="75"/>
      <c r="AHY49" s="75"/>
      <c r="AHZ49" s="75"/>
      <c r="AIA49" s="75"/>
      <c r="AIB49" s="75"/>
      <c r="AIC49" s="75"/>
      <c r="AID49" s="75"/>
      <c r="AIE49" s="75"/>
      <c r="AIF49" s="75"/>
      <c r="AIG49" s="75"/>
      <c r="AIH49" s="75"/>
      <c r="AII49" s="75"/>
      <c r="AIJ49" s="75"/>
      <c r="AIK49" s="75"/>
      <c r="AIL49" s="75"/>
      <c r="AIM49" s="75"/>
      <c r="AIN49" s="75"/>
      <c r="AIO49" s="75"/>
      <c r="AIP49" s="75"/>
      <c r="AIQ49" s="75"/>
      <c r="AIR49" s="75"/>
      <c r="AIS49" s="75"/>
      <c r="AIT49" s="75"/>
      <c r="AIU49" s="75"/>
      <c r="AIV49" s="75"/>
      <c r="AIW49" s="75"/>
      <c r="AIX49" s="75"/>
      <c r="AIY49" s="75"/>
      <c r="AIZ49" s="75"/>
      <c r="AJA49" s="75"/>
      <c r="AJB49" s="75"/>
      <c r="AJC49" s="75"/>
      <c r="AJD49" s="75"/>
      <c r="AJE49" s="75"/>
      <c r="AJF49" s="75"/>
      <c r="AJG49" s="75"/>
      <c r="AJH49" s="75"/>
      <c r="AJI49" s="75"/>
      <c r="AJJ49" s="75"/>
      <c r="AJK49" s="75"/>
      <c r="AJL49" s="75"/>
      <c r="AJM49" s="75"/>
      <c r="AJN49" s="75"/>
      <c r="AJO49" s="75"/>
      <c r="AJP49" s="75"/>
      <c r="AJQ49" s="75"/>
      <c r="AJR49" s="75"/>
      <c r="AJS49" s="75"/>
      <c r="AJT49" s="75"/>
      <c r="AJU49" s="75"/>
      <c r="AJV49" s="75"/>
      <c r="AJW49" s="75"/>
      <c r="AJX49" s="75"/>
      <c r="AJY49" s="75"/>
      <c r="AJZ49" s="75"/>
      <c r="AKA49" s="75"/>
      <c r="AKB49" s="75"/>
      <c r="AKC49" s="75"/>
      <c r="AKD49" s="75"/>
      <c r="AKE49" s="75"/>
      <c r="AKF49" s="75"/>
      <c r="AKG49" s="75"/>
      <c r="AKH49" s="75"/>
      <c r="AKI49" s="75"/>
      <c r="AKJ49" s="75"/>
      <c r="AKK49" s="75"/>
      <c r="AKL49" s="75"/>
      <c r="AKM49" s="75"/>
      <c r="AKN49" s="75"/>
      <c r="AKO49" s="75"/>
      <c r="AKP49" s="75"/>
      <c r="AKQ49" s="75"/>
      <c r="AKR49" s="75"/>
      <c r="AKS49" s="75"/>
      <c r="AKT49" s="75"/>
      <c r="AKU49" s="75"/>
      <c r="AKV49" s="75"/>
      <c r="AKW49" s="75"/>
      <c r="AKX49" s="75"/>
      <c r="AKY49" s="75"/>
      <c r="AKZ49" s="75"/>
      <c r="ALA49" s="75"/>
      <c r="ALB49" s="75"/>
      <c r="ALC49" s="75"/>
      <c r="ALD49" s="75"/>
      <c r="ALE49" s="75"/>
      <c r="ALF49" s="75"/>
      <c r="ALG49" s="75"/>
      <c r="ALH49" s="75"/>
      <c r="ALI49" s="75"/>
      <c r="ALJ49" s="75"/>
      <c r="ALK49" s="75"/>
      <c r="ALL49" s="75"/>
      <c r="ALM49" s="75"/>
      <c r="ALN49" s="75"/>
      <c r="ALO49" s="75"/>
      <c r="ALP49" s="75"/>
      <c r="ALQ49" s="75"/>
      <c r="ALR49" s="75"/>
      <c r="ALS49" s="75"/>
      <c r="ALT49" s="75"/>
      <c r="ALU49" s="75"/>
      <c r="ALV49" s="75"/>
      <c r="ALW49" s="75"/>
      <c r="ALX49" s="75"/>
      <c r="ALY49" s="75"/>
      <c r="ALZ49" s="75"/>
      <c r="AMA49" s="75"/>
      <c r="AMB49" s="75"/>
      <c r="AMC49" s="75"/>
      <c r="AMD49" s="75"/>
      <c r="AME49" s="75"/>
      <c r="AMF49" s="75"/>
      <c r="AMG49" s="75"/>
      <c r="AMH49" s="75"/>
      <c r="AMI49" s="75"/>
      <c r="AMJ49" s="75"/>
      <c r="AMK49" s="75"/>
      <c r="AML49" s="75"/>
      <c r="AMM49" s="75"/>
      <c r="AMN49" s="75"/>
      <c r="AMO49" s="75"/>
      <c r="AMP49" s="75"/>
      <c r="AMQ49" s="75"/>
      <c r="AMR49" s="75"/>
      <c r="AMS49" s="75"/>
      <c r="AMT49" s="75"/>
      <c r="AMU49" s="75"/>
      <c r="AMV49" s="75"/>
      <c r="AMW49" s="75"/>
      <c r="AMX49" s="75"/>
      <c r="AMY49" s="75"/>
      <c r="AMZ49" s="75"/>
      <c r="ANA49" s="75"/>
      <c r="ANB49" s="75"/>
      <c r="ANC49" s="75"/>
      <c r="AND49" s="75"/>
      <c r="ANE49" s="75"/>
      <c r="ANF49" s="75"/>
      <c r="ANG49" s="75"/>
      <c r="ANH49" s="75"/>
      <c r="ANI49" s="75"/>
      <c r="ANJ49" s="75"/>
      <c r="ANK49" s="75"/>
      <c r="ANL49" s="75"/>
      <c r="ANM49" s="75"/>
      <c r="ANN49" s="75"/>
      <c r="ANO49" s="75"/>
      <c r="ANP49" s="75"/>
      <c r="ANQ49" s="75"/>
      <c r="ANR49" s="75"/>
      <c r="ANS49" s="75"/>
      <c r="ANT49" s="75"/>
      <c r="ANU49" s="75"/>
      <c r="ANV49" s="75"/>
      <c r="ANW49" s="75"/>
      <c r="ANX49" s="75"/>
      <c r="ANY49" s="75"/>
      <c r="ANZ49" s="75"/>
      <c r="AOA49" s="75"/>
      <c r="AOB49" s="75"/>
      <c r="AOC49" s="75"/>
      <c r="AOD49" s="75"/>
      <c r="AOE49" s="75"/>
      <c r="AOF49" s="75"/>
      <c r="AOG49" s="75"/>
      <c r="AOH49" s="75"/>
      <c r="AOI49" s="75"/>
      <c r="AOJ49" s="75"/>
      <c r="AOK49" s="75"/>
      <c r="AOL49" s="75"/>
      <c r="AOM49" s="75"/>
      <c r="AON49" s="75"/>
      <c r="AOO49" s="75"/>
      <c r="AOP49" s="75"/>
      <c r="AOQ49" s="75"/>
      <c r="AOR49" s="75"/>
      <c r="AOS49" s="75"/>
      <c r="AOT49" s="75"/>
      <c r="AOU49" s="75"/>
      <c r="AOV49" s="75"/>
      <c r="AOW49" s="75"/>
      <c r="AOX49" s="75"/>
      <c r="AOY49" s="75"/>
      <c r="AOZ49" s="75"/>
      <c r="APA49" s="75"/>
      <c r="APB49" s="75"/>
      <c r="APC49" s="75"/>
      <c r="APD49" s="75"/>
      <c r="APE49" s="75"/>
      <c r="APF49" s="75"/>
      <c r="APG49" s="75"/>
      <c r="APH49" s="75"/>
      <c r="API49" s="75"/>
      <c r="APJ49" s="75"/>
      <c r="APK49" s="75"/>
      <c r="APL49" s="75"/>
      <c r="APM49" s="75"/>
      <c r="APN49" s="75"/>
      <c r="APO49" s="75"/>
      <c r="APP49" s="75"/>
      <c r="APQ49" s="75"/>
      <c r="APR49" s="75"/>
      <c r="APS49" s="75"/>
      <c r="APT49" s="75"/>
      <c r="APU49" s="75"/>
      <c r="APV49" s="75"/>
      <c r="APW49" s="75"/>
      <c r="APX49" s="75"/>
      <c r="APY49" s="75"/>
      <c r="APZ49" s="75"/>
      <c r="AQA49" s="75"/>
      <c r="AQB49" s="75"/>
      <c r="AQC49" s="75"/>
      <c r="AQD49" s="75"/>
      <c r="AQE49" s="75"/>
      <c r="AQF49" s="75"/>
      <c r="AQG49" s="75"/>
      <c r="AQH49" s="75"/>
      <c r="AQI49" s="75"/>
      <c r="AQJ49" s="75"/>
      <c r="AQK49" s="75"/>
      <c r="AQL49" s="75"/>
      <c r="AQM49" s="75"/>
      <c r="AQN49" s="75"/>
      <c r="AQO49" s="75"/>
      <c r="AQP49" s="75"/>
      <c r="AQQ49" s="75"/>
      <c r="AQR49" s="75"/>
      <c r="AQS49" s="75"/>
      <c r="AQT49" s="75"/>
      <c r="AQU49" s="75"/>
      <c r="AQV49" s="75"/>
      <c r="AQW49" s="75"/>
      <c r="AQX49" s="75"/>
      <c r="AQY49" s="75"/>
      <c r="AQZ49" s="75"/>
      <c r="ARA49" s="75"/>
      <c r="ARB49" s="75"/>
      <c r="ARC49" s="75"/>
      <c r="ARD49" s="75"/>
      <c r="ARE49" s="75"/>
      <c r="ARF49" s="75"/>
      <c r="ARG49" s="75"/>
      <c r="ARH49" s="75"/>
      <c r="ARI49" s="75"/>
      <c r="ARJ49" s="75"/>
      <c r="ARK49" s="75"/>
      <c r="ARL49" s="75"/>
      <c r="ARM49" s="75"/>
      <c r="ARN49" s="75"/>
      <c r="ARO49" s="75"/>
      <c r="ARP49" s="75"/>
      <c r="ARQ49" s="75"/>
      <c r="ARR49" s="75"/>
      <c r="ARS49" s="75"/>
      <c r="ART49" s="75"/>
      <c r="ARU49" s="75"/>
      <c r="ARV49" s="75"/>
      <c r="ARW49" s="75"/>
      <c r="ARX49" s="75"/>
      <c r="ARY49" s="75"/>
      <c r="ARZ49" s="75"/>
      <c r="ASA49" s="75"/>
      <c r="ASB49" s="75"/>
      <c r="ASC49" s="75"/>
      <c r="ASD49" s="75"/>
      <c r="ASE49" s="75"/>
      <c r="ASF49" s="75"/>
      <c r="ASG49" s="75"/>
      <c r="ASH49" s="75"/>
      <c r="ASI49" s="75"/>
      <c r="ASJ49" s="75"/>
      <c r="ASK49" s="75"/>
      <c r="ASL49" s="75"/>
      <c r="ASM49" s="75"/>
      <c r="ASN49" s="75"/>
      <c r="ASO49" s="75"/>
      <c r="ASP49" s="75"/>
      <c r="ASQ49" s="75"/>
      <c r="ASR49" s="75"/>
      <c r="ASS49" s="75"/>
      <c r="AST49" s="75"/>
      <c r="ASU49" s="75"/>
      <c r="ASV49" s="75"/>
      <c r="ASW49" s="75"/>
      <c r="ASX49" s="75"/>
      <c r="ASY49" s="75"/>
      <c r="ASZ49" s="75"/>
      <c r="ATA49" s="75"/>
      <c r="ATB49" s="75"/>
      <c r="ATC49" s="75"/>
      <c r="ATD49" s="75"/>
      <c r="ATE49" s="75"/>
      <c r="ATF49" s="75"/>
      <c r="ATG49" s="75"/>
      <c r="ATH49" s="75"/>
      <c r="ATI49" s="75"/>
      <c r="ATJ49" s="75"/>
      <c r="ATK49" s="75"/>
      <c r="ATL49" s="75"/>
      <c r="ATM49" s="75"/>
      <c r="ATN49" s="75"/>
      <c r="ATO49" s="75"/>
      <c r="ATP49" s="75"/>
      <c r="ATQ49" s="75"/>
      <c r="ATR49" s="75"/>
      <c r="ATS49" s="75"/>
      <c r="ATT49" s="75"/>
      <c r="ATU49" s="75"/>
      <c r="ATV49" s="75"/>
      <c r="ATW49" s="75"/>
      <c r="ATX49" s="75"/>
      <c r="ATY49" s="75"/>
      <c r="ATZ49" s="75"/>
      <c r="AUA49" s="75"/>
      <c r="AUB49" s="75"/>
      <c r="AUC49" s="75"/>
      <c r="AUD49" s="75"/>
      <c r="AUE49" s="75"/>
      <c r="AUF49" s="75"/>
      <c r="AUG49" s="75"/>
      <c r="AUH49" s="75"/>
      <c r="AUI49" s="75"/>
      <c r="AUJ49" s="75"/>
      <c r="AUK49" s="75"/>
      <c r="AUL49" s="75"/>
      <c r="AUM49" s="75"/>
      <c r="AUN49" s="75"/>
      <c r="AUO49" s="75"/>
      <c r="AUP49" s="75"/>
      <c r="AUQ49" s="75"/>
      <c r="AUR49" s="75"/>
      <c r="AUS49" s="75"/>
      <c r="AUT49" s="75"/>
      <c r="AUU49" s="75"/>
      <c r="AUV49" s="75"/>
      <c r="AUW49" s="75"/>
      <c r="AUX49" s="75"/>
      <c r="AUY49" s="75"/>
      <c r="AUZ49" s="75"/>
      <c r="AVA49" s="75"/>
      <c r="AVB49" s="75"/>
      <c r="AVC49" s="75"/>
      <c r="AVD49" s="75"/>
      <c r="AVE49" s="75"/>
      <c r="AVF49" s="75"/>
      <c r="AVG49" s="75"/>
      <c r="AVH49" s="75"/>
      <c r="AVI49" s="75"/>
      <c r="AVJ49" s="75"/>
      <c r="AVK49" s="75"/>
      <c r="AVL49" s="75"/>
      <c r="AVM49" s="75"/>
      <c r="AVN49" s="75"/>
      <c r="AVO49" s="75"/>
      <c r="AVP49" s="75"/>
      <c r="AVQ49" s="75"/>
      <c r="AVR49" s="75"/>
      <c r="AVS49" s="75"/>
      <c r="AVT49" s="75"/>
      <c r="AVU49" s="75"/>
      <c r="AVV49" s="75"/>
      <c r="AVW49" s="75"/>
      <c r="AVX49" s="75"/>
      <c r="AVY49" s="75"/>
      <c r="AVZ49" s="75"/>
      <c r="AWA49" s="75"/>
      <c r="AWB49" s="75"/>
      <c r="AWC49" s="75"/>
      <c r="AWD49" s="75"/>
      <c r="AWE49" s="75"/>
      <c r="AWF49" s="75"/>
      <c r="AWG49" s="75"/>
      <c r="AWH49" s="75"/>
      <c r="AWI49" s="75"/>
      <c r="AWJ49" s="75"/>
      <c r="AWK49" s="75"/>
      <c r="AWL49" s="75"/>
      <c r="AWM49" s="75"/>
      <c r="AWN49" s="75"/>
      <c r="AWO49" s="75"/>
      <c r="AWP49" s="75"/>
      <c r="AWQ49" s="75"/>
      <c r="AWR49" s="75"/>
      <c r="AWS49" s="75"/>
      <c r="AWT49" s="75"/>
      <c r="AWU49" s="75"/>
      <c r="AWV49" s="75"/>
      <c r="AWW49" s="75"/>
      <c r="AWX49" s="75"/>
      <c r="AWY49" s="75"/>
      <c r="AWZ49" s="75"/>
      <c r="AXA49" s="75"/>
      <c r="AXB49" s="75"/>
      <c r="AXC49" s="75"/>
      <c r="AXD49" s="75"/>
      <c r="AXE49" s="75"/>
      <c r="AXF49" s="75"/>
      <c r="AXG49" s="75"/>
      <c r="AXH49" s="75"/>
      <c r="AXI49" s="75"/>
      <c r="AXJ49" s="75"/>
      <c r="AXK49" s="75"/>
      <c r="AXL49" s="75"/>
      <c r="AXM49" s="75"/>
      <c r="AXN49" s="75"/>
      <c r="AXO49" s="75"/>
      <c r="AXP49" s="75"/>
      <c r="AXQ49" s="75"/>
      <c r="AXR49" s="75"/>
      <c r="AXS49" s="75"/>
      <c r="AXT49" s="75"/>
      <c r="AXU49" s="75"/>
      <c r="AXV49" s="75"/>
      <c r="AXW49" s="75"/>
      <c r="AXX49" s="75"/>
      <c r="AXY49" s="75"/>
      <c r="AXZ49" s="75"/>
      <c r="AYA49" s="75"/>
      <c r="AYB49" s="75"/>
      <c r="AYC49" s="75"/>
      <c r="AYD49" s="75"/>
      <c r="AYE49" s="75"/>
      <c r="AYF49" s="75"/>
      <c r="AYG49" s="75"/>
      <c r="AYH49" s="75"/>
      <c r="AYI49" s="75"/>
      <c r="AYJ49" s="75"/>
      <c r="AYK49" s="75"/>
      <c r="AYL49" s="75"/>
      <c r="AYM49" s="75"/>
      <c r="AYN49" s="75"/>
      <c r="AYO49" s="75"/>
      <c r="AYP49" s="75"/>
      <c r="AYQ49" s="75"/>
      <c r="AYR49" s="75"/>
      <c r="AYS49" s="75"/>
      <c r="AYT49" s="75"/>
      <c r="AYU49" s="75"/>
      <c r="AYV49" s="75"/>
      <c r="AYW49" s="75"/>
      <c r="AYX49" s="75"/>
      <c r="AYY49" s="75"/>
      <c r="AYZ49" s="75"/>
      <c r="AZA49" s="75"/>
      <c r="AZB49" s="75"/>
      <c r="AZC49" s="75"/>
      <c r="AZD49" s="75"/>
      <c r="AZE49" s="75"/>
      <c r="AZF49" s="75"/>
      <c r="AZG49" s="75"/>
      <c r="AZH49" s="75"/>
      <c r="AZI49" s="75"/>
      <c r="AZJ49" s="75"/>
      <c r="AZK49" s="75"/>
      <c r="AZL49" s="75"/>
      <c r="AZM49" s="75"/>
      <c r="AZN49" s="75"/>
      <c r="AZO49" s="75"/>
      <c r="AZP49" s="75"/>
      <c r="AZQ49" s="75"/>
      <c r="AZR49" s="75"/>
      <c r="AZS49" s="75"/>
      <c r="AZT49" s="75"/>
      <c r="AZU49" s="75"/>
      <c r="AZV49" s="75"/>
      <c r="AZW49" s="75"/>
      <c r="AZX49" s="75"/>
      <c r="AZY49" s="75"/>
      <c r="AZZ49" s="75"/>
      <c r="BAA49" s="75"/>
      <c r="BAB49" s="75"/>
      <c r="BAC49" s="75"/>
      <c r="BAD49" s="75"/>
      <c r="BAE49" s="75"/>
      <c r="BAF49" s="75"/>
      <c r="BAG49" s="75"/>
      <c r="BAH49" s="75"/>
      <c r="BAI49" s="75"/>
      <c r="BAJ49" s="75"/>
      <c r="BAK49" s="75"/>
      <c r="BAL49" s="75"/>
      <c r="BAM49" s="75"/>
      <c r="BAN49" s="75"/>
      <c r="BAO49" s="75"/>
      <c r="BAP49" s="75"/>
      <c r="BAQ49" s="75"/>
      <c r="BAR49" s="75"/>
      <c r="BAS49" s="75"/>
      <c r="BAT49" s="75"/>
      <c r="BAU49" s="75"/>
      <c r="BAV49" s="75"/>
      <c r="BAW49" s="75"/>
      <c r="BAX49" s="75"/>
      <c r="BAY49" s="75"/>
      <c r="BAZ49" s="75"/>
      <c r="BBA49" s="75"/>
      <c r="BBB49" s="75"/>
      <c r="BBC49" s="75"/>
      <c r="BBD49" s="75"/>
      <c r="BBE49" s="75"/>
      <c r="BBF49" s="75"/>
      <c r="BBG49" s="75"/>
      <c r="BBH49" s="75"/>
      <c r="BBI49" s="75"/>
      <c r="BBJ49" s="75"/>
      <c r="BBK49" s="75"/>
      <c r="BBL49" s="75"/>
      <c r="BBM49" s="75"/>
      <c r="BBN49" s="75"/>
      <c r="BBO49" s="75"/>
      <c r="BBP49" s="75"/>
      <c r="BBQ49" s="75"/>
      <c r="BBR49" s="75"/>
      <c r="BBS49" s="75"/>
      <c r="BBT49" s="75"/>
      <c r="BBU49" s="75"/>
      <c r="BBV49" s="75"/>
      <c r="BBW49" s="75"/>
      <c r="BBX49" s="75"/>
      <c r="BBY49" s="75"/>
      <c r="BBZ49" s="75"/>
      <c r="BCA49" s="75"/>
      <c r="BCB49" s="75"/>
      <c r="BCC49" s="75"/>
      <c r="BCD49" s="75"/>
      <c r="BCE49" s="75"/>
      <c r="BCF49" s="75"/>
      <c r="BCG49" s="75"/>
      <c r="BCH49" s="75"/>
      <c r="BCI49" s="75"/>
      <c r="BCJ49" s="75"/>
      <c r="BCK49" s="75"/>
      <c r="BCL49" s="75"/>
      <c r="BCM49" s="75"/>
      <c r="BCN49" s="75"/>
      <c r="BCO49" s="75"/>
      <c r="BCP49" s="75"/>
      <c r="BCQ49" s="75"/>
      <c r="BCR49" s="75"/>
      <c r="BCS49" s="75"/>
      <c r="BCT49" s="75"/>
      <c r="BCU49" s="75"/>
      <c r="BCV49" s="75"/>
      <c r="BCW49" s="75"/>
      <c r="BCX49" s="75"/>
      <c r="BCY49" s="75"/>
      <c r="BCZ49" s="75"/>
      <c r="BDA49" s="75"/>
      <c r="BDB49" s="75"/>
      <c r="BDC49" s="75"/>
      <c r="BDD49" s="75"/>
      <c r="BDE49" s="75"/>
      <c r="BDF49" s="75"/>
      <c r="BDG49" s="75"/>
      <c r="BDH49" s="75"/>
      <c r="BDI49" s="75"/>
      <c r="BDJ49" s="75"/>
      <c r="BDK49" s="75"/>
      <c r="BDL49" s="75"/>
      <c r="BDM49" s="75"/>
      <c r="BDN49" s="75"/>
      <c r="BDO49" s="75"/>
      <c r="BDP49" s="75"/>
      <c r="BDQ49" s="75"/>
      <c r="BDR49" s="75"/>
      <c r="BDS49" s="75"/>
      <c r="BDT49" s="75"/>
      <c r="BDU49" s="75"/>
      <c r="BDV49" s="75"/>
      <c r="BDW49" s="75"/>
      <c r="BDX49" s="75"/>
      <c r="BDY49" s="75"/>
      <c r="BDZ49" s="75"/>
      <c r="BEA49" s="75"/>
      <c r="BEB49" s="75"/>
      <c r="BEC49" s="75"/>
      <c r="BED49" s="75"/>
      <c r="BEE49" s="75"/>
      <c r="BEF49" s="75"/>
      <c r="BEG49" s="75"/>
      <c r="BEH49" s="75"/>
      <c r="BEI49" s="75"/>
      <c r="BEJ49" s="75"/>
      <c r="BEK49" s="75"/>
      <c r="BEL49" s="75"/>
      <c r="BEM49" s="75"/>
      <c r="BEN49" s="75"/>
      <c r="BEO49" s="75"/>
      <c r="BEP49" s="75"/>
      <c r="BEQ49" s="75"/>
      <c r="BER49" s="75"/>
      <c r="BES49" s="75"/>
      <c r="BET49" s="75"/>
      <c r="BEU49" s="75"/>
      <c r="BEV49" s="75"/>
      <c r="BEW49" s="75"/>
      <c r="BEX49" s="75"/>
      <c r="BEY49" s="75"/>
      <c r="BEZ49" s="75"/>
      <c r="BFA49" s="75"/>
      <c r="BFB49" s="75"/>
      <c r="BFC49" s="75"/>
      <c r="BFD49" s="75"/>
      <c r="BFE49" s="75"/>
      <c r="BFF49" s="75"/>
      <c r="BFG49" s="75"/>
      <c r="BFH49" s="75"/>
      <c r="BFI49" s="75"/>
      <c r="BFJ49" s="75"/>
      <c r="BFK49" s="75"/>
      <c r="BFL49" s="75"/>
      <c r="BFM49" s="75"/>
      <c r="BFN49" s="75"/>
      <c r="BFO49" s="75"/>
      <c r="BFP49" s="75"/>
      <c r="BFQ49" s="75"/>
      <c r="BFR49" s="75"/>
      <c r="BFS49" s="75"/>
      <c r="BFT49" s="75"/>
      <c r="BFU49" s="75"/>
      <c r="BFV49" s="75"/>
      <c r="BFW49" s="75"/>
      <c r="BFX49" s="75"/>
      <c r="BFY49" s="75"/>
      <c r="BFZ49" s="75"/>
      <c r="BGA49" s="75"/>
      <c r="BGB49" s="75"/>
      <c r="BGC49" s="75"/>
      <c r="BGD49" s="75"/>
      <c r="BGE49" s="75"/>
      <c r="BGF49" s="75"/>
      <c r="BGG49" s="75"/>
      <c r="BGH49" s="75"/>
      <c r="BGI49" s="75"/>
      <c r="BGJ49" s="75"/>
      <c r="BGK49" s="75"/>
      <c r="BGL49" s="75"/>
      <c r="BGM49" s="75"/>
      <c r="BGN49" s="75"/>
      <c r="BGO49" s="75"/>
      <c r="BGP49" s="75"/>
      <c r="BGQ49" s="75"/>
      <c r="BGR49" s="75"/>
      <c r="BGS49" s="75"/>
      <c r="BGT49" s="75"/>
      <c r="BGU49" s="75"/>
      <c r="BGV49" s="75"/>
      <c r="BGW49" s="75"/>
      <c r="BGX49" s="75"/>
      <c r="BGY49" s="75"/>
      <c r="BGZ49" s="75"/>
      <c r="BHA49" s="75"/>
      <c r="BHB49" s="75"/>
      <c r="BHC49" s="75"/>
      <c r="BHD49" s="75"/>
      <c r="BHE49" s="75"/>
      <c r="BHF49" s="75"/>
      <c r="BHG49" s="75"/>
      <c r="BHH49" s="75"/>
      <c r="BHI49" s="75"/>
      <c r="BHJ49" s="75"/>
      <c r="BHK49" s="75"/>
      <c r="BHL49" s="75"/>
      <c r="BHM49" s="75"/>
      <c r="BHN49" s="75"/>
      <c r="BHO49" s="75"/>
      <c r="BHP49" s="75"/>
      <c r="BHQ49" s="75"/>
      <c r="BHR49" s="75"/>
      <c r="BHS49" s="75"/>
      <c r="BHT49" s="75"/>
      <c r="BHU49" s="75"/>
      <c r="BHV49" s="75"/>
      <c r="BHW49" s="75"/>
      <c r="BHX49" s="75"/>
      <c r="BHY49" s="75"/>
      <c r="BHZ49" s="75"/>
      <c r="BIA49" s="75"/>
      <c r="BIB49" s="75"/>
      <c r="BIC49" s="75"/>
      <c r="BID49" s="75"/>
      <c r="BIE49" s="75"/>
      <c r="BIF49" s="75"/>
      <c r="BIG49" s="75"/>
      <c r="BIH49" s="75"/>
      <c r="BII49" s="75"/>
      <c r="BIJ49" s="75"/>
      <c r="BIK49" s="75"/>
      <c r="BIL49" s="75"/>
      <c r="BIM49" s="75"/>
      <c r="BIN49" s="75"/>
      <c r="BIO49" s="75"/>
      <c r="BIP49" s="75"/>
      <c r="BIQ49" s="75"/>
      <c r="BIR49" s="75"/>
      <c r="BIS49" s="75"/>
      <c r="BIT49" s="75"/>
      <c r="BIU49" s="75"/>
      <c r="BIV49" s="75"/>
      <c r="BIW49" s="75"/>
      <c r="BIX49" s="75"/>
      <c r="BIY49" s="75"/>
      <c r="BIZ49" s="75"/>
      <c r="BJA49" s="75"/>
      <c r="BJB49" s="75"/>
      <c r="BJC49" s="75"/>
      <c r="BJD49" s="75"/>
      <c r="BJE49" s="75"/>
      <c r="BJF49" s="75"/>
      <c r="BJG49" s="75"/>
      <c r="BJH49" s="75"/>
      <c r="BJI49" s="75"/>
      <c r="BJJ49" s="75"/>
      <c r="BJK49" s="75"/>
      <c r="BJL49" s="75"/>
      <c r="BJM49" s="75"/>
      <c r="BJN49" s="75"/>
      <c r="BJO49" s="75"/>
      <c r="BJP49" s="75"/>
      <c r="BJQ49" s="75"/>
      <c r="BJR49" s="75"/>
      <c r="BJS49" s="75"/>
      <c r="BJT49" s="75"/>
      <c r="BJU49" s="75"/>
      <c r="BJV49" s="75"/>
      <c r="BJW49" s="75"/>
      <c r="BJX49" s="75"/>
      <c r="BJY49" s="75"/>
      <c r="BJZ49" s="75"/>
      <c r="BKA49" s="75"/>
      <c r="BKB49" s="75"/>
      <c r="BKC49" s="75"/>
      <c r="BKD49" s="75"/>
      <c r="BKE49" s="75"/>
      <c r="BKF49" s="75"/>
      <c r="BKG49" s="75"/>
      <c r="BKH49" s="75"/>
      <c r="BKI49" s="75"/>
      <c r="BKJ49" s="75"/>
      <c r="BKK49" s="75"/>
      <c r="BKL49" s="75"/>
      <c r="BKM49" s="75"/>
      <c r="BKN49" s="75"/>
      <c r="BKO49" s="75"/>
      <c r="BKP49" s="75"/>
      <c r="BKQ49" s="75"/>
      <c r="BKR49" s="75"/>
      <c r="BKS49" s="75"/>
      <c r="BKT49" s="75"/>
      <c r="BKU49" s="75"/>
      <c r="BKV49" s="75"/>
      <c r="BKW49" s="75"/>
      <c r="BKX49" s="75"/>
      <c r="BKY49" s="75"/>
      <c r="BKZ49" s="75"/>
      <c r="BLA49" s="75"/>
      <c r="BLB49" s="75"/>
      <c r="BLC49" s="75"/>
      <c r="BLD49" s="75"/>
      <c r="BLE49" s="75"/>
      <c r="BLF49" s="75"/>
      <c r="BLG49" s="75"/>
      <c r="BLH49" s="75"/>
      <c r="BLI49" s="75"/>
      <c r="BLJ49" s="75"/>
      <c r="BLK49" s="75"/>
      <c r="BLL49" s="75"/>
      <c r="BLM49" s="75"/>
      <c r="BLN49" s="75"/>
      <c r="BLO49" s="75"/>
      <c r="BLP49" s="75"/>
      <c r="BLQ49" s="75"/>
      <c r="BLR49" s="75"/>
      <c r="BLS49" s="75"/>
      <c r="BLT49" s="75"/>
      <c r="BLU49" s="75"/>
      <c r="BLV49" s="75"/>
      <c r="BLW49" s="75"/>
      <c r="BLX49" s="75"/>
      <c r="BLY49" s="75"/>
      <c r="BLZ49" s="75"/>
      <c r="BMA49" s="75"/>
      <c r="BMB49" s="75"/>
      <c r="BMC49" s="75"/>
      <c r="BMD49" s="75"/>
      <c r="BME49" s="75"/>
      <c r="BMF49" s="75"/>
      <c r="BMG49" s="75"/>
      <c r="BMH49" s="75"/>
      <c r="BMI49" s="75"/>
      <c r="BMJ49" s="75"/>
      <c r="BMK49" s="75"/>
      <c r="BML49" s="75"/>
      <c r="BMM49" s="75"/>
      <c r="BMN49" s="75"/>
      <c r="BMO49" s="75"/>
      <c r="BMP49" s="75"/>
      <c r="BMQ49" s="75"/>
      <c r="BMR49" s="75"/>
      <c r="BMS49" s="75"/>
      <c r="BMT49" s="75"/>
      <c r="BMU49" s="75"/>
      <c r="BMV49" s="75"/>
      <c r="BMW49" s="75"/>
      <c r="BMX49" s="75"/>
      <c r="BMY49" s="75"/>
      <c r="BMZ49" s="75"/>
      <c r="BNA49" s="75"/>
      <c r="BNB49" s="75"/>
      <c r="BNC49" s="75"/>
      <c r="BND49" s="75"/>
      <c r="BNE49" s="75"/>
      <c r="BNF49" s="75"/>
      <c r="BNG49" s="75"/>
      <c r="BNH49" s="75"/>
      <c r="BNI49" s="75"/>
      <c r="BNJ49" s="75"/>
      <c r="BNK49" s="75"/>
      <c r="BNL49" s="75"/>
      <c r="BNM49" s="75"/>
      <c r="BNN49" s="75"/>
      <c r="BNO49" s="75"/>
      <c r="BNP49" s="75"/>
      <c r="BNQ49" s="75"/>
      <c r="BNR49" s="75"/>
      <c r="BNS49" s="75"/>
      <c r="BNT49" s="75"/>
      <c r="BNU49" s="75"/>
      <c r="BNV49" s="75"/>
      <c r="BNW49" s="75"/>
      <c r="BNX49" s="75"/>
      <c r="BNY49" s="75"/>
      <c r="BNZ49" s="75"/>
      <c r="BOA49" s="75"/>
      <c r="BOB49" s="75"/>
      <c r="BOC49" s="75"/>
      <c r="BOD49" s="75"/>
      <c r="BOE49" s="75"/>
      <c r="BOF49" s="75"/>
      <c r="BOG49" s="75"/>
      <c r="BOH49" s="75"/>
      <c r="BOI49" s="75"/>
      <c r="BOJ49" s="75"/>
      <c r="BOK49" s="75"/>
      <c r="BOL49" s="75"/>
      <c r="BOM49" s="75"/>
      <c r="BON49" s="75"/>
      <c r="BOO49" s="75"/>
      <c r="BOP49" s="75"/>
      <c r="BOQ49" s="75"/>
      <c r="BOR49" s="75"/>
      <c r="BOS49" s="75"/>
      <c r="BOT49" s="75"/>
      <c r="BOU49" s="75"/>
      <c r="BOV49" s="75"/>
      <c r="BOW49" s="75"/>
      <c r="BOX49" s="75"/>
      <c r="BOY49" s="75"/>
      <c r="BOZ49" s="75"/>
      <c r="BPA49" s="75"/>
      <c r="BPB49" s="75"/>
      <c r="BPC49" s="75"/>
      <c r="BPD49" s="75"/>
      <c r="BPE49" s="75"/>
      <c r="BPF49" s="75"/>
      <c r="BPG49" s="75"/>
      <c r="BPH49" s="75"/>
      <c r="BPI49" s="75"/>
      <c r="BPJ49" s="75"/>
      <c r="BPK49" s="75"/>
      <c r="BPL49" s="75"/>
      <c r="BPM49" s="75"/>
      <c r="BPN49" s="75"/>
      <c r="BPO49" s="75"/>
      <c r="BPP49" s="75"/>
      <c r="BPQ49" s="75"/>
      <c r="BPR49" s="75"/>
      <c r="BPS49" s="75"/>
      <c r="BPT49" s="75"/>
      <c r="BPU49" s="75"/>
      <c r="BPV49" s="75"/>
      <c r="BPW49" s="75"/>
      <c r="BPX49" s="75"/>
      <c r="BPY49" s="75"/>
      <c r="BPZ49" s="75"/>
      <c r="BQA49" s="75"/>
      <c r="BQB49" s="75"/>
      <c r="BQC49" s="75"/>
      <c r="BQD49" s="75"/>
      <c r="BQE49" s="75"/>
      <c r="BQF49" s="75"/>
      <c r="BQG49" s="75"/>
      <c r="BQH49" s="75"/>
      <c r="BQI49" s="75"/>
      <c r="BQJ49" s="75"/>
      <c r="BQK49" s="75"/>
      <c r="BQL49" s="75"/>
      <c r="BQM49" s="75"/>
      <c r="BQN49" s="75"/>
      <c r="BQO49" s="75"/>
      <c r="BQP49" s="75"/>
      <c r="BQQ49" s="75"/>
      <c r="BQR49" s="75"/>
      <c r="BQS49" s="75"/>
      <c r="BQT49" s="75"/>
      <c r="BQU49" s="75"/>
      <c r="BQV49" s="75"/>
      <c r="BQW49" s="75"/>
      <c r="BQX49" s="75"/>
      <c r="BQY49" s="75"/>
      <c r="BQZ49" s="75"/>
      <c r="BRA49" s="75"/>
      <c r="BRB49" s="75"/>
      <c r="BRC49" s="75"/>
      <c r="BRD49" s="75"/>
      <c r="BRE49" s="75"/>
      <c r="BRF49" s="75"/>
      <c r="BRG49" s="75"/>
      <c r="BRH49" s="75"/>
      <c r="BRI49" s="75"/>
      <c r="BRJ49" s="75"/>
      <c r="BRK49" s="75"/>
      <c r="BRL49" s="75"/>
      <c r="BRM49" s="75"/>
      <c r="BRN49" s="75"/>
      <c r="BRO49" s="75"/>
      <c r="BRP49" s="75"/>
      <c r="BRQ49" s="75"/>
      <c r="BRR49" s="75"/>
      <c r="BRS49" s="75"/>
      <c r="BRT49" s="75"/>
      <c r="BRU49" s="75"/>
      <c r="BRV49" s="75"/>
      <c r="BRW49" s="75"/>
      <c r="BRX49" s="75"/>
      <c r="BRY49" s="75"/>
      <c r="BRZ49" s="75"/>
      <c r="BSA49" s="75"/>
      <c r="BSB49" s="75"/>
      <c r="BSC49" s="75"/>
      <c r="BSD49" s="75"/>
      <c r="BSE49" s="75"/>
      <c r="BSF49" s="75"/>
      <c r="BSG49" s="75"/>
      <c r="BSH49" s="75"/>
      <c r="BSI49" s="75"/>
      <c r="BSJ49" s="75"/>
      <c r="BSK49" s="75"/>
      <c r="BSL49" s="75"/>
      <c r="BSM49" s="75"/>
      <c r="BSN49" s="75"/>
      <c r="BSO49" s="75"/>
      <c r="BSP49" s="75"/>
      <c r="BSQ49" s="75"/>
      <c r="BSR49" s="75"/>
      <c r="BSS49" s="75"/>
      <c r="BST49" s="75"/>
      <c r="BSU49" s="75"/>
      <c r="BSV49" s="75"/>
      <c r="BSW49" s="75"/>
      <c r="BSX49" s="75"/>
      <c r="BSY49" s="75"/>
      <c r="BSZ49" s="75"/>
      <c r="BTA49" s="75"/>
      <c r="BTB49" s="75"/>
      <c r="BTC49" s="75"/>
      <c r="BTD49" s="75"/>
      <c r="BTE49" s="75"/>
      <c r="BTF49" s="75"/>
      <c r="BTG49" s="75"/>
      <c r="BTH49" s="75"/>
      <c r="BTI49" s="75"/>
      <c r="BTJ49" s="75"/>
      <c r="BTK49" s="75"/>
      <c r="BTL49" s="75"/>
      <c r="BTM49" s="75"/>
      <c r="BTN49" s="75"/>
      <c r="BTO49" s="75"/>
      <c r="BTP49" s="75"/>
      <c r="BTQ49" s="75"/>
      <c r="BTR49" s="75"/>
      <c r="BTS49" s="75"/>
      <c r="BTT49" s="75"/>
      <c r="BTU49" s="75"/>
      <c r="BTV49" s="75"/>
      <c r="BTW49" s="75"/>
      <c r="BTX49" s="75"/>
      <c r="BTY49" s="75"/>
      <c r="BTZ49" s="75"/>
      <c r="BUA49" s="75"/>
      <c r="BUB49" s="75"/>
      <c r="BUC49" s="75"/>
      <c r="BUD49" s="75"/>
      <c r="BUE49" s="75"/>
      <c r="BUF49" s="75"/>
      <c r="BUG49" s="75"/>
      <c r="BUH49" s="75"/>
      <c r="BUI49" s="75"/>
      <c r="BUJ49" s="75"/>
      <c r="BUK49" s="75"/>
      <c r="BUL49" s="75"/>
      <c r="BUM49" s="75"/>
      <c r="BUN49" s="75"/>
      <c r="BUO49" s="75"/>
      <c r="BUP49" s="75"/>
      <c r="BUQ49" s="75"/>
      <c r="BUR49" s="75"/>
      <c r="BUS49" s="75"/>
      <c r="BUT49" s="75"/>
      <c r="BUU49" s="75"/>
      <c r="BUV49" s="75"/>
      <c r="BUW49" s="75"/>
      <c r="BUX49" s="75"/>
      <c r="BUY49" s="75"/>
      <c r="BUZ49" s="75"/>
      <c r="BVA49" s="75"/>
      <c r="BVB49" s="75"/>
      <c r="BVC49" s="75"/>
      <c r="BVD49" s="75"/>
      <c r="BVE49" s="75"/>
      <c r="BVF49" s="75"/>
      <c r="BVG49" s="75"/>
      <c r="BVH49" s="75"/>
      <c r="BVI49" s="75"/>
      <c r="BVJ49" s="75"/>
      <c r="BVK49" s="75"/>
      <c r="BVL49" s="75"/>
      <c r="BVM49" s="75"/>
      <c r="BVN49" s="75"/>
      <c r="BVO49" s="75"/>
      <c r="BVP49" s="75"/>
      <c r="BVQ49" s="75"/>
      <c r="BVR49" s="75"/>
      <c r="BVS49" s="75"/>
      <c r="BVT49" s="75"/>
      <c r="BVU49" s="75"/>
      <c r="BVV49" s="75"/>
      <c r="BVW49" s="75"/>
      <c r="BVX49" s="75"/>
      <c r="BVY49" s="75"/>
      <c r="BVZ49" s="75"/>
      <c r="BWA49" s="75"/>
      <c r="BWB49" s="75"/>
      <c r="BWC49" s="75"/>
      <c r="BWD49" s="75"/>
      <c r="BWE49" s="75"/>
      <c r="BWF49" s="75"/>
      <c r="BWG49" s="75"/>
      <c r="BWH49" s="75"/>
      <c r="BWI49" s="75"/>
      <c r="BWJ49" s="75"/>
      <c r="BWK49" s="75"/>
      <c r="BWL49" s="75"/>
      <c r="BWM49" s="75"/>
      <c r="BWN49" s="75"/>
      <c r="BWO49" s="75"/>
      <c r="BWP49" s="75"/>
      <c r="BWQ49" s="75"/>
      <c r="BWR49" s="75"/>
      <c r="BWS49" s="75"/>
      <c r="BWT49" s="75"/>
      <c r="BWU49" s="75"/>
      <c r="BWV49" s="75"/>
      <c r="BWW49" s="75"/>
      <c r="BWX49" s="75"/>
      <c r="BWY49" s="75"/>
      <c r="BWZ49" s="75"/>
      <c r="BXA49" s="75"/>
      <c r="BXB49" s="75"/>
      <c r="BXC49" s="75"/>
      <c r="BXD49" s="75"/>
      <c r="BXE49" s="75"/>
      <c r="BXF49" s="75"/>
      <c r="BXG49" s="75"/>
      <c r="BXH49" s="75"/>
      <c r="BXI49" s="75"/>
      <c r="BXJ49" s="75"/>
      <c r="BXK49" s="75"/>
      <c r="BXL49" s="75"/>
      <c r="BXM49" s="75"/>
      <c r="BXN49" s="75"/>
      <c r="BXO49" s="75"/>
      <c r="BXP49" s="75"/>
      <c r="BXQ49" s="75"/>
      <c r="BXR49" s="75"/>
      <c r="BXS49" s="75"/>
      <c r="BXT49" s="75"/>
      <c r="BXU49" s="75"/>
      <c r="BXV49" s="75"/>
      <c r="BXW49" s="75"/>
      <c r="BXX49" s="75"/>
      <c r="BXY49" s="75"/>
      <c r="BXZ49" s="75"/>
      <c r="BYA49" s="75"/>
      <c r="BYB49" s="75"/>
      <c r="BYC49" s="75"/>
      <c r="BYD49" s="75"/>
      <c r="BYE49" s="75"/>
      <c r="BYF49" s="75"/>
      <c r="BYG49" s="75"/>
      <c r="BYH49" s="75"/>
      <c r="BYI49" s="75"/>
      <c r="BYJ49" s="75"/>
      <c r="BYK49" s="75"/>
      <c r="BYL49" s="75"/>
      <c r="BYM49" s="75"/>
      <c r="BYN49" s="75"/>
      <c r="BYO49" s="75"/>
      <c r="BYP49" s="75"/>
      <c r="BYQ49" s="75"/>
      <c r="BYR49" s="75"/>
      <c r="BYS49" s="75"/>
      <c r="BYT49" s="75"/>
      <c r="BYU49" s="75"/>
      <c r="BYV49" s="75"/>
      <c r="BYW49" s="75"/>
      <c r="BYX49" s="75"/>
      <c r="BYY49" s="75"/>
      <c r="BYZ49" s="75"/>
      <c r="BZA49" s="75"/>
      <c r="BZB49" s="75"/>
      <c r="BZC49" s="75"/>
      <c r="BZD49" s="75"/>
      <c r="BZE49" s="75"/>
      <c r="BZF49" s="75"/>
      <c r="BZG49" s="75"/>
      <c r="BZH49" s="75"/>
      <c r="BZI49" s="75"/>
      <c r="BZJ49" s="75"/>
      <c r="BZK49" s="75"/>
      <c r="BZL49" s="75"/>
      <c r="BZM49" s="75"/>
      <c r="BZN49" s="75"/>
      <c r="BZO49" s="75"/>
      <c r="BZP49" s="75"/>
      <c r="BZQ49" s="75"/>
      <c r="BZR49" s="75"/>
      <c r="BZS49" s="75"/>
      <c r="BZT49" s="75"/>
      <c r="BZU49" s="75"/>
      <c r="BZV49" s="75"/>
      <c r="BZW49" s="75"/>
      <c r="BZX49" s="75"/>
      <c r="BZY49" s="75"/>
      <c r="BZZ49" s="75"/>
      <c r="CAA49" s="75"/>
      <c r="CAB49" s="75"/>
      <c r="CAC49" s="75"/>
      <c r="CAD49" s="75"/>
      <c r="CAE49" s="75"/>
      <c r="CAF49" s="75"/>
      <c r="CAG49" s="75"/>
      <c r="CAH49" s="75"/>
      <c r="CAI49" s="75"/>
      <c r="CAJ49" s="75"/>
      <c r="CAK49" s="75"/>
      <c r="CAL49" s="75"/>
      <c r="CAM49" s="75"/>
      <c r="CAN49" s="75"/>
      <c r="CAO49" s="75"/>
      <c r="CAP49" s="75"/>
      <c r="CAQ49" s="75"/>
      <c r="CAR49" s="75"/>
      <c r="CAS49" s="75"/>
      <c r="CAT49" s="75"/>
      <c r="CAU49" s="75"/>
      <c r="CAV49" s="75"/>
      <c r="CAW49" s="75"/>
      <c r="CAX49" s="75"/>
      <c r="CAY49" s="75"/>
      <c r="CAZ49" s="75"/>
      <c r="CBA49" s="75"/>
      <c r="CBB49" s="75"/>
      <c r="CBC49" s="75"/>
      <c r="CBD49" s="75"/>
      <c r="CBE49" s="75"/>
      <c r="CBF49" s="75"/>
      <c r="CBG49" s="75"/>
      <c r="CBH49" s="75"/>
      <c r="CBI49" s="75"/>
      <c r="CBJ49" s="75"/>
      <c r="CBK49" s="75"/>
      <c r="CBL49" s="75"/>
      <c r="CBM49" s="75"/>
      <c r="CBN49" s="75"/>
      <c r="CBO49" s="75"/>
      <c r="CBP49" s="75"/>
      <c r="CBQ49" s="75"/>
      <c r="CBR49" s="75"/>
      <c r="CBS49" s="75"/>
      <c r="CBT49" s="75"/>
      <c r="CBU49" s="75"/>
      <c r="CBV49" s="75"/>
      <c r="CBW49" s="75"/>
      <c r="CBX49" s="75"/>
      <c r="CBY49" s="75"/>
      <c r="CBZ49" s="75"/>
      <c r="CCA49" s="75"/>
      <c r="CCB49" s="75"/>
      <c r="CCC49" s="75"/>
      <c r="CCD49" s="75"/>
      <c r="CCE49" s="75"/>
      <c r="CCF49" s="75"/>
      <c r="CCG49" s="75"/>
      <c r="CCH49" s="75"/>
      <c r="CCI49" s="75"/>
      <c r="CCJ49" s="75"/>
      <c r="CCK49" s="75"/>
      <c r="CCL49" s="75"/>
      <c r="CCM49" s="75"/>
      <c r="CCN49" s="75"/>
      <c r="CCO49" s="75"/>
      <c r="CCP49" s="75"/>
      <c r="CCQ49" s="75"/>
      <c r="CCR49" s="75"/>
      <c r="CCS49" s="75"/>
      <c r="CCT49" s="75"/>
      <c r="CCU49" s="75"/>
      <c r="CCV49" s="75"/>
      <c r="CCW49" s="75"/>
      <c r="CCX49" s="75"/>
      <c r="CCY49" s="75"/>
      <c r="CCZ49" s="75"/>
      <c r="CDA49" s="75"/>
      <c r="CDB49" s="75"/>
      <c r="CDC49" s="75"/>
      <c r="CDD49" s="75"/>
      <c r="CDE49" s="75"/>
      <c r="CDF49" s="75"/>
      <c r="CDG49" s="75"/>
      <c r="CDH49" s="75"/>
      <c r="CDI49" s="75"/>
      <c r="CDJ49" s="75"/>
      <c r="CDK49" s="75"/>
      <c r="CDL49" s="75"/>
      <c r="CDM49" s="75"/>
      <c r="CDN49" s="75"/>
      <c r="CDO49" s="75"/>
      <c r="CDP49" s="75"/>
      <c r="CDQ49" s="75"/>
      <c r="CDR49" s="75"/>
      <c r="CDS49" s="75"/>
      <c r="CDT49" s="75"/>
      <c r="CDU49" s="75"/>
      <c r="CDV49" s="75"/>
      <c r="CDW49" s="75"/>
      <c r="CDX49" s="75"/>
      <c r="CDY49" s="75"/>
      <c r="CDZ49" s="75"/>
      <c r="CEA49" s="75"/>
      <c r="CEB49" s="75"/>
      <c r="CEC49" s="75"/>
      <c r="CED49" s="75"/>
      <c r="CEE49" s="75"/>
      <c r="CEF49" s="75"/>
      <c r="CEG49" s="75"/>
      <c r="CEH49" s="75"/>
      <c r="CEI49" s="75"/>
      <c r="CEJ49" s="75"/>
      <c r="CEK49" s="75"/>
      <c r="CEL49" s="75"/>
      <c r="CEM49" s="75"/>
      <c r="CEN49" s="75"/>
      <c r="CEO49" s="75"/>
      <c r="CEP49" s="75"/>
      <c r="CEQ49" s="75"/>
      <c r="CER49" s="75"/>
      <c r="CES49" s="75"/>
      <c r="CET49" s="75"/>
      <c r="CEU49" s="75"/>
      <c r="CEV49" s="75"/>
      <c r="CEW49" s="75"/>
      <c r="CEX49" s="75"/>
      <c r="CEY49" s="75"/>
      <c r="CEZ49" s="75"/>
      <c r="CFA49" s="75"/>
      <c r="CFB49" s="75"/>
      <c r="CFC49" s="75"/>
      <c r="CFD49" s="75"/>
      <c r="CFE49" s="75"/>
      <c r="CFF49" s="75"/>
      <c r="CFG49" s="75"/>
      <c r="CFH49" s="75"/>
      <c r="CFI49" s="75"/>
      <c r="CFJ49" s="75"/>
      <c r="CFK49" s="75"/>
      <c r="CFL49" s="75"/>
      <c r="CFM49" s="75"/>
      <c r="CFN49" s="75"/>
      <c r="CFO49" s="75"/>
      <c r="CFP49" s="75"/>
      <c r="CFQ49" s="75"/>
      <c r="CFR49" s="75"/>
      <c r="CFS49" s="75"/>
      <c r="CFT49" s="75"/>
      <c r="CFU49" s="75"/>
      <c r="CFV49" s="75"/>
      <c r="CFW49" s="75"/>
      <c r="CFX49" s="75"/>
      <c r="CFY49" s="75"/>
      <c r="CFZ49" s="75"/>
      <c r="CGA49" s="75"/>
      <c r="CGB49" s="75"/>
      <c r="CGC49" s="75"/>
      <c r="CGD49" s="75"/>
      <c r="CGE49" s="75"/>
      <c r="CGF49" s="75"/>
      <c r="CGG49" s="75"/>
      <c r="CGH49" s="75"/>
      <c r="CGI49" s="75"/>
      <c r="CGJ49" s="75"/>
      <c r="CGK49" s="75"/>
      <c r="CGL49" s="75"/>
      <c r="CGM49" s="75"/>
      <c r="CGN49" s="75"/>
      <c r="CGO49" s="75"/>
      <c r="CGP49" s="75"/>
      <c r="CGQ49" s="75"/>
      <c r="CGR49" s="75"/>
      <c r="CGS49" s="75"/>
      <c r="CGT49" s="75"/>
      <c r="CGU49" s="75"/>
      <c r="CGV49" s="75"/>
      <c r="CGW49" s="75"/>
      <c r="CGX49" s="75"/>
      <c r="CGY49" s="75"/>
      <c r="CGZ49" s="75"/>
      <c r="CHA49" s="75"/>
      <c r="CHB49" s="75"/>
      <c r="CHC49" s="75"/>
      <c r="CHD49" s="75"/>
      <c r="CHE49" s="75"/>
      <c r="CHF49" s="75"/>
      <c r="CHG49" s="75"/>
      <c r="CHH49" s="75"/>
      <c r="CHI49" s="75"/>
      <c r="CHJ49" s="75"/>
      <c r="CHK49" s="75"/>
      <c r="CHL49" s="75"/>
      <c r="CHM49" s="75"/>
      <c r="CHN49" s="75"/>
      <c r="CHO49" s="75"/>
      <c r="CHP49" s="75"/>
      <c r="CHQ49" s="75"/>
      <c r="CHR49" s="75"/>
      <c r="CHS49" s="75"/>
      <c r="CHT49" s="75"/>
      <c r="CHU49" s="75"/>
      <c r="CHV49" s="75"/>
      <c r="CHW49" s="75"/>
      <c r="CHX49" s="75"/>
      <c r="CHY49" s="75"/>
      <c r="CHZ49" s="75"/>
      <c r="CIA49" s="75"/>
      <c r="CIB49" s="75"/>
      <c r="CIC49" s="75"/>
      <c r="CID49" s="75"/>
      <c r="CIE49" s="75"/>
      <c r="CIF49" s="75"/>
      <c r="CIG49" s="75"/>
      <c r="CIH49" s="75"/>
      <c r="CII49" s="75"/>
      <c r="CIJ49" s="75"/>
      <c r="CIK49" s="75"/>
      <c r="CIL49" s="75"/>
      <c r="CIM49" s="75"/>
      <c r="CIN49" s="75"/>
      <c r="CIO49" s="75"/>
      <c r="CIP49" s="75"/>
      <c r="CIQ49" s="75"/>
      <c r="CIR49" s="75"/>
      <c r="CIS49" s="75"/>
      <c r="CIT49" s="75"/>
      <c r="CIU49" s="75"/>
      <c r="CIV49" s="75"/>
      <c r="CIW49" s="75"/>
      <c r="CIX49" s="75"/>
      <c r="CIY49" s="75"/>
      <c r="CIZ49" s="75"/>
      <c r="CJA49" s="75"/>
      <c r="CJB49" s="75"/>
      <c r="CJC49" s="75"/>
      <c r="CJD49" s="75"/>
      <c r="CJE49" s="75"/>
      <c r="CJF49" s="75"/>
      <c r="CJG49" s="75"/>
      <c r="CJH49" s="75"/>
      <c r="CJI49" s="75"/>
      <c r="CJJ49" s="75"/>
      <c r="CJK49" s="75"/>
      <c r="CJL49" s="75"/>
      <c r="CJM49" s="75"/>
      <c r="CJN49" s="75"/>
      <c r="CJO49" s="75"/>
      <c r="CJP49" s="75"/>
      <c r="CJQ49" s="75"/>
      <c r="CJR49" s="75"/>
      <c r="CJS49" s="75"/>
      <c r="CJT49" s="75"/>
      <c r="CJU49" s="75"/>
      <c r="CJV49" s="75"/>
      <c r="CJW49" s="75"/>
      <c r="CJX49" s="75"/>
      <c r="CJY49" s="75"/>
      <c r="CJZ49" s="75"/>
      <c r="CKA49" s="75"/>
      <c r="CKB49" s="75"/>
      <c r="CKC49" s="75"/>
      <c r="CKD49" s="75"/>
      <c r="CKE49" s="75"/>
      <c r="CKF49" s="75"/>
      <c r="CKG49" s="75"/>
      <c r="CKH49" s="75"/>
      <c r="CKI49" s="75"/>
      <c r="CKJ49" s="75"/>
      <c r="CKK49" s="75"/>
      <c r="CKL49" s="75"/>
      <c r="CKM49" s="75"/>
      <c r="CKN49" s="75"/>
      <c r="CKO49" s="75"/>
      <c r="CKP49" s="75"/>
      <c r="CKQ49" s="75"/>
      <c r="CKR49" s="75"/>
      <c r="CKS49" s="75"/>
      <c r="CKT49" s="75"/>
      <c r="CKU49" s="75"/>
      <c r="CKV49" s="75"/>
      <c r="CKW49" s="75"/>
      <c r="CKX49" s="75"/>
      <c r="CKY49" s="75"/>
      <c r="CKZ49" s="75"/>
      <c r="CLA49" s="75"/>
      <c r="CLB49" s="75"/>
      <c r="CLC49" s="75"/>
      <c r="CLD49" s="75"/>
      <c r="CLE49" s="75"/>
      <c r="CLF49" s="75"/>
      <c r="CLG49" s="75"/>
      <c r="CLH49" s="75"/>
      <c r="CLI49" s="75"/>
      <c r="CLJ49" s="75"/>
      <c r="CLK49" s="75"/>
      <c r="CLL49" s="75"/>
      <c r="CLM49" s="75"/>
      <c r="CLN49" s="75"/>
      <c r="CLO49" s="75"/>
      <c r="CLP49" s="75"/>
      <c r="CLQ49" s="75"/>
      <c r="CLR49" s="75"/>
      <c r="CLS49" s="75"/>
      <c r="CLT49" s="75"/>
      <c r="CLU49" s="75"/>
      <c r="CLV49" s="75"/>
      <c r="CLW49" s="75"/>
      <c r="CLX49" s="75"/>
      <c r="CLY49" s="75"/>
      <c r="CLZ49" s="75"/>
      <c r="CMA49" s="75"/>
      <c r="CMB49" s="75"/>
      <c r="CMC49" s="75"/>
      <c r="CMD49" s="75"/>
      <c r="CME49" s="75"/>
      <c r="CMF49" s="75"/>
      <c r="CMG49" s="75"/>
      <c r="CMH49" s="75"/>
      <c r="CMI49" s="75"/>
      <c r="CMJ49" s="75"/>
      <c r="CMK49" s="75"/>
      <c r="CML49" s="75"/>
      <c r="CMM49" s="75"/>
      <c r="CMN49" s="75"/>
      <c r="CMO49" s="75"/>
      <c r="CMP49" s="75"/>
      <c r="CMQ49" s="75"/>
      <c r="CMR49" s="75"/>
      <c r="CMS49" s="75"/>
      <c r="CMT49" s="75"/>
      <c r="CMU49" s="75"/>
      <c r="CMV49" s="75"/>
      <c r="CMW49" s="75"/>
      <c r="CMX49" s="75"/>
      <c r="CMY49" s="75"/>
      <c r="CMZ49" s="75"/>
      <c r="CNA49" s="75"/>
      <c r="CNB49" s="75"/>
      <c r="CNC49" s="75"/>
      <c r="CND49" s="75"/>
      <c r="CNE49" s="75"/>
      <c r="CNF49" s="75"/>
      <c r="CNG49" s="75"/>
      <c r="CNH49" s="75"/>
      <c r="CNI49" s="75"/>
      <c r="CNJ49" s="75"/>
      <c r="CNK49" s="75"/>
      <c r="CNL49" s="75"/>
      <c r="CNM49" s="75"/>
      <c r="CNN49" s="75"/>
      <c r="CNO49" s="75"/>
      <c r="CNP49" s="75"/>
      <c r="CNQ49" s="75"/>
      <c r="CNR49" s="75"/>
      <c r="CNS49" s="75"/>
      <c r="CNT49" s="75"/>
      <c r="CNU49" s="75"/>
      <c r="CNV49" s="75"/>
      <c r="CNW49" s="75"/>
      <c r="CNX49" s="75"/>
      <c r="CNY49" s="75"/>
      <c r="CNZ49" s="75"/>
      <c r="COA49" s="75"/>
      <c r="COB49" s="75"/>
      <c r="COC49" s="75"/>
      <c r="COD49" s="75"/>
      <c r="COE49" s="75"/>
      <c r="COF49" s="75"/>
      <c r="COG49" s="75"/>
      <c r="COH49" s="75"/>
      <c r="COI49" s="75"/>
      <c r="COJ49" s="75"/>
      <c r="COK49" s="75"/>
      <c r="COL49" s="75"/>
      <c r="COM49" s="75"/>
      <c r="CON49" s="75"/>
      <c r="COO49" s="75"/>
      <c r="COP49" s="75"/>
      <c r="COQ49" s="75"/>
      <c r="COR49" s="75"/>
      <c r="COS49" s="75"/>
      <c r="COT49" s="75"/>
      <c r="COU49" s="75"/>
      <c r="COV49" s="75"/>
      <c r="COW49" s="75"/>
      <c r="COX49" s="75"/>
      <c r="COY49" s="75"/>
      <c r="COZ49" s="75"/>
      <c r="CPA49" s="75"/>
      <c r="CPB49" s="75"/>
      <c r="CPC49" s="75"/>
      <c r="CPD49" s="75"/>
      <c r="CPE49" s="75"/>
      <c r="CPF49" s="75"/>
      <c r="CPG49" s="75"/>
      <c r="CPH49" s="75"/>
      <c r="CPI49" s="75"/>
      <c r="CPJ49" s="75"/>
      <c r="CPK49" s="75"/>
      <c r="CPL49" s="75"/>
      <c r="CPM49" s="75"/>
      <c r="CPN49" s="75"/>
      <c r="CPO49" s="75"/>
      <c r="CPP49" s="75"/>
      <c r="CPQ49" s="75"/>
      <c r="CPR49" s="75"/>
      <c r="CPS49" s="75"/>
      <c r="CPT49" s="75"/>
      <c r="CPU49" s="75"/>
      <c r="CPV49" s="75"/>
      <c r="CPW49" s="75"/>
      <c r="CPX49" s="75"/>
      <c r="CPY49" s="75"/>
      <c r="CPZ49" s="75"/>
      <c r="CQA49" s="75"/>
      <c r="CQB49" s="75"/>
      <c r="CQC49" s="75"/>
      <c r="CQD49" s="75"/>
      <c r="CQE49" s="75"/>
      <c r="CQF49" s="75"/>
      <c r="CQG49" s="75"/>
      <c r="CQH49" s="75"/>
      <c r="CQI49" s="75"/>
      <c r="CQJ49" s="75"/>
      <c r="CQK49" s="75"/>
      <c r="CQL49" s="75"/>
      <c r="CQM49" s="75"/>
      <c r="CQN49" s="75"/>
      <c r="CQO49" s="75"/>
      <c r="CQP49" s="75"/>
      <c r="CQQ49" s="75"/>
      <c r="CQR49" s="75"/>
      <c r="CQS49" s="75"/>
      <c r="CQT49" s="75"/>
      <c r="CQU49" s="75"/>
      <c r="CQV49" s="75"/>
      <c r="CQW49" s="75"/>
      <c r="CQX49" s="75"/>
      <c r="CQY49" s="75"/>
      <c r="CQZ49" s="75"/>
      <c r="CRA49" s="75"/>
      <c r="CRB49" s="75"/>
      <c r="CRC49" s="75"/>
      <c r="CRD49" s="75"/>
      <c r="CRE49" s="75"/>
      <c r="CRF49" s="75"/>
      <c r="CRG49" s="75"/>
      <c r="CRH49" s="75"/>
      <c r="CRI49" s="75"/>
      <c r="CRJ49" s="75"/>
      <c r="CRK49" s="75"/>
      <c r="CRL49" s="75"/>
      <c r="CRM49" s="75"/>
      <c r="CRN49" s="75"/>
      <c r="CRO49" s="75"/>
      <c r="CRP49" s="75"/>
      <c r="CRQ49" s="75"/>
      <c r="CRR49" s="75"/>
      <c r="CRS49" s="75"/>
      <c r="CRT49" s="75"/>
      <c r="CRU49" s="75"/>
      <c r="CRV49" s="75"/>
      <c r="CRW49" s="75"/>
      <c r="CRX49" s="75"/>
      <c r="CRY49" s="75"/>
      <c r="CRZ49" s="75"/>
      <c r="CSA49" s="75"/>
      <c r="CSB49" s="75"/>
      <c r="CSC49" s="75"/>
      <c r="CSD49" s="75"/>
      <c r="CSE49" s="75"/>
      <c r="CSF49" s="75"/>
      <c r="CSG49" s="75"/>
      <c r="CSH49" s="75"/>
      <c r="CSI49" s="75"/>
      <c r="CSJ49" s="75"/>
      <c r="CSK49" s="75"/>
      <c r="CSL49" s="75"/>
      <c r="CSM49" s="75"/>
      <c r="CSN49" s="75"/>
      <c r="CSO49" s="75"/>
      <c r="CSP49" s="75"/>
      <c r="CSQ49" s="75"/>
      <c r="CSR49" s="75"/>
      <c r="CSS49" s="75"/>
      <c r="CST49" s="75"/>
      <c r="CSU49" s="75"/>
      <c r="CSV49" s="75"/>
      <c r="CSW49" s="75"/>
      <c r="CSX49" s="75"/>
      <c r="CSY49" s="75"/>
      <c r="CSZ49" s="75"/>
      <c r="CTA49" s="75"/>
      <c r="CTB49" s="75"/>
      <c r="CTC49" s="75"/>
      <c r="CTD49" s="75"/>
      <c r="CTE49" s="75"/>
      <c r="CTF49" s="75"/>
      <c r="CTG49" s="75"/>
      <c r="CTH49" s="75"/>
      <c r="CTI49" s="75"/>
      <c r="CTJ49" s="75"/>
      <c r="CTK49" s="75"/>
      <c r="CTL49" s="75"/>
      <c r="CTM49" s="75"/>
      <c r="CTN49" s="75"/>
      <c r="CTO49" s="75"/>
      <c r="CTP49" s="75"/>
      <c r="CTQ49" s="75"/>
      <c r="CTR49" s="75"/>
      <c r="CTS49" s="75"/>
      <c r="CTT49" s="75"/>
      <c r="CTU49" s="75"/>
      <c r="CTV49" s="75"/>
      <c r="CTW49" s="75"/>
      <c r="CTX49" s="75"/>
      <c r="CTY49" s="75"/>
      <c r="CTZ49" s="75"/>
      <c r="CUA49" s="75"/>
      <c r="CUB49" s="75"/>
      <c r="CUC49" s="75"/>
      <c r="CUD49" s="75"/>
      <c r="CUE49" s="75"/>
      <c r="CUF49" s="75"/>
      <c r="CUG49" s="75"/>
      <c r="CUH49" s="75"/>
      <c r="CUI49" s="75"/>
      <c r="CUJ49" s="75"/>
      <c r="CUK49" s="75"/>
      <c r="CUL49" s="75"/>
      <c r="CUM49" s="75"/>
      <c r="CUN49" s="75"/>
      <c r="CUO49" s="75"/>
      <c r="CUP49" s="75"/>
      <c r="CUQ49" s="75"/>
      <c r="CUR49" s="75"/>
      <c r="CUS49" s="75"/>
      <c r="CUT49" s="75"/>
      <c r="CUU49" s="75"/>
      <c r="CUV49" s="75"/>
      <c r="CUW49" s="75"/>
      <c r="CUX49" s="75"/>
      <c r="CUY49" s="75"/>
      <c r="CUZ49" s="75"/>
      <c r="CVA49" s="75"/>
      <c r="CVB49" s="75"/>
      <c r="CVC49" s="75"/>
      <c r="CVD49" s="75"/>
      <c r="CVE49" s="75"/>
      <c r="CVF49" s="75"/>
      <c r="CVG49" s="75"/>
      <c r="CVH49" s="75"/>
      <c r="CVI49" s="75"/>
      <c r="CVJ49" s="75"/>
      <c r="CVK49" s="75"/>
      <c r="CVL49" s="75"/>
      <c r="CVM49" s="75"/>
      <c r="CVN49" s="75"/>
      <c r="CVO49" s="75"/>
      <c r="CVP49" s="75"/>
      <c r="CVQ49" s="75"/>
      <c r="CVR49" s="75"/>
      <c r="CVS49" s="75"/>
      <c r="CVT49" s="75"/>
      <c r="CVU49" s="75"/>
      <c r="CVV49" s="75"/>
      <c r="CVW49" s="75"/>
      <c r="CVX49" s="75"/>
      <c r="CVY49" s="75"/>
      <c r="CVZ49" s="75"/>
      <c r="CWA49" s="75"/>
      <c r="CWB49" s="75"/>
      <c r="CWC49" s="75"/>
      <c r="CWD49" s="75"/>
      <c r="CWE49" s="75"/>
      <c r="CWF49" s="75"/>
      <c r="CWG49" s="75"/>
      <c r="CWH49" s="75"/>
      <c r="CWI49" s="75"/>
      <c r="CWJ49" s="75"/>
      <c r="CWK49" s="75"/>
      <c r="CWL49" s="75"/>
      <c r="CWM49" s="75"/>
      <c r="CWN49" s="75"/>
      <c r="CWO49" s="75"/>
      <c r="CWP49" s="75"/>
      <c r="CWQ49" s="75"/>
      <c r="CWR49" s="75"/>
      <c r="CWS49" s="75"/>
      <c r="CWT49" s="75"/>
      <c r="CWU49" s="75"/>
      <c r="CWV49" s="75"/>
      <c r="CWW49" s="75"/>
      <c r="CWX49" s="75"/>
      <c r="CWY49" s="75"/>
      <c r="CWZ49" s="75"/>
      <c r="CXA49" s="75"/>
      <c r="CXB49" s="75"/>
      <c r="CXC49" s="75"/>
      <c r="CXD49" s="75"/>
      <c r="CXE49" s="75"/>
      <c r="CXF49" s="75"/>
      <c r="CXG49" s="75"/>
      <c r="CXH49" s="75"/>
      <c r="CXI49" s="75"/>
      <c r="CXJ49" s="75"/>
      <c r="CXK49" s="75"/>
      <c r="CXL49" s="75"/>
      <c r="CXM49" s="75"/>
      <c r="CXN49" s="75"/>
      <c r="CXO49" s="75"/>
      <c r="CXP49" s="75"/>
      <c r="CXQ49" s="75"/>
      <c r="CXR49" s="75"/>
      <c r="CXS49" s="75"/>
      <c r="CXT49" s="75"/>
      <c r="CXU49" s="75"/>
      <c r="CXV49" s="75"/>
      <c r="CXW49" s="75"/>
      <c r="CXX49" s="75"/>
      <c r="CXY49" s="75"/>
      <c r="CXZ49" s="75"/>
      <c r="CYA49" s="75"/>
      <c r="CYB49" s="75"/>
      <c r="CYC49" s="75"/>
      <c r="CYD49" s="75"/>
      <c r="CYE49" s="75"/>
      <c r="CYF49" s="75"/>
      <c r="CYG49" s="75"/>
      <c r="CYH49" s="75"/>
      <c r="CYI49" s="75"/>
      <c r="CYJ49" s="75"/>
      <c r="CYK49" s="75"/>
      <c r="CYL49" s="75"/>
      <c r="CYM49" s="75"/>
      <c r="CYN49" s="75"/>
      <c r="CYO49" s="75"/>
      <c r="CYP49" s="75"/>
      <c r="CYQ49" s="75"/>
      <c r="CYR49" s="75"/>
      <c r="CYS49" s="75"/>
      <c r="CYT49" s="75"/>
      <c r="CYU49" s="75"/>
      <c r="CYV49" s="75"/>
      <c r="CYW49" s="75"/>
      <c r="CYX49" s="75"/>
      <c r="CYY49" s="75"/>
      <c r="CYZ49" s="75"/>
      <c r="CZA49" s="75"/>
      <c r="CZB49" s="75"/>
      <c r="CZC49" s="75"/>
      <c r="CZD49" s="75"/>
      <c r="CZE49" s="75"/>
      <c r="CZF49" s="75"/>
      <c r="CZG49" s="75"/>
      <c r="CZH49" s="75"/>
      <c r="CZI49" s="75"/>
      <c r="CZJ49" s="75"/>
      <c r="CZK49" s="75"/>
      <c r="CZL49" s="75"/>
      <c r="CZM49" s="75"/>
      <c r="CZN49" s="75"/>
      <c r="CZO49" s="75"/>
      <c r="CZP49" s="75"/>
      <c r="CZQ49" s="75"/>
      <c r="CZR49" s="75"/>
      <c r="CZS49" s="75"/>
      <c r="CZT49" s="75"/>
      <c r="CZU49" s="75"/>
      <c r="CZV49" s="75"/>
      <c r="CZW49" s="75"/>
      <c r="CZX49" s="75"/>
      <c r="CZY49" s="75"/>
      <c r="CZZ49" s="75"/>
      <c r="DAA49" s="75"/>
      <c r="DAB49" s="75"/>
      <c r="DAC49" s="75"/>
      <c r="DAD49" s="75"/>
      <c r="DAE49" s="75"/>
      <c r="DAF49" s="75"/>
      <c r="DAG49" s="75"/>
      <c r="DAH49" s="75"/>
      <c r="DAI49" s="75"/>
      <c r="DAJ49" s="75"/>
      <c r="DAK49" s="75"/>
      <c r="DAL49" s="75"/>
      <c r="DAM49" s="75"/>
      <c r="DAN49" s="75"/>
      <c r="DAO49" s="75"/>
      <c r="DAP49" s="75"/>
      <c r="DAQ49" s="75"/>
      <c r="DAR49" s="75"/>
      <c r="DAS49" s="75"/>
      <c r="DAT49" s="75"/>
      <c r="DAU49" s="75"/>
      <c r="DAV49" s="75"/>
      <c r="DAW49" s="75"/>
      <c r="DAX49" s="75"/>
      <c r="DAY49" s="75"/>
      <c r="DAZ49" s="75"/>
      <c r="DBA49" s="75"/>
      <c r="DBB49" s="75"/>
      <c r="DBC49" s="75"/>
      <c r="DBD49" s="75"/>
      <c r="DBE49" s="75"/>
      <c r="DBF49" s="75"/>
      <c r="DBG49" s="75"/>
      <c r="DBH49" s="75"/>
      <c r="DBI49" s="75"/>
      <c r="DBJ49" s="75"/>
      <c r="DBK49" s="75"/>
      <c r="DBL49" s="75"/>
      <c r="DBM49" s="75"/>
      <c r="DBN49" s="75"/>
      <c r="DBO49" s="75"/>
      <c r="DBP49" s="75"/>
      <c r="DBQ49" s="75"/>
      <c r="DBR49" s="75"/>
      <c r="DBS49" s="75"/>
      <c r="DBT49" s="75"/>
      <c r="DBU49" s="75"/>
      <c r="DBV49" s="75"/>
      <c r="DBW49" s="75"/>
      <c r="DBX49" s="75"/>
      <c r="DBY49" s="75"/>
      <c r="DBZ49" s="75"/>
      <c r="DCA49" s="75"/>
      <c r="DCB49" s="75"/>
      <c r="DCC49" s="75"/>
      <c r="DCD49" s="75"/>
      <c r="DCE49" s="75"/>
      <c r="DCF49" s="75"/>
      <c r="DCG49" s="75"/>
      <c r="DCH49" s="75"/>
      <c r="DCI49" s="75"/>
      <c r="DCJ49" s="75"/>
      <c r="DCK49" s="75"/>
      <c r="DCL49" s="75"/>
      <c r="DCM49" s="75"/>
      <c r="DCN49" s="75"/>
      <c r="DCO49" s="75"/>
      <c r="DCP49" s="75"/>
      <c r="DCQ49" s="75"/>
      <c r="DCR49" s="75"/>
      <c r="DCS49" s="75"/>
      <c r="DCT49" s="75"/>
      <c r="DCU49" s="75"/>
      <c r="DCV49" s="75"/>
      <c r="DCW49" s="75"/>
      <c r="DCX49" s="75"/>
      <c r="DCY49" s="75"/>
      <c r="DCZ49" s="75"/>
      <c r="DDA49" s="75"/>
      <c r="DDB49" s="75"/>
      <c r="DDC49" s="75"/>
      <c r="DDD49" s="75"/>
      <c r="DDE49" s="75"/>
      <c r="DDF49" s="75"/>
      <c r="DDG49" s="75"/>
      <c r="DDH49" s="75"/>
      <c r="DDI49" s="75"/>
      <c r="DDJ49" s="75"/>
      <c r="DDK49" s="75"/>
      <c r="DDL49" s="75"/>
      <c r="DDM49" s="75"/>
      <c r="DDN49" s="75"/>
      <c r="DDO49" s="75"/>
      <c r="DDP49" s="75"/>
      <c r="DDQ49" s="75"/>
      <c r="DDR49" s="75"/>
      <c r="DDS49" s="75"/>
      <c r="DDT49" s="75"/>
      <c r="DDU49" s="75"/>
      <c r="DDV49" s="75"/>
      <c r="DDW49" s="75"/>
      <c r="DDX49" s="75"/>
      <c r="DDY49" s="75"/>
      <c r="DDZ49" s="75"/>
      <c r="DEA49" s="75"/>
      <c r="DEB49" s="75"/>
      <c r="DEC49" s="75"/>
      <c r="DED49" s="75"/>
      <c r="DEE49" s="75"/>
      <c r="DEF49" s="75"/>
      <c r="DEG49" s="75"/>
      <c r="DEH49" s="75"/>
      <c r="DEI49" s="75"/>
      <c r="DEJ49" s="75"/>
      <c r="DEK49" s="75"/>
      <c r="DEL49" s="75"/>
      <c r="DEM49" s="75"/>
      <c r="DEN49" s="75"/>
      <c r="DEO49" s="75"/>
      <c r="DEP49" s="75"/>
      <c r="DEQ49" s="75"/>
      <c r="DER49" s="75"/>
      <c r="DES49" s="75"/>
      <c r="DET49" s="75"/>
      <c r="DEU49" s="75"/>
      <c r="DEV49" s="75"/>
      <c r="DEW49" s="75"/>
      <c r="DEX49" s="75"/>
      <c r="DEY49" s="75"/>
      <c r="DEZ49" s="75"/>
      <c r="DFA49" s="75"/>
      <c r="DFB49" s="75"/>
      <c r="DFC49" s="75"/>
      <c r="DFD49" s="75"/>
      <c r="DFE49" s="75"/>
      <c r="DFF49" s="75"/>
      <c r="DFG49" s="75"/>
      <c r="DFH49" s="75"/>
      <c r="DFI49" s="75"/>
      <c r="DFJ49" s="75"/>
      <c r="DFK49" s="75"/>
      <c r="DFL49" s="75"/>
      <c r="DFM49" s="75"/>
      <c r="DFN49" s="75"/>
      <c r="DFO49" s="75"/>
      <c r="DFP49" s="75"/>
      <c r="DFQ49" s="75"/>
      <c r="DFR49" s="75"/>
      <c r="DFS49" s="75"/>
      <c r="DFT49" s="75"/>
      <c r="DFU49" s="75"/>
      <c r="DFV49" s="75"/>
      <c r="DFW49" s="75"/>
      <c r="DFX49" s="75"/>
      <c r="DFY49" s="75"/>
      <c r="DFZ49" s="75"/>
      <c r="DGA49" s="75"/>
      <c r="DGB49" s="75"/>
      <c r="DGC49" s="75"/>
      <c r="DGD49" s="75"/>
      <c r="DGE49" s="75"/>
      <c r="DGF49" s="75"/>
      <c r="DGG49" s="75"/>
      <c r="DGH49" s="75"/>
      <c r="DGI49" s="75"/>
      <c r="DGJ49" s="75"/>
      <c r="DGK49" s="75"/>
      <c r="DGL49" s="75"/>
      <c r="DGM49" s="75"/>
      <c r="DGN49" s="75"/>
      <c r="DGO49" s="75"/>
      <c r="DGP49" s="75"/>
      <c r="DGQ49" s="75"/>
      <c r="DGR49" s="75"/>
      <c r="DGS49" s="75"/>
      <c r="DGT49" s="75"/>
      <c r="DGU49" s="75"/>
      <c r="DGV49" s="75"/>
      <c r="DGW49" s="75"/>
      <c r="DGX49" s="75"/>
      <c r="DGY49" s="75"/>
      <c r="DGZ49" s="75"/>
      <c r="DHA49" s="75"/>
      <c r="DHB49" s="75"/>
      <c r="DHC49" s="75"/>
      <c r="DHD49" s="75"/>
      <c r="DHE49" s="75"/>
      <c r="DHF49" s="75"/>
      <c r="DHG49" s="75"/>
      <c r="DHH49" s="75"/>
      <c r="DHI49" s="75"/>
      <c r="DHJ49" s="75"/>
      <c r="DHK49" s="75"/>
      <c r="DHL49" s="75"/>
      <c r="DHM49" s="75"/>
      <c r="DHN49" s="75"/>
      <c r="DHO49" s="75"/>
      <c r="DHP49" s="75"/>
      <c r="DHQ49" s="75"/>
      <c r="DHR49" s="75"/>
      <c r="DHS49" s="75"/>
      <c r="DHT49" s="75"/>
      <c r="DHU49" s="75"/>
      <c r="DHV49" s="75"/>
      <c r="DHW49" s="75"/>
      <c r="DHX49" s="75"/>
      <c r="DHY49" s="75"/>
      <c r="DHZ49" s="75"/>
      <c r="DIA49" s="75"/>
      <c r="DIB49" s="75"/>
      <c r="DIC49" s="75"/>
      <c r="DID49" s="75"/>
      <c r="DIE49" s="75"/>
      <c r="DIF49" s="75"/>
      <c r="DIG49" s="75"/>
      <c r="DIH49" s="75"/>
      <c r="DII49" s="75"/>
      <c r="DIJ49" s="75"/>
      <c r="DIK49" s="75"/>
      <c r="DIL49" s="75"/>
      <c r="DIM49" s="75"/>
      <c r="DIN49" s="75"/>
      <c r="DIO49" s="75"/>
      <c r="DIP49" s="75"/>
      <c r="DIQ49" s="75"/>
      <c r="DIR49" s="75"/>
      <c r="DIS49" s="75"/>
      <c r="DIT49" s="75"/>
      <c r="DIU49" s="75"/>
      <c r="DIV49" s="75"/>
      <c r="DIW49" s="75"/>
      <c r="DIX49" s="75"/>
      <c r="DIY49" s="75"/>
      <c r="DIZ49" s="75"/>
      <c r="DJA49" s="75"/>
      <c r="DJB49" s="75"/>
      <c r="DJC49" s="75"/>
      <c r="DJD49" s="75"/>
      <c r="DJE49" s="75"/>
      <c r="DJF49" s="75"/>
      <c r="DJG49" s="75"/>
      <c r="DJH49" s="75"/>
      <c r="DJI49" s="75"/>
      <c r="DJJ49" s="75"/>
      <c r="DJK49" s="75"/>
      <c r="DJL49" s="75"/>
      <c r="DJM49" s="75"/>
      <c r="DJN49" s="75"/>
      <c r="DJO49" s="75"/>
      <c r="DJP49" s="75"/>
      <c r="DJQ49" s="75"/>
      <c r="DJR49" s="75"/>
      <c r="DJS49" s="75"/>
      <c r="DJT49" s="75"/>
      <c r="DJU49" s="75"/>
      <c r="DJV49" s="75"/>
      <c r="DJW49" s="75"/>
      <c r="DJX49" s="75"/>
      <c r="DJY49" s="75"/>
      <c r="DJZ49" s="75"/>
      <c r="DKA49" s="75"/>
      <c r="DKB49" s="75"/>
      <c r="DKC49" s="75"/>
      <c r="DKD49" s="75"/>
      <c r="DKE49" s="75"/>
      <c r="DKF49" s="75"/>
      <c r="DKG49" s="75"/>
      <c r="DKH49" s="75"/>
      <c r="DKI49" s="75"/>
      <c r="DKJ49" s="75"/>
      <c r="DKK49" s="75"/>
      <c r="DKL49" s="75"/>
      <c r="DKM49" s="75"/>
      <c r="DKN49" s="75"/>
      <c r="DKO49" s="75"/>
      <c r="DKP49" s="75"/>
      <c r="DKQ49" s="75"/>
      <c r="DKR49" s="75"/>
      <c r="DKS49" s="75"/>
      <c r="DKT49" s="75"/>
      <c r="DKU49" s="75"/>
      <c r="DKV49" s="75"/>
      <c r="DKW49" s="75"/>
      <c r="DKX49" s="75"/>
      <c r="DKY49" s="75"/>
      <c r="DKZ49" s="75"/>
      <c r="DLA49" s="75"/>
      <c r="DLB49" s="75"/>
      <c r="DLC49" s="75"/>
      <c r="DLD49" s="75"/>
      <c r="DLE49" s="75"/>
      <c r="DLF49" s="75"/>
      <c r="DLG49" s="75"/>
      <c r="DLH49" s="75"/>
      <c r="DLI49" s="75"/>
      <c r="DLJ49" s="75"/>
      <c r="DLK49" s="75"/>
      <c r="DLL49" s="75"/>
      <c r="DLM49" s="75"/>
      <c r="DLN49" s="75"/>
      <c r="DLO49" s="75"/>
      <c r="DLP49" s="75"/>
      <c r="DLQ49" s="75"/>
      <c r="DLR49" s="75"/>
      <c r="DLS49" s="75"/>
      <c r="DLT49" s="75"/>
      <c r="DLU49" s="75"/>
      <c r="DLV49" s="75"/>
      <c r="DLW49" s="75"/>
      <c r="DLX49" s="75"/>
      <c r="DLY49" s="75"/>
      <c r="DLZ49" s="75"/>
      <c r="DMA49" s="75"/>
      <c r="DMB49" s="75"/>
      <c r="DMC49" s="75"/>
      <c r="DMD49" s="75"/>
      <c r="DME49" s="75"/>
      <c r="DMF49" s="75"/>
      <c r="DMG49" s="75"/>
      <c r="DMH49" s="75"/>
      <c r="DMI49" s="75"/>
      <c r="DMJ49" s="75"/>
      <c r="DMK49" s="75"/>
      <c r="DML49" s="75"/>
      <c r="DMM49" s="75"/>
      <c r="DMN49" s="75"/>
      <c r="DMO49" s="75"/>
      <c r="DMP49" s="75"/>
      <c r="DMQ49" s="75"/>
      <c r="DMR49" s="75"/>
      <c r="DMS49" s="75"/>
      <c r="DMT49" s="75"/>
      <c r="DMU49" s="75"/>
      <c r="DMV49" s="75"/>
      <c r="DMW49" s="75"/>
      <c r="DMX49" s="75"/>
      <c r="DMY49" s="75"/>
      <c r="DMZ49" s="75"/>
      <c r="DNA49" s="75"/>
      <c r="DNB49" s="75"/>
      <c r="DNC49" s="75"/>
      <c r="DND49" s="75"/>
      <c r="DNE49" s="75"/>
      <c r="DNF49" s="75"/>
      <c r="DNG49" s="75"/>
      <c r="DNH49" s="75"/>
      <c r="DNI49" s="75"/>
      <c r="DNJ49" s="75"/>
      <c r="DNK49" s="75"/>
      <c r="DNL49" s="75"/>
      <c r="DNM49" s="75"/>
      <c r="DNN49" s="75"/>
      <c r="DNO49" s="75"/>
      <c r="DNP49" s="75"/>
      <c r="DNQ49" s="75"/>
      <c r="DNR49" s="75"/>
      <c r="DNS49" s="75"/>
      <c r="DNT49" s="75"/>
      <c r="DNU49" s="75"/>
      <c r="DNV49" s="75"/>
      <c r="DNW49" s="75"/>
      <c r="DNX49" s="75"/>
      <c r="DNY49" s="75"/>
      <c r="DNZ49" s="75"/>
      <c r="DOA49" s="75"/>
      <c r="DOB49" s="75"/>
      <c r="DOC49" s="75"/>
      <c r="DOD49" s="75"/>
      <c r="DOE49" s="75"/>
      <c r="DOF49" s="75"/>
      <c r="DOG49" s="75"/>
      <c r="DOH49" s="75"/>
      <c r="DOI49" s="75"/>
      <c r="DOJ49" s="75"/>
      <c r="DOK49" s="75"/>
      <c r="DOL49" s="75"/>
      <c r="DOM49" s="75"/>
      <c r="DON49" s="75"/>
      <c r="DOO49" s="75"/>
      <c r="DOP49" s="75"/>
      <c r="DOQ49" s="75"/>
      <c r="DOR49" s="75"/>
      <c r="DOS49" s="75"/>
      <c r="DOT49" s="75"/>
      <c r="DOU49" s="75"/>
      <c r="DOV49" s="75"/>
      <c r="DOW49" s="75"/>
      <c r="DOX49" s="75"/>
      <c r="DOY49" s="75"/>
      <c r="DOZ49" s="75"/>
      <c r="DPA49" s="75"/>
      <c r="DPB49" s="75"/>
      <c r="DPC49" s="75"/>
      <c r="DPD49" s="75"/>
      <c r="DPE49" s="75"/>
      <c r="DPF49" s="75"/>
      <c r="DPG49" s="75"/>
      <c r="DPH49" s="75"/>
      <c r="DPI49" s="75"/>
      <c r="DPJ49" s="75"/>
      <c r="DPK49" s="75"/>
      <c r="DPL49" s="75"/>
      <c r="DPM49" s="75"/>
      <c r="DPN49" s="75"/>
      <c r="DPO49" s="75"/>
      <c r="DPP49" s="75"/>
      <c r="DPQ49" s="75"/>
      <c r="DPR49" s="75"/>
      <c r="DPS49" s="75"/>
      <c r="DPT49" s="75"/>
      <c r="DPU49" s="75"/>
      <c r="DPV49" s="75"/>
      <c r="DPW49" s="75"/>
      <c r="DPX49" s="75"/>
      <c r="DPY49" s="75"/>
      <c r="DPZ49" s="75"/>
      <c r="DQA49" s="75"/>
      <c r="DQB49" s="75"/>
      <c r="DQC49" s="75"/>
      <c r="DQD49" s="75"/>
      <c r="DQE49" s="75"/>
      <c r="DQF49" s="75"/>
      <c r="DQG49" s="75"/>
      <c r="DQH49" s="75"/>
      <c r="DQI49" s="75"/>
      <c r="DQJ49" s="75"/>
      <c r="DQK49" s="75"/>
      <c r="DQL49" s="75"/>
      <c r="DQM49" s="75"/>
      <c r="DQN49" s="75"/>
      <c r="DQO49" s="75"/>
      <c r="DQP49" s="75"/>
      <c r="DQQ49" s="75"/>
      <c r="DQR49" s="75"/>
      <c r="DQS49" s="75"/>
      <c r="DQT49" s="75"/>
      <c r="DQU49" s="75"/>
      <c r="DQV49" s="75"/>
      <c r="DQW49" s="75"/>
      <c r="DQX49" s="75"/>
      <c r="DQY49" s="75"/>
      <c r="DQZ49" s="75"/>
      <c r="DRA49" s="75"/>
      <c r="DRB49" s="75"/>
      <c r="DRC49" s="75"/>
      <c r="DRD49" s="75"/>
      <c r="DRE49" s="75"/>
      <c r="DRF49" s="75"/>
      <c r="DRG49" s="75"/>
      <c r="DRH49" s="75"/>
      <c r="DRI49" s="75"/>
      <c r="DRJ49" s="75"/>
      <c r="DRK49" s="75"/>
      <c r="DRL49" s="75"/>
      <c r="DRM49" s="75"/>
      <c r="DRN49" s="75"/>
      <c r="DRO49" s="75"/>
      <c r="DRP49" s="75"/>
      <c r="DRQ49" s="75"/>
      <c r="DRR49" s="75"/>
      <c r="DRS49" s="75"/>
      <c r="DRT49" s="75"/>
      <c r="DRU49" s="75"/>
      <c r="DRV49" s="75"/>
      <c r="DRW49" s="75"/>
      <c r="DRX49" s="75"/>
      <c r="DRY49" s="75"/>
      <c r="DRZ49" s="75"/>
      <c r="DSA49" s="75"/>
      <c r="DSB49" s="75"/>
      <c r="DSC49" s="75"/>
      <c r="DSD49" s="75"/>
      <c r="DSE49" s="75"/>
      <c r="DSF49" s="75"/>
      <c r="DSG49" s="75"/>
      <c r="DSH49" s="75"/>
      <c r="DSI49" s="75"/>
      <c r="DSJ49" s="75"/>
      <c r="DSK49" s="75"/>
      <c r="DSL49" s="75"/>
      <c r="DSM49" s="75"/>
      <c r="DSN49" s="75"/>
      <c r="DSO49" s="75"/>
      <c r="DSP49" s="75"/>
      <c r="DSQ49" s="75"/>
      <c r="DSR49" s="75"/>
      <c r="DSS49" s="75"/>
      <c r="DST49" s="75"/>
      <c r="DSU49" s="75"/>
      <c r="DSV49" s="75"/>
      <c r="DSW49" s="75"/>
      <c r="DSX49" s="75"/>
      <c r="DSY49" s="75"/>
      <c r="DSZ49" s="75"/>
      <c r="DTA49" s="75"/>
      <c r="DTB49" s="75"/>
      <c r="DTC49" s="75"/>
      <c r="DTD49" s="75"/>
      <c r="DTE49" s="75"/>
      <c r="DTF49" s="75"/>
      <c r="DTG49" s="75"/>
      <c r="DTH49" s="75"/>
      <c r="DTI49" s="75"/>
      <c r="DTJ49" s="75"/>
      <c r="DTK49" s="75"/>
      <c r="DTL49" s="75"/>
      <c r="DTM49" s="75"/>
      <c r="DTN49" s="75"/>
      <c r="DTO49" s="75"/>
      <c r="DTP49" s="75"/>
      <c r="DTQ49" s="75"/>
      <c r="DTR49" s="75"/>
      <c r="DTS49" s="75"/>
      <c r="DTT49" s="75"/>
      <c r="DTU49" s="75"/>
      <c r="DTV49" s="75"/>
      <c r="DTW49" s="75"/>
      <c r="DTX49" s="75"/>
      <c r="DTY49" s="75"/>
      <c r="DTZ49" s="75"/>
      <c r="DUA49" s="75"/>
      <c r="DUB49" s="75"/>
      <c r="DUC49" s="75"/>
      <c r="DUD49" s="75"/>
      <c r="DUE49" s="75"/>
      <c r="DUF49" s="75"/>
      <c r="DUG49" s="75"/>
      <c r="DUH49" s="75"/>
      <c r="DUI49" s="75"/>
      <c r="DUJ49" s="75"/>
      <c r="DUK49" s="75"/>
      <c r="DUL49" s="75"/>
      <c r="DUM49" s="75"/>
      <c r="DUN49" s="75"/>
      <c r="DUO49" s="75"/>
      <c r="DUP49" s="75"/>
      <c r="DUQ49" s="75"/>
      <c r="DUR49" s="75"/>
      <c r="DUS49" s="75"/>
      <c r="DUT49" s="75"/>
      <c r="DUU49" s="75"/>
      <c r="DUV49" s="75"/>
      <c r="DUW49" s="75"/>
      <c r="DUX49" s="75"/>
      <c r="DUY49" s="75"/>
      <c r="DUZ49" s="75"/>
      <c r="DVA49" s="75"/>
      <c r="DVB49" s="75"/>
      <c r="DVC49" s="75"/>
      <c r="DVD49" s="75"/>
      <c r="DVE49" s="75"/>
      <c r="DVF49" s="75"/>
      <c r="DVG49" s="75"/>
      <c r="DVH49" s="75"/>
      <c r="DVI49" s="75"/>
      <c r="DVJ49" s="75"/>
      <c r="DVK49" s="75"/>
      <c r="DVL49" s="75"/>
      <c r="DVM49" s="75"/>
      <c r="DVN49" s="75"/>
      <c r="DVO49" s="75"/>
      <c r="DVP49" s="75"/>
      <c r="DVQ49" s="75"/>
      <c r="DVR49" s="75"/>
      <c r="DVS49" s="75"/>
      <c r="DVT49" s="75"/>
      <c r="DVU49" s="75"/>
      <c r="DVV49" s="75"/>
      <c r="DVW49" s="75"/>
      <c r="DVX49" s="75"/>
      <c r="DVY49" s="75"/>
      <c r="DVZ49" s="75"/>
      <c r="DWA49" s="75"/>
      <c r="DWB49" s="75"/>
      <c r="DWC49" s="75"/>
      <c r="DWD49" s="75"/>
      <c r="DWE49" s="75"/>
      <c r="DWF49" s="75"/>
      <c r="DWG49" s="75"/>
      <c r="DWH49" s="75"/>
      <c r="DWI49" s="75"/>
      <c r="DWJ49" s="75"/>
      <c r="DWK49" s="75"/>
      <c r="DWL49" s="75"/>
      <c r="DWM49" s="75"/>
      <c r="DWN49" s="75"/>
      <c r="DWO49" s="75"/>
      <c r="DWP49" s="75"/>
      <c r="DWQ49" s="75"/>
      <c r="DWR49" s="75"/>
      <c r="DWS49" s="75"/>
      <c r="DWT49" s="75"/>
      <c r="DWU49" s="75"/>
      <c r="DWV49" s="75"/>
      <c r="DWW49" s="75"/>
      <c r="DWX49" s="75"/>
      <c r="DWY49" s="75"/>
      <c r="DWZ49" s="75"/>
      <c r="DXA49" s="75"/>
      <c r="DXB49" s="75"/>
      <c r="DXC49" s="75"/>
      <c r="DXD49" s="75"/>
      <c r="DXE49" s="75"/>
      <c r="DXF49" s="75"/>
      <c r="DXG49" s="75"/>
      <c r="DXH49" s="75"/>
      <c r="DXI49" s="75"/>
      <c r="DXJ49" s="75"/>
      <c r="DXK49" s="75"/>
      <c r="DXL49" s="75"/>
      <c r="DXM49" s="75"/>
      <c r="DXN49" s="75"/>
      <c r="DXO49" s="75"/>
      <c r="DXP49" s="75"/>
      <c r="DXQ49" s="75"/>
      <c r="DXR49" s="75"/>
      <c r="DXS49" s="75"/>
      <c r="DXT49" s="75"/>
      <c r="DXU49" s="75"/>
      <c r="DXV49" s="75"/>
      <c r="DXW49" s="75"/>
      <c r="DXX49" s="75"/>
      <c r="DXY49" s="75"/>
      <c r="DXZ49" s="75"/>
      <c r="DYA49" s="75"/>
      <c r="DYB49" s="75"/>
      <c r="DYC49" s="75"/>
      <c r="DYD49" s="75"/>
      <c r="DYE49" s="75"/>
      <c r="DYF49" s="75"/>
      <c r="DYG49" s="75"/>
      <c r="DYH49" s="75"/>
      <c r="DYI49" s="75"/>
      <c r="DYJ49" s="75"/>
      <c r="DYK49" s="75"/>
      <c r="DYL49" s="75"/>
      <c r="DYM49" s="75"/>
      <c r="DYN49" s="75"/>
      <c r="DYO49" s="75"/>
      <c r="DYP49" s="75"/>
      <c r="DYQ49" s="75"/>
      <c r="DYR49" s="75"/>
      <c r="DYS49" s="75"/>
      <c r="DYT49" s="75"/>
      <c r="DYU49" s="75"/>
      <c r="DYV49" s="75"/>
      <c r="DYW49" s="75"/>
      <c r="DYX49" s="75"/>
      <c r="DYY49" s="75"/>
      <c r="DYZ49" s="75"/>
      <c r="DZA49" s="75"/>
      <c r="DZB49" s="75"/>
      <c r="DZC49" s="75"/>
      <c r="DZD49" s="75"/>
      <c r="DZE49" s="75"/>
      <c r="DZF49" s="75"/>
      <c r="DZG49" s="75"/>
      <c r="DZH49" s="75"/>
      <c r="DZI49" s="75"/>
      <c r="DZJ49" s="75"/>
      <c r="DZK49" s="75"/>
      <c r="DZL49" s="75"/>
      <c r="DZM49" s="75"/>
      <c r="DZN49" s="75"/>
      <c r="DZO49" s="75"/>
      <c r="DZP49" s="75"/>
      <c r="DZQ49" s="75"/>
      <c r="DZR49" s="75"/>
      <c r="DZS49" s="75"/>
      <c r="DZT49" s="75"/>
      <c r="DZU49" s="75"/>
      <c r="DZV49" s="75"/>
      <c r="DZW49" s="75"/>
      <c r="DZX49" s="75"/>
      <c r="DZY49" s="75"/>
      <c r="DZZ49" s="75"/>
      <c r="EAA49" s="75"/>
      <c r="EAB49" s="75"/>
      <c r="EAC49" s="75"/>
      <c r="EAD49" s="75"/>
      <c r="EAE49" s="75"/>
      <c r="EAF49" s="75"/>
      <c r="EAG49" s="75"/>
      <c r="EAH49" s="75"/>
      <c r="EAI49" s="75"/>
      <c r="EAJ49" s="75"/>
      <c r="EAK49" s="75"/>
      <c r="EAL49" s="75"/>
      <c r="EAM49" s="75"/>
      <c r="EAN49" s="75"/>
      <c r="EAO49" s="75"/>
      <c r="EAP49" s="75"/>
      <c r="EAQ49" s="75"/>
      <c r="EAR49" s="75"/>
      <c r="EAS49" s="75"/>
      <c r="EAT49" s="75"/>
      <c r="EAU49" s="75"/>
      <c r="EAV49" s="75"/>
      <c r="EAW49" s="75"/>
      <c r="EAX49" s="75"/>
      <c r="EAY49" s="75"/>
      <c r="EAZ49" s="75"/>
      <c r="EBA49" s="75"/>
      <c r="EBB49" s="75"/>
      <c r="EBC49" s="75"/>
      <c r="EBD49" s="75"/>
      <c r="EBE49" s="75"/>
      <c r="EBF49" s="75"/>
      <c r="EBG49" s="75"/>
      <c r="EBH49" s="75"/>
      <c r="EBI49" s="75"/>
      <c r="EBJ49" s="75"/>
      <c r="EBK49" s="75"/>
      <c r="EBL49" s="75"/>
      <c r="EBM49" s="75"/>
      <c r="EBN49" s="75"/>
      <c r="EBO49" s="75"/>
      <c r="EBP49" s="75"/>
      <c r="EBQ49" s="75"/>
      <c r="EBR49" s="75"/>
      <c r="EBS49" s="75"/>
      <c r="EBT49" s="75"/>
      <c r="EBU49" s="75"/>
      <c r="EBV49" s="75"/>
      <c r="EBW49" s="75"/>
      <c r="EBX49" s="75"/>
      <c r="EBY49" s="75"/>
      <c r="EBZ49" s="75"/>
      <c r="ECA49" s="75"/>
      <c r="ECB49" s="75"/>
      <c r="ECC49" s="75"/>
      <c r="ECD49" s="75"/>
      <c r="ECE49" s="75"/>
      <c r="ECF49" s="75"/>
      <c r="ECG49" s="75"/>
      <c r="ECH49" s="75"/>
      <c r="ECI49" s="75"/>
      <c r="ECJ49" s="75"/>
      <c r="ECK49" s="75"/>
      <c r="ECL49" s="75"/>
      <c r="ECM49" s="75"/>
      <c r="ECN49" s="75"/>
      <c r="ECO49" s="75"/>
      <c r="ECP49" s="75"/>
      <c r="ECQ49" s="75"/>
      <c r="ECR49" s="75"/>
      <c r="ECS49" s="75"/>
      <c r="ECT49" s="75"/>
      <c r="ECU49" s="75"/>
      <c r="ECV49" s="75"/>
      <c r="ECW49" s="75"/>
      <c r="ECX49" s="75"/>
      <c r="ECY49" s="75"/>
      <c r="ECZ49" s="75"/>
      <c r="EDA49" s="75"/>
      <c r="EDB49" s="75"/>
      <c r="EDC49" s="75"/>
      <c r="EDD49" s="75"/>
      <c r="EDE49" s="75"/>
      <c r="EDF49" s="75"/>
      <c r="EDG49" s="75"/>
      <c r="EDH49" s="75"/>
      <c r="EDI49" s="75"/>
      <c r="EDJ49" s="75"/>
      <c r="EDK49" s="75"/>
      <c r="EDL49" s="75"/>
      <c r="EDM49" s="75"/>
      <c r="EDN49" s="75"/>
      <c r="EDO49" s="75"/>
      <c r="EDP49" s="75"/>
      <c r="EDQ49" s="75"/>
      <c r="EDR49" s="75"/>
      <c r="EDS49" s="75"/>
      <c r="EDT49" s="75"/>
      <c r="EDU49" s="75"/>
      <c r="EDV49" s="75"/>
      <c r="EDW49" s="75"/>
      <c r="EDX49" s="75"/>
      <c r="EDY49" s="75"/>
      <c r="EDZ49" s="75"/>
      <c r="EEA49" s="75"/>
      <c r="EEB49" s="75"/>
      <c r="EEC49" s="75"/>
      <c r="EED49" s="75"/>
      <c r="EEE49" s="75"/>
      <c r="EEF49" s="75"/>
      <c r="EEG49" s="75"/>
      <c r="EEH49" s="75"/>
      <c r="EEI49" s="75"/>
      <c r="EEJ49" s="75"/>
      <c r="EEK49" s="75"/>
      <c r="EEL49" s="75"/>
      <c r="EEM49" s="75"/>
      <c r="EEN49" s="75"/>
      <c r="EEO49" s="75"/>
      <c r="EEP49" s="75"/>
      <c r="EEQ49" s="75"/>
      <c r="EER49" s="75"/>
      <c r="EES49" s="75"/>
      <c r="EET49" s="75"/>
      <c r="EEU49" s="75"/>
      <c r="EEV49" s="75"/>
      <c r="EEW49" s="75"/>
      <c r="EEX49" s="75"/>
      <c r="EEY49" s="75"/>
      <c r="EEZ49" s="75"/>
      <c r="EFA49" s="75"/>
      <c r="EFB49" s="75"/>
      <c r="EFC49" s="75"/>
      <c r="EFD49" s="75"/>
      <c r="EFE49" s="75"/>
      <c r="EFF49" s="75"/>
      <c r="EFG49" s="75"/>
      <c r="EFH49" s="75"/>
      <c r="EFI49" s="75"/>
      <c r="EFJ49" s="75"/>
      <c r="EFK49" s="75"/>
      <c r="EFL49" s="75"/>
      <c r="EFM49" s="75"/>
      <c r="EFN49" s="75"/>
      <c r="EFO49" s="75"/>
      <c r="EFP49" s="75"/>
      <c r="EFQ49" s="75"/>
      <c r="EFR49" s="75"/>
      <c r="EFS49" s="75"/>
      <c r="EFT49" s="75"/>
      <c r="EFU49" s="75"/>
      <c r="EFV49" s="75"/>
      <c r="EFW49" s="75"/>
      <c r="EFX49" s="75"/>
      <c r="EFY49" s="75"/>
      <c r="EFZ49" s="75"/>
      <c r="EGA49" s="75"/>
      <c r="EGB49" s="75"/>
      <c r="EGC49" s="75"/>
      <c r="EGD49" s="75"/>
      <c r="EGE49" s="75"/>
      <c r="EGF49" s="75"/>
      <c r="EGG49" s="75"/>
      <c r="EGH49" s="75"/>
      <c r="EGI49" s="75"/>
      <c r="EGJ49" s="75"/>
      <c r="EGK49" s="75"/>
      <c r="EGL49" s="75"/>
      <c r="EGM49" s="75"/>
      <c r="EGN49" s="75"/>
      <c r="EGO49" s="75"/>
      <c r="EGP49" s="75"/>
      <c r="EGQ49" s="75"/>
      <c r="EGR49" s="75"/>
      <c r="EGS49" s="75"/>
      <c r="EGT49" s="75"/>
      <c r="EGU49" s="75"/>
      <c r="EGV49" s="75"/>
      <c r="EGW49" s="75"/>
      <c r="EGX49" s="75"/>
      <c r="EGY49" s="75"/>
      <c r="EGZ49" s="75"/>
      <c r="EHA49" s="75"/>
      <c r="EHB49" s="75"/>
      <c r="EHC49" s="75"/>
      <c r="EHD49" s="75"/>
      <c r="EHE49" s="75"/>
      <c r="EHF49" s="75"/>
      <c r="EHG49" s="75"/>
      <c r="EHH49" s="75"/>
      <c r="EHI49" s="75"/>
      <c r="EHJ49" s="75"/>
      <c r="EHK49" s="75"/>
      <c r="EHL49" s="75"/>
      <c r="EHM49" s="75"/>
      <c r="EHN49" s="75"/>
      <c r="EHO49" s="75"/>
      <c r="EHP49" s="75"/>
      <c r="EHQ49" s="75"/>
      <c r="EHR49" s="75"/>
      <c r="EHS49" s="75"/>
      <c r="EHT49" s="75"/>
      <c r="EHU49" s="75"/>
      <c r="EHV49" s="75"/>
      <c r="EHW49" s="75"/>
      <c r="EHX49" s="75"/>
      <c r="EHY49" s="75"/>
      <c r="EHZ49" s="75"/>
      <c r="EIA49" s="75"/>
      <c r="EIB49" s="75"/>
      <c r="EIC49" s="75"/>
      <c r="EID49" s="75"/>
      <c r="EIE49" s="75"/>
      <c r="EIF49" s="75"/>
      <c r="EIG49" s="75"/>
      <c r="EIH49" s="75"/>
      <c r="EII49" s="75"/>
      <c r="EIJ49" s="75"/>
      <c r="EIK49" s="75"/>
      <c r="EIL49" s="75"/>
      <c r="EIM49" s="75"/>
      <c r="EIN49" s="75"/>
      <c r="EIO49" s="75"/>
      <c r="EIP49" s="75"/>
      <c r="EIQ49" s="75"/>
      <c r="EIR49" s="75"/>
      <c r="EIS49" s="75"/>
      <c r="EIT49" s="75"/>
      <c r="EIU49" s="75"/>
      <c r="EIV49" s="75"/>
      <c r="EIW49" s="75"/>
      <c r="EIX49" s="75"/>
      <c r="EIY49" s="75"/>
      <c r="EIZ49" s="75"/>
      <c r="EJA49" s="75"/>
      <c r="EJB49" s="75"/>
      <c r="EJC49" s="75"/>
      <c r="EJD49" s="75"/>
      <c r="EJE49" s="75"/>
      <c r="EJF49" s="75"/>
      <c r="EJG49" s="75"/>
      <c r="EJH49" s="75"/>
      <c r="EJI49" s="75"/>
      <c r="EJJ49" s="75"/>
      <c r="EJK49" s="75"/>
      <c r="EJL49" s="75"/>
      <c r="EJM49" s="75"/>
      <c r="EJN49" s="75"/>
      <c r="EJO49" s="75"/>
      <c r="EJP49" s="75"/>
      <c r="EJQ49" s="75"/>
      <c r="EJR49" s="75"/>
      <c r="EJS49" s="75"/>
      <c r="EJT49" s="75"/>
      <c r="EJU49" s="75"/>
      <c r="EJV49" s="75"/>
      <c r="EJW49" s="75"/>
      <c r="EJX49" s="75"/>
      <c r="EJY49" s="75"/>
      <c r="EJZ49" s="75"/>
      <c r="EKA49" s="75"/>
      <c r="EKB49" s="75"/>
      <c r="EKC49" s="75"/>
      <c r="EKD49" s="75"/>
      <c r="EKE49" s="75"/>
      <c r="EKF49" s="75"/>
      <c r="EKG49" s="75"/>
      <c r="EKH49" s="75"/>
      <c r="EKI49" s="75"/>
      <c r="EKJ49" s="75"/>
      <c r="EKK49" s="75"/>
      <c r="EKL49" s="75"/>
      <c r="EKM49" s="75"/>
      <c r="EKN49" s="75"/>
      <c r="EKO49" s="75"/>
      <c r="EKP49" s="75"/>
      <c r="EKQ49" s="75"/>
      <c r="EKR49" s="75"/>
      <c r="EKS49" s="75"/>
      <c r="EKT49" s="75"/>
      <c r="EKU49" s="75"/>
      <c r="EKV49" s="75"/>
      <c r="EKW49" s="75"/>
      <c r="EKX49" s="75"/>
      <c r="EKY49" s="75"/>
      <c r="EKZ49" s="75"/>
      <c r="ELA49" s="75"/>
      <c r="ELB49" s="75"/>
      <c r="ELC49" s="75"/>
      <c r="ELD49" s="75"/>
      <c r="ELE49" s="75"/>
      <c r="ELF49" s="75"/>
      <c r="ELG49" s="75"/>
      <c r="ELH49" s="75"/>
      <c r="ELI49" s="75"/>
      <c r="ELJ49" s="75"/>
      <c r="ELK49" s="75"/>
      <c r="ELL49" s="75"/>
      <c r="ELM49" s="75"/>
      <c r="ELN49" s="75"/>
      <c r="ELO49" s="75"/>
      <c r="ELP49" s="75"/>
      <c r="ELQ49" s="75"/>
      <c r="ELR49" s="75"/>
      <c r="ELS49" s="75"/>
      <c r="ELT49" s="75"/>
      <c r="ELU49" s="75"/>
      <c r="ELV49" s="75"/>
      <c r="ELW49" s="75"/>
      <c r="ELX49" s="75"/>
      <c r="ELY49" s="75"/>
      <c r="ELZ49" s="75"/>
      <c r="EMA49" s="75"/>
      <c r="EMB49" s="75"/>
      <c r="EMC49" s="75"/>
      <c r="EMD49" s="75"/>
      <c r="EME49" s="75"/>
      <c r="EMF49" s="75"/>
      <c r="EMG49" s="75"/>
      <c r="EMH49" s="75"/>
      <c r="EMI49" s="75"/>
      <c r="EMJ49" s="75"/>
      <c r="EMK49" s="75"/>
      <c r="EML49" s="75"/>
      <c r="EMM49" s="75"/>
      <c r="EMN49" s="75"/>
      <c r="EMO49" s="75"/>
      <c r="EMP49" s="75"/>
      <c r="EMQ49" s="75"/>
      <c r="EMR49" s="75"/>
      <c r="EMS49" s="75"/>
      <c r="EMT49" s="75"/>
      <c r="EMU49" s="75"/>
      <c r="EMV49" s="75"/>
      <c r="EMW49" s="75"/>
      <c r="EMX49" s="75"/>
      <c r="EMY49" s="75"/>
      <c r="EMZ49" s="75"/>
      <c r="ENA49" s="75"/>
      <c r="ENB49" s="75"/>
      <c r="ENC49" s="75"/>
      <c r="END49" s="75"/>
      <c r="ENE49" s="75"/>
      <c r="ENF49" s="75"/>
      <c r="ENG49" s="75"/>
      <c r="ENH49" s="75"/>
      <c r="ENI49" s="75"/>
      <c r="ENJ49" s="75"/>
      <c r="ENK49" s="75"/>
      <c r="ENL49" s="75"/>
      <c r="ENM49" s="75"/>
      <c r="ENN49" s="75"/>
      <c r="ENO49" s="75"/>
      <c r="ENP49" s="75"/>
      <c r="ENQ49" s="75"/>
      <c r="ENR49" s="75"/>
      <c r="ENS49" s="75"/>
      <c r="ENT49" s="75"/>
      <c r="ENU49" s="75"/>
      <c r="ENV49" s="75"/>
      <c r="ENW49" s="75"/>
      <c r="ENX49" s="75"/>
      <c r="ENY49" s="75"/>
      <c r="ENZ49" s="75"/>
      <c r="EOA49" s="75"/>
      <c r="EOB49" s="75"/>
      <c r="EOC49" s="75"/>
      <c r="EOD49" s="75"/>
      <c r="EOE49" s="75"/>
      <c r="EOF49" s="75"/>
      <c r="EOG49" s="75"/>
      <c r="EOH49" s="75"/>
      <c r="EOI49" s="75"/>
      <c r="EOJ49" s="75"/>
      <c r="EOK49" s="75"/>
      <c r="EOL49" s="75"/>
      <c r="EOM49" s="75"/>
      <c r="EON49" s="75"/>
      <c r="EOO49" s="75"/>
      <c r="EOP49" s="75"/>
      <c r="EOQ49" s="75"/>
      <c r="EOR49" s="75"/>
      <c r="EOS49" s="75"/>
      <c r="EOT49" s="75"/>
      <c r="EOU49" s="75"/>
      <c r="EOV49" s="75"/>
      <c r="EOW49" s="75"/>
      <c r="EOX49" s="75"/>
      <c r="EOY49" s="75"/>
      <c r="EOZ49" s="75"/>
      <c r="EPA49" s="75"/>
      <c r="EPB49" s="75"/>
      <c r="EPC49" s="75"/>
      <c r="EPD49" s="75"/>
      <c r="EPE49" s="75"/>
      <c r="EPF49" s="75"/>
      <c r="EPG49" s="75"/>
      <c r="EPH49" s="75"/>
      <c r="EPI49" s="75"/>
      <c r="EPJ49" s="75"/>
      <c r="EPK49" s="75"/>
      <c r="EPL49" s="75"/>
      <c r="EPM49" s="75"/>
      <c r="EPN49" s="75"/>
      <c r="EPO49" s="75"/>
      <c r="EPP49" s="75"/>
      <c r="EPQ49" s="75"/>
      <c r="EPR49" s="75"/>
      <c r="EPS49" s="75"/>
      <c r="EPT49" s="75"/>
      <c r="EPU49" s="75"/>
      <c r="EPV49" s="75"/>
      <c r="EPW49" s="75"/>
      <c r="EPX49" s="75"/>
      <c r="EPY49" s="75"/>
      <c r="EPZ49" s="75"/>
      <c r="EQA49" s="75"/>
      <c r="EQB49" s="75"/>
      <c r="EQC49" s="75"/>
      <c r="EQD49" s="75"/>
      <c r="EQE49" s="75"/>
      <c r="EQF49" s="75"/>
      <c r="EQG49" s="75"/>
      <c r="EQH49" s="75"/>
      <c r="EQI49" s="75"/>
      <c r="EQJ49" s="75"/>
      <c r="EQK49" s="75"/>
      <c r="EQL49" s="75"/>
      <c r="EQM49" s="75"/>
      <c r="EQN49" s="75"/>
      <c r="EQO49" s="75"/>
      <c r="EQP49" s="75"/>
      <c r="EQQ49" s="75"/>
      <c r="EQR49" s="75"/>
      <c r="EQS49" s="75"/>
      <c r="EQT49" s="75"/>
      <c r="EQU49" s="75"/>
      <c r="EQV49" s="75"/>
      <c r="EQW49" s="75"/>
      <c r="EQX49" s="75"/>
      <c r="EQY49" s="75"/>
      <c r="EQZ49" s="75"/>
      <c r="ERA49" s="75"/>
      <c r="ERB49" s="75"/>
      <c r="ERC49" s="75"/>
      <c r="ERD49" s="75"/>
      <c r="ERE49" s="75"/>
      <c r="ERF49" s="75"/>
      <c r="ERG49" s="75"/>
      <c r="ERH49" s="75"/>
      <c r="ERI49" s="75"/>
      <c r="ERJ49" s="75"/>
      <c r="ERK49" s="75"/>
      <c r="ERL49" s="75"/>
      <c r="ERM49" s="75"/>
      <c r="ERN49" s="75"/>
      <c r="ERO49" s="75"/>
      <c r="ERP49" s="75"/>
      <c r="ERQ49" s="75"/>
      <c r="ERR49" s="75"/>
      <c r="ERS49" s="75"/>
      <c r="ERT49" s="75"/>
      <c r="ERU49" s="75"/>
      <c r="ERV49" s="75"/>
      <c r="ERW49" s="75"/>
      <c r="ERX49" s="75"/>
      <c r="ERY49" s="75"/>
      <c r="ERZ49" s="75"/>
      <c r="ESA49" s="75"/>
      <c r="ESB49" s="75"/>
      <c r="ESC49" s="75"/>
      <c r="ESD49" s="75"/>
      <c r="ESE49" s="75"/>
      <c r="ESF49" s="75"/>
      <c r="ESG49" s="75"/>
      <c r="ESH49" s="75"/>
      <c r="ESI49" s="75"/>
      <c r="ESJ49" s="75"/>
      <c r="ESK49" s="75"/>
      <c r="ESL49" s="75"/>
      <c r="ESM49" s="75"/>
      <c r="ESN49" s="75"/>
      <c r="ESO49" s="75"/>
      <c r="ESP49" s="75"/>
      <c r="ESQ49" s="75"/>
      <c r="ESR49" s="75"/>
      <c r="ESS49" s="75"/>
      <c r="EST49" s="75"/>
      <c r="ESU49" s="75"/>
      <c r="ESV49" s="75"/>
      <c r="ESW49" s="75"/>
      <c r="ESX49" s="75"/>
      <c r="ESY49" s="75"/>
      <c r="ESZ49" s="75"/>
      <c r="ETA49" s="75"/>
      <c r="ETB49" s="75"/>
      <c r="ETC49" s="75"/>
      <c r="ETD49" s="75"/>
      <c r="ETE49" s="75"/>
      <c r="ETF49" s="75"/>
      <c r="ETG49" s="75"/>
      <c r="ETH49" s="75"/>
      <c r="ETI49" s="75"/>
      <c r="ETJ49" s="75"/>
      <c r="ETK49" s="75"/>
      <c r="ETL49" s="75"/>
      <c r="ETM49" s="75"/>
      <c r="ETN49" s="75"/>
      <c r="ETO49" s="75"/>
      <c r="ETP49" s="75"/>
      <c r="ETQ49" s="75"/>
      <c r="ETR49" s="75"/>
      <c r="ETS49" s="75"/>
      <c r="ETT49" s="75"/>
      <c r="ETU49" s="75"/>
      <c r="ETV49" s="75"/>
      <c r="ETW49" s="75"/>
      <c r="ETX49" s="75"/>
      <c r="ETY49" s="75"/>
      <c r="ETZ49" s="75"/>
      <c r="EUA49" s="75"/>
      <c r="EUB49" s="75"/>
      <c r="EUC49" s="75"/>
      <c r="EUD49" s="75"/>
      <c r="EUE49" s="75"/>
      <c r="EUF49" s="75"/>
      <c r="EUG49" s="75"/>
      <c r="EUH49" s="75"/>
      <c r="EUI49" s="75"/>
      <c r="EUJ49" s="75"/>
      <c r="EUK49" s="75"/>
      <c r="EUL49" s="75"/>
      <c r="EUM49" s="75"/>
      <c r="EUN49" s="75"/>
      <c r="EUO49" s="75"/>
      <c r="EUP49" s="75"/>
      <c r="EUQ49" s="75"/>
      <c r="EUR49" s="75"/>
      <c r="EUS49" s="75"/>
      <c r="EUT49" s="75"/>
      <c r="EUU49" s="75"/>
      <c r="EUV49" s="75"/>
      <c r="EUW49" s="75"/>
      <c r="EUX49" s="75"/>
      <c r="EUY49" s="75"/>
      <c r="EUZ49" s="75"/>
      <c r="EVA49" s="75"/>
      <c r="EVB49" s="75"/>
      <c r="EVC49" s="75"/>
      <c r="EVD49" s="75"/>
      <c r="EVE49" s="75"/>
      <c r="EVF49" s="75"/>
      <c r="EVG49" s="75"/>
      <c r="EVH49" s="75"/>
      <c r="EVI49" s="75"/>
      <c r="EVJ49" s="75"/>
      <c r="EVK49" s="75"/>
      <c r="EVL49" s="75"/>
      <c r="EVM49" s="75"/>
      <c r="EVN49" s="75"/>
      <c r="EVO49" s="75"/>
      <c r="EVP49" s="75"/>
      <c r="EVQ49" s="75"/>
      <c r="EVR49" s="75"/>
      <c r="EVS49" s="75"/>
      <c r="EVT49" s="75"/>
      <c r="EVU49" s="75"/>
      <c r="EVV49" s="75"/>
      <c r="EVW49" s="75"/>
      <c r="EVX49" s="75"/>
      <c r="EVY49" s="75"/>
      <c r="EVZ49" s="75"/>
      <c r="EWA49" s="75"/>
      <c r="EWB49" s="75"/>
      <c r="EWC49" s="75"/>
      <c r="EWD49" s="75"/>
      <c r="EWE49" s="75"/>
      <c r="EWF49" s="75"/>
      <c r="EWG49" s="75"/>
      <c r="EWH49" s="75"/>
      <c r="EWI49" s="75"/>
      <c r="EWJ49" s="75"/>
      <c r="EWK49" s="75"/>
      <c r="EWL49" s="75"/>
      <c r="EWM49" s="75"/>
      <c r="EWN49" s="75"/>
      <c r="EWO49" s="75"/>
      <c r="EWP49" s="75"/>
      <c r="EWQ49" s="75"/>
      <c r="EWR49" s="75"/>
      <c r="EWS49" s="75"/>
      <c r="EWT49" s="75"/>
      <c r="EWU49" s="75"/>
      <c r="EWV49" s="75"/>
      <c r="EWW49" s="75"/>
      <c r="EWX49" s="75"/>
      <c r="EWY49" s="75"/>
      <c r="EWZ49" s="75"/>
      <c r="EXA49" s="75"/>
      <c r="EXB49" s="75"/>
      <c r="EXC49" s="75"/>
      <c r="EXD49" s="75"/>
      <c r="EXE49" s="75"/>
      <c r="EXF49" s="75"/>
      <c r="EXG49" s="75"/>
      <c r="EXH49" s="75"/>
      <c r="EXI49" s="75"/>
      <c r="EXJ49" s="75"/>
      <c r="EXK49" s="75"/>
      <c r="EXL49" s="75"/>
      <c r="EXM49" s="75"/>
      <c r="EXN49" s="75"/>
      <c r="EXO49" s="75"/>
      <c r="EXP49" s="75"/>
      <c r="EXQ49" s="75"/>
      <c r="EXR49" s="75"/>
      <c r="EXS49" s="75"/>
      <c r="EXT49" s="75"/>
      <c r="EXU49" s="75"/>
      <c r="EXV49" s="75"/>
      <c r="EXW49" s="75"/>
      <c r="EXX49" s="75"/>
      <c r="EXY49" s="75"/>
      <c r="EXZ49" s="75"/>
      <c r="EYA49" s="75"/>
      <c r="EYB49" s="75"/>
      <c r="EYC49" s="75"/>
      <c r="EYD49" s="75"/>
      <c r="EYE49" s="75"/>
      <c r="EYF49" s="75"/>
      <c r="EYG49" s="75"/>
      <c r="EYH49" s="75"/>
      <c r="EYI49" s="75"/>
      <c r="EYJ49" s="75"/>
      <c r="EYK49" s="75"/>
      <c r="EYL49" s="75"/>
      <c r="EYM49" s="75"/>
      <c r="EYN49" s="75"/>
      <c r="EYO49" s="75"/>
      <c r="EYP49" s="75"/>
      <c r="EYQ49" s="75"/>
      <c r="EYR49" s="75"/>
      <c r="EYS49" s="75"/>
      <c r="EYT49" s="75"/>
      <c r="EYU49" s="75"/>
      <c r="EYV49" s="75"/>
      <c r="EYW49" s="75"/>
      <c r="EYX49" s="75"/>
      <c r="EYY49" s="75"/>
      <c r="EYZ49" s="75"/>
      <c r="EZA49" s="75"/>
      <c r="EZB49" s="75"/>
      <c r="EZC49" s="75"/>
      <c r="EZD49" s="75"/>
      <c r="EZE49" s="75"/>
      <c r="EZF49" s="75"/>
      <c r="EZG49" s="75"/>
      <c r="EZH49" s="75"/>
      <c r="EZI49" s="75"/>
      <c r="EZJ49" s="75"/>
      <c r="EZK49" s="75"/>
      <c r="EZL49" s="75"/>
      <c r="EZM49" s="75"/>
      <c r="EZN49" s="75"/>
      <c r="EZO49" s="75"/>
      <c r="EZP49" s="75"/>
      <c r="EZQ49" s="75"/>
      <c r="EZR49" s="75"/>
      <c r="EZS49" s="75"/>
      <c r="EZT49" s="75"/>
      <c r="EZU49" s="75"/>
      <c r="EZV49" s="75"/>
      <c r="EZW49" s="75"/>
      <c r="EZX49" s="75"/>
      <c r="EZY49" s="75"/>
      <c r="EZZ49" s="75"/>
      <c r="FAA49" s="75"/>
      <c r="FAB49" s="75"/>
      <c r="FAC49" s="75"/>
      <c r="FAD49" s="75"/>
      <c r="FAE49" s="75"/>
      <c r="FAF49" s="75"/>
      <c r="FAG49" s="75"/>
      <c r="FAH49" s="75"/>
      <c r="FAI49" s="75"/>
      <c r="FAJ49" s="75"/>
      <c r="FAK49" s="75"/>
      <c r="FAL49" s="75"/>
      <c r="FAM49" s="75"/>
      <c r="FAN49" s="75"/>
      <c r="FAO49" s="75"/>
      <c r="FAP49" s="75"/>
      <c r="FAQ49" s="75"/>
      <c r="FAR49" s="75"/>
      <c r="FAS49" s="75"/>
      <c r="FAT49" s="75"/>
      <c r="FAU49" s="75"/>
      <c r="FAV49" s="75"/>
      <c r="FAW49" s="75"/>
      <c r="FAX49" s="75"/>
      <c r="FAY49" s="75"/>
      <c r="FAZ49" s="75"/>
      <c r="FBA49" s="75"/>
      <c r="FBB49" s="75"/>
      <c r="FBC49" s="75"/>
      <c r="FBD49" s="75"/>
      <c r="FBE49" s="75"/>
      <c r="FBF49" s="75"/>
      <c r="FBG49" s="75"/>
      <c r="FBH49" s="75"/>
      <c r="FBI49" s="75"/>
      <c r="FBJ49" s="75"/>
      <c r="FBK49" s="75"/>
      <c r="FBL49" s="75"/>
      <c r="FBM49" s="75"/>
      <c r="FBN49" s="75"/>
      <c r="FBO49" s="75"/>
      <c r="FBP49" s="75"/>
      <c r="FBQ49" s="75"/>
      <c r="FBR49" s="75"/>
      <c r="FBS49" s="75"/>
      <c r="FBT49" s="75"/>
      <c r="FBU49" s="75"/>
      <c r="FBV49" s="75"/>
      <c r="FBW49" s="75"/>
      <c r="FBX49" s="75"/>
      <c r="FBY49" s="75"/>
      <c r="FBZ49" s="75"/>
      <c r="FCA49" s="75"/>
      <c r="FCB49" s="75"/>
      <c r="FCC49" s="75"/>
      <c r="FCD49" s="75"/>
      <c r="FCE49" s="75"/>
      <c r="FCF49" s="75"/>
      <c r="FCG49" s="75"/>
      <c r="FCH49" s="75"/>
      <c r="FCI49" s="75"/>
      <c r="FCJ49" s="75"/>
      <c r="FCK49" s="75"/>
      <c r="FCL49" s="75"/>
      <c r="FCM49" s="75"/>
      <c r="FCN49" s="75"/>
      <c r="FCO49" s="75"/>
      <c r="FCP49" s="75"/>
      <c r="FCQ49" s="75"/>
      <c r="FCR49" s="75"/>
      <c r="FCS49" s="75"/>
      <c r="FCT49" s="75"/>
      <c r="FCU49" s="75"/>
      <c r="FCV49" s="75"/>
      <c r="FCW49" s="75"/>
      <c r="FCX49" s="75"/>
      <c r="FCY49" s="75"/>
      <c r="FCZ49" s="75"/>
      <c r="FDA49" s="75"/>
      <c r="FDB49" s="75"/>
      <c r="FDC49" s="75"/>
      <c r="FDD49" s="75"/>
      <c r="FDE49" s="75"/>
      <c r="FDF49" s="75"/>
      <c r="FDG49" s="75"/>
      <c r="FDH49" s="75"/>
      <c r="FDI49" s="75"/>
      <c r="FDJ49" s="75"/>
      <c r="FDK49" s="75"/>
      <c r="FDL49" s="75"/>
      <c r="FDM49" s="75"/>
      <c r="FDN49" s="75"/>
      <c r="FDO49" s="75"/>
      <c r="FDP49" s="75"/>
      <c r="FDQ49" s="75"/>
      <c r="FDR49" s="75"/>
      <c r="FDS49" s="75"/>
      <c r="FDT49" s="75"/>
      <c r="FDU49" s="75"/>
      <c r="FDV49" s="75"/>
      <c r="FDW49" s="75"/>
      <c r="FDX49" s="75"/>
      <c r="FDY49" s="75"/>
      <c r="FDZ49" s="75"/>
      <c r="FEA49" s="75"/>
      <c r="FEB49" s="75"/>
      <c r="FEC49" s="75"/>
      <c r="FED49" s="75"/>
      <c r="FEE49" s="75"/>
      <c r="FEF49" s="75"/>
      <c r="FEG49" s="75"/>
      <c r="FEH49" s="75"/>
      <c r="FEI49" s="75"/>
      <c r="FEJ49" s="75"/>
      <c r="FEK49" s="75"/>
      <c r="FEL49" s="75"/>
      <c r="FEM49" s="75"/>
      <c r="FEN49" s="75"/>
      <c r="FEO49" s="75"/>
      <c r="FEP49" s="75"/>
      <c r="FEQ49" s="75"/>
      <c r="FER49" s="75"/>
      <c r="FES49" s="75"/>
      <c r="FET49" s="75"/>
      <c r="FEU49" s="75"/>
      <c r="FEV49" s="75"/>
      <c r="FEW49" s="75"/>
      <c r="FEX49" s="75"/>
      <c r="FEY49" s="75"/>
      <c r="FEZ49" s="75"/>
      <c r="FFA49" s="75"/>
      <c r="FFB49" s="75"/>
      <c r="FFC49" s="75"/>
      <c r="FFD49" s="75"/>
      <c r="FFE49" s="75"/>
      <c r="FFF49" s="75"/>
      <c r="FFG49" s="75"/>
      <c r="FFH49" s="75"/>
      <c r="FFI49" s="75"/>
      <c r="FFJ49" s="75"/>
      <c r="FFK49" s="75"/>
      <c r="FFL49" s="75"/>
      <c r="FFM49" s="75"/>
      <c r="FFN49" s="75"/>
      <c r="FFO49" s="75"/>
      <c r="FFP49" s="75"/>
      <c r="FFQ49" s="75"/>
      <c r="FFR49" s="75"/>
      <c r="FFS49" s="75"/>
      <c r="FFT49" s="75"/>
      <c r="FFU49" s="75"/>
      <c r="FFV49" s="75"/>
      <c r="FFW49" s="75"/>
      <c r="FFX49" s="75"/>
      <c r="FFY49" s="75"/>
      <c r="FFZ49" s="75"/>
      <c r="FGA49" s="75"/>
      <c r="FGB49" s="75"/>
      <c r="FGC49" s="75"/>
      <c r="FGD49" s="75"/>
      <c r="FGE49" s="75"/>
      <c r="FGF49" s="75"/>
      <c r="FGG49" s="75"/>
      <c r="FGH49" s="75"/>
      <c r="FGI49" s="75"/>
      <c r="FGJ49" s="75"/>
      <c r="FGK49" s="75"/>
      <c r="FGL49" s="75"/>
      <c r="FGM49" s="75"/>
      <c r="FGN49" s="75"/>
      <c r="FGO49" s="75"/>
      <c r="FGP49" s="75"/>
      <c r="FGQ49" s="75"/>
      <c r="FGR49" s="75"/>
      <c r="FGS49" s="75"/>
      <c r="FGT49" s="75"/>
      <c r="FGU49" s="75"/>
      <c r="FGV49" s="75"/>
      <c r="FGW49" s="75"/>
      <c r="FGX49" s="75"/>
      <c r="FGY49" s="75"/>
      <c r="FGZ49" s="75"/>
      <c r="FHA49" s="75"/>
      <c r="FHB49" s="75"/>
      <c r="FHC49" s="75"/>
      <c r="FHD49" s="75"/>
      <c r="FHE49" s="75"/>
      <c r="FHF49" s="75"/>
      <c r="FHG49" s="75"/>
      <c r="FHH49" s="75"/>
      <c r="FHI49" s="75"/>
      <c r="FHJ49" s="75"/>
      <c r="FHK49" s="75"/>
      <c r="FHL49" s="75"/>
      <c r="FHM49" s="75"/>
      <c r="FHN49" s="75"/>
      <c r="FHO49" s="75"/>
      <c r="FHP49" s="75"/>
      <c r="FHQ49" s="75"/>
      <c r="FHR49" s="75"/>
      <c r="FHS49" s="75"/>
      <c r="FHT49" s="75"/>
      <c r="FHU49" s="75"/>
      <c r="FHV49" s="75"/>
      <c r="FHW49" s="75"/>
      <c r="FHX49" s="75"/>
      <c r="FHY49" s="75"/>
      <c r="FHZ49" s="75"/>
      <c r="FIA49" s="75"/>
      <c r="FIB49" s="75"/>
      <c r="FIC49" s="75"/>
      <c r="FID49" s="75"/>
      <c r="FIE49" s="75"/>
      <c r="FIF49" s="75"/>
      <c r="FIG49" s="75"/>
      <c r="FIH49" s="75"/>
      <c r="FII49" s="75"/>
      <c r="FIJ49" s="75"/>
      <c r="FIK49" s="75"/>
      <c r="FIL49" s="75"/>
      <c r="FIM49" s="75"/>
      <c r="FIN49" s="75"/>
      <c r="FIO49" s="75"/>
      <c r="FIP49" s="75"/>
      <c r="FIQ49" s="75"/>
      <c r="FIR49" s="75"/>
      <c r="FIS49" s="75"/>
      <c r="FIT49" s="75"/>
      <c r="FIU49" s="75"/>
      <c r="FIV49" s="75"/>
      <c r="FIW49" s="75"/>
      <c r="FIX49" s="75"/>
      <c r="FIY49" s="75"/>
      <c r="FIZ49" s="75"/>
      <c r="FJA49" s="75"/>
      <c r="FJB49" s="75"/>
      <c r="FJC49" s="75"/>
      <c r="FJD49" s="75"/>
      <c r="FJE49" s="75"/>
      <c r="FJF49" s="75"/>
      <c r="FJG49" s="75"/>
      <c r="FJH49" s="75"/>
      <c r="FJI49" s="75"/>
      <c r="FJJ49" s="75"/>
      <c r="FJK49" s="75"/>
      <c r="FJL49" s="75"/>
      <c r="FJM49" s="75"/>
      <c r="FJN49" s="75"/>
      <c r="FJO49" s="75"/>
      <c r="FJP49" s="75"/>
      <c r="FJQ49" s="75"/>
      <c r="FJR49" s="75"/>
      <c r="FJS49" s="75"/>
      <c r="FJT49" s="75"/>
      <c r="FJU49" s="75"/>
      <c r="FJV49" s="75"/>
      <c r="FJW49" s="75"/>
      <c r="FJX49" s="75"/>
      <c r="FJY49" s="75"/>
      <c r="FJZ49" s="75"/>
      <c r="FKA49" s="75"/>
      <c r="FKB49" s="75"/>
      <c r="FKC49" s="75"/>
      <c r="FKD49" s="75"/>
      <c r="FKE49" s="75"/>
      <c r="FKF49" s="75"/>
      <c r="FKG49" s="75"/>
      <c r="FKH49" s="75"/>
      <c r="FKI49" s="75"/>
      <c r="FKJ49" s="75"/>
      <c r="FKK49" s="75"/>
      <c r="FKL49" s="75"/>
      <c r="FKM49" s="75"/>
      <c r="FKN49" s="75"/>
      <c r="FKO49" s="75"/>
      <c r="FKP49" s="75"/>
      <c r="FKQ49" s="75"/>
      <c r="FKR49" s="75"/>
      <c r="FKS49" s="75"/>
      <c r="FKT49" s="75"/>
      <c r="FKU49" s="75"/>
      <c r="FKV49" s="75"/>
      <c r="FKW49" s="75"/>
      <c r="FKX49" s="75"/>
      <c r="FKY49" s="75"/>
      <c r="FKZ49" s="75"/>
      <c r="FLA49" s="75"/>
      <c r="FLB49" s="75"/>
      <c r="FLC49" s="75"/>
      <c r="FLD49" s="75"/>
      <c r="FLE49" s="75"/>
      <c r="FLF49" s="75"/>
      <c r="FLG49" s="75"/>
      <c r="FLH49" s="75"/>
      <c r="FLI49" s="75"/>
      <c r="FLJ49" s="75"/>
      <c r="FLK49" s="75"/>
      <c r="FLL49" s="75"/>
      <c r="FLM49" s="75"/>
      <c r="FLN49" s="75"/>
      <c r="FLO49" s="75"/>
      <c r="FLP49" s="75"/>
      <c r="FLQ49" s="75"/>
      <c r="FLR49" s="75"/>
      <c r="FLS49" s="75"/>
      <c r="FLT49" s="75"/>
      <c r="FLU49" s="75"/>
      <c r="FLV49" s="75"/>
      <c r="FLW49" s="75"/>
      <c r="FLX49" s="75"/>
      <c r="FLY49" s="75"/>
      <c r="FLZ49" s="75"/>
      <c r="FMA49" s="75"/>
      <c r="FMB49" s="75"/>
      <c r="FMC49" s="75"/>
      <c r="FMD49" s="75"/>
      <c r="FME49" s="75"/>
      <c r="FMF49" s="75"/>
      <c r="FMG49" s="75"/>
      <c r="FMH49" s="75"/>
      <c r="FMI49" s="75"/>
      <c r="FMJ49" s="75"/>
      <c r="FMK49" s="75"/>
      <c r="FML49" s="75"/>
      <c r="FMM49" s="75"/>
      <c r="FMN49" s="75"/>
      <c r="FMO49" s="75"/>
      <c r="FMP49" s="75"/>
      <c r="FMQ49" s="75"/>
      <c r="FMR49" s="75"/>
      <c r="FMS49" s="75"/>
      <c r="FMT49" s="75"/>
      <c r="FMU49" s="75"/>
      <c r="FMV49" s="75"/>
      <c r="FMW49" s="75"/>
      <c r="FMX49" s="75"/>
      <c r="FMY49" s="75"/>
      <c r="FMZ49" s="75"/>
      <c r="FNA49" s="75"/>
      <c r="FNB49" s="75"/>
      <c r="FNC49" s="75"/>
      <c r="FND49" s="75"/>
      <c r="FNE49" s="75"/>
      <c r="FNF49" s="75"/>
      <c r="FNG49" s="75"/>
      <c r="FNH49" s="75"/>
      <c r="FNI49" s="75"/>
      <c r="FNJ49" s="75"/>
      <c r="FNK49" s="75"/>
      <c r="FNL49" s="75"/>
      <c r="FNM49" s="75"/>
      <c r="FNN49" s="75"/>
      <c r="FNO49" s="75"/>
      <c r="FNP49" s="75"/>
      <c r="FNQ49" s="75"/>
      <c r="FNR49" s="75"/>
      <c r="FNS49" s="75"/>
      <c r="FNT49" s="75"/>
      <c r="FNU49" s="75"/>
      <c r="FNV49" s="75"/>
      <c r="FNW49" s="75"/>
      <c r="FNX49" s="75"/>
      <c r="FNY49" s="75"/>
      <c r="FNZ49" s="75"/>
      <c r="FOA49" s="75"/>
      <c r="FOB49" s="75"/>
      <c r="FOC49" s="75"/>
      <c r="FOD49" s="75"/>
      <c r="FOE49" s="75"/>
      <c r="FOF49" s="75"/>
      <c r="FOG49" s="75"/>
      <c r="FOH49" s="75"/>
      <c r="FOI49" s="75"/>
      <c r="FOJ49" s="75"/>
      <c r="FOK49" s="75"/>
      <c r="FOL49" s="75"/>
      <c r="FOM49" s="75"/>
      <c r="FON49" s="75"/>
      <c r="FOO49" s="75"/>
      <c r="FOP49" s="75"/>
      <c r="FOQ49" s="75"/>
      <c r="FOR49" s="75"/>
      <c r="FOS49" s="75"/>
      <c r="FOT49" s="75"/>
      <c r="FOU49" s="75"/>
      <c r="FOV49" s="75"/>
      <c r="FOW49" s="75"/>
      <c r="FOX49" s="75"/>
      <c r="FOY49" s="75"/>
      <c r="FOZ49" s="75"/>
      <c r="FPA49" s="75"/>
      <c r="FPB49" s="75"/>
      <c r="FPC49" s="75"/>
      <c r="FPD49" s="75"/>
      <c r="FPE49" s="75"/>
      <c r="FPF49" s="75"/>
      <c r="FPG49" s="75"/>
      <c r="FPH49" s="75"/>
      <c r="FPI49" s="75"/>
      <c r="FPJ49" s="75"/>
      <c r="FPK49" s="75"/>
      <c r="FPL49" s="75"/>
      <c r="FPM49" s="75"/>
      <c r="FPN49" s="75"/>
      <c r="FPO49" s="75"/>
      <c r="FPP49" s="75"/>
      <c r="FPQ49" s="75"/>
      <c r="FPR49" s="75"/>
      <c r="FPS49" s="75"/>
      <c r="FPT49" s="75"/>
      <c r="FPU49" s="75"/>
      <c r="FPV49" s="75"/>
      <c r="FPW49" s="75"/>
      <c r="FPX49" s="75"/>
      <c r="FPY49" s="75"/>
      <c r="FPZ49" s="75"/>
      <c r="FQA49" s="75"/>
      <c r="FQB49" s="75"/>
      <c r="FQC49" s="75"/>
      <c r="FQD49" s="75"/>
      <c r="FQE49" s="75"/>
      <c r="FQF49" s="75"/>
      <c r="FQG49" s="75"/>
      <c r="FQH49" s="75"/>
      <c r="FQI49" s="75"/>
      <c r="FQJ49" s="75"/>
      <c r="FQK49" s="75"/>
      <c r="FQL49" s="75"/>
      <c r="FQM49" s="75"/>
      <c r="FQN49" s="75"/>
      <c r="FQO49" s="75"/>
      <c r="FQP49" s="75"/>
      <c r="FQQ49" s="75"/>
      <c r="FQR49" s="75"/>
      <c r="FQS49" s="75"/>
      <c r="FQT49" s="75"/>
      <c r="FQU49" s="75"/>
      <c r="FQV49" s="75"/>
      <c r="FQW49" s="75"/>
      <c r="FQX49" s="75"/>
      <c r="FQY49" s="75"/>
      <c r="FQZ49" s="75"/>
      <c r="FRA49" s="75"/>
      <c r="FRB49" s="75"/>
      <c r="FRC49" s="75"/>
      <c r="FRD49" s="75"/>
      <c r="FRE49" s="75"/>
      <c r="FRF49" s="75"/>
      <c r="FRG49" s="75"/>
      <c r="FRH49" s="75"/>
      <c r="FRI49" s="75"/>
      <c r="FRJ49" s="75"/>
      <c r="FRK49" s="75"/>
      <c r="FRL49" s="75"/>
      <c r="FRM49" s="75"/>
      <c r="FRN49" s="75"/>
      <c r="FRO49" s="75"/>
      <c r="FRP49" s="75"/>
      <c r="FRQ49" s="75"/>
      <c r="FRR49" s="75"/>
      <c r="FRS49" s="75"/>
      <c r="FRT49" s="75"/>
      <c r="FRU49" s="75"/>
      <c r="FRV49" s="75"/>
      <c r="FRW49" s="75"/>
      <c r="FRX49" s="75"/>
      <c r="FRY49" s="75"/>
      <c r="FRZ49" s="75"/>
      <c r="FSA49" s="75"/>
      <c r="FSB49" s="75"/>
      <c r="FSC49" s="75"/>
      <c r="FSD49" s="75"/>
      <c r="FSE49" s="75"/>
      <c r="FSF49" s="75"/>
      <c r="FSG49" s="75"/>
      <c r="FSH49" s="75"/>
      <c r="FSI49" s="75"/>
      <c r="FSJ49" s="75"/>
      <c r="FSK49" s="75"/>
      <c r="FSL49" s="75"/>
      <c r="FSM49" s="75"/>
      <c r="FSN49" s="75"/>
      <c r="FSO49" s="75"/>
      <c r="FSP49" s="75"/>
      <c r="FSQ49" s="75"/>
      <c r="FSR49" s="75"/>
      <c r="FSS49" s="75"/>
      <c r="FST49" s="75"/>
      <c r="FSU49" s="75"/>
      <c r="FSV49" s="75"/>
      <c r="FSW49" s="75"/>
      <c r="FSX49" s="75"/>
      <c r="FSY49" s="75"/>
      <c r="FSZ49" s="75"/>
      <c r="FTA49" s="75"/>
      <c r="FTB49" s="75"/>
      <c r="FTC49" s="75"/>
      <c r="FTD49" s="75"/>
      <c r="FTE49" s="75"/>
      <c r="FTF49" s="75"/>
      <c r="FTG49" s="75"/>
      <c r="FTH49" s="75"/>
      <c r="FTI49" s="75"/>
      <c r="FTJ49" s="75"/>
      <c r="FTK49" s="75"/>
      <c r="FTL49" s="75"/>
      <c r="FTM49" s="75"/>
      <c r="FTN49" s="75"/>
      <c r="FTO49" s="75"/>
      <c r="FTP49" s="75"/>
      <c r="FTQ49" s="75"/>
      <c r="FTR49" s="75"/>
      <c r="FTS49" s="75"/>
      <c r="FTT49" s="75"/>
      <c r="FTU49" s="75"/>
      <c r="FTV49" s="75"/>
      <c r="FTW49" s="75"/>
      <c r="FTX49" s="75"/>
      <c r="FTY49" s="75"/>
      <c r="FTZ49" s="75"/>
      <c r="FUA49" s="75"/>
      <c r="FUB49" s="75"/>
      <c r="FUC49" s="75"/>
      <c r="FUD49" s="75"/>
      <c r="FUE49" s="75"/>
      <c r="FUF49" s="75"/>
      <c r="FUG49" s="75"/>
      <c r="FUH49" s="75"/>
      <c r="FUI49" s="75"/>
      <c r="FUJ49" s="75"/>
      <c r="FUK49" s="75"/>
      <c r="FUL49" s="75"/>
      <c r="FUM49" s="75"/>
      <c r="FUN49" s="75"/>
      <c r="FUO49" s="75"/>
      <c r="FUP49" s="75"/>
      <c r="FUQ49" s="75"/>
      <c r="FUR49" s="75"/>
      <c r="FUS49" s="75"/>
      <c r="FUT49" s="75"/>
      <c r="FUU49" s="75"/>
      <c r="FUV49" s="75"/>
      <c r="FUW49" s="75"/>
      <c r="FUX49" s="75"/>
      <c r="FUY49" s="75"/>
      <c r="FUZ49" s="75"/>
      <c r="FVA49" s="75"/>
      <c r="FVB49" s="75"/>
      <c r="FVC49" s="75"/>
      <c r="FVD49" s="75"/>
      <c r="FVE49" s="75"/>
      <c r="FVF49" s="75"/>
      <c r="FVG49" s="75"/>
      <c r="FVH49" s="75"/>
      <c r="FVI49" s="75"/>
      <c r="FVJ49" s="75"/>
      <c r="FVK49" s="75"/>
      <c r="FVL49" s="75"/>
      <c r="FVM49" s="75"/>
      <c r="FVN49" s="75"/>
      <c r="FVO49" s="75"/>
      <c r="FVP49" s="75"/>
      <c r="FVQ49" s="75"/>
      <c r="FVR49" s="75"/>
      <c r="FVS49" s="75"/>
      <c r="FVT49" s="75"/>
      <c r="FVU49" s="75"/>
      <c r="FVV49" s="75"/>
      <c r="FVW49" s="75"/>
      <c r="FVX49" s="75"/>
      <c r="FVY49" s="75"/>
      <c r="FVZ49" s="75"/>
      <c r="FWA49" s="75"/>
      <c r="FWB49" s="75"/>
      <c r="FWC49" s="75"/>
      <c r="FWD49" s="75"/>
      <c r="FWE49" s="75"/>
      <c r="FWF49" s="75"/>
      <c r="FWG49" s="75"/>
      <c r="FWH49" s="75"/>
      <c r="FWI49" s="75"/>
      <c r="FWJ49" s="75"/>
      <c r="FWK49" s="75"/>
      <c r="FWL49" s="75"/>
      <c r="FWM49" s="75"/>
      <c r="FWN49" s="75"/>
      <c r="FWO49" s="75"/>
      <c r="FWP49" s="75"/>
      <c r="FWQ49" s="75"/>
      <c r="FWR49" s="75"/>
      <c r="FWS49" s="75"/>
      <c r="FWT49" s="75"/>
      <c r="FWU49" s="75"/>
      <c r="FWV49" s="75"/>
      <c r="FWW49" s="75"/>
      <c r="FWX49" s="75"/>
      <c r="FWY49" s="75"/>
      <c r="FWZ49" s="75"/>
      <c r="FXA49" s="75"/>
      <c r="FXB49" s="75"/>
      <c r="FXC49" s="75"/>
      <c r="FXD49" s="75"/>
      <c r="FXE49" s="75"/>
      <c r="FXF49" s="75"/>
      <c r="FXG49" s="75"/>
      <c r="FXH49" s="75"/>
      <c r="FXI49" s="75"/>
      <c r="FXJ49" s="75"/>
      <c r="FXK49" s="75"/>
      <c r="FXL49" s="75"/>
      <c r="FXM49" s="75"/>
      <c r="FXN49" s="75"/>
      <c r="FXO49" s="75"/>
      <c r="FXP49" s="75"/>
      <c r="FXQ49" s="75"/>
      <c r="FXR49" s="75"/>
      <c r="FXS49" s="75"/>
      <c r="FXT49" s="75"/>
      <c r="FXU49" s="75"/>
      <c r="FXV49" s="75"/>
      <c r="FXW49" s="75"/>
      <c r="FXX49" s="75"/>
      <c r="FXY49" s="75"/>
      <c r="FXZ49" s="75"/>
      <c r="FYA49" s="75"/>
      <c r="FYB49" s="75"/>
      <c r="FYC49" s="75"/>
      <c r="FYD49" s="75"/>
      <c r="FYE49" s="75"/>
      <c r="FYF49" s="75"/>
      <c r="FYG49" s="75"/>
      <c r="FYH49" s="75"/>
      <c r="FYI49" s="75"/>
      <c r="FYJ49" s="75"/>
      <c r="FYK49" s="75"/>
      <c r="FYL49" s="75"/>
      <c r="FYM49" s="75"/>
      <c r="FYN49" s="75"/>
      <c r="FYO49" s="75"/>
      <c r="FYP49" s="75"/>
      <c r="FYQ49" s="75"/>
      <c r="FYR49" s="75"/>
      <c r="FYS49" s="75"/>
      <c r="FYT49" s="75"/>
      <c r="FYU49" s="75"/>
      <c r="FYV49" s="75"/>
      <c r="FYW49" s="75"/>
      <c r="FYX49" s="75"/>
      <c r="FYY49" s="75"/>
      <c r="FYZ49" s="75"/>
      <c r="FZA49" s="75"/>
      <c r="FZB49" s="75"/>
      <c r="FZC49" s="75"/>
      <c r="FZD49" s="75"/>
      <c r="FZE49" s="75"/>
      <c r="FZF49" s="75"/>
      <c r="FZG49" s="75"/>
      <c r="FZH49" s="75"/>
      <c r="FZI49" s="75"/>
      <c r="FZJ49" s="75"/>
      <c r="FZK49" s="75"/>
      <c r="FZL49" s="75"/>
      <c r="FZM49" s="75"/>
      <c r="FZN49" s="75"/>
      <c r="FZO49" s="75"/>
      <c r="FZP49" s="75"/>
      <c r="FZQ49" s="75"/>
      <c r="FZR49" s="75"/>
      <c r="FZS49" s="75"/>
      <c r="FZT49" s="75"/>
      <c r="FZU49" s="75"/>
      <c r="FZV49" s="75"/>
      <c r="FZW49" s="75"/>
      <c r="FZX49" s="75"/>
      <c r="FZY49" s="75"/>
      <c r="FZZ49" s="75"/>
      <c r="GAA49" s="75"/>
      <c r="GAB49" s="75"/>
      <c r="GAC49" s="75"/>
      <c r="GAD49" s="75"/>
      <c r="GAE49" s="75"/>
      <c r="GAF49" s="75"/>
      <c r="GAG49" s="75"/>
      <c r="GAH49" s="75"/>
      <c r="GAI49" s="75"/>
      <c r="GAJ49" s="75"/>
      <c r="GAK49" s="75"/>
      <c r="GAL49" s="75"/>
      <c r="GAM49" s="75"/>
      <c r="GAN49" s="75"/>
      <c r="GAO49" s="75"/>
      <c r="GAP49" s="75"/>
      <c r="GAQ49" s="75"/>
      <c r="GAR49" s="75"/>
      <c r="GAS49" s="75"/>
      <c r="GAT49" s="75"/>
      <c r="GAU49" s="75"/>
      <c r="GAV49" s="75"/>
      <c r="GAW49" s="75"/>
      <c r="GAX49" s="75"/>
      <c r="GAY49" s="75"/>
      <c r="GAZ49" s="75"/>
      <c r="GBA49" s="75"/>
      <c r="GBB49" s="75"/>
      <c r="GBC49" s="75"/>
      <c r="GBD49" s="75"/>
      <c r="GBE49" s="75"/>
      <c r="GBF49" s="75"/>
      <c r="GBG49" s="75"/>
      <c r="GBH49" s="75"/>
      <c r="GBI49" s="75"/>
      <c r="GBJ49" s="75"/>
      <c r="GBK49" s="75"/>
      <c r="GBL49" s="75"/>
      <c r="GBM49" s="75"/>
      <c r="GBN49" s="75"/>
      <c r="GBO49" s="75"/>
      <c r="GBP49" s="75"/>
      <c r="GBQ49" s="75"/>
      <c r="GBR49" s="75"/>
      <c r="GBS49" s="75"/>
      <c r="GBT49" s="75"/>
      <c r="GBU49" s="75"/>
      <c r="GBV49" s="75"/>
      <c r="GBW49" s="75"/>
      <c r="GBX49" s="75"/>
      <c r="GBY49" s="75"/>
      <c r="GBZ49" s="75"/>
      <c r="GCA49" s="75"/>
      <c r="GCB49" s="75"/>
      <c r="GCC49" s="75"/>
      <c r="GCD49" s="75"/>
      <c r="GCE49" s="75"/>
      <c r="GCF49" s="75"/>
      <c r="GCG49" s="75"/>
      <c r="GCH49" s="75"/>
      <c r="GCI49" s="75"/>
      <c r="GCJ49" s="75"/>
      <c r="GCK49" s="75"/>
      <c r="GCL49" s="75"/>
      <c r="GCM49" s="75"/>
      <c r="GCN49" s="75"/>
      <c r="GCO49" s="75"/>
      <c r="GCP49" s="75"/>
      <c r="GCQ49" s="75"/>
      <c r="GCR49" s="75"/>
      <c r="GCS49" s="75"/>
      <c r="GCT49" s="75"/>
      <c r="GCU49" s="75"/>
      <c r="GCV49" s="75"/>
      <c r="GCW49" s="75"/>
      <c r="GCX49" s="75"/>
      <c r="GCY49" s="75"/>
      <c r="GCZ49" s="75"/>
      <c r="GDA49" s="75"/>
      <c r="GDB49" s="75"/>
      <c r="GDC49" s="75"/>
      <c r="GDD49" s="75"/>
      <c r="GDE49" s="75"/>
      <c r="GDF49" s="75"/>
      <c r="GDG49" s="75"/>
      <c r="GDH49" s="75"/>
      <c r="GDI49" s="75"/>
      <c r="GDJ49" s="75"/>
      <c r="GDK49" s="75"/>
      <c r="GDL49" s="75"/>
      <c r="GDM49" s="75"/>
      <c r="GDN49" s="75"/>
      <c r="GDO49" s="75"/>
      <c r="GDP49" s="75"/>
      <c r="GDQ49" s="75"/>
      <c r="GDR49" s="75"/>
      <c r="GDS49" s="75"/>
      <c r="GDT49" s="75"/>
      <c r="GDU49" s="75"/>
      <c r="GDV49" s="75"/>
      <c r="GDW49" s="75"/>
      <c r="GDX49" s="75"/>
      <c r="GDY49" s="75"/>
      <c r="GDZ49" s="75"/>
      <c r="GEA49" s="75"/>
      <c r="GEB49" s="75"/>
      <c r="GEC49" s="75"/>
      <c r="GED49" s="75"/>
      <c r="GEE49" s="75"/>
      <c r="GEF49" s="75"/>
      <c r="GEG49" s="75"/>
      <c r="GEH49" s="75"/>
      <c r="GEI49" s="75"/>
      <c r="GEJ49" s="75"/>
      <c r="GEK49" s="75"/>
      <c r="GEL49" s="75"/>
      <c r="GEM49" s="75"/>
      <c r="GEN49" s="75"/>
      <c r="GEO49" s="75"/>
      <c r="GEP49" s="75"/>
      <c r="GEQ49" s="75"/>
      <c r="GER49" s="75"/>
      <c r="GES49" s="75"/>
      <c r="GET49" s="75"/>
      <c r="GEU49" s="75"/>
      <c r="GEV49" s="75"/>
      <c r="GEW49" s="75"/>
      <c r="GEX49" s="75"/>
      <c r="GEY49" s="75"/>
      <c r="GEZ49" s="75"/>
      <c r="GFA49" s="75"/>
      <c r="GFB49" s="75"/>
      <c r="GFC49" s="75"/>
      <c r="GFD49" s="75"/>
      <c r="GFE49" s="75"/>
      <c r="GFF49" s="75"/>
      <c r="GFG49" s="75"/>
      <c r="GFH49" s="75"/>
      <c r="GFI49" s="75"/>
      <c r="GFJ49" s="75"/>
      <c r="GFK49" s="75"/>
      <c r="GFL49" s="75"/>
      <c r="GFM49" s="75"/>
      <c r="GFN49" s="75"/>
      <c r="GFO49" s="75"/>
      <c r="GFP49" s="75"/>
      <c r="GFQ49" s="75"/>
      <c r="GFR49" s="75"/>
      <c r="GFS49" s="75"/>
      <c r="GFT49" s="75"/>
      <c r="GFU49" s="75"/>
      <c r="GFV49" s="75"/>
      <c r="GFW49" s="75"/>
      <c r="GFX49" s="75"/>
      <c r="GFY49" s="75"/>
      <c r="GFZ49" s="75"/>
      <c r="GGA49" s="75"/>
      <c r="GGB49" s="75"/>
      <c r="GGC49" s="75"/>
      <c r="GGD49" s="75"/>
      <c r="GGE49" s="75"/>
      <c r="GGF49" s="75"/>
      <c r="GGG49" s="75"/>
      <c r="GGH49" s="75"/>
      <c r="GGI49" s="75"/>
      <c r="GGJ49" s="75"/>
      <c r="GGK49" s="75"/>
      <c r="GGL49" s="75"/>
      <c r="GGM49" s="75"/>
      <c r="GGN49" s="75"/>
      <c r="GGO49" s="75"/>
      <c r="GGP49" s="75"/>
      <c r="GGQ49" s="75"/>
      <c r="GGR49" s="75"/>
      <c r="GGS49" s="75"/>
      <c r="GGT49" s="75"/>
      <c r="GGU49" s="75"/>
      <c r="GGV49" s="75"/>
      <c r="GGW49" s="75"/>
      <c r="GGX49" s="75"/>
      <c r="GGY49" s="75"/>
      <c r="GGZ49" s="75"/>
      <c r="GHA49" s="75"/>
      <c r="GHB49" s="75"/>
      <c r="GHC49" s="75"/>
      <c r="GHD49" s="75"/>
      <c r="GHE49" s="75"/>
      <c r="GHF49" s="75"/>
      <c r="GHG49" s="75"/>
      <c r="GHH49" s="75"/>
      <c r="GHI49" s="75"/>
      <c r="GHJ49" s="75"/>
      <c r="GHK49" s="75"/>
      <c r="GHL49" s="75"/>
      <c r="GHM49" s="75"/>
      <c r="GHN49" s="75"/>
      <c r="GHO49" s="75"/>
      <c r="GHP49" s="75"/>
      <c r="GHQ49" s="75"/>
      <c r="GHR49" s="75"/>
      <c r="GHS49" s="75"/>
      <c r="GHT49" s="75"/>
      <c r="GHU49" s="75"/>
      <c r="GHV49" s="75"/>
      <c r="GHW49" s="75"/>
      <c r="GHX49" s="75"/>
      <c r="GHY49" s="75"/>
      <c r="GHZ49" s="75"/>
      <c r="GIA49" s="75"/>
      <c r="GIB49" s="75"/>
      <c r="GIC49" s="75"/>
      <c r="GID49" s="75"/>
      <c r="GIE49" s="75"/>
      <c r="GIF49" s="75"/>
      <c r="GIG49" s="75"/>
      <c r="GIH49" s="75"/>
      <c r="GII49" s="75"/>
      <c r="GIJ49" s="75"/>
      <c r="GIK49" s="75"/>
      <c r="GIL49" s="75"/>
      <c r="GIM49" s="75"/>
      <c r="GIN49" s="75"/>
      <c r="GIO49" s="75"/>
      <c r="GIP49" s="75"/>
      <c r="GIQ49" s="75"/>
      <c r="GIR49" s="75"/>
      <c r="GIS49" s="75"/>
      <c r="GIT49" s="75"/>
      <c r="GIU49" s="75"/>
      <c r="GIV49" s="75"/>
      <c r="GIW49" s="75"/>
      <c r="GIX49" s="75"/>
      <c r="GIY49" s="75"/>
      <c r="GIZ49" s="75"/>
      <c r="GJA49" s="75"/>
      <c r="GJB49" s="75"/>
      <c r="GJC49" s="75"/>
      <c r="GJD49" s="75"/>
      <c r="GJE49" s="75"/>
      <c r="GJF49" s="75"/>
      <c r="GJG49" s="75"/>
      <c r="GJH49" s="75"/>
      <c r="GJI49" s="75"/>
      <c r="GJJ49" s="75"/>
      <c r="GJK49" s="75"/>
      <c r="GJL49" s="75"/>
      <c r="GJM49" s="75"/>
      <c r="GJN49" s="75"/>
      <c r="GJO49" s="75"/>
      <c r="GJP49" s="75"/>
      <c r="GJQ49" s="75"/>
      <c r="GJR49" s="75"/>
      <c r="GJS49" s="75"/>
      <c r="GJT49" s="75"/>
      <c r="GJU49" s="75"/>
      <c r="GJV49" s="75"/>
      <c r="GJW49" s="75"/>
      <c r="GJX49" s="75"/>
      <c r="GJY49" s="75"/>
      <c r="GJZ49" s="75"/>
      <c r="GKA49" s="75"/>
      <c r="GKB49" s="75"/>
      <c r="GKC49" s="75"/>
      <c r="GKD49" s="75"/>
      <c r="GKE49" s="75"/>
      <c r="GKF49" s="75"/>
      <c r="GKG49" s="75"/>
      <c r="GKH49" s="75"/>
      <c r="GKI49" s="75"/>
      <c r="GKJ49" s="75"/>
      <c r="GKK49" s="75"/>
      <c r="GKL49" s="75"/>
      <c r="GKM49" s="75"/>
      <c r="GKN49" s="75"/>
      <c r="GKO49" s="75"/>
      <c r="GKP49" s="75"/>
      <c r="GKQ49" s="75"/>
      <c r="GKR49" s="75"/>
      <c r="GKS49" s="75"/>
      <c r="GKT49" s="75"/>
      <c r="GKU49" s="75"/>
      <c r="GKV49" s="75"/>
      <c r="GKW49" s="75"/>
      <c r="GKX49" s="75"/>
      <c r="GKY49" s="75"/>
      <c r="GKZ49" s="75"/>
      <c r="GLA49" s="75"/>
      <c r="GLB49" s="75"/>
      <c r="GLC49" s="75"/>
      <c r="GLD49" s="75"/>
      <c r="GLE49" s="75"/>
      <c r="GLF49" s="75"/>
      <c r="GLG49" s="75"/>
      <c r="GLH49" s="75"/>
      <c r="GLI49" s="75"/>
      <c r="GLJ49" s="75"/>
      <c r="GLK49" s="75"/>
      <c r="GLL49" s="75"/>
      <c r="GLM49" s="75"/>
      <c r="GLN49" s="75"/>
      <c r="GLO49" s="75"/>
      <c r="GLP49" s="75"/>
      <c r="GLQ49" s="75"/>
      <c r="GLR49" s="75"/>
      <c r="GLS49" s="75"/>
      <c r="GLT49" s="75"/>
      <c r="GLU49" s="75"/>
      <c r="GLV49" s="75"/>
      <c r="GLW49" s="75"/>
      <c r="GLX49" s="75"/>
      <c r="GLY49" s="75"/>
      <c r="GLZ49" s="75"/>
      <c r="GMA49" s="75"/>
      <c r="GMB49" s="75"/>
      <c r="GMC49" s="75"/>
      <c r="GMD49" s="75"/>
      <c r="GME49" s="75"/>
      <c r="GMF49" s="75"/>
      <c r="GMG49" s="75"/>
      <c r="GMH49" s="75"/>
      <c r="GMI49" s="75"/>
      <c r="GMJ49" s="75"/>
      <c r="GMK49" s="75"/>
      <c r="GML49" s="75"/>
      <c r="GMM49" s="75"/>
      <c r="GMN49" s="75"/>
      <c r="GMO49" s="75"/>
      <c r="GMP49" s="75"/>
      <c r="GMQ49" s="75"/>
      <c r="GMR49" s="75"/>
      <c r="GMS49" s="75"/>
      <c r="GMT49" s="75"/>
      <c r="GMU49" s="75"/>
      <c r="GMV49" s="75"/>
      <c r="GMW49" s="75"/>
      <c r="GMX49" s="75"/>
      <c r="GMY49" s="75"/>
      <c r="GMZ49" s="75"/>
      <c r="GNA49" s="75"/>
      <c r="GNB49" s="75"/>
      <c r="GNC49" s="75"/>
      <c r="GND49" s="75"/>
      <c r="GNE49" s="75"/>
      <c r="GNF49" s="75"/>
      <c r="GNG49" s="75"/>
      <c r="GNH49" s="75"/>
      <c r="GNI49" s="75"/>
      <c r="GNJ49" s="75"/>
      <c r="GNK49" s="75"/>
      <c r="GNL49" s="75"/>
      <c r="GNM49" s="75"/>
      <c r="GNN49" s="75"/>
      <c r="GNO49" s="75"/>
      <c r="GNP49" s="75"/>
      <c r="GNQ49" s="75"/>
      <c r="GNR49" s="75"/>
      <c r="GNS49" s="75"/>
      <c r="GNT49" s="75"/>
      <c r="GNU49" s="75"/>
      <c r="GNV49" s="75"/>
      <c r="GNW49" s="75"/>
      <c r="GNX49" s="75"/>
      <c r="GNY49" s="75"/>
      <c r="GNZ49" s="75"/>
      <c r="GOA49" s="75"/>
      <c r="GOB49" s="75"/>
      <c r="GOC49" s="75"/>
      <c r="GOD49" s="75"/>
      <c r="GOE49" s="75"/>
      <c r="GOF49" s="75"/>
      <c r="GOG49" s="75"/>
      <c r="GOH49" s="75"/>
      <c r="GOI49" s="75"/>
      <c r="GOJ49" s="75"/>
      <c r="GOK49" s="75"/>
      <c r="GOL49" s="75"/>
      <c r="GOM49" s="75"/>
      <c r="GON49" s="75"/>
      <c r="GOO49" s="75"/>
      <c r="GOP49" s="75"/>
      <c r="GOQ49" s="75"/>
      <c r="GOR49" s="75"/>
      <c r="GOS49" s="75"/>
      <c r="GOT49" s="75"/>
      <c r="GOU49" s="75"/>
      <c r="GOV49" s="75"/>
      <c r="GOW49" s="75"/>
      <c r="GOX49" s="75"/>
      <c r="GOY49" s="75"/>
      <c r="GOZ49" s="75"/>
      <c r="GPA49" s="75"/>
      <c r="GPB49" s="75"/>
      <c r="GPC49" s="75"/>
      <c r="GPD49" s="75"/>
      <c r="GPE49" s="75"/>
      <c r="GPF49" s="75"/>
      <c r="GPG49" s="75"/>
      <c r="GPH49" s="75"/>
      <c r="GPI49" s="75"/>
      <c r="GPJ49" s="75"/>
      <c r="GPK49" s="75"/>
      <c r="GPL49" s="75"/>
      <c r="GPM49" s="75"/>
      <c r="GPN49" s="75"/>
      <c r="GPO49" s="75"/>
      <c r="GPP49" s="75"/>
      <c r="GPQ49" s="75"/>
      <c r="GPR49" s="75"/>
      <c r="GPS49" s="75"/>
      <c r="GPT49" s="75"/>
      <c r="GPU49" s="75"/>
      <c r="GPV49" s="75"/>
      <c r="GPW49" s="75"/>
      <c r="GPX49" s="75"/>
      <c r="GPY49" s="75"/>
      <c r="GPZ49" s="75"/>
      <c r="GQA49" s="75"/>
      <c r="GQB49" s="75"/>
      <c r="GQC49" s="75"/>
      <c r="GQD49" s="75"/>
      <c r="GQE49" s="75"/>
      <c r="GQF49" s="75"/>
      <c r="GQG49" s="75"/>
      <c r="GQH49" s="75"/>
      <c r="GQI49" s="75"/>
      <c r="GQJ49" s="75"/>
      <c r="GQK49" s="75"/>
      <c r="GQL49" s="75"/>
      <c r="GQM49" s="75"/>
      <c r="GQN49" s="75"/>
      <c r="GQO49" s="75"/>
      <c r="GQP49" s="75"/>
      <c r="GQQ49" s="75"/>
      <c r="GQR49" s="75"/>
      <c r="GQS49" s="75"/>
      <c r="GQT49" s="75"/>
      <c r="GQU49" s="75"/>
      <c r="GQV49" s="75"/>
      <c r="GQW49" s="75"/>
      <c r="GQX49" s="75"/>
      <c r="GQY49" s="75"/>
      <c r="GQZ49" s="75"/>
      <c r="GRA49" s="75"/>
      <c r="GRB49" s="75"/>
      <c r="GRC49" s="75"/>
      <c r="GRD49" s="75"/>
      <c r="GRE49" s="75"/>
      <c r="GRF49" s="75"/>
      <c r="GRG49" s="75"/>
      <c r="GRH49" s="75"/>
      <c r="GRI49" s="75"/>
      <c r="GRJ49" s="75"/>
      <c r="GRK49" s="75"/>
      <c r="GRL49" s="75"/>
      <c r="GRM49" s="75"/>
      <c r="GRN49" s="75"/>
      <c r="GRO49" s="75"/>
      <c r="GRP49" s="75"/>
      <c r="GRQ49" s="75"/>
      <c r="GRR49" s="75"/>
      <c r="GRS49" s="75"/>
      <c r="GRT49" s="75"/>
      <c r="GRU49" s="75"/>
      <c r="GRV49" s="75"/>
      <c r="GRW49" s="75"/>
      <c r="GRX49" s="75"/>
      <c r="GRY49" s="75"/>
      <c r="GRZ49" s="75"/>
      <c r="GSA49" s="75"/>
      <c r="GSB49" s="75"/>
      <c r="GSC49" s="75"/>
      <c r="GSD49" s="75"/>
      <c r="GSE49" s="75"/>
      <c r="GSF49" s="75"/>
      <c r="GSG49" s="75"/>
      <c r="GSH49" s="75"/>
      <c r="GSI49" s="75"/>
      <c r="GSJ49" s="75"/>
      <c r="GSK49" s="75"/>
      <c r="GSL49" s="75"/>
      <c r="GSM49" s="75"/>
      <c r="GSN49" s="75"/>
      <c r="GSO49" s="75"/>
      <c r="GSP49" s="75"/>
      <c r="GSQ49" s="75"/>
      <c r="GSR49" s="75"/>
      <c r="GSS49" s="75"/>
      <c r="GST49" s="75"/>
      <c r="GSU49" s="75"/>
      <c r="GSV49" s="75"/>
      <c r="GSW49" s="75"/>
      <c r="GSX49" s="75"/>
      <c r="GSY49" s="75"/>
      <c r="GSZ49" s="75"/>
      <c r="GTA49" s="75"/>
      <c r="GTB49" s="75"/>
      <c r="GTC49" s="75"/>
      <c r="GTD49" s="75"/>
      <c r="GTE49" s="75"/>
      <c r="GTF49" s="75"/>
      <c r="GTG49" s="75"/>
      <c r="GTH49" s="75"/>
      <c r="GTI49" s="75"/>
      <c r="GTJ49" s="75"/>
      <c r="GTK49" s="75"/>
      <c r="GTL49" s="75"/>
      <c r="GTM49" s="75"/>
      <c r="GTN49" s="75"/>
      <c r="GTO49" s="75"/>
      <c r="GTP49" s="75"/>
      <c r="GTQ49" s="75"/>
      <c r="GTR49" s="75"/>
      <c r="GTS49" s="75"/>
      <c r="GTT49" s="75"/>
      <c r="GTU49" s="75"/>
      <c r="GTV49" s="75"/>
      <c r="GTW49" s="75"/>
      <c r="GTX49" s="75"/>
      <c r="GTY49" s="75"/>
      <c r="GTZ49" s="75"/>
      <c r="GUA49" s="75"/>
      <c r="GUB49" s="75"/>
      <c r="GUC49" s="75"/>
      <c r="GUD49" s="75"/>
      <c r="GUE49" s="75"/>
      <c r="GUF49" s="75"/>
      <c r="GUG49" s="75"/>
      <c r="GUH49" s="75"/>
      <c r="GUI49" s="75"/>
      <c r="GUJ49" s="75"/>
      <c r="GUK49" s="75"/>
      <c r="GUL49" s="75"/>
      <c r="GUM49" s="75"/>
      <c r="GUN49" s="75"/>
      <c r="GUO49" s="75"/>
      <c r="GUP49" s="75"/>
      <c r="GUQ49" s="75"/>
      <c r="GUR49" s="75"/>
      <c r="GUS49" s="75"/>
      <c r="GUT49" s="75"/>
      <c r="GUU49" s="75"/>
      <c r="GUV49" s="75"/>
      <c r="GUW49" s="75"/>
      <c r="GUX49" s="75"/>
      <c r="GUY49" s="75"/>
      <c r="GUZ49" s="75"/>
      <c r="GVA49" s="75"/>
      <c r="GVB49" s="75"/>
      <c r="GVC49" s="75"/>
      <c r="GVD49" s="75"/>
      <c r="GVE49" s="75"/>
      <c r="GVF49" s="75"/>
      <c r="GVG49" s="75"/>
      <c r="GVH49" s="75"/>
      <c r="GVI49" s="75"/>
      <c r="GVJ49" s="75"/>
      <c r="GVK49" s="75"/>
      <c r="GVL49" s="75"/>
      <c r="GVM49" s="75"/>
      <c r="GVN49" s="75"/>
      <c r="GVO49" s="75"/>
      <c r="GVP49" s="75"/>
      <c r="GVQ49" s="75"/>
      <c r="GVR49" s="75"/>
      <c r="GVS49" s="75"/>
      <c r="GVT49" s="75"/>
      <c r="GVU49" s="75"/>
      <c r="GVV49" s="75"/>
      <c r="GVW49" s="75"/>
      <c r="GVX49" s="75"/>
      <c r="GVY49" s="75"/>
      <c r="GVZ49" s="75"/>
      <c r="GWA49" s="75"/>
      <c r="GWB49" s="75"/>
      <c r="GWC49" s="75"/>
      <c r="GWD49" s="75"/>
      <c r="GWE49" s="75"/>
      <c r="GWF49" s="75"/>
      <c r="GWG49" s="75"/>
      <c r="GWH49" s="75"/>
      <c r="GWI49" s="75"/>
      <c r="GWJ49" s="75"/>
      <c r="GWK49" s="75"/>
      <c r="GWL49" s="75"/>
      <c r="GWM49" s="75"/>
      <c r="GWN49" s="75"/>
      <c r="GWO49" s="75"/>
      <c r="GWP49" s="75"/>
      <c r="GWQ49" s="75"/>
      <c r="GWR49" s="75"/>
      <c r="GWS49" s="75"/>
      <c r="GWT49" s="75"/>
      <c r="GWU49" s="75"/>
      <c r="GWV49" s="75"/>
      <c r="GWW49" s="75"/>
      <c r="GWX49" s="75"/>
      <c r="GWY49" s="75"/>
      <c r="GWZ49" s="75"/>
      <c r="GXA49" s="75"/>
      <c r="GXB49" s="75"/>
      <c r="GXC49" s="75"/>
      <c r="GXD49" s="75"/>
      <c r="GXE49" s="75"/>
      <c r="GXF49" s="75"/>
      <c r="GXG49" s="75"/>
      <c r="GXH49" s="75"/>
      <c r="GXI49" s="75"/>
      <c r="GXJ49" s="75"/>
      <c r="GXK49" s="75"/>
      <c r="GXL49" s="75"/>
      <c r="GXM49" s="75"/>
      <c r="GXN49" s="75"/>
      <c r="GXO49" s="75"/>
      <c r="GXP49" s="75"/>
      <c r="GXQ49" s="75"/>
      <c r="GXR49" s="75"/>
      <c r="GXS49" s="75"/>
      <c r="GXT49" s="75"/>
      <c r="GXU49" s="75"/>
      <c r="GXV49" s="75"/>
      <c r="GXW49" s="75"/>
      <c r="GXX49" s="75"/>
      <c r="GXY49" s="75"/>
      <c r="GXZ49" s="75"/>
      <c r="GYA49" s="75"/>
      <c r="GYB49" s="75"/>
      <c r="GYC49" s="75"/>
      <c r="GYD49" s="75"/>
      <c r="GYE49" s="75"/>
      <c r="GYF49" s="75"/>
      <c r="GYG49" s="75"/>
      <c r="GYH49" s="75"/>
      <c r="GYI49" s="75"/>
      <c r="GYJ49" s="75"/>
      <c r="GYK49" s="75"/>
      <c r="GYL49" s="75"/>
      <c r="GYM49" s="75"/>
      <c r="GYN49" s="75"/>
      <c r="GYO49" s="75"/>
      <c r="GYP49" s="75"/>
      <c r="GYQ49" s="75"/>
      <c r="GYR49" s="75"/>
      <c r="GYS49" s="75"/>
      <c r="GYT49" s="75"/>
      <c r="GYU49" s="75"/>
      <c r="GYV49" s="75"/>
      <c r="GYW49" s="75"/>
      <c r="GYX49" s="75"/>
      <c r="GYY49" s="75"/>
      <c r="GYZ49" s="75"/>
      <c r="GZA49" s="75"/>
      <c r="GZB49" s="75"/>
      <c r="GZC49" s="75"/>
      <c r="GZD49" s="75"/>
      <c r="GZE49" s="75"/>
      <c r="GZF49" s="75"/>
      <c r="GZG49" s="75"/>
      <c r="GZH49" s="75"/>
      <c r="GZI49" s="75"/>
      <c r="GZJ49" s="75"/>
      <c r="GZK49" s="75"/>
      <c r="GZL49" s="75"/>
      <c r="GZM49" s="75"/>
      <c r="GZN49" s="75"/>
      <c r="GZO49" s="75"/>
      <c r="GZP49" s="75"/>
      <c r="GZQ49" s="75"/>
      <c r="GZR49" s="75"/>
      <c r="GZS49" s="75"/>
      <c r="GZT49" s="75"/>
      <c r="GZU49" s="75"/>
      <c r="GZV49" s="75"/>
      <c r="GZW49" s="75"/>
      <c r="GZX49" s="75"/>
      <c r="GZY49" s="75"/>
      <c r="GZZ49" s="75"/>
      <c r="HAA49" s="75"/>
      <c r="HAB49" s="75"/>
      <c r="HAC49" s="75"/>
      <c r="HAD49" s="75"/>
      <c r="HAE49" s="75"/>
      <c r="HAF49" s="75"/>
      <c r="HAG49" s="75"/>
      <c r="HAH49" s="75"/>
      <c r="HAI49" s="75"/>
      <c r="HAJ49" s="75"/>
      <c r="HAK49" s="75"/>
      <c r="HAL49" s="75"/>
      <c r="HAM49" s="75"/>
      <c r="HAN49" s="75"/>
      <c r="HAO49" s="75"/>
      <c r="HAP49" s="75"/>
      <c r="HAQ49" s="75"/>
      <c r="HAR49" s="75"/>
      <c r="HAS49" s="75"/>
      <c r="HAT49" s="75"/>
      <c r="HAU49" s="75"/>
      <c r="HAV49" s="75"/>
      <c r="HAW49" s="75"/>
      <c r="HAX49" s="75"/>
      <c r="HAY49" s="75"/>
      <c r="HAZ49" s="75"/>
      <c r="HBA49" s="75"/>
      <c r="HBB49" s="75"/>
      <c r="HBC49" s="75"/>
      <c r="HBD49" s="75"/>
      <c r="HBE49" s="75"/>
      <c r="HBF49" s="75"/>
      <c r="HBG49" s="75"/>
      <c r="HBH49" s="75"/>
      <c r="HBI49" s="75"/>
      <c r="HBJ49" s="75"/>
      <c r="HBK49" s="75"/>
      <c r="HBL49" s="75"/>
      <c r="HBM49" s="75"/>
      <c r="HBN49" s="75"/>
      <c r="HBO49" s="75"/>
      <c r="HBP49" s="75"/>
      <c r="HBQ49" s="75"/>
      <c r="HBR49" s="75"/>
      <c r="HBS49" s="75"/>
      <c r="HBT49" s="75"/>
      <c r="HBU49" s="75"/>
      <c r="HBV49" s="75"/>
      <c r="HBW49" s="75"/>
      <c r="HBX49" s="75"/>
      <c r="HBY49" s="75"/>
      <c r="HBZ49" s="75"/>
      <c r="HCA49" s="75"/>
      <c r="HCB49" s="75"/>
      <c r="HCC49" s="75"/>
      <c r="HCD49" s="75"/>
      <c r="HCE49" s="75"/>
      <c r="HCF49" s="75"/>
      <c r="HCG49" s="75"/>
      <c r="HCH49" s="75"/>
      <c r="HCI49" s="75"/>
      <c r="HCJ49" s="75"/>
      <c r="HCK49" s="75"/>
      <c r="HCL49" s="75"/>
      <c r="HCM49" s="75"/>
      <c r="HCN49" s="75"/>
      <c r="HCO49" s="75"/>
      <c r="HCP49" s="75"/>
      <c r="HCQ49" s="75"/>
      <c r="HCR49" s="75"/>
      <c r="HCS49" s="75"/>
      <c r="HCT49" s="75"/>
      <c r="HCU49" s="75"/>
      <c r="HCV49" s="75"/>
      <c r="HCW49" s="75"/>
      <c r="HCX49" s="75"/>
      <c r="HCY49" s="75"/>
      <c r="HCZ49" s="75"/>
      <c r="HDA49" s="75"/>
      <c r="HDB49" s="75"/>
      <c r="HDC49" s="75"/>
      <c r="HDD49" s="75"/>
      <c r="HDE49" s="75"/>
      <c r="HDF49" s="75"/>
      <c r="HDG49" s="75"/>
      <c r="HDH49" s="75"/>
      <c r="HDI49" s="75"/>
      <c r="HDJ49" s="75"/>
      <c r="HDK49" s="75"/>
      <c r="HDL49" s="75"/>
      <c r="HDM49" s="75"/>
      <c r="HDN49" s="75"/>
      <c r="HDO49" s="75"/>
      <c r="HDP49" s="75"/>
      <c r="HDQ49" s="75"/>
      <c r="HDR49" s="75"/>
      <c r="HDS49" s="75"/>
      <c r="HDT49" s="75"/>
      <c r="HDU49" s="75"/>
      <c r="HDV49" s="75"/>
      <c r="HDW49" s="75"/>
      <c r="HDX49" s="75"/>
      <c r="HDY49" s="75"/>
      <c r="HDZ49" s="75"/>
      <c r="HEA49" s="75"/>
      <c r="HEB49" s="75"/>
      <c r="HEC49" s="75"/>
      <c r="HED49" s="75"/>
      <c r="HEE49" s="75"/>
      <c r="HEF49" s="75"/>
      <c r="HEG49" s="75"/>
      <c r="HEH49" s="75"/>
      <c r="HEI49" s="75"/>
      <c r="HEJ49" s="75"/>
      <c r="HEK49" s="75"/>
      <c r="HEL49" s="75"/>
      <c r="HEM49" s="75"/>
      <c r="HEN49" s="75"/>
      <c r="HEO49" s="75"/>
      <c r="HEP49" s="75"/>
      <c r="HEQ49" s="75"/>
      <c r="HER49" s="75"/>
      <c r="HES49" s="75"/>
      <c r="HET49" s="75"/>
      <c r="HEU49" s="75"/>
      <c r="HEV49" s="75"/>
      <c r="HEW49" s="75"/>
      <c r="HEX49" s="75"/>
      <c r="HEY49" s="75"/>
      <c r="HEZ49" s="75"/>
      <c r="HFA49" s="75"/>
      <c r="HFB49" s="75"/>
      <c r="HFC49" s="75"/>
      <c r="HFD49" s="75"/>
      <c r="HFE49" s="75"/>
      <c r="HFF49" s="75"/>
      <c r="HFG49" s="75"/>
      <c r="HFH49" s="75"/>
      <c r="HFI49" s="75"/>
      <c r="HFJ49" s="75"/>
      <c r="HFK49" s="75"/>
      <c r="HFL49" s="75"/>
      <c r="HFM49" s="75"/>
      <c r="HFN49" s="75"/>
      <c r="HFO49" s="75"/>
      <c r="HFP49" s="75"/>
      <c r="HFQ49" s="75"/>
      <c r="HFR49" s="75"/>
      <c r="HFS49" s="75"/>
      <c r="HFT49" s="75"/>
      <c r="HFU49" s="75"/>
      <c r="HFV49" s="75"/>
      <c r="HFW49" s="75"/>
      <c r="HFX49" s="75"/>
      <c r="HFY49" s="75"/>
      <c r="HFZ49" s="75"/>
      <c r="HGA49" s="75"/>
      <c r="HGB49" s="75"/>
      <c r="HGC49" s="75"/>
      <c r="HGD49" s="75"/>
      <c r="HGE49" s="75"/>
      <c r="HGF49" s="75"/>
      <c r="HGG49" s="75"/>
      <c r="HGH49" s="75"/>
      <c r="HGI49" s="75"/>
      <c r="HGJ49" s="75"/>
      <c r="HGK49" s="75"/>
      <c r="HGL49" s="75"/>
      <c r="HGM49" s="75"/>
      <c r="HGN49" s="75"/>
      <c r="HGO49" s="75"/>
      <c r="HGP49" s="75"/>
      <c r="HGQ49" s="75"/>
      <c r="HGR49" s="75"/>
      <c r="HGS49" s="75"/>
      <c r="HGT49" s="75"/>
      <c r="HGU49" s="75"/>
      <c r="HGV49" s="75"/>
      <c r="HGW49" s="75"/>
      <c r="HGX49" s="75"/>
      <c r="HGY49" s="75"/>
      <c r="HGZ49" s="75"/>
      <c r="HHA49" s="75"/>
      <c r="HHB49" s="75"/>
      <c r="HHC49" s="75"/>
      <c r="HHD49" s="75"/>
      <c r="HHE49" s="75"/>
      <c r="HHF49" s="75"/>
      <c r="HHG49" s="75"/>
      <c r="HHH49" s="75"/>
      <c r="HHI49" s="75"/>
      <c r="HHJ49" s="75"/>
      <c r="HHK49" s="75"/>
      <c r="HHL49" s="75"/>
      <c r="HHM49" s="75"/>
      <c r="HHN49" s="75"/>
      <c r="HHO49" s="75"/>
      <c r="HHP49" s="75"/>
      <c r="HHQ49" s="75"/>
      <c r="HHR49" s="75"/>
      <c r="HHS49" s="75"/>
      <c r="HHT49" s="75"/>
      <c r="HHU49" s="75"/>
      <c r="HHV49" s="75"/>
      <c r="HHW49" s="75"/>
      <c r="HHX49" s="75"/>
      <c r="HHY49" s="75"/>
      <c r="HHZ49" s="75"/>
      <c r="HIA49" s="75"/>
      <c r="HIB49" s="75"/>
      <c r="HIC49" s="75"/>
      <c r="HID49" s="75"/>
      <c r="HIE49" s="75"/>
      <c r="HIF49" s="75"/>
      <c r="HIG49" s="75"/>
      <c r="HIH49" s="75"/>
      <c r="HII49" s="75"/>
      <c r="HIJ49" s="75"/>
      <c r="HIK49" s="75"/>
      <c r="HIL49" s="75"/>
      <c r="HIM49" s="75"/>
      <c r="HIN49" s="75"/>
      <c r="HIO49" s="75"/>
      <c r="HIP49" s="75"/>
      <c r="HIQ49" s="75"/>
      <c r="HIR49" s="75"/>
      <c r="HIS49" s="75"/>
      <c r="HIT49" s="75"/>
      <c r="HIU49" s="75"/>
      <c r="HIV49" s="75"/>
      <c r="HIW49" s="75"/>
      <c r="HIX49" s="75"/>
      <c r="HIY49" s="75"/>
      <c r="HIZ49" s="75"/>
      <c r="HJA49" s="75"/>
      <c r="HJB49" s="75"/>
      <c r="HJC49" s="75"/>
      <c r="HJD49" s="75"/>
      <c r="HJE49" s="75"/>
      <c r="HJF49" s="75"/>
      <c r="HJG49" s="75"/>
      <c r="HJH49" s="75"/>
      <c r="HJI49" s="75"/>
      <c r="HJJ49" s="75"/>
      <c r="HJK49" s="75"/>
      <c r="HJL49" s="75"/>
      <c r="HJM49" s="75"/>
      <c r="HJN49" s="75"/>
      <c r="HJO49" s="75"/>
      <c r="HJP49" s="75"/>
      <c r="HJQ49" s="75"/>
      <c r="HJR49" s="75"/>
      <c r="HJS49" s="75"/>
      <c r="HJT49" s="75"/>
      <c r="HJU49" s="75"/>
      <c r="HJV49" s="75"/>
      <c r="HJW49" s="75"/>
      <c r="HJX49" s="75"/>
      <c r="HJY49" s="75"/>
      <c r="HJZ49" s="75"/>
      <c r="HKA49" s="75"/>
      <c r="HKB49" s="75"/>
      <c r="HKC49" s="75"/>
      <c r="HKD49" s="75"/>
      <c r="HKE49" s="75"/>
      <c r="HKF49" s="75"/>
      <c r="HKG49" s="75"/>
      <c r="HKH49" s="75"/>
      <c r="HKI49" s="75"/>
      <c r="HKJ49" s="75"/>
      <c r="HKK49" s="75"/>
      <c r="HKL49" s="75"/>
      <c r="HKM49" s="75"/>
      <c r="HKN49" s="75"/>
      <c r="HKO49" s="75"/>
      <c r="HKP49" s="75"/>
      <c r="HKQ49" s="75"/>
      <c r="HKR49" s="75"/>
      <c r="HKS49" s="75"/>
      <c r="HKT49" s="75"/>
      <c r="HKU49" s="75"/>
      <c r="HKV49" s="75"/>
      <c r="HKW49" s="75"/>
      <c r="HKX49" s="75"/>
      <c r="HKY49" s="75"/>
      <c r="HKZ49" s="75"/>
      <c r="HLA49" s="75"/>
      <c r="HLB49" s="75"/>
      <c r="HLC49" s="75"/>
      <c r="HLD49" s="75"/>
      <c r="HLE49" s="75"/>
      <c r="HLF49" s="75"/>
      <c r="HLG49" s="75"/>
      <c r="HLH49" s="75"/>
      <c r="HLI49" s="75"/>
      <c r="HLJ49" s="75"/>
      <c r="HLK49" s="75"/>
      <c r="HLL49" s="75"/>
      <c r="HLM49" s="75"/>
      <c r="HLN49" s="75"/>
      <c r="HLO49" s="75"/>
      <c r="HLP49" s="75"/>
      <c r="HLQ49" s="75"/>
      <c r="HLR49" s="75"/>
      <c r="HLS49" s="75"/>
      <c r="HLT49" s="75"/>
      <c r="HLU49" s="75"/>
      <c r="HLV49" s="75"/>
      <c r="HLW49" s="75"/>
      <c r="HLX49" s="75"/>
      <c r="HLY49" s="75"/>
      <c r="HLZ49" s="75"/>
      <c r="HMA49" s="75"/>
      <c r="HMB49" s="75"/>
      <c r="HMC49" s="75"/>
      <c r="HMD49" s="75"/>
      <c r="HME49" s="75"/>
      <c r="HMF49" s="75"/>
      <c r="HMG49" s="75"/>
      <c r="HMH49" s="75"/>
      <c r="HMI49" s="75"/>
      <c r="HMJ49" s="75"/>
      <c r="HMK49" s="75"/>
      <c r="HML49" s="75"/>
      <c r="HMM49" s="75"/>
      <c r="HMN49" s="75"/>
      <c r="HMO49" s="75"/>
      <c r="HMP49" s="75"/>
      <c r="HMQ49" s="75"/>
      <c r="HMR49" s="75"/>
      <c r="HMS49" s="75"/>
      <c r="HMT49" s="75"/>
      <c r="HMU49" s="75"/>
      <c r="HMV49" s="75"/>
      <c r="HMW49" s="75"/>
      <c r="HMX49" s="75"/>
      <c r="HMY49" s="75"/>
      <c r="HMZ49" s="75"/>
      <c r="HNA49" s="75"/>
      <c r="HNB49" s="75"/>
      <c r="HNC49" s="75"/>
      <c r="HND49" s="75"/>
      <c r="HNE49" s="75"/>
      <c r="HNF49" s="75"/>
      <c r="HNG49" s="75"/>
      <c r="HNH49" s="75"/>
      <c r="HNI49" s="75"/>
      <c r="HNJ49" s="75"/>
      <c r="HNK49" s="75"/>
      <c r="HNL49" s="75"/>
      <c r="HNM49" s="75"/>
      <c r="HNN49" s="75"/>
      <c r="HNO49" s="75"/>
      <c r="HNP49" s="75"/>
      <c r="HNQ49" s="75"/>
      <c r="HNR49" s="75"/>
      <c r="HNS49" s="75"/>
      <c r="HNT49" s="75"/>
      <c r="HNU49" s="75"/>
      <c r="HNV49" s="75"/>
      <c r="HNW49" s="75"/>
      <c r="HNX49" s="75"/>
      <c r="HNY49" s="75"/>
      <c r="HNZ49" s="75"/>
      <c r="HOA49" s="75"/>
      <c r="HOB49" s="75"/>
      <c r="HOC49" s="75"/>
      <c r="HOD49" s="75"/>
      <c r="HOE49" s="75"/>
      <c r="HOF49" s="75"/>
      <c r="HOG49" s="75"/>
      <c r="HOH49" s="75"/>
      <c r="HOI49" s="75"/>
      <c r="HOJ49" s="75"/>
      <c r="HOK49" s="75"/>
      <c r="HOL49" s="75"/>
      <c r="HOM49" s="75"/>
      <c r="HON49" s="75"/>
      <c r="HOO49" s="75"/>
      <c r="HOP49" s="75"/>
      <c r="HOQ49" s="75"/>
      <c r="HOR49" s="75"/>
      <c r="HOS49" s="75"/>
      <c r="HOT49" s="75"/>
      <c r="HOU49" s="75"/>
      <c r="HOV49" s="75"/>
      <c r="HOW49" s="75"/>
      <c r="HOX49" s="75"/>
      <c r="HOY49" s="75"/>
      <c r="HOZ49" s="75"/>
      <c r="HPA49" s="75"/>
      <c r="HPB49" s="75"/>
      <c r="HPC49" s="75"/>
      <c r="HPD49" s="75"/>
      <c r="HPE49" s="75"/>
      <c r="HPF49" s="75"/>
      <c r="HPG49" s="75"/>
      <c r="HPH49" s="75"/>
      <c r="HPI49" s="75"/>
      <c r="HPJ49" s="75"/>
      <c r="HPK49" s="75"/>
      <c r="HPL49" s="75"/>
      <c r="HPM49" s="75"/>
      <c r="HPN49" s="75"/>
      <c r="HPO49" s="75"/>
      <c r="HPP49" s="75"/>
      <c r="HPQ49" s="75"/>
      <c r="HPR49" s="75"/>
      <c r="HPS49" s="75"/>
      <c r="HPT49" s="75"/>
      <c r="HPU49" s="75"/>
      <c r="HPV49" s="75"/>
      <c r="HPW49" s="75"/>
      <c r="HPX49" s="75"/>
      <c r="HPY49" s="75"/>
      <c r="HPZ49" s="75"/>
      <c r="HQA49" s="75"/>
      <c r="HQB49" s="75"/>
      <c r="HQC49" s="75"/>
      <c r="HQD49" s="75"/>
      <c r="HQE49" s="75"/>
      <c r="HQF49" s="75"/>
      <c r="HQG49" s="75"/>
      <c r="HQH49" s="75"/>
      <c r="HQI49" s="75"/>
      <c r="HQJ49" s="75"/>
      <c r="HQK49" s="75"/>
      <c r="HQL49" s="75"/>
      <c r="HQM49" s="75"/>
      <c r="HQN49" s="75"/>
      <c r="HQO49" s="75"/>
      <c r="HQP49" s="75"/>
      <c r="HQQ49" s="75"/>
      <c r="HQR49" s="75"/>
      <c r="HQS49" s="75"/>
      <c r="HQT49" s="75"/>
      <c r="HQU49" s="75"/>
      <c r="HQV49" s="75"/>
      <c r="HQW49" s="75"/>
      <c r="HQX49" s="75"/>
      <c r="HQY49" s="75"/>
      <c r="HQZ49" s="75"/>
      <c r="HRA49" s="75"/>
      <c r="HRB49" s="75"/>
      <c r="HRC49" s="75"/>
      <c r="HRD49" s="75"/>
      <c r="HRE49" s="75"/>
      <c r="HRF49" s="75"/>
      <c r="HRG49" s="75"/>
      <c r="HRH49" s="75"/>
      <c r="HRI49" s="75"/>
      <c r="HRJ49" s="75"/>
      <c r="HRK49" s="75"/>
      <c r="HRL49" s="75"/>
      <c r="HRM49" s="75"/>
      <c r="HRN49" s="75"/>
      <c r="HRO49" s="75"/>
      <c r="HRP49" s="75"/>
      <c r="HRQ49" s="75"/>
      <c r="HRR49" s="75"/>
      <c r="HRS49" s="75"/>
      <c r="HRT49" s="75"/>
      <c r="HRU49" s="75"/>
      <c r="HRV49" s="75"/>
      <c r="HRW49" s="75"/>
      <c r="HRX49" s="75"/>
      <c r="HRY49" s="75"/>
      <c r="HRZ49" s="75"/>
      <c r="HSA49" s="75"/>
      <c r="HSB49" s="75"/>
      <c r="HSC49" s="75"/>
      <c r="HSD49" s="75"/>
      <c r="HSE49" s="75"/>
      <c r="HSF49" s="75"/>
      <c r="HSG49" s="75"/>
      <c r="HSH49" s="75"/>
      <c r="HSI49" s="75"/>
      <c r="HSJ49" s="75"/>
      <c r="HSK49" s="75"/>
      <c r="HSL49" s="75"/>
      <c r="HSM49" s="75"/>
      <c r="HSN49" s="75"/>
      <c r="HSO49" s="75"/>
      <c r="HSP49" s="75"/>
      <c r="HSQ49" s="75"/>
      <c r="HSR49" s="75"/>
      <c r="HSS49" s="75"/>
      <c r="HST49" s="75"/>
      <c r="HSU49" s="75"/>
      <c r="HSV49" s="75"/>
      <c r="HSW49" s="75"/>
      <c r="HSX49" s="75"/>
      <c r="HSY49" s="75"/>
      <c r="HSZ49" s="75"/>
      <c r="HTA49" s="75"/>
      <c r="HTB49" s="75"/>
      <c r="HTC49" s="75"/>
      <c r="HTD49" s="75"/>
      <c r="HTE49" s="75"/>
      <c r="HTF49" s="75"/>
      <c r="HTG49" s="75"/>
      <c r="HTH49" s="75"/>
      <c r="HTI49" s="75"/>
      <c r="HTJ49" s="75"/>
      <c r="HTK49" s="75"/>
      <c r="HTL49" s="75"/>
      <c r="HTM49" s="75"/>
      <c r="HTN49" s="75"/>
      <c r="HTO49" s="75"/>
      <c r="HTP49" s="75"/>
      <c r="HTQ49" s="75"/>
      <c r="HTR49" s="75"/>
      <c r="HTS49" s="75"/>
      <c r="HTT49" s="75"/>
      <c r="HTU49" s="75"/>
      <c r="HTV49" s="75"/>
      <c r="HTW49" s="75"/>
      <c r="HTX49" s="75"/>
      <c r="HTY49" s="75"/>
      <c r="HTZ49" s="75"/>
      <c r="HUA49" s="75"/>
      <c r="HUB49" s="75"/>
      <c r="HUC49" s="75"/>
      <c r="HUD49" s="75"/>
      <c r="HUE49" s="75"/>
      <c r="HUF49" s="75"/>
      <c r="HUG49" s="75"/>
      <c r="HUH49" s="75"/>
      <c r="HUI49" s="75"/>
      <c r="HUJ49" s="75"/>
      <c r="HUK49" s="75"/>
      <c r="HUL49" s="75"/>
      <c r="HUM49" s="75"/>
      <c r="HUN49" s="75"/>
      <c r="HUO49" s="75"/>
      <c r="HUP49" s="75"/>
      <c r="HUQ49" s="75"/>
      <c r="HUR49" s="75"/>
      <c r="HUS49" s="75"/>
      <c r="HUT49" s="75"/>
      <c r="HUU49" s="75"/>
      <c r="HUV49" s="75"/>
      <c r="HUW49" s="75"/>
      <c r="HUX49" s="75"/>
      <c r="HUY49" s="75"/>
      <c r="HUZ49" s="75"/>
      <c r="HVA49" s="75"/>
      <c r="HVB49" s="75"/>
      <c r="HVC49" s="75"/>
      <c r="HVD49" s="75"/>
      <c r="HVE49" s="75"/>
      <c r="HVF49" s="75"/>
      <c r="HVG49" s="75"/>
      <c r="HVH49" s="75"/>
      <c r="HVI49" s="75"/>
      <c r="HVJ49" s="75"/>
      <c r="HVK49" s="75"/>
      <c r="HVL49" s="75"/>
      <c r="HVM49" s="75"/>
      <c r="HVN49" s="75"/>
      <c r="HVO49" s="75"/>
      <c r="HVP49" s="75"/>
      <c r="HVQ49" s="75"/>
      <c r="HVR49" s="75"/>
      <c r="HVS49" s="75"/>
      <c r="HVT49" s="75"/>
      <c r="HVU49" s="75"/>
      <c r="HVV49" s="75"/>
      <c r="HVW49" s="75"/>
      <c r="HVX49" s="75"/>
      <c r="HVY49" s="75"/>
      <c r="HVZ49" s="75"/>
      <c r="HWA49" s="75"/>
      <c r="HWB49" s="75"/>
      <c r="HWC49" s="75"/>
      <c r="HWD49" s="75"/>
      <c r="HWE49" s="75"/>
      <c r="HWF49" s="75"/>
      <c r="HWG49" s="75"/>
      <c r="HWH49" s="75"/>
      <c r="HWI49" s="75"/>
      <c r="HWJ49" s="75"/>
      <c r="HWK49" s="75"/>
      <c r="HWL49" s="75"/>
      <c r="HWM49" s="75"/>
      <c r="HWN49" s="75"/>
      <c r="HWO49" s="75"/>
      <c r="HWP49" s="75"/>
      <c r="HWQ49" s="75"/>
      <c r="HWR49" s="75"/>
      <c r="HWS49" s="75"/>
      <c r="HWT49" s="75"/>
      <c r="HWU49" s="75"/>
      <c r="HWV49" s="75"/>
      <c r="HWW49" s="75"/>
      <c r="HWX49" s="75"/>
      <c r="HWY49" s="75"/>
      <c r="HWZ49" s="75"/>
      <c r="HXA49" s="75"/>
      <c r="HXB49" s="75"/>
      <c r="HXC49" s="75"/>
      <c r="HXD49" s="75"/>
      <c r="HXE49" s="75"/>
      <c r="HXF49" s="75"/>
      <c r="HXG49" s="75"/>
      <c r="HXH49" s="75"/>
      <c r="HXI49" s="75"/>
      <c r="HXJ49" s="75"/>
      <c r="HXK49" s="75"/>
      <c r="HXL49" s="75"/>
      <c r="HXM49" s="75"/>
      <c r="HXN49" s="75"/>
      <c r="HXO49" s="75"/>
      <c r="HXP49" s="75"/>
      <c r="HXQ49" s="75"/>
      <c r="HXR49" s="75"/>
      <c r="HXS49" s="75"/>
      <c r="HXT49" s="75"/>
      <c r="HXU49" s="75"/>
      <c r="HXV49" s="75"/>
      <c r="HXW49" s="75"/>
      <c r="HXX49" s="75"/>
      <c r="HXY49" s="75"/>
      <c r="HXZ49" s="75"/>
      <c r="HYA49" s="75"/>
      <c r="HYB49" s="75"/>
      <c r="HYC49" s="75"/>
      <c r="HYD49" s="75"/>
      <c r="HYE49" s="75"/>
      <c r="HYF49" s="75"/>
      <c r="HYG49" s="75"/>
      <c r="HYH49" s="75"/>
      <c r="HYI49" s="75"/>
      <c r="HYJ49" s="75"/>
      <c r="HYK49" s="75"/>
      <c r="HYL49" s="75"/>
      <c r="HYM49" s="75"/>
      <c r="HYN49" s="75"/>
      <c r="HYO49" s="75"/>
      <c r="HYP49" s="75"/>
      <c r="HYQ49" s="75"/>
      <c r="HYR49" s="75"/>
      <c r="HYS49" s="75"/>
      <c r="HYT49" s="75"/>
      <c r="HYU49" s="75"/>
      <c r="HYV49" s="75"/>
      <c r="HYW49" s="75"/>
      <c r="HYX49" s="75"/>
      <c r="HYY49" s="75"/>
      <c r="HYZ49" s="75"/>
      <c r="HZA49" s="75"/>
      <c r="HZB49" s="75"/>
      <c r="HZC49" s="75"/>
      <c r="HZD49" s="75"/>
      <c r="HZE49" s="75"/>
      <c r="HZF49" s="75"/>
      <c r="HZG49" s="75"/>
      <c r="HZH49" s="75"/>
      <c r="HZI49" s="75"/>
      <c r="HZJ49" s="75"/>
      <c r="HZK49" s="75"/>
      <c r="HZL49" s="75"/>
      <c r="HZM49" s="75"/>
      <c r="HZN49" s="75"/>
      <c r="HZO49" s="75"/>
      <c r="HZP49" s="75"/>
      <c r="HZQ49" s="75"/>
      <c r="HZR49" s="75"/>
      <c r="HZS49" s="75"/>
      <c r="HZT49" s="75"/>
      <c r="HZU49" s="75"/>
      <c r="HZV49" s="75"/>
      <c r="HZW49" s="75"/>
      <c r="HZX49" s="75"/>
      <c r="HZY49" s="75"/>
      <c r="HZZ49" s="75"/>
      <c r="IAA49" s="75"/>
      <c r="IAB49" s="75"/>
      <c r="IAC49" s="75"/>
      <c r="IAD49" s="75"/>
      <c r="IAE49" s="75"/>
      <c r="IAF49" s="75"/>
      <c r="IAG49" s="75"/>
      <c r="IAH49" s="75"/>
      <c r="IAI49" s="75"/>
      <c r="IAJ49" s="75"/>
      <c r="IAK49" s="75"/>
      <c r="IAL49" s="75"/>
      <c r="IAM49" s="75"/>
      <c r="IAN49" s="75"/>
      <c r="IAO49" s="75"/>
      <c r="IAP49" s="75"/>
      <c r="IAQ49" s="75"/>
      <c r="IAR49" s="75"/>
      <c r="IAS49" s="75"/>
      <c r="IAT49" s="75"/>
      <c r="IAU49" s="75"/>
      <c r="IAV49" s="75"/>
      <c r="IAW49" s="75"/>
      <c r="IAX49" s="75"/>
      <c r="IAY49" s="75"/>
      <c r="IAZ49" s="75"/>
      <c r="IBA49" s="75"/>
      <c r="IBB49" s="75"/>
      <c r="IBC49" s="75"/>
      <c r="IBD49" s="75"/>
      <c r="IBE49" s="75"/>
      <c r="IBF49" s="75"/>
      <c r="IBG49" s="75"/>
      <c r="IBH49" s="75"/>
      <c r="IBI49" s="75"/>
      <c r="IBJ49" s="75"/>
      <c r="IBK49" s="75"/>
      <c r="IBL49" s="75"/>
      <c r="IBM49" s="75"/>
      <c r="IBN49" s="75"/>
      <c r="IBO49" s="75"/>
      <c r="IBP49" s="75"/>
      <c r="IBQ49" s="75"/>
      <c r="IBR49" s="75"/>
      <c r="IBS49" s="75"/>
      <c r="IBT49" s="75"/>
      <c r="IBU49" s="75"/>
      <c r="IBV49" s="75"/>
      <c r="IBW49" s="75"/>
      <c r="IBX49" s="75"/>
      <c r="IBY49" s="75"/>
      <c r="IBZ49" s="75"/>
      <c r="ICA49" s="75"/>
      <c r="ICB49" s="75"/>
      <c r="ICC49" s="75"/>
      <c r="ICD49" s="75"/>
      <c r="ICE49" s="75"/>
      <c r="ICF49" s="75"/>
      <c r="ICG49" s="75"/>
      <c r="ICH49" s="75"/>
      <c r="ICI49" s="75"/>
      <c r="ICJ49" s="75"/>
      <c r="ICK49" s="75"/>
      <c r="ICL49" s="75"/>
      <c r="ICM49" s="75"/>
      <c r="ICN49" s="75"/>
      <c r="ICO49" s="75"/>
      <c r="ICP49" s="75"/>
      <c r="ICQ49" s="75"/>
      <c r="ICR49" s="75"/>
      <c r="ICS49" s="75"/>
      <c r="ICT49" s="75"/>
      <c r="ICU49" s="75"/>
      <c r="ICV49" s="75"/>
      <c r="ICW49" s="75"/>
      <c r="ICX49" s="75"/>
      <c r="ICY49" s="75"/>
      <c r="ICZ49" s="75"/>
      <c r="IDA49" s="75"/>
      <c r="IDB49" s="75"/>
      <c r="IDC49" s="75"/>
      <c r="IDD49" s="75"/>
      <c r="IDE49" s="75"/>
      <c r="IDF49" s="75"/>
      <c r="IDG49" s="75"/>
      <c r="IDH49" s="75"/>
      <c r="IDI49" s="75"/>
      <c r="IDJ49" s="75"/>
      <c r="IDK49" s="75"/>
      <c r="IDL49" s="75"/>
      <c r="IDM49" s="75"/>
      <c r="IDN49" s="75"/>
      <c r="IDO49" s="75"/>
      <c r="IDP49" s="75"/>
      <c r="IDQ49" s="75"/>
      <c r="IDR49" s="75"/>
      <c r="IDS49" s="75"/>
      <c r="IDT49" s="75"/>
      <c r="IDU49" s="75"/>
      <c r="IDV49" s="75"/>
      <c r="IDW49" s="75"/>
      <c r="IDX49" s="75"/>
      <c r="IDY49" s="75"/>
      <c r="IDZ49" s="75"/>
      <c r="IEA49" s="75"/>
      <c r="IEB49" s="75"/>
      <c r="IEC49" s="75"/>
      <c r="IED49" s="75"/>
      <c r="IEE49" s="75"/>
      <c r="IEF49" s="75"/>
      <c r="IEG49" s="75"/>
      <c r="IEH49" s="75"/>
      <c r="IEI49" s="75"/>
      <c r="IEJ49" s="75"/>
      <c r="IEK49" s="75"/>
      <c r="IEL49" s="75"/>
      <c r="IEM49" s="75"/>
      <c r="IEN49" s="75"/>
      <c r="IEO49" s="75"/>
      <c r="IEP49" s="75"/>
      <c r="IEQ49" s="75"/>
      <c r="IER49" s="75"/>
      <c r="IES49" s="75"/>
      <c r="IET49" s="75"/>
      <c r="IEU49" s="75"/>
      <c r="IEV49" s="75"/>
      <c r="IEW49" s="75"/>
      <c r="IEX49" s="75"/>
      <c r="IEY49" s="75"/>
      <c r="IEZ49" s="75"/>
      <c r="IFA49" s="75"/>
      <c r="IFB49" s="75"/>
      <c r="IFC49" s="75"/>
      <c r="IFD49" s="75"/>
      <c r="IFE49" s="75"/>
      <c r="IFF49" s="75"/>
      <c r="IFG49" s="75"/>
      <c r="IFH49" s="75"/>
      <c r="IFI49" s="75"/>
      <c r="IFJ49" s="75"/>
      <c r="IFK49" s="75"/>
      <c r="IFL49" s="75"/>
      <c r="IFM49" s="75"/>
      <c r="IFN49" s="75"/>
      <c r="IFO49" s="75"/>
      <c r="IFP49" s="75"/>
      <c r="IFQ49" s="75"/>
      <c r="IFR49" s="75"/>
      <c r="IFS49" s="75"/>
      <c r="IFT49" s="75"/>
      <c r="IFU49" s="75"/>
      <c r="IFV49" s="75"/>
      <c r="IFW49" s="75"/>
      <c r="IFX49" s="75"/>
      <c r="IFY49" s="75"/>
      <c r="IFZ49" s="75"/>
      <c r="IGA49" s="75"/>
      <c r="IGB49" s="75"/>
      <c r="IGC49" s="75"/>
      <c r="IGD49" s="75"/>
      <c r="IGE49" s="75"/>
      <c r="IGF49" s="75"/>
      <c r="IGG49" s="75"/>
      <c r="IGH49" s="75"/>
      <c r="IGI49" s="75"/>
      <c r="IGJ49" s="75"/>
      <c r="IGK49" s="75"/>
      <c r="IGL49" s="75"/>
      <c r="IGM49" s="75"/>
      <c r="IGN49" s="75"/>
      <c r="IGO49" s="75"/>
      <c r="IGP49" s="75"/>
      <c r="IGQ49" s="75"/>
      <c r="IGR49" s="75"/>
      <c r="IGS49" s="75"/>
      <c r="IGT49" s="75"/>
      <c r="IGU49" s="75"/>
      <c r="IGV49" s="75"/>
      <c r="IGW49" s="75"/>
      <c r="IGX49" s="75"/>
      <c r="IGY49" s="75"/>
      <c r="IGZ49" s="75"/>
      <c r="IHA49" s="75"/>
      <c r="IHB49" s="75"/>
      <c r="IHC49" s="75"/>
      <c r="IHD49" s="75"/>
      <c r="IHE49" s="75"/>
      <c r="IHF49" s="75"/>
      <c r="IHG49" s="75"/>
      <c r="IHH49" s="75"/>
      <c r="IHI49" s="75"/>
      <c r="IHJ49" s="75"/>
      <c r="IHK49" s="75"/>
      <c r="IHL49" s="75"/>
      <c r="IHM49" s="75"/>
      <c r="IHN49" s="75"/>
      <c r="IHO49" s="75"/>
      <c r="IHP49" s="75"/>
      <c r="IHQ49" s="75"/>
      <c r="IHR49" s="75"/>
      <c r="IHS49" s="75"/>
      <c r="IHT49" s="75"/>
      <c r="IHU49" s="75"/>
      <c r="IHV49" s="75"/>
      <c r="IHW49" s="75"/>
      <c r="IHX49" s="75"/>
      <c r="IHY49" s="75"/>
      <c r="IHZ49" s="75"/>
      <c r="IIA49" s="75"/>
      <c r="IIB49" s="75"/>
      <c r="IIC49" s="75"/>
      <c r="IID49" s="75"/>
      <c r="IIE49" s="75"/>
      <c r="IIF49" s="75"/>
      <c r="IIG49" s="75"/>
      <c r="IIH49" s="75"/>
      <c r="III49" s="75"/>
      <c r="IIJ49" s="75"/>
      <c r="IIK49" s="75"/>
      <c r="IIL49" s="75"/>
      <c r="IIM49" s="75"/>
      <c r="IIN49" s="75"/>
      <c r="IIO49" s="75"/>
      <c r="IIP49" s="75"/>
      <c r="IIQ49" s="75"/>
      <c r="IIR49" s="75"/>
      <c r="IIS49" s="75"/>
      <c r="IIT49" s="75"/>
      <c r="IIU49" s="75"/>
      <c r="IIV49" s="75"/>
      <c r="IIW49" s="75"/>
      <c r="IIX49" s="75"/>
      <c r="IIY49" s="75"/>
      <c r="IIZ49" s="75"/>
      <c r="IJA49" s="75"/>
      <c r="IJB49" s="75"/>
      <c r="IJC49" s="75"/>
      <c r="IJD49" s="75"/>
      <c r="IJE49" s="75"/>
      <c r="IJF49" s="75"/>
      <c r="IJG49" s="75"/>
      <c r="IJH49" s="75"/>
      <c r="IJI49" s="75"/>
      <c r="IJJ49" s="75"/>
      <c r="IJK49" s="75"/>
      <c r="IJL49" s="75"/>
      <c r="IJM49" s="75"/>
      <c r="IJN49" s="75"/>
      <c r="IJO49" s="75"/>
      <c r="IJP49" s="75"/>
      <c r="IJQ49" s="75"/>
      <c r="IJR49" s="75"/>
      <c r="IJS49" s="75"/>
      <c r="IJT49" s="75"/>
      <c r="IJU49" s="75"/>
      <c r="IJV49" s="75"/>
      <c r="IJW49" s="75"/>
      <c r="IJX49" s="75"/>
      <c r="IJY49" s="75"/>
      <c r="IJZ49" s="75"/>
      <c r="IKA49" s="75"/>
      <c r="IKB49" s="75"/>
      <c r="IKC49" s="75"/>
      <c r="IKD49" s="75"/>
      <c r="IKE49" s="75"/>
      <c r="IKF49" s="75"/>
      <c r="IKG49" s="75"/>
      <c r="IKH49" s="75"/>
      <c r="IKI49" s="75"/>
      <c r="IKJ49" s="75"/>
      <c r="IKK49" s="75"/>
      <c r="IKL49" s="75"/>
      <c r="IKM49" s="75"/>
      <c r="IKN49" s="75"/>
      <c r="IKO49" s="75"/>
      <c r="IKP49" s="75"/>
      <c r="IKQ49" s="75"/>
      <c r="IKR49" s="75"/>
      <c r="IKS49" s="75"/>
      <c r="IKT49" s="75"/>
      <c r="IKU49" s="75"/>
      <c r="IKV49" s="75"/>
      <c r="IKW49" s="75"/>
      <c r="IKX49" s="75"/>
      <c r="IKY49" s="75"/>
      <c r="IKZ49" s="75"/>
      <c r="ILA49" s="75"/>
      <c r="ILB49" s="75"/>
      <c r="ILC49" s="75"/>
      <c r="ILD49" s="75"/>
      <c r="ILE49" s="75"/>
      <c r="ILF49" s="75"/>
      <c r="ILG49" s="75"/>
      <c r="ILH49" s="75"/>
      <c r="ILI49" s="75"/>
      <c r="ILJ49" s="75"/>
      <c r="ILK49" s="75"/>
      <c r="ILL49" s="75"/>
      <c r="ILM49" s="75"/>
      <c r="ILN49" s="75"/>
      <c r="ILO49" s="75"/>
      <c r="ILP49" s="75"/>
      <c r="ILQ49" s="75"/>
      <c r="ILR49" s="75"/>
      <c r="ILS49" s="75"/>
      <c r="ILT49" s="75"/>
      <c r="ILU49" s="75"/>
      <c r="ILV49" s="75"/>
      <c r="ILW49" s="75"/>
      <c r="ILX49" s="75"/>
      <c r="ILY49" s="75"/>
      <c r="ILZ49" s="75"/>
      <c r="IMA49" s="75"/>
      <c r="IMB49" s="75"/>
      <c r="IMC49" s="75"/>
      <c r="IMD49" s="75"/>
      <c r="IME49" s="75"/>
      <c r="IMF49" s="75"/>
      <c r="IMG49" s="75"/>
      <c r="IMH49" s="75"/>
      <c r="IMI49" s="75"/>
      <c r="IMJ49" s="75"/>
      <c r="IMK49" s="75"/>
      <c r="IML49" s="75"/>
      <c r="IMM49" s="75"/>
      <c r="IMN49" s="75"/>
      <c r="IMO49" s="75"/>
      <c r="IMP49" s="75"/>
      <c r="IMQ49" s="75"/>
      <c r="IMR49" s="75"/>
      <c r="IMS49" s="75"/>
      <c r="IMT49" s="75"/>
      <c r="IMU49" s="75"/>
      <c r="IMV49" s="75"/>
      <c r="IMW49" s="75"/>
      <c r="IMX49" s="75"/>
      <c r="IMY49" s="75"/>
      <c r="IMZ49" s="75"/>
      <c r="INA49" s="75"/>
      <c r="INB49" s="75"/>
      <c r="INC49" s="75"/>
      <c r="IND49" s="75"/>
      <c r="INE49" s="75"/>
      <c r="INF49" s="75"/>
      <c r="ING49" s="75"/>
      <c r="INH49" s="75"/>
      <c r="INI49" s="75"/>
      <c r="INJ49" s="75"/>
      <c r="INK49" s="75"/>
      <c r="INL49" s="75"/>
      <c r="INM49" s="75"/>
      <c r="INN49" s="75"/>
      <c r="INO49" s="75"/>
      <c r="INP49" s="75"/>
      <c r="INQ49" s="75"/>
      <c r="INR49" s="75"/>
      <c r="INS49" s="75"/>
      <c r="INT49" s="75"/>
      <c r="INU49" s="75"/>
      <c r="INV49" s="75"/>
      <c r="INW49" s="75"/>
      <c r="INX49" s="75"/>
      <c r="INY49" s="75"/>
      <c r="INZ49" s="75"/>
      <c r="IOA49" s="75"/>
      <c r="IOB49" s="75"/>
      <c r="IOC49" s="75"/>
      <c r="IOD49" s="75"/>
      <c r="IOE49" s="75"/>
      <c r="IOF49" s="75"/>
      <c r="IOG49" s="75"/>
      <c r="IOH49" s="75"/>
      <c r="IOI49" s="75"/>
      <c r="IOJ49" s="75"/>
      <c r="IOK49" s="75"/>
      <c r="IOL49" s="75"/>
      <c r="IOM49" s="75"/>
      <c r="ION49" s="75"/>
      <c r="IOO49" s="75"/>
      <c r="IOP49" s="75"/>
      <c r="IOQ49" s="75"/>
      <c r="IOR49" s="75"/>
      <c r="IOS49" s="75"/>
      <c r="IOT49" s="75"/>
      <c r="IOU49" s="75"/>
      <c r="IOV49" s="75"/>
      <c r="IOW49" s="75"/>
      <c r="IOX49" s="75"/>
      <c r="IOY49" s="75"/>
      <c r="IOZ49" s="75"/>
      <c r="IPA49" s="75"/>
      <c r="IPB49" s="75"/>
      <c r="IPC49" s="75"/>
      <c r="IPD49" s="75"/>
      <c r="IPE49" s="75"/>
      <c r="IPF49" s="75"/>
      <c r="IPG49" s="75"/>
      <c r="IPH49" s="75"/>
      <c r="IPI49" s="75"/>
      <c r="IPJ49" s="75"/>
      <c r="IPK49" s="75"/>
      <c r="IPL49" s="75"/>
      <c r="IPM49" s="75"/>
      <c r="IPN49" s="75"/>
      <c r="IPO49" s="75"/>
      <c r="IPP49" s="75"/>
      <c r="IPQ49" s="75"/>
      <c r="IPR49" s="75"/>
      <c r="IPS49" s="75"/>
      <c r="IPT49" s="75"/>
      <c r="IPU49" s="75"/>
      <c r="IPV49" s="75"/>
      <c r="IPW49" s="75"/>
      <c r="IPX49" s="75"/>
      <c r="IPY49" s="75"/>
      <c r="IPZ49" s="75"/>
      <c r="IQA49" s="75"/>
      <c r="IQB49" s="75"/>
      <c r="IQC49" s="75"/>
      <c r="IQD49" s="75"/>
      <c r="IQE49" s="75"/>
      <c r="IQF49" s="75"/>
      <c r="IQG49" s="75"/>
      <c r="IQH49" s="75"/>
      <c r="IQI49" s="75"/>
      <c r="IQJ49" s="75"/>
      <c r="IQK49" s="75"/>
      <c r="IQL49" s="75"/>
      <c r="IQM49" s="75"/>
      <c r="IQN49" s="75"/>
      <c r="IQO49" s="75"/>
      <c r="IQP49" s="75"/>
      <c r="IQQ49" s="75"/>
      <c r="IQR49" s="75"/>
      <c r="IQS49" s="75"/>
      <c r="IQT49" s="75"/>
      <c r="IQU49" s="75"/>
      <c r="IQV49" s="75"/>
      <c r="IQW49" s="75"/>
      <c r="IQX49" s="75"/>
      <c r="IQY49" s="75"/>
      <c r="IQZ49" s="75"/>
      <c r="IRA49" s="75"/>
      <c r="IRB49" s="75"/>
      <c r="IRC49" s="75"/>
      <c r="IRD49" s="75"/>
      <c r="IRE49" s="75"/>
      <c r="IRF49" s="75"/>
      <c r="IRG49" s="75"/>
      <c r="IRH49" s="75"/>
      <c r="IRI49" s="75"/>
      <c r="IRJ49" s="75"/>
      <c r="IRK49" s="75"/>
      <c r="IRL49" s="75"/>
      <c r="IRM49" s="75"/>
      <c r="IRN49" s="75"/>
      <c r="IRO49" s="75"/>
      <c r="IRP49" s="75"/>
      <c r="IRQ49" s="75"/>
      <c r="IRR49" s="75"/>
      <c r="IRS49" s="75"/>
      <c r="IRT49" s="75"/>
      <c r="IRU49" s="75"/>
      <c r="IRV49" s="75"/>
      <c r="IRW49" s="75"/>
      <c r="IRX49" s="75"/>
      <c r="IRY49" s="75"/>
      <c r="IRZ49" s="75"/>
      <c r="ISA49" s="75"/>
      <c r="ISB49" s="75"/>
      <c r="ISC49" s="75"/>
      <c r="ISD49" s="75"/>
      <c r="ISE49" s="75"/>
      <c r="ISF49" s="75"/>
      <c r="ISG49" s="75"/>
      <c r="ISH49" s="75"/>
      <c r="ISI49" s="75"/>
      <c r="ISJ49" s="75"/>
      <c r="ISK49" s="75"/>
      <c r="ISL49" s="75"/>
      <c r="ISM49" s="75"/>
      <c r="ISN49" s="75"/>
      <c r="ISO49" s="75"/>
      <c r="ISP49" s="75"/>
      <c r="ISQ49" s="75"/>
      <c r="ISR49" s="75"/>
      <c r="ISS49" s="75"/>
      <c r="IST49" s="75"/>
      <c r="ISU49" s="75"/>
      <c r="ISV49" s="75"/>
      <c r="ISW49" s="75"/>
      <c r="ISX49" s="75"/>
      <c r="ISY49" s="75"/>
      <c r="ISZ49" s="75"/>
      <c r="ITA49" s="75"/>
      <c r="ITB49" s="75"/>
      <c r="ITC49" s="75"/>
      <c r="ITD49" s="75"/>
      <c r="ITE49" s="75"/>
      <c r="ITF49" s="75"/>
      <c r="ITG49" s="75"/>
      <c r="ITH49" s="75"/>
      <c r="ITI49" s="75"/>
      <c r="ITJ49" s="75"/>
      <c r="ITK49" s="75"/>
      <c r="ITL49" s="75"/>
      <c r="ITM49" s="75"/>
      <c r="ITN49" s="75"/>
      <c r="ITO49" s="75"/>
      <c r="ITP49" s="75"/>
      <c r="ITQ49" s="75"/>
      <c r="ITR49" s="75"/>
      <c r="ITS49" s="75"/>
      <c r="ITT49" s="75"/>
      <c r="ITU49" s="75"/>
      <c r="ITV49" s="75"/>
      <c r="ITW49" s="75"/>
      <c r="ITX49" s="75"/>
      <c r="ITY49" s="75"/>
      <c r="ITZ49" s="75"/>
      <c r="IUA49" s="75"/>
      <c r="IUB49" s="75"/>
      <c r="IUC49" s="75"/>
      <c r="IUD49" s="75"/>
      <c r="IUE49" s="75"/>
      <c r="IUF49" s="75"/>
      <c r="IUG49" s="75"/>
      <c r="IUH49" s="75"/>
      <c r="IUI49" s="75"/>
      <c r="IUJ49" s="75"/>
      <c r="IUK49" s="75"/>
      <c r="IUL49" s="75"/>
      <c r="IUM49" s="75"/>
      <c r="IUN49" s="75"/>
      <c r="IUO49" s="75"/>
      <c r="IUP49" s="75"/>
      <c r="IUQ49" s="75"/>
      <c r="IUR49" s="75"/>
      <c r="IUS49" s="75"/>
      <c r="IUT49" s="75"/>
      <c r="IUU49" s="75"/>
      <c r="IUV49" s="75"/>
      <c r="IUW49" s="75"/>
      <c r="IUX49" s="75"/>
      <c r="IUY49" s="75"/>
      <c r="IUZ49" s="75"/>
      <c r="IVA49" s="75"/>
      <c r="IVB49" s="75"/>
      <c r="IVC49" s="75"/>
      <c r="IVD49" s="75"/>
      <c r="IVE49" s="75"/>
      <c r="IVF49" s="75"/>
      <c r="IVG49" s="75"/>
      <c r="IVH49" s="75"/>
      <c r="IVI49" s="75"/>
      <c r="IVJ49" s="75"/>
      <c r="IVK49" s="75"/>
      <c r="IVL49" s="75"/>
      <c r="IVM49" s="75"/>
      <c r="IVN49" s="75"/>
      <c r="IVO49" s="75"/>
      <c r="IVP49" s="75"/>
      <c r="IVQ49" s="75"/>
      <c r="IVR49" s="75"/>
      <c r="IVS49" s="75"/>
      <c r="IVT49" s="75"/>
      <c r="IVU49" s="75"/>
      <c r="IVV49" s="75"/>
      <c r="IVW49" s="75"/>
      <c r="IVX49" s="75"/>
      <c r="IVY49" s="75"/>
      <c r="IVZ49" s="75"/>
      <c r="IWA49" s="75"/>
      <c r="IWB49" s="75"/>
      <c r="IWC49" s="75"/>
      <c r="IWD49" s="75"/>
      <c r="IWE49" s="75"/>
      <c r="IWF49" s="75"/>
      <c r="IWG49" s="75"/>
      <c r="IWH49" s="75"/>
      <c r="IWI49" s="75"/>
      <c r="IWJ49" s="75"/>
      <c r="IWK49" s="75"/>
      <c r="IWL49" s="75"/>
      <c r="IWM49" s="75"/>
      <c r="IWN49" s="75"/>
      <c r="IWO49" s="75"/>
      <c r="IWP49" s="75"/>
      <c r="IWQ49" s="75"/>
      <c r="IWR49" s="75"/>
      <c r="IWS49" s="75"/>
      <c r="IWT49" s="75"/>
      <c r="IWU49" s="75"/>
      <c r="IWV49" s="75"/>
      <c r="IWW49" s="75"/>
      <c r="IWX49" s="75"/>
      <c r="IWY49" s="75"/>
      <c r="IWZ49" s="75"/>
      <c r="IXA49" s="75"/>
      <c r="IXB49" s="75"/>
      <c r="IXC49" s="75"/>
      <c r="IXD49" s="75"/>
      <c r="IXE49" s="75"/>
      <c r="IXF49" s="75"/>
      <c r="IXG49" s="75"/>
      <c r="IXH49" s="75"/>
      <c r="IXI49" s="75"/>
      <c r="IXJ49" s="75"/>
      <c r="IXK49" s="75"/>
      <c r="IXL49" s="75"/>
      <c r="IXM49" s="75"/>
      <c r="IXN49" s="75"/>
      <c r="IXO49" s="75"/>
      <c r="IXP49" s="75"/>
      <c r="IXQ49" s="75"/>
      <c r="IXR49" s="75"/>
      <c r="IXS49" s="75"/>
      <c r="IXT49" s="75"/>
      <c r="IXU49" s="75"/>
      <c r="IXV49" s="75"/>
      <c r="IXW49" s="75"/>
      <c r="IXX49" s="75"/>
      <c r="IXY49" s="75"/>
      <c r="IXZ49" s="75"/>
      <c r="IYA49" s="75"/>
      <c r="IYB49" s="75"/>
      <c r="IYC49" s="75"/>
      <c r="IYD49" s="75"/>
      <c r="IYE49" s="75"/>
      <c r="IYF49" s="75"/>
      <c r="IYG49" s="75"/>
      <c r="IYH49" s="75"/>
      <c r="IYI49" s="75"/>
      <c r="IYJ49" s="75"/>
      <c r="IYK49" s="75"/>
      <c r="IYL49" s="75"/>
      <c r="IYM49" s="75"/>
      <c r="IYN49" s="75"/>
      <c r="IYO49" s="75"/>
      <c r="IYP49" s="75"/>
      <c r="IYQ49" s="75"/>
      <c r="IYR49" s="75"/>
      <c r="IYS49" s="75"/>
      <c r="IYT49" s="75"/>
      <c r="IYU49" s="75"/>
      <c r="IYV49" s="75"/>
      <c r="IYW49" s="75"/>
      <c r="IYX49" s="75"/>
      <c r="IYY49" s="75"/>
      <c r="IYZ49" s="75"/>
      <c r="IZA49" s="75"/>
      <c r="IZB49" s="75"/>
      <c r="IZC49" s="75"/>
      <c r="IZD49" s="75"/>
      <c r="IZE49" s="75"/>
      <c r="IZF49" s="75"/>
      <c r="IZG49" s="75"/>
      <c r="IZH49" s="75"/>
      <c r="IZI49" s="75"/>
      <c r="IZJ49" s="75"/>
      <c r="IZK49" s="75"/>
      <c r="IZL49" s="75"/>
      <c r="IZM49" s="75"/>
      <c r="IZN49" s="75"/>
      <c r="IZO49" s="75"/>
      <c r="IZP49" s="75"/>
      <c r="IZQ49" s="75"/>
      <c r="IZR49" s="75"/>
      <c r="IZS49" s="75"/>
      <c r="IZT49" s="75"/>
      <c r="IZU49" s="75"/>
      <c r="IZV49" s="75"/>
      <c r="IZW49" s="75"/>
      <c r="IZX49" s="75"/>
      <c r="IZY49" s="75"/>
      <c r="IZZ49" s="75"/>
      <c r="JAA49" s="75"/>
      <c r="JAB49" s="75"/>
      <c r="JAC49" s="75"/>
      <c r="JAD49" s="75"/>
      <c r="JAE49" s="75"/>
      <c r="JAF49" s="75"/>
      <c r="JAG49" s="75"/>
      <c r="JAH49" s="75"/>
      <c r="JAI49" s="75"/>
      <c r="JAJ49" s="75"/>
      <c r="JAK49" s="75"/>
      <c r="JAL49" s="75"/>
      <c r="JAM49" s="75"/>
      <c r="JAN49" s="75"/>
      <c r="JAO49" s="75"/>
      <c r="JAP49" s="75"/>
      <c r="JAQ49" s="75"/>
      <c r="JAR49" s="75"/>
      <c r="JAS49" s="75"/>
      <c r="JAT49" s="75"/>
      <c r="JAU49" s="75"/>
      <c r="JAV49" s="75"/>
      <c r="JAW49" s="75"/>
      <c r="JAX49" s="75"/>
      <c r="JAY49" s="75"/>
      <c r="JAZ49" s="75"/>
      <c r="JBA49" s="75"/>
      <c r="JBB49" s="75"/>
      <c r="JBC49" s="75"/>
      <c r="JBD49" s="75"/>
      <c r="JBE49" s="75"/>
      <c r="JBF49" s="75"/>
      <c r="JBG49" s="75"/>
      <c r="JBH49" s="75"/>
      <c r="JBI49" s="75"/>
      <c r="JBJ49" s="75"/>
      <c r="JBK49" s="75"/>
      <c r="JBL49" s="75"/>
      <c r="JBM49" s="75"/>
      <c r="JBN49" s="75"/>
      <c r="JBO49" s="75"/>
      <c r="JBP49" s="75"/>
      <c r="JBQ49" s="75"/>
      <c r="JBR49" s="75"/>
      <c r="JBS49" s="75"/>
      <c r="JBT49" s="75"/>
      <c r="JBU49" s="75"/>
      <c r="JBV49" s="75"/>
      <c r="JBW49" s="75"/>
      <c r="JBX49" s="75"/>
      <c r="JBY49" s="75"/>
      <c r="JBZ49" s="75"/>
      <c r="JCA49" s="75"/>
      <c r="JCB49" s="75"/>
      <c r="JCC49" s="75"/>
      <c r="JCD49" s="75"/>
      <c r="JCE49" s="75"/>
      <c r="JCF49" s="75"/>
      <c r="JCG49" s="75"/>
      <c r="JCH49" s="75"/>
      <c r="JCI49" s="75"/>
      <c r="JCJ49" s="75"/>
      <c r="JCK49" s="75"/>
      <c r="JCL49" s="75"/>
      <c r="JCM49" s="75"/>
      <c r="JCN49" s="75"/>
      <c r="JCO49" s="75"/>
      <c r="JCP49" s="75"/>
      <c r="JCQ49" s="75"/>
      <c r="JCR49" s="75"/>
      <c r="JCS49" s="75"/>
      <c r="JCT49" s="75"/>
      <c r="JCU49" s="75"/>
      <c r="JCV49" s="75"/>
      <c r="JCW49" s="75"/>
      <c r="JCX49" s="75"/>
      <c r="JCY49" s="75"/>
      <c r="JCZ49" s="75"/>
      <c r="JDA49" s="75"/>
      <c r="JDB49" s="75"/>
      <c r="JDC49" s="75"/>
      <c r="JDD49" s="75"/>
      <c r="JDE49" s="75"/>
      <c r="JDF49" s="75"/>
      <c r="JDG49" s="75"/>
      <c r="JDH49" s="75"/>
      <c r="JDI49" s="75"/>
      <c r="JDJ49" s="75"/>
      <c r="JDK49" s="75"/>
      <c r="JDL49" s="75"/>
      <c r="JDM49" s="75"/>
      <c r="JDN49" s="75"/>
      <c r="JDO49" s="75"/>
      <c r="JDP49" s="75"/>
      <c r="JDQ49" s="75"/>
      <c r="JDR49" s="75"/>
      <c r="JDS49" s="75"/>
      <c r="JDT49" s="75"/>
      <c r="JDU49" s="75"/>
      <c r="JDV49" s="75"/>
      <c r="JDW49" s="75"/>
      <c r="JDX49" s="75"/>
      <c r="JDY49" s="75"/>
      <c r="JDZ49" s="75"/>
      <c r="JEA49" s="75"/>
      <c r="JEB49" s="75"/>
      <c r="JEC49" s="75"/>
      <c r="JED49" s="75"/>
      <c r="JEE49" s="75"/>
      <c r="JEF49" s="75"/>
      <c r="JEG49" s="75"/>
      <c r="JEH49" s="75"/>
      <c r="JEI49" s="75"/>
      <c r="JEJ49" s="75"/>
      <c r="JEK49" s="75"/>
      <c r="JEL49" s="75"/>
      <c r="JEM49" s="75"/>
      <c r="JEN49" s="75"/>
      <c r="JEO49" s="75"/>
      <c r="JEP49" s="75"/>
      <c r="JEQ49" s="75"/>
      <c r="JER49" s="75"/>
      <c r="JES49" s="75"/>
      <c r="JET49" s="75"/>
      <c r="JEU49" s="75"/>
      <c r="JEV49" s="75"/>
      <c r="JEW49" s="75"/>
      <c r="JEX49" s="75"/>
      <c r="JEY49" s="75"/>
      <c r="JEZ49" s="75"/>
      <c r="JFA49" s="75"/>
      <c r="JFB49" s="75"/>
      <c r="JFC49" s="75"/>
      <c r="JFD49" s="75"/>
      <c r="JFE49" s="75"/>
      <c r="JFF49" s="75"/>
      <c r="JFG49" s="75"/>
      <c r="JFH49" s="75"/>
      <c r="JFI49" s="75"/>
      <c r="JFJ49" s="75"/>
      <c r="JFK49" s="75"/>
      <c r="JFL49" s="75"/>
      <c r="JFM49" s="75"/>
      <c r="JFN49" s="75"/>
      <c r="JFO49" s="75"/>
      <c r="JFP49" s="75"/>
      <c r="JFQ49" s="75"/>
      <c r="JFR49" s="75"/>
      <c r="JFS49" s="75"/>
      <c r="JFT49" s="75"/>
      <c r="JFU49" s="75"/>
      <c r="JFV49" s="75"/>
      <c r="JFW49" s="75"/>
      <c r="JFX49" s="75"/>
      <c r="JFY49" s="75"/>
      <c r="JFZ49" s="75"/>
      <c r="JGA49" s="75"/>
      <c r="JGB49" s="75"/>
      <c r="JGC49" s="75"/>
      <c r="JGD49" s="75"/>
      <c r="JGE49" s="75"/>
      <c r="JGF49" s="75"/>
      <c r="JGG49" s="75"/>
      <c r="JGH49" s="75"/>
      <c r="JGI49" s="75"/>
      <c r="JGJ49" s="75"/>
      <c r="JGK49" s="75"/>
      <c r="JGL49" s="75"/>
      <c r="JGM49" s="75"/>
      <c r="JGN49" s="75"/>
      <c r="JGO49" s="75"/>
      <c r="JGP49" s="75"/>
      <c r="JGQ49" s="75"/>
      <c r="JGR49" s="75"/>
      <c r="JGS49" s="75"/>
      <c r="JGT49" s="75"/>
      <c r="JGU49" s="75"/>
      <c r="JGV49" s="75"/>
      <c r="JGW49" s="75"/>
      <c r="JGX49" s="75"/>
      <c r="JGY49" s="75"/>
      <c r="JGZ49" s="75"/>
      <c r="JHA49" s="75"/>
      <c r="JHB49" s="75"/>
      <c r="JHC49" s="75"/>
      <c r="JHD49" s="75"/>
      <c r="JHE49" s="75"/>
      <c r="JHF49" s="75"/>
      <c r="JHG49" s="75"/>
      <c r="JHH49" s="75"/>
      <c r="JHI49" s="75"/>
      <c r="JHJ49" s="75"/>
      <c r="JHK49" s="75"/>
      <c r="JHL49" s="75"/>
      <c r="JHM49" s="75"/>
      <c r="JHN49" s="75"/>
      <c r="JHO49" s="75"/>
      <c r="JHP49" s="75"/>
      <c r="JHQ49" s="75"/>
      <c r="JHR49" s="75"/>
      <c r="JHS49" s="75"/>
      <c r="JHT49" s="75"/>
      <c r="JHU49" s="75"/>
      <c r="JHV49" s="75"/>
      <c r="JHW49" s="75"/>
      <c r="JHX49" s="75"/>
      <c r="JHY49" s="75"/>
      <c r="JHZ49" s="75"/>
      <c r="JIA49" s="75"/>
      <c r="JIB49" s="75"/>
      <c r="JIC49" s="75"/>
      <c r="JID49" s="75"/>
      <c r="JIE49" s="75"/>
      <c r="JIF49" s="75"/>
      <c r="JIG49" s="75"/>
      <c r="JIH49" s="75"/>
      <c r="JII49" s="75"/>
      <c r="JIJ49" s="75"/>
      <c r="JIK49" s="75"/>
      <c r="JIL49" s="75"/>
      <c r="JIM49" s="75"/>
      <c r="JIN49" s="75"/>
      <c r="JIO49" s="75"/>
      <c r="JIP49" s="75"/>
      <c r="JIQ49" s="75"/>
      <c r="JIR49" s="75"/>
      <c r="JIS49" s="75"/>
      <c r="JIT49" s="75"/>
      <c r="JIU49" s="75"/>
      <c r="JIV49" s="75"/>
      <c r="JIW49" s="75"/>
      <c r="JIX49" s="75"/>
      <c r="JIY49" s="75"/>
      <c r="JIZ49" s="75"/>
      <c r="JJA49" s="75"/>
      <c r="JJB49" s="75"/>
      <c r="JJC49" s="75"/>
      <c r="JJD49" s="75"/>
      <c r="JJE49" s="75"/>
      <c r="JJF49" s="75"/>
      <c r="JJG49" s="75"/>
      <c r="JJH49" s="75"/>
      <c r="JJI49" s="75"/>
      <c r="JJJ49" s="75"/>
      <c r="JJK49" s="75"/>
      <c r="JJL49" s="75"/>
      <c r="JJM49" s="75"/>
      <c r="JJN49" s="75"/>
      <c r="JJO49" s="75"/>
      <c r="JJP49" s="75"/>
      <c r="JJQ49" s="75"/>
      <c r="JJR49" s="75"/>
      <c r="JJS49" s="75"/>
      <c r="JJT49" s="75"/>
      <c r="JJU49" s="75"/>
      <c r="JJV49" s="75"/>
      <c r="JJW49" s="75"/>
      <c r="JJX49" s="75"/>
      <c r="JJY49" s="75"/>
      <c r="JJZ49" s="75"/>
      <c r="JKA49" s="75"/>
      <c r="JKB49" s="75"/>
      <c r="JKC49" s="75"/>
      <c r="JKD49" s="75"/>
      <c r="JKE49" s="75"/>
      <c r="JKF49" s="75"/>
      <c r="JKG49" s="75"/>
      <c r="JKH49" s="75"/>
      <c r="JKI49" s="75"/>
      <c r="JKJ49" s="75"/>
      <c r="JKK49" s="75"/>
      <c r="JKL49" s="75"/>
      <c r="JKM49" s="75"/>
      <c r="JKN49" s="75"/>
      <c r="JKO49" s="75"/>
      <c r="JKP49" s="75"/>
      <c r="JKQ49" s="75"/>
      <c r="JKR49" s="75"/>
      <c r="JKS49" s="75"/>
      <c r="JKT49" s="75"/>
      <c r="JKU49" s="75"/>
      <c r="JKV49" s="75"/>
      <c r="JKW49" s="75"/>
      <c r="JKX49" s="75"/>
      <c r="JKY49" s="75"/>
      <c r="JKZ49" s="75"/>
      <c r="JLA49" s="75"/>
      <c r="JLB49" s="75"/>
      <c r="JLC49" s="75"/>
      <c r="JLD49" s="75"/>
      <c r="JLE49" s="75"/>
      <c r="JLF49" s="75"/>
      <c r="JLG49" s="75"/>
      <c r="JLH49" s="75"/>
      <c r="JLI49" s="75"/>
      <c r="JLJ49" s="75"/>
      <c r="JLK49" s="75"/>
      <c r="JLL49" s="75"/>
      <c r="JLM49" s="75"/>
      <c r="JLN49" s="75"/>
      <c r="JLO49" s="75"/>
      <c r="JLP49" s="75"/>
      <c r="JLQ49" s="75"/>
      <c r="JLR49" s="75"/>
      <c r="JLS49" s="75"/>
      <c r="JLT49" s="75"/>
      <c r="JLU49" s="75"/>
      <c r="JLV49" s="75"/>
      <c r="JLW49" s="75"/>
      <c r="JLX49" s="75"/>
      <c r="JLY49" s="75"/>
      <c r="JLZ49" s="75"/>
      <c r="JMA49" s="75"/>
      <c r="JMB49" s="75"/>
      <c r="JMC49" s="75"/>
      <c r="JMD49" s="75"/>
      <c r="JME49" s="75"/>
      <c r="JMF49" s="75"/>
      <c r="JMG49" s="75"/>
      <c r="JMH49" s="75"/>
      <c r="JMI49" s="75"/>
      <c r="JMJ49" s="75"/>
      <c r="JMK49" s="75"/>
      <c r="JML49" s="75"/>
      <c r="JMM49" s="75"/>
      <c r="JMN49" s="75"/>
      <c r="JMO49" s="75"/>
      <c r="JMP49" s="75"/>
      <c r="JMQ49" s="75"/>
      <c r="JMR49" s="75"/>
      <c r="JMS49" s="75"/>
      <c r="JMT49" s="75"/>
      <c r="JMU49" s="75"/>
      <c r="JMV49" s="75"/>
      <c r="JMW49" s="75"/>
      <c r="JMX49" s="75"/>
      <c r="JMY49" s="75"/>
      <c r="JMZ49" s="75"/>
      <c r="JNA49" s="75"/>
      <c r="JNB49" s="75"/>
      <c r="JNC49" s="75"/>
      <c r="JND49" s="75"/>
      <c r="JNE49" s="75"/>
      <c r="JNF49" s="75"/>
      <c r="JNG49" s="75"/>
      <c r="JNH49" s="75"/>
      <c r="JNI49" s="75"/>
      <c r="JNJ49" s="75"/>
      <c r="JNK49" s="75"/>
      <c r="JNL49" s="75"/>
      <c r="JNM49" s="75"/>
      <c r="JNN49" s="75"/>
      <c r="JNO49" s="75"/>
      <c r="JNP49" s="75"/>
      <c r="JNQ49" s="75"/>
      <c r="JNR49" s="75"/>
      <c r="JNS49" s="75"/>
      <c r="JNT49" s="75"/>
      <c r="JNU49" s="75"/>
      <c r="JNV49" s="75"/>
      <c r="JNW49" s="75"/>
      <c r="JNX49" s="75"/>
      <c r="JNY49" s="75"/>
      <c r="JNZ49" s="75"/>
      <c r="JOA49" s="75"/>
      <c r="JOB49" s="75"/>
      <c r="JOC49" s="75"/>
      <c r="JOD49" s="75"/>
      <c r="JOE49" s="75"/>
      <c r="JOF49" s="75"/>
      <c r="JOG49" s="75"/>
      <c r="JOH49" s="75"/>
      <c r="JOI49" s="75"/>
      <c r="JOJ49" s="75"/>
      <c r="JOK49" s="75"/>
      <c r="JOL49" s="75"/>
      <c r="JOM49" s="75"/>
      <c r="JON49" s="75"/>
      <c r="JOO49" s="75"/>
      <c r="JOP49" s="75"/>
      <c r="JOQ49" s="75"/>
      <c r="JOR49" s="75"/>
      <c r="JOS49" s="75"/>
      <c r="JOT49" s="75"/>
      <c r="JOU49" s="75"/>
      <c r="JOV49" s="75"/>
      <c r="JOW49" s="75"/>
      <c r="JOX49" s="75"/>
      <c r="JOY49" s="75"/>
      <c r="JOZ49" s="75"/>
      <c r="JPA49" s="75"/>
      <c r="JPB49" s="75"/>
      <c r="JPC49" s="75"/>
      <c r="JPD49" s="75"/>
      <c r="JPE49" s="75"/>
      <c r="JPF49" s="75"/>
      <c r="JPG49" s="75"/>
      <c r="JPH49" s="75"/>
      <c r="JPI49" s="75"/>
      <c r="JPJ49" s="75"/>
      <c r="JPK49" s="75"/>
      <c r="JPL49" s="75"/>
      <c r="JPM49" s="75"/>
      <c r="JPN49" s="75"/>
      <c r="JPO49" s="75"/>
      <c r="JPP49" s="75"/>
      <c r="JPQ49" s="75"/>
      <c r="JPR49" s="75"/>
      <c r="JPS49" s="75"/>
      <c r="JPT49" s="75"/>
      <c r="JPU49" s="75"/>
      <c r="JPV49" s="75"/>
      <c r="JPW49" s="75"/>
      <c r="JPX49" s="75"/>
      <c r="JPY49" s="75"/>
      <c r="JPZ49" s="75"/>
      <c r="JQA49" s="75"/>
      <c r="JQB49" s="75"/>
      <c r="JQC49" s="75"/>
      <c r="JQD49" s="75"/>
      <c r="JQE49" s="75"/>
      <c r="JQF49" s="75"/>
      <c r="JQG49" s="75"/>
      <c r="JQH49" s="75"/>
      <c r="JQI49" s="75"/>
      <c r="JQJ49" s="75"/>
      <c r="JQK49" s="75"/>
      <c r="JQL49" s="75"/>
      <c r="JQM49" s="75"/>
      <c r="JQN49" s="75"/>
      <c r="JQO49" s="75"/>
      <c r="JQP49" s="75"/>
      <c r="JQQ49" s="75"/>
      <c r="JQR49" s="75"/>
      <c r="JQS49" s="75"/>
      <c r="JQT49" s="75"/>
      <c r="JQU49" s="75"/>
      <c r="JQV49" s="75"/>
      <c r="JQW49" s="75"/>
      <c r="JQX49" s="75"/>
      <c r="JQY49" s="75"/>
      <c r="JQZ49" s="75"/>
      <c r="JRA49" s="75"/>
      <c r="JRB49" s="75"/>
      <c r="JRC49" s="75"/>
      <c r="JRD49" s="75"/>
      <c r="JRE49" s="75"/>
      <c r="JRF49" s="75"/>
      <c r="JRG49" s="75"/>
      <c r="JRH49" s="75"/>
      <c r="JRI49" s="75"/>
      <c r="JRJ49" s="75"/>
      <c r="JRK49" s="75"/>
      <c r="JRL49" s="75"/>
      <c r="JRM49" s="75"/>
      <c r="JRN49" s="75"/>
      <c r="JRO49" s="75"/>
      <c r="JRP49" s="75"/>
      <c r="JRQ49" s="75"/>
      <c r="JRR49" s="75"/>
      <c r="JRS49" s="75"/>
      <c r="JRT49" s="75"/>
      <c r="JRU49" s="75"/>
      <c r="JRV49" s="75"/>
      <c r="JRW49" s="75"/>
      <c r="JRX49" s="75"/>
      <c r="JRY49" s="75"/>
      <c r="JRZ49" s="75"/>
      <c r="JSA49" s="75"/>
      <c r="JSB49" s="75"/>
      <c r="JSC49" s="75"/>
      <c r="JSD49" s="75"/>
      <c r="JSE49" s="75"/>
      <c r="JSF49" s="75"/>
      <c r="JSG49" s="75"/>
      <c r="JSH49" s="75"/>
      <c r="JSI49" s="75"/>
      <c r="JSJ49" s="75"/>
      <c r="JSK49" s="75"/>
      <c r="JSL49" s="75"/>
      <c r="JSM49" s="75"/>
      <c r="JSN49" s="75"/>
      <c r="JSO49" s="75"/>
      <c r="JSP49" s="75"/>
      <c r="JSQ49" s="75"/>
      <c r="JSR49" s="75"/>
      <c r="JSS49" s="75"/>
      <c r="JST49" s="75"/>
      <c r="JSU49" s="75"/>
      <c r="JSV49" s="75"/>
      <c r="JSW49" s="75"/>
      <c r="JSX49" s="75"/>
      <c r="JSY49" s="75"/>
      <c r="JSZ49" s="75"/>
      <c r="JTA49" s="75"/>
      <c r="JTB49" s="75"/>
      <c r="JTC49" s="75"/>
      <c r="JTD49" s="75"/>
      <c r="JTE49" s="75"/>
      <c r="JTF49" s="75"/>
      <c r="JTG49" s="75"/>
      <c r="JTH49" s="75"/>
      <c r="JTI49" s="75"/>
      <c r="JTJ49" s="75"/>
      <c r="JTK49" s="75"/>
      <c r="JTL49" s="75"/>
      <c r="JTM49" s="75"/>
      <c r="JTN49" s="75"/>
      <c r="JTO49" s="75"/>
      <c r="JTP49" s="75"/>
      <c r="JTQ49" s="75"/>
      <c r="JTR49" s="75"/>
      <c r="JTS49" s="75"/>
      <c r="JTT49" s="75"/>
      <c r="JTU49" s="75"/>
      <c r="JTV49" s="75"/>
      <c r="JTW49" s="75"/>
      <c r="JTX49" s="75"/>
      <c r="JTY49" s="75"/>
      <c r="JTZ49" s="75"/>
      <c r="JUA49" s="75"/>
      <c r="JUB49" s="75"/>
      <c r="JUC49" s="75"/>
      <c r="JUD49" s="75"/>
      <c r="JUE49" s="75"/>
      <c r="JUF49" s="75"/>
      <c r="JUG49" s="75"/>
      <c r="JUH49" s="75"/>
      <c r="JUI49" s="75"/>
      <c r="JUJ49" s="75"/>
      <c r="JUK49" s="75"/>
      <c r="JUL49" s="75"/>
      <c r="JUM49" s="75"/>
      <c r="JUN49" s="75"/>
      <c r="JUO49" s="75"/>
      <c r="JUP49" s="75"/>
      <c r="JUQ49" s="75"/>
      <c r="JUR49" s="75"/>
      <c r="JUS49" s="75"/>
      <c r="JUT49" s="75"/>
      <c r="JUU49" s="75"/>
      <c r="JUV49" s="75"/>
      <c r="JUW49" s="75"/>
      <c r="JUX49" s="75"/>
      <c r="JUY49" s="75"/>
      <c r="JUZ49" s="75"/>
      <c r="JVA49" s="75"/>
      <c r="JVB49" s="75"/>
      <c r="JVC49" s="75"/>
      <c r="JVD49" s="75"/>
      <c r="JVE49" s="75"/>
      <c r="JVF49" s="75"/>
      <c r="JVG49" s="75"/>
      <c r="JVH49" s="75"/>
      <c r="JVI49" s="75"/>
      <c r="JVJ49" s="75"/>
      <c r="JVK49" s="75"/>
      <c r="JVL49" s="75"/>
      <c r="JVM49" s="75"/>
      <c r="JVN49" s="75"/>
      <c r="JVO49" s="75"/>
      <c r="JVP49" s="75"/>
      <c r="JVQ49" s="75"/>
      <c r="JVR49" s="75"/>
      <c r="JVS49" s="75"/>
      <c r="JVT49" s="75"/>
      <c r="JVU49" s="75"/>
      <c r="JVV49" s="75"/>
      <c r="JVW49" s="75"/>
      <c r="JVX49" s="75"/>
      <c r="JVY49" s="75"/>
      <c r="JVZ49" s="75"/>
      <c r="JWA49" s="75"/>
      <c r="JWB49" s="75"/>
      <c r="JWC49" s="75"/>
      <c r="JWD49" s="75"/>
      <c r="JWE49" s="75"/>
      <c r="JWF49" s="75"/>
      <c r="JWG49" s="75"/>
      <c r="JWH49" s="75"/>
      <c r="JWI49" s="75"/>
      <c r="JWJ49" s="75"/>
      <c r="JWK49" s="75"/>
      <c r="JWL49" s="75"/>
      <c r="JWM49" s="75"/>
      <c r="JWN49" s="75"/>
      <c r="JWO49" s="75"/>
      <c r="JWP49" s="75"/>
      <c r="JWQ49" s="75"/>
      <c r="JWR49" s="75"/>
      <c r="JWS49" s="75"/>
      <c r="JWT49" s="75"/>
      <c r="JWU49" s="75"/>
      <c r="JWV49" s="75"/>
      <c r="JWW49" s="75"/>
      <c r="JWX49" s="75"/>
      <c r="JWY49" s="75"/>
      <c r="JWZ49" s="75"/>
      <c r="JXA49" s="75"/>
      <c r="JXB49" s="75"/>
      <c r="JXC49" s="75"/>
      <c r="JXD49" s="75"/>
      <c r="JXE49" s="75"/>
      <c r="JXF49" s="75"/>
      <c r="JXG49" s="75"/>
      <c r="JXH49" s="75"/>
      <c r="JXI49" s="75"/>
      <c r="JXJ49" s="75"/>
      <c r="JXK49" s="75"/>
      <c r="JXL49" s="75"/>
      <c r="JXM49" s="75"/>
      <c r="JXN49" s="75"/>
      <c r="JXO49" s="75"/>
      <c r="JXP49" s="75"/>
      <c r="JXQ49" s="75"/>
      <c r="JXR49" s="75"/>
      <c r="JXS49" s="75"/>
      <c r="JXT49" s="75"/>
      <c r="JXU49" s="75"/>
      <c r="JXV49" s="75"/>
      <c r="JXW49" s="75"/>
      <c r="JXX49" s="75"/>
      <c r="JXY49" s="75"/>
      <c r="JXZ49" s="75"/>
      <c r="JYA49" s="75"/>
      <c r="JYB49" s="75"/>
      <c r="JYC49" s="75"/>
      <c r="JYD49" s="75"/>
      <c r="JYE49" s="75"/>
      <c r="JYF49" s="75"/>
      <c r="JYG49" s="75"/>
      <c r="JYH49" s="75"/>
      <c r="JYI49" s="75"/>
      <c r="JYJ49" s="75"/>
      <c r="JYK49" s="75"/>
      <c r="JYL49" s="75"/>
      <c r="JYM49" s="75"/>
      <c r="JYN49" s="75"/>
      <c r="JYO49" s="75"/>
      <c r="JYP49" s="75"/>
      <c r="JYQ49" s="75"/>
      <c r="JYR49" s="75"/>
      <c r="JYS49" s="75"/>
      <c r="JYT49" s="75"/>
      <c r="JYU49" s="75"/>
      <c r="JYV49" s="75"/>
      <c r="JYW49" s="75"/>
      <c r="JYX49" s="75"/>
      <c r="JYY49" s="75"/>
      <c r="JYZ49" s="75"/>
      <c r="JZA49" s="75"/>
      <c r="JZB49" s="75"/>
      <c r="JZC49" s="75"/>
      <c r="JZD49" s="75"/>
      <c r="JZE49" s="75"/>
      <c r="JZF49" s="75"/>
      <c r="JZG49" s="75"/>
      <c r="JZH49" s="75"/>
      <c r="JZI49" s="75"/>
      <c r="JZJ49" s="75"/>
      <c r="JZK49" s="75"/>
      <c r="JZL49" s="75"/>
      <c r="JZM49" s="75"/>
      <c r="JZN49" s="75"/>
      <c r="JZO49" s="75"/>
      <c r="JZP49" s="75"/>
      <c r="JZQ49" s="75"/>
      <c r="JZR49" s="75"/>
      <c r="JZS49" s="75"/>
      <c r="JZT49" s="75"/>
      <c r="JZU49" s="75"/>
      <c r="JZV49" s="75"/>
      <c r="JZW49" s="75"/>
      <c r="JZX49" s="75"/>
      <c r="JZY49" s="75"/>
      <c r="JZZ49" s="75"/>
      <c r="KAA49" s="75"/>
      <c r="KAB49" s="75"/>
      <c r="KAC49" s="75"/>
      <c r="KAD49" s="75"/>
      <c r="KAE49" s="75"/>
      <c r="KAF49" s="75"/>
      <c r="KAG49" s="75"/>
      <c r="KAH49" s="75"/>
      <c r="KAI49" s="75"/>
      <c r="KAJ49" s="75"/>
      <c r="KAK49" s="75"/>
      <c r="KAL49" s="75"/>
      <c r="KAM49" s="75"/>
      <c r="KAN49" s="75"/>
      <c r="KAO49" s="75"/>
      <c r="KAP49" s="75"/>
      <c r="KAQ49" s="75"/>
      <c r="KAR49" s="75"/>
      <c r="KAS49" s="75"/>
      <c r="KAT49" s="75"/>
      <c r="KAU49" s="75"/>
      <c r="KAV49" s="75"/>
      <c r="KAW49" s="75"/>
      <c r="KAX49" s="75"/>
      <c r="KAY49" s="75"/>
      <c r="KAZ49" s="75"/>
      <c r="KBA49" s="75"/>
      <c r="KBB49" s="75"/>
      <c r="KBC49" s="75"/>
      <c r="KBD49" s="75"/>
      <c r="KBE49" s="75"/>
      <c r="KBF49" s="75"/>
      <c r="KBG49" s="75"/>
      <c r="KBH49" s="75"/>
      <c r="KBI49" s="75"/>
      <c r="KBJ49" s="75"/>
      <c r="KBK49" s="75"/>
      <c r="KBL49" s="75"/>
      <c r="KBM49" s="75"/>
      <c r="KBN49" s="75"/>
      <c r="KBO49" s="75"/>
      <c r="KBP49" s="75"/>
      <c r="KBQ49" s="75"/>
      <c r="KBR49" s="75"/>
      <c r="KBS49" s="75"/>
      <c r="KBT49" s="75"/>
      <c r="KBU49" s="75"/>
      <c r="KBV49" s="75"/>
      <c r="KBW49" s="75"/>
      <c r="KBX49" s="75"/>
      <c r="KBY49" s="75"/>
      <c r="KBZ49" s="75"/>
      <c r="KCA49" s="75"/>
      <c r="KCB49" s="75"/>
      <c r="KCC49" s="75"/>
      <c r="KCD49" s="75"/>
      <c r="KCE49" s="75"/>
      <c r="KCF49" s="75"/>
      <c r="KCG49" s="75"/>
      <c r="KCH49" s="75"/>
      <c r="KCI49" s="75"/>
      <c r="KCJ49" s="75"/>
      <c r="KCK49" s="75"/>
      <c r="KCL49" s="75"/>
      <c r="KCM49" s="75"/>
      <c r="KCN49" s="75"/>
      <c r="KCO49" s="75"/>
      <c r="KCP49" s="75"/>
      <c r="KCQ49" s="75"/>
      <c r="KCR49" s="75"/>
      <c r="KCS49" s="75"/>
      <c r="KCT49" s="75"/>
      <c r="KCU49" s="75"/>
      <c r="KCV49" s="75"/>
      <c r="KCW49" s="75"/>
      <c r="KCX49" s="75"/>
      <c r="KCY49" s="75"/>
      <c r="KCZ49" s="75"/>
      <c r="KDA49" s="75"/>
      <c r="KDB49" s="75"/>
      <c r="KDC49" s="75"/>
      <c r="KDD49" s="75"/>
      <c r="KDE49" s="75"/>
      <c r="KDF49" s="75"/>
      <c r="KDG49" s="75"/>
      <c r="KDH49" s="75"/>
      <c r="KDI49" s="75"/>
      <c r="KDJ49" s="75"/>
      <c r="KDK49" s="75"/>
      <c r="KDL49" s="75"/>
      <c r="KDM49" s="75"/>
      <c r="KDN49" s="75"/>
      <c r="KDO49" s="75"/>
      <c r="KDP49" s="75"/>
      <c r="KDQ49" s="75"/>
      <c r="KDR49" s="75"/>
      <c r="KDS49" s="75"/>
      <c r="KDT49" s="75"/>
      <c r="KDU49" s="75"/>
      <c r="KDV49" s="75"/>
      <c r="KDW49" s="75"/>
      <c r="KDX49" s="75"/>
      <c r="KDY49" s="75"/>
      <c r="KDZ49" s="75"/>
      <c r="KEA49" s="75"/>
      <c r="KEB49" s="75"/>
      <c r="KEC49" s="75"/>
      <c r="KED49" s="75"/>
      <c r="KEE49" s="75"/>
      <c r="KEF49" s="75"/>
      <c r="KEG49" s="75"/>
      <c r="KEH49" s="75"/>
      <c r="KEI49" s="75"/>
      <c r="KEJ49" s="75"/>
      <c r="KEK49" s="75"/>
      <c r="KEL49" s="75"/>
      <c r="KEM49" s="75"/>
      <c r="KEN49" s="75"/>
      <c r="KEO49" s="75"/>
      <c r="KEP49" s="75"/>
      <c r="KEQ49" s="75"/>
      <c r="KER49" s="75"/>
      <c r="KES49" s="75"/>
      <c r="KET49" s="75"/>
      <c r="KEU49" s="75"/>
      <c r="KEV49" s="75"/>
      <c r="KEW49" s="75"/>
      <c r="KEX49" s="75"/>
      <c r="KEY49" s="75"/>
      <c r="KEZ49" s="75"/>
      <c r="KFA49" s="75"/>
      <c r="KFB49" s="75"/>
      <c r="KFC49" s="75"/>
      <c r="KFD49" s="75"/>
      <c r="KFE49" s="75"/>
      <c r="KFF49" s="75"/>
      <c r="KFG49" s="75"/>
      <c r="KFH49" s="75"/>
      <c r="KFI49" s="75"/>
      <c r="KFJ49" s="75"/>
      <c r="KFK49" s="75"/>
      <c r="KFL49" s="75"/>
      <c r="KFM49" s="75"/>
      <c r="KFN49" s="75"/>
      <c r="KFO49" s="75"/>
      <c r="KFP49" s="75"/>
      <c r="KFQ49" s="75"/>
      <c r="KFR49" s="75"/>
      <c r="KFS49" s="75"/>
      <c r="KFT49" s="75"/>
      <c r="KFU49" s="75"/>
      <c r="KFV49" s="75"/>
      <c r="KFW49" s="75"/>
      <c r="KFX49" s="75"/>
      <c r="KFY49" s="75"/>
      <c r="KFZ49" s="75"/>
      <c r="KGA49" s="75"/>
      <c r="KGB49" s="75"/>
      <c r="KGC49" s="75"/>
      <c r="KGD49" s="75"/>
      <c r="KGE49" s="75"/>
      <c r="KGF49" s="75"/>
      <c r="KGG49" s="75"/>
      <c r="KGH49" s="75"/>
      <c r="KGI49" s="75"/>
      <c r="KGJ49" s="75"/>
      <c r="KGK49" s="75"/>
      <c r="KGL49" s="75"/>
      <c r="KGM49" s="75"/>
      <c r="KGN49" s="75"/>
      <c r="KGO49" s="75"/>
      <c r="KGP49" s="75"/>
      <c r="KGQ49" s="75"/>
      <c r="KGR49" s="75"/>
      <c r="KGS49" s="75"/>
      <c r="KGT49" s="75"/>
      <c r="KGU49" s="75"/>
      <c r="KGV49" s="75"/>
      <c r="KGW49" s="75"/>
      <c r="KGX49" s="75"/>
      <c r="KGY49" s="75"/>
      <c r="KGZ49" s="75"/>
      <c r="KHA49" s="75"/>
      <c r="KHB49" s="75"/>
      <c r="KHC49" s="75"/>
      <c r="KHD49" s="75"/>
      <c r="KHE49" s="75"/>
      <c r="KHF49" s="75"/>
      <c r="KHG49" s="75"/>
      <c r="KHH49" s="75"/>
      <c r="KHI49" s="75"/>
      <c r="KHJ49" s="75"/>
      <c r="KHK49" s="75"/>
      <c r="KHL49" s="75"/>
      <c r="KHM49" s="75"/>
      <c r="KHN49" s="75"/>
      <c r="KHO49" s="75"/>
      <c r="KHP49" s="75"/>
      <c r="KHQ49" s="75"/>
      <c r="KHR49" s="75"/>
      <c r="KHS49" s="75"/>
      <c r="KHT49" s="75"/>
      <c r="KHU49" s="75"/>
      <c r="KHV49" s="75"/>
      <c r="KHW49" s="75"/>
      <c r="KHX49" s="75"/>
      <c r="KHY49" s="75"/>
      <c r="KHZ49" s="75"/>
      <c r="KIA49" s="75"/>
      <c r="KIB49" s="75"/>
      <c r="KIC49" s="75"/>
      <c r="KID49" s="75"/>
      <c r="KIE49" s="75"/>
      <c r="KIF49" s="75"/>
      <c r="KIG49" s="75"/>
      <c r="KIH49" s="75"/>
      <c r="KII49" s="75"/>
      <c r="KIJ49" s="75"/>
      <c r="KIK49" s="75"/>
      <c r="KIL49" s="75"/>
      <c r="KIM49" s="75"/>
      <c r="KIN49" s="75"/>
      <c r="KIO49" s="75"/>
      <c r="KIP49" s="75"/>
      <c r="KIQ49" s="75"/>
      <c r="KIR49" s="75"/>
      <c r="KIS49" s="75"/>
      <c r="KIT49" s="75"/>
      <c r="KIU49" s="75"/>
      <c r="KIV49" s="75"/>
      <c r="KIW49" s="75"/>
      <c r="KIX49" s="75"/>
      <c r="KIY49" s="75"/>
      <c r="KIZ49" s="75"/>
      <c r="KJA49" s="75"/>
      <c r="KJB49" s="75"/>
      <c r="KJC49" s="75"/>
      <c r="KJD49" s="75"/>
      <c r="KJE49" s="75"/>
      <c r="KJF49" s="75"/>
      <c r="KJG49" s="75"/>
      <c r="KJH49" s="75"/>
      <c r="KJI49" s="75"/>
      <c r="KJJ49" s="75"/>
      <c r="KJK49" s="75"/>
      <c r="KJL49" s="75"/>
      <c r="KJM49" s="75"/>
      <c r="KJN49" s="75"/>
      <c r="KJO49" s="75"/>
      <c r="KJP49" s="75"/>
      <c r="KJQ49" s="75"/>
      <c r="KJR49" s="75"/>
      <c r="KJS49" s="75"/>
      <c r="KJT49" s="75"/>
      <c r="KJU49" s="75"/>
      <c r="KJV49" s="75"/>
      <c r="KJW49" s="75"/>
      <c r="KJX49" s="75"/>
      <c r="KJY49" s="75"/>
      <c r="KJZ49" s="75"/>
      <c r="KKA49" s="75"/>
      <c r="KKB49" s="75"/>
      <c r="KKC49" s="75"/>
      <c r="KKD49" s="75"/>
      <c r="KKE49" s="75"/>
      <c r="KKF49" s="75"/>
      <c r="KKG49" s="75"/>
      <c r="KKH49" s="75"/>
      <c r="KKI49" s="75"/>
      <c r="KKJ49" s="75"/>
      <c r="KKK49" s="75"/>
      <c r="KKL49" s="75"/>
      <c r="KKM49" s="75"/>
      <c r="KKN49" s="75"/>
      <c r="KKO49" s="75"/>
      <c r="KKP49" s="75"/>
      <c r="KKQ49" s="75"/>
      <c r="KKR49" s="75"/>
      <c r="KKS49" s="75"/>
      <c r="KKT49" s="75"/>
      <c r="KKU49" s="75"/>
      <c r="KKV49" s="75"/>
      <c r="KKW49" s="75"/>
      <c r="KKX49" s="75"/>
      <c r="KKY49" s="75"/>
      <c r="KKZ49" s="75"/>
      <c r="KLA49" s="75"/>
      <c r="KLB49" s="75"/>
      <c r="KLC49" s="75"/>
      <c r="KLD49" s="75"/>
      <c r="KLE49" s="75"/>
      <c r="KLF49" s="75"/>
      <c r="KLG49" s="75"/>
      <c r="KLH49" s="75"/>
      <c r="KLI49" s="75"/>
      <c r="KLJ49" s="75"/>
      <c r="KLK49" s="75"/>
      <c r="KLL49" s="75"/>
      <c r="KLM49" s="75"/>
      <c r="KLN49" s="75"/>
      <c r="KLO49" s="75"/>
      <c r="KLP49" s="75"/>
      <c r="KLQ49" s="75"/>
      <c r="KLR49" s="75"/>
      <c r="KLS49" s="75"/>
      <c r="KLT49" s="75"/>
      <c r="KLU49" s="75"/>
      <c r="KLV49" s="75"/>
      <c r="KLW49" s="75"/>
      <c r="KLX49" s="75"/>
      <c r="KLY49" s="75"/>
      <c r="KLZ49" s="75"/>
      <c r="KMA49" s="75"/>
      <c r="KMB49" s="75"/>
      <c r="KMC49" s="75"/>
      <c r="KMD49" s="75"/>
      <c r="KME49" s="75"/>
      <c r="KMF49" s="75"/>
      <c r="KMG49" s="75"/>
      <c r="KMH49" s="75"/>
      <c r="KMI49" s="75"/>
      <c r="KMJ49" s="75"/>
      <c r="KMK49" s="75"/>
      <c r="KML49" s="75"/>
      <c r="KMM49" s="75"/>
      <c r="KMN49" s="75"/>
      <c r="KMO49" s="75"/>
      <c r="KMP49" s="75"/>
      <c r="KMQ49" s="75"/>
      <c r="KMR49" s="75"/>
      <c r="KMS49" s="75"/>
      <c r="KMT49" s="75"/>
      <c r="KMU49" s="75"/>
      <c r="KMV49" s="75"/>
      <c r="KMW49" s="75"/>
      <c r="KMX49" s="75"/>
      <c r="KMY49" s="75"/>
      <c r="KMZ49" s="75"/>
      <c r="KNA49" s="75"/>
      <c r="KNB49" s="75"/>
      <c r="KNC49" s="75"/>
      <c r="KND49" s="75"/>
      <c r="KNE49" s="75"/>
      <c r="KNF49" s="75"/>
      <c r="KNG49" s="75"/>
      <c r="KNH49" s="75"/>
      <c r="KNI49" s="75"/>
      <c r="KNJ49" s="75"/>
      <c r="KNK49" s="75"/>
      <c r="KNL49" s="75"/>
      <c r="KNM49" s="75"/>
      <c r="KNN49" s="75"/>
      <c r="KNO49" s="75"/>
      <c r="KNP49" s="75"/>
      <c r="KNQ49" s="75"/>
      <c r="KNR49" s="75"/>
      <c r="KNS49" s="75"/>
      <c r="KNT49" s="75"/>
      <c r="KNU49" s="75"/>
      <c r="KNV49" s="75"/>
      <c r="KNW49" s="75"/>
      <c r="KNX49" s="75"/>
      <c r="KNY49" s="75"/>
      <c r="KNZ49" s="75"/>
      <c r="KOA49" s="75"/>
      <c r="KOB49" s="75"/>
      <c r="KOC49" s="75"/>
      <c r="KOD49" s="75"/>
      <c r="KOE49" s="75"/>
      <c r="KOF49" s="75"/>
      <c r="KOG49" s="75"/>
      <c r="KOH49" s="75"/>
      <c r="KOI49" s="75"/>
      <c r="KOJ49" s="75"/>
      <c r="KOK49" s="75"/>
      <c r="KOL49" s="75"/>
      <c r="KOM49" s="75"/>
      <c r="KON49" s="75"/>
      <c r="KOO49" s="75"/>
      <c r="KOP49" s="75"/>
      <c r="KOQ49" s="75"/>
      <c r="KOR49" s="75"/>
      <c r="KOS49" s="75"/>
      <c r="KOT49" s="75"/>
      <c r="KOU49" s="75"/>
      <c r="KOV49" s="75"/>
      <c r="KOW49" s="75"/>
      <c r="KOX49" s="75"/>
      <c r="KOY49" s="75"/>
      <c r="KOZ49" s="75"/>
      <c r="KPA49" s="75"/>
      <c r="KPB49" s="75"/>
      <c r="KPC49" s="75"/>
      <c r="KPD49" s="75"/>
      <c r="KPE49" s="75"/>
      <c r="KPF49" s="75"/>
      <c r="KPG49" s="75"/>
      <c r="KPH49" s="75"/>
      <c r="KPI49" s="75"/>
      <c r="KPJ49" s="75"/>
      <c r="KPK49" s="75"/>
      <c r="KPL49" s="75"/>
      <c r="KPM49" s="75"/>
      <c r="KPN49" s="75"/>
      <c r="KPO49" s="75"/>
      <c r="KPP49" s="75"/>
      <c r="KPQ49" s="75"/>
      <c r="KPR49" s="75"/>
      <c r="KPS49" s="75"/>
      <c r="KPT49" s="75"/>
      <c r="KPU49" s="75"/>
      <c r="KPV49" s="75"/>
      <c r="KPW49" s="75"/>
      <c r="KPX49" s="75"/>
      <c r="KPY49" s="75"/>
      <c r="KPZ49" s="75"/>
      <c r="KQA49" s="75"/>
      <c r="KQB49" s="75"/>
      <c r="KQC49" s="75"/>
      <c r="KQD49" s="75"/>
      <c r="KQE49" s="75"/>
      <c r="KQF49" s="75"/>
      <c r="KQG49" s="75"/>
      <c r="KQH49" s="75"/>
      <c r="KQI49" s="75"/>
      <c r="KQJ49" s="75"/>
      <c r="KQK49" s="75"/>
      <c r="KQL49" s="75"/>
      <c r="KQM49" s="75"/>
      <c r="KQN49" s="75"/>
      <c r="KQO49" s="75"/>
      <c r="KQP49" s="75"/>
      <c r="KQQ49" s="75"/>
      <c r="KQR49" s="75"/>
      <c r="KQS49" s="75"/>
      <c r="KQT49" s="75"/>
      <c r="KQU49" s="75"/>
      <c r="KQV49" s="75"/>
      <c r="KQW49" s="75"/>
      <c r="KQX49" s="75"/>
      <c r="KQY49" s="75"/>
      <c r="KQZ49" s="75"/>
      <c r="KRA49" s="75"/>
      <c r="KRB49" s="75"/>
      <c r="KRC49" s="75"/>
      <c r="KRD49" s="75"/>
      <c r="KRE49" s="75"/>
      <c r="KRF49" s="75"/>
      <c r="KRG49" s="75"/>
      <c r="KRH49" s="75"/>
      <c r="KRI49" s="75"/>
      <c r="KRJ49" s="75"/>
      <c r="KRK49" s="75"/>
      <c r="KRL49" s="75"/>
      <c r="KRM49" s="75"/>
      <c r="KRN49" s="75"/>
      <c r="KRO49" s="75"/>
      <c r="KRP49" s="75"/>
      <c r="KRQ49" s="75"/>
      <c r="KRR49" s="75"/>
      <c r="KRS49" s="75"/>
      <c r="KRT49" s="75"/>
      <c r="KRU49" s="75"/>
      <c r="KRV49" s="75"/>
      <c r="KRW49" s="75"/>
      <c r="KRX49" s="75"/>
      <c r="KRY49" s="75"/>
      <c r="KRZ49" s="75"/>
      <c r="KSA49" s="75"/>
      <c r="KSB49" s="75"/>
      <c r="KSC49" s="75"/>
      <c r="KSD49" s="75"/>
      <c r="KSE49" s="75"/>
      <c r="KSF49" s="75"/>
      <c r="KSG49" s="75"/>
      <c r="KSH49" s="75"/>
      <c r="KSI49" s="75"/>
      <c r="KSJ49" s="75"/>
      <c r="KSK49" s="75"/>
      <c r="KSL49" s="75"/>
      <c r="KSM49" s="75"/>
      <c r="KSN49" s="75"/>
      <c r="KSO49" s="75"/>
      <c r="KSP49" s="75"/>
      <c r="KSQ49" s="75"/>
      <c r="KSR49" s="75"/>
      <c r="KSS49" s="75"/>
      <c r="KST49" s="75"/>
      <c r="KSU49" s="75"/>
      <c r="KSV49" s="75"/>
      <c r="KSW49" s="75"/>
      <c r="KSX49" s="75"/>
      <c r="KSY49" s="75"/>
      <c r="KSZ49" s="75"/>
      <c r="KTA49" s="75"/>
      <c r="KTB49" s="75"/>
      <c r="KTC49" s="75"/>
      <c r="KTD49" s="75"/>
      <c r="KTE49" s="75"/>
      <c r="KTF49" s="75"/>
      <c r="KTG49" s="75"/>
      <c r="KTH49" s="75"/>
      <c r="KTI49" s="75"/>
      <c r="KTJ49" s="75"/>
      <c r="KTK49" s="75"/>
      <c r="KTL49" s="75"/>
      <c r="KTM49" s="75"/>
      <c r="KTN49" s="75"/>
      <c r="KTO49" s="75"/>
      <c r="KTP49" s="75"/>
      <c r="KTQ49" s="75"/>
      <c r="KTR49" s="75"/>
      <c r="KTS49" s="75"/>
      <c r="KTT49" s="75"/>
      <c r="KTU49" s="75"/>
      <c r="KTV49" s="75"/>
      <c r="KTW49" s="75"/>
      <c r="KTX49" s="75"/>
      <c r="KTY49" s="75"/>
      <c r="KTZ49" s="75"/>
      <c r="KUA49" s="75"/>
      <c r="KUB49" s="75"/>
      <c r="KUC49" s="75"/>
      <c r="KUD49" s="75"/>
      <c r="KUE49" s="75"/>
      <c r="KUF49" s="75"/>
      <c r="KUG49" s="75"/>
      <c r="KUH49" s="75"/>
      <c r="KUI49" s="75"/>
      <c r="KUJ49" s="75"/>
      <c r="KUK49" s="75"/>
      <c r="KUL49" s="75"/>
      <c r="KUM49" s="75"/>
      <c r="KUN49" s="75"/>
      <c r="KUO49" s="75"/>
      <c r="KUP49" s="75"/>
      <c r="KUQ49" s="75"/>
      <c r="KUR49" s="75"/>
      <c r="KUS49" s="75"/>
      <c r="KUT49" s="75"/>
      <c r="KUU49" s="75"/>
      <c r="KUV49" s="75"/>
      <c r="KUW49" s="75"/>
      <c r="KUX49" s="75"/>
      <c r="KUY49" s="75"/>
      <c r="KUZ49" s="75"/>
      <c r="KVA49" s="75"/>
      <c r="KVB49" s="75"/>
      <c r="KVC49" s="75"/>
      <c r="KVD49" s="75"/>
      <c r="KVE49" s="75"/>
      <c r="KVF49" s="75"/>
      <c r="KVG49" s="75"/>
      <c r="KVH49" s="75"/>
      <c r="KVI49" s="75"/>
      <c r="KVJ49" s="75"/>
      <c r="KVK49" s="75"/>
      <c r="KVL49" s="75"/>
      <c r="KVM49" s="75"/>
      <c r="KVN49" s="75"/>
      <c r="KVO49" s="75"/>
      <c r="KVP49" s="75"/>
      <c r="KVQ49" s="75"/>
      <c r="KVR49" s="75"/>
      <c r="KVS49" s="75"/>
      <c r="KVT49" s="75"/>
      <c r="KVU49" s="75"/>
      <c r="KVV49" s="75"/>
      <c r="KVW49" s="75"/>
      <c r="KVX49" s="75"/>
      <c r="KVY49" s="75"/>
      <c r="KVZ49" s="75"/>
      <c r="KWA49" s="75"/>
      <c r="KWB49" s="75"/>
      <c r="KWC49" s="75"/>
      <c r="KWD49" s="75"/>
      <c r="KWE49" s="75"/>
      <c r="KWF49" s="75"/>
      <c r="KWG49" s="75"/>
      <c r="KWH49" s="75"/>
      <c r="KWI49" s="75"/>
      <c r="KWJ49" s="75"/>
      <c r="KWK49" s="75"/>
      <c r="KWL49" s="75"/>
      <c r="KWM49" s="75"/>
      <c r="KWN49" s="75"/>
      <c r="KWO49" s="75"/>
      <c r="KWP49" s="75"/>
      <c r="KWQ49" s="75"/>
      <c r="KWR49" s="75"/>
      <c r="KWS49" s="75"/>
      <c r="KWT49" s="75"/>
      <c r="KWU49" s="75"/>
      <c r="KWV49" s="75"/>
      <c r="KWW49" s="75"/>
      <c r="KWX49" s="75"/>
      <c r="KWY49" s="75"/>
      <c r="KWZ49" s="75"/>
      <c r="KXA49" s="75"/>
      <c r="KXB49" s="75"/>
      <c r="KXC49" s="75"/>
      <c r="KXD49" s="75"/>
      <c r="KXE49" s="75"/>
      <c r="KXF49" s="75"/>
      <c r="KXG49" s="75"/>
      <c r="KXH49" s="75"/>
      <c r="KXI49" s="75"/>
      <c r="KXJ49" s="75"/>
      <c r="KXK49" s="75"/>
      <c r="KXL49" s="75"/>
      <c r="KXM49" s="75"/>
      <c r="KXN49" s="75"/>
      <c r="KXO49" s="75"/>
      <c r="KXP49" s="75"/>
      <c r="KXQ49" s="75"/>
      <c r="KXR49" s="75"/>
      <c r="KXS49" s="75"/>
      <c r="KXT49" s="75"/>
      <c r="KXU49" s="75"/>
      <c r="KXV49" s="75"/>
      <c r="KXW49" s="75"/>
      <c r="KXX49" s="75"/>
      <c r="KXY49" s="75"/>
      <c r="KXZ49" s="75"/>
      <c r="KYA49" s="75"/>
      <c r="KYB49" s="75"/>
      <c r="KYC49" s="75"/>
      <c r="KYD49" s="75"/>
      <c r="KYE49" s="75"/>
      <c r="KYF49" s="75"/>
      <c r="KYG49" s="75"/>
      <c r="KYH49" s="75"/>
      <c r="KYI49" s="75"/>
      <c r="KYJ49" s="75"/>
      <c r="KYK49" s="75"/>
      <c r="KYL49" s="75"/>
      <c r="KYM49" s="75"/>
      <c r="KYN49" s="75"/>
      <c r="KYO49" s="75"/>
      <c r="KYP49" s="75"/>
      <c r="KYQ49" s="75"/>
      <c r="KYR49" s="75"/>
      <c r="KYS49" s="75"/>
      <c r="KYT49" s="75"/>
      <c r="KYU49" s="75"/>
      <c r="KYV49" s="75"/>
      <c r="KYW49" s="75"/>
      <c r="KYX49" s="75"/>
      <c r="KYY49" s="75"/>
      <c r="KYZ49" s="75"/>
      <c r="KZA49" s="75"/>
      <c r="KZB49" s="75"/>
      <c r="KZC49" s="75"/>
      <c r="KZD49" s="75"/>
      <c r="KZE49" s="75"/>
      <c r="KZF49" s="75"/>
      <c r="KZG49" s="75"/>
      <c r="KZH49" s="75"/>
      <c r="KZI49" s="75"/>
      <c r="KZJ49" s="75"/>
      <c r="KZK49" s="75"/>
      <c r="KZL49" s="75"/>
      <c r="KZM49" s="75"/>
      <c r="KZN49" s="75"/>
      <c r="KZO49" s="75"/>
      <c r="KZP49" s="75"/>
      <c r="KZQ49" s="75"/>
      <c r="KZR49" s="75"/>
      <c r="KZS49" s="75"/>
      <c r="KZT49" s="75"/>
      <c r="KZU49" s="75"/>
      <c r="KZV49" s="75"/>
      <c r="KZW49" s="75"/>
      <c r="KZX49" s="75"/>
      <c r="KZY49" s="75"/>
      <c r="KZZ49" s="75"/>
      <c r="LAA49" s="75"/>
      <c r="LAB49" s="75"/>
      <c r="LAC49" s="75"/>
      <c r="LAD49" s="75"/>
      <c r="LAE49" s="75"/>
      <c r="LAF49" s="75"/>
      <c r="LAG49" s="75"/>
      <c r="LAH49" s="75"/>
      <c r="LAI49" s="75"/>
      <c r="LAJ49" s="75"/>
      <c r="LAK49" s="75"/>
      <c r="LAL49" s="75"/>
      <c r="LAM49" s="75"/>
      <c r="LAN49" s="75"/>
      <c r="LAO49" s="75"/>
      <c r="LAP49" s="75"/>
      <c r="LAQ49" s="75"/>
      <c r="LAR49" s="75"/>
      <c r="LAS49" s="75"/>
      <c r="LAT49" s="75"/>
      <c r="LAU49" s="75"/>
      <c r="LAV49" s="75"/>
      <c r="LAW49" s="75"/>
      <c r="LAX49" s="75"/>
      <c r="LAY49" s="75"/>
      <c r="LAZ49" s="75"/>
      <c r="LBA49" s="75"/>
      <c r="LBB49" s="75"/>
      <c r="LBC49" s="75"/>
      <c r="LBD49" s="75"/>
      <c r="LBE49" s="75"/>
      <c r="LBF49" s="75"/>
      <c r="LBG49" s="75"/>
      <c r="LBH49" s="75"/>
      <c r="LBI49" s="75"/>
      <c r="LBJ49" s="75"/>
      <c r="LBK49" s="75"/>
      <c r="LBL49" s="75"/>
      <c r="LBM49" s="75"/>
      <c r="LBN49" s="75"/>
      <c r="LBO49" s="75"/>
      <c r="LBP49" s="75"/>
      <c r="LBQ49" s="75"/>
      <c r="LBR49" s="75"/>
      <c r="LBS49" s="75"/>
      <c r="LBT49" s="75"/>
      <c r="LBU49" s="75"/>
      <c r="LBV49" s="75"/>
      <c r="LBW49" s="75"/>
      <c r="LBX49" s="75"/>
      <c r="LBY49" s="75"/>
      <c r="LBZ49" s="75"/>
      <c r="LCA49" s="75"/>
      <c r="LCB49" s="75"/>
      <c r="LCC49" s="75"/>
      <c r="LCD49" s="75"/>
      <c r="LCE49" s="75"/>
      <c r="LCF49" s="75"/>
      <c r="LCG49" s="75"/>
      <c r="LCH49" s="75"/>
      <c r="LCI49" s="75"/>
      <c r="LCJ49" s="75"/>
      <c r="LCK49" s="75"/>
      <c r="LCL49" s="75"/>
      <c r="LCM49" s="75"/>
      <c r="LCN49" s="75"/>
      <c r="LCO49" s="75"/>
      <c r="LCP49" s="75"/>
      <c r="LCQ49" s="75"/>
      <c r="LCR49" s="75"/>
      <c r="LCS49" s="75"/>
      <c r="LCT49" s="75"/>
      <c r="LCU49" s="75"/>
      <c r="LCV49" s="75"/>
      <c r="LCW49" s="75"/>
      <c r="LCX49" s="75"/>
      <c r="LCY49" s="75"/>
      <c r="LCZ49" s="75"/>
      <c r="LDA49" s="75"/>
      <c r="LDB49" s="75"/>
      <c r="LDC49" s="75"/>
      <c r="LDD49" s="75"/>
      <c r="LDE49" s="75"/>
      <c r="LDF49" s="75"/>
      <c r="LDG49" s="75"/>
      <c r="LDH49" s="75"/>
      <c r="LDI49" s="75"/>
      <c r="LDJ49" s="75"/>
      <c r="LDK49" s="75"/>
      <c r="LDL49" s="75"/>
      <c r="LDM49" s="75"/>
      <c r="LDN49" s="75"/>
      <c r="LDO49" s="75"/>
      <c r="LDP49" s="75"/>
      <c r="LDQ49" s="75"/>
      <c r="LDR49" s="75"/>
      <c r="LDS49" s="75"/>
      <c r="LDT49" s="75"/>
      <c r="LDU49" s="75"/>
      <c r="LDV49" s="75"/>
      <c r="LDW49" s="75"/>
      <c r="LDX49" s="75"/>
      <c r="LDY49" s="75"/>
      <c r="LDZ49" s="75"/>
      <c r="LEA49" s="75"/>
      <c r="LEB49" s="75"/>
      <c r="LEC49" s="75"/>
      <c r="LED49" s="75"/>
      <c r="LEE49" s="75"/>
      <c r="LEF49" s="75"/>
      <c r="LEG49" s="75"/>
      <c r="LEH49" s="75"/>
      <c r="LEI49" s="75"/>
      <c r="LEJ49" s="75"/>
      <c r="LEK49" s="75"/>
      <c r="LEL49" s="75"/>
      <c r="LEM49" s="75"/>
      <c r="LEN49" s="75"/>
      <c r="LEO49" s="75"/>
      <c r="LEP49" s="75"/>
      <c r="LEQ49" s="75"/>
      <c r="LER49" s="75"/>
      <c r="LES49" s="75"/>
      <c r="LET49" s="75"/>
      <c r="LEU49" s="75"/>
      <c r="LEV49" s="75"/>
      <c r="LEW49" s="75"/>
      <c r="LEX49" s="75"/>
      <c r="LEY49" s="75"/>
      <c r="LEZ49" s="75"/>
      <c r="LFA49" s="75"/>
      <c r="LFB49" s="75"/>
      <c r="LFC49" s="75"/>
      <c r="LFD49" s="75"/>
      <c r="LFE49" s="75"/>
      <c r="LFF49" s="75"/>
      <c r="LFG49" s="75"/>
      <c r="LFH49" s="75"/>
      <c r="LFI49" s="75"/>
      <c r="LFJ49" s="75"/>
      <c r="LFK49" s="75"/>
      <c r="LFL49" s="75"/>
      <c r="LFM49" s="75"/>
      <c r="LFN49" s="75"/>
      <c r="LFO49" s="75"/>
      <c r="LFP49" s="75"/>
      <c r="LFQ49" s="75"/>
      <c r="LFR49" s="75"/>
      <c r="LFS49" s="75"/>
      <c r="LFT49" s="75"/>
      <c r="LFU49" s="75"/>
      <c r="LFV49" s="75"/>
      <c r="LFW49" s="75"/>
      <c r="LFX49" s="75"/>
      <c r="LFY49" s="75"/>
      <c r="LFZ49" s="75"/>
      <c r="LGA49" s="75"/>
      <c r="LGB49" s="75"/>
      <c r="LGC49" s="75"/>
      <c r="LGD49" s="75"/>
      <c r="LGE49" s="75"/>
      <c r="LGF49" s="75"/>
      <c r="LGG49" s="75"/>
      <c r="LGH49" s="75"/>
      <c r="LGI49" s="75"/>
      <c r="LGJ49" s="75"/>
      <c r="LGK49" s="75"/>
      <c r="LGL49" s="75"/>
      <c r="LGM49" s="75"/>
      <c r="LGN49" s="75"/>
      <c r="LGO49" s="75"/>
      <c r="LGP49" s="75"/>
      <c r="LGQ49" s="75"/>
      <c r="LGR49" s="75"/>
      <c r="LGS49" s="75"/>
      <c r="LGT49" s="75"/>
      <c r="LGU49" s="75"/>
      <c r="LGV49" s="75"/>
      <c r="LGW49" s="75"/>
      <c r="LGX49" s="75"/>
      <c r="LGY49" s="75"/>
      <c r="LGZ49" s="75"/>
      <c r="LHA49" s="75"/>
      <c r="LHB49" s="75"/>
      <c r="LHC49" s="75"/>
      <c r="LHD49" s="75"/>
      <c r="LHE49" s="75"/>
      <c r="LHF49" s="75"/>
      <c r="LHG49" s="75"/>
      <c r="LHH49" s="75"/>
      <c r="LHI49" s="75"/>
      <c r="LHJ49" s="75"/>
      <c r="LHK49" s="75"/>
      <c r="LHL49" s="75"/>
      <c r="LHM49" s="75"/>
      <c r="LHN49" s="75"/>
      <c r="LHO49" s="75"/>
      <c r="LHP49" s="75"/>
      <c r="LHQ49" s="75"/>
      <c r="LHR49" s="75"/>
      <c r="LHS49" s="75"/>
      <c r="LHT49" s="75"/>
      <c r="LHU49" s="75"/>
      <c r="LHV49" s="75"/>
      <c r="LHW49" s="75"/>
      <c r="LHX49" s="75"/>
      <c r="LHY49" s="75"/>
      <c r="LHZ49" s="75"/>
      <c r="LIA49" s="75"/>
      <c r="LIB49" s="75"/>
      <c r="LIC49" s="75"/>
      <c r="LID49" s="75"/>
      <c r="LIE49" s="75"/>
      <c r="LIF49" s="75"/>
      <c r="LIG49" s="75"/>
      <c r="LIH49" s="75"/>
      <c r="LII49" s="75"/>
      <c r="LIJ49" s="75"/>
      <c r="LIK49" s="75"/>
      <c r="LIL49" s="75"/>
      <c r="LIM49" s="75"/>
      <c r="LIN49" s="75"/>
      <c r="LIO49" s="75"/>
      <c r="LIP49" s="75"/>
      <c r="LIQ49" s="75"/>
      <c r="LIR49" s="75"/>
      <c r="LIS49" s="75"/>
      <c r="LIT49" s="75"/>
      <c r="LIU49" s="75"/>
      <c r="LIV49" s="75"/>
      <c r="LIW49" s="75"/>
      <c r="LIX49" s="75"/>
      <c r="LIY49" s="75"/>
      <c r="LIZ49" s="75"/>
      <c r="LJA49" s="75"/>
      <c r="LJB49" s="75"/>
      <c r="LJC49" s="75"/>
      <c r="LJD49" s="75"/>
      <c r="LJE49" s="75"/>
      <c r="LJF49" s="75"/>
      <c r="LJG49" s="75"/>
      <c r="LJH49" s="75"/>
      <c r="LJI49" s="75"/>
      <c r="LJJ49" s="75"/>
      <c r="LJK49" s="75"/>
      <c r="LJL49" s="75"/>
      <c r="LJM49" s="75"/>
      <c r="LJN49" s="75"/>
      <c r="LJO49" s="75"/>
      <c r="LJP49" s="75"/>
      <c r="LJQ49" s="75"/>
      <c r="LJR49" s="75"/>
      <c r="LJS49" s="75"/>
      <c r="LJT49" s="75"/>
      <c r="LJU49" s="75"/>
      <c r="LJV49" s="75"/>
      <c r="LJW49" s="75"/>
      <c r="LJX49" s="75"/>
      <c r="LJY49" s="75"/>
      <c r="LJZ49" s="75"/>
      <c r="LKA49" s="75"/>
      <c r="LKB49" s="75"/>
      <c r="LKC49" s="75"/>
      <c r="LKD49" s="75"/>
      <c r="LKE49" s="75"/>
      <c r="LKF49" s="75"/>
      <c r="LKG49" s="75"/>
      <c r="LKH49" s="75"/>
      <c r="LKI49" s="75"/>
      <c r="LKJ49" s="75"/>
      <c r="LKK49" s="75"/>
      <c r="LKL49" s="75"/>
      <c r="LKM49" s="75"/>
      <c r="LKN49" s="75"/>
      <c r="LKO49" s="75"/>
      <c r="LKP49" s="75"/>
      <c r="LKQ49" s="75"/>
      <c r="LKR49" s="75"/>
      <c r="LKS49" s="75"/>
      <c r="LKT49" s="75"/>
      <c r="LKU49" s="75"/>
      <c r="LKV49" s="75"/>
      <c r="LKW49" s="75"/>
      <c r="LKX49" s="75"/>
      <c r="LKY49" s="75"/>
      <c r="LKZ49" s="75"/>
      <c r="LLA49" s="75"/>
      <c r="LLB49" s="75"/>
      <c r="LLC49" s="75"/>
      <c r="LLD49" s="75"/>
      <c r="LLE49" s="75"/>
      <c r="LLF49" s="75"/>
      <c r="LLG49" s="75"/>
      <c r="LLH49" s="75"/>
      <c r="LLI49" s="75"/>
      <c r="LLJ49" s="75"/>
      <c r="LLK49" s="75"/>
      <c r="LLL49" s="75"/>
      <c r="LLM49" s="75"/>
      <c r="LLN49" s="75"/>
      <c r="LLO49" s="75"/>
      <c r="LLP49" s="75"/>
      <c r="LLQ49" s="75"/>
      <c r="LLR49" s="75"/>
      <c r="LLS49" s="75"/>
      <c r="LLT49" s="75"/>
      <c r="LLU49" s="75"/>
      <c r="LLV49" s="75"/>
      <c r="LLW49" s="75"/>
      <c r="LLX49" s="75"/>
      <c r="LLY49" s="75"/>
      <c r="LLZ49" s="75"/>
      <c r="LMA49" s="75"/>
      <c r="LMB49" s="75"/>
      <c r="LMC49" s="75"/>
      <c r="LMD49" s="75"/>
      <c r="LME49" s="75"/>
      <c r="LMF49" s="75"/>
      <c r="LMG49" s="75"/>
      <c r="LMH49" s="75"/>
      <c r="LMI49" s="75"/>
      <c r="LMJ49" s="75"/>
      <c r="LMK49" s="75"/>
      <c r="LML49" s="75"/>
      <c r="LMM49" s="75"/>
      <c r="LMN49" s="75"/>
      <c r="LMO49" s="75"/>
      <c r="LMP49" s="75"/>
      <c r="LMQ49" s="75"/>
      <c r="LMR49" s="75"/>
      <c r="LMS49" s="75"/>
      <c r="LMT49" s="75"/>
      <c r="LMU49" s="75"/>
      <c r="LMV49" s="75"/>
      <c r="LMW49" s="75"/>
      <c r="LMX49" s="75"/>
      <c r="LMY49" s="75"/>
      <c r="LMZ49" s="75"/>
      <c r="LNA49" s="75"/>
      <c r="LNB49" s="75"/>
      <c r="LNC49" s="75"/>
      <c r="LND49" s="75"/>
      <c r="LNE49" s="75"/>
      <c r="LNF49" s="75"/>
      <c r="LNG49" s="75"/>
      <c r="LNH49" s="75"/>
      <c r="LNI49" s="75"/>
      <c r="LNJ49" s="75"/>
      <c r="LNK49" s="75"/>
      <c r="LNL49" s="75"/>
      <c r="LNM49" s="75"/>
      <c r="LNN49" s="75"/>
      <c r="LNO49" s="75"/>
      <c r="LNP49" s="75"/>
      <c r="LNQ49" s="75"/>
      <c r="LNR49" s="75"/>
      <c r="LNS49" s="75"/>
      <c r="LNT49" s="75"/>
      <c r="LNU49" s="75"/>
      <c r="LNV49" s="75"/>
      <c r="LNW49" s="75"/>
      <c r="LNX49" s="75"/>
      <c r="LNY49" s="75"/>
      <c r="LNZ49" s="75"/>
      <c r="LOA49" s="75"/>
      <c r="LOB49" s="75"/>
      <c r="LOC49" s="75"/>
      <c r="LOD49" s="75"/>
      <c r="LOE49" s="75"/>
      <c r="LOF49" s="75"/>
      <c r="LOG49" s="75"/>
      <c r="LOH49" s="75"/>
      <c r="LOI49" s="75"/>
      <c r="LOJ49" s="75"/>
      <c r="LOK49" s="75"/>
      <c r="LOL49" s="75"/>
      <c r="LOM49" s="75"/>
      <c r="LON49" s="75"/>
      <c r="LOO49" s="75"/>
      <c r="LOP49" s="75"/>
      <c r="LOQ49" s="75"/>
      <c r="LOR49" s="75"/>
      <c r="LOS49" s="75"/>
      <c r="LOT49" s="75"/>
      <c r="LOU49" s="75"/>
      <c r="LOV49" s="75"/>
      <c r="LOW49" s="75"/>
      <c r="LOX49" s="75"/>
      <c r="LOY49" s="75"/>
      <c r="LOZ49" s="75"/>
      <c r="LPA49" s="75"/>
      <c r="LPB49" s="75"/>
      <c r="LPC49" s="75"/>
      <c r="LPD49" s="75"/>
      <c r="LPE49" s="75"/>
      <c r="LPF49" s="75"/>
      <c r="LPG49" s="75"/>
      <c r="LPH49" s="75"/>
      <c r="LPI49" s="75"/>
      <c r="LPJ49" s="75"/>
      <c r="LPK49" s="75"/>
      <c r="LPL49" s="75"/>
      <c r="LPM49" s="75"/>
      <c r="LPN49" s="75"/>
      <c r="LPO49" s="75"/>
      <c r="LPP49" s="75"/>
      <c r="LPQ49" s="75"/>
      <c r="LPR49" s="75"/>
      <c r="LPS49" s="75"/>
      <c r="LPT49" s="75"/>
      <c r="LPU49" s="75"/>
      <c r="LPV49" s="75"/>
      <c r="LPW49" s="75"/>
      <c r="LPX49" s="75"/>
      <c r="LPY49" s="75"/>
      <c r="LPZ49" s="75"/>
      <c r="LQA49" s="75"/>
      <c r="LQB49" s="75"/>
      <c r="LQC49" s="75"/>
      <c r="LQD49" s="75"/>
      <c r="LQE49" s="75"/>
      <c r="LQF49" s="75"/>
      <c r="LQG49" s="75"/>
      <c r="LQH49" s="75"/>
      <c r="LQI49" s="75"/>
      <c r="LQJ49" s="75"/>
      <c r="LQK49" s="75"/>
      <c r="LQL49" s="75"/>
      <c r="LQM49" s="75"/>
      <c r="LQN49" s="75"/>
      <c r="LQO49" s="75"/>
      <c r="LQP49" s="75"/>
      <c r="LQQ49" s="75"/>
      <c r="LQR49" s="75"/>
      <c r="LQS49" s="75"/>
      <c r="LQT49" s="75"/>
      <c r="LQU49" s="75"/>
      <c r="LQV49" s="75"/>
      <c r="LQW49" s="75"/>
      <c r="LQX49" s="75"/>
      <c r="LQY49" s="75"/>
      <c r="LQZ49" s="75"/>
      <c r="LRA49" s="75"/>
      <c r="LRB49" s="75"/>
      <c r="LRC49" s="75"/>
      <c r="LRD49" s="75"/>
      <c r="LRE49" s="75"/>
      <c r="LRF49" s="75"/>
      <c r="LRG49" s="75"/>
      <c r="LRH49" s="75"/>
      <c r="LRI49" s="75"/>
      <c r="LRJ49" s="75"/>
      <c r="LRK49" s="75"/>
      <c r="LRL49" s="75"/>
      <c r="LRM49" s="75"/>
      <c r="LRN49" s="75"/>
      <c r="LRO49" s="75"/>
      <c r="LRP49" s="75"/>
      <c r="LRQ49" s="75"/>
      <c r="LRR49" s="75"/>
      <c r="LRS49" s="75"/>
      <c r="LRT49" s="75"/>
      <c r="LRU49" s="75"/>
      <c r="LRV49" s="75"/>
      <c r="LRW49" s="75"/>
      <c r="LRX49" s="75"/>
      <c r="LRY49" s="75"/>
      <c r="LRZ49" s="75"/>
      <c r="LSA49" s="75"/>
      <c r="LSB49" s="75"/>
      <c r="LSC49" s="75"/>
      <c r="LSD49" s="75"/>
      <c r="LSE49" s="75"/>
      <c r="LSF49" s="75"/>
      <c r="LSG49" s="75"/>
      <c r="LSH49" s="75"/>
      <c r="LSI49" s="75"/>
      <c r="LSJ49" s="75"/>
      <c r="LSK49" s="75"/>
      <c r="LSL49" s="75"/>
      <c r="LSM49" s="75"/>
      <c r="LSN49" s="75"/>
      <c r="LSO49" s="75"/>
      <c r="LSP49" s="75"/>
      <c r="LSQ49" s="75"/>
      <c r="LSR49" s="75"/>
      <c r="LSS49" s="75"/>
      <c r="LST49" s="75"/>
      <c r="LSU49" s="75"/>
      <c r="LSV49" s="75"/>
      <c r="LSW49" s="75"/>
      <c r="LSX49" s="75"/>
      <c r="LSY49" s="75"/>
      <c r="LSZ49" s="75"/>
      <c r="LTA49" s="75"/>
      <c r="LTB49" s="75"/>
      <c r="LTC49" s="75"/>
      <c r="LTD49" s="75"/>
      <c r="LTE49" s="75"/>
      <c r="LTF49" s="75"/>
      <c r="LTG49" s="75"/>
      <c r="LTH49" s="75"/>
      <c r="LTI49" s="75"/>
      <c r="LTJ49" s="75"/>
      <c r="LTK49" s="75"/>
      <c r="LTL49" s="75"/>
      <c r="LTM49" s="75"/>
      <c r="LTN49" s="75"/>
      <c r="LTO49" s="75"/>
      <c r="LTP49" s="75"/>
      <c r="LTQ49" s="75"/>
      <c r="LTR49" s="75"/>
      <c r="LTS49" s="75"/>
      <c r="LTT49" s="75"/>
      <c r="LTU49" s="75"/>
      <c r="LTV49" s="75"/>
      <c r="LTW49" s="75"/>
      <c r="LTX49" s="75"/>
      <c r="LTY49" s="75"/>
      <c r="LTZ49" s="75"/>
      <c r="LUA49" s="75"/>
      <c r="LUB49" s="75"/>
      <c r="LUC49" s="75"/>
      <c r="LUD49" s="75"/>
      <c r="LUE49" s="75"/>
      <c r="LUF49" s="75"/>
      <c r="LUG49" s="75"/>
      <c r="LUH49" s="75"/>
      <c r="LUI49" s="75"/>
      <c r="LUJ49" s="75"/>
      <c r="LUK49" s="75"/>
      <c r="LUL49" s="75"/>
      <c r="LUM49" s="75"/>
      <c r="LUN49" s="75"/>
      <c r="LUO49" s="75"/>
      <c r="LUP49" s="75"/>
      <c r="LUQ49" s="75"/>
      <c r="LUR49" s="75"/>
      <c r="LUS49" s="75"/>
      <c r="LUT49" s="75"/>
      <c r="LUU49" s="75"/>
      <c r="LUV49" s="75"/>
      <c r="LUW49" s="75"/>
      <c r="LUX49" s="75"/>
      <c r="LUY49" s="75"/>
      <c r="LUZ49" s="75"/>
      <c r="LVA49" s="75"/>
      <c r="LVB49" s="75"/>
      <c r="LVC49" s="75"/>
      <c r="LVD49" s="75"/>
      <c r="LVE49" s="75"/>
      <c r="LVF49" s="75"/>
      <c r="LVG49" s="75"/>
      <c r="LVH49" s="75"/>
      <c r="LVI49" s="75"/>
      <c r="LVJ49" s="75"/>
      <c r="LVK49" s="75"/>
      <c r="LVL49" s="75"/>
      <c r="LVM49" s="75"/>
      <c r="LVN49" s="75"/>
      <c r="LVO49" s="75"/>
      <c r="LVP49" s="75"/>
      <c r="LVQ49" s="75"/>
      <c r="LVR49" s="75"/>
      <c r="LVS49" s="75"/>
      <c r="LVT49" s="75"/>
      <c r="LVU49" s="75"/>
      <c r="LVV49" s="75"/>
      <c r="LVW49" s="75"/>
      <c r="LVX49" s="75"/>
      <c r="LVY49" s="75"/>
      <c r="LVZ49" s="75"/>
      <c r="LWA49" s="75"/>
      <c r="LWB49" s="75"/>
      <c r="LWC49" s="75"/>
      <c r="LWD49" s="75"/>
      <c r="LWE49" s="75"/>
      <c r="LWF49" s="75"/>
      <c r="LWG49" s="75"/>
      <c r="LWH49" s="75"/>
      <c r="LWI49" s="75"/>
      <c r="LWJ49" s="75"/>
      <c r="LWK49" s="75"/>
      <c r="LWL49" s="75"/>
      <c r="LWM49" s="75"/>
      <c r="LWN49" s="75"/>
      <c r="LWO49" s="75"/>
      <c r="LWP49" s="75"/>
      <c r="LWQ49" s="75"/>
      <c r="LWR49" s="75"/>
      <c r="LWS49" s="75"/>
      <c r="LWT49" s="75"/>
      <c r="LWU49" s="75"/>
      <c r="LWV49" s="75"/>
      <c r="LWW49" s="75"/>
      <c r="LWX49" s="75"/>
      <c r="LWY49" s="75"/>
      <c r="LWZ49" s="75"/>
      <c r="LXA49" s="75"/>
      <c r="LXB49" s="75"/>
      <c r="LXC49" s="75"/>
      <c r="LXD49" s="75"/>
      <c r="LXE49" s="75"/>
      <c r="LXF49" s="75"/>
      <c r="LXG49" s="75"/>
      <c r="LXH49" s="75"/>
      <c r="LXI49" s="75"/>
      <c r="LXJ49" s="75"/>
      <c r="LXK49" s="75"/>
      <c r="LXL49" s="75"/>
      <c r="LXM49" s="75"/>
      <c r="LXN49" s="75"/>
      <c r="LXO49" s="75"/>
      <c r="LXP49" s="75"/>
      <c r="LXQ49" s="75"/>
      <c r="LXR49" s="75"/>
      <c r="LXS49" s="75"/>
      <c r="LXT49" s="75"/>
      <c r="LXU49" s="75"/>
      <c r="LXV49" s="75"/>
      <c r="LXW49" s="75"/>
      <c r="LXX49" s="75"/>
      <c r="LXY49" s="75"/>
      <c r="LXZ49" s="75"/>
      <c r="LYA49" s="75"/>
      <c r="LYB49" s="75"/>
      <c r="LYC49" s="75"/>
      <c r="LYD49" s="75"/>
      <c r="LYE49" s="75"/>
      <c r="LYF49" s="75"/>
      <c r="LYG49" s="75"/>
      <c r="LYH49" s="75"/>
      <c r="LYI49" s="75"/>
      <c r="LYJ49" s="75"/>
      <c r="LYK49" s="75"/>
      <c r="LYL49" s="75"/>
      <c r="LYM49" s="75"/>
      <c r="LYN49" s="75"/>
      <c r="LYO49" s="75"/>
      <c r="LYP49" s="75"/>
      <c r="LYQ49" s="75"/>
      <c r="LYR49" s="75"/>
      <c r="LYS49" s="75"/>
      <c r="LYT49" s="75"/>
      <c r="LYU49" s="75"/>
      <c r="LYV49" s="75"/>
      <c r="LYW49" s="75"/>
      <c r="LYX49" s="75"/>
      <c r="LYY49" s="75"/>
      <c r="LYZ49" s="75"/>
      <c r="LZA49" s="75"/>
      <c r="LZB49" s="75"/>
      <c r="LZC49" s="75"/>
      <c r="LZD49" s="75"/>
      <c r="LZE49" s="75"/>
      <c r="LZF49" s="75"/>
      <c r="LZG49" s="75"/>
      <c r="LZH49" s="75"/>
      <c r="LZI49" s="75"/>
      <c r="LZJ49" s="75"/>
      <c r="LZK49" s="75"/>
      <c r="LZL49" s="75"/>
      <c r="LZM49" s="75"/>
      <c r="LZN49" s="75"/>
      <c r="LZO49" s="75"/>
      <c r="LZP49" s="75"/>
      <c r="LZQ49" s="75"/>
      <c r="LZR49" s="75"/>
      <c r="LZS49" s="75"/>
      <c r="LZT49" s="75"/>
      <c r="LZU49" s="75"/>
      <c r="LZV49" s="75"/>
      <c r="LZW49" s="75"/>
      <c r="LZX49" s="75"/>
      <c r="LZY49" s="75"/>
      <c r="LZZ49" s="75"/>
      <c r="MAA49" s="75"/>
      <c r="MAB49" s="75"/>
      <c r="MAC49" s="75"/>
      <c r="MAD49" s="75"/>
      <c r="MAE49" s="75"/>
      <c r="MAF49" s="75"/>
      <c r="MAG49" s="75"/>
      <c r="MAH49" s="75"/>
      <c r="MAI49" s="75"/>
      <c r="MAJ49" s="75"/>
      <c r="MAK49" s="75"/>
      <c r="MAL49" s="75"/>
      <c r="MAM49" s="75"/>
      <c r="MAN49" s="75"/>
      <c r="MAO49" s="75"/>
      <c r="MAP49" s="75"/>
      <c r="MAQ49" s="75"/>
      <c r="MAR49" s="75"/>
      <c r="MAS49" s="75"/>
      <c r="MAT49" s="75"/>
      <c r="MAU49" s="75"/>
      <c r="MAV49" s="75"/>
      <c r="MAW49" s="75"/>
      <c r="MAX49" s="75"/>
      <c r="MAY49" s="75"/>
      <c r="MAZ49" s="75"/>
      <c r="MBA49" s="75"/>
      <c r="MBB49" s="75"/>
      <c r="MBC49" s="75"/>
      <c r="MBD49" s="75"/>
      <c r="MBE49" s="75"/>
      <c r="MBF49" s="75"/>
      <c r="MBG49" s="75"/>
      <c r="MBH49" s="75"/>
      <c r="MBI49" s="75"/>
      <c r="MBJ49" s="75"/>
      <c r="MBK49" s="75"/>
      <c r="MBL49" s="75"/>
      <c r="MBM49" s="75"/>
      <c r="MBN49" s="75"/>
      <c r="MBO49" s="75"/>
      <c r="MBP49" s="75"/>
      <c r="MBQ49" s="75"/>
      <c r="MBR49" s="75"/>
      <c r="MBS49" s="75"/>
      <c r="MBT49" s="75"/>
      <c r="MBU49" s="75"/>
      <c r="MBV49" s="75"/>
      <c r="MBW49" s="75"/>
      <c r="MBX49" s="75"/>
      <c r="MBY49" s="75"/>
      <c r="MBZ49" s="75"/>
      <c r="MCA49" s="75"/>
      <c r="MCB49" s="75"/>
      <c r="MCC49" s="75"/>
      <c r="MCD49" s="75"/>
      <c r="MCE49" s="75"/>
      <c r="MCF49" s="75"/>
      <c r="MCG49" s="75"/>
      <c r="MCH49" s="75"/>
      <c r="MCI49" s="75"/>
      <c r="MCJ49" s="75"/>
      <c r="MCK49" s="75"/>
      <c r="MCL49" s="75"/>
      <c r="MCM49" s="75"/>
      <c r="MCN49" s="75"/>
      <c r="MCO49" s="75"/>
      <c r="MCP49" s="75"/>
      <c r="MCQ49" s="75"/>
      <c r="MCR49" s="75"/>
      <c r="MCS49" s="75"/>
      <c r="MCT49" s="75"/>
      <c r="MCU49" s="75"/>
      <c r="MCV49" s="75"/>
      <c r="MCW49" s="75"/>
      <c r="MCX49" s="75"/>
      <c r="MCY49" s="75"/>
      <c r="MCZ49" s="75"/>
      <c r="MDA49" s="75"/>
      <c r="MDB49" s="75"/>
      <c r="MDC49" s="75"/>
      <c r="MDD49" s="75"/>
      <c r="MDE49" s="75"/>
      <c r="MDF49" s="75"/>
      <c r="MDG49" s="75"/>
      <c r="MDH49" s="75"/>
      <c r="MDI49" s="75"/>
      <c r="MDJ49" s="75"/>
      <c r="MDK49" s="75"/>
      <c r="MDL49" s="75"/>
      <c r="MDM49" s="75"/>
      <c r="MDN49" s="75"/>
      <c r="MDO49" s="75"/>
      <c r="MDP49" s="75"/>
      <c r="MDQ49" s="75"/>
      <c r="MDR49" s="75"/>
      <c r="MDS49" s="75"/>
      <c r="MDT49" s="75"/>
      <c r="MDU49" s="75"/>
      <c r="MDV49" s="75"/>
      <c r="MDW49" s="75"/>
      <c r="MDX49" s="75"/>
      <c r="MDY49" s="75"/>
      <c r="MDZ49" s="75"/>
      <c r="MEA49" s="75"/>
      <c r="MEB49" s="75"/>
      <c r="MEC49" s="75"/>
      <c r="MED49" s="75"/>
      <c r="MEE49" s="75"/>
      <c r="MEF49" s="75"/>
      <c r="MEG49" s="75"/>
      <c r="MEH49" s="75"/>
      <c r="MEI49" s="75"/>
      <c r="MEJ49" s="75"/>
      <c r="MEK49" s="75"/>
      <c r="MEL49" s="75"/>
      <c r="MEM49" s="75"/>
      <c r="MEN49" s="75"/>
      <c r="MEO49" s="75"/>
      <c r="MEP49" s="75"/>
      <c r="MEQ49" s="75"/>
      <c r="MER49" s="75"/>
      <c r="MES49" s="75"/>
      <c r="MET49" s="75"/>
      <c r="MEU49" s="75"/>
      <c r="MEV49" s="75"/>
      <c r="MEW49" s="75"/>
      <c r="MEX49" s="75"/>
      <c r="MEY49" s="75"/>
      <c r="MEZ49" s="75"/>
      <c r="MFA49" s="75"/>
      <c r="MFB49" s="75"/>
      <c r="MFC49" s="75"/>
      <c r="MFD49" s="75"/>
      <c r="MFE49" s="75"/>
      <c r="MFF49" s="75"/>
      <c r="MFG49" s="75"/>
      <c r="MFH49" s="75"/>
      <c r="MFI49" s="75"/>
      <c r="MFJ49" s="75"/>
      <c r="MFK49" s="75"/>
      <c r="MFL49" s="75"/>
      <c r="MFM49" s="75"/>
      <c r="MFN49" s="75"/>
      <c r="MFO49" s="75"/>
      <c r="MFP49" s="75"/>
      <c r="MFQ49" s="75"/>
      <c r="MFR49" s="75"/>
      <c r="MFS49" s="75"/>
      <c r="MFT49" s="75"/>
      <c r="MFU49" s="75"/>
      <c r="MFV49" s="75"/>
      <c r="MFW49" s="75"/>
      <c r="MFX49" s="75"/>
      <c r="MFY49" s="75"/>
      <c r="MFZ49" s="75"/>
      <c r="MGA49" s="75"/>
      <c r="MGB49" s="75"/>
      <c r="MGC49" s="75"/>
      <c r="MGD49" s="75"/>
      <c r="MGE49" s="75"/>
      <c r="MGF49" s="75"/>
      <c r="MGG49" s="75"/>
      <c r="MGH49" s="75"/>
      <c r="MGI49" s="75"/>
      <c r="MGJ49" s="75"/>
      <c r="MGK49" s="75"/>
      <c r="MGL49" s="75"/>
      <c r="MGM49" s="75"/>
      <c r="MGN49" s="75"/>
      <c r="MGO49" s="75"/>
      <c r="MGP49" s="75"/>
      <c r="MGQ49" s="75"/>
      <c r="MGR49" s="75"/>
      <c r="MGS49" s="75"/>
      <c r="MGT49" s="75"/>
      <c r="MGU49" s="75"/>
      <c r="MGV49" s="75"/>
      <c r="MGW49" s="75"/>
      <c r="MGX49" s="75"/>
      <c r="MGY49" s="75"/>
      <c r="MGZ49" s="75"/>
      <c r="MHA49" s="75"/>
      <c r="MHB49" s="75"/>
      <c r="MHC49" s="75"/>
      <c r="MHD49" s="75"/>
      <c r="MHE49" s="75"/>
      <c r="MHF49" s="75"/>
      <c r="MHG49" s="75"/>
      <c r="MHH49" s="75"/>
      <c r="MHI49" s="75"/>
      <c r="MHJ49" s="75"/>
      <c r="MHK49" s="75"/>
      <c r="MHL49" s="75"/>
      <c r="MHM49" s="75"/>
      <c r="MHN49" s="75"/>
      <c r="MHO49" s="75"/>
      <c r="MHP49" s="75"/>
      <c r="MHQ49" s="75"/>
      <c r="MHR49" s="75"/>
      <c r="MHS49" s="75"/>
      <c r="MHT49" s="75"/>
      <c r="MHU49" s="75"/>
      <c r="MHV49" s="75"/>
      <c r="MHW49" s="75"/>
      <c r="MHX49" s="75"/>
      <c r="MHY49" s="75"/>
      <c r="MHZ49" s="75"/>
      <c r="MIA49" s="75"/>
      <c r="MIB49" s="75"/>
      <c r="MIC49" s="75"/>
      <c r="MID49" s="75"/>
      <c r="MIE49" s="75"/>
      <c r="MIF49" s="75"/>
      <c r="MIG49" s="75"/>
      <c r="MIH49" s="75"/>
      <c r="MII49" s="75"/>
      <c r="MIJ49" s="75"/>
      <c r="MIK49" s="75"/>
      <c r="MIL49" s="75"/>
      <c r="MIM49" s="75"/>
      <c r="MIN49" s="75"/>
      <c r="MIO49" s="75"/>
      <c r="MIP49" s="75"/>
      <c r="MIQ49" s="75"/>
      <c r="MIR49" s="75"/>
      <c r="MIS49" s="75"/>
      <c r="MIT49" s="75"/>
      <c r="MIU49" s="75"/>
      <c r="MIV49" s="75"/>
      <c r="MIW49" s="75"/>
      <c r="MIX49" s="75"/>
      <c r="MIY49" s="75"/>
      <c r="MIZ49" s="75"/>
      <c r="MJA49" s="75"/>
      <c r="MJB49" s="75"/>
      <c r="MJC49" s="75"/>
      <c r="MJD49" s="75"/>
      <c r="MJE49" s="75"/>
      <c r="MJF49" s="75"/>
      <c r="MJG49" s="75"/>
      <c r="MJH49" s="75"/>
      <c r="MJI49" s="75"/>
      <c r="MJJ49" s="75"/>
      <c r="MJK49" s="75"/>
      <c r="MJL49" s="75"/>
      <c r="MJM49" s="75"/>
      <c r="MJN49" s="75"/>
      <c r="MJO49" s="75"/>
      <c r="MJP49" s="75"/>
      <c r="MJQ49" s="75"/>
      <c r="MJR49" s="75"/>
      <c r="MJS49" s="75"/>
      <c r="MJT49" s="75"/>
      <c r="MJU49" s="75"/>
      <c r="MJV49" s="75"/>
      <c r="MJW49" s="75"/>
      <c r="MJX49" s="75"/>
      <c r="MJY49" s="75"/>
      <c r="MJZ49" s="75"/>
      <c r="MKA49" s="75"/>
      <c r="MKB49" s="75"/>
      <c r="MKC49" s="75"/>
      <c r="MKD49" s="75"/>
      <c r="MKE49" s="75"/>
      <c r="MKF49" s="75"/>
      <c r="MKG49" s="75"/>
      <c r="MKH49" s="75"/>
      <c r="MKI49" s="75"/>
      <c r="MKJ49" s="75"/>
      <c r="MKK49" s="75"/>
      <c r="MKL49" s="75"/>
      <c r="MKM49" s="75"/>
      <c r="MKN49" s="75"/>
      <c r="MKO49" s="75"/>
      <c r="MKP49" s="75"/>
      <c r="MKQ49" s="75"/>
      <c r="MKR49" s="75"/>
      <c r="MKS49" s="75"/>
      <c r="MKT49" s="75"/>
      <c r="MKU49" s="75"/>
      <c r="MKV49" s="75"/>
      <c r="MKW49" s="75"/>
      <c r="MKX49" s="75"/>
      <c r="MKY49" s="75"/>
      <c r="MKZ49" s="75"/>
      <c r="MLA49" s="75"/>
      <c r="MLB49" s="75"/>
      <c r="MLC49" s="75"/>
      <c r="MLD49" s="75"/>
      <c r="MLE49" s="75"/>
      <c r="MLF49" s="75"/>
      <c r="MLG49" s="75"/>
      <c r="MLH49" s="75"/>
      <c r="MLI49" s="75"/>
      <c r="MLJ49" s="75"/>
      <c r="MLK49" s="75"/>
      <c r="MLL49" s="75"/>
      <c r="MLM49" s="75"/>
      <c r="MLN49" s="75"/>
      <c r="MLO49" s="75"/>
      <c r="MLP49" s="75"/>
      <c r="MLQ49" s="75"/>
      <c r="MLR49" s="75"/>
      <c r="MLS49" s="75"/>
      <c r="MLT49" s="75"/>
      <c r="MLU49" s="75"/>
      <c r="MLV49" s="75"/>
      <c r="MLW49" s="75"/>
      <c r="MLX49" s="75"/>
      <c r="MLY49" s="75"/>
      <c r="MLZ49" s="75"/>
      <c r="MMA49" s="75"/>
      <c r="MMB49" s="75"/>
      <c r="MMC49" s="75"/>
      <c r="MMD49" s="75"/>
      <c r="MME49" s="75"/>
      <c r="MMF49" s="75"/>
      <c r="MMG49" s="75"/>
      <c r="MMH49" s="75"/>
      <c r="MMI49" s="75"/>
      <c r="MMJ49" s="75"/>
      <c r="MMK49" s="75"/>
      <c r="MML49" s="75"/>
      <c r="MMM49" s="75"/>
      <c r="MMN49" s="75"/>
      <c r="MMO49" s="75"/>
      <c r="MMP49" s="75"/>
      <c r="MMQ49" s="75"/>
      <c r="MMR49" s="75"/>
      <c r="MMS49" s="75"/>
      <c r="MMT49" s="75"/>
      <c r="MMU49" s="75"/>
      <c r="MMV49" s="75"/>
      <c r="MMW49" s="75"/>
      <c r="MMX49" s="75"/>
      <c r="MMY49" s="75"/>
      <c r="MMZ49" s="75"/>
      <c r="MNA49" s="75"/>
      <c r="MNB49" s="75"/>
      <c r="MNC49" s="75"/>
      <c r="MND49" s="75"/>
      <c r="MNE49" s="75"/>
      <c r="MNF49" s="75"/>
      <c r="MNG49" s="75"/>
      <c r="MNH49" s="75"/>
      <c r="MNI49" s="75"/>
      <c r="MNJ49" s="75"/>
      <c r="MNK49" s="75"/>
      <c r="MNL49" s="75"/>
      <c r="MNM49" s="75"/>
      <c r="MNN49" s="75"/>
      <c r="MNO49" s="75"/>
      <c r="MNP49" s="75"/>
      <c r="MNQ49" s="75"/>
      <c r="MNR49" s="75"/>
      <c r="MNS49" s="75"/>
      <c r="MNT49" s="75"/>
      <c r="MNU49" s="75"/>
      <c r="MNV49" s="75"/>
      <c r="MNW49" s="75"/>
      <c r="MNX49" s="75"/>
      <c r="MNY49" s="75"/>
      <c r="MNZ49" s="75"/>
      <c r="MOA49" s="75"/>
      <c r="MOB49" s="75"/>
      <c r="MOC49" s="75"/>
      <c r="MOD49" s="75"/>
      <c r="MOE49" s="75"/>
      <c r="MOF49" s="75"/>
      <c r="MOG49" s="75"/>
      <c r="MOH49" s="75"/>
      <c r="MOI49" s="75"/>
      <c r="MOJ49" s="75"/>
      <c r="MOK49" s="75"/>
      <c r="MOL49" s="75"/>
      <c r="MOM49" s="75"/>
      <c r="MON49" s="75"/>
      <c r="MOO49" s="75"/>
      <c r="MOP49" s="75"/>
      <c r="MOQ49" s="75"/>
      <c r="MOR49" s="75"/>
      <c r="MOS49" s="75"/>
      <c r="MOT49" s="75"/>
      <c r="MOU49" s="75"/>
      <c r="MOV49" s="75"/>
      <c r="MOW49" s="75"/>
      <c r="MOX49" s="75"/>
      <c r="MOY49" s="75"/>
      <c r="MOZ49" s="75"/>
      <c r="MPA49" s="75"/>
      <c r="MPB49" s="75"/>
      <c r="MPC49" s="75"/>
      <c r="MPD49" s="75"/>
      <c r="MPE49" s="75"/>
      <c r="MPF49" s="75"/>
      <c r="MPG49" s="75"/>
      <c r="MPH49" s="75"/>
      <c r="MPI49" s="75"/>
      <c r="MPJ49" s="75"/>
      <c r="MPK49" s="75"/>
      <c r="MPL49" s="75"/>
      <c r="MPM49" s="75"/>
      <c r="MPN49" s="75"/>
      <c r="MPO49" s="75"/>
      <c r="MPP49" s="75"/>
      <c r="MPQ49" s="75"/>
      <c r="MPR49" s="75"/>
      <c r="MPS49" s="75"/>
      <c r="MPT49" s="75"/>
      <c r="MPU49" s="75"/>
      <c r="MPV49" s="75"/>
      <c r="MPW49" s="75"/>
      <c r="MPX49" s="75"/>
      <c r="MPY49" s="75"/>
      <c r="MPZ49" s="75"/>
      <c r="MQA49" s="75"/>
      <c r="MQB49" s="75"/>
      <c r="MQC49" s="75"/>
      <c r="MQD49" s="75"/>
      <c r="MQE49" s="75"/>
      <c r="MQF49" s="75"/>
      <c r="MQG49" s="75"/>
      <c r="MQH49" s="75"/>
      <c r="MQI49" s="75"/>
      <c r="MQJ49" s="75"/>
      <c r="MQK49" s="75"/>
      <c r="MQL49" s="75"/>
      <c r="MQM49" s="75"/>
      <c r="MQN49" s="75"/>
      <c r="MQO49" s="75"/>
      <c r="MQP49" s="75"/>
      <c r="MQQ49" s="75"/>
      <c r="MQR49" s="75"/>
      <c r="MQS49" s="75"/>
      <c r="MQT49" s="75"/>
      <c r="MQU49" s="75"/>
      <c r="MQV49" s="75"/>
      <c r="MQW49" s="75"/>
      <c r="MQX49" s="75"/>
      <c r="MQY49" s="75"/>
      <c r="MQZ49" s="75"/>
      <c r="MRA49" s="75"/>
      <c r="MRB49" s="75"/>
      <c r="MRC49" s="75"/>
      <c r="MRD49" s="75"/>
      <c r="MRE49" s="75"/>
      <c r="MRF49" s="75"/>
      <c r="MRG49" s="75"/>
      <c r="MRH49" s="75"/>
      <c r="MRI49" s="75"/>
      <c r="MRJ49" s="75"/>
      <c r="MRK49" s="75"/>
      <c r="MRL49" s="75"/>
      <c r="MRM49" s="75"/>
      <c r="MRN49" s="75"/>
      <c r="MRO49" s="75"/>
      <c r="MRP49" s="75"/>
      <c r="MRQ49" s="75"/>
      <c r="MRR49" s="75"/>
      <c r="MRS49" s="75"/>
      <c r="MRT49" s="75"/>
      <c r="MRU49" s="75"/>
      <c r="MRV49" s="75"/>
      <c r="MRW49" s="75"/>
      <c r="MRX49" s="75"/>
      <c r="MRY49" s="75"/>
      <c r="MRZ49" s="75"/>
      <c r="MSA49" s="75"/>
      <c r="MSB49" s="75"/>
      <c r="MSC49" s="75"/>
      <c r="MSD49" s="75"/>
      <c r="MSE49" s="75"/>
      <c r="MSF49" s="75"/>
      <c r="MSG49" s="75"/>
      <c r="MSH49" s="75"/>
      <c r="MSI49" s="75"/>
      <c r="MSJ49" s="75"/>
      <c r="MSK49" s="75"/>
      <c r="MSL49" s="75"/>
      <c r="MSM49" s="75"/>
      <c r="MSN49" s="75"/>
      <c r="MSO49" s="75"/>
      <c r="MSP49" s="75"/>
      <c r="MSQ49" s="75"/>
      <c r="MSR49" s="75"/>
      <c r="MSS49" s="75"/>
      <c r="MST49" s="75"/>
      <c r="MSU49" s="75"/>
      <c r="MSV49" s="75"/>
      <c r="MSW49" s="75"/>
      <c r="MSX49" s="75"/>
      <c r="MSY49" s="75"/>
      <c r="MSZ49" s="75"/>
      <c r="MTA49" s="75"/>
      <c r="MTB49" s="75"/>
      <c r="MTC49" s="75"/>
      <c r="MTD49" s="75"/>
      <c r="MTE49" s="75"/>
      <c r="MTF49" s="75"/>
      <c r="MTG49" s="75"/>
      <c r="MTH49" s="75"/>
      <c r="MTI49" s="75"/>
      <c r="MTJ49" s="75"/>
      <c r="MTK49" s="75"/>
      <c r="MTL49" s="75"/>
      <c r="MTM49" s="75"/>
      <c r="MTN49" s="75"/>
      <c r="MTO49" s="75"/>
      <c r="MTP49" s="75"/>
      <c r="MTQ49" s="75"/>
      <c r="MTR49" s="75"/>
      <c r="MTS49" s="75"/>
      <c r="MTT49" s="75"/>
      <c r="MTU49" s="75"/>
      <c r="MTV49" s="75"/>
      <c r="MTW49" s="75"/>
      <c r="MTX49" s="75"/>
      <c r="MTY49" s="75"/>
      <c r="MTZ49" s="75"/>
      <c r="MUA49" s="75"/>
      <c r="MUB49" s="75"/>
      <c r="MUC49" s="75"/>
      <c r="MUD49" s="75"/>
      <c r="MUE49" s="75"/>
      <c r="MUF49" s="75"/>
      <c r="MUG49" s="75"/>
      <c r="MUH49" s="75"/>
      <c r="MUI49" s="75"/>
      <c r="MUJ49" s="75"/>
      <c r="MUK49" s="75"/>
      <c r="MUL49" s="75"/>
      <c r="MUM49" s="75"/>
      <c r="MUN49" s="75"/>
      <c r="MUO49" s="75"/>
      <c r="MUP49" s="75"/>
      <c r="MUQ49" s="75"/>
      <c r="MUR49" s="75"/>
      <c r="MUS49" s="75"/>
      <c r="MUT49" s="75"/>
      <c r="MUU49" s="75"/>
      <c r="MUV49" s="75"/>
      <c r="MUW49" s="75"/>
      <c r="MUX49" s="75"/>
      <c r="MUY49" s="75"/>
      <c r="MUZ49" s="75"/>
      <c r="MVA49" s="75"/>
      <c r="MVB49" s="75"/>
      <c r="MVC49" s="75"/>
      <c r="MVD49" s="75"/>
      <c r="MVE49" s="75"/>
      <c r="MVF49" s="75"/>
      <c r="MVG49" s="75"/>
      <c r="MVH49" s="75"/>
      <c r="MVI49" s="75"/>
      <c r="MVJ49" s="75"/>
      <c r="MVK49" s="75"/>
      <c r="MVL49" s="75"/>
      <c r="MVM49" s="75"/>
      <c r="MVN49" s="75"/>
      <c r="MVO49" s="75"/>
      <c r="MVP49" s="75"/>
      <c r="MVQ49" s="75"/>
      <c r="MVR49" s="75"/>
      <c r="MVS49" s="75"/>
      <c r="MVT49" s="75"/>
      <c r="MVU49" s="75"/>
      <c r="MVV49" s="75"/>
      <c r="MVW49" s="75"/>
      <c r="MVX49" s="75"/>
      <c r="MVY49" s="75"/>
      <c r="MVZ49" s="75"/>
      <c r="MWA49" s="75"/>
      <c r="MWB49" s="75"/>
      <c r="MWC49" s="75"/>
      <c r="MWD49" s="75"/>
      <c r="MWE49" s="75"/>
      <c r="MWF49" s="75"/>
      <c r="MWG49" s="75"/>
      <c r="MWH49" s="75"/>
      <c r="MWI49" s="75"/>
      <c r="MWJ49" s="75"/>
      <c r="MWK49" s="75"/>
      <c r="MWL49" s="75"/>
      <c r="MWM49" s="75"/>
      <c r="MWN49" s="75"/>
      <c r="MWO49" s="75"/>
      <c r="MWP49" s="75"/>
      <c r="MWQ49" s="75"/>
      <c r="MWR49" s="75"/>
      <c r="MWS49" s="75"/>
      <c r="MWT49" s="75"/>
      <c r="MWU49" s="75"/>
      <c r="MWV49" s="75"/>
      <c r="MWW49" s="75"/>
      <c r="MWX49" s="75"/>
      <c r="MWY49" s="75"/>
      <c r="MWZ49" s="75"/>
      <c r="MXA49" s="75"/>
      <c r="MXB49" s="75"/>
      <c r="MXC49" s="75"/>
      <c r="MXD49" s="75"/>
      <c r="MXE49" s="75"/>
      <c r="MXF49" s="75"/>
      <c r="MXG49" s="75"/>
      <c r="MXH49" s="75"/>
      <c r="MXI49" s="75"/>
      <c r="MXJ49" s="75"/>
      <c r="MXK49" s="75"/>
      <c r="MXL49" s="75"/>
      <c r="MXM49" s="75"/>
      <c r="MXN49" s="75"/>
      <c r="MXO49" s="75"/>
      <c r="MXP49" s="75"/>
      <c r="MXQ49" s="75"/>
      <c r="MXR49" s="75"/>
      <c r="MXS49" s="75"/>
      <c r="MXT49" s="75"/>
      <c r="MXU49" s="75"/>
      <c r="MXV49" s="75"/>
      <c r="MXW49" s="75"/>
      <c r="MXX49" s="75"/>
      <c r="MXY49" s="75"/>
      <c r="MXZ49" s="75"/>
      <c r="MYA49" s="75"/>
      <c r="MYB49" s="75"/>
      <c r="MYC49" s="75"/>
      <c r="MYD49" s="75"/>
      <c r="MYE49" s="75"/>
      <c r="MYF49" s="75"/>
      <c r="MYG49" s="75"/>
      <c r="MYH49" s="75"/>
      <c r="MYI49" s="75"/>
      <c r="MYJ49" s="75"/>
      <c r="MYK49" s="75"/>
      <c r="MYL49" s="75"/>
      <c r="MYM49" s="75"/>
      <c r="MYN49" s="75"/>
      <c r="MYO49" s="75"/>
      <c r="MYP49" s="75"/>
      <c r="MYQ49" s="75"/>
      <c r="MYR49" s="75"/>
      <c r="MYS49" s="75"/>
      <c r="MYT49" s="75"/>
      <c r="MYU49" s="75"/>
      <c r="MYV49" s="75"/>
      <c r="MYW49" s="75"/>
      <c r="MYX49" s="75"/>
      <c r="MYY49" s="75"/>
      <c r="MYZ49" s="75"/>
      <c r="MZA49" s="75"/>
      <c r="MZB49" s="75"/>
      <c r="MZC49" s="75"/>
      <c r="MZD49" s="75"/>
      <c r="MZE49" s="75"/>
      <c r="MZF49" s="75"/>
      <c r="MZG49" s="75"/>
      <c r="MZH49" s="75"/>
      <c r="MZI49" s="75"/>
      <c r="MZJ49" s="75"/>
      <c r="MZK49" s="75"/>
      <c r="MZL49" s="75"/>
      <c r="MZM49" s="75"/>
      <c r="MZN49" s="75"/>
      <c r="MZO49" s="75"/>
      <c r="MZP49" s="75"/>
      <c r="MZQ49" s="75"/>
      <c r="MZR49" s="75"/>
      <c r="MZS49" s="75"/>
      <c r="MZT49" s="75"/>
      <c r="MZU49" s="75"/>
      <c r="MZV49" s="75"/>
      <c r="MZW49" s="75"/>
      <c r="MZX49" s="75"/>
      <c r="MZY49" s="75"/>
      <c r="MZZ49" s="75"/>
      <c r="NAA49" s="75"/>
      <c r="NAB49" s="75"/>
      <c r="NAC49" s="75"/>
      <c r="NAD49" s="75"/>
      <c r="NAE49" s="75"/>
      <c r="NAF49" s="75"/>
      <c r="NAG49" s="75"/>
      <c r="NAH49" s="75"/>
      <c r="NAI49" s="75"/>
      <c r="NAJ49" s="75"/>
      <c r="NAK49" s="75"/>
      <c r="NAL49" s="75"/>
      <c r="NAM49" s="75"/>
      <c r="NAN49" s="75"/>
      <c r="NAO49" s="75"/>
      <c r="NAP49" s="75"/>
      <c r="NAQ49" s="75"/>
      <c r="NAR49" s="75"/>
      <c r="NAS49" s="75"/>
      <c r="NAT49" s="75"/>
      <c r="NAU49" s="75"/>
      <c r="NAV49" s="75"/>
      <c r="NAW49" s="75"/>
      <c r="NAX49" s="75"/>
      <c r="NAY49" s="75"/>
      <c r="NAZ49" s="75"/>
      <c r="NBA49" s="75"/>
      <c r="NBB49" s="75"/>
      <c r="NBC49" s="75"/>
      <c r="NBD49" s="75"/>
      <c r="NBE49" s="75"/>
      <c r="NBF49" s="75"/>
      <c r="NBG49" s="75"/>
      <c r="NBH49" s="75"/>
      <c r="NBI49" s="75"/>
      <c r="NBJ49" s="75"/>
      <c r="NBK49" s="75"/>
      <c r="NBL49" s="75"/>
      <c r="NBM49" s="75"/>
      <c r="NBN49" s="75"/>
      <c r="NBO49" s="75"/>
      <c r="NBP49" s="75"/>
      <c r="NBQ49" s="75"/>
      <c r="NBR49" s="75"/>
      <c r="NBS49" s="75"/>
      <c r="NBT49" s="75"/>
      <c r="NBU49" s="75"/>
      <c r="NBV49" s="75"/>
      <c r="NBW49" s="75"/>
      <c r="NBX49" s="75"/>
      <c r="NBY49" s="75"/>
      <c r="NBZ49" s="75"/>
      <c r="NCA49" s="75"/>
      <c r="NCB49" s="75"/>
      <c r="NCC49" s="75"/>
      <c r="NCD49" s="75"/>
      <c r="NCE49" s="75"/>
      <c r="NCF49" s="75"/>
      <c r="NCG49" s="75"/>
      <c r="NCH49" s="75"/>
      <c r="NCI49" s="75"/>
      <c r="NCJ49" s="75"/>
      <c r="NCK49" s="75"/>
      <c r="NCL49" s="75"/>
      <c r="NCM49" s="75"/>
      <c r="NCN49" s="75"/>
      <c r="NCO49" s="75"/>
      <c r="NCP49" s="75"/>
      <c r="NCQ49" s="75"/>
      <c r="NCR49" s="75"/>
      <c r="NCS49" s="75"/>
      <c r="NCT49" s="75"/>
      <c r="NCU49" s="75"/>
      <c r="NCV49" s="75"/>
      <c r="NCW49" s="75"/>
      <c r="NCX49" s="75"/>
      <c r="NCY49" s="75"/>
      <c r="NCZ49" s="75"/>
      <c r="NDA49" s="75"/>
      <c r="NDB49" s="75"/>
      <c r="NDC49" s="75"/>
      <c r="NDD49" s="75"/>
      <c r="NDE49" s="75"/>
      <c r="NDF49" s="75"/>
      <c r="NDG49" s="75"/>
      <c r="NDH49" s="75"/>
      <c r="NDI49" s="75"/>
      <c r="NDJ49" s="75"/>
      <c r="NDK49" s="75"/>
      <c r="NDL49" s="75"/>
      <c r="NDM49" s="75"/>
      <c r="NDN49" s="75"/>
      <c r="NDO49" s="75"/>
      <c r="NDP49" s="75"/>
      <c r="NDQ49" s="75"/>
      <c r="NDR49" s="75"/>
      <c r="NDS49" s="75"/>
      <c r="NDT49" s="75"/>
      <c r="NDU49" s="75"/>
      <c r="NDV49" s="75"/>
      <c r="NDW49" s="75"/>
      <c r="NDX49" s="75"/>
      <c r="NDY49" s="75"/>
      <c r="NDZ49" s="75"/>
      <c r="NEA49" s="75"/>
      <c r="NEB49" s="75"/>
      <c r="NEC49" s="75"/>
      <c r="NED49" s="75"/>
      <c r="NEE49" s="75"/>
      <c r="NEF49" s="75"/>
      <c r="NEG49" s="75"/>
      <c r="NEH49" s="75"/>
      <c r="NEI49" s="75"/>
      <c r="NEJ49" s="75"/>
      <c r="NEK49" s="75"/>
      <c r="NEL49" s="75"/>
      <c r="NEM49" s="75"/>
      <c r="NEN49" s="75"/>
      <c r="NEO49" s="75"/>
      <c r="NEP49" s="75"/>
      <c r="NEQ49" s="75"/>
      <c r="NER49" s="75"/>
      <c r="NES49" s="75"/>
      <c r="NET49" s="75"/>
      <c r="NEU49" s="75"/>
      <c r="NEV49" s="75"/>
      <c r="NEW49" s="75"/>
      <c r="NEX49" s="75"/>
      <c r="NEY49" s="75"/>
      <c r="NEZ49" s="75"/>
      <c r="NFA49" s="75"/>
      <c r="NFB49" s="75"/>
      <c r="NFC49" s="75"/>
      <c r="NFD49" s="75"/>
      <c r="NFE49" s="75"/>
      <c r="NFF49" s="75"/>
      <c r="NFG49" s="75"/>
      <c r="NFH49" s="75"/>
      <c r="NFI49" s="75"/>
      <c r="NFJ49" s="75"/>
      <c r="NFK49" s="75"/>
      <c r="NFL49" s="75"/>
      <c r="NFM49" s="75"/>
      <c r="NFN49" s="75"/>
      <c r="NFO49" s="75"/>
      <c r="NFP49" s="75"/>
      <c r="NFQ49" s="75"/>
      <c r="NFR49" s="75"/>
      <c r="NFS49" s="75"/>
      <c r="NFT49" s="75"/>
      <c r="NFU49" s="75"/>
      <c r="NFV49" s="75"/>
      <c r="NFW49" s="75"/>
      <c r="NFX49" s="75"/>
      <c r="NFY49" s="75"/>
      <c r="NFZ49" s="75"/>
      <c r="NGA49" s="75"/>
      <c r="NGB49" s="75"/>
      <c r="NGC49" s="75"/>
      <c r="NGD49" s="75"/>
      <c r="NGE49" s="75"/>
      <c r="NGF49" s="75"/>
      <c r="NGG49" s="75"/>
      <c r="NGH49" s="75"/>
      <c r="NGI49" s="75"/>
      <c r="NGJ49" s="75"/>
      <c r="NGK49" s="75"/>
      <c r="NGL49" s="75"/>
      <c r="NGM49" s="75"/>
      <c r="NGN49" s="75"/>
      <c r="NGO49" s="75"/>
      <c r="NGP49" s="75"/>
      <c r="NGQ49" s="75"/>
      <c r="NGR49" s="75"/>
      <c r="NGS49" s="75"/>
      <c r="NGT49" s="75"/>
      <c r="NGU49" s="75"/>
      <c r="NGV49" s="75"/>
      <c r="NGW49" s="75"/>
      <c r="NGX49" s="75"/>
      <c r="NGY49" s="75"/>
      <c r="NGZ49" s="75"/>
      <c r="NHA49" s="75"/>
      <c r="NHB49" s="75"/>
      <c r="NHC49" s="75"/>
      <c r="NHD49" s="75"/>
      <c r="NHE49" s="75"/>
      <c r="NHF49" s="75"/>
      <c r="NHG49" s="75"/>
      <c r="NHH49" s="75"/>
      <c r="NHI49" s="75"/>
      <c r="NHJ49" s="75"/>
      <c r="NHK49" s="75"/>
      <c r="NHL49" s="75"/>
      <c r="NHM49" s="75"/>
      <c r="NHN49" s="75"/>
      <c r="NHO49" s="75"/>
      <c r="NHP49" s="75"/>
      <c r="NHQ49" s="75"/>
      <c r="NHR49" s="75"/>
      <c r="NHS49" s="75"/>
      <c r="NHT49" s="75"/>
      <c r="NHU49" s="75"/>
      <c r="NHV49" s="75"/>
      <c r="NHW49" s="75"/>
      <c r="NHX49" s="75"/>
      <c r="NHY49" s="75"/>
      <c r="NHZ49" s="75"/>
      <c r="NIA49" s="75"/>
      <c r="NIB49" s="75"/>
      <c r="NIC49" s="75"/>
      <c r="NID49" s="75"/>
      <c r="NIE49" s="75"/>
      <c r="NIF49" s="75"/>
      <c r="NIG49" s="75"/>
      <c r="NIH49" s="75"/>
      <c r="NII49" s="75"/>
      <c r="NIJ49" s="75"/>
      <c r="NIK49" s="75"/>
      <c r="NIL49" s="75"/>
      <c r="NIM49" s="75"/>
      <c r="NIN49" s="75"/>
      <c r="NIO49" s="75"/>
      <c r="NIP49" s="75"/>
      <c r="NIQ49" s="75"/>
      <c r="NIR49" s="75"/>
      <c r="NIS49" s="75"/>
      <c r="NIT49" s="75"/>
      <c r="NIU49" s="75"/>
      <c r="NIV49" s="75"/>
      <c r="NIW49" s="75"/>
      <c r="NIX49" s="75"/>
      <c r="NIY49" s="75"/>
      <c r="NIZ49" s="75"/>
      <c r="NJA49" s="75"/>
      <c r="NJB49" s="75"/>
      <c r="NJC49" s="75"/>
      <c r="NJD49" s="75"/>
      <c r="NJE49" s="75"/>
      <c r="NJF49" s="75"/>
      <c r="NJG49" s="75"/>
      <c r="NJH49" s="75"/>
      <c r="NJI49" s="75"/>
      <c r="NJJ49" s="75"/>
      <c r="NJK49" s="75"/>
      <c r="NJL49" s="75"/>
      <c r="NJM49" s="75"/>
      <c r="NJN49" s="75"/>
      <c r="NJO49" s="75"/>
      <c r="NJP49" s="75"/>
      <c r="NJQ49" s="75"/>
      <c r="NJR49" s="75"/>
      <c r="NJS49" s="75"/>
      <c r="NJT49" s="75"/>
      <c r="NJU49" s="75"/>
      <c r="NJV49" s="75"/>
      <c r="NJW49" s="75"/>
      <c r="NJX49" s="75"/>
      <c r="NJY49" s="75"/>
      <c r="NJZ49" s="75"/>
      <c r="NKA49" s="75"/>
      <c r="NKB49" s="75"/>
      <c r="NKC49" s="75"/>
      <c r="NKD49" s="75"/>
      <c r="NKE49" s="75"/>
      <c r="NKF49" s="75"/>
      <c r="NKG49" s="75"/>
      <c r="NKH49" s="75"/>
      <c r="NKI49" s="75"/>
      <c r="NKJ49" s="75"/>
      <c r="NKK49" s="75"/>
      <c r="NKL49" s="75"/>
      <c r="NKM49" s="75"/>
      <c r="NKN49" s="75"/>
      <c r="NKO49" s="75"/>
      <c r="NKP49" s="75"/>
      <c r="NKQ49" s="75"/>
      <c r="NKR49" s="75"/>
      <c r="NKS49" s="75"/>
      <c r="NKT49" s="75"/>
      <c r="NKU49" s="75"/>
      <c r="NKV49" s="75"/>
      <c r="NKW49" s="75"/>
      <c r="NKX49" s="75"/>
      <c r="NKY49" s="75"/>
      <c r="NKZ49" s="75"/>
      <c r="NLA49" s="75"/>
      <c r="NLB49" s="75"/>
      <c r="NLC49" s="75"/>
      <c r="NLD49" s="75"/>
      <c r="NLE49" s="75"/>
      <c r="NLF49" s="75"/>
      <c r="NLG49" s="75"/>
      <c r="NLH49" s="75"/>
      <c r="NLI49" s="75"/>
      <c r="NLJ49" s="75"/>
      <c r="NLK49" s="75"/>
      <c r="NLL49" s="75"/>
      <c r="NLM49" s="75"/>
      <c r="NLN49" s="75"/>
      <c r="NLO49" s="75"/>
      <c r="NLP49" s="75"/>
      <c r="NLQ49" s="75"/>
      <c r="NLR49" s="75"/>
      <c r="NLS49" s="75"/>
      <c r="NLT49" s="75"/>
      <c r="NLU49" s="75"/>
      <c r="NLV49" s="75"/>
      <c r="NLW49" s="75"/>
      <c r="NLX49" s="75"/>
      <c r="NLY49" s="75"/>
      <c r="NLZ49" s="75"/>
      <c r="NMA49" s="75"/>
      <c r="NMB49" s="75"/>
      <c r="NMC49" s="75"/>
      <c r="NMD49" s="75"/>
      <c r="NME49" s="75"/>
      <c r="NMF49" s="75"/>
      <c r="NMG49" s="75"/>
      <c r="NMH49" s="75"/>
      <c r="NMI49" s="75"/>
      <c r="NMJ49" s="75"/>
      <c r="NMK49" s="75"/>
      <c r="NML49" s="75"/>
      <c r="NMM49" s="75"/>
      <c r="NMN49" s="75"/>
      <c r="NMO49" s="75"/>
      <c r="NMP49" s="75"/>
      <c r="NMQ49" s="75"/>
      <c r="NMR49" s="75"/>
      <c r="NMS49" s="75"/>
      <c r="NMT49" s="75"/>
      <c r="NMU49" s="75"/>
      <c r="NMV49" s="75"/>
      <c r="NMW49" s="75"/>
      <c r="NMX49" s="75"/>
      <c r="NMY49" s="75"/>
      <c r="NMZ49" s="75"/>
      <c r="NNA49" s="75"/>
      <c r="NNB49" s="75"/>
      <c r="NNC49" s="75"/>
      <c r="NND49" s="75"/>
      <c r="NNE49" s="75"/>
      <c r="NNF49" s="75"/>
      <c r="NNG49" s="75"/>
      <c r="NNH49" s="75"/>
      <c r="NNI49" s="75"/>
      <c r="NNJ49" s="75"/>
      <c r="NNK49" s="75"/>
      <c r="NNL49" s="75"/>
      <c r="NNM49" s="75"/>
      <c r="NNN49" s="75"/>
      <c r="NNO49" s="75"/>
      <c r="NNP49" s="75"/>
      <c r="NNQ49" s="75"/>
      <c r="NNR49" s="75"/>
      <c r="NNS49" s="75"/>
      <c r="NNT49" s="75"/>
      <c r="NNU49" s="75"/>
      <c r="NNV49" s="75"/>
      <c r="NNW49" s="75"/>
      <c r="NNX49" s="75"/>
      <c r="NNY49" s="75"/>
      <c r="NNZ49" s="75"/>
      <c r="NOA49" s="75"/>
      <c r="NOB49" s="75"/>
      <c r="NOC49" s="75"/>
      <c r="NOD49" s="75"/>
      <c r="NOE49" s="75"/>
      <c r="NOF49" s="75"/>
      <c r="NOG49" s="75"/>
      <c r="NOH49" s="75"/>
      <c r="NOI49" s="75"/>
      <c r="NOJ49" s="75"/>
      <c r="NOK49" s="75"/>
      <c r="NOL49" s="75"/>
      <c r="NOM49" s="75"/>
      <c r="NON49" s="75"/>
      <c r="NOO49" s="75"/>
      <c r="NOP49" s="75"/>
      <c r="NOQ49" s="75"/>
      <c r="NOR49" s="75"/>
      <c r="NOS49" s="75"/>
      <c r="NOT49" s="75"/>
      <c r="NOU49" s="75"/>
      <c r="NOV49" s="75"/>
      <c r="NOW49" s="75"/>
      <c r="NOX49" s="75"/>
      <c r="NOY49" s="75"/>
      <c r="NOZ49" s="75"/>
      <c r="NPA49" s="75"/>
      <c r="NPB49" s="75"/>
      <c r="NPC49" s="75"/>
      <c r="NPD49" s="75"/>
      <c r="NPE49" s="75"/>
      <c r="NPF49" s="75"/>
      <c r="NPG49" s="75"/>
      <c r="NPH49" s="75"/>
      <c r="NPI49" s="75"/>
      <c r="NPJ49" s="75"/>
      <c r="NPK49" s="75"/>
      <c r="NPL49" s="75"/>
      <c r="NPM49" s="75"/>
      <c r="NPN49" s="75"/>
      <c r="NPO49" s="75"/>
      <c r="NPP49" s="75"/>
      <c r="NPQ49" s="75"/>
      <c r="NPR49" s="75"/>
      <c r="NPS49" s="75"/>
      <c r="NPT49" s="75"/>
      <c r="NPU49" s="75"/>
      <c r="NPV49" s="75"/>
      <c r="NPW49" s="75"/>
      <c r="NPX49" s="75"/>
      <c r="NPY49" s="75"/>
      <c r="NPZ49" s="75"/>
      <c r="NQA49" s="75"/>
      <c r="NQB49" s="75"/>
      <c r="NQC49" s="75"/>
      <c r="NQD49" s="75"/>
      <c r="NQE49" s="75"/>
      <c r="NQF49" s="75"/>
      <c r="NQG49" s="75"/>
      <c r="NQH49" s="75"/>
      <c r="NQI49" s="75"/>
      <c r="NQJ49" s="75"/>
      <c r="NQK49" s="75"/>
      <c r="NQL49" s="75"/>
      <c r="NQM49" s="75"/>
      <c r="NQN49" s="75"/>
      <c r="NQO49" s="75"/>
      <c r="NQP49" s="75"/>
      <c r="NQQ49" s="75"/>
      <c r="NQR49" s="75"/>
      <c r="NQS49" s="75"/>
      <c r="NQT49" s="75"/>
      <c r="NQU49" s="75"/>
      <c r="NQV49" s="75"/>
      <c r="NQW49" s="75"/>
      <c r="NQX49" s="75"/>
      <c r="NQY49" s="75"/>
      <c r="NQZ49" s="75"/>
      <c r="NRA49" s="75"/>
      <c r="NRB49" s="75"/>
      <c r="NRC49" s="75"/>
      <c r="NRD49" s="75"/>
      <c r="NRE49" s="75"/>
      <c r="NRF49" s="75"/>
      <c r="NRG49" s="75"/>
      <c r="NRH49" s="75"/>
      <c r="NRI49" s="75"/>
      <c r="NRJ49" s="75"/>
      <c r="NRK49" s="75"/>
      <c r="NRL49" s="75"/>
      <c r="NRM49" s="75"/>
      <c r="NRN49" s="75"/>
      <c r="NRO49" s="75"/>
      <c r="NRP49" s="75"/>
      <c r="NRQ49" s="75"/>
      <c r="NRR49" s="75"/>
      <c r="NRS49" s="75"/>
      <c r="NRT49" s="75"/>
      <c r="NRU49" s="75"/>
      <c r="NRV49" s="75"/>
      <c r="NRW49" s="75"/>
      <c r="NRX49" s="75"/>
      <c r="NRY49" s="75"/>
      <c r="NRZ49" s="75"/>
      <c r="NSA49" s="75"/>
      <c r="NSB49" s="75"/>
      <c r="NSC49" s="75"/>
      <c r="NSD49" s="75"/>
      <c r="NSE49" s="75"/>
      <c r="NSF49" s="75"/>
      <c r="NSG49" s="75"/>
      <c r="NSH49" s="75"/>
      <c r="NSI49" s="75"/>
      <c r="NSJ49" s="75"/>
      <c r="NSK49" s="75"/>
      <c r="NSL49" s="75"/>
      <c r="NSM49" s="75"/>
      <c r="NSN49" s="75"/>
      <c r="NSO49" s="75"/>
      <c r="NSP49" s="75"/>
      <c r="NSQ49" s="75"/>
      <c r="NSR49" s="75"/>
      <c r="NSS49" s="75"/>
      <c r="NST49" s="75"/>
      <c r="NSU49" s="75"/>
      <c r="NSV49" s="75"/>
      <c r="NSW49" s="75"/>
      <c r="NSX49" s="75"/>
      <c r="NSY49" s="75"/>
      <c r="NSZ49" s="75"/>
      <c r="NTA49" s="75"/>
      <c r="NTB49" s="75"/>
      <c r="NTC49" s="75"/>
      <c r="NTD49" s="75"/>
      <c r="NTE49" s="75"/>
      <c r="NTF49" s="75"/>
      <c r="NTG49" s="75"/>
      <c r="NTH49" s="75"/>
      <c r="NTI49" s="75"/>
      <c r="NTJ49" s="75"/>
      <c r="NTK49" s="75"/>
      <c r="NTL49" s="75"/>
      <c r="NTM49" s="75"/>
      <c r="NTN49" s="75"/>
      <c r="NTO49" s="75"/>
      <c r="NTP49" s="75"/>
      <c r="NTQ49" s="75"/>
      <c r="NTR49" s="75"/>
      <c r="NTS49" s="75"/>
      <c r="NTT49" s="75"/>
      <c r="NTU49" s="75"/>
      <c r="NTV49" s="75"/>
      <c r="NTW49" s="75"/>
      <c r="NTX49" s="75"/>
      <c r="NTY49" s="75"/>
      <c r="NTZ49" s="75"/>
      <c r="NUA49" s="75"/>
      <c r="NUB49" s="75"/>
      <c r="NUC49" s="75"/>
      <c r="NUD49" s="75"/>
      <c r="NUE49" s="75"/>
      <c r="NUF49" s="75"/>
      <c r="NUG49" s="75"/>
      <c r="NUH49" s="75"/>
      <c r="NUI49" s="75"/>
      <c r="NUJ49" s="75"/>
      <c r="NUK49" s="75"/>
      <c r="NUL49" s="75"/>
      <c r="NUM49" s="75"/>
      <c r="NUN49" s="75"/>
      <c r="NUO49" s="75"/>
      <c r="NUP49" s="75"/>
      <c r="NUQ49" s="75"/>
      <c r="NUR49" s="75"/>
      <c r="NUS49" s="75"/>
      <c r="NUT49" s="75"/>
      <c r="NUU49" s="75"/>
      <c r="NUV49" s="75"/>
      <c r="NUW49" s="75"/>
      <c r="NUX49" s="75"/>
      <c r="NUY49" s="75"/>
      <c r="NUZ49" s="75"/>
      <c r="NVA49" s="75"/>
      <c r="NVB49" s="75"/>
      <c r="NVC49" s="75"/>
      <c r="NVD49" s="75"/>
      <c r="NVE49" s="75"/>
      <c r="NVF49" s="75"/>
      <c r="NVG49" s="75"/>
      <c r="NVH49" s="75"/>
      <c r="NVI49" s="75"/>
      <c r="NVJ49" s="75"/>
      <c r="NVK49" s="75"/>
      <c r="NVL49" s="75"/>
      <c r="NVM49" s="75"/>
      <c r="NVN49" s="75"/>
      <c r="NVO49" s="75"/>
      <c r="NVP49" s="75"/>
      <c r="NVQ49" s="75"/>
      <c r="NVR49" s="75"/>
      <c r="NVS49" s="75"/>
      <c r="NVT49" s="75"/>
      <c r="NVU49" s="75"/>
      <c r="NVV49" s="75"/>
      <c r="NVW49" s="75"/>
      <c r="NVX49" s="75"/>
      <c r="NVY49" s="75"/>
      <c r="NVZ49" s="75"/>
      <c r="NWA49" s="75"/>
      <c r="NWB49" s="75"/>
      <c r="NWC49" s="75"/>
      <c r="NWD49" s="75"/>
      <c r="NWE49" s="75"/>
      <c r="NWF49" s="75"/>
      <c r="NWG49" s="75"/>
      <c r="NWH49" s="75"/>
      <c r="NWI49" s="75"/>
      <c r="NWJ49" s="75"/>
      <c r="NWK49" s="75"/>
      <c r="NWL49" s="75"/>
      <c r="NWM49" s="75"/>
      <c r="NWN49" s="75"/>
      <c r="NWO49" s="75"/>
      <c r="NWP49" s="75"/>
      <c r="NWQ49" s="75"/>
      <c r="NWR49" s="75"/>
      <c r="NWS49" s="75"/>
      <c r="NWT49" s="75"/>
      <c r="NWU49" s="75"/>
      <c r="NWV49" s="75"/>
      <c r="NWW49" s="75"/>
      <c r="NWX49" s="75"/>
      <c r="NWY49" s="75"/>
      <c r="NWZ49" s="75"/>
      <c r="NXA49" s="75"/>
      <c r="NXB49" s="75"/>
      <c r="NXC49" s="75"/>
      <c r="NXD49" s="75"/>
      <c r="NXE49" s="75"/>
      <c r="NXF49" s="75"/>
      <c r="NXG49" s="75"/>
      <c r="NXH49" s="75"/>
      <c r="NXI49" s="75"/>
      <c r="NXJ49" s="75"/>
      <c r="NXK49" s="75"/>
      <c r="NXL49" s="75"/>
      <c r="NXM49" s="75"/>
      <c r="NXN49" s="75"/>
      <c r="NXO49" s="75"/>
      <c r="NXP49" s="75"/>
      <c r="NXQ49" s="75"/>
      <c r="NXR49" s="75"/>
      <c r="NXS49" s="75"/>
      <c r="NXT49" s="75"/>
      <c r="NXU49" s="75"/>
      <c r="NXV49" s="75"/>
      <c r="NXW49" s="75"/>
      <c r="NXX49" s="75"/>
      <c r="NXY49" s="75"/>
      <c r="NXZ49" s="75"/>
      <c r="NYA49" s="75"/>
      <c r="NYB49" s="75"/>
      <c r="NYC49" s="75"/>
      <c r="NYD49" s="75"/>
      <c r="NYE49" s="75"/>
      <c r="NYF49" s="75"/>
      <c r="NYG49" s="75"/>
      <c r="NYH49" s="75"/>
      <c r="NYI49" s="75"/>
      <c r="NYJ49" s="75"/>
      <c r="NYK49" s="75"/>
      <c r="NYL49" s="75"/>
      <c r="NYM49" s="75"/>
      <c r="NYN49" s="75"/>
      <c r="NYO49" s="75"/>
      <c r="NYP49" s="75"/>
      <c r="NYQ49" s="75"/>
      <c r="NYR49" s="75"/>
      <c r="NYS49" s="75"/>
      <c r="NYT49" s="75"/>
      <c r="NYU49" s="75"/>
      <c r="NYV49" s="75"/>
      <c r="NYW49" s="75"/>
      <c r="NYX49" s="75"/>
      <c r="NYY49" s="75"/>
      <c r="NYZ49" s="75"/>
      <c r="NZA49" s="75"/>
      <c r="NZB49" s="75"/>
      <c r="NZC49" s="75"/>
      <c r="NZD49" s="75"/>
      <c r="NZE49" s="75"/>
      <c r="NZF49" s="75"/>
      <c r="NZG49" s="75"/>
      <c r="NZH49" s="75"/>
      <c r="NZI49" s="75"/>
      <c r="NZJ49" s="75"/>
      <c r="NZK49" s="75"/>
      <c r="NZL49" s="75"/>
      <c r="NZM49" s="75"/>
      <c r="NZN49" s="75"/>
      <c r="NZO49" s="75"/>
      <c r="NZP49" s="75"/>
      <c r="NZQ49" s="75"/>
      <c r="NZR49" s="75"/>
      <c r="NZS49" s="75"/>
      <c r="NZT49" s="75"/>
      <c r="NZU49" s="75"/>
      <c r="NZV49" s="75"/>
      <c r="NZW49" s="75"/>
      <c r="NZX49" s="75"/>
      <c r="NZY49" s="75"/>
      <c r="NZZ49" s="75"/>
      <c r="OAA49" s="75"/>
      <c r="OAB49" s="75"/>
      <c r="OAC49" s="75"/>
      <c r="OAD49" s="75"/>
      <c r="OAE49" s="75"/>
      <c r="OAF49" s="75"/>
      <c r="OAG49" s="75"/>
      <c r="OAH49" s="75"/>
      <c r="OAI49" s="75"/>
      <c r="OAJ49" s="75"/>
      <c r="OAK49" s="75"/>
      <c r="OAL49" s="75"/>
      <c r="OAM49" s="75"/>
      <c r="OAN49" s="75"/>
      <c r="OAO49" s="75"/>
      <c r="OAP49" s="75"/>
      <c r="OAQ49" s="75"/>
      <c r="OAR49" s="75"/>
      <c r="OAS49" s="75"/>
      <c r="OAT49" s="75"/>
      <c r="OAU49" s="75"/>
      <c r="OAV49" s="75"/>
      <c r="OAW49" s="75"/>
      <c r="OAX49" s="75"/>
      <c r="OAY49" s="75"/>
      <c r="OAZ49" s="75"/>
      <c r="OBA49" s="75"/>
      <c r="OBB49" s="75"/>
      <c r="OBC49" s="75"/>
      <c r="OBD49" s="75"/>
      <c r="OBE49" s="75"/>
      <c r="OBF49" s="75"/>
      <c r="OBG49" s="75"/>
      <c r="OBH49" s="75"/>
      <c r="OBI49" s="75"/>
      <c r="OBJ49" s="75"/>
      <c r="OBK49" s="75"/>
      <c r="OBL49" s="75"/>
      <c r="OBM49" s="75"/>
      <c r="OBN49" s="75"/>
      <c r="OBO49" s="75"/>
      <c r="OBP49" s="75"/>
      <c r="OBQ49" s="75"/>
      <c r="OBR49" s="75"/>
      <c r="OBS49" s="75"/>
      <c r="OBT49" s="75"/>
      <c r="OBU49" s="75"/>
      <c r="OBV49" s="75"/>
      <c r="OBW49" s="75"/>
      <c r="OBX49" s="75"/>
      <c r="OBY49" s="75"/>
      <c r="OBZ49" s="75"/>
      <c r="OCA49" s="75"/>
      <c r="OCB49" s="75"/>
      <c r="OCC49" s="75"/>
      <c r="OCD49" s="75"/>
      <c r="OCE49" s="75"/>
      <c r="OCF49" s="75"/>
      <c r="OCG49" s="75"/>
      <c r="OCH49" s="75"/>
      <c r="OCI49" s="75"/>
      <c r="OCJ49" s="75"/>
      <c r="OCK49" s="75"/>
      <c r="OCL49" s="75"/>
      <c r="OCM49" s="75"/>
      <c r="OCN49" s="75"/>
      <c r="OCO49" s="75"/>
      <c r="OCP49" s="75"/>
      <c r="OCQ49" s="75"/>
      <c r="OCR49" s="75"/>
      <c r="OCS49" s="75"/>
      <c r="OCT49" s="75"/>
      <c r="OCU49" s="75"/>
      <c r="OCV49" s="75"/>
      <c r="OCW49" s="75"/>
      <c r="OCX49" s="75"/>
      <c r="OCY49" s="75"/>
      <c r="OCZ49" s="75"/>
      <c r="ODA49" s="75"/>
      <c r="ODB49" s="75"/>
      <c r="ODC49" s="75"/>
      <c r="ODD49" s="75"/>
      <c r="ODE49" s="75"/>
      <c r="ODF49" s="75"/>
      <c r="ODG49" s="75"/>
      <c r="ODH49" s="75"/>
      <c r="ODI49" s="75"/>
      <c r="ODJ49" s="75"/>
      <c r="ODK49" s="75"/>
      <c r="ODL49" s="75"/>
      <c r="ODM49" s="75"/>
      <c r="ODN49" s="75"/>
      <c r="ODO49" s="75"/>
      <c r="ODP49" s="75"/>
      <c r="ODQ49" s="75"/>
      <c r="ODR49" s="75"/>
      <c r="ODS49" s="75"/>
      <c r="ODT49" s="75"/>
      <c r="ODU49" s="75"/>
      <c r="ODV49" s="75"/>
      <c r="ODW49" s="75"/>
      <c r="ODX49" s="75"/>
      <c r="ODY49" s="75"/>
      <c r="ODZ49" s="75"/>
      <c r="OEA49" s="75"/>
      <c r="OEB49" s="75"/>
      <c r="OEC49" s="75"/>
      <c r="OED49" s="75"/>
      <c r="OEE49" s="75"/>
      <c r="OEF49" s="75"/>
      <c r="OEG49" s="75"/>
      <c r="OEH49" s="75"/>
      <c r="OEI49" s="75"/>
      <c r="OEJ49" s="75"/>
      <c r="OEK49" s="75"/>
      <c r="OEL49" s="75"/>
      <c r="OEM49" s="75"/>
      <c r="OEN49" s="75"/>
      <c r="OEO49" s="75"/>
      <c r="OEP49" s="75"/>
      <c r="OEQ49" s="75"/>
      <c r="OER49" s="75"/>
      <c r="OES49" s="75"/>
      <c r="OET49" s="75"/>
      <c r="OEU49" s="75"/>
      <c r="OEV49" s="75"/>
      <c r="OEW49" s="75"/>
      <c r="OEX49" s="75"/>
      <c r="OEY49" s="75"/>
      <c r="OEZ49" s="75"/>
      <c r="OFA49" s="75"/>
      <c r="OFB49" s="75"/>
      <c r="OFC49" s="75"/>
      <c r="OFD49" s="75"/>
      <c r="OFE49" s="75"/>
      <c r="OFF49" s="75"/>
      <c r="OFG49" s="75"/>
      <c r="OFH49" s="75"/>
      <c r="OFI49" s="75"/>
      <c r="OFJ49" s="75"/>
      <c r="OFK49" s="75"/>
      <c r="OFL49" s="75"/>
      <c r="OFM49" s="75"/>
      <c r="OFN49" s="75"/>
      <c r="OFO49" s="75"/>
      <c r="OFP49" s="75"/>
      <c r="OFQ49" s="75"/>
      <c r="OFR49" s="75"/>
      <c r="OFS49" s="75"/>
      <c r="OFT49" s="75"/>
      <c r="OFU49" s="75"/>
      <c r="OFV49" s="75"/>
      <c r="OFW49" s="75"/>
      <c r="OFX49" s="75"/>
      <c r="OFY49" s="75"/>
      <c r="OFZ49" s="75"/>
      <c r="OGA49" s="75"/>
      <c r="OGB49" s="75"/>
      <c r="OGC49" s="75"/>
      <c r="OGD49" s="75"/>
      <c r="OGE49" s="75"/>
      <c r="OGF49" s="75"/>
      <c r="OGG49" s="75"/>
      <c r="OGH49" s="75"/>
      <c r="OGI49" s="75"/>
      <c r="OGJ49" s="75"/>
      <c r="OGK49" s="75"/>
      <c r="OGL49" s="75"/>
      <c r="OGM49" s="75"/>
      <c r="OGN49" s="75"/>
      <c r="OGO49" s="75"/>
      <c r="OGP49" s="75"/>
      <c r="OGQ49" s="75"/>
      <c r="OGR49" s="75"/>
      <c r="OGS49" s="75"/>
      <c r="OGT49" s="75"/>
      <c r="OGU49" s="75"/>
      <c r="OGV49" s="75"/>
      <c r="OGW49" s="75"/>
      <c r="OGX49" s="75"/>
      <c r="OGY49" s="75"/>
      <c r="OGZ49" s="75"/>
      <c r="OHA49" s="75"/>
      <c r="OHB49" s="75"/>
      <c r="OHC49" s="75"/>
      <c r="OHD49" s="75"/>
      <c r="OHE49" s="75"/>
      <c r="OHF49" s="75"/>
      <c r="OHG49" s="75"/>
      <c r="OHH49" s="75"/>
      <c r="OHI49" s="75"/>
      <c r="OHJ49" s="75"/>
      <c r="OHK49" s="75"/>
      <c r="OHL49" s="75"/>
      <c r="OHM49" s="75"/>
      <c r="OHN49" s="75"/>
      <c r="OHO49" s="75"/>
      <c r="OHP49" s="75"/>
      <c r="OHQ49" s="75"/>
      <c r="OHR49" s="75"/>
      <c r="OHS49" s="75"/>
      <c r="OHT49" s="75"/>
      <c r="OHU49" s="75"/>
      <c r="OHV49" s="75"/>
      <c r="OHW49" s="75"/>
      <c r="OHX49" s="75"/>
      <c r="OHY49" s="75"/>
      <c r="OHZ49" s="75"/>
      <c r="OIA49" s="75"/>
      <c r="OIB49" s="75"/>
      <c r="OIC49" s="75"/>
      <c r="OID49" s="75"/>
      <c r="OIE49" s="75"/>
      <c r="OIF49" s="75"/>
      <c r="OIG49" s="75"/>
      <c r="OIH49" s="75"/>
      <c r="OII49" s="75"/>
      <c r="OIJ49" s="75"/>
      <c r="OIK49" s="75"/>
      <c r="OIL49" s="75"/>
      <c r="OIM49" s="75"/>
      <c r="OIN49" s="75"/>
      <c r="OIO49" s="75"/>
      <c r="OIP49" s="75"/>
      <c r="OIQ49" s="75"/>
      <c r="OIR49" s="75"/>
      <c r="OIS49" s="75"/>
      <c r="OIT49" s="75"/>
      <c r="OIU49" s="75"/>
      <c r="OIV49" s="75"/>
      <c r="OIW49" s="75"/>
      <c r="OIX49" s="75"/>
      <c r="OIY49" s="75"/>
      <c r="OIZ49" s="75"/>
      <c r="OJA49" s="75"/>
      <c r="OJB49" s="75"/>
      <c r="OJC49" s="75"/>
      <c r="OJD49" s="75"/>
      <c r="OJE49" s="75"/>
      <c r="OJF49" s="75"/>
      <c r="OJG49" s="75"/>
      <c r="OJH49" s="75"/>
      <c r="OJI49" s="75"/>
      <c r="OJJ49" s="75"/>
      <c r="OJK49" s="75"/>
      <c r="OJL49" s="75"/>
      <c r="OJM49" s="75"/>
      <c r="OJN49" s="75"/>
      <c r="OJO49" s="75"/>
      <c r="OJP49" s="75"/>
      <c r="OJQ49" s="75"/>
      <c r="OJR49" s="75"/>
      <c r="OJS49" s="75"/>
      <c r="OJT49" s="75"/>
      <c r="OJU49" s="75"/>
      <c r="OJV49" s="75"/>
      <c r="OJW49" s="75"/>
      <c r="OJX49" s="75"/>
      <c r="OJY49" s="75"/>
      <c r="OJZ49" s="75"/>
      <c r="OKA49" s="75"/>
      <c r="OKB49" s="75"/>
      <c r="OKC49" s="75"/>
      <c r="OKD49" s="75"/>
      <c r="OKE49" s="75"/>
      <c r="OKF49" s="75"/>
      <c r="OKG49" s="75"/>
      <c r="OKH49" s="75"/>
      <c r="OKI49" s="75"/>
      <c r="OKJ49" s="75"/>
      <c r="OKK49" s="75"/>
      <c r="OKL49" s="75"/>
      <c r="OKM49" s="75"/>
      <c r="OKN49" s="75"/>
      <c r="OKO49" s="75"/>
      <c r="OKP49" s="75"/>
      <c r="OKQ49" s="75"/>
      <c r="OKR49" s="75"/>
      <c r="OKS49" s="75"/>
      <c r="OKT49" s="75"/>
      <c r="OKU49" s="75"/>
      <c r="OKV49" s="75"/>
      <c r="OKW49" s="75"/>
      <c r="OKX49" s="75"/>
      <c r="OKY49" s="75"/>
      <c r="OKZ49" s="75"/>
      <c r="OLA49" s="75"/>
      <c r="OLB49" s="75"/>
      <c r="OLC49" s="75"/>
      <c r="OLD49" s="75"/>
      <c r="OLE49" s="75"/>
      <c r="OLF49" s="75"/>
      <c r="OLG49" s="75"/>
      <c r="OLH49" s="75"/>
      <c r="OLI49" s="75"/>
      <c r="OLJ49" s="75"/>
      <c r="OLK49" s="75"/>
      <c r="OLL49" s="75"/>
      <c r="OLM49" s="75"/>
      <c r="OLN49" s="75"/>
      <c r="OLO49" s="75"/>
      <c r="OLP49" s="75"/>
      <c r="OLQ49" s="75"/>
      <c r="OLR49" s="75"/>
      <c r="OLS49" s="75"/>
      <c r="OLT49" s="75"/>
      <c r="OLU49" s="75"/>
      <c r="OLV49" s="75"/>
      <c r="OLW49" s="75"/>
      <c r="OLX49" s="75"/>
      <c r="OLY49" s="75"/>
      <c r="OLZ49" s="75"/>
      <c r="OMA49" s="75"/>
      <c r="OMB49" s="75"/>
      <c r="OMC49" s="75"/>
      <c r="OMD49" s="75"/>
      <c r="OME49" s="75"/>
      <c r="OMF49" s="75"/>
      <c r="OMG49" s="75"/>
      <c r="OMH49" s="75"/>
      <c r="OMI49" s="75"/>
      <c r="OMJ49" s="75"/>
      <c r="OMK49" s="75"/>
      <c r="OML49" s="75"/>
      <c r="OMM49" s="75"/>
      <c r="OMN49" s="75"/>
      <c r="OMO49" s="75"/>
      <c r="OMP49" s="75"/>
      <c r="OMQ49" s="75"/>
      <c r="OMR49" s="75"/>
      <c r="OMS49" s="75"/>
      <c r="OMT49" s="75"/>
      <c r="OMU49" s="75"/>
      <c r="OMV49" s="75"/>
      <c r="OMW49" s="75"/>
      <c r="OMX49" s="75"/>
      <c r="OMY49" s="75"/>
      <c r="OMZ49" s="75"/>
      <c r="ONA49" s="75"/>
      <c r="ONB49" s="75"/>
      <c r="ONC49" s="75"/>
      <c r="OND49" s="75"/>
      <c r="ONE49" s="75"/>
      <c r="ONF49" s="75"/>
      <c r="ONG49" s="75"/>
      <c r="ONH49" s="75"/>
      <c r="ONI49" s="75"/>
      <c r="ONJ49" s="75"/>
      <c r="ONK49" s="75"/>
      <c r="ONL49" s="75"/>
      <c r="ONM49" s="75"/>
      <c r="ONN49" s="75"/>
      <c r="ONO49" s="75"/>
      <c r="ONP49" s="75"/>
      <c r="ONQ49" s="75"/>
      <c r="ONR49" s="75"/>
      <c r="ONS49" s="75"/>
      <c r="ONT49" s="75"/>
      <c r="ONU49" s="75"/>
      <c r="ONV49" s="75"/>
      <c r="ONW49" s="75"/>
      <c r="ONX49" s="75"/>
      <c r="ONY49" s="75"/>
      <c r="ONZ49" s="75"/>
      <c r="OOA49" s="75"/>
      <c r="OOB49" s="75"/>
      <c r="OOC49" s="75"/>
      <c r="OOD49" s="75"/>
      <c r="OOE49" s="75"/>
      <c r="OOF49" s="75"/>
      <c r="OOG49" s="75"/>
      <c r="OOH49" s="75"/>
      <c r="OOI49" s="75"/>
      <c r="OOJ49" s="75"/>
      <c r="OOK49" s="75"/>
      <c r="OOL49" s="75"/>
      <c r="OOM49" s="75"/>
      <c r="OON49" s="75"/>
      <c r="OOO49" s="75"/>
      <c r="OOP49" s="75"/>
      <c r="OOQ49" s="75"/>
      <c r="OOR49" s="75"/>
      <c r="OOS49" s="75"/>
      <c r="OOT49" s="75"/>
      <c r="OOU49" s="75"/>
      <c r="OOV49" s="75"/>
      <c r="OOW49" s="75"/>
      <c r="OOX49" s="75"/>
      <c r="OOY49" s="75"/>
      <c r="OOZ49" s="75"/>
      <c r="OPA49" s="75"/>
      <c r="OPB49" s="75"/>
      <c r="OPC49" s="75"/>
      <c r="OPD49" s="75"/>
      <c r="OPE49" s="75"/>
      <c r="OPF49" s="75"/>
      <c r="OPG49" s="75"/>
      <c r="OPH49" s="75"/>
      <c r="OPI49" s="75"/>
      <c r="OPJ49" s="75"/>
      <c r="OPK49" s="75"/>
      <c r="OPL49" s="75"/>
      <c r="OPM49" s="75"/>
      <c r="OPN49" s="75"/>
      <c r="OPO49" s="75"/>
      <c r="OPP49" s="75"/>
      <c r="OPQ49" s="75"/>
      <c r="OPR49" s="75"/>
      <c r="OPS49" s="75"/>
      <c r="OPT49" s="75"/>
      <c r="OPU49" s="75"/>
      <c r="OPV49" s="75"/>
      <c r="OPW49" s="75"/>
      <c r="OPX49" s="75"/>
      <c r="OPY49" s="75"/>
      <c r="OPZ49" s="75"/>
      <c r="OQA49" s="75"/>
      <c r="OQB49" s="75"/>
      <c r="OQC49" s="75"/>
      <c r="OQD49" s="75"/>
      <c r="OQE49" s="75"/>
      <c r="OQF49" s="75"/>
      <c r="OQG49" s="75"/>
      <c r="OQH49" s="75"/>
      <c r="OQI49" s="75"/>
      <c r="OQJ49" s="75"/>
      <c r="OQK49" s="75"/>
      <c r="OQL49" s="75"/>
      <c r="OQM49" s="75"/>
      <c r="OQN49" s="75"/>
      <c r="OQO49" s="75"/>
      <c r="OQP49" s="75"/>
      <c r="OQQ49" s="75"/>
      <c r="OQR49" s="75"/>
      <c r="OQS49" s="75"/>
      <c r="OQT49" s="75"/>
      <c r="OQU49" s="75"/>
      <c r="OQV49" s="75"/>
      <c r="OQW49" s="75"/>
      <c r="OQX49" s="75"/>
      <c r="OQY49" s="75"/>
      <c r="OQZ49" s="75"/>
      <c r="ORA49" s="75"/>
      <c r="ORB49" s="75"/>
      <c r="ORC49" s="75"/>
      <c r="ORD49" s="75"/>
      <c r="ORE49" s="75"/>
      <c r="ORF49" s="75"/>
      <c r="ORG49" s="75"/>
      <c r="ORH49" s="75"/>
      <c r="ORI49" s="75"/>
      <c r="ORJ49" s="75"/>
      <c r="ORK49" s="75"/>
      <c r="ORL49" s="75"/>
      <c r="ORM49" s="75"/>
      <c r="ORN49" s="75"/>
      <c r="ORO49" s="75"/>
      <c r="ORP49" s="75"/>
      <c r="ORQ49" s="75"/>
      <c r="ORR49" s="75"/>
      <c r="ORS49" s="75"/>
      <c r="ORT49" s="75"/>
      <c r="ORU49" s="75"/>
      <c r="ORV49" s="75"/>
      <c r="ORW49" s="75"/>
      <c r="ORX49" s="75"/>
      <c r="ORY49" s="75"/>
      <c r="ORZ49" s="75"/>
      <c r="OSA49" s="75"/>
      <c r="OSB49" s="75"/>
      <c r="OSC49" s="75"/>
      <c r="OSD49" s="75"/>
      <c r="OSE49" s="75"/>
      <c r="OSF49" s="75"/>
      <c r="OSG49" s="75"/>
      <c r="OSH49" s="75"/>
      <c r="OSI49" s="75"/>
      <c r="OSJ49" s="75"/>
      <c r="OSK49" s="75"/>
      <c r="OSL49" s="75"/>
      <c r="OSM49" s="75"/>
      <c r="OSN49" s="75"/>
      <c r="OSO49" s="75"/>
      <c r="OSP49" s="75"/>
      <c r="OSQ49" s="75"/>
      <c r="OSR49" s="75"/>
      <c r="OSS49" s="75"/>
      <c r="OST49" s="75"/>
      <c r="OSU49" s="75"/>
      <c r="OSV49" s="75"/>
      <c r="OSW49" s="75"/>
      <c r="OSX49" s="75"/>
      <c r="OSY49" s="75"/>
      <c r="OSZ49" s="75"/>
      <c r="OTA49" s="75"/>
      <c r="OTB49" s="75"/>
      <c r="OTC49" s="75"/>
      <c r="OTD49" s="75"/>
      <c r="OTE49" s="75"/>
      <c r="OTF49" s="75"/>
      <c r="OTG49" s="75"/>
      <c r="OTH49" s="75"/>
      <c r="OTI49" s="75"/>
      <c r="OTJ49" s="75"/>
      <c r="OTK49" s="75"/>
      <c r="OTL49" s="75"/>
      <c r="OTM49" s="75"/>
      <c r="OTN49" s="75"/>
      <c r="OTO49" s="75"/>
      <c r="OTP49" s="75"/>
      <c r="OTQ49" s="75"/>
      <c r="OTR49" s="75"/>
      <c r="OTS49" s="75"/>
      <c r="OTT49" s="75"/>
      <c r="OTU49" s="75"/>
      <c r="OTV49" s="75"/>
      <c r="OTW49" s="75"/>
      <c r="OTX49" s="75"/>
      <c r="OTY49" s="75"/>
      <c r="OTZ49" s="75"/>
      <c r="OUA49" s="75"/>
      <c r="OUB49" s="75"/>
      <c r="OUC49" s="75"/>
      <c r="OUD49" s="75"/>
      <c r="OUE49" s="75"/>
      <c r="OUF49" s="75"/>
      <c r="OUG49" s="75"/>
      <c r="OUH49" s="75"/>
      <c r="OUI49" s="75"/>
      <c r="OUJ49" s="75"/>
      <c r="OUK49" s="75"/>
      <c r="OUL49" s="75"/>
      <c r="OUM49" s="75"/>
      <c r="OUN49" s="75"/>
      <c r="OUO49" s="75"/>
      <c r="OUP49" s="75"/>
      <c r="OUQ49" s="75"/>
      <c r="OUR49" s="75"/>
      <c r="OUS49" s="75"/>
      <c r="OUT49" s="75"/>
      <c r="OUU49" s="75"/>
      <c r="OUV49" s="75"/>
      <c r="OUW49" s="75"/>
      <c r="OUX49" s="75"/>
      <c r="OUY49" s="75"/>
      <c r="OUZ49" s="75"/>
      <c r="OVA49" s="75"/>
      <c r="OVB49" s="75"/>
      <c r="OVC49" s="75"/>
      <c r="OVD49" s="75"/>
      <c r="OVE49" s="75"/>
      <c r="OVF49" s="75"/>
      <c r="OVG49" s="75"/>
      <c r="OVH49" s="75"/>
      <c r="OVI49" s="75"/>
      <c r="OVJ49" s="75"/>
      <c r="OVK49" s="75"/>
      <c r="OVL49" s="75"/>
      <c r="OVM49" s="75"/>
      <c r="OVN49" s="75"/>
      <c r="OVO49" s="75"/>
      <c r="OVP49" s="75"/>
      <c r="OVQ49" s="75"/>
      <c r="OVR49" s="75"/>
      <c r="OVS49" s="75"/>
      <c r="OVT49" s="75"/>
      <c r="OVU49" s="75"/>
      <c r="OVV49" s="75"/>
      <c r="OVW49" s="75"/>
      <c r="OVX49" s="75"/>
      <c r="OVY49" s="75"/>
      <c r="OVZ49" s="75"/>
      <c r="OWA49" s="75"/>
      <c r="OWB49" s="75"/>
      <c r="OWC49" s="75"/>
      <c r="OWD49" s="75"/>
      <c r="OWE49" s="75"/>
      <c r="OWF49" s="75"/>
      <c r="OWG49" s="75"/>
      <c r="OWH49" s="75"/>
      <c r="OWI49" s="75"/>
      <c r="OWJ49" s="75"/>
      <c r="OWK49" s="75"/>
      <c r="OWL49" s="75"/>
      <c r="OWM49" s="75"/>
      <c r="OWN49" s="75"/>
      <c r="OWO49" s="75"/>
      <c r="OWP49" s="75"/>
      <c r="OWQ49" s="75"/>
      <c r="OWR49" s="75"/>
      <c r="OWS49" s="75"/>
      <c r="OWT49" s="75"/>
      <c r="OWU49" s="75"/>
      <c r="OWV49" s="75"/>
      <c r="OWW49" s="75"/>
      <c r="OWX49" s="75"/>
      <c r="OWY49" s="75"/>
      <c r="OWZ49" s="75"/>
      <c r="OXA49" s="75"/>
      <c r="OXB49" s="75"/>
      <c r="OXC49" s="75"/>
      <c r="OXD49" s="75"/>
      <c r="OXE49" s="75"/>
      <c r="OXF49" s="75"/>
      <c r="OXG49" s="75"/>
      <c r="OXH49" s="75"/>
      <c r="OXI49" s="75"/>
      <c r="OXJ49" s="75"/>
      <c r="OXK49" s="75"/>
      <c r="OXL49" s="75"/>
      <c r="OXM49" s="75"/>
      <c r="OXN49" s="75"/>
      <c r="OXO49" s="75"/>
      <c r="OXP49" s="75"/>
      <c r="OXQ49" s="75"/>
      <c r="OXR49" s="75"/>
      <c r="OXS49" s="75"/>
      <c r="OXT49" s="75"/>
      <c r="OXU49" s="75"/>
      <c r="OXV49" s="75"/>
      <c r="OXW49" s="75"/>
      <c r="OXX49" s="75"/>
      <c r="OXY49" s="75"/>
      <c r="OXZ49" s="75"/>
      <c r="OYA49" s="75"/>
      <c r="OYB49" s="75"/>
      <c r="OYC49" s="75"/>
      <c r="OYD49" s="75"/>
      <c r="OYE49" s="75"/>
      <c r="OYF49" s="75"/>
      <c r="OYG49" s="75"/>
      <c r="OYH49" s="75"/>
      <c r="OYI49" s="75"/>
      <c r="OYJ49" s="75"/>
      <c r="OYK49" s="75"/>
      <c r="OYL49" s="75"/>
      <c r="OYM49" s="75"/>
      <c r="OYN49" s="75"/>
      <c r="OYO49" s="75"/>
      <c r="OYP49" s="75"/>
      <c r="OYQ49" s="75"/>
      <c r="OYR49" s="75"/>
      <c r="OYS49" s="75"/>
      <c r="OYT49" s="75"/>
      <c r="OYU49" s="75"/>
      <c r="OYV49" s="75"/>
      <c r="OYW49" s="75"/>
      <c r="OYX49" s="75"/>
      <c r="OYY49" s="75"/>
      <c r="OYZ49" s="75"/>
      <c r="OZA49" s="75"/>
      <c r="OZB49" s="75"/>
      <c r="OZC49" s="75"/>
      <c r="OZD49" s="75"/>
      <c r="OZE49" s="75"/>
      <c r="OZF49" s="75"/>
      <c r="OZG49" s="75"/>
      <c r="OZH49" s="75"/>
      <c r="OZI49" s="75"/>
      <c r="OZJ49" s="75"/>
      <c r="OZK49" s="75"/>
      <c r="OZL49" s="75"/>
      <c r="OZM49" s="75"/>
      <c r="OZN49" s="75"/>
      <c r="OZO49" s="75"/>
      <c r="OZP49" s="75"/>
      <c r="OZQ49" s="75"/>
      <c r="OZR49" s="75"/>
      <c r="OZS49" s="75"/>
      <c r="OZT49" s="75"/>
      <c r="OZU49" s="75"/>
      <c r="OZV49" s="75"/>
      <c r="OZW49" s="75"/>
      <c r="OZX49" s="75"/>
      <c r="OZY49" s="75"/>
      <c r="OZZ49" s="75"/>
      <c r="PAA49" s="75"/>
      <c r="PAB49" s="75"/>
      <c r="PAC49" s="75"/>
      <c r="PAD49" s="75"/>
      <c r="PAE49" s="75"/>
      <c r="PAF49" s="75"/>
      <c r="PAG49" s="75"/>
      <c r="PAH49" s="75"/>
      <c r="PAI49" s="75"/>
      <c r="PAJ49" s="75"/>
      <c r="PAK49" s="75"/>
      <c r="PAL49" s="75"/>
      <c r="PAM49" s="75"/>
      <c r="PAN49" s="75"/>
      <c r="PAO49" s="75"/>
      <c r="PAP49" s="75"/>
      <c r="PAQ49" s="75"/>
      <c r="PAR49" s="75"/>
      <c r="PAS49" s="75"/>
      <c r="PAT49" s="75"/>
      <c r="PAU49" s="75"/>
      <c r="PAV49" s="75"/>
      <c r="PAW49" s="75"/>
      <c r="PAX49" s="75"/>
      <c r="PAY49" s="75"/>
      <c r="PAZ49" s="75"/>
      <c r="PBA49" s="75"/>
      <c r="PBB49" s="75"/>
      <c r="PBC49" s="75"/>
      <c r="PBD49" s="75"/>
      <c r="PBE49" s="75"/>
      <c r="PBF49" s="75"/>
      <c r="PBG49" s="75"/>
      <c r="PBH49" s="75"/>
      <c r="PBI49" s="75"/>
      <c r="PBJ49" s="75"/>
      <c r="PBK49" s="75"/>
      <c r="PBL49" s="75"/>
      <c r="PBM49" s="75"/>
      <c r="PBN49" s="75"/>
      <c r="PBO49" s="75"/>
      <c r="PBP49" s="75"/>
      <c r="PBQ49" s="75"/>
      <c r="PBR49" s="75"/>
      <c r="PBS49" s="75"/>
      <c r="PBT49" s="75"/>
      <c r="PBU49" s="75"/>
      <c r="PBV49" s="75"/>
      <c r="PBW49" s="75"/>
      <c r="PBX49" s="75"/>
      <c r="PBY49" s="75"/>
      <c r="PBZ49" s="75"/>
      <c r="PCA49" s="75"/>
      <c r="PCB49" s="75"/>
      <c r="PCC49" s="75"/>
      <c r="PCD49" s="75"/>
      <c r="PCE49" s="75"/>
      <c r="PCF49" s="75"/>
      <c r="PCG49" s="75"/>
      <c r="PCH49" s="75"/>
      <c r="PCI49" s="75"/>
      <c r="PCJ49" s="75"/>
      <c r="PCK49" s="75"/>
      <c r="PCL49" s="75"/>
      <c r="PCM49" s="75"/>
      <c r="PCN49" s="75"/>
      <c r="PCO49" s="75"/>
      <c r="PCP49" s="75"/>
      <c r="PCQ49" s="75"/>
      <c r="PCR49" s="75"/>
      <c r="PCS49" s="75"/>
      <c r="PCT49" s="75"/>
      <c r="PCU49" s="75"/>
      <c r="PCV49" s="75"/>
      <c r="PCW49" s="75"/>
      <c r="PCX49" s="75"/>
      <c r="PCY49" s="75"/>
      <c r="PCZ49" s="75"/>
      <c r="PDA49" s="75"/>
      <c r="PDB49" s="75"/>
      <c r="PDC49" s="75"/>
      <c r="PDD49" s="75"/>
      <c r="PDE49" s="75"/>
      <c r="PDF49" s="75"/>
      <c r="PDG49" s="75"/>
      <c r="PDH49" s="75"/>
      <c r="PDI49" s="75"/>
      <c r="PDJ49" s="75"/>
      <c r="PDK49" s="75"/>
      <c r="PDL49" s="75"/>
      <c r="PDM49" s="75"/>
      <c r="PDN49" s="75"/>
      <c r="PDO49" s="75"/>
      <c r="PDP49" s="75"/>
      <c r="PDQ49" s="75"/>
      <c r="PDR49" s="75"/>
      <c r="PDS49" s="75"/>
      <c r="PDT49" s="75"/>
      <c r="PDU49" s="75"/>
      <c r="PDV49" s="75"/>
      <c r="PDW49" s="75"/>
      <c r="PDX49" s="75"/>
      <c r="PDY49" s="75"/>
      <c r="PDZ49" s="75"/>
      <c r="PEA49" s="75"/>
      <c r="PEB49" s="75"/>
      <c r="PEC49" s="75"/>
      <c r="PED49" s="75"/>
      <c r="PEE49" s="75"/>
      <c r="PEF49" s="75"/>
      <c r="PEG49" s="75"/>
      <c r="PEH49" s="75"/>
      <c r="PEI49" s="75"/>
      <c r="PEJ49" s="75"/>
      <c r="PEK49" s="75"/>
      <c r="PEL49" s="75"/>
      <c r="PEM49" s="75"/>
      <c r="PEN49" s="75"/>
      <c r="PEO49" s="75"/>
      <c r="PEP49" s="75"/>
      <c r="PEQ49" s="75"/>
      <c r="PER49" s="75"/>
      <c r="PES49" s="75"/>
      <c r="PET49" s="75"/>
      <c r="PEU49" s="75"/>
      <c r="PEV49" s="75"/>
      <c r="PEW49" s="75"/>
      <c r="PEX49" s="75"/>
      <c r="PEY49" s="75"/>
      <c r="PEZ49" s="75"/>
      <c r="PFA49" s="75"/>
      <c r="PFB49" s="75"/>
      <c r="PFC49" s="75"/>
      <c r="PFD49" s="75"/>
      <c r="PFE49" s="75"/>
      <c r="PFF49" s="75"/>
      <c r="PFG49" s="75"/>
      <c r="PFH49" s="75"/>
      <c r="PFI49" s="75"/>
      <c r="PFJ49" s="75"/>
      <c r="PFK49" s="75"/>
      <c r="PFL49" s="75"/>
      <c r="PFM49" s="75"/>
      <c r="PFN49" s="75"/>
      <c r="PFO49" s="75"/>
      <c r="PFP49" s="75"/>
      <c r="PFQ49" s="75"/>
      <c r="PFR49" s="75"/>
      <c r="PFS49" s="75"/>
      <c r="PFT49" s="75"/>
      <c r="PFU49" s="75"/>
      <c r="PFV49" s="75"/>
      <c r="PFW49" s="75"/>
      <c r="PFX49" s="75"/>
      <c r="PFY49" s="75"/>
      <c r="PFZ49" s="75"/>
      <c r="PGA49" s="75"/>
      <c r="PGB49" s="75"/>
      <c r="PGC49" s="75"/>
      <c r="PGD49" s="75"/>
      <c r="PGE49" s="75"/>
      <c r="PGF49" s="75"/>
      <c r="PGG49" s="75"/>
      <c r="PGH49" s="75"/>
      <c r="PGI49" s="75"/>
      <c r="PGJ49" s="75"/>
      <c r="PGK49" s="75"/>
      <c r="PGL49" s="75"/>
      <c r="PGM49" s="75"/>
      <c r="PGN49" s="75"/>
      <c r="PGO49" s="75"/>
      <c r="PGP49" s="75"/>
      <c r="PGQ49" s="75"/>
      <c r="PGR49" s="75"/>
      <c r="PGS49" s="75"/>
      <c r="PGT49" s="75"/>
      <c r="PGU49" s="75"/>
      <c r="PGV49" s="75"/>
      <c r="PGW49" s="75"/>
      <c r="PGX49" s="75"/>
      <c r="PGY49" s="75"/>
      <c r="PGZ49" s="75"/>
      <c r="PHA49" s="75"/>
      <c r="PHB49" s="75"/>
      <c r="PHC49" s="75"/>
      <c r="PHD49" s="75"/>
      <c r="PHE49" s="75"/>
      <c r="PHF49" s="75"/>
      <c r="PHG49" s="75"/>
      <c r="PHH49" s="75"/>
      <c r="PHI49" s="75"/>
      <c r="PHJ49" s="75"/>
      <c r="PHK49" s="75"/>
      <c r="PHL49" s="75"/>
      <c r="PHM49" s="75"/>
      <c r="PHN49" s="75"/>
      <c r="PHO49" s="75"/>
      <c r="PHP49" s="75"/>
      <c r="PHQ49" s="75"/>
      <c r="PHR49" s="75"/>
      <c r="PHS49" s="75"/>
      <c r="PHT49" s="75"/>
      <c r="PHU49" s="75"/>
      <c r="PHV49" s="75"/>
      <c r="PHW49" s="75"/>
      <c r="PHX49" s="75"/>
      <c r="PHY49" s="75"/>
      <c r="PHZ49" s="75"/>
      <c r="PIA49" s="75"/>
      <c r="PIB49" s="75"/>
      <c r="PIC49" s="75"/>
      <c r="PID49" s="75"/>
      <c r="PIE49" s="75"/>
      <c r="PIF49" s="75"/>
      <c r="PIG49" s="75"/>
      <c r="PIH49" s="75"/>
      <c r="PII49" s="75"/>
      <c r="PIJ49" s="75"/>
      <c r="PIK49" s="75"/>
      <c r="PIL49" s="75"/>
      <c r="PIM49" s="75"/>
      <c r="PIN49" s="75"/>
      <c r="PIO49" s="75"/>
      <c r="PIP49" s="75"/>
      <c r="PIQ49" s="75"/>
      <c r="PIR49" s="75"/>
      <c r="PIS49" s="75"/>
      <c r="PIT49" s="75"/>
      <c r="PIU49" s="75"/>
      <c r="PIV49" s="75"/>
      <c r="PIW49" s="75"/>
      <c r="PIX49" s="75"/>
      <c r="PIY49" s="75"/>
      <c r="PIZ49" s="75"/>
      <c r="PJA49" s="75"/>
      <c r="PJB49" s="75"/>
      <c r="PJC49" s="75"/>
      <c r="PJD49" s="75"/>
      <c r="PJE49" s="75"/>
      <c r="PJF49" s="75"/>
      <c r="PJG49" s="75"/>
      <c r="PJH49" s="75"/>
      <c r="PJI49" s="75"/>
      <c r="PJJ49" s="75"/>
      <c r="PJK49" s="75"/>
      <c r="PJL49" s="75"/>
      <c r="PJM49" s="75"/>
      <c r="PJN49" s="75"/>
      <c r="PJO49" s="75"/>
      <c r="PJP49" s="75"/>
      <c r="PJQ49" s="75"/>
      <c r="PJR49" s="75"/>
      <c r="PJS49" s="75"/>
      <c r="PJT49" s="75"/>
      <c r="PJU49" s="75"/>
      <c r="PJV49" s="75"/>
      <c r="PJW49" s="75"/>
      <c r="PJX49" s="75"/>
      <c r="PJY49" s="75"/>
      <c r="PJZ49" s="75"/>
      <c r="PKA49" s="75"/>
      <c r="PKB49" s="75"/>
      <c r="PKC49" s="75"/>
      <c r="PKD49" s="75"/>
      <c r="PKE49" s="75"/>
      <c r="PKF49" s="75"/>
      <c r="PKG49" s="75"/>
      <c r="PKH49" s="75"/>
      <c r="PKI49" s="75"/>
      <c r="PKJ49" s="75"/>
      <c r="PKK49" s="75"/>
      <c r="PKL49" s="75"/>
      <c r="PKM49" s="75"/>
      <c r="PKN49" s="75"/>
      <c r="PKO49" s="75"/>
      <c r="PKP49" s="75"/>
      <c r="PKQ49" s="75"/>
      <c r="PKR49" s="75"/>
      <c r="PKS49" s="75"/>
      <c r="PKT49" s="75"/>
      <c r="PKU49" s="75"/>
      <c r="PKV49" s="75"/>
      <c r="PKW49" s="75"/>
      <c r="PKX49" s="75"/>
      <c r="PKY49" s="75"/>
      <c r="PKZ49" s="75"/>
      <c r="PLA49" s="75"/>
      <c r="PLB49" s="75"/>
      <c r="PLC49" s="75"/>
      <c r="PLD49" s="75"/>
      <c r="PLE49" s="75"/>
      <c r="PLF49" s="75"/>
      <c r="PLG49" s="75"/>
      <c r="PLH49" s="75"/>
      <c r="PLI49" s="75"/>
      <c r="PLJ49" s="75"/>
      <c r="PLK49" s="75"/>
      <c r="PLL49" s="75"/>
      <c r="PLM49" s="75"/>
      <c r="PLN49" s="75"/>
      <c r="PLO49" s="75"/>
      <c r="PLP49" s="75"/>
      <c r="PLQ49" s="75"/>
      <c r="PLR49" s="75"/>
      <c r="PLS49" s="75"/>
      <c r="PLT49" s="75"/>
      <c r="PLU49" s="75"/>
      <c r="PLV49" s="75"/>
      <c r="PLW49" s="75"/>
      <c r="PLX49" s="75"/>
      <c r="PLY49" s="75"/>
      <c r="PLZ49" s="75"/>
      <c r="PMA49" s="75"/>
      <c r="PMB49" s="75"/>
      <c r="PMC49" s="75"/>
      <c r="PMD49" s="75"/>
      <c r="PME49" s="75"/>
      <c r="PMF49" s="75"/>
      <c r="PMG49" s="75"/>
      <c r="PMH49" s="75"/>
      <c r="PMI49" s="75"/>
      <c r="PMJ49" s="75"/>
      <c r="PMK49" s="75"/>
      <c r="PML49" s="75"/>
      <c r="PMM49" s="75"/>
      <c r="PMN49" s="75"/>
      <c r="PMO49" s="75"/>
      <c r="PMP49" s="75"/>
      <c r="PMQ49" s="75"/>
      <c r="PMR49" s="75"/>
      <c r="PMS49" s="75"/>
      <c r="PMT49" s="75"/>
      <c r="PMU49" s="75"/>
      <c r="PMV49" s="75"/>
      <c r="PMW49" s="75"/>
      <c r="PMX49" s="75"/>
      <c r="PMY49" s="75"/>
      <c r="PMZ49" s="75"/>
      <c r="PNA49" s="75"/>
      <c r="PNB49" s="75"/>
      <c r="PNC49" s="75"/>
      <c r="PND49" s="75"/>
      <c r="PNE49" s="75"/>
      <c r="PNF49" s="75"/>
      <c r="PNG49" s="75"/>
      <c r="PNH49" s="75"/>
      <c r="PNI49" s="75"/>
      <c r="PNJ49" s="75"/>
      <c r="PNK49" s="75"/>
      <c r="PNL49" s="75"/>
      <c r="PNM49" s="75"/>
      <c r="PNN49" s="75"/>
      <c r="PNO49" s="75"/>
      <c r="PNP49" s="75"/>
      <c r="PNQ49" s="75"/>
      <c r="PNR49" s="75"/>
      <c r="PNS49" s="75"/>
      <c r="PNT49" s="75"/>
      <c r="PNU49" s="75"/>
      <c r="PNV49" s="75"/>
      <c r="PNW49" s="75"/>
      <c r="PNX49" s="75"/>
      <c r="PNY49" s="75"/>
      <c r="PNZ49" s="75"/>
      <c r="POA49" s="75"/>
      <c r="POB49" s="75"/>
      <c r="POC49" s="75"/>
      <c r="POD49" s="75"/>
      <c r="POE49" s="75"/>
      <c r="POF49" s="75"/>
      <c r="POG49" s="75"/>
      <c r="POH49" s="75"/>
      <c r="POI49" s="75"/>
      <c r="POJ49" s="75"/>
      <c r="POK49" s="75"/>
      <c r="POL49" s="75"/>
      <c r="POM49" s="75"/>
      <c r="PON49" s="75"/>
      <c r="POO49" s="75"/>
      <c r="POP49" s="75"/>
      <c r="POQ49" s="75"/>
      <c r="POR49" s="75"/>
      <c r="POS49" s="75"/>
      <c r="POT49" s="75"/>
      <c r="POU49" s="75"/>
      <c r="POV49" s="75"/>
      <c r="POW49" s="75"/>
      <c r="POX49" s="75"/>
      <c r="POY49" s="75"/>
      <c r="POZ49" s="75"/>
      <c r="PPA49" s="75"/>
      <c r="PPB49" s="75"/>
      <c r="PPC49" s="75"/>
      <c r="PPD49" s="75"/>
      <c r="PPE49" s="75"/>
      <c r="PPF49" s="75"/>
      <c r="PPG49" s="75"/>
      <c r="PPH49" s="75"/>
      <c r="PPI49" s="75"/>
      <c r="PPJ49" s="75"/>
      <c r="PPK49" s="75"/>
      <c r="PPL49" s="75"/>
      <c r="PPM49" s="75"/>
      <c r="PPN49" s="75"/>
      <c r="PPO49" s="75"/>
      <c r="PPP49" s="75"/>
      <c r="PPQ49" s="75"/>
      <c r="PPR49" s="75"/>
      <c r="PPS49" s="75"/>
      <c r="PPT49" s="75"/>
      <c r="PPU49" s="75"/>
      <c r="PPV49" s="75"/>
      <c r="PPW49" s="75"/>
      <c r="PPX49" s="75"/>
      <c r="PPY49" s="75"/>
      <c r="PPZ49" s="75"/>
      <c r="PQA49" s="75"/>
      <c r="PQB49" s="75"/>
      <c r="PQC49" s="75"/>
      <c r="PQD49" s="75"/>
      <c r="PQE49" s="75"/>
      <c r="PQF49" s="75"/>
      <c r="PQG49" s="75"/>
      <c r="PQH49" s="75"/>
      <c r="PQI49" s="75"/>
      <c r="PQJ49" s="75"/>
      <c r="PQK49" s="75"/>
      <c r="PQL49" s="75"/>
      <c r="PQM49" s="75"/>
      <c r="PQN49" s="75"/>
      <c r="PQO49" s="75"/>
      <c r="PQP49" s="75"/>
      <c r="PQQ49" s="75"/>
      <c r="PQR49" s="75"/>
      <c r="PQS49" s="75"/>
      <c r="PQT49" s="75"/>
      <c r="PQU49" s="75"/>
      <c r="PQV49" s="75"/>
      <c r="PQW49" s="75"/>
      <c r="PQX49" s="75"/>
      <c r="PQY49" s="75"/>
      <c r="PQZ49" s="75"/>
      <c r="PRA49" s="75"/>
      <c r="PRB49" s="75"/>
      <c r="PRC49" s="75"/>
      <c r="PRD49" s="75"/>
      <c r="PRE49" s="75"/>
      <c r="PRF49" s="75"/>
      <c r="PRG49" s="75"/>
      <c r="PRH49" s="75"/>
      <c r="PRI49" s="75"/>
      <c r="PRJ49" s="75"/>
      <c r="PRK49" s="75"/>
      <c r="PRL49" s="75"/>
      <c r="PRM49" s="75"/>
      <c r="PRN49" s="75"/>
      <c r="PRO49" s="75"/>
      <c r="PRP49" s="75"/>
      <c r="PRQ49" s="75"/>
      <c r="PRR49" s="75"/>
      <c r="PRS49" s="75"/>
      <c r="PRT49" s="75"/>
      <c r="PRU49" s="75"/>
      <c r="PRV49" s="75"/>
      <c r="PRW49" s="75"/>
      <c r="PRX49" s="75"/>
      <c r="PRY49" s="75"/>
      <c r="PRZ49" s="75"/>
      <c r="PSA49" s="75"/>
      <c r="PSB49" s="75"/>
      <c r="PSC49" s="75"/>
      <c r="PSD49" s="75"/>
      <c r="PSE49" s="75"/>
      <c r="PSF49" s="75"/>
      <c r="PSG49" s="75"/>
      <c r="PSH49" s="75"/>
      <c r="PSI49" s="75"/>
      <c r="PSJ49" s="75"/>
      <c r="PSK49" s="75"/>
      <c r="PSL49" s="75"/>
      <c r="PSM49" s="75"/>
      <c r="PSN49" s="75"/>
      <c r="PSO49" s="75"/>
      <c r="PSP49" s="75"/>
      <c r="PSQ49" s="75"/>
      <c r="PSR49" s="75"/>
      <c r="PSS49" s="75"/>
      <c r="PST49" s="75"/>
      <c r="PSU49" s="75"/>
      <c r="PSV49" s="75"/>
      <c r="PSW49" s="75"/>
      <c r="PSX49" s="75"/>
      <c r="PSY49" s="75"/>
      <c r="PSZ49" s="75"/>
      <c r="PTA49" s="75"/>
      <c r="PTB49" s="75"/>
      <c r="PTC49" s="75"/>
      <c r="PTD49" s="75"/>
      <c r="PTE49" s="75"/>
      <c r="PTF49" s="75"/>
      <c r="PTG49" s="75"/>
      <c r="PTH49" s="75"/>
      <c r="PTI49" s="75"/>
      <c r="PTJ49" s="75"/>
      <c r="PTK49" s="75"/>
      <c r="PTL49" s="75"/>
      <c r="PTM49" s="75"/>
      <c r="PTN49" s="75"/>
      <c r="PTO49" s="75"/>
      <c r="PTP49" s="75"/>
      <c r="PTQ49" s="75"/>
      <c r="PTR49" s="75"/>
      <c r="PTS49" s="75"/>
      <c r="PTT49" s="75"/>
      <c r="PTU49" s="75"/>
      <c r="PTV49" s="75"/>
      <c r="PTW49" s="75"/>
      <c r="PTX49" s="75"/>
      <c r="PTY49" s="75"/>
      <c r="PTZ49" s="75"/>
      <c r="PUA49" s="75"/>
      <c r="PUB49" s="75"/>
      <c r="PUC49" s="75"/>
      <c r="PUD49" s="75"/>
      <c r="PUE49" s="75"/>
      <c r="PUF49" s="75"/>
      <c r="PUG49" s="75"/>
      <c r="PUH49" s="75"/>
      <c r="PUI49" s="75"/>
      <c r="PUJ49" s="75"/>
      <c r="PUK49" s="75"/>
      <c r="PUL49" s="75"/>
      <c r="PUM49" s="75"/>
      <c r="PUN49" s="75"/>
      <c r="PUO49" s="75"/>
      <c r="PUP49" s="75"/>
      <c r="PUQ49" s="75"/>
      <c r="PUR49" s="75"/>
      <c r="PUS49" s="75"/>
      <c r="PUT49" s="75"/>
      <c r="PUU49" s="75"/>
      <c r="PUV49" s="75"/>
      <c r="PUW49" s="75"/>
      <c r="PUX49" s="75"/>
      <c r="PUY49" s="75"/>
      <c r="PUZ49" s="75"/>
      <c r="PVA49" s="75"/>
      <c r="PVB49" s="75"/>
      <c r="PVC49" s="75"/>
      <c r="PVD49" s="75"/>
      <c r="PVE49" s="75"/>
      <c r="PVF49" s="75"/>
      <c r="PVG49" s="75"/>
      <c r="PVH49" s="75"/>
      <c r="PVI49" s="75"/>
      <c r="PVJ49" s="75"/>
      <c r="PVK49" s="75"/>
      <c r="PVL49" s="75"/>
      <c r="PVM49" s="75"/>
      <c r="PVN49" s="75"/>
      <c r="PVO49" s="75"/>
      <c r="PVP49" s="75"/>
      <c r="PVQ49" s="75"/>
      <c r="PVR49" s="75"/>
      <c r="PVS49" s="75"/>
      <c r="PVT49" s="75"/>
      <c r="PVU49" s="75"/>
      <c r="PVV49" s="75"/>
      <c r="PVW49" s="75"/>
      <c r="PVX49" s="75"/>
      <c r="PVY49" s="75"/>
      <c r="PVZ49" s="75"/>
      <c r="PWA49" s="75"/>
      <c r="PWB49" s="75"/>
      <c r="PWC49" s="75"/>
      <c r="PWD49" s="75"/>
      <c r="PWE49" s="75"/>
      <c r="PWF49" s="75"/>
      <c r="PWG49" s="75"/>
      <c r="PWH49" s="75"/>
      <c r="PWI49" s="75"/>
      <c r="PWJ49" s="75"/>
      <c r="PWK49" s="75"/>
      <c r="PWL49" s="75"/>
      <c r="PWM49" s="75"/>
      <c r="PWN49" s="75"/>
      <c r="PWO49" s="75"/>
      <c r="PWP49" s="75"/>
      <c r="PWQ49" s="75"/>
      <c r="PWR49" s="75"/>
      <c r="PWS49" s="75"/>
      <c r="PWT49" s="75"/>
      <c r="PWU49" s="75"/>
      <c r="PWV49" s="75"/>
      <c r="PWW49" s="75"/>
      <c r="PWX49" s="75"/>
      <c r="PWY49" s="75"/>
      <c r="PWZ49" s="75"/>
      <c r="PXA49" s="75"/>
      <c r="PXB49" s="75"/>
      <c r="PXC49" s="75"/>
      <c r="PXD49" s="75"/>
      <c r="PXE49" s="75"/>
      <c r="PXF49" s="75"/>
      <c r="PXG49" s="75"/>
      <c r="PXH49" s="75"/>
      <c r="PXI49" s="75"/>
      <c r="PXJ49" s="75"/>
      <c r="PXK49" s="75"/>
      <c r="PXL49" s="75"/>
      <c r="PXM49" s="75"/>
      <c r="PXN49" s="75"/>
      <c r="PXO49" s="75"/>
      <c r="PXP49" s="75"/>
      <c r="PXQ49" s="75"/>
      <c r="PXR49" s="75"/>
      <c r="PXS49" s="75"/>
      <c r="PXT49" s="75"/>
      <c r="PXU49" s="75"/>
      <c r="PXV49" s="75"/>
      <c r="PXW49" s="75"/>
      <c r="PXX49" s="75"/>
      <c r="PXY49" s="75"/>
      <c r="PXZ49" s="75"/>
      <c r="PYA49" s="75"/>
      <c r="PYB49" s="75"/>
      <c r="PYC49" s="75"/>
      <c r="PYD49" s="75"/>
      <c r="PYE49" s="75"/>
      <c r="PYF49" s="75"/>
      <c r="PYG49" s="75"/>
      <c r="PYH49" s="75"/>
      <c r="PYI49" s="75"/>
      <c r="PYJ49" s="75"/>
      <c r="PYK49" s="75"/>
      <c r="PYL49" s="75"/>
      <c r="PYM49" s="75"/>
      <c r="PYN49" s="75"/>
      <c r="PYO49" s="75"/>
      <c r="PYP49" s="75"/>
      <c r="PYQ49" s="75"/>
      <c r="PYR49" s="75"/>
      <c r="PYS49" s="75"/>
      <c r="PYT49" s="75"/>
      <c r="PYU49" s="75"/>
      <c r="PYV49" s="75"/>
      <c r="PYW49" s="75"/>
      <c r="PYX49" s="75"/>
      <c r="PYY49" s="75"/>
      <c r="PYZ49" s="75"/>
      <c r="PZA49" s="75"/>
      <c r="PZB49" s="75"/>
      <c r="PZC49" s="75"/>
      <c r="PZD49" s="75"/>
      <c r="PZE49" s="75"/>
      <c r="PZF49" s="75"/>
      <c r="PZG49" s="75"/>
      <c r="PZH49" s="75"/>
      <c r="PZI49" s="75"/>
      <c r="PZJ49" s="75"/>
      <c r="PZK49" s="75"/>
      <c r="PZL49" s="75"/>
      <c r="PZM49" s="75"/>
      <c r="PZN49" s="75"/>
      <c r="PZO49" s="75"/>
      <c r="PZP49" s="75"/>
      <c r="PZQ49" s="75"/>
      <c r="PZR49" s="75"/>
      <c r="PZS49" s="75"/>
      <c r="PZT49" s="75"/>
      <c r="PZU49" s="75"/>
      <c r="PZV49" s="75"/>
      <c r="PZW49" s="75"/>
      <c r="PZX49" s="75"/>
      <c r="PZY49" s="75"/>
      <c r="PZZ49" s="75"/>
      <c r="QAA49" s="75"/>
      <c r="QAB49" s="75"/>
      <c r="QAC49" s="75"/>
      <c r="QAD49" s="75"/>
      <c r="QAE49" s="75"/>
      <c r="QAF49" s="75"/>
      <c r="QAG49" s="75"/>
      <c r="QAH49" s="75"/>
      <c r="QAI49" s="75"/>
      <c r="QAJ49" s="75"/>
      <c r="QAK49" s="75"/>
      <c r="QAL49" s="75"/>
      <c r="QAM49" s="75"/>
      <c r="QAN49" s="75"/>
      <c r="QAO49" s="75"/>
      <c r="QAP49" s="75"/>
      <c r="QAQ49" s="75"/>
      <c r="QAR49" s="75"/>
      <c r="QAS49" s="75"/>
      <c r="QAT49" s="75"/>
      <c r="QAU49" s="75"/>
      <c r="QAV49" s="75"/>
      <c r="QAW49" s="75"/>
      <c r="QAX49" s="75"/>
      <c r="QAY49" s="75"/>
      <c r="QAZ49" s="75"/>
      <c r="QBA49" s="75"/>
      <c r="QBB49" s="75"/>
      <c r="QBC49" s="75"/>
      <c r="QBD49" s="75"/>
      <c r="QBE49" s="75"/>
      <c r="QBF49" s="75"/>
      <c r="QBG49" s="75"/>
      <c r="QBH49" s="75"/>
      <c r="QBI49" s="75"/>
      <c r="QBJ49" s="75"/>
      <c r="QBK49" s="75"/>
      <c r="QBL49" s="75"/>
      <c r="QBM49" s="75"/>
      <c r="QBN49" s="75"/>
      <c r="QBO49" s="75"/>
      <c r="QBP49" s="75"/>
      <c r="QBQ49" s="75"/>
      <c r="QBR49" s="75"/>
      <c r="QBS49" s="75"/>
      <c r="QBT49" s="75"/>
      <c r="QBU49" s="75"/>
      <c r="QBV49" s="75"/>
      <c r="QBW49" s="75"/>
      <c r="QBX49" s="75"/>
      <c r="QBY49" s="75"/>
      <c r="QBZ49" s="75"/>
      <c r="QCA49" s="75"/>
      <c r="QCB49" s="75"/>
      <c r="QCC49" s="75"/>
      <c r="QCD49" s="75"/>
      <c r="QCE49" s="75"/>
      <c r="QCF49" s="75"/>
      <c r="QCG49" s="75"/>
      <c r="QCH49" s="75"/>
      <c r="QCI49" s="75"/>
      <c r="QCJ49" s="75"/>
      <c r="QCK49" s="75"/>
      <c r="QCL49" s="75"/>
      <c r="QCM49" s="75"/>
      <c r="QCN49" s="75"/>
      <c r="QCO49" s="75"/>
      <c r="QCP49" s="75"/>
      <c r="QCQ49" s="75"/>
      <c r="QCR49" s="75"/>
      <c r="QCS49" s="75"/>
      <c r="QCT49" s="75"/>
      <c r="QCU49" s="75"/>
      <c r="QCV49" s="75"/>
      <c r="QCW49" s="75"/>
      <c r="QCX49" s="75"/>
      <c r="QCY49" s="75"/>
      <c r="QCZ49" s="75"/>
      <c r="QDA49" s="75"/>
      <c r="QDB49" s="75"/>
      <c r="QDC49" s="75"/>
      <c r="QDD49" s="75"/>
      <c r="QDE49" s="75"/>
      <c r="QDF49" s="75"/>
      <c r="QDG49" s="75"/>
      <c r="QDH49" s="75"/>
      <c r="QDI49" s="75"/>
      <c r="QDJ49" s="75"/>
      <c r="QDK49" s="75"/>
      <c r="QDL49" s="75"/>
      <c r="QDM49" s="75"/>
      <c r="QDN49" s="75"/>
      <c r="QDO49" s="75"/>
      <c r="QDP49" s="75"/>
      <c r="QDQ49" s="75"/>
      <c r="QDR49" s="75"/>
      <c r="QDS49" s="75"/>
      <c r="QDT49" s="75"/>
      <c r="QDU49" s="75"/>
      <c r="QDV49" s="75"/>
      <c r="QDW49" s="75"/>
      <c r="QDX49" s="75"/>
      <c r="QDY49" s="75"/>
      <c r="QDZ49" s="75"/>
      <c r="QEA49" s="75"/>
      <c r="QEB49" s="75"/>
      <c r="QEC49" s="75"/>
      <c r="QED49" s="75"/>
      <c r="QEE49" s="75"/>
      <c r="QEF49" s="75"/>
      <c r="QEG49" s="75"/>
      <c r="QEH49" s="75"/>
      <c r="QEI49" s="75"/>
      <c r="QEJ49" s="75"/>
      <c r="QEK49" s="75"/>
      <c r="QEL49" s="75"/>
      <c r="QEM49" s="75"/>
      <c r="QEN49" s="75"/>
      <c r="QEO49" s="75"/>
      <c r="QEP49" s="75"/>
      <c r="QEQ49" s="75"/>
      <c r="QER49" s="75"/>
      <c r="QES49" s="75"/>
      <c r="QET49" s="75"/>
      <c r="QEU49" s="75"/>
      <c r="QEV49" s="75"/>
      <c r="QEW49" s="75"/>
      <c r="QEX49" s="75"/>
      <c r="QEY49" s="75"/>
      <c r="QEZ49" s="75"/>
      <c r="QFA49" s="75"/>
      <c r="QFB49" s="75"/>
      <c r="QFC49" s="75"/>
      <c r="QFD49" s="75"/>
      <c r="QFE49" s="75"/>
      <c r="QFF49" s="75"/>
      <c r="QFG49" s="75"/>
      <c r="QFH49" s="75"/>
      <c r="QFI49" s="75"/>
      <c r="QFJ49" s="75"/>
      <c r="QFK49" s="75"/>
      <c r="QFL49" s="75"/>
      <c r="QFM49" s="75"/>
      <c r="QFN49" s="75"/>
      <c r="QFO49" s="75"/>
      <c r="QFP49" s="75"/>
      <c r="QFQ49" s="75"/>
      <c r="QFR49" s="75"/>
      <c r="QFS49" s="75"/>
      <c r="QFT49" s="75"/>
      <c r="QFU49" s="75"/>
      <c r="QFV49" s="75"/>
      <c r="QFW49" s="75"/>
      <c r="QFX49" s="75"/>
      <c r="QFY49" s="75"/>
      <c r="QFZ49" s="75"/>
      <c r="QGA49" s="75"/>
      <c r="QGB49" s="75"/>
      <c r="QGC49" s="75"/>
      <c r="QGD49" s="75"/>
      <c r="QGE49" s="75"/>
      <c r="QGF49" s="75"/>
      <c r="QGG49" s="75"/>
      <c r="QGH49" s="75"/>
      <c r="QGI49" s="75"/>
      <c r="QGJ49" s="75"/>
      <c r="QGK49" s="75"/>
      <c r="QGL49" s="75"/>
      <c r="QGM49" s="75"/>
      <c r="QGN49" s="75"/>
      <c r="QGO49" s="75"/>
      <c r="QGP49" s="75"/>
      <c r="QGQ49" s="75"/>
      <c r="QGR49" s="75"/>
      <c r="QGS49" s="75"/>
      <c r="QGT49" s="75"/>
      <c r="QGU49" s="75"/>
      <c r="QGV49" s="75"/>
      <c r="QGW49" s="75"/>
      <c r="QGX49" s="75"/>
      <c r="QGY49" s="75"/>
      <c r="QGZ49" s="75"/>
      <c r="QHA49" s="75"/>
      <c r="QHB49" s="75"/>
      <c r="QHC49" s="75"/>
      <c r="QHD49" s="75"/>
      <c r="QHE49" s="75"/>
      <c r="QHF49" s="75"/>
      <c r="QHG49" s="75"/>
      <c r="QHH49" s="75"/>
      <c r="QHI49" s="75"/>
      <c r="QHJ49" s="75"/>
      <c r="QHK49" s="75"/>
      <c r="QHL49" s="75"/>
      <c r="QHM49" s="75"/>
      <c r="QHN49" s="75"/>
      <c r="QHO49" s="75"/>
      <c r="QHP49" s="75"/>
      <c r="QHQ49" s="75"/>
      <c r="QHR49" s="75"/>
      <c r="QHS49" s="75"/>
      <c r="QHT49" s="75"/>
      <c r="QHU49" s="75"/>
      <c r="QHV49" s="75"/>
      <c r="QHW49" s="75"/>
      <c r="QHX49" s="75"/>
      <c r="QHY49" s="75"/>
      <c r="QHZ49" s="75"/>
      <c r="QIA49" s="75"/>
      <c r="QIB49" s="75"/>
      <c r="QIC49" s="75"/>
      <c r="QID49" s="75"/>
      <c r="QIE49" s="75"/>
      <c r="QIF49" s="75"/>
      <c r="QIG49" s="75"/>
      <c r="QIH49" s="75"/>
      <c r="QII49" s="75"/>
      <c r="QIJ49" s="75"/>
      <c r="QIK49" s="75"/>
      <c r="QIL49" s="75"/>
      <c r="QIM49" s="75"/>
      <c r="QIN49" s="75"/>
      <c r="QIO49" s="75"/>
      <c r="QIP49" s="75"/>
      <c r="QIQ49" s="75"/>
      <c r="QIR49" s="75"/>
      <c r="QIS49" s="75"/>
      <c r="QIT49" s="75"/>
      <c r="QIU49" s="75"/>
      <c r="QIV49" s="75"/>
      <c r="QIW49" s="75"/>
      <c r="QIX49" s="75"/>
      <c r="QIY49" s="75"/>
      <c r="QIZ49" s="75"/>
      <c r="QJA49" s="75"/>
      <c r="QJB49" s="75"/>
      <c r="QJC49" s="75"/>
      <c r="QJD49" s="75"/>
      <c r="QJE49" s="75"/>
      <c r="QJF49" s="75"/>
      <c r="QJG49" s="75"/>
      <c r="QJH49" s="75"/>
      <c r="QJI49" s="75"/>
      <c r="QJJ49" s="75"/>
      <c r="QJK49" s="75"/>
      <c r="QJL49" s="75"/>
      <c r="QJM49" s="75"/>
      <c r="QJN49" s="75"/>
      <c r="QJO49" s="75"/>
      <c r="QJP49" s="75"/>
      <c r="QJQ49" s="75"/>
      <c r="QJR49" s="75"/>
      <c r="QJS49" s="75"/>
      <c r="QJT49" s="75"/>
      <c r="QJU49" s="75"/>
      <c r="QJV49" s="75"/>
      <c r="QJW49" s="75"/>
      <c r="QJX49" s="75"/>
      <c r="QJY49" s="75"/>
      <c r="QJZ49" s="75"/>
      <c r="QKA49" s="75"/>
      <c r="QKB49" s="75"/>
      <c r="QKC49" s="75"/>
      <c r="QKD49" s="75"/>
      <c r="QKE49" s="75"/>
      <c r="QKF49" s="75"/>
      <c r="QKG49" s="75"/>
      <c r="QKH49" s="75"/>
      <c r="QKI49" s="75"/>
      <c r="QKJ49" s="75"/>
      <c r="QKK49" s="75"/>
      <c r="QKL49" s="75"/>
      <c r="QKM49" s="75"/>
      <c r="QKN49" s="75"/>
      <c r="QKO49" s="75"/>
      <c r="QKP49" s="75"/>
      <c r="QKQ49" s="75"/>
      <c r="QKR49" s="75"/>
      <c r="QKS49" s="75"/>
      <c r="QKT49" s="75"/>
      <c r="QKU49" s="75"/>
      <c r="QKV49" s="75"/>
      <c r="QKW49" s="75"/>
      <c r="QKX49" s="75"/>
      <c r="QKY49" s="75"/>
      <c r="QKZ49" s="75"/>
      <c r="QLA49" s="75"/>
      <c r="QLB49" s="75"/>
      <c r="QLC49" s="75"/>
      <c r="QLD49" s="75"/>
      <c r="QLE49" s="75"/>
      <c r="QLF49" s="75"/>
      <c r="QLG49" s="75"/>
      <c r="QLH49" s="75"/>
      <c r="QLI49" s="75"/>
      <c r="QLJ49" s="75"/>
      <c r="QLK49" s="75"/>
      <c r="QLL49" s="75"/>
      <c r="QLM49" s="75"/>
      <c r="QLN49" s="75"/>
      <c r="QLO49" s="75"/>
      <c r="QLP49" s="75"/>
      <c r="QLQ49" s="75"/>
      <c r="QLR49" s="75"/>
      <c r="QLS49" s="75"/>
      <c r="QLT49" s="75"/>
      <c r="QLU49" s="75"/>
      <c r="QLV49" s="75"/>
      <c r="QLW49" s="75"/>
      <c r="QLX49" s="75"/>
      <c r="QLY49" s="75"/>
      <c r="QLZ49" s="75"/>
      <c r="QMA49" s="75"/>
      <c r="QMB49" s="75"/>
      <c r="QMC49" s="75"/>
      <c r="QMD49" s="75"/>
      <c r="QME49" s="75"/>
      <c r="QMF49" s="75"/>
      <c r="QMG49" s="75"/>
      <c r="QMH49" s="75"/>
      <c r="QMI49" s="75"/>
      <c r="QMJ49" s="75"/>
      <c r="QMK49" s="75"/>
      <c r="QML49" s="75"/>
      <c r="QMM49" s="75"/>
      <c r="QMN49" s="75"/>
      <c r="QMO49" s="75"/>
      <c r="QMP49" s="75"/>
      <c r="QMQ49" s="75"/>
      <c r="QMR49" s="75"/>
      <c r="QMS49" s="75"/>
      <c r="QMT49" s="75"/>
      <c r="QMU49" s="75"/>
      <c r="QMV49" s="75"/>
      <c r="QMW49" s="75"/>
      <c r="QMX49" s="75"/>
      <c r="QMY49" s="75"/>
      <c r="QMZ49" s="75"/>
      <c r="QNA49" s="75"/>
      <c r="QNB49" s="75"/>
      <c r="QNC49" s="75"/>
      <c r="QND49" s="75"/>
      <c r="QNE49" s="75"/>
      <c r="QNF49" s="75"/>
      <c r="QNG49" s="75"/>
      <c r="QNH49" s="75"/>
      <c r="QNI49" s="75"/>
      <c r="QNJ49" s="75"/>
      <c r="QNK49" s="75"/>
      <c r="QNL49" s="75"/>
      <c r="QNM49" s="75"/>
      <c r="QNN49" s="75"/>
      <c r="QNO49" s="75"/>
      <c r="QNP49" s="75"/>
      <c r="QNQ49" s="75"/>
      <c r="QNR49" s="75"/>
      <c r="QNS49" s="75"/>
      <c r="QNT49" s="75"/>
      <c r="QNU49" s="75"/>
      <c r="QNV49" s="75"/>
      <c r="QNW49" s="75"/>
      <c r="QNX49" s="75"/>
      <c r="QNY49" s="75"/>
      <c r="QNZ49" s="75"/>
      <c r="QOA49" s="75"/>
      <c r="QOB49" s="75"/>
      <c r="QOC49" s="75"/>
      <c r="QOD49" s="75"/>
      <c r="QOE49" s="75"/>
      <c r="QOF49" s="75"/>
      <c r="QOG49" s="75"/>
      <c r="QOH49" s="75"/>
      <c r="QOI49" s="75"/>
      <c r="QOJ49" s="75"/>
      <c r="QOK49" s="75"/>
      <c r="QOL49" s="75"/>
      <c r="QOM49" s="75"/>
      <c r="QON49" s="75"/>
      <c r="QOO49" s="75"/>
      <c r="QOP49" s="75"/>
      <c r="QOQ49" s="75"/>
      <c r="QOR49" s="75"/>
      <c r="QOS49" s="75"/>
      <c r="QOT49" s="75"/>
      <c r="QOU49" s="75"/>
      <c r="QOV49" s="75"/>
      <c r="QOW49" s="75"/>
      <c r="QOX49" s="75"/>
      <c r="QOY49" s="75"/>
      <c r="QOZ49" s="75"/>
      <c r="QPA49" s="75"/>
      <c r="QPB49" s="75"/>
      <c r="QPC49" s="75"/>
      <c r="QPD49" s="75"/>
      <c r="QPE49" s="75"/>
      <c r="QPF49" s="75"/>
      <c r="QPG49" s="75"/>
      <c r="QPH49" s="75"/>
      <c r="QPI49" s="75"/>
      <c r="QPJ49" s="75"/>
      <c r="QPK49" s="75"/>
      <c r="QPL49" s="75"/>
      <c r="QPM49" s="75"/>
      <c r="QPN49" s="75"/>
      <c r="QPO49" s="75"/>
      <c r="QPP49" s="75"/>
      <c r="QPQ49" s="75"/>
      <c r="QPR49" s="75"/>
      <c r="QPS49" s="75"/>
      <c r="QPT49" s="75"/>
      <c r="QPU49" s="75"/>
      <c r="QPV49" s="75"/>
      <c r="QPW49" s="75"/>
      <c r="QPX49" s="75"/>
      <c r="QPY49" s="75"/>
      <c r="QPZ49" s="75"/>
      <c r="QQA49" s="75"/>
      <c r="QQB49" s="75"/>
      <c r="QQC49" s="75"/>
      <c r="QQD49" s="75"/>
      <c r="QQE49" s="75"/>
      <c r="QQF49" s="75"/>
      <c r="QQG49" s="75"/>
      <c r="QQH49" s="75"/>
      <c r="QQI49" s="75"/>
      <c r="QQJ49" s="75"/>
      <c r="QQK49" s="75"/>
      <c r="QQL49" s="75"/>
      <c r="QQM49" s="75"/>
      <c r="QQN49" s="75"/>
      <c r="QQO49" s="75"/>
      <c r="QQP49" s="75"/>
      <c r="QQQ49" s="75"/>
      <c r="QQR49" s="75"/>
      <c r="QQS49" s="75"/>
      <c r="QQT49" s="75"/>
      <c r="QQU49" s="75"/>
      <c r="QQV49" s="75"/>
      <c r="QQW49" s="75"/>
      <c r="QQX49" s="75"/>
      <c r="QQY49" s="75"/>
      <c r="QQZ49" s="75"/>
      <c r="QRA49" s="75"/>
      <c r="QRB49" s="75"/>
      <c r="QRC49" s="75"/>
      <c r="QRD49" s="75"/>
      <c r="QRE49" s="75"/>
      <c r="QRF49" s="75"/>
      <c r="QRG49" s="75"/>
      <c r="QRH49" s="75"/>
      <c r="QRI49" s="75"/>
      <c r="QRJ49" s="75"/>
      <c r="QRK49" s="75"/>
      <c r="QRL49" s="75"/>
      <c r="QRM49" s="75"/>
      <c r="QRN49" s="75"/>
      <c r="QRO49" s="75"/>
      <c r="QRP49" s="75"/>
      <c r="QRQ49" s="75"/>
      <c r="QRR49" s="75"/>
      <c r="QRS49" s="75"/>
      <c r="QRT49" s="75"/>
      <c r="QRU49" s="75"/>
      <c r="QRV49" s="75"/>
      <c r="QRW49" s="75"/>
      <c r="QRX49" s="75"/>
      <c r="QRY49" s="75"/>
      <c r="QRZ49" s="75"/>
      <c r="QSA49" s="75"/>
      <c r="QSB49" s="75"/>
      <c r="QSC49" s="75"/>
      <c r="QSD49" s="75"/>
      <c r="QSE49" s="75"/>
      <c r="QSF49" s="75"/>
      <c r="QSG49" s="75"/>
      <c r="QSH49" s="75"/>
      <c r="QSI49" s="75"/>
      <c r="QSJ49" s="75"/>
      <c r="QSK49" s="75"/>
      <c r="QSL49" s="75"/>
      <c r="QSM49" s="75"/>
      <c r="QSN49" s="75"/>
      <c r="QSO49" s="75"/>
      <c r="QSP49" s="75"/>
      <c r="QSQ49" s="75"/>
      <c r="QSR49" s="75"/>
      <c r="QSS49" s="75"/>
      <c r="QST49" s="75"/>
      <c r="QSU49" s="75"/>
      <c r="QSV49" s="75"/>
      <c r="QSW49" s="75"/>
      <c r="QSX49" s="75"/>
      <c r="QSY49" s="75"/>
      <c r="QSZ49" s="75"/>
      <c r="QTA49" s="75"/>
      <c r="QTB49" s="75"/>
      <c r="QTC49" s="75"/>
      <c r="QTD49" s="75"/>
      <c r="QTE49" s="75"/>
      <c r="QTF49" s="75"/>
      <c r="QTG49" s="75"/>
      <c r="QTH49" s="75"/>
      <c r="QTI49" s="75"/>
      <c r="QTJ49" s="75"/>
      <c r="QTK49" s="75"/>
      <c r="QTL49" s="75"/>
      <c r="QTM49" s="75"/>
      <c r="QTN49" s="75"/>
      <c r="QTO49" s="75"/>
      <c r="QTP49" s="75"/>
      <c r="QTQ49" s="75"/>
      <c r="QTR49" s="75"/>
      <c r="QTS49" s="75"/>
      <c r="QTT49" s="75"/>
      <c r="QTU49" s="75"/>
      <c r="QTV49" s="75"/>
      <c r="QTW49" s="75"/>
      <c r="QTX49" s="75"/>
      <c r="QTY49" s="75"/>
      <c r="QTZ49" s="75"/>
      <c r="QUA49" s="75"/>
      <c r="QUB49" s="75"/>
      <c r="QUC49" s="75"/>
      <c r="QUD49" s="75"/>
      <c r="QUE49" s="75"/>
      <c r="QUF49" s="75"/>
      <c r="QUG49" s="75"/>
      <c r="QUH49" s="75"/>
      <c r="QUI49" s="75"/>
      <c r="QUJ49" s="75"/>
      <c r="QUK49" s="75"/>
      <c r="QUL49" s="75"/>
      <c r="QUM49" s="75"/>
      <c r="QUN49" s="75"/>
      <c r="QUO49" s="75"/>
      <c r="QUP49" s="75"/>
      <c r="QUQ49" s="75"/>
      <c r="QUR49" s="75"/>
      <c r="QUS49" s="75"/>
      <c r="QUT49" s="75"/>
      <c r="QUU49" s="75"/>
      <c r="QUV49" s="75"/>
      <c r="QUW49" s="75"/>
      <c r="QUX49" s="75"/>
      <c r="QUY49" s="75"/>
      <c r="QUZ49" s="75"/>
      <c r="QVA49" s="75"/>
      <c r="QVB49" s="75"/>
      <c r="QVC49" s="75"/>
      <c r="QVD49" s="75"/>
      <c r="QVE49" s="75"/>
      <c r="QVF49" s="75"/>
      <c r="QVG49" s="75"/>
      <c r="QVH49" s="75"/>
      <c r="QVI49" s="75"/>
      <c r="QVJ49" s="75"/>
      <c r="QVK49" s="75"/>
      <c r="QVL49" s="75"/>
      <c r="QVM49" s="75"/>
      <c r="QVN49" s="75"/>
      <c r="QVO49" s="75"/>
      <c r="QVP49" s="75"/>
      <c r="QVQ49" s="75"/>
      <c r="QVR49" s="75"/>
      <c r="QVS49" s="75"/>
      <c r="QVT49" s="75"/>
      <c r="QVU49" s="75"/>
      <c r="QVV49" s="75"/>
      <c r="QVW49" s="75"/>
      <c r="QVX49" s="75"/>
      <c r="QVY49" s="75"/>
      <c r="QVZ49" s="75"/>
      <c r="QWA49" s="75"/>
      <c r="QWB49" s="75"/>
      <c r="QWC49" s="75"/>
      <c r="QWD49" s="75"/>
      <c r="QWE49" s="75"/>
      <c r="QWF49" s="75"/>
      <c r="QWG49" s="75"/>
      <c r="QWH49" s="75"/>
      <c r="QWI49" s="75"/>
      <c r="QWJ49" s="75"/>
      <c r="QWK49" s="75"/>
      <c r="QWL49" s="75"/>
      <c r="QWM49" s="75"/>
      <c r="QWN49" s="75"/>
      <c r="QWO49" s="75"/>
      <c r="QWP49" s="75"/>
      <c r="QWQ49" s="75"/>
      <c r="QWR49" s="75"/>
      <c r="QWS49" s="75"/>
      <c r="QWT49" s="75"/>
      <c r="QWU49" s="75"/>
      <c r="QWV49" s="75"/>
      <c r="QWW49" s="75"/>
      <c r="QWX49" s="75"/>
      <c r="QWY49" s="75"/>
      <c r="QWZ49" s="75"/>
      <c r="QXA49" s="75"/>
      <c r="QXB49" s="75"/>
      <c r="QXC49" s="75"/>
      <c r="QXD49" s="75"/>
      <c r="QXE49" s="75"/>
      <c r="QXF49" s="75"/>
      <c r="QXG49" s="75"/>
      <c r="QXH49" s="75"/>
      <c r="QXI49" s="75"/>
      <c r="QXJ49" s="75"/>
      <c r="QXK49" s="75"/>
      <c r="QXL49" s="75"/>
      <c r="QXM49" s="75"/>
      <c r="QXN49" s="75"/>
      <c r="QXO49" s="75"/>
      <c r="QXP49" s="75"/>
      <c r="QXQ49" s="75"/>
      <c r="QXR49" s="75"/>
      <c r="QXS49" s="75"/>
      <c r="QXT49" s="75"/>
      <c r="QXU49" s="75"/>
      <c r="QXV49" s="75"/>
      <c r="QXW49" s="75"/>
      <c r="QXX49" s="75"/>
      <c r="QXY49" s="75"/>
      <c r="QXZ49" s="75"/>
      <c r="QYA49" s="75"/>
      <c r="QYB49" s="75"/>
      <c r="QYC49" s="75"/>
      <c r="QYD49" s="75"/>
      <c r="QYE49" s="75"/>
      <c r="QYF49" s="75"/>
      <c r="QYG49" s="75"/>
      <c r="QYH49" s="75"/>
      <c r="QYI49" s="75"/>
      <c r="QYJ49" s="75"/>
      <c r="QYK49" s="75"/>
      <c r="QYL49" s="75"/>
      <c r="QYM49" s="75"/>
      <c r="QYN49" s="75"/>
      <c r="QYO49" s="75"/>
      <c r="QYP49" s="75"/>
      <c r="QYQ49" s="75"/>
      <c r="QYR49" s="75"/>
      <c r="QYS49" s="75"/>
      <c r="QYT49" s="75"/>
      <c r="QYU49" s="75"/>
      <c r="QYV49" s="75"/>
      <c r="QYW49" s="75"/>
      <c r="QYX49" s="75"/>
      <c r="QYY49" s="75"/>
      <c r="QYZ49" s="75"/>
      <c r="QZA49" s="75"/>
      <c r="QZB49" s="75"/>
      <c r="QZC49" s="75"/>
      <c r="QZD49" s="75"/>
      <c r="QZE49" s="75"/>
      <c r="QZF49" s="75"/>
      <c r="QZG49" s="75"/>
      <c r="QZH49" s="75"/>
      <c r="QZI49" s="75"/>
      <c r="QZJ49" s="75"/>
      <c r="QZK49" s="75"/>
      <c r="QZL49" s="75"/>
      <c r="QZM49" s="75"/>
      <c r="QZN49" s="75"/>
      <c r="QZO49" s="75"/>
      <c r="QZP49" s="75"/>
      <c r="QZQ49" s="75"/>
      <c r="QZR49" s="75"/>
      <c r="QZS49" s="75"/>
      <c r="QZT49" s="75"/>
      <c r="QZU49" s="75"/>
      <c r="QZV49" s="75"/>
      <c r="QZW49" s="75"/>
      <c r="QZX49" s="75"/>
      <c r="QZY49" s="75"/>
      <c r="QZZ49" s="75"/>
      <c r="RAA49" s="75"/>
      <c r="RAB49" s="75"/>
      <c r="RAC49" s="75"/>
      <c r="RAD49" s="75"/>
      <c r="RAE49" s="75"/>
      <c r="RAF49" s="75"/>
      <c r="RAG49" s="75"/>
      <c r="RAH49" s="75"/>
      <c r="RAI49" s="75"/>
      <c r="RAJ49" s="75"/>
      <c r="RAK49" s="75"/>
      <c r="RAL49" s="75"/>
      <c r="RAM49" s="75"/>
      <c r="RAN49" s="75"/>
      <c r="RAO49" s="75"/>
      <c r="RAP49" s="75"/>
      <c r="RAQ49" s="75"/>
      <c r="RAR49" s="75"/>
      <c r="RAS49" s="75"/>
      <c r="RAT49" s="75"/>
      <c r="RAU49" s="75"/>
      <c r="RAV49" s="75"/>
      <c r="RAW49" s="75"/>
      <c r="RAX49" s="75"/>
      <c r="RAY49" s="75"/>
      <c r="RAZ49" s="75"/>
      <c r="RBA49" s="75"/>
      <c r="RBB49" s="75"/>
      <c r="RBC49" s="75"/>
      <c r="RBD49" s="75"/>
      <c r="RBE49" s="75"/>
      <c r="RBF49" s="75"/>
      <c r="RBG49" s="75"/>
      <c r="RBH49" s="75"/>
      <c r="RBI49" s="75"/>
      <c r="RBJ49" s="75"/>
      <c r="RBK49" s="75"/>
      <c r="RBL49" s="75"/>
      <c r="RBM49" s="75"/>
      <c r="RBN49" s="75"/>
      <c r="RBO49" s="75"/>
      <c r="RBP49" s="75"/>
      <c r="RBQ49" s="75"/>
      <c r="RBR49" s="75"/>
      <c r="RBS49" s="75"/>
      <c r="RBT49" s="75"/>
      <c r="RBU49" s="75"/>
      <c r="RBV49" s="75"/>
      <c r="RBW49" s="75"/>
      <c r="RBX49" s="75"/>
      <c r="RBY49" s="75"/>
      <c r="RBZ49" s="75"/>
      <c r="RCA49" s="75"/>
      <c r="RCB49" s="75"/>
      <c r="RCC49" s="75"/>
      <c r="RCD49" s="75"/>
      <c r="RCE49" s="75"/>
      <c r="RCF49" s="75"/>
      <c r="RCG49" s="75"/>
      <c r="RCH49" s="75"/>
      <c r="RCI49" s="75"/>
      <c r="RCJ49" s="75"/>
      <c r="RCK49" s="75"/>
      <c r="RCL49" s="75"/>
      <c r="RCM49" s="75"/>
      <c r="RCN49" s="75"/>
      <c r="RCO49" s="75"/>
      <c r="RCP49" s="75"/>
      <c r="RCQ49" s="75"/>
      <c r="RCR49" s="75"/>
      <c r="RCS49" s="75"/>
      <c r="RCT49" s="75"/>
      <c r="RCU49" s="75"/>
      <c r="RCV49" s="75"/>
      <c r="RCW49" s="75"/>
      <c r="RCX49" s="75"/>
      <c r="RCY49" s="75"/>
      <c r="RCZ49" s="75"/>
      <c r="RDA49" s="75"/>
      <c r="RDB49" s="75"/>
      <c r="RDC49" s="75"/>
      <c r="RDD49" s="75"/>
      <c r="RDE49" s="75"/>
      <c r="RDF49" s="75"/>
      <c r="RDG49" s="75"/>
      <c r="RDH49" s="75"/>
      <c r="RDI49" s="75"/>
      <c r="RDJ49" s="75"/>
      <c r="RDK49" s="75"/>
      <c r="RDL49" s="75"/>
      <c r="RDM49" s="75"/>
      <c r="RDN49" s="75"/>
      <c r="RDO49" s="75"/>
      <c r="RDP49" s="75"/>
      <c r="RDQ49" s="75"/>
      <c r="RDR49" s="75"/>
      <c r="RDS49" s="75"/>
      <c r="RDT49" s="75"/>
      <c r="RDU49" s="75"/>
      <c r="RDV49" s="75"/>
      <c r="RDW49" s="75"/>
      <c r="RDX49" s="75"/>
      <c r="RDY49" s="75"/>
      <c r="RDZ49" s="75"/>
      <c r="REA49" s="75"/>
      <c r="REB49" s="75"/>
      <c r="REC49" s="75"/>
      <c r="RED49" s="75"/>
      <c r="REE49" s="75"/>
      <c r="REF49" s="75"/>
      <c r="REG49" s="75"/>
      <c r="REH49" s="75"/>
      <c r="REI49" s="75"/>
      <c r="REJ49" s="75"/>
      <c r="REK49" s="75"/>
      <c r="REL49" s="75"/>
      <c r="REM49" s="75"/>
      <c r="REN49" s="75"/>
      <c r="REO49" s="75"/>
      <c r="REP49" s="75"/>
      <c r="REQ49" s="75"/>
      <c r="RER49" s="75"/>
      <c r="RES49" s="75"/>
      <c r="RET49" s="75"/>
      <c r="REU49" s="75"/>
      <c r="REV49" s="75"/>
      <c r="REW49" s="75"/>
      <c r="REX49" s="75"/>
      <c r="REY49" s="75"/>
      <c r="REZ49" s="75"/>
      <c r="RFA49" s="75"/>
      <c r="RFB49" s="75"/>
      <c r="RFC49" s="75"/>
      <c r="RFD49" s="75"/>
      <c r="RFE49" s="75"/>
      <c r="RFF49" s="75"/>
      <c r="RFG49" s="75"/>
      <c r="RFH49" s="75"/>
      <c r="RFI49" s="75"/>
      <c r="RFJ49" s="75"/>
      <c r="RFK49" s="75"/>
      <c r="RFL49" s="75"/>
      <c r="RFM49" s="75"/>
      <c r="RFN49" s="75"/>
      <c r="RFO49" s="75"/>
      <c r="RFP49" s="75"/>
      <c r="RFQ49" s="75"/>
      <c r="RFR49" s="75"/>
      <c r="RFS49" s="75"/>
      <c r="RFT49" s="75"/>
      <c r="RFU49" s="75"/>
      <c r="RFV49" s="75"/>
      <c r="RFW49" s="75"/>
      <c r="RFX49" s="75"/>
      <c r="RFY49" s="75"/>
      <c r="RFZ49" s="75"/>
      <c r="RGA49" s="75"/>
      <c r="RGB49" s="75"/>
      <c r="RGC49" s="75"/>
      <c r="RGD49" s="75"/>
      <c r="RGE49" s="75"/>
      <c r="RGF49" s="75"/>
      <c r="RGG49" s="75"/>
      <c r="RGH49" s="75"/>
      <c r="RGI49" s="75"/>
      <c r="RGJ49" s="75"/>
      <c r="RGK49" s="75"/>
      <c r="RGL49" s="75"/>
      <c r="RGM49" s="75"/>
      <c r="RGN49" s="75"/>
      <c r="RGO49" s="75"/>
      <c r="RGP49" s="75"/>
      <c r="RGQ49" s="75"/>
      <c r="RGR49" s="75"/>
      <c r="RGS49" s="75"/>
      <c r="RGT49" s="75"/>
      <c r="RGU49" s="75"/>
      <c r="RGV49" s="75"/>
      <c r="RGW49" s="75"/>
      <c r="RGX49" s="75"/>
      <c r="RGY49" s="75"/>
      <c r="RGZ49" s="75"/>
      <c r="RHA49" s="75"/>
      <c r="RHB49" s="75"/>
      <c r="RHC49" s="75"/>
      <c r="RHD49" s="75"/>
      <c r="RHE49" s="75"/>
      <c r="RHF49" s="75"/>
      <c r="RHG49" s="75"/>
      <c r="RHH49" s="75"/>
      <c r="RHI49" s="75"/>
      <c r="RHJ49" s="75"/>
      <c r="RHK49" s="75"/>
      <c r="RHL49" s="75"/>
      <c r="RHM49" s="75"/>
      <c r="RHN49" s="75"/>
      <c r="RHO49" s="75"/>
      <c r="RHP49" s="75"/>
      <c r="RHQ49" s="75"/>
      <c r="RHR49" s="75"/>
      <c r="RHS49" s="75"/>
      <c r="RHT49" s="75"/>
      <c r="RHU49" s="75"/>
      <c r="RHV49" s="75"/>
      <c r="RHW49" s="75"/>
      <c r="RHX49" s="75"/>
      <c r="RHY49" s="75"/>
      <c r="RHZ49" s="75"/>
      <c r="RIA49" s="75"/>
      <c r="RIB49" s="75"/>
      <c r="RIC49" s="75"/>
      <c r="RID49" s="75"/>
      <c r="RIE49" s="75"/>
      <c r="RIF49" s="75"/>
      <c r="RIG49" s="75"/>
      <c r="RIH49" s="75"/>
      <c r="RII49" s="75"/>
      <c r="RIJ49" s="75"/>
      <c r="RIK49" s="75"/>
      <c r="RIL49" s="75"/>
      <c r="RIM49" s="75"/>
      <c r="RIN49" s="75"/>
      <c r="RIO49" s="75"/>
      <c r="RIP49" s="75"/>
      <c r="RIQ49" s="75"/>
      <c r="RIR49" s="75"/>
      <c r="RIS49" s="75"/>
      <c r="RIT49" s="75"/>
      <c r="RIU49" s="75"/>
      <c r="RIV49" s="75"/>
      <c r="RIW49" s="75"/>
      <c r="RIX49" s="75"/>
      <c r="RIY49" s="75"/>
      <c r="RIZ49" s="75"/>
      <c r="RJA49" s="75"/>
      <c r="RJB49" s="75"/>
      <c r="RJC49" s="75"/>
      <c r="RJD49" s="75"/>
      <c r="RJE49" s="75"/>
      <c r="RJF49" s="75"/>
      <c r="RJG49" s="75"/>
      <c r="RJH49" s="75"/>
      <c r="RJI49" s="75"/>
      <c r="RJJ49" s="75"/>
      <c r="RJK49" s="75"/>
      <c r="RJL49" s="75"/>
      <c r="RJM49" s="75"/>
      <c r="RJN49" s="75"/>
      <c r="RJO49" s="75"/>
      <c r="RJP49" s="75"/>
      <c r="RJQ49" s="75"/>
      <c r="RJR49" s="75"/>
      <c r="RJS49" s="75"/>
      <c r="RJT49" s="75"/>
      <c r="RJU49" s="75"/>
      <c r="RJV49" s="75"/>
      <c r="RJW49" s="75"/>
      <c r="RJX49" s="75"/>
      <c r="RJY49" s="75"/>
      <c r="RJZ49" s="75"/>
      <c r="RKA49" s="75"/>
      <c r="RKB49" s="75"/>
      <c r="RKC49" s="75"/>
      <c r="RKD49" s="75"/>
      <c r="RKE49" s="75"/>
      <c r="RKF49" s="75"/>
      <c r="RKG49" s="75"/>
      <c r="RKH49" s="75"/>
      <c r="RKI49" s="75"/>
      <c r="RKJ49" s="75"/>
      <c r="RKK49" s="75"/>
      <c r="RKL49" s="75"/>
      <c r="RKM49" s="75"/>
      <c r="RKN49" s="75"/>
      <c r="RKO49" s="75"/>
      <c r="RKP49" s="75"/>
      <c r="RKQ49" s="75"/>
      <c r="RKR49" s="75"/>
      <c r="RKS49" s="75"/>
      <c r="RKT49" s="75"/>
      <c r="RKU49" s="75"/>
      <c r="RKV49" s="75"/>
      <c r="RKW49" s="75"/>
      <c r="RKX49" s="75"/>
      <c r="RKY49" s="75"/>
      <c r="RKZ49" s="75"/>
      <c r="RLA49" s="75"/>
      <c r="RLB49" s="75"/>
      <c r="RLC49" s="75"/>
      <c r="RLD49" s="75"/>
      <c r="RLE49" s="75"/>
      <c r="RLF49" s="75"/>
      <c r="RLG49" s="75"/>
      <c r="RLH49" s="75"/>
      <c r="RLI49" s="75"/>
      <c r="RLJ49" s="75"/>
      <c r="RLK49" s="75"/>
      <c r="RLL49" s="75"/>
      <c r="RLM49" s="75"/>
      <c r="RLN49" s="75"/>
      <c r="RLO49" s="75"/>
      <c r="RLP49" s="75"/>
      <c r="RLQ49" s="75"/>
      <c r="RLR49" s="75"/>
      <c r="RLS49" s="75"/>
      <c r="RLT49" s="75"/>
      <c r="RLU49" s="75"/>
      <c r="RLV49" s="75"/>
      <c r="RLW49" s="75"/>
      <c r="RLX49" s="75"/>
      <c r="RLY49" s="75"/>
      <c r="RLZ49" s="75"/>
      <c r="RMA49" s="75"/>
      <c r="RMB49" s="75"/>
      <c r="RMC49" s="75"/>
      <c r="RMD49" s="75"/>
      <c r="RME49" s="75"/>
      <c r="RMF49" s="75"/>
      <c r="RMG49" s="75"/>
      <c r="RMH49" s="75"/>
      <c r="RMI49" s="75"/>
      <c r="RMJ49" s="75"/>
      <c r="RMK49" s="75"/>
      <c r="RML49" s="75"/>
      <c r="RMM49" s="75"/>
      <c r="RMN49" s="75"/>
      <c r="RMO49" s="75"/>
      <c r="RMP49" s="75"/>
      <c r="RMQ49" s="75"/>
      <c r="RMR49" s="75"/>
      <c r="RMS49" s="75"/>
      <c r="RMT49" s="75"/>
      <c r="RMU49" s="75"/>
      <c r="RMV49" s="75"/>
      <c r="RMW49" s="75"/>
      <c r="RMX49" s="75"/>
      <c r="RMY49" s="75"/>
      <c r="RMZ49" s="75"/>
      <c r="RNA49" s="75"/>
      <c r="RNB49" s="75"/>
      <c r="RNC49" s="75"/>
      <c r="RND49" s="75"/>
      <c r="RNE49" s="75"/>
      <c r="RNF49" s="75"/>
      <c r="RNG49" s="75"/>
      <c r="RNH49" s="75"/>
      <c r="RNI49" s="75"/>
      <c r="RNJ49" s="75"/>
      <c r="RNK49" s="75"/>
      <c r="RNL49" s="75"/>
      <c r="RNM49" s="75"/>
      <c r="RNN49" s="75"/>
      <c r="RNO49" s="75"/>
      <c r="RNP49" s="75"/>
      <c r="RNQ49" s="75"/>
      <c r="RNR49" s="75"/>
      <c r="RNS49" s="75"/>
      <c r="RNT49" s="75"/>
      <c r="RNU49" s="75"/>
      <c r="RNV49" s="75"/>
      <c r="RNW49" s="75"/>
      <c r="RNX49" s="75"/>
      <c r="RNY49" s="75"/>
      <c r="RNZ49" s="75"/>
      <c r="ROA49" s="75"/>
      <c r="ROB49" s="75"/>
      <c r="ROC49" s="75"/>
      <c r="ROD49" s="75"/>
      <c r="ROE49" s="75"/>
      <c r="ROF49" s="75"/>
      <c r="ROG49" s="75"/>
      <c r="ROH49" s="75"/>
      <c r="ROI49" s="75"/>
      <c r="ROJ49" s="75"/>
      <c r="ROK49" s="75"/>
      <c r="ROL49" s="75"/>
      <c r="ROM49" s="75"/>
      <c r="RON49" s="75"/>
      <c r="ROO49" s="75"/>
      <c r="ROP49" s="75"/>
      <c r="ROQ49" s="75"/>
      <c r="ROR49" s="75"/>
      <c r="ROS49" s="75"/>
      <c r="ROT49" s="75"/>
      <c r="ROU49" s="75"/>
      <c r="ROV49" s="75"/>
      <c r="ROW49" s="75"/>
      <c r="ROX49" s="75"/>
      <c r="ROY49" s="75"/>
      <c r="ROZ49" s="75"/>
      <c r="RPA49" s="75"/>
      <c r="RPB49" s="75"/>
      <c r="RPC49" s="75"/>
      <c r="RPD49" s="75"/>
      <c r="RPE49" s="75"/>
      <c r="RPF49" s="75"/>
      <c r="RPG49" s="75"/>
      <c r="RPH49" s="75"/>
      <c r="RPI49" s="75"/>
      <c r="RPJ49" s="75"/>
      <c r="RPK49" s="75"/>
      <c r="RPL49" s="75"/>
      <c r="RPM49" s="75"/>
      <c r="RPN49" s="75"/>
      <c r="RPO49" s="75"/>
      <c r="RPP49" s="75"/>
      <c r="RPQ49" s="75"/>
      <c r="RPR49" s="75"/>
      <c r="RPS49" s="75"/>
      <c r="RPT49" s="75"/>
      <c r="RPU49" s="75"/>
      <c r="RPV49" s="75"/>
      <c r="RPW49" s="75"/>
      <c r="RPX49" s="75"/>
      <c r="RPY49" s="75"/>
      <c r="RPZ49" s="75"/>
      <c r="RQA49" s="75"/>
      <c r="RQB49" s="75"/>
      <c r="RQC49" s="75"/>
      <c r="RQD49" s="75"/>
      <c r="RQE49" s="75"/>
      <c r="RQF49" s="75"/>
      <c r="RQG49" s="75"/>
      <c r="RQH49" s="75"/>
      <c r="RQI49" s="75"/>
      <c r="RQJ49" s="75"/>
      <c r="RQK49" s="75"/>
      <c r="RQL49" s="75"/>
      <c r="RQM49" s="75"/>
      <c r="RQN49" s="75"/>
      <c r="RQO49" s="75"/>
      <c r="RQP49" s="75"/>
      <c r="RQQ49" s="75"/>
      <c r="RQR49" s="75"/>
      <c r="RQS49" s="75"/>
      <c r="RQT49" s="75"/>
      <c r="RQU49" s="75"/>
      <c r="RQV49" s="75"/>
      <c r="RQW49" s="75"/>
      <c r="RQX49" s="75"/>
      <c r="RQY49" s="75"/>
      <c r="RQZ49" s="75"/>
      <c r="RRA49" s="75"/>
      <c r="RRB49" s="75"/>
      <c r="RRC49" s="75"/>
      <c r="RRD49" s="75"/>
      <c r="RRE49" s="75"/>
      <c r="RRF49" s="75"/>
      <c r="RRG49" s="75"/>
      <c r="RRH49" s="75"/>
      <c r="RRI49" s="75"/>
      <c r="RRJ49" s="75"/>
      <c r="RRK49" s="75"/>
      <c r="RRL49" s="75"/>
      <c r="RRM49" s="75"/>
      <c r="RRN49" s="75"/>
      <c r="RRO49" s="75"/>
      <c r="RRP49" s="75"/>
      <c r="RRQ49" s="75"/>
      <c r="RRR49" s="75"/>
      <c r="RRS49" s="75"/>
      <c r="RRT49" s="75"/>
      <c r="RRU49" s="75"/>
      <c r="RRV49" s="75"/>
      <c r="RRW49" s="75"/>
      <c r="RRX49" s="75"/>
      <c r="RRY49" s="75"/>
      <c r="RRZ49" s="75"/>
      <c r="RSA49" s="75"/>
      <c r="RSB49" s="75"/>
      <c r="RSC49" s="75"/>
      <c r="RSD49" s="75"/>
      <c r="RSE49" s="75"/>
      <c r="RSF49" s="75"/>
      <c r="RSG49" s="75"/>
      <c r="RSH49" s="75"/>
      <c r="RSI49" s="75"/>
      <c r="RSJ49" s="75"/>
      <c r="RSK49" s="75"/>
      <c r="RSL49" s="75"/>
      <c r="RSM49" s="75"/>
      <c r="RSN49" s="75"/>
      <c r="RSO49" s="75"/>
      <c r="RSP49" s="75"/>
      <c r="RSQ49" s="75"/>
      <c r="RSR49" s="75"/>
      <c r="RSS49" s="75"/>
      <c r="RST49" s="75"/>
      <c r="RSU49" s="75"/>
      <c r="RSV49" s="75"/>
      <c r="RSW49" s="75"/>
      <c r="RSX49" s="75"/>
      <c r="RSY49" s="75"/>
      <c r="RSZ49" s="75"/>
      <c r="RTA49" s="75"/>
      <c r="RTB49" s="75"/>
      <c r="RTC49" s="75"/>
      <c r="RTD49" s="75"/>
      <c r="RTE49" s="75"/>
      <c r="RTF49" s="75"/>
      <c r="RTG49" s="75"/>
      <c r="RTH49" s="75"/>
      <c r="RTI49" s="75"/>
      <c r="RTJ49" s="75"/>
      <c r="RTK49" s="75"/>
      <c r="RTL49" s="75"/>
      <c r="RTM49" s="75"/>
      <c r="RTN49" s="75"/>
      <c r="RTO49" s="75"/>
      <c r="RTP49" s="75"/>
      <c r="RTQ49" s="75"/>
      <c r="RTR49" s="75"/>
      <c r="RTS49" s="75"/>
      <c r="RTT49" s="75"/>
      <c r="RTU49" s="75"/>
      <c r="RTV49" s="75"/>
      <c r="RTW49" s="75"/>
      <c r="RTX49" s="75"/>
      <c r="RTY49" s="75"/>
      <c r="RTZ49" s="75"/>
      <c r="RUA49" s="75"/>
      <c r="RUB49" s="75"/>
      <c r="RUC49" s="75"/>
      <c r="RUD49" s="75"/>
      <c r="RUE49" s="75"/>
      <c r="RUF49" s="75"/>
      <c r="RUG49" s="75"/>
      <c r="RUH49" s="75"/>
      <c r="RUI49" s="75"/>
      <c r="RUJ49" s="75"/>
      <c r="RUK49" s="75"/>
      <c r="RUL49" s="75"/>
      <c r="RUM49" s="75"/>
      <c r="RUN49" s="75"/>
      <c r="RUO49" s="75"/>
      <c r="RUP49" s="75"/>
      <c r="RUQ49" s="75"/>
      <c r="RUR49" s="75"/>
      <c r="RUS49" s="75"/>
      <c r="RUT49" s="75"/>
      <c r="RUU49" s="75"/>
      <c r="RUV49" s="75"/>
      <c r="RUW49" s="75"/>
      <c r="RUX49" s="75"/>
      <c r="RUY49" s="75"/>
      <c r="RUZ49" s="75"/>
      <c r="RVA49" s="75"/>
      <c r="RVB49" s="75"/>
      <c r="RVC49" s="75"/>
      <c r="RVD49" s="75"/>
      <c r="RVE49" s="75"/>
      <c r="RVF49" s="75"/>
      <c r="RVG49" s="75"/>
      <c r="RVH49" s="75"/>
      <c r="RVI49" s="75"/>
      <c r="RVJ49" s="75"/>
      <c r="RVK49" s="75"/>
      <c r="RVL49" s="75"/>
      <c r="RVM49" s="75"/>
      <c r="RVN49" s="75"/>
      <c r="RVO49" s="75"/>
      <c r="RVP49" s="75"/>
      <c r="RVQ49" s="75"/>
      <c r="RVR49" s="75"/>
      <c r="RVS49" s="75"/>
      <c r="RVT49" s="75"/>
      <c r="RVU49" s="75"/>
      <c r="RVV49" s="75"/>
      <c r="RVW49" s="75"/>
      <c r="RVX49" s="75"/>
      <c r="RVY49" s="75"/>
      <c r="RVZ49" s="75"/>
      <c r="RWA49" s="75"/>
      <c r="RWB49" s="75"/>
      <c r="RWC49" s="75"/>
      <c r="RWD49" s="75"/>
      <c r="RWE49" s="75"/>
      <c r="RWF49" s="75"/>
      <c r="RWG49" s="75"/>
      <c r="RWH49" s="75"/>
      <c r="RWI49" s="75"/>
      <c r="RWJ49" s="75"/>
      <c r="RWK49" s="75"/>
      <c r="RWL49" s="75"/>
      <c r="RWM49" s="75"/>
      <c r="RWN49" s="75"/>
      <c r="RWO49" s="75"/>
      <c r="RWP49" s="75"/>
      <c r="RWQ49" s="75"/>
      <c r="RWR49" s="75"/>
      <c r="RWS49" s="75"/>
      <c r="RWT49" s="75"/>
      <c r="RWU49" s="75"/>
      <c r="RWV49" s="75"/>
      <c r="RWW49" s="75"/>
      <c r="RWX49" s="75"/>
      <c r="RWY49" s="75"/>
      <c r="RWZ49" s="75"/>
      <c r="RXA49" s="75"/>
      <c r="RXB49" s="75"/>
      <c r="RXC49" s="75"/>
      <c r="RXD49" s="75"/>
      <c r="RXE49" s="75"/>
      <c r="RXF49" s="75"/>
      <c r="RXG49" s="75"/>
      <c r="RXH49" s="75"/>
      <c r="RXI49" s="75"/>
      <c r="RXJ49" s="75"/>
      <c r="RXK49" s="75"/>
      <c r="RXL49" s="75"/>
      <c r="RXM49" s="75"/>
      <c r="RXN49" s="75"/>
      <c r="RXO49" s="75"/>
      <c r="RXP49" s="75"/>
      <c r="RXQ49" s="75"/>
      <c r="RXR49" s="75"/>
      <c r="RXS49" s="75"/>
      <c r="RXT49" s="75"/>
      <c r="RXU49" s="75"/>
      <c r="RXV49" s="75"/>
      <c r="RXW49" s="75"/>
      <c r="RXX49" s="75"/>
      <c r="RXY49" s="75"/>
      <c r="RXZ49" s="75"/>
      <c r="RYA49" s="75"/>
      <c r="RYB49" s="75"/>
      <c r="RYC49" s="75"/>
      <c r="RYD49" s="75"/>
      <c r="RYE49" s="75"/>
      <c r="RYF49" s="75"/>
      <c r="RYG49" s="75"/>
      <c r="RYH49" s="75"/>
      <c r="RYI49" s="75"/>
      <c r="RYJ49" s="75"/>
      <c r="RYK49" s="75"/>
      <c r="RYL49" s="75"/>
      <c r="RYM49" s="75"/>
      <c r="RYN49" s="75"/>
      <c r="RYO49" s="75"/>
      <c r="RYP49" s="75"/>
      <c r="RYQ49" s="75"/>
      <c r="RYR49" s="75"/>
      <c r="RYS49" s="75"/>
      <c r="RYT49" s="75"/>
      <c r="RYU49" s="75"/>
      <c r="RYV49" s="75"/>
      <c r="RYW49" s="75"/>
      <c r="RYX49" s="75"/>
      <c r="RYY49" s="75"/>
      <c r="RYZ49" s="75"/>
      <c r="RZA49" s="75"/>
      <c r="RZB49" s="75"/>
      <c r="RZC49" s="75"/>
      <c r="RZD49" s="75"/>
      <c r="RZE49" s="75"/>
      <c r="RZF49" s="75"/>
      <c r="RZG49" s="75"/>
      <c r="RZH49" s="75"/>
      <c r="RZI49" s="75"/>
      <c r="RZJ49" s="75"/>
      <c r="RZK49" s="75"/>
      <c r="RZL49" s="75"/>
      <c r="RZM49" s="75"/>
      <c r="RZN49" s="75"/>
      <c r="RZO49" s="75"/>
      <c r="RZP49" s="75"/>
      <c r="RZQ49" s="75"/>
      <c r="RZR49" s="75"/>
      <c r="RZS49" s="75"/>
      <c r="RZT49" s="75"/>
      <c r="RZU49" s="75"/>
      <c r="RZV49" s="75"/>
      <c r="RZW49" s="75"/>
      <c r="RZX49" s="75"/>
      <c r="RZY49" s="75"/>
      <c r="RZZ49" s="75"/>
      <c r="SAA49" s="75"/>
      <c r="SAB49" s="75"/>
      <c r="SAC49" s="75"/>
      <c r="SAD49" s="75"/>
      <c r="SAE49" s="75"/>
      <c r="SAF49" s="75"/>
      <c r="SAG49" s="75"/>
      <c r="SAH49" s="75"/>
      <c r="SAI49" s="75"/>
      <c r="SAJ49" s="75"/>
      <c r="SAK49" s="75"/>
      <c r="SAL49" s="75"/>
      <c r="SAM49" s="75"/>
      <c r="SAN49" s="75"/>
      <c r="SAO49" s="75"/>
      <c r="SAP49" s="75"/>
      <c r="SAQ49" s="75"/>
      <c r="SAR49" s="75"/>
      <c r="SAS49" s="75"/>
      <c r="SAT49" s="75"/>
      <c r="SAU49" s="75"/>
      <c r="SAV49" s="75"/>
      <c r="SAW49" s="75"/>
      <c r="SAX49" s="75"/>
      <c r="SAY49" s="75"/>
      <c r="SAZ49" s="75"/>
      <c r="SBA49" s="75"/>
      <c r="SBB49" s="75"/>
      <c r="SBC49" s="75"/>
      <c r="SBD49" s="75"/>
      <c r="SBE49" s="75"/>
      <c r="SBF49" s="75"/>
      <c r="SBG49" s="75"/>
      <c r="SBH49" s="75"/>
      <c r="SBI49" s="75"/>
      <c r="SBJ49" s="75"/>
      <c r="SBK49" s="75"/>
      <c r="SBL49" s="75"/>
      <c r="SBM49" s="75"/>
      <c r="SBN49" s="75"/>
      <c r="SBO49" s="75"/>
      <c r="SBP49" s="75"/>
      <c r="SBQ49" s="75"/>
      <c r="SBR49" s="75"/>
      <c r="SBS49" s="75"/>
      <c r="SBT49" s="75"/>
      <c r="SBU49" s="75"/>
      <c r="SBV49" s="75"/>
      <c r="SBW49" s="75"/>
      <c r="SBX49" s="75"/>
      <c r="SBY49" s="75"/>
      <c r="SBZ49" s="75"/>
      <c r="SCA49" s="75"/>
      <c r="SCB49" s="75"/>
      <c r="SCC49" s="75"/>
      <c r="SCD49" s="75"/>
      <c r="SCE49" s="75"/>
      <c r="SCF49" s="75"/>
      <c r="SCG49" s="75"/>
      <c r="SCH49" s="75"/>
      <c r="SCI49" s="75"/>
      <c r="SCJ49" s="75"/>
      <c r="SCK49" s="75"/>
      <c r="SCL49" s="75"/>
      <c r="SCM49" s="75"/>
      <c r="SCN49" s="75"/>
      <c r="SCO49" s="75"/>
      <c r="SCP49" s="75"/>
      <c r="SCQ49" s="75"/>
      <c r="SCR49" s="75"/>
      <c r="SCS49" s="75"/>
      <c r="SCT49" s="75"/>
      <c r="SCU49" s="75"/>
      <c r="SCV49" s="75"/>
      <c r="SCW49" s="75"/>
      <c r="SCX49" s="75"/>
      <c r="SCY49" s="75"/>
      <c r="SCZ49" s="75"/>
      <c r="SDA49" s="75"/>
      <c r="SDB49" s="75"/>
      <c r="SDC49" s="75"/>
      <c r="SDD49" s="75"/>
      <c r="SDE49" s="75"/>
      <c r="SDF49" s="75"/>
      <c r="SDG49" s="75"/>
      <c r="SDH49" s="75"/>
      <c r="SDI49" s="75"/>
      <c r="SDJ49" s="75"/>
      <c r="SDK49" s="75"/>
      <c r="SDL49" s="75"/>
      <c r="SDM49" s="75"/>
      <c r="SDN49" s="75"/>
      <c r="SDO49" s="75"/>
      <c r="SDP49" s="75"/>
      <c r="SDQ49" s="75"/>
      <c r="SDR49" s="75"/>
      <c r="SDS49" s="75"/>
      <c r="SDT49" s="75"/>
      <c r="SDU49" s="75"/>
      <c r="SDV49" s="75"/>
      <c r="SDW49" s="75"/>
      <c r="SDX49" s="75"/>
      <c r="SDY49" s="75"/>
      <c r="SDZ49" s="75"/>
      <c r="SEA49" s="75"/>
      <c r="SEB49" s="75"/>
      <c r="SEC49" s="75"/>
      <c r="SED49" s="75"/>
      <c r="SEE49" s="75"/>
      <c r="SEF49" s="75"/>
      <c r="SEG49" s="75"/>
      <c r="SEH49" s="75"/>
      <c r="SEI49" s="75"/>
      <c r="SEJ49" s="75"/>
      <c r="SEK49" s="75"/>
      <c r="SEL49" s="75"/>
      <c r="SEM49" s="75"/>
      <c r="SEN49" s="75"/>
      <c r="SEO49" s="75"/>
      <c r="SEP49" s="75"/>
      <c r="SEQ49" s="75"/>
      <c r="SER49" s="75"/>
      <c r="SES49" s="75"/>
      <c r="SET49" s="75"/>
      <c r="SEU49" s="75"/>
      <c r="SEV49" s="75"/>
      <c r="SEW49" s="75"/>
      <c r="SEX49" s="75"/>
      <c r="SEY49" s="75"/>
      <c r="SEZ49" s="75"/>
      <c r="SFA49" s="75"/>
      <c r="SFB49" s="75"/>
      <c r="SFC49" s="75"/>
      <c r="SFD49" s="75"/>
      <c r="SFE49" s="75"/>
      <c r="SFF49" s="75"/>
      <c r="SFG49" s="75"/>
      <c r="SFH49" s="75"/>
      <c r="SFI49" s="75"/>
      <c r="SFJ49" s="75"/>
      <c r="SFK49" s="75"/>
      <c r="SFL49" s="75"/>
      <c r="SFM49" s="75"/>
      <c r="SFN49" s="75"/>
      <c r="SFO49" s="75"/>
      <c r="SFP49" s="75"/>
      <c r="SFQ49" s="75"/>
      <c r="SFR49" s="75"/>
      <c r="SFS49" s="75"/>
      <c r="SFT49" s="75"/>
      <c r="SFU49" s="75"/>
      <c r="SFV49" s="75"/>
      <c r="SFW49" s="75"/>
      <c r="SFX49" s="75"/>
      <c r="SFY49" s="75"/>
      <c r="SFZ49" s="75"/>
      <c r="SGA49" s="75"/>
      <c r="SGB49" s="75"/>
      <c r="SGC49" s="75"/>
      <c r="SGD49" s="75"/>
      <c r="SGE49" s="75"/>
      <c r="SGF49" s="75"/>
      <c r="SGG49" s="75"/>
      <c r="SGH49" s="75"/>
      <c r="SGI49" s="75"/>
      <c r="SGJ49" s="75"/>
      <c r="SGK49" s="75"/>
      <c r="SGL49" s="75"/>
      <c r="SGM49" s="75"/>
      <c r="SGN49" s="75"/>
      <c r="SGO49" s="75"/>
      <c r="SGP49" s="75"/>
      <c r="SGQ49" s="75"/>
      <c r="SGR49" s="75"/>
      <c r="SGS49" s="75"/>
      <c r="SGT49" s="75"/>
      <c r="SGU49" s="75"/>
      <c r="SGV49" s="75"/>
      <c r="SGW49" s="75"/>
      <c r="SGX49" s="75"/>
      <c r="SGY49" s="75"/>
      <c r="SGZ49" s="75"/>
      <c r="SHA49" s="75"/>
      <c r="SHB49" s="75"/>
      <c r="SHC49" s="75"/>
      <c r="SHD49" s="75"/>
      <c r="SHE49" s="75"/>
      <c r="SHF49" s="75"/>
      <c r="SHG49" s="75"/>
      <c r="SHH49" s="75"/>
      <c r="SHI49" s="75"/>
      <c r="SHJ49" s="75"/>
      <c r="SHK49" s="75"/>
      <c r="SHL49" s="75"/>
      <c r="SHM49" s="75"/>
      <c r="SHN49" s="75"/>
      <c r="SHO49" s="75"/>
      <c r="SHP49" s="75"/>
      <c r="SHQ49" s="75"/>
      <c r="SHR49" s="75"/>
      <c r="SHS49" s="75"/>
      <c r="SHT49" s="75"/>
      <c r="SHU49" s="75"/>
      <c r="SHV49" s="75"/>
      <c r="SHW49" s="75"/>
      <c r="SHX49" s="75"/>
      <c r="SHY49" s="75"/>
      <c r="SHZ49" s="75"/>
      <c r="SIA49" s="75"/>
      <c r="SIB49" s="75"/>
      <c r="SIC49" s="75"/>
      <c r="SID49" s="75"/>
      <c r="SIE49" s="75"/>
      <c r="SIF49" s="75"/>
      <c r="SIG49" s="75"/>
      <c r="SIH49" s="75"/>
      <c r="SII49" s="75"/>
      <c r="SIJ49" s="75"/>
      <c r="SIK49" s="75"/>
      <c r="SIL49" s="75"/>
      <c r="SIM49" s="75"/>
      <c r="SIN49" s="75"/>
      <c r="SIO49" s="75"/>
      <c r="SIP49" s="75"/>
      <c r="SIQ49" s="75"/>
      <c r="SIR49" s="75"/>
      <c r="SIS49" s="75"/>
      <c r="SIT49" s="75"/>
      <c r="SIU49" s="75"/>
      <c r="SIV49" s="75"/>
      <c r="SIW49" s="75"/>
      <c r="SIX49" s="75"/>
      <c r="SIY49" s="75"/>
      <c r="SIZ49" s="75"/>
      <c r="SJA49" s="75"/>
      <c r="SJB49" s="75"/>
      <c r="SJC49" s="75"/>
      <c r="SJD49" s="75"/>
      <c r="SJE49" s="75"/>
      <c r="SJF49" s="75"/>
      <c r="SJG49" s="75"/>
      <c r="SJH49" s="75"/>
      <c r="SJI49" s="75"/>
      <c r="SJJ49" s="75"/>
      <c r="SJK49" s="75"/>
      <c r="SJL49" s="75"/>
      <c r="SJM49" s="75"/>
      <c r="SJN49" s="75"/>
      <c r="SJO49" s="75"/>
      <c r="SJP49" s="75"/>
      <c r="SJQ49" s="75"/>
      <c r="SJR49" s="75"/>
      <c r="SJS49" s="75"/>
      <c r="SJT49" s="75"/>
      <c r="SJU49" s="75"/>
      <c r="SJV49" s="75"/>
      <c r="SJW49" s="75"/>
      <c r="SJX49" s="75"/>
      <c r="SJY49" s="75"/>
      <c r="SJZ49" s="75"/>
      <c r="SKA49" s="75"/>
      <c r="SKB49" s="75"/>
      <c r="SKC49" s="75"/>
      <c r="SKD49" s="75"/>
      <c r="SKE49" s="75"/>
      <c r="SKF49" s="75"/>
      <c r="SKG49" s="75"/>
      <c r="SKH49" s="75"/>
      <c r="SKI49" s="75"/>
      <c r="SKJ49" s="75"/>
      <c r="SKK49" s="75"/>
      <c r="SKL49" s="75"/>
      <c r="SKM49" s="75"/>
      <c r="SKN49" s="75"/>
      <c r="SKO49" s="75"/>
      <c r="SKP49" s="75"/>
      <c r="SKQ49" s="75"/>
      <c r="SKR49" s="75"/>
      <c r="SKS49" s="75"/>
      <c r="SKT49" s="75"/>
      <c r="SKU49" s="75"/>
      <c r="SKV49" s="75"/>
      <c r="SKW49" s="75"/>
      <c r="SKX49" s="75"/>
      <c r="SKY49" s="75"/>
      <c r="SKZ49" s="75"/>
      <c r="SLA49" s="75"/>
      <c r="SLB49" s="75"/>
      <c r="SLC49" s="75"/>
      <c r="SLD49" s="75"/>
      <c r="SLE49" s="75"/>
      <c r="SLF49" s="75"/>
      <c r="SLG49" s="75"/>
      <c r="SLH49" s="75"/>
      <c r="SLI49" s="75"/>
      <c r="SLJ49" s="75"/>
      <c r="SLK49" s="75"/>
      <c r="SLL49" s="75"/>
      <c r="SLM49" s="75"/>
      <c r="SLN49" s="75"/>
      <c r="SLO49" s="75"/>
      <c r="SLP49" s="75"/>
      <c r="SLQ49" s="75"/>
      <c r="SLR49" s="75"/>
      <c r="SLS49" s="75"/>
      <c r="SLT49" s="75"/>
      <c r="SLU49" s="75"/>
      <c r="SLV49" s="75"/>
      <c r="SLW49" s="75"/>
      <c r="SLX49" s="75"/>
      <c r="SLY49" s="75"/>
      <c r="SLZ49" s="75"/>
      <c r="SMA49" s="75"/>
      <c r="SMB49" s="75"/>
      <c r="SMC49" s="75"/>
      <c r="SMD49" s="75"/>
      <c r="SME49" s="75"/>
      <c r="SMF49" s="75"/>
      <c r="SMG49" s="75"/>
      <c r="SMH49" s="75"/>
      <c r="SMI49" s="75"/>
      <c r="SMJ49" s="75"/>
      <c r="SMK49" s="75"/>
      <c r="SML49" s="75"/>
      <c r="SMM49" s="75"/>
      <c r="SMN49" s="75"/>
      <c r="SMO49" s="75"/>
      <c r="SMP49" s="75"/>
      <c r="SMQ49" s="75"/>
      <c r="SMR49" s="75"/>
      <c r="SMS49" s="75"/>
      <c r="SMT49" s="75"/>
      <c r="SMU49" s="75"/>
      <c r="SMV49" s="75"/>
      <c r="SMW49" s="75"/>
      <c r="SMX49" s="75"/>
      <c r="SMY49" s="75"/>
      <c r="SMZ49" s="75"/>
      <c r="SNA49" s="75"/>
      <c r="SNB49" s="75"/>
      <c r="SNC49" s="75"/>
      <c r="SND49" s="75"/>
      <c r="SNE49" s="75"/>
      <c r="SNF49" s="75"/>
      <c r="SNG49" s="75"/>
      <c r="SNH49" s="75"/>
      <c r="SNI49" s="75"/>
      <c r="SNJ49" s="75"/>
      <c r="SNK49" s="75"/>
      <c r="SNL49" s="75"/>
      <c r="SNM49" s="75"/>
      <c r="SNN49" s="75"/>
      <c r="SNO49" s="75"/>
      <c r="SNP49" s="75"/>
      <c r="SNQ49" s="75"/>
      <c r="SNR49" s="75"/>
      <c r="SNS49" s="75"/>
      <c r="SNT49" s="75"/>
      <c r="SNU49" s="75"/>
      <c r="SNV49" s="75"/>
      <c r="SNW49" s="75"/>
      <c r="SNX49" s="75"/>
      <c r="SNY49" s="75"/>
      <c r="SNZ49" s="75"/>
      <c r="SOA49" s="75"/>
      <c r="SOB49" s="75"/>
      <c r="SOC49" s="75"/>
      <c r="SOD49" s="75"/>
      <c r="SOE49" s="75"/>
      <c r="SOF49" s="75"/>
      <c r="SOG49" s="75"/>
      <c r="SOH49" s="75"/>
      <c r="SOI49" s="75"/>
      <c r="SOJ49" s="75"/>
      <c r="SOK49" s="75"/>
      <c r="SOL49" s="75"/>
      <c r="SOM49" s="75"/>
      <c r="SON49" s="75"/>
      <c r="SOO49" s="75"/>
      <c r="SOP49" s="75"/>
      <c r="SOQ49" s="75"/>
      <c r="SOR49" s="75"/>
      <c r="SOS49" s="75"/>
      <c r="SOT49" s="75"/>
      <c r="SOU49" s="75"/>
      <c r="SOV49" s="75"/>
      <c r="SOW49" s="75"/>
      <c r="SOX49" s="75"/>
      <c r="SOY49" s="75"/>
      <c r="SOZ49" s="75"/>
      <c r="SPA49" s="75"/>
      <c r="SPB49" s="75"/>
      <c r="SPC49" s="75"/>
      <c r="SPD49" s="75"/>
      <c r="SPE49" s="75"/>
      <c r="SPF49" s="75"/>
      <c r="SPG49" s="75"/>
      <c r="SPH49" s="75"/>
      <c r="SPI49" s="75"/>
      <c r="SPJ49" s="75"/>
      <c r="SPK49" s="75"/>
      <c r="SPL49" s="75"/>
      <c r="SPM49" s="75"/>
      <c r="SPN49" s="75"/>
      <c r="SPO49" s="75"/>
      <c r="SPP49" s="75"/>
      <c r="SPQ49" s="75"/>
      <c r="SPR49" s="75"/>
      <c r="SPS49" s="75"/>
      <c r="SPT49" s="75"/>
      <c r="SPU49" s="75"/>
      <c r="SPV49" s="75"/>
      <c r="SPW49" s="75"/>
      <c r="SPX49" s="75"/>
      <c r="SPY49" s="75"/>
      <c r="SPZ49" s="75"/>
      <c r="SQA49" s="75"/>
      <c r="SQB49" s="75"/>
      <c r="SQC49" s="75"/>
      <c r="SQD49" s="75"/>
      <c r="SQE49" s="75"/>
      <c r="SQF49" s="75"/>
      <c r="SQG49" s="75"/>
      <c r="SQH49" s="75"/>
      <c r="SQI49" s="75"/>
      <c r="SQJ49" s="75"/>
      <c r="SQK49" s="75"/>
      <c r="SQL49" s="75"/>
      <c r="SQM49" s="75"/>
      <c r="SQN49" s="75"/>
      <c r="SQO49" s="75"/>
      <c r="SQP49" s="75"/>
      <c r="SQQ49" s="75"/>
      <c r="SQR49" s="75"/>
      <c r="SQS49" s="75"/>
      <c r="SQT49" s="75"/>
      <c r="SQU49" s="75"/>
      <c r="SQV49" s="75"/>
      <c r="SQW49" s="75"/>
      <c r="SQX49" s="75"/>
      <c r="SQY49" s="75"/>
      <c r="SQZ49" s="75"/>
      <c r="SRA49" s="75"/>
      <c r="SRB49" s="75"/>
      <c r="SRC49" s="75"/>
      <c r="SRD49" s="75"/>
      <c r="SRE49" s="75"/>
      <c r="SRF49" s="75"/>
      <c r="SRG49" s="75"/>
      <c r="SRH49" s="75"/>
      <c r="SRI49" s="75"/>
      <c r="SRJ49" s="75"/>
      <c r="SRK49" s="75"/>
      <c r="SRL49" s="75"/>
      <c r="SRM49" s="75"/>
      <c r="SRN49" s="75"/>
      <c r="SRO49" s="75"/>
      <c r="SRP49" s="75"/>
      <c r="SRQ49" s="75"/>
      <c r="SRR49" s="75"/>
      <c r="SRS49" s="75"/>
      <c r="SRT49" s="75"/>
      <c r="SRU49" s="75"/>
      <c r="SRV49" s="75"/>
      <c r="SRW49" s="75"/>
      <c r="SRX49" s="75"/>
      <c r="SRY49" s="75"/>
      <c r="SRZ49" s="75"/>
      <c r="SSA49" s="75"/>
      <c r="SSB49" s="75"/>
      <c r="SSC49" s="75"/>
      <c r="SSD49" s="75"/>
      <c r="SSE49" s="75"/>
      <c r="SSF49" s="75"/>
      <c r="SSG49" s="75"/>
      <c r="SSH49" s="75"/>
      <c r="SSI49" s="75"/>
      <c r="SSJ49" s="75"/>
      <c r="SSK49" s="75"/>
      <c r="SSL49" s="75"/>
      <c r="SSM49" s="75"/>
      <c r="SSN49" s="75"/>
      <c r="SSO49" s="75"/>
      <c r="SSP49" s="75"/>
      <c r="SSQ49" s="75"/>
      <c r="SSR49" s="75"/>
      <c r="SSS49" s="75"/>
      <c r="SST49" s="75"/>
      <c r="SSU49" s="75"/>
      <c r="SSV49" s="75"/>
      <c r="SSW49" s="75"/>
      <c r="SSX49" s="75"/>
      <c r="SSY49" s="75"/>
      <c r="SSZ49" s="75"/>
      <c r="STA49" s="75"/>
      <c r="STB49" s="75"/>
      <c r="STC49" s="75"/>
      <c r="STD49" s="75"/>
      <c r="STE49" s="75"/>
      <c r="STF49" s="75"/>
      <c r="STG49" s="75"/>
      <c r="STH49" s="75"/>
      <c r="STI49" s="75"/>
      <c r="STJ49" s="75"/>
      <c r="STK49" s="75"/>
      <c r="STL49" s="75"/>
      <c r="STM49" s="75"/>
      <c r="STN49" s="75"/>
      <c r="STO49" s="75"/>
      <c r="STP49" s="75"/>
      <c r="STQ49" s="75"/>
      <c r="STR49" s="75"/>
      <c r="STS49" s="75"/>
      <c r="STT49" s="75"/>
      <c r="STU49" s="75"/>
      <c r="STV49" s="75"/>
      <c r="STW49" s="75"/>
      <c r="STX49" s="75"/>
      <c r="STY49" s="75"/>
      <c r="STZ49" s="75"/>
      <c r="SUA49" s="75"/>
      <c r="SUB49" s="75"/>
      <c r="SUC49" s="75"/>
      <c r="SUD49" s="75"/>
      <c r="SUE49" s="75"/>
      <c r="SUF49" s="75"/>
      <c r="SUG49" s="75"/>
      <c r="SUH49" s="75"/>
      <c r="SUI49" s="75"/>
      <c r="SUJ49" s="75"/>
      <c r="SUK49" s="75"/>
      <c r="SUL49" s="75"/>
      <c r="SUM49" s="75"/>
      <c r="SUN49" s="75"/>
      <c r="SUO49" s="75"/>
      <c r="SUP49" s="75"/>
      <c r="SUQ49" s="75"/>
      <c r="SUR49" s="75"/>
      <c r="SUS49" s="75"/>
      <c r="SUT49" s="75"/>
      <c r="SUU49" s="75"/>
      <c r="SUV49" s="75"/>
      <c r="SUW49" s="75"/>
      <c r="SUX49" s="75"/>
      <c r="SUY49" s="75"/>
      <c r="SUZ49" s="75"/>
      <c r="SVA49" s="75"/>
      <c r="SVB49" s="75"/>
      <c r="SVC49" s="75"/>
      <c r="SVD49" s="75"/>
      <c r="SVE49" s="75"/>
      <c r="SVF49" s="75"/>
      <c r="SVG49" s="75"/>
      <c r="SVH49" s="75"/>
      <c r="SVI49" s="75"/>
      <c r="SVJ49" s="75"/>
      <c r="SVK49" s="75"/>
      <c r="SVL49" s="75"/>
      <c r="SVM49" s="75"/>
      <c r="SVN49" s="75"/>
      <c r="SVO49" s="75"/>
      <c r="SVP49" s="75"/>
      <c r="SVQ49" s="75"/>
      <c r="SVR49" s="75"/>
      <c r="SVS49" s="75"/>
      <c r="SVT49" s="75"/>
      <c r="SVU49" s="75"/>
      <c r="SVV49" s="75"/>
      <c r="SVW49" s="75"/>
      <c r="SVX49" s="75"/>
      <c r="SVY49" s="75"/>
      <c r="SVZ49" s="75"/>
      <c r="SWA49" s="75"/>
      <c r="SWB49" s="75"/>
      <c r="SWC49" s="75"/>
      <c r="SWD49" s="75"/>
      <c r="SWE49" s="75"/>
      <c r="SWF49" s="75"/>
      <c r="SWG49" s="75"/>
      <c r="SWH49" s="75"/>
      <c r="SWI49" s="75"/>
      <c r="SWJ49" s="75"/>
      <c r="SWK49" s="75"/>
      <c r="SWL49" s="75"/>
      <c r="SWM49" s="75"/>
      <c r="SWN49" s="75"/>
      <c r="SWO49" s="75"/>
      <c r="SWP49" s="75"/>
      <c r="SWQ49" s="75"/>
      <c r="SWR49" s="75"/>
      <c r="SWS49" s="75"/>
      <c r="SWT49" s="75"/>
      <c r="SWU49" s="75"/>
      <c r="SWV49" s="75"/>
      <c r="SWW49" s="75"/>
      <c r="SWX49" s="75"/>
      <c r="SWY49" s="75"/>
      <c r="SWZ49" s="75"/>
      <c r="SXA49" s="75"/>
      <c r="SXB49" s="75"/>
      <c r="SXC49" s="75"/>
      <c r="SXD49" s="75"/>
      <c r="SXE49" s="75"/>
      <c r="SXF49" s="75"/>
      <c r="SXG49" s="75"/>
      <c r="SXH49" s="75"/>
      <c r="SXI49" s="75"/>
      <c r="SXJ49" s="75"/>
      <c r="SXK49" s="75"/>
      <c r="SXL49" s="75"/>
      <c r="SXM49" s="75"/>
      <c r="SXN49" s="75"/>
      <c r="SXO49" s="75"/>
      <c r="SXP49" s="75"/>
      <c r="SXQ49" s="75"/>
      <c r="SXR49" s="75"/>
      <c r="SXS49" s="75"/>
      <c r="SXT49" s="75"/>
      <c r="SXU49" s="75"/>
      <c r="SXV49" s="75"/>
      <c r="SXW49" s="75"/>
      <c r="SXX49" s="75"/>
      <c r="SXY49" s="75"/>
      <c r="SXZ49" s="75"/>
      <c r="SYA49" s="75"/>
      <c r="SYB49" s="75"/>
      <c r="SYC49" s="75"/>
      <c r="SYD49" s="75"/>
      <c r="SYE49" s="75"/>
      <c r="SYF49" s="75"/>
      <c r="SYG49" s="75"/>
      <c r="SYH49" s="75"/>
      <c r="SYI49" s="75"/>
      <c r="SYJ49" s="75"/>
      <c r="SYK49" s="75"/>
      <c r="SYL49" s="75"/>
      <c r="SYM49" s="75"/>
      <c r="SYN49" s="75"/>
      <c r="SYO49" s="75"/>
      <c r="SYP49" s="75"/>
      <c r="SYQ49" s="75"/>
      <c r="SYR49" s="75"/>
      <c r="SYS49" s="75"/>
      <c r="SYT49" s="75"/>
      <c r="SYU49" s="75"/>
      <c r="SYV49" s="75"/>
      <c r="SYW49" s="75"/>
      <c r="SYX49" s="75"/>
      <c r="SYY49" s="75"/>
      <c r="SYZ49" s="75"/>
      <c r="SZA49" s="75"/>
      <c r="SZB49" s="75"/>
      <c r="SZC49" s="75"/>
      <c r="SZD49" s="75"/>
      <c r="SZE49" s="75"/>
      <c r="SZF49" s="75"/>
      <c r="SZG49" s="75"/>
      <c r="SZH49" s="75"/>
      <c r="SZI49" s="75"/>
      <c r="SZJ49" s="75"/>
      <c r="SZK49" s="75"/>
      <c r="SZL49" s="75"/>
      <c r="SZM49" s="75"/>
      <c r="SZN49" s="75"/>
      <c r="SZO49" s="75"/>
      <c r="SZP49" s="75"/>
      <c r="SZQ49" s="75"/>
      <c r="SZR49" s="75"/>
      <c r="SZS49" s="75"/>
      <c r="SZT49" s="75"/>
      <c r="SZU49" s="75"/>
      <c r="SZV49" s="75"/>
      <c r="SZW49" s="75"/>
      <c r="SZX49" s="75"/>
      <c r="SZY49" s="75"/>
      <c r="SZZ49" s="75"/>
      <c r="TAA49" s="75"/>
      <c r="TAB49" s="75"/>
      <c r="TAC49" s="75"/>
      <c r="TAD49" s="75"/>
      <c r="TAE49" s="75"/>
      <c r="TAF49" s="75"/>
      <c r="TAG49" s="75"/>
      <c r="TAH49" s="75"/>
      <c r="TAI49" s="75"/>
      <c r="TAJ49" s="75"/>
      <c r="TAK49" s="75"/>
      <c r="TAL49" s="75"/>
      <c r="TAM49" s="75"/>
      <c r="TAN49" s="75"/>
      <c r="TAO49" s="75"/>
      <c r="TAP49" s="75"/>
      <c r="TAQ49" s="75"/>
      <c r="TAR49" s="75"/>
      <c r="TAS49" s="75"/>
      <c r="TAT49" s="75"/>
      <c r="TAU49" s="75"/>
      <c r="TAV49" s="75"/>
      <c r="TAW49" s="75"/>
      <c r="TAX49" s="75"/>
      <c r="TAY49" s="75"/>
      <c r="TAZ49" s="75"/>
      <c r="TBA49" s="75"/>
      <c r="TBB49" s="75"/>
      <c r="TBC49" s="75"/>
      <c r="TBD49" s="75"/>
      <c r="TBE49" s="75"/>
      <c r="TBF49" s="75"/>
      <c r="TBG49" s="75"/>
      <c r="TBH49" s="75"/>
      <c r="TBI49" s="75"/>
      <c r="TBJ49" s="75"/>
      <c r="TBK49" s="75"/>
      <c r="TBL49" s="75"/>
      <c r="TBM49" s="75"/>
      <c r="TBN49" s="75"/>
      <c r="TBO49" s="75"/>
      <c r="TBP49" s="75"/>
      <c r="TBQ49" s="75"/>
      <c r="TBR49" s="75"/>
      <c r="TBS49" s="75"/>
      <c r="TBT49" s="75"/>
      <c r="TBU49" s="75"/>
      <c r="TBV49" s="75"/>
      <c r="TBW49" s="75"/>
      <c r="TBX49" s="75"/>
      <c r="TBY49" s="75"/>
      <c r="TBZ49" s="75"/>
      <c r="TCA49" s="75"/>
      <c r="TCB49" s="75"/>
      <c r="TCC49" s="75"/>
      <c r="TCD49" s="75"/>
      <c r="TCE49" s="75"/>
      <c r="TCF49" s="75"/>
      <c r="TCG49" s="75"/>
      <c r="TCH49" s="75"/>
      <c r="TCI49" s="75"/>
      <c r="TCJ49" s="75"/>
      <c r="TCK49" s="75"/>
      <c r="TCL49" s="75"/>
      <c r="TCM49" s="75"/>
      <c r="TCN49" s="75"/>
      <c r="TCO49" s="75"/>
      <c r="TCP49" s="75"/>
      <c r="TCQ49" s="75"/>
      <c r="TCR49" s="75"/>
      <c r="TCS49" s="75"/>
      <c r="TCT49" s="75"/>
      <c r="TCU49" s="75"/>
      <c r="TCV49" s="75"/>
      <c r="TCW49" s="75"/>
      <c r="TCX49" s="75"/>
      <c r="TCY49" s="75"/>
      <c r="TCZ49" s="75"/>
      <c r="TDA49" s="75"/>
      <c r="TDB49" s="75"/>
      <c r="TDC49" s="75"/>
      <c r="TDD49" s="75"/>
      <c r="TDE49" s="75"/>
      <c r="TDF49" s="75"/>
      <c r="TDG49" s="75"/>
      <c r="TDH49" s="75"/>
      <c r="TDI49" s="75"/>
      <c r="TDJ49" s="75"/>
      <c r="TDK49" s="75"/>
      <c r="TDL49" s="75"/>
      <c r="TDM49" s="75"/>
      <c r="TDN49" s="75"/>
      <c r="TDO49" s="75"/>
      <c r="TDP49" s="75"/>
      <c r="TDQ49" s="75"/>
      <c r="TDR49" s="75"/>
      <c r="TDS49" s="75"/>
      <c r="TDT49" s="75"/>
      <c r="TDU49" s="75"/>
      <c r="TDV49" s="75"/>
      <c r="TDW49" s="75"/>
      <c r="TDX49" s="75"/>
      <c r="TDY49" s="75"/>
      <c r="TDZ49" s="75"/>
      <c r="TEA49" s="75"/>
      <c r="TEB49" s="75"/>
      <c r="TEC49" s="75"/>
      <c r="TED49" s="75"/>
      <c r="TEE49" s="75"/>
      <c r="TEF49" s="75"/>
      <c r="TEG49" s="75"/>
      <c r="TEH49" s="75"/>
      <c r="TEI49" s="75"/>
      <c r="TEJ49" s="75"/>
      <c r="TEK49" s="75"/>
      <c r="TEL49" s="75"/>
      <c r="TEM49" s="75"/>
      <c r="TEN49" s="75"/>
      <c r="TEO49" s="75"/>
      <c r="TEP49" s="75"/>
      <c r="TEQ49" s="75"/>
      <c r="TER49" s="75"/>
      <c r="TES49" s="75"/>
      <c r="TET49" s="75"/>
      <c r="TEU49" s="75"/>
      <c r="TEV49" s="75"/>
      <c r="TEW49" s="75"/>
      <c r="TEX49" s="75"/>
      <c r="TEY49" s="75"/>
      <c r="TEZ49" s="75"/>
      <c r="TFA49" s="75"/>
      <c r="TFB49" s="75"/>
      <c r="TFC49" s="75"/>
      <c r="TFD49" s="75"/>
      <c r="TFE49" s="75"/>
      <c r="TFF49" s="75"/>
      <c r="TFG49" s="75"/>
      <c r="TFH49" s="75"/>
      <c r="TFI49" s="75"/>
      <c r="TFJ49" s="75"/>
      <c r="TFK49" s="75"/>
      <c r="TFL49" s="75"/>
      <c r="TFM49" s="75"/>
      <c r="TFN49" s="75"/>
      <c r="TFO49" s="75"/>
      <c r="TFP49" s="75"/>
      <c r="TFQ49" s="75"/>
      <c r="TFR49" s="75"/>
      <c r="TFS49" s="75"/>
      <c r="TFT49" s="75"/>
      <c r="TFU49" s="75"/>
      <c r="TFV49" s="75"/>
      <c r="TFW49" s="75"/>
      <c r="TFX49" s="75"/>
      <c r="TFY49" s="75"/>
      <c r="TFZ49" s="75"/>
      <c r="TGA49" s="75"/>
      <c r="TGB49" s="75"/>
      <c r="TGC49" s="75"/>
      <c r="TGD49" s="75"/>
      <c r="TGE49" s="75"/>
      <c r="TGF49" s="75"/>
      <c r="TGG49" s="75"/>
      <c r="TGH49" s="75"/>
      <c r="TGI49" s="75"/>
      <c r="TGJ49" s="75"/>
      <c r="TGK49" s="75"/>
      <c r="TGL49" s="75"/>
      <c r="TGM49" s="75"/>
      <c r="TGN49" s="75"/>
      <c r="TGO49" s="75"/>
      <c r="TGP49" s="75"/>
      <c r="TGQ49" s="75"/>
      <c r="TGR49" s="75"/>
      <c r="TGS49" s="75"/>
      <c r="TGT49" s="75"/>
      <c r="TGU49" s="75"/>
      <c r="TGV49" s="75"/>
      <c r="TGW49" s="75"/>
      <c r="TGX49" s="75"/>
      <c r="TGY49" s="75"/>
      <c r="TGZ49" s="75"/>
      <c r="THA49" s="75"/>
      <c r="THB49" s="75"/>
      <c r="THC49" s="75"/>
      <c r="THD49" s="75"/>
      <c r="THE49" s="75"/>
      <c r="THF49" s="75"/>
      <c r="THG49" s="75"/>
      <c r="THH49" s="75"/>
      <c r="THI49" s="75"/>
      <c r="THJ49" s="75"/>
      <c r="THK49" s="75"/>
      <c r="THL49" s="75"/>
      <c r="THM49" s="75"/>
      <c r="THN49" s="75"/>
      <c r="THO49" s="75"/>
      <c r="THP49" s="75"/>
      <c r="THQ49" s="75"/>
      <c r="THR49" s="75"/>
      <c r="THS49" s="75"/>
      <c r="THT49" s="75"/>
      <c r="THU49" s="75"/>
      <c r="THV49" s="75"/>
      <c r="THW49" s="75"/>
      <c r="THX49" s="75"/>
      <c r="THY49" s="75"/>
      <c r="THZ49" s="75"/>
      <c r="TIA49" s="75"/>
      <c r="TIB49" s="75"/>
      <c r="TIC49" s="75"/>
      <c r="TID49" s="75"/>
      <c r="TIE49" s="75"/>
      <c r="TIF49" s="75"/>
      <c r="TIG49" s="75"/>
      <c r="TIH49" s="75"/>
      <c r="TII49" s="75"/>
      <c r="TIJ49" s="75"/>
      <c r="TIK49" s="75"/>
      <c r="TIL49" s="75"/>
      <c r="TIM49" s="75"/>
      <c r="TIN49" s="75"/>
      <c r="TIO49" s="75"/>
      <c r="TIP49" s="75"/>
      <c r="TIQ49" s="75"/>
      <c r="TIR49" s="75"/>
      <c r="TIS49" s="75"/>
      <c r="TIT49" s="75"/>
      <c r="TIU49" s="75"/>
      <c r="TIV49" s="75"/>
      <c r="TIW49" s="75"/>
      <c r="TIX49" s="75"/>
      <c r="TIY49" s="75"/>
      <c r="TIZ49" s="75"/>
      <c r="TJA49" s="75"/>
      <c r="TJB49" s="75"/>
      <c r="TJC49" s="75"/>
      <c r="TJD49" s="75"/>
      <c r="TJE49" s="75"/>
      <c r="TJF49" s="75"/>
      <c r="TJG49" s="75"/>
      <c r="TJH49" s="75"/>
      <c r="TJI49" s="75"/>
      <c r="TJJ49" s="75"/>
      <c r="TJK49" s="75"/>
      <c r="TJL49" s="75"/>
      <c r="TJM49" s="75"/>
      <c r="TJN49" s="75"/>
      <c r="TJO49" s="75"/>
      <c r="TJP49" s="75"/>
      <c r="TJQ49" s="75"/>
      <c r="TJR49" s="75"/>
      <c r="TJS49" s="75"/>
      <c r="TJT49" s="75"/>
      <c r="TJU49" s="75"/>
      <c r="TJV49" s="75"/>
      <c r="TJW49" s="75"/>
      <c r="TJX49" s="75"/>
      <c r="TJY49" s="75"/>
      <c r="TJZ49" s="75"/>
      <c r="TKA49" s="75"/>
      <c r="TKB49" s="75"/>
      <c r="TKC49" s="75"/>
      <c r="TKD49" s="75"/>
      <c r="TKE49" s="75"/>
      <c r="TKF49" s="75"/>
      <c r="TKG49" s="75"/>
      <c r="TKH49" s="75"/>
      <c r="TKI49" s="75"/>
      <c r="TKJ49" s="75"/>
      <c r="TKK49" s="75"/>
      <c r="TKL49" s="75"/>
      <c r="TKM49" s="75"/>
      <c r="TKN49" s="75"/>
      <c r="TKO49" s="75"/>
      <c r="TKP49" s="75"/>
      <c r="TKQ49" s="75"/>
      <c r="TKR49" s="75"/>
      <c r="TKS49" s="75"/>
      <c r="TKT49" s="75"/>
      <c r="TKU49" s="75"/>
      <c r="TKV49" s="75"/>
      <c r="TKW49" s="75"/>
      <c r="TKX49" s="75"/>
      <c r="TKY49" s="75"/>
      <c r="TKZ49" s="75"/>
      <c r="TLA49" s="75"/>
      <c r="TLB49" s="75"/>
      <c r="TLC49" s="75"/>
      <c r="TLD49" s="75"/>
      <c r="TLE49" s="75"/>
      <c r="TLF49" s="75"/>
      <c r="TLG49" s="75"/>
      <c r="TLH49" s="75"/>
      <c r="TLI49" s="75"/>
      <c r="TLJ49" s="75"/>
      <c r="TLK49" s="75"/>
      <c r="TLL49" s="75"/>
      <c r="TLM49" s="75"/>
      <c r="TLN49" s="75"/>
      <c r="TLO49" s="75"/>
      <c r="TLP49" s="75"/>
      <c r="TLQ49" s="75"/>
      <c r="TLR49" s="75"/>
      <c r="TLS49" s="75"/>
      <c r="TLT49" s="75"/>
      <c r="TLU49" s="75"/>
      <c r="TLV49" s="75"/>
      <c r="TLW49" s="75"/>
      <c r="TLX49" s="75"/>
      <c r="TLY49" s="75"/>
      <c r="TLZ49" s="75"/>
      <c r="TMA49" s="75"/>
      <c r="TMB49" s="75"/>
      <c r="TMC49" s="75"/>
      <c r="TMD49" s="75"/>
      <c r="TME49" s="75"/>
      <c r="TMF49" s="75"/>
      <c r="TMG49" s="75"/>
      <c r="TMH49" s="75"/>
      <c r="TMI49" s="75"/>
      <c r="TMJ49" s="75"/>
      <c r="TMK49" s="75"/>
      <c r="TML49" s="75"/>
      <c r="TMM49" s="75"/>
      <c r="TMN49" s="75"/>
      <c r="TMO49" s="75"/>
      <c r="TMP49" s="75"/>
      <c r="TMQ49" s="75"/>
      <c r="TMR49" s="75"/>
      <c r="TMS49" s="75"/>
      <c r="TMT49" s="75"/>
      <c r="TMU49" s="75"/>
      <c r="TMV49" s="75"/>
      <c r="TMW49" s="75"/>
      <c r="TMX49" s="75"/>
      <c r="TMY49" s="75"/>
      <c r="TMZ49" s="75"/>
      <c r="TNA49" s="75"/>
      <c r="TNB49" s="75"/>
      <c r="TNC49" s="75"/>
      <c r="TND49" s="75"/>
      <c r="TNE49" s="75"/>
      <c r="TNF49" s="75"/>
      <c r="TNG49" s="75"/>
      <c r="TNH49" s="75"/>
      <c r="TNI49" s="75"/>
      <c r="TNJ49" s="75"/>
      <c r="TNK49" s="75"/>
      <c r="TNL49" s="75"/>
      <c r="TNM49" s="75"/>
      <c r="TNN49" s="75"/>
      <c r="TNO49" s="75"/>
      <c r="TNP49" s="75"/>
      <c r="TNQ49" s="75"/>
      <c r="TNR49" s="75"/>
      <c r="TNS49" s="75"/>
      <c r="TNT49" s="75"/>
      <c r="TNU49" s="75"/>
      <c r="TNV49" s="75"/>
      <c r="TNW49" s="75"/>
      <c r="TNX49" s="75"/>
      <c r="TNY49" s="75"/>
      <c r="TNZ49" s="75"/>
      <c r="TOA49" s="75"/>
      <c r="TOB49" s="75"/>
      <c r="TOC49" s="75"/>
      <c r="TOD49" s="75"/>
      <c r="TOE49" s="75"/>
      <c r="TOF49" s="75"/>
      <c r="TOG49" s="75"/>
      <c r="TOH49" s="75"/>
      <c r="TOI49" s="75"/>
      <c r="TOJ49" s="75"/>
      <c r="TOK49" s="75"/>
      <c r="TOL49" s="75"/>
      <c r="TOM49" s="75"/>
      <c r="TON49" s="75"/>
      <c r="TOO49" s="75"/>
      <c r="TOP49" s="75"/>
      <c r="TOQ49" s="75"/>
      <c r="TOR49" s="75"/>
      <c r="TOS49" s="75"/>
      <c r="TOT49" s="75"/>
      <c r="TOU49" s="75"/>
      <c r="TOV49" s="75"/>
      <c r="TOW49" s="75"/>
      <c r="TOX49" s="75"/>
      <c r="TOY49" s="75"/>
      <c r="TOZ49" s="75"/>
      <c r="TPA49" s="75"/>
      <c r="TPB49" s="75"/>
      <c r="TPC49" s="75"/>
      <c r="TPD49" s="75"/>
      <c r="TPE49" s="75"/>
      <c r="TPF49" s="75"/>
      <c r="TPG49" s="75"/>
      <c r="TPH49" s="75"/>
      <c r="TPI49" s="75"/>
      <c r="TPJ49" s="75"/>
      <c r="TPK49" s="75"/>
      <c r="TPL49" s="75"/>
      <c r="TPM49" s="75"/>
      <c r="TPN49" s="75"/>
      <c r="TPO49" s="75"/>
      <c r="TPP49" s="75"/>
      <c r="TPQ49" s="75"/>
      <c r="TPR49" s="75"/>
      <c r="TPS49" s="75"/>
      <c r="TPT49" s="75"/>
      <c r="TPU49" s="75"/>
      <c r="TPV49" s="75"/>
      <c r="TPW49" s="75"/>
      <c r="TPX49" s="75"/>
      <c r="TPY49" s="75"/>
      <c r="TPZ49" s="75"/>
      <c r="TQA49" s="75"/>
      <c r="TQB49" s="75"/>
      <c r="TQC49" s="75"/>
      <c r="TQD49" s="75"/>
      <c r="TQE49" s="75"/>
      <c r="TQF49" s="75"/>
      <c r="TQG49" s="75"/>
      <c r="TQH49" s="75"/>
      <c r="TQI49" s="75"/>
      <c r="TQJ49" s="75"/>
      <c r="TQK49" s="75"/>
      <c r="TQL49" s="75"/>
      <c r="TQM49" s="75"/>
      <c r="TQN49" s="75"/>
      <c r="TQO49" s="75"/>
      <c r="TQP49" s="75"/>
      <c r="TQQ49" s="75"/>
      <c r="TQR49" s="75"/>
      <c r="TQS49" s="75"/>
      <c r="TQT49" s="75"/>
      <c r="TQU49" s="75"/>
      <c r="TQV49" s="75"/>
      <c r="TQW49" s="75"/>
      <c r="TQX49" s="75"/>
      <c r="TQY49" s="75"/>
      <c r="TQZ49" s="75"/>
      <c r="TRA49" s="75"/>
      <c r="TRB49" s="75"/>
      <c r="TRC49" s="75"/>
      <c r="TRD49" s="75"/>
      <c r="TRE49" s="75"/>
      <c r="TRF49" s="75"/>
      <c r="TRG49" s="75"/>
      <c r="TRH49" s="75"/>
      <c r="TRI49" s="75"/>
      <c r="TRJ49" s="75"/>
      <c r="TRK49" s="75"/>
      <c r="TRL49" s="75"/>
      <c r="TRM49" s="75"/>
      <c r="TRN49" s="75"/>
      <c r="TRO49" s="75"/>
      <c r="TRP49" s="75"/>
      <c r="TRQ49" s="75"/>
      <c r="TRR49" s="75"/>
      <c r="TRS49" s="75"/>
      <c r="TRT49" s="75"/>
      <c r="TRU49" s="75"/>
      <c r="TRV49" s="75"/>
      <c r="TRW49" s="75"/>
      <c r="TRX49" s="75"/>
      <c r="TRY49" s="75"/>
      <c r="TRZ49" s="75"/>
      <c r="TSA49" s="75"/>
      <c r="TSB49" s="75"/>
      <c r="TSC49" s="75"/>
      <c r="TSD49" s="75"/>
      <c r="TSE49" s="75"/>
      <c r="TSF49" s="75"/>
      <c r="TSG49" s="75"/>
      <c r="TSH49" s="75"/>
      <c r="TSI49" s="75"/>
      <c r="TSJ49" s="75"/>
      <c r="TSK49" s="75"/>
      <c r="TSL49" s="75"/>
      <c r="TSM49" s="75"/>
      <c r="TSN49" s="75"/>
      <c r="TSO49" s="75"/>
      <c r="TSP49" s="75"/>
      <c r="TSQ49" s="75"/>
      <c r="TSR49" s="75"/>
      <c r="TSS49" s="75"/>
      <c r="TST49" s="75"/>
      <c r="TSU49" s="75"/>
      <c r="TSV49" s="75"/>
      <c r="TSW49" s="75"/>
      <c r="TSX49" s="75"/>
      <c r="TSY49" s="75"/>
      <c r="TSZ49" s="75"/>
      <c r="TTA49" s="75"/>
      <c r="TTB49" s="75"/>
      <c r="TTC49" s="75"/>
      <c r="TTD49" s="75"/>
      <c r="TTE49" s="75"/>
      <c r="TTF49" s="75"/>
      <c r="TTG49" s="75"/>
      <c r="TTH49" s="75"/>
      <c r="TTI49" s="75"/>
      <c r="TTJ49" s="75"/>
      <c r="TTK49" s="75"/>
      <c r="TTL49" s="75"/>
      <c r="TTM49" s="75"/>
      <c r="TTN49" s="75"/>
      <c r="TTO49" s="75"/>
      <c r="TTP49" s="75"/>
      <c r="TTQ49" s="75"/>
      <c r="TTR49" s="75"/>
      <c r="TTS49" s="75"/>
      <c r="TTT49" s="75"/>
      <c r="TTU49" s="75"/>
      <c r="TTV49" s="75"/>
      <c r="TTW49" s="75"/>
      <c r="TTX49" s="75"/>
      <c r="TTY49" s="75"/>
      <c r="TTZ49" s="75"/>
      <c r="TUA49" s="75"/>
      <c r="TUB49" s="75"/>
      <c r="TUC49" s="75"/>
      <c r="TUD49" s="75"/>
      <c r="TUE49" s="75"/>
      <c r="TUF49" s="75"/>
      <c r="TUG49" s="75"/>
      <c r="TUH49" s="75"/>
      <c r="TUI49" s="75"/>
      <c r="TUJ49" s="75"/>
      <c r="TUK49" s="75"/>
      <c r="TUL49" s="75"/>
      <c r="TUM49" s="75"/>
      <c r="TUN49" s="75"/>
      <c r="TUO49" s="75"/>
      <c r="TUP49" s="75"/>
      <c r="TUQ49" s="75"/>
      <c r="TUR49" s="75"/>
      <c r="TUS49" s="75"/>
      <c r="TUT49" s="75"/>
      <c r="TUU49" s="75"/>
      <c r="TUV49" s="75"/>
      <c r="TUW49" s="75"/>
      <c r="TUX49" s="75"/>
      <c r="TUY49" s="75"/>
      <c r="TUZ49" s="75"/>
      <c r="TVA49" s="75"/>
      <c r="TVB49" s="75"/>
      <c r="TVC49" s="75"/>
      <c r="TVD49" s="75"/>
      <c r="TVE49" s="75"/>
      <c r="TVF49" s="75"/>
      <c r="TVG49" s="75"/>
      <c r="TVH49" s="75"/>
      <c r="TVI49" s="75"/>
      <c r="TVJ49" s="75"/>
      <c r="TVK49" s="75"/>
      <c r="TVL49" s="75"/>
      <c r="TVM49" s="75"/>
      <c r="TVN49" s="75"/>
      <c r="TVO49" s="75"/>
      <c r="TVP49" s="75"/>
      <c r="TVQ49" s="75"/>
      <c r="TVR49" s="75"/>
      <c r="TVS49" s="75"/>
      <c r="TVT49" s="75"/>
      <c r="TVU49" s="75"/>
      <c r="TVV49" s="75"/>
      <c r="TVW49" s="75"/>
      <c r="TVX49" s="75"/>
      <c r="TVY49" s="75"/>
      <c r="TVZ49" s="75"/>
      <c r="TWA49" s="75"/>
      <c r="TWB49" s="75"/>
      <c r="TWC49" s="75"/>
      <c r="TWD49" s="75"/>
      <c r="TWE49" s="75"/>
      <c r="TWF49" s="75"/>
      <c r="TWG49" s="75"/>
      <c r="TWH49" s="75"/>
      <c r="TWI49" s="75"/>
      <c r="TWJ49" s="75"/>
      <c r="TWK49" s="75"/>
      <c r="TWL49" s="75"/>
      <c r="TWM49" s="75"/>
      <c r="TWN49" s="75"/>
      <c r="TWO49" s="75"/>
      <c r="TWP49" s="75"/>
      <c r="TWQ49" s="75"/>
      <c r="TWR49" s="75"/>
      <c r="TWS49" s="75"/>
      <c r="TWT49" s="75"/>
      <c r="TWU49" s="75"/>
      <c r="TWV49" s="75"/>
      <c r="TWW49" s="75"/>
      <c r="TWX49" s="75"/>
      <c r="TWY49" s="75"/>
      <c r="TWZ49" s="75"/>
      <c r="TXA49" s="75"/>
      <c r="TXB49" s="75"/>
      <c r="TXC49" s="75"/>
      <c r="TXD49" s="75"/>
      <c r="TXE49" s="75"/>
      <c r="TXF49" s="75"/>
      <c r="TXG49" s="75"/>
      <c r="TXH49" s="75"/>
      <c r="TXI49" s="75"/>
      <c r="TXJ49" s="75"/>
      <c r="TXK49" s="75"/>
      <c r="TXL49" s="75"/>
      <c r="TXM49" s="75"/>
      <c r="TXN49" s="75"/>
      <c r="TXO49" s="75"/>
      <c r="TXP49" s="75"/>
      <c r="TXQ49" s="75"/>
      <c r="TXR49" s="75"/>
      <c r="TXS49" s="75"/>
      <c r="TXT49" s="75"/>
      <c r="TXU49" s="75"/>
      <c r="TXV49" s="75"/>
      <c r="TXW49" s="75"/>
      <c r="TXX49" s="75"/>
      <c r="TXY49" s="75"/>
      <c r="TXZ49" s="75"/>
      <c r="TYA49" s="75"/>
      <c r="TYB49" s="75"/>
      <c r="TYC49" s="75"/>
      <c r="TYD49" s="75"/>
      <c r="TYE49" s="75"/>
      <c r="TYF49" s="75"/>
      <c r="TYG49" s="75"/>
      <c r="TYH49" s="75"/>
      <c r="TYI49" s="75"/>
      <c r="TYJ49" s="75"/>
      <c r="TYK49" s="75"/>
      <c r="TYL49" s="75"/>
      <c r="TYM49" s="75"/>
      <c r="TYN49" s="75"/>
      <c r="TYO49" s="75"/>
      <c r="TYP49" s="75"/>
      <c r="TYQ49" s="75"/>
      <c r="TYR49" s="75"/>
      <c r="TYS49" s="75"/>
      <c r="TYT49" s="75"/>
      <c r="TYU49" s="75"/>
      <c r="TYV49" s="75"/>
      <c r="TYW49" s="75"/>
      <c r="TYX49" s="75"/>
      <c r="TYY49" s="75"/>
      <c r="TYZ49" s="75"/>
      <c r="TZA49" s="75"/>
      <c r="TZB49" s="75"/>
      <c r="TZC49" s="75"/>
      <c r="TZD49" s="75"/>
      <c r="TZE49" s="75"/>
      <c r="TZF49" s="75"/>
      <c r="TZG49" s="75"/>
      <c r="TZH49" s="75"/>
      <c r="TZI49" s="75"/>
      <c r="TZJ49" s="75"/>
      <c r="TZK49" s="75"/>
      <c r="TZL49" s="75"/>
      <c r="TZM49" s="75"/>
      <c r="TZN49" s="75"/>
      <c r="TZO49" s="75"/>
      <c r="TZP49" s="75"/>
      <c r="TZQ49" s="75"/>
      <c r="TZR49" s="75"/>
      <c r="TZS49" s="75"/>
      <c r="TZT49" s="75"/>
      <c r="TZU49" s="75"/>
      <c r="TZV49" s="75"/>
      <c r="TZW49" s="75"/>
      <c r="TZX49" s="75"/>
      <c r="TZY49" s="75"/>
      <c r="TZZ49" s="75"/>
      <c r="UAA49" s="75"/>
      <c r="UAB49" s="75"/>
      <c r="UAC49" s="75"/>
      <c r="UAD49" s="75"/>
      <c r="UAE49" s="75"/>
      <c r="UAF49" s="75"/>
      <c r="UAG49" s="75"/>
      <c r="UAH49" s="75"/>
      <c r="UAI49" s="75"/>
      <c r="UAJ49" s="75"/>
      <c r="UAK49" s="75"/>
      <c r="UAL49" s="75"/>
      <c r="UAM49" s="75"/>
      <c r="UAN49" s="75"/>
      <c r="UAO49" s="75"/>
      <c r="UAP49" s="75"/>
      <c r="UAQ49" s="75"/>
      <c r="UAR49" s="75"/>
      <c r="UAS49" s="75"/>
      <c r="UAT49" s="75"/>
      <c r="UAU49" s="75"/>
      <c r="UAV49" s="75"/>
      <c r="UAW49" s="75"/>
      <c r="UAX49" s="75"/>
      <c r="UAY49" s="75"/>
      <c r="UAZ49" s="75"/>
      <c r="UBA49" s="75"/>
      <c r="UBB49" s="75"/>
      <c r="UBC49" s="75"/>
      <c r="UBD49" s="75"/>
      <c r="UBE49" s="75"/>
      <c r="UBF49" s="75"/>
      <c r="UBG49" s="75"/>
      <c r="UBH49" s="75"/>
      <c r="UBI49" s="75"/>
      <c r="UBJ49" s="75"/>
      <c r="UBK49" s="75"/>
      <c r="UBL49" s="75"/>
      <c r="UBM49" s="75"/>
      <c r="UBN49" s="75"/>
      <c r="UBO49" s="75"/>
      <c r="UBP49" s="75"/>
      <c r="UBQ49" s="75"/>
      <c r="UBR49" s="75"/>
      <c r="UBS49" s="75"/>
      <c r="UBT49" s="75"/>
      <c r="UBU49" s="75"/>
      <c r="UBV49" s="75"/>
      <c r="UBW49" s="75"/>
      <c r="UBX49" s="75"/>
      <c r="UBY49" s="75"/>
      <c r="UBZ49" s="75"/>
      <c r="UCA49" s="75"/>
      <c r="UCB49" s="75"/>
      <c r="UCC49" s="75"/>
      <c r="UCD49" s="75"/>
      <c r="UCE49" s="75"/>
      <c r="UCF49" s="75"/>
      <c r="UCG49" s="75"/>
      <c r="UCH49" s="75"/>
      <c r="UCI49" s="75"/>
      <c r="UCJ49" s="75"/>
      <c r="UCK49" s="75"/>
      <c r="UCL49" s="75"/>
      <c r="UCM49" s="75"/>
      <c r="UCN49" s="75"/>
      <c r="UCO49" s="75"/>
      <c r="UCP49" s="75"/>
      <c r="UCQ49" s="75"/>
      <c r="UCR49" s="75"/>
      <c r="UCS49" s="75"/>
      <c r="UCT49" s="75"/>
      <c r="UCU49" s="75"/>
      <c r="UCV49" s="75"/>
      <c r="UCW49" s="75"/>
      <c r="UCX49" s="75"/>
      <c r="UCY49" s="75"/>
      <c r="UCZ49" s="75"/>
      <c r="UDA49" s="75"/>
      <c r="UDB49" s="75"/>
      <c r="UDC49" s="75"/>
      <c r="UDD49" s="75"/>
      <c r="UDE49" s="75"/>
      <c r="UDF49" s="75"/>
      <c r="UDG49" s="75"/>
      <c r="UDH49" s="75"/>
      <c r="UDI49" s="75"/>
      <c r="UDJ49" s="75"/>
      <c r="UDK49" s="75"/>
      <c r="UDL49" s="75"/>
      <c r="UDM49" s="75"/>
      <c r="UDN49" s="75"/>
      <c r="UDO49" s="75"/>
      <c r="UDP49" s="75"/>
      <c r="UDQ49" s="75"/>
      <c r="UDR49" s="75"/>
      <c r="UDS49" s="75"/>
      <c r="UDT49" s="75"/>
      <c r="UDU49" s="75"/>
      <c r="UDV49" s="75"/>
      <c r="UDW49" s="75"/>
      <c r="UDX49" s="75"/>
      <c r="UDY49" s="75"/>
      <c r="UDZ49" s="75"/>
      <c r="UEA49" s="75"/>
      <c r="UEB49" s="75"/>
      <c r="UEC49" s="75"/>
      <c r="UED49" s="75"/>
      <c r="UEE49" s="75"/>
      <c r="UEF49" s="75"/>
      <c r="UEG49" s="75"/>
      <c r="UEH49" s="75"/>
      <c r="UEI49" s="75"/>
      <c r="UEJ49" s="75"/>
      <c r="UEK49" s="75"/>
      <c r="UEL49" s="75"/>
      <c r="UEM49" s="75"/>
      <c r="UEN49" s="75"/>
      <c r="UEO49" s="75"/>
      <c r="UEP49" s="75"/>
      <c r="UEQ49" s="75"/>
      <c r="UER49" s="75"/>
      <c r="UES49" s="75"/>
      <c r="UET49" s="75"/>
      <c r="UEU49" s="75"/>
      <c r="UEV49" s="75"/>
      <c r="UEW49" s="75"/>
      <c r="UEX49" s="75"/>
      <c r="UEY49" s="75"/>
      <c r="UEZ49" s="75"/>
      <c r="UFA49" s="75"/>
      <c r="UFB49" s="75"/>
      <c r="UFC49" s="75"/>
      <c r="UFD49" s="75"/>
      <c r="UFE49" s="75"/>
      <c r="UFF49" s="75"/>
      <c r="UFG49" s="75"/>
      <c r="UFH49" s="75"/>
      <c r="UFI49" s="75"/>
      <c r="UFJ49" s="75"/>
      <c r="UFK49" s="75"/>
      <c r="UFL49" s="75"/>
      <c r="UFM49" s="75"/>
      <c r="UFN49" s="75"/>
      <c r="UFO49" s="75"/>
      <c r="UFP49" s="75"/>
      <c r="UFQ49" s="75"/>
      <c r="UFR49" s="75"/>
      <c r="UFS49" s="75"/>
      <c r="UFT49" s="75"/>
      <c r="UFU49" s="75"/>
      <c r="UFV49" s="75"/>
      <c r="UFW49" s="75"/>
      <c r="UFX49" s="75"/>
      <c r="UFY49" s="75"/>
      <c r="UFZ49" s="75"/>
      <c r="UGA49" s="75"/>
      <c r="UGB49" s="75"/>
      <c r="UGC49" s="75"/>
      <c r="UGD49" s="75"/>
      <c r="UGE49" s="75"/>
      <c r="UGF49" s="75"/>
      <c r="UGG49" s="75"/>
      <c r="UGH49" s="75"/>
      <c r="UGI49" s="75"/>
      <c r="UGJ49" s="75"/>
      <c r="UGK49" s="75"/>
      <c r="UGL49" s="75"/>
      <c r="UGM49" s="75"/>
      <c r="UGN49" s="75"/>
      <c r="UGO49" s="75"/>
      <c r="UGP49" s="75"/>
      <c r="UGQ49" s="75"/>
      <c r="UGR49" s="75"/>
      <c r="UGS49" s="75"/>
      <c r="UGT49" s="75"/>
      <c r="UGU49" s="75"/>
      <c r="UGV49" s="75"/>
      <c r="UGW49" s="75"/>
      <c r="UGX49" s="75"/>
      <c r="UGY49" s="75"/>
      <c r="UGZ49" s="75"/>
      <c r="UHA49" s="75"/>
      <c r="UHB49" s="75"/>
      <c r="UHC49" s="75"/>
      <c r="UHD49" s="75"/>
      <c r="UHE49" s="75"/>
      <c r="UHF49" s="75"/>
      <c r="UHG49" s="75"/>
      <c r="UHH49" s="75"/>
      <c r="UHI49" s="75"/>
      <c r="UHJ49" s="75"/>
      <c r="UHK49" s="75"/>
      <c r="UHL49" s="75"/>
      <c r="UHM49" s="75"/>
      <c r="UHN49" s="75"/>
      <c r="UHO49" s="75"/>
      <c r="UHP49" s="75"/>
      <c r="UHQ49" s="75"/>
      <c r="UHR49" s="75"/>
      <c r="UHS49" s="75"/>
      <c r="UHT49" s="75"/>
      <c r="UHU49" s="75"/>
      <c r="UHV49" s="75"/>
      <c r="UHW49" s="75"/>
      <c r="UHX49" s="75"/>
      <c r="UHY49" s="75"/>
      <c r="UHZ49" s="75"/>
      <c r="UIA49" s="75"/>
      <c r="UIB49" s="75"/>
      <c r="UIC49" s="75"/>
      <c r="UID49" s="75"/>
      <c r="UIE49" s="75"/>
      <c r="UIF49" s="75"/>
      <c r="UIG49" s="75"/>
      <c r="UIH49" s="75"/>
      <c r="UII49" s="75"/>
      <c r="UIJ49" s="75"/>
      <c r="UIK49" s="75"/>
      <c r="UIL49" s="75"/>
      <c r="UIM49" s="75"/>
      <c r="UIN49" s="75"/>
      <c r="UIO49" s="75"/>
      <c r="UIP49" s="75"/>
      <c r="UIQ49" s="75"/>
      <c r="UIR49" s="75"/>
      <c r="UIS49" s="75"/>
      <c r="UIT49" s="75"/>
      <c r="UIU49" s="75"/>
      <c r="UIV49" s="75"/>
      <c r="UIW49" s="75"/>
      <c r="UIX49" s="75"/>
      <c r="UIY49" s="75"/>
      <c r="UIZ49" s="75"/>
      <c r="UJA49" s="75"/>
      <c r="UJB49" s="75"/>
      <c r="UJC49" s="75"/>
      <c r="UJD49" s="75"/>
      <c r="UJE49" s="75"/>
      <c r="UJF49" s="75"/>
      <c r="UJG49" s="75"/>
      <c r="UJH49" s="75"/>
      <c r="UJI49" s="75"/>
      <c r="UJJ49" s="75"/>
      <c r="UJK49" s="75"/>
      <c r="UJL49" s="75"/>
      <c r="UJM49" s="75"/>
      <c r="UJN49" s="75"/>
      <c r="UJO49" s="75"/>
      <c r="UJP49" s="75"/>
      <c r="UJQ49" s="75"/>
      <c r="UJR49" s="75"/>
      <c r="UJS49" s="75"/>
      <c r="UJT49" s="75"/>
      <c r="UJU49" s="75"/>
      <c r="UJV49" s="75"/>
      <c r="UJW49" s="75"/>
      <c r="UJX49" s="75"/>
      <c r="UJY49" s="75"/>
      <c r="UJZ49" s="75"/>
      <c r="UKA49" s="75"/>
      <c r="UKB49" s="75"/>
      <c r="UKC49" s="75"/>
      <c r="UKD49" s="75"/>
      <c r="UKE49" s="75"/>
      <c r="UKF49" s="75"/>
      <c r="UKG49" s="75"/>
      <c r="UKH49" s="75"/>
      <c r="UKI49" s="75"/>
      <c r="UKJ49" s="75"/>
      <c r="UKK49" s="75"/>
      <c r="UKL49" s="75"/>
      <c r="UKM49" s="75"/>
      <c r="UKN49" s="75"/>
      <c r="UKO49" s="75"/>
      <c r="UKP49" s="75"/>
      <c r="UKQ49" s="75"/>
      <c r="UKR49" s="75"/>
      <c r="UKS49" s="75"/>
      <c r="UKT49" s="75"/>
      <c r="UKU49" s="75"/>
      <c r="UKV49" s="75"/>
      <c r="UKW49" s="75"/>
      <c r="UKX49" s="75"/>
      <c r="UKY49" s="75"/>
      <c r="UKZ49" s="75"/>
      <c r="ULA49" s="75"/>
      <c r="ULB49" s="75"/>
      <c r="ULC49" s="75"/>
      <c r="ULD49" s="75"/>
      <c r="ULE49" s="75"/>
      <c r="ULF49" s="75"/>
      <c r="ULG49" s="75"/>
      <c r="ULH49" s="75"/>
      <c r="ULI49" s="75"/>
      <c r="ULJ49" s="75"/>
      <c r="ULK49" s="75"/>
      <c r="ULL49" s="75"/>
      <c r="ULM49" s="75"/>
      <c r="ULN49" s="75"/>
      <c r="ULO49" s="75"/>
      <c r="ULP49" s="75"/>
      <c r="ULQ49" s="75"/>
      <c r="ULR49" s="75"/>
      <c r="ULS49" s="75"/>
      <c r="ULT49" s="75"/>
      <c r="ULU49" s="75"/>
      <c r="ULV49" s="75"/>
      <c r="ULW49" s="75"/>
      <c r="ULX49" s="75"/>
      <c r="ULY49" s="75"/>
      <c r="ULZ49" s="75"/>
      <c r="UMA49" s="75"/>
      <c r="UMB49" s="75"/>
      <c r="UMC49" s="75"/>
      <c r="UMD49" s="75"/>
      <c r="UME49" s="75"/>
      <c r="UMF49" s="75"/>
      <c r="UMG49" s="75"/>
      <c r="UMH49" s="75"/>
      <c r="UMI49" s="75"/>
      <c r="UMJ49" s="75"/>
      <c r="UMK49" s="75"/>
      <c r="UML49" s="75"/>
      <c r="UMM49" s="75"/>
      <c r="UMN49" s="75"/>
      <c r="UMO49" s="75"/>
      <c r="UMP49" s="75"/>
      <c r="UMQ49" s="75"/>
      <c r="UMR49" s="75"/>
      <c r="UMS49" s="75"/>
      <c r="UMT49" s="75"/>
      <c r="UMU49" s="75"/>
      <c r="UMV49" s="75"/>
      <c r="UMW49" s="75"/>
      <c r="UMX49" s="75"/>
      <c r="UMY49" s="75"/>
      <c r="UMZ49" s="75"/>
      <c r="UNA49" s="75"/>
      <c r="UNB49" s="75"/>
      <c r="UNC49" s="75"/>
      <c r="UND49" s="75"/>
      <c r="UNE49" s="75"/>
      <c r="UNF49" s="75"/>
      <c r="UNG49" s="75"/>
      <c r="UNH49" s="75"/>
      <c r="UNI49" s="75"/>
      <c r="UNJ49" s="75"/>
      <c r="UNK49" s="75"/>
      <c r="UNL49" s="75"/>
      <c r="UNM49" s="75"/>
      <c r="UNN49" s="75"/>
      <c r="UNO49" s="75"/>
      <c r="UNP49" s="75"/>
      <c r="UNQ49" s="75"/>
      <c r="UNR49" s="75"/>
      <c r="UNS49" s="75"/>
      <c r="UNT49" s="75"/>
      <c r="UNU49" s="75"/>
      <c r="UNV49" s="75"/>
      <c r="UNW49" s="75"/>
      <c r="UNX49" s="75"/>
      <c r="UNY49" s="75"/>
      <c r="UNZ49" s="75"/>
      <c r="UOA49" s="75"/>
      <c r="UOB49" s="75"/>
      <c r="UOC49" s="75"/>
      <c r="UOD49" s="75"/>
      <c r="UOE49" s="75"/>
      <c r="UOF49" s="75"/>
      <c r="UOG49" s="75"/>
      <c r="UOH49" s="75"/>
      <c r="UOI49" s="75"/>
      <c r="UOJ49" s="75"/>
      <c r="UOK49" s="75"/>
      <c r="UOL49" s="75"/>
      <c r="UOM49" s="75"/>
      <c r="UON49" s="75"/>
      <c r="UOO49" s="75"/>
      <c r="UOP49" s="75"/>
      <c r="UOQ49" s="75"/>
      <c r="UOR49" s="75"/>
      <c r="UOS49" s="75"/>
      <c r="UOT49" s="75"/>
      <c r="UOU49" s="75"/>
      <c r="UOV49" s="75"/>
      <c r="UOW49" s="75"/>
      <c r="UOX49" s="75"/>
      <c r="UOY49" s="75"/>
      <c r="UOZ49" s="75"/>
      <c r="UPA49" s="75"/>
      <c r="UPB49" s="75"/>
      <c r="UPC49" s="75"/>
      <c r="UPD49" s="75"/>
      <c r="UPE49" s="75"/>
      <c r="UPF49" s="75"/>
      <c r="UPG49" s="75"/>
      <c r="UPH49" s="75"/>
      <c r="UPI49" s="75"/>
      <c r="UPJ49" s="75"/>
      <c r="UPK49" s="75"/>
      <c r="UPL49" s="75"/>
      <c r="UPM49" s="75"/>
      <c r="UPN49" s="75"/>
      <c r="UPO49" s="75"/>
      <c r="UPP49" s="75"/>
      <c r="UPQ49" s="75"/>
      <c r="UPR49" s="75"/>
      <c r="UPS49" s="75"/>
      <c r="UPT49" s="75"/>
      <c r="UPU49" s="75"/>
      <c r="UPV49" s="75"/>
      <c r="UPW49" s="75"/>
      <c r="UPX49" s="75"/>
      <c r="UPY49" s="75"/>
      <c r="UPZ49" s="75"/>
      <c r="UQA49" s="75"/>
      <c r="UQB49" s="75"/>
      <c r="UQC49" s="75"/>
      <c r="UQD49" s="75"/>
      <c r="UQE49" s="75"/>
      <c r="UQF49" s="75"/>
      <c r="UQG49" s="75"/>
      <c r="UQH49" s="75"/>
      <c r="UQI49" s="75"/>
      <c r="UQJ49" s="75"/>
      <c r="UQK49" s="75"/>
      <c r="UQL49" s="75"/>
      <c r="UQM49" s="75"/>
      <c r="UQN49" s="75"/>
      <c r="UQO49" s="75"/>
      <c r="UQP49" s="75"/>
      <c r="UQQ49" s="75"/>
      <c r="UQR49" s="75"/>
      <c r="UQS49" s="75"/>
      <c r="UQT49" s="75"/>
      <c r="UQU49" s="75"/>
      <c r="UQV49" s="75"/>
      <c r="UQW49" s="75"/>
      <c r="UQX49" s="75"/>
      <c r="UQY49" s="75"/>
      <c r="UQZ49" s="75"/>
      <c r="URA49" s="75"/>
      <c r="URB49" s="75"/>
      <c r="URC49" s="75"/>
      <c r="URD49" s="75"/>
      <c r="URE49" s="75"/>
      <c r="URF49" s="75"/>
      <c r="URG49" s="75"/>
      <c r="URH49" s="75"/>
      <c r="URI49" s="75"/>
      <c r="URJ49" s="75"/>
      <c r="URK49" s="75"/>
      <c r="URL49" s="75"/>
      <c r="URM49" s="75"/>
      <c r="URN49" s="75"/>
      <c r="URO49" s="75"/>
      <c r="URP49" s="75"/>
      <c r="URQ49" s="75"/>
      <c r="URR49" s="75"/>
      <c r="URS49" s="75"/>
      <c r="URT49" s="75"/>
      <c r="URU49" s="75"/>
      <c r="URV49" s="75"/>
      <c r="URW49" s="75"/>
      <c r="URX49" s="75"/>
      <c r="URY49" s="75"/>
      <c r="URZ49" s="75"/>
      <c r="USA49" s="75"/>
      <c r="USB49" s="75"/>
      <c r="USC49" s="75"/>
      <c r="USD49" s="75"/>
      <c r="USE49" s="75"/>
      <c r="USF49" s="75"/>
      <c r="USG49" s="75"/>
      <c r="USH49" s="75"/>
      <c r="USI49" s="75"/>
      <c r="USJ49" s="75"/>
      <c r="USK49" s="75"/>
      <c r="USL49" s="75"/>
      <c r="USM49" s="75"/>
      <c r="USN49" s="75"/>
      <c r="USO49" s="75"/>
      <c r="USP49" s="75"/>
      <c r="USQ49" s="75"/>
      <c r="USR49" s="75"/>
      <c r="USS49" s="75"/>
      <c r="UST49" s="75"/>
      <c r="USU49" s="75"/>
      <c r="USV49" s="75"/>
      <c r="USW49" s="75"/>
      <c r="USX49" s="75"/>
      <c r="USY49" s="75"/>
      <c r="USZ49" s="75"/>
      <c r="UTA49" s="75"/>
      <c r="UTB49" s="75"/>
      <c r="UTC49" s="75"/>
      <c r="UTD49" s="75"/>
      <c r="UTE49" s="75"/>
      <c r="UTF49" s="75"/>
      <c r="UTG49" s="75"/>
      <c r="UTH49" s="75"/>
      <c r="UTI49" s="75"/>
      <c r="UTJ49" s="75"/>
      <c r="UTK49" s="75"/>
      <c r="UTL49" s="75"/>
      <c r="UTM49" s="75"/>
      <c r="UTN49" s="75"/>
      <c r="UTO49" s="75"/>
      <c r="UTP49" s="75"/>
      <c r="UTQ49" s="75"/>
      <c r="UTR49" s="75"/>
      <c r="UTS49" s="75"/>
      <c r="UTT49" s="75"/>
      <c r="UTU49" s="75"/>
      <c r="UTV49" s="75"/>
      <c r="UTW49" s="75"/>
      <c r="UTX49" s="75"/>
      <c r="UTY49" s="75"/>
      <c r="UTZ49" s="75"/>
      <c r="UUA49" s="75"/>
      <c r="UUB49" s="75"/>
      <c r="UUC49" s="75"/>
      <c r="UUD49" s="75"/>
      <c r="UUE49" s="75"/>
      <c r="UUF49" s="75"/>
      <c r="UUG49" s="75"/>
      <c r="UUH49" s="75"/>
      <c r="UUI49" s="75"/>
      <c r="UUJ49" s="75"/>
      <c r="UUK49" s="75"/>
      <c r="UUL49" s="75"/>
      <c r="UUM49" s="75"/>
      <c r="UUN49" s="75"/>
      <c r="UUO49" s="75"/>
      <c r="UUP49" s="75"/>
      <c r="UUQ49" s="75"/>
      <c r="UUR49" s="75"/>
      <c r="UUS49" s="75"/>
      <c r="UUT49" s="75"/>
      <c r="UUU49" s="75"/>
      <c r="UUV49" s="75"/>
      <c r="UUW49" s="75"/>
      <c r="UUX49" s="75"/>
      <c r="UUY49" s="75"/>
      <c r="UUZ49" s="75"/>
      <c r="UVA49" s="75"/>
      <c r="UVB49" s="75"/>
      <c r="UVC49" s="75"/>
      <c r="UVD49" s="75"/>
      <c r="UVE49" s="75"/>
      <c r="UVF49" s="75"/>
      <c r="UVG49" s="75"/>
      <c r="UVH49" s="75"/>
      <c r="UVI49" s="75"/>
      <c r="UVJ49" s="75"/>
      <c r="UVK49" s="75"/>
      <c r="UVL49" s="75"/>
      <c r="UVM49" s="75"/>
      <c r="UVN49" s="75"/>
      <c r="UVO49" s="75"/>
      <c r="UVP49" s="75"/>
      <c r="UVQ49" s="75"/>
      <c r="UVR49" s="75"/>
      <c r="UVS49" s="75"/>
      <c r="UVT49" s="75"/>
      <c r="UVU49" s="75"/>
      <c r="UVV49" s="75"/>
      <c r="UVW49" s="75"/>
      <c r="UVX49" s="75"/>
      <c r="UVY49" s="75"/>
      <c r="UVZ49" s="75"/>
      <c r="UWA49" s="75"/>
      <c r="UWB49" s="75"/>
      <c r="UWC49" s="75"/>
      <c r="UWD49" s="75"/>
      <c r="UWE49" s="75"/>
      <c r="UWF49" s="75"/>
      <c r="UWG49" s="75"/>
      <c r="UWH49" s="75"/>
      <c r="UWI49" s="75"/>
      <c r="UWJ49" s="75"/>
      <c r="UWK49" s="75"/>
      <c r="UWL49" s="75"/>
      <c r="UWM49" s="75"/>
      <c r="UWN49" s="75"/>
      <c r="UWO49" s="75"/>
      <c r="UWP49" s="75"/>
      <c r="UWQ49" s="75"/>
      <c r="UWR49" s="75"/>
      <c r="UWS49" s="75"/>
      <c r="UWT49" s="75"/>
      <c r="UWU49" s="75"/>
      <c r="UWV49" s="75"/>
      <c r="UWW49" s="75"/>
      <c r="UWX49" s="75"/>
      <c r="UWY49" s="75"/>
      <c r="UWZ49" s="75"/>
      <c r="UXA49" s="75"/>
      <c r="UXB49" s="75"/>
      <c r="UXC49" s="75"/>
      <c r="UXD49" s="75"/>
      <c r="UXE49" s="75"/>
      <c r="UXF49" s="75"/>
      <c r="UXG49" s="75"/>
      <c r="UXH49" s="75"/>
      <c r="UXI49" s="75"/>
      <c r="UXJ49" s="75"/>
      <c r="UXK49" s="75"/>
      <c r="UXL49" s="75"/>
      <c r="UXM49" s="75"/>
      <c r="UXN49" s="75"/>
      <c r="UXO49" s="75"/>
      <c r="UXP49" s="75"/>
      <c r="UXQ49" s="75"/>
      <c r="UXR49" s="75"/>
      <c r="UXS49" s="75"/>
      <c r="UXT49" s="75"/>
      <c r="UXU49" s="75"/>
      <c r="UXV49" s="75"/>
      <c r="UXW49" s="75"/>
      <c r="UXX49" s="75"/>
      <c r="UXY49" s="75"/>
      <c r="UXZ49" s="75"/>
      <c r="UYA49" s="75"/>
      <c r="UYB49" s="75"/>
      <c r="UYC49" s="75"/>
      <c r="UYD49" s="75"/>
      <c r="UYE49" s="75"/>
      <c r="UYF49" s="75"/>
      <c r="UYG49" s="75"/>
      <c r="UYH49" s="75"/>
      <c r="UYI49" s="75"/>
      <c r="UYJ49" s="75"/>
      <c r="UYK49" s="75"/>
      <c r="UYL49" s="75"/>
      <c r="UYM49" s="75"/>
      <c r="UYN49" s="75"/>
      <c r="UYO49" s="75"/>
      <c r="UYP49" s="75"/>
      <c r="UYQ49" s="75"/>
      <c r="UYR49" s="75"/>
      <c r="UYS49" s="75"/>
      <c r="UYT49" s="75"/>
      <c r="UYU49" s="75"/>
      <c r="UYV49" s="75"/>
      <c r="UYW49" s="75"/>
      <c r="UYX49" s="75"/>
      <c r="UYY49" s="75"/>
      <c r="UYZ49" s="75"/>
      <c r="UZA49" s="75"/>
      <c r="UZB49" s="75"/>
      <c r="UZC49" s="75"/>
      <c r="UZD49" s="75"/>
      <c r="UZE49" s="75"/>
      <c r="UZF49" s="75"/>
      <c r="UZG49" s="75"/>
      <c r="UZH49" s="75"/>
      <c r="UZI49" s="75"/>
      <c r="UZJ49" s="75"/>
      <c r="UZK49" s="75"/>
      <c r="UZL49" s="75"/>
      <c r="UZM49" s="75"/>
      <c r="UZN49" s="75"/>
      <c r="UZO49" s="75"/>
      <c r="UZP49" s="75"/>
      <c r="UZQ49" s="75"/>
      <c r="UZR49" s="75"/>
      <c r="UZS49" s="75"/>
      <c r="UZT49" s="75"/>
      <c r="UZU49" s="75"/>
      <c r="UZV49" s="75"/>
      <c r="UZW49" s="75"/>
      <c r="UZX49" s="75"/>
      <c r="UZY49" s="75"/>
      <c r="UZZ49" s="75"/>
      <c r="VAA49" s="75"/>
      <c r="VAB49" s="75"/>
      <c r="VAC49" s="75"/>
      <c r="VAD49" s="75"/>
      <c r="VAE49" s="75"/>
      <c r="VAF49" s="75"/>
      <c r="VAG49" s="75"/>
      <c r="VAH49" s="75"/>
      <c r="VAI49" s="75"/>
      <c r="VAJ49" s="75"/>
      <c r="VAK49" s="75"/>
      <c r="VAL49" s="75"/>
      <c r="VAM49" s="75"/>
      <c r="VAN49" s="75"/>
      <c r="VAO49" s="75"/>
      <c r="VAP49" s="75"/>
      <c r="VAQ49" s="75"/>
      <c r="VAR49" s="75"/>
      <c r="VAS49" s="75"/>
      <c r="VAT49" s="75"/>
      <c r="VAU49" s="75"/>
      <c r="VAV49" s="75"/>
      <c r="VAW49" s="75"/>
      <c r="VAX49" s="75"/>
      <c r="VAY49" s="75"/>
      <c r="VAZ49" s="75"/>
      <c r="VBA49" s="75"/>
      <c r="VBB49" s="75"/>
      <c r="VBC49" s="75"/>
      <c r="VBD49" s="75"/>
      <c r="VBE49" s="75"/>
      <c r="VBF49" s="75"/>
      <c r="VBG49" s="75"/>
      <c r="VBH49" s="75"/>
      <c r="VBI49" s="75"/>
      <c r="VBJ49" s="75"/>
      <c r="VBK49" s="75"/>
      <c r="VBL49" s="75"/>
      <c r="VBM49" s="75"/>
      <c r="VBN49" s="75"/>
      <c r="VBO49" s="75"/>
      <c r="VBP49" s="75"/>
      <c r="VBQ49" s="75"/>
      <c r="VBR49" s="75"/>
      <c r="VBS49" s="75"/>
      <c r="VBT49" s="75"/>
      <c r="VBU49" s="75"/>
      <c r="VBV49" s="75"/>
      <c r="VBW49" s="75"/>
      <c r="VBX49" s="75"/>
      <c r="VBY49" s="75"/>
      <c r="VBZ49" s="75"/>
      <c r="VCA49" s="75"/>
      <c r="VCB49" s="75"/>
      <c r="VCC49" s="75"/>
      <c r="VCD49" s="75"/>
      <c r="VCE49" s="75"/>
      <c r="VCF49" s="75"/>
      <c r="VCG49" s="75"/>
      <c r="VCH49" s="75"/>
      <c r="VCI49" s="75"/>
      <c r="VCJ49" s="75"/>
      <c r="VCK49" s="75"/>
      <c r="VCL49" s="75"/>
      <c r="VCM49" s="75"/>
      <c r="VCN49" s="75"/>
      <c r="VCO49" s="75"/>
      <c r="VCP49" s="75"/>
      <c r="VCQ49" s="75"/>
      <c r="VCR49" s="75"/>
      <c r="VCS49" s="75"/>
      <c r="VCT49" s="75"/>
      <c r="VCU49" s="75"/>
      <c r="VCV49" s="75"/>
      <c r="VCW49" s="75"/>
      <c r="VCX49" s="75"/>
      <c r="VCY49" s="75"/>
      <c r="VCZ49" s="75"/>
      <c r="VDA49" s="75"/>
      <c r="VDB49" s="75"/>
      <c r="VDC49" s="75"/>
      <c r="VDD49" s="75"/>
      <c r="VDE49" s="75"/>
      <c r="VDF49" s="75"/>
      <c r="VDG49" s="75"/>
      <c r="VDH49" s="75"/>
      <c r="VDI49" s="75"/>
      <c r="VDJ49" s="75"/>
      <c r="VDK49" s="75"/>
      <c r="VDL49" s="75"/>
      <c r="VDM49" s="75"/>
      <c r="VDN49" s="75"/>
      <c r="VDO49" s="75"/>
      <c r="VDP49" s="75"/>
      <c r="VDQ49" s="75"/>
      <c r="VDR49" s="75"/>
      <c r="VDS49" s="75"/>
      <c r="VDT49" s="75"/>
      <c r="VDU49" s="75"/>
      <c r="VDV49" s="75"/>
      <c r="VDW49" s="75"/>
      <c r="VDX49" s="75"/>
      <c r="VDY49" s="75"/>
      <c r="VDZ49" s="75"/>
      <c r="VEA49" s="75"/>
      <c r="VEB49" s="75"/>
      <c r="VEC49" s="75"/>
      <c r="VED49" s="75"/>
      <c r="VEE49" s="75"/>
      <c r="VEF49" s="75"/>
      <c r="VEG49" s="75"/>
      <c r="VEH49" s="75"/>
      <c r="VEI49" s="75"/>
      <c r="VEJ49" s="75"/>
      <c r="VEK49" s="75"/>
      <c r="VEL49" s="75"/>
      <c r="VEM49" s="75"/>
      <c r="VEN49" s="75"/>
      <c r="VEO49" s="75"/>
      <c r="VEP49" s="75"/>
      <c r="VEQ49" s="75"/>
      <c r="VER49" s="75"/>
      <c r="VES49" s="75"/>
      <c r="VET49" s="75"/>
      <c r="VEU49" s="75"/>
      <c r="VEV49" s="75"/>
      <c r="VEW49" s="75"/>
      <c r="VEX49" s="75"/>
      <c r="VEY49" s="75"/>
      <c r="VEZ49" s="75"/>
      <c r="VFA49" s="75"/>
      <c r="VFB49" s="75"/>
      <c r="VFC49" s="75"/>
      <c r="VFD49" s="75"/>
      <c r="VFE49" s="75"/>
      <c r="VFF49" s="75"/>
      <c r="VFG49" s="75"/>
      <c r="VFH49" s="75"/>
      <c r="VFI49" s="75"/>
      <c r="VFJ49" s="75"/>
      <c r="VFK49" s="75"/>
      <c r="VFL49" s="75"/>
      <c r="VFM49" s="75"/>
      <c r="VFN49" s="75"/>
      <c r="VFO49" s="75"/>
      <c r="VFP49" s="75"/>
      <c r="VFQ49" s="75"/>
      <c r="VFR49" s="75"/>
      <c r="VFS49" s="75"/>
      <c r="VFT49" s="75"/>
      <c r="VFU49" s="75"/>
      <c r="VFV49" s="75"/>
      <c r="VFW49" s="75"/>
      <c r="VFX49" s="75"/>
      <c r="VFY49" s="75"/>
      <c r="VFZ49" s="75"/>
      <c r="VGA49" s="75"/>
      <c r="VGB49" s="75"/>
      <c r="VGC49" s="75"/>
      <c r="VGD49" s="75"/>
      <c r="VGE49" s="75"/>
      <c r="VGF49" s="75"/>
      <c r="VGG49" s="75"/>
      <c r="VGH49" s="75"/>
      <c r="VGI49" s="75"/>
      <c r="VGJ49" s="75"/>
      <c r="VGK49" s="75"/>
      <c r="VGL49" s="75"/>
      <c r="VGM49" s="75"/>
      <c r="VGN49" s="75"/>
      <c r="VGO49" s="75"/>
      <c r="VGP49" s="75"/>
      <c r="VGQ49" s="75"/>
      <c r="VGR49" s="75"/>
      <c r="VGS49" s="75"/>
      <c r="VGT49" s="75"/>
      <c r="VGU49" s="75"/>
      <c r="VGV49" s="75"/>
      <c r="VGW49" s="75"/>
      <c r="VGX49" s="75"/>
      <c r="VGY49" s="75"/>
      <c r="VGZ49" s="75"/>
      <c r="VHA49" s="75"/>
      <c r="VHB49" s="75"/>
      <c r="VHC49" s="75"/>
      <c r="VHD49" s="75"/>
      <c r="VHE49" s="75"/>
      <c r="VHF49" s="75"/>
      <c r="VHG49" s="75"/>
      <c r="VHH49" s="75"/>
      <c r="VHI49" s="75"/>
      <c r="VHJ49" s="75"/>
      <c r="VHK49" s="75"/>
      <c r="VHL49" s="75"/>
      <c r="VHM49" s="75"/>
      <c r="VHN49" s="75"/>
      <c r="VHO49" s="75"/>
      <c r="VHP49" s="75"/>
      <c r="VHQ49" s="75"/>
      <c r="VHR49" s="75"/>
      <c r="VHS49" s="75"/>
      <c r="VHT49" s="75"/>
      <c r="VHU49" s="75"/>
      <c r="VHV49" s="75"/>
      <c r="VHW49" s="75"/>
      <c r="VHX49" s="75"/>
      <c r="VHY49" s="75"/>
      <c r="VHZ49" s="75"/>
      <c r="VIA49" s="75"/>
      <c r="VIB49" s="75"/>
      <c r="VIC49" s="75"/>
      <c r="VID49" s="75"/>
      <c r="VIE49" s="75"/>
      <c r="VIF49" s="75"/>
      <c r="VIG49" s="75"/>
      <c r="VIH49" s="75"/>
      <c r="VII49" s="75"/>
      <c r="VIJ49" s="75"/>
      <c r="VIK49" s="75"/>
      <c r="VIL49" s="75"/>
      <c r="VIM49" s="75"/>
      <c r="VIN49" s="75"/>
      <c r="VIO49" s="75"/>
      <c r="VIP49" s="75"/>
      <c r="VIQ49" s="75"/>
      <c r="VIR49" s="75"/>
      <c r="VIS49" s="75"/>
      <c r="VIT49" s="75"/>
      <c r="VIU49" s="75"/>
      <c r="VIV49" s="75"/>
      <c r="VIW49" s="75"/>
      <c r="VIX49" s="75"/>
      <c r="VIY49" s="75"/>
      <c r="VIZ49" s="75"/>
      <c r="VJA49" s="75"/>
      <c r="VJB49" s="75"/>
      <c r="VJC49" s="75"/>
      <c r="VJD49" s="75"/>
      <c r="VJE49" s="75"/>
      <c r="VJF49" s="75"/>
      <c r="VJG49" s="75"/>
      <c r="VJH49" s="75"/>
      <c r="VJI49" s="75"/>
      <c r="VJJ49" s="75"/>
      <c r="VJK49" s="75"/>
      <c r="VJL49" s="75"/>
      <c r="VJM49" s="75"/>
      <c r="VJN49" s="75"/>
      <c r="VJO49" s="75"/>
      <c r="VJP49" s="75"/>
      <c r="VJQ49" s="75"/>
      <c r="VJR49" s="75"/>
      <c r="VJS49" s="75"/>
      <c r="VJT49" s="75"/>
      <c r="VJU49" s="75"/>
      <c r="VJV49" s="75"/>
      <c r="VJW49" s="75"/>
      <c r="VJX49" s="75"/>
      <c r="VJY49" s="75"/>
      <c r="VJZ49" s="75"/>
      <c r="VKA49" s="75"/>
      <c r="VKB49" s="75"/>
      <c r="VKC49" s="75"/>
      <c r="VKD49" s="75"/>
      <c r="VKE49" s="75"/>
      <c r="VKF49" s="75"/>
      <c r="VKG49" s="75"/>
      <c r="VKH49" s="75"/>
      <c r="VKI49" s="75"/>
      <c r="VKJ49" s="75"/>
      <c r="VKK49" s="75"/>
      <c r="VKL49" s="75"/>
      <c r="VKM49" s="75"/>
      <c r="VKN49" s="75"/>
      <c r="VKO49" s="75"/>
      <c r="VKP49" s="75"/>
      <c r="VKQ49" s="75"/>
      <c r="VKR49" s="75"/>
      <c r="VKS49" s="75"/>
      <c r="VKT49" s="75"/>
      <c r="VKU49" s="75"/>
      <c r="VKV49" s="75"/>
      <c r="VKW49" s="75"/>
      <c r="VKX49" s="75"/>
      <c r="VKY49" s="75"/>
      <c r="VKZ49" s="75"/>
      <c r="VLA49" s="75"/>
      <c r="VLB49" s="75"/>
      <c r="VLC49" s="75"/>
      <c r="VLD49" s="75"/>
      <c r="VLE49" s="75"/>
      <c r="VLF49" s="75"/>
      <c r="VLG49" s="75"/>
      <c r="VLH49" s="75"/>
      <c r="VLI49" s="75"/>
      <c r="VLJ49" s="75"/>
      <c r="VLK49" s="75"/>
      <c r="VLL49" s="75"/>
      <c r="VLM49" s="75"/>
      <c r="VLN49" s="75"/>
      <c r="VLO49" s="75"/>
      <c r="VLP49" s="75"/>
      <c r="VLQ49" s="75"/>
      <c r="VLR49" s="75"/>
      <c r="VLS49" s="75"/>
      <c r="VLT49" s="75"/>
      <c r="VLU49" s="75"/>
      <c r="VLV49" s="75"/>
      <c r="VLW49" s="75"/>
      <c r="VLX49" s="75"/>
      <c r="VLY49" s="75"/>
      <c r="VLZ49" s="75"/>
      <c r="VMA49" s="75"/>
      <c r="VMB49" s="75"/>
      <c r="VMC49" s="75"/>
      <c r="VMD49" s="75"/>
      <c r="VME49" s="75"/>
      <c r="VMF49" s="75"/>
      <c r="VMG49" s="75"/>
      <c r="VMH49" s="75"/>
      <c r="VMI49" s="75"/>
      <c r="VMJ49" s="75"/>
      <c r="VMK49" s="75"/>
      <c r="VML49" s="75"/>
      <c r="VMM49" s="75"/>
      <c r="VMN49" s="75"/>
      <c r="VMO49" s="75"/>
      <c r="VMP49" s="75"/>
      <c r="VMQ49" s="75"/>
      <c r="VMR49" s="75"/>
      <c r="VMS49" s="75"/>
      <c r="VMT49" s="75"/>
      <c r="VMU49" s="75"/>
      <c r="VMV49" s="75"/>
      <c r="VMW49" s="75"/>
      <c r="VMX49" s="75"/>
      <c r="VMY49" s="75"/>
      <c r="VMZ49" s="75"/>
      <c r="VNA49" s="75"/>
      <c r="VNB49" s="75"/>
      <c r="VNC49" s="75"/>
      <c r="VND49" s="75"/>
      <c r="VNE49" s="75"/>
      <c r="VNF49" s="75"/>
      <c r="VNG49" s="75"/>
      <c r="VNH49" s="75"/>
      <c r="VNI49" s="75"/>
      <c r="VNJ49" s="75"/>
      <c r="VNK49" s="75"/>
      <c r="VNL49" s="75"/>
      <c r="VNM49" s="75"/>
      <c r="VNN49" s="75"/>
      <c r="VNO49" s="75"/>
      <c r="VNP49" s="75"/>
      <c r="VNQ49" s="75"/>
      <c r="VNR49" s="75"/>
      <c r="VNS49" s="75"/>
      <c r="VNT49" s="75"/>
      <c r="VNU49" s="75"/>
      <c r="VNV49" s="75"/>
      <c r="VNW49" s="75"/>
      <c r="VNX49" s="75"/>
      <c r="VNY49" s="75"/>
      <c r="VNZ49" s="75"/>
      <c r="VOA49" s="75"/>
      <c r="VOB49" s="75"/>
      <c r="VOC49" s="75"/>
      <c r="VOD49" s="75"/>
      <c r="VOE49" s="75"/>
      <c r="VOF49" s="75"/>
      <c r="VOG49" s="75"/>
      <c r="VOH49" s="75"/>
      <c r="VOI49" s="75"/>
      <c r="VOJ49" s="75"/>
      <c r="VOK49" s="75"/>
      <c r="VOL49" s="75"/>
      <c r="VOM49" s="75"/>
      <c r="VON49" s="75"/>
      <c r="VOO49" s="75"/>
      <c r="VOP49" s="75"/>
      <c r="VOQ49" s="75"/>
      <c r="VOR49" s="75"/>
      <c r="VOS49" s="75"/>
      <c r="VOT49" s="75"/>
      <c r="VOU49" s="75"/>
      <c r="VOV49" s="75"/>
      <c r="VOW49" s="75"/>
      <c r="VOX49" s="75"/>
      <c r="VOY49" s="75"/>
      <c r="VOZ49" s="75"/>
      <c r="VPA49" s="75"/>
      <c r="VPB49" s="75"/>
      <c r="VPC49" s="75"/>
      <c r="VPD49" s="75"/>
      <c r="VPE49" s="75"/>
      <c r="VPF49" s="75"/>
      <c r="VPG49" s="75"/>
      <c r="VPH49" s="75"/>
      <c r="VPI49" s="75"/>
      <c r="VPJ49" s="75"/>
      <c r="VPK49" s="75"/>
      <c r="VPL49" s="75"/>
      <c r="VPM49" s="75"/>
      <c r="VPN49" s="75"/>
      <c r="VPO49" s="75"/>
      <c r="VPP49" s="75"/>
      <c r="VPQ49" s="75"/>
      <c r="VPR49" s="75"/>
      <c r="VPS49" s="75"/>
      <c r="VPT49" s="75"/>
      <c r="VPU49" s="75"/>
      <c r="VPV49" s="75"/>
      <c r="VPW49" s="75"/>
      <c r="VPX49" s="75"/>
      <c r="VPY49" s="75"/>
      <c r="VPZ49" s="75"/>
      <c r="VQA49" s="75"/>
      <c r="VQB49" s="75"/>
      <c r="VQC49" s="75"/>
      <c r="VQD49" s="75"/>
      <c r="VQE49" s="75"/>
      <c r="VQF49" s="75"/>
      <c r="VQG49" s="75"/>
      <c r="VQH49" s="75"/>
      <c r="VQI49" s="75"/>
      <c r="VQJ49" s="75"/>
      <c r="VQK49" s="75"/>
      <c r="VQL49" s="75"/>
      <c r="VQM49" s="75"/>
      <c r="VQN49" s="75"/>
      <c r="VQO49" s="75"/>
      <c r="VQP49" s="75"/>
      <c r="VQQ49" s="75"/>
      <c r="VQR49" s="75"/>
      <c r="VQS49" s="75"/>
      <c r="VQT49" s="75"/>
      <c r="VQU49" s="75"/>
      <c r="VQV49" s="75"/>
      <c r="VQW49" s="75"/>
      <c r="VQX49" s="75"/>
      <c r="VQY49" s="75"/>
      <c r="VQZ49" s="75"/>
      <c r="VRA49" s="75"/>
      <c r="VRB49" s="75"/>
      <c r="VRC49" s="75"/>
      <c r="VRD49" s="75"/>
      <c r="VRE49" s="75"/>
      <c r="VRF49" s="75"/>
      <c r="VRG49" s="75"/>
      <c r="VRH49" s="75"/>
      <c r="VRI49" s="75"/>
      <c r="VRJ49" s="75"/>
      <c r="VRK49" s="75"/>
      <c r="VRL49" s="75"/>
      <c r="VRM49" s="75"/>
      <c r="VRN49" s="75"/>
      <c r="VRO49" s="75"/>
      <c r="VRP49" s="75"/>
      <c r="VRQ49" s="75"/>
      <c r="VRR49" s="75"/>
      <c r="VRS49" s="75"/>
      <c r="VRT49" s="75"/>
      <c r="VRU49" s="75"/>
      <c r="VRV49" s="75"/>
      <c r="VRW49" s="75"/>
      <c r="VRX49" s="75"/>
      <c r="VRY49" s="75"/>
      <c r="VRZ49" s="75"/>
      <c r="VSA49" s="75"/>
      <c r="VSB49" s="75"/>
      <c r="VSC49" s="75"/>
      <c r="VSD49" s="75"/>
      <c r="VSE49" s="75"/>
      <c r="VSF49" s="75"/>
      <c r="VSG49" s="75"/>
      <c r="VSH49" s="75"/>
      <c r="VSI49" s="75"/>
      <c r="VSJ49" s="75"/>
      <c r="VSK49" s="75"/>
      <c r="VSL49" s="75"/>
      <c r="VSM49" s="75"/>
      <c r="VSN49" s="75"/>
      <c r="VSO49" s="75"/>
      <c r="VSP49" s="75"/>
      <c r="VSQ49" s="75"/>
      <c r="VSR49" s="75"/>
      <c r="VSS49" s="75"/>
      <c r="VST49" s="75"/>
      <c r="VSU49" s="75"/>
      <c r="VSV49" s="75"/>
      <c r="VSW49" s="75"/>
      <c r="VSX49" s="75"/>
      <c r="VSY49" s="75"/>
      <c r="VSZ49" s="75"/>
      <c r="VTA49" s="75"/>
      <c r="VTB49" s="75"/>
      <c r="VTC49" s="75"/>
      <c r="VTD49" s="75"/>
      <c r="VTE49" s="75"/>
      <c r="VTF49" s="75"/>
      <c r="VTG49" s="75"/>
      <c r="VTH49" s="75"/>
      <c r="VTI49" s="75"/>
      <c r="VTJ49" s="75"/>
      <c r="VTK49" s="75"/>
      <c r="VTL49" s="75"/>
      <c r="VTM49" s="75"/>
      <c r="VTN49" s="75"/>
      <c r="VTO49" s="75"/>
      <c r="VTP49" s="75"/>
      <c r="VTQ49" s="75"/>
      <c r="VTR49" s="75"/>
      <c r="VTS49" s="75"/>
      <c r="VTT49" s="75"/>
      <c r="VTU49" s="75"/>
      <c r="VTV49" s="75"/>
      <c r="VTW49" s="75"/>
      <c r="VTX49" s="75"/>
      <c r="VTY49" s="75"/>
      <c r="VTZ49" s="75"/>
      <c r="VUA49" s="75"/>
      <c r="VUB49" s="75"/>
      <c r="VUC49" s="75"/>
      <c r="VUD49" s="75"/>
      <c r="VUE49" s="75"/>
      <c r="VUF49" s="75"/>
      <c r="VUG49" s="75"/>
      <c r="VUH49" s="75"/>
      <c r="VUI49" s="75"/>
      <c r="VUJ49" s="75"/>
      <c r="VUK49" s="75"/>
      <c r="VUL49" s="75"/>
      <c r="VUM49" s="75"/>
      <c r="VUN49" s="75"/>
      <c r="VUO49" s="75"/>
      <c r="VUP49" s="75"/>
      <c r="VUQ49" s="75"/>
      <c r="VUR49" s="75"/>
      <c r="VUS49" s="75"/>
      <c r="VUT49" s="75"/>
      <c r="VUU49" s="75"/>
      <c r="VUV49" s="75"/>
      <c r="VUW49" s="75"/>
      <c r="VUX49" s="75"/>
      <c r="VUY49" s="75"/>
      <c r="VUZ49" s="75"/>
      <c r="VVA49" s="75"/>
      <c r="VVB49" s="75"/>
      <c r="VVC49" s="75"/>
      <c r="VVD49" s="75"/>
      <c r="VVE49" s="75"/>
      <c r="VVF49" s="75"/>
      <c r="VVG49" s="75"/>
      <c r="VVH49" s="75"/>
      <c r="VVI49" s="75"/>
      <c r="VVJ49" s="75"/>
      <c r="VVK49" s="75"/>
      <c r="VVL49" s="75"/>
      <c r="VVM49" s="75"/>
      <c r="VVN49" s="75"/>
      <c r="VVO49" s="75"/>
      <c r="VVP49" s="75"/>
      <c r="VVQ49" s="75"/>
      <c r="VVR49" s="75"/>
      <c r="VVS49" s="75"/>
      <c r="VVT49" s="75"/>
      <c r="VVU49" s="75"/>
      <c r="VVV49" s="75"/>
      <c r="VVW49" s="75"/>
      <c r="VVX49" s="75"/>
      <c r="VVY49" s="75"/>
      <c r="VVZ49" s="75"/>
      <c r="VWA49" s="75"/>
      <c r="VWB49" s="75"/>
      <c r="VWC49" s="75"/>
      <c r="VWD49" s="75"/>
      <c r="VWE49" s="75"/>
      <c r="VWF49" s="75"/>
      <c r="VWG49" s="75"/>
      <c r="VWH49" s="75"/>
      <c r="VWI49" s="75"/>
      <c r="VWJ49" s="75"/>
      <c r="VWK49" s="75"/>
      <c r="VWL49" s="75"/>
      <c r="VWM49" s="75"/>
      <c r="VWN49" s="75"/>
      <c r="VWO49" s="75"/>
      <c r="VWP49" s="75"/>
      <c r="VWQ49" s="75"/>
      <c r="VWR49" s="75"/>
      <c r="VWS49" s="75"/>
      <c r="VWT49" s="75"/>
      <c r="VWU49" s="75"/>
      <c r="VWV49" s="75"/>
      <c r="VWW49" s="75"/>
      <c r="VWX49" s="75"/>
      <c r="VWY49" s="75"/>
      <c r="VWZ49" s="75"/>
      <c r="VXA49" s="75"/>
      <c r="VXB49" s="75"/>
      <c r="VXC49" s="75"/>
      <c r="VXD49" s="75"/>
      <c r="VXE49" s="75"/>
      <c r="VXF49" s="75"/>
      <c r="VXG49" s="75"/>
      <c r="VXH49" s="75"/>
      <c r="VXI49" s="75"/>
      <c r="VXJ49" s="75"/>
      <c r="VXK49" s="75"/>
      <c r="VXL49" s="75"/>
      <c r="VXM49" s="75"/>
      <c r="VXN49" s="75"/>
      <c r="VXO49" s="75"/>
      <c r="VXP49" s="75"/>
      <c r="VXQ49" s="75"/>
      <c r="VXR49" s="75"/>
      <c r="VXS49" s="75"/>
      <c r="VXT49" s="75"/>
      <c r="VXU49" s="75"/>
      <c r="VXV49" s="75"/>
      <c r="VXW49" s="75"/>
      <c r="VXX49" s="75"/>
      <c r="VXY49" s="75"/>
      <c r="VXZ49" s="75"/>
      <c r="VYA49" s="75"/>
      <c r="VYB49" s="75"/>
      <c r="VYC49" s="75"/>
      <c r="VYD49" s="75"/>
      <c r="VYE49" s="75"/>
      <c r="VYF49" s="75"/>
      <c r="VYG49" s="75"/>
      <c r="VYH49" s="75"/>
      <c r="VYI49" s="75"/>
      <c r="VYJ49" s="75"/>
      <c r="VYK49" s="75"/>
      <c r="VYL49" s="75"/>
      <c r="VYM49" s="75"/>
      <c r="VYN49" s="75"/>
      <c r="VYO49" s="75"/>
      <c r="VYP49" s="75"/>
      <c r="VYQ49" s="75"/>
      <c r="VYR49" s="75"/>
      <c r="VYS49" s="75"/>
      <c r="VYT49" s="75"/>
      <c r="VYU49" s="75"/>
      <c r="VYV49" s="75"/>
      <c r="VYW49" s="75"/>
      <c r="VYX49" s="75"/>
      <c r="VYY49" s="75"/>
      <c r="VYZ49" s="75"/>
      <c r="VZA49" s="75"/>
      <c r="VZB49" s="75"/>
      <c r="VZC49" s="75"/>
      <c r="VZD49" s="75"/>
      <c r="VZE49" s="75"/>
      <c r="VZF49" s="75"/>
      <c r="VZG49" s="75"/>
      <c r="VZH49" s="75"/>
      <c r="VZI49" s="75"/>
      <c r="VZJ49" s="75"/>
      <c r="VZK49" s="75"/>
      <c r="VZL49" s="75"/>
      <c r="VZM49" s="75"/>
      <c r="VZN49" s="75"/>
      <c r="VZO49" s="75"/>
      <c r="VZP49" s="75"/>
      <c r="VZQ49" s="75"/>
      <c r="VZR49" s="75"/>
      <c r="VZS49" s="75"/>
      <c r="VZT49" s="75"/>
      <c r="VZU49" s="75"/>
      <c r="VZV49" s="75"/>
      <c r="VZW49" s="75"/>
      <c r="VZX49" s="75"/>
      <c r="VZY49" s="75"/>
      <c r="VZZ49" s="75"/>
      <c r="WAA49" s="75"/>
      <c r="WAB49" s="75"/>
      <c r="WAC49" s="75"/>
      <c r="WAD49" s="75"/>
      <c r="WAE49" s="75"/>
      <c r="WAF49" s="75"/>
      <c r="WAG49" s="75"/>
      <c r="WAH49" s="75"/>
      <c r="WAI49" s="75"/>
      <c r="WAJ49" s="75"/>
      <c r="WAK49" s="75"/>
      <c r="WAL49" s="75"/>
      <c r="WAM49" s="75"/>
      <c r="WAN49" s="75"/>
      <c r="WAO49" s="75"/>
      <c r="WAP49" s="75"/>
      <c r="WAQ49" s="75"/>
      <c r="WAR49" s="75"/>
      <c r="WAS49" s="75"/>
      <c r="WAT49" s="75"/>
      <c r="WAU49" s="75"/>
      <c r="WAV49" s="75"/>
      <c r="WAW49" s="75"/>
      <c r="WAX49" s="75"/>
      <c r="WAY49" s="75"/>
      <c r="WAZ49" s="75"/>
      <c r="WBA49" s="75"/>
      <c r="WBB49" s="75"/>
      <c r="WBC49" s="75"/>
      <c r="WBD49" s="75"/>
      <c r="WBE49" s="75"/>
      <c r="WBF49" s="75"/>
      <c r="WBG49" s="75"/>
      <c r="WBH49" s="75"/>
      <c r="WBI49" s="75"/>
      <c r="WBJ49" s="75"/>
      <c r="WBK49" s="75"/>
      <c r="WBL49" s="75"/>
      <c r="WBM49" s="75"/>
      <c r="WBN49" s="75"/>
      <c r="WBO49" s="75"/>
      <c r="WBP49" s="75"/>
      <c r="WBQ49" s="75"/>
      <c r="WBR49" s="75"/>
      <c r="WBS49" s="75"/>
      <c r="WBT49" s="75"/>
      <c r="WBU49" s="75"/>
      <c r="WBV49" s="75"/>
      <c r="WBW49" s="75"/>
      <c r="WBX49" s="75"/>
      <c r="WBY49" s="75"/>
      <c r="WBZ49" s="75"/>
      <c r="WCA49" s="75"/>
      <c r="WCB49" s="75"/>
      <c r="WCC49" s="75"/>
      <c r="WCD49" s="75"/>
      <c r="WCE49" s="75"/>
      <c r="WCF49" s="75"/>
      <c r="WCG49" s="75"/>
      <c r="WCH49" s="75"/>
      <c r="WCI49" s="75"/>
      <c r="WCJ49" s="75"/>
      <c r="WCK49" s="75"/>
      <c r="WCL49" s="75"/>
      <c r="WCM49" s="75"/>
      <c r="WCN49" s="75"/>
      <c r="WCO49" s="75"/>
      <c r="WCP49" s="75"/>
      <c r="WCQ49" s="75"/>
      <c r="WCR49" s="75"/>
      <c r="WCS49" s="75"/>
      <c r="WCT49" s="75"/>
      <c r="WCU49" s="75"/>
      <c r="WCV49" s="75"/>
      <c r="WCW49" s="75"/>
      <c r="WCX49" s="75"/>
      <c r="WCY49" s="75"/>
      <c r="WCZ49" s="75"/>
      <c r="WDA49" s="75"/>
      <c r="WDB49" s="75"/>
      <c r="WDC49" s="75"/>
      <c r="WDD49" s="75"/>
      <c r="WDE49" s="75"/>
      <c r="WDF49" s="75"/>
      <c r="WDG49" s="75"/>
      <c r="WDH49" s="75"/>
      <c r="WDI49" s="75"/>
      <c r="WDJ49" s="75"/>
      <c r="WDK49" s="75"/>
      <c r="WDL49" s="75"/>
      <c r="WDM49" s="75"/>
      <c r="WDN49" s="75"/>
      <c r="WDO49" s="75"/>
      <c r="WDP49" s="75"/>
      <c r="WDQ49" s="75"/>
      <c r="WDR49" s="75"/>
      <c r="WDS49" s="75"/>
      <c r="WDT49" s="75"/>
      <c r="WDU49" s="75"/>
      <c r="WDV49" s="75"/>
      <c r="WDW49" s="75"/>
      <c r="WDX49" s="75"/>
      <c r="WDY49" s="75"/>
      <c r="WDZ49" s="75"/>
      <c r="WEA49" s="75"/>
      <c r="WEB49" s="75"/>
      <c r="WEC49" s="75"/>
      <c r="WED49" s="75"/>
      <c r="WEE49" s="75"/>
      <c r="WEF49" s="75"/>
      <c r="WEG49" s="75"/>
      <c r="WEH49" s="75"/>
      <c r="WEI49" s="75"/>
      <c r="WEJ49" s="75"/>
      <c r="WEK49" s="75"/>
      <c r="WEL49" s="75"/>
      <c r="WEM49" s="75"/>
      <c r="WEN49" s="75"/>
      <c r="WEO49" s="75"/>
      <c r="WEP49" s="75"/>
      <c r="WEQ49" s="75"/>
      <c r="WER49" s="75"/>
      <c r="WES49" s="75"/>
      <c r="WET49" s="75"/>
      <c r="WEU49" s="75"/>
      <c r="WEV49" s="75"/>
      <c r="WEW49" s="75"/>
      <c r="WEX49" s="75"/>
      <c r="WEY49" s="75"/>
      <c r="WEZ49" s="75"/>
      <c r="WFA49" s="75"/>
      <c r="WFB49" s="75"/>
      <c r="WFC49" s="75"/>
      <c r="WFD49" s="75"/>
      <c r="WFE49" s="75"/>
      <c r="WFF49" s="75"/>
      <c r="WFG49" s="75"/>
      <c r="WFH49" s="75"/>
      <c r="WFI49" s="75"/>
      <c r="WFJ49" s="75"/>
      <c r="WFK49" s="75"/>
      <c r="WFL49" s="75"/>
      <c r="WFM49" s="75"/>
      <c r="WFN49" s="75"/>
      <c r="WFO49" s="75"/>
      <c r="WFP49" s="75"/>
      <c r="WFQ49" s="75"/>
      <c r="WFR49" s="75"/>
      <c r="WFS49" s="75"/>
      <c r="WFT49" s="75"/>
      <c r="WFU49" s="75"/>
      <c r="WFV49" s="75"/>
      <c r="WFW49" s="75"/>
      <c r="WFX49" s="75"/>
      <c r="WFY49" s="75"/>
      <c r="WFZ49" s="75"/>
      <c r="WGA49" s="75"/>
      <c r="WGB49" s="75"/>
      <c r="WGC49" s="75"/>
      <c r="WGD49" s="75"/>
      <c r="WGE49" s="75"/>
      <c r="WGF49" s="75"/>
      <c r="WGG49" s="75"/>
      <c r="WGH49" s="75"/>
      <c r="WGI49" s="75"/>
      <c r="WGJ49" s="75"/>
      <c r="WGK49" s="75"/>
      <c r="WGL49" s="75"/>
      <c r="WGM49" s="75"/>
      <c r="WGN49" s="75"/>
      <c r="WGO49" s="75"/>
      <c r="WGP49" s="75"/>
      <c r="WGQ49" s="75"/>
      <c r="WGR49" s="75"/>
      <c r="WGS49" s="75"/>
      <c r="WGT49" s="75"/>
      <c r="WGU49" s="75"/>
      <c r="WGV49" s="75"/>
      <c r="WGW49" s="75"/>
      <c r="WGX49" s="75"/>
      <c r="WGY49" s="75"/>
      <c r="WGZ49" s="75"/>
      <c r="WHA49" s="75"/>
      <c r="WHB49" s="75"/>
      <c r="WHC49" s="75"/>
      <c r="WHD49" s="75"/>
      <c r="WHE49" s="75"/>
      <c r="WHF49" s="75"/>
      <c r="WHG49" s="75"/>
      <c r="WHH49" s="75"/>
      <c r="WHI49" s="75"/>
      <c r="WHJ49" s="75"/>
      <c r="WHK49" s="75"/>
      <c r="WHL49" s="75"/>
      <c r="WHM49" s="75"/>
      <c r="WHN49" s="75"/>
      <c r="WHO49" s="75"/>
      <c r="WHP49" s="75"/>
      <c r="WHQ49" s="75"/>
      <c r="WHR49" s="75"/>
      <c r="WHS49" s="75"/>
      <c r="WHT49" s="75"/>
      <c r="WHU49" s="75"/>
      <c r="WHV49" s="75"/>
      <c r="WHW49" s="75"/>
      <c r="WHX49" s="75"/>
      <c r="WHY49" s="75"/>
      <c r="WHZ49" s="75"/>
      <c r="WIA49" s="75"/>
      <c r="WIB49" s="75"/>
      <c r="WIC49" s="75"/>
      <c r="WID49" s="75"/>
      <c r="WIE49" s="75"/>
      <c r="WIF49" s="75"/>
      <c r="WIG49" s="75"/>
      <c r="WIH49" s="75"/>
      <c r="WII49" s="75"/>
      <c r="WIJ49" s="75"/>
      <c r="WIK49" s="75"/>
      <c r="WIL49" s="75"/>
      <c r="WIM49" s="75"/>
      <c r="WIN49" s="75"/>
      <c r="WIO49" s="75"/>
      <c r="WIP49" s="75"/>
      <c r="WIQ49" s="75"/>
      <c r="WIR49" s="75"/>
      <c r="WIS49" s="75"/>
      <c r="WIT49" s="75"/>
      <c r="WIU49" s="75"/>
      <c r="WIV49" s="75"/>
      <c r="WIW49" s="75"/>
      <c r="WIX49" s="75"/>
      <c r="WIY49" s="75"/>
      <c r="WIZ49" s="75"/>
      <c r="WJA49" s="75"/>
      <c r="WJB49" s="75"/>
      <c r="WJC49" s="75"/>
      <c r="WJD49" s="75"/>
      <c r="WJE49" s="75"/>
      <c r="WJF49" s="75"/>
      <c r="WJG49" s="75"/>
      <c r="WJH49" s="75"/>
      <c r="WJI49" s="75"/>
      <c r="WJJ49" s="75"/>
      <c r="WJK49" s="75"/>
      <c r="WJL49" s="75"/>
      <c r="WJM49" s="75"/>
      <c r="WJN49" s="75"/>
      <c r="WJO49" s="75"/>
      <c r="WJP49" s="75"/>
      <c r="WJQ49" s="75"/>
      <c r="WJR49" s="75"/>
      <c r="WJS49" s="75"/>
      <c r="WJT49" s="75"/>
      <c r="WJU49" s="75"/>
      <c r="WJV49" s="75"/>
      <c r="WJW49" s="75"/>
      <c r="WJX49" s="75"/>
      <c r="WJY49" s="75"/>
      <c r="WJZ49" s="75"/>
      <c r="WKA49" s="75"/>
      <c r="WKB49" s="75"/>
      <c r="WKC49" s="75"/>
      <c r="WKD49" s="75"/>
      <c r="WKE49" s="75"/>
      <c r="WKF49" s="75"/>
      <c r="WKG49" s="75"/>
      <c r="WKH49" s="75"/>
      <c r="WKI49" s="75"/>
      <c r="WKJ49" s="75"/>
      <c r="WKK49" s="75"/>
      <c r="WKL49" s="75"/>
      <c r="WKM49" s="75"/>
      <c r="WKN49" s="75"/>
      <c r="WKO49" s="75"/>
      <c r="WKP49" s="75"/>
      <c r="WKQ49" s="75"/>
      <c r="WKR49" s="75"/>
      <c r="WKS49" s="75"/>
      <c r="WKT49" s="75"/>
      <c r="WKU49" s="75"/>
      <c r="WKV49" s="75"/>
      <c r="WKW49" s="75"/>
      <c r="WKX49" s="75"/>
      <c r="WKY49" s="75"/>
      <c r="WKZ49" s="75"/>
      <c r="WLA49" s="75"/>
      <c r="WLB49" s="75"/>
      <c r="WLC49" s="75"/>
      <c r="WLD49" s="75"/>
      <c r="WLE49" s="75"/>
      <c r="WLF49" s="75"/>
      <c r="WLG49" s="75"/>
      <c r="WLH49" s="75"/>
      <c r="WLI49" s="75"/>
      <c r="WLJ49" s="75"/>
      <c r="WLK49" s="75"/>
      <c r="WLL49" s="75"/>
      <c r="WLM49" s="75"/>
      <c r="WLN49" s="75"/>
      <c r="WLO49" s="75"/>
      <c r="WLP49" s="75"/>
      <c r="WLQ49" s="75"/>
      <c r="WLR49" s="75"/>
      <c r="WLS49" s="75"/>
      <c r="WLT49" s="75"/>
      <c r="WLU49" s="75"/>
      <c r="WLV49" s="75"/>
      <c r="WLW49" s="75"/>
      <c r="WLX49" s="75"/>
      <c r="WLY49" s="75"/>
      <c r="WLZ49" s="75"/>
      <c r="WMA49" s="75"/>
      <c r="WMB49" s="75"/>
      <c r="WMC49" s="75"/>
      <c r="WMD49" s="75"/>
      <c r="WME49" s="75"/>
      <c r="WMF49" s="75"/>
      <c r="WMG49" s="75"/>
      <c r="WMH49" s="75"/>
      <c r="WMI49" s="75"/>
      <c r="WMJ49" s="75"/>
      <c r="WMK49" s="75"/>
      <c r="WML49" s="75"/>
      <c r="WMM49" s="75"/>
      <c r="WMN49" s="75"/>
      <c r="WMO49" s="75"/>
      <c r="WMP49" s="75"/>
      <c r="WMQ49" s="75"/>
      <c r="WMR49" s="75"/>
      <c r="WMS49" s="75"/>
      <c r="WMT49" s="75"/>
      <c r="WMU49" s="75"/>
      <c r="WMV49" s="75"/>
      <c r="WMW49" s="75"/>
      <c r="WMX49" s="75"/>
      <c r="WMY49" s="75"/>
      <c r="WMZ49" s="75"/>
      <c r="WNA49" s="75"/>
      <c r="WNB49" s="75"/>
      <c r="WNC49" s="75"/>
      <c r="WND49" s="75"/>
      <c r="WNE49" s="75"/>
      <c r="WNF49" s="75"/>
      <c r="WNG49" s="75"/>
      <c r="WNH49" s="75"/>
      <c r="WNI49" s="75"/>
      <c r="WNJ49" s="75"/>
      <c r="WNK49" s="75"/>
      <c r="WNL49" s="75"/>
      <c r="WNM49" s="75"/>
      <c r="WNN49" s="75"/>
      <c r="WNO49" s="75"/>
      <c r="WNP49" s="75"/>
      <c r="WNQ49" s="75"/>
      <c r="WNR49" s="75"/>
      <c r="WNS49" s="75"/>
      <c r="WNT49" s="75"/>
      <c r="WNU49" s="75"/>
      <c r="WNV49" s="75"/>
      <c r="WNW49" s="75"/>
      <c r="WNX49" s="75"/>
      <c r="WNY49" s="75"/>
      <c r="WNZ49" s="75"/>
      <c r="WOA49" s="75"/>
      <c r="WOB49" s="75"/>
      <c r="WOC49" s="75"/>
      <c r="WOD49" s="75"/>
      <c r="WOE49" s="75"/>
      <c r="WOF49" s="75"/>
      <c r="WOG49" s="75"/>
      <c r="WOH49" s="75"/>
      <c r="WOI49" s="75"/>
      <c r="WOJ49" s="75"/>
      <c r="WOK49" s="75"/>
      <c r="WOL49" s="75"/>
      <c r="WOM49" s="75"/>
      <c r="WON49" s="75"/>
      <c r="WOO49" s="75"/>
      <c r="WOP49" s="75"/>
      <c r="WOQ49" s="75"/>
      <c r="WOR49" s="75"/>
      <c r="WOS49" s="75"/>
      <c r="WOT49" s="75"/>
      <c r="WOU49" s="75"/>
      <c r="WOV49" s="75"/>
      <c r="WOW49" s="75"/>
      <c r="WOX49" s="75"/>
      <c r="WOY49" s="75"/>
      <c r="WOZ49" s="75"/>
      <c r="WPA49" s="75"/>
      <c r="WPB49" s="75"/>
      <c r="WPC49" s="75"/>
      <c r="WPD49" s="75"/>
      <c r="WPE49" s="75"/>
      <c r="WPF49" s="75"/>
      <c r="WPG49" s="75"/>
      <c r="WPH49" s="75"/>
      <c r="WPI49" s="75"/>
      <c r="WPJ49" s="75"/>
      <c r="WPK49" s="75"/>
      <c r="WPL49" s="75"/>
      <c r="WPM49" s="75"/>
      <c r="WPN49" s="75"/>
      <c r="WPO49" s="75"/>
      <c r="WPP49" s="75"/>
      <c r="WPQ49" s="75"/>
      <c r="WPR49" s="75"/>
      <c r="WPS49" s="75"/>
      <c r="WPT49" s="75"/>
      <c r="WPU49" s="75"/>
      <c r="WPV49" s="75"/>
      <c r="WPW49" s="75"/>
      <c r="WPX49" s="75"/>
      <c r="WPY49" s="75"/>
      <c r="WPZ49" s="75"/>
      <c r="WQA49" s="75"/>
      <c r="WQB49" s="75"/>
      <c r="WQC49" s="75"/>
      <c r="WQD49" s="75"/>
      <c r="WQE49" s="75"/>
      <c r="WQF49" s="75"/>
      <c r="WQG49" s="75"/>
      <c r="WQH49" s="75"/>
      <c r="WQI49" s="75"/>
      <c r="WQJ49" s="75"/>
      <c r="WQK49" s="75"/>
      <c r="WQL49" s="75"/>
      <c r="WQM49" s="75"/>
      <c r="WQN49" s="75"/>
      <c r="WQO49" s="75"/>
      <c r="WQP49" s="75"/>
      <c r="WQQ49" s="75"/>
      <c r="WQR49" s="75"/>
      <c r="WQS49" s="75"/>
      <c r="WQT49" s="75"/>
      <c r="WQU49" s="75"/>
      <c r="WQV49" s="75"/>
      <c r="WQW49" s="75"/>
      <c r="WQX49" s="75"/>
      <c r="WQY49" s="75"/>
      <c r="WQZ49" s="75"/>
      <c r="WRA49" s="75"/>
      <c r="WRB49" s="75"/>
      <c r="WRC49" s="75"/>
      <c r="WRD49" s="75"/>
      <c r="WRE49" s="75"/>
      <c r="WRF49" s="75"/>
      <c r="WRG49" s="75"/>
      <c r="WRH49" s="75"/>
      <c r="WRI49" s="75"/>
      <c r="WRJ49" s="75"/>
      <c r="WRK49" s="75"/>
      <c r="WRL49" s="75"/>
      <c r="WRM49" s="75"/>
      <c r="WRN49" s="75"/>
      <c r="WRO49" s="75"/>
      <c r="WRP49" s="75"/>
      <c r="WRQ49" s="75"/>
      <c r="WRR49" s="75"/>
      <c r="WRS49" s="75"/>
      <c r="WRT49" s="75"/>
      <c r="WRU49" s="75"/>
      <c r="WRV49" s="75"/>
      <c r="WRW49" s="75"/>
      <c r="WRX49" s="75"/>
      <c r="WRY49" s="75"/>
      <c r="WRZ49" s="75"/>
      <c r="WSA49" s="75"/>
      <c r="WSB49" s="75"/>
      <c r="WSC49" s="75"/>
      <c r="WSD49" s="75"/>
      <c r="WSE49" s="75"/>
      <c r="WSF49" s="75"/>
      <c r="WSG49" s="75"/>
      <c r="WSH49" s="75"/>
      <c r="WSI49" s="75"/>
      <c r="WSJ49" s="75"/>
      <c r="WSK49" s="75"/>
      <c r="WSL49" s="75"/>
      <c r="WSM49" s="75"/>
      <c r="WSN49" s="75"/>
      <c r="WSO49" s="75"/>
      <c r="WSP49" s="75"/>
      <c r="WSQ49" s="75"/>
      <c r="WSR49" s="75"/>
      <c r="WSS49" s="75"/>
      <c r="WST49" s="75"/>
      <c r="WSU49" s="75"/>
      <c r="WSV49" s="75"/>
      <c r="WSW49" s="75"/>
      <c r="WSX49" s="75"/>
      <c r="WSY49" s="75"/>
      <c r="WSZ49" s="75"/>
      <c r="WTA49" s="75"/>
      <c r="WTB49" s="75"/>
      <c r="WTC49" s="75"/>
      <c r="WTD49" s="75"/>
      <c r="WTE49" s="75"/>
      <c r="WTF49" s="75"/>
      <c r="WTG49" s="75"/>
      <c r="WTH49" s="75"/>
      <c r="WTI49" s="75"/>
      <c r="WTJ49" s="75"/>
      <c r="WTK49" s="75"/>
      <c r="WTL49" s="75"/>
      <c r="WTM49" s="75"/>
      <c r="WTN49" s="75"/>
      <c r="WTO49" s="75"/>
      <c r="WTP49" s="75"/>
      <c r="WTQ49" s="75"/>
      <c r="WTR49" s="75"/>
      <c r="WTS49" s="75"/>
      <c r="WTT49" s="75"/>
      <c r="WTU49" s="75"/>
      <c r="WTV49" s="75"/>
      <c r="WTW49" s="75"/>
      <c r="WTX49" s="75"/>
      <c r="WTY49" s="75"/>
      <c r="WTZ49" s="75"/>
      <c r="WUA49" s="75"/>
      <c r="WUB49" s="75"/>
      <c r="WUC49" s="75"/>
      <c r="WUD49" s="75"/>
      <c r="WUE49" s="75"/>
      <c r="WUF49" s="75"/>
      <c r="WUG49" s="75"/>
      <c r="WUH49" s="75"/>
      <c r="WUI49" s="75"/>
      <c r="WUJ49" s="75"/>
      <c r="WUK49" s="75"/>
      <c r="WUL49" s="75"/>
      <c r="WUM49" s="75"/>
      <c r="WUN49" s="75"/>
      <c r="WUO49" s="75"/>
      <c r="WUP49" s="75"/>
      <c r="WUQ49" s="75"/>
      <c r="WUR49" s="75"/>
      <c r="WUS49" s="75"/>
      <c r="WUT49" s="75"/>
      <c r="WUU49" s="75"/>
      <c r="WUV49" s="75"/>
      <c r="WUW49" s="75"/>
      <c r="WUX49" s="75"/>
      <c r="WUY49" s="75"/>
      <c r="WUZ49" s="75"/>
      <c r="WVA49" s="75"/>
      <c r="WVB49" s="75"/>
      <c r="WVC49" s="75"/>
      <c r="WVD49" s="75"/>
      <c r="WVE49" s="75"/>
      <c r="WVF49" s="75"/>
      <c r="WVG49" s="75"/>
      <c r="WVH49" s="75"/>
      <c r="WVI49" s="75"/>
      <c r="WVJ49" s="75"/>
      <c r="WVK49" s="75"/>
      <c r="WVL49" s="75"/>
      <c r="WVM49" s="75"/>
      <c r="WVN49" s="75"/>
      <c r="WVO49" s="75"/>
      <c r="WVP49" s="75"/>
      <c r="WVQ49" s="75"/>
      <c r="WVR49" s="75"/>
      <c r="WVS49" s="75"/>
      <c r="WVT49" s="75"/>
      <c r="WVU49" s="75"/>
      <c r="WVV49" s="75"/>
      <c r="WVW49" s="75"/>
      <c r="WVX49" s="75"/>
      <c r="WVY49" s="75"/>
      <c r="WVZ49" s="75"/>
      <c r="WWA49" s="75"/>
      <c r="WWB49" s="75"/>
      <c r="WWC49" s="75"/>
      <c r="WWD49" s="75"/>
      <c r="WWE49" s="75"/>
      <c r="WWF49" s="75"/>
      <c r="WWG49" s="75"/>
      <c r="WWH49" s="75"/>
      <c r="WWI49" s="75"/>
      <c r="WWJ49" s="75"/>
      <c r="WWK49" s="75"/>
      <c r="WWL49" s="75"/>
      <c r="WWM49" s="75"/>
      <c r="WWN49" s="75"/>
      <c r="WWO49" s="75"/>
      <c r="WWP49" s="75"/>
      <c r="WWQ49" s="75"/>
      <c r="WWR49" s="75"/>
      <c r="WWS49" s="75"/>
      <c r="WWT49" s="75"/>
      <c r="WWU49" s="75"/>
      <c r="WWV49" s="75"/>
      <c r="WWW49" s="75"/>
      <c r="WWX49" s="75"/>
      <c r="WWY49" s="75"/>
      <c r="WWZ49" s="75"/>
      <c r="WXA49" s="75"/>
      <c r="WXB49" s="75"/>
      <c r="WXC49" s="75"/>
      <c r="WXD49" s="75"/>
      <c r="WXE49" s="75"/>
      <c r="WXF49" s="75"/>
      <c r="WXG49" s="75"/>
      <c r="WXH49" s="75"/>
      <c r="WXI49" s="75"/>
      <c r="WXJ49" s="75"/>
      <c r="WXK49" s="75"/>
      <c r="WXL49" s="75"/>
      <c r="WXM49" s="75"/>
      <c r="WXN49" s="75"/>
      <c r="WXO49" s="75"/>
      <c r="WXP49" s="75"/>
      <c r="WXQ49" s="75"/>
      <c r="WXR49" s="75"/>
      <c r="WXS49" s="75"/>
      <c r="WXT49" s="75"/>
      <c r="WXU49" s="75"/>
      <c r="WXV49" s="75"/>
      <c r="WXW49" s="75"/>
      <c r="WXX49" s="75"/>
      <c r="WXY49" s="75"/>
      <c r="WXZ49" s="75"/>
      <c r="WYA49" s="75"/>
      <c r="WYB49" s="75"/>
      <c r="WYC49" s="75"/>
      <c r="WYD49" s="75"/>
      <c r="WYE49" s="75"/>
      <c r="WYF49" s="75"/>
      <c r="WYG49" s="75"/>
      <c r="WYH49" s="75"/>
      <c r="WYI49" s="75"/>
      <c r="WYJ49" s="75"/>
      <c r="WYK49" s="75"/>
      <c r="WYL49" s="75"/>
      <c r="WYM49" s="75"/>
      <c r="WYN49" s="75"/>
      <c r="WYO49" s="75"/>
      <c r="WYP49" s="75"/>
      <c r="WYQ49" s="75"/>
      <c r="WYR49" s="75"/>
      <c r="WYS49" s="75"/>
      <c r="WYT49" s="75"/>
      <c r="WYU49" s="75"/>
      <c r="WYV49" s="75"/>
      <c r="WYW49" s="75"/>
      <c r="WYX49" s="75"/>
      <c r="WYY49" s="75"/>
      <c r="WYZ49" s="75"/>
      <c r="WZA49" s="75"/>
      <c r="WZB49" s="75"/>
      <c r="WZC49" s="75"/>
      <c r="WZD49" s="75"/>
      <c r="WZE49" s="75"/>
      <c r="WZF49" s="75"/>
      <c r="WZG49" s="75"/>
      <c r="WZH49" s="75"/>
      <c r="WZI49" s="75"/>
      <c r="WZJ49" s="75"/>
      <c r="WZK49" s="75"/>
      <c r="WZL49" s="75"/>
      <c r="WZM49" s="75"/>
      <c r="WZN49" s="75"/>
      <c r="WZO49" s="75"/>
      <c r="WZP49" s="75"/>
      <c r="WZQ49" s="75"/>
      <c r="WZR49" s="75"/>
      <c r="WZS49" s="75"/>
      <c r="WZT49" s="75"/>
      <c r="WZU49" s="75"/>
      <c r="WZV49" s="75"/>
      <c r="WZW49" s="75"/>
      <c r="WZX49" s="75"/>
      <c r="WZY49" s="75"/>
      <c r="WZZ49" s="75"/>
      <c r="XAA49" s="75"/>
      <c r="XAB49" s="75"/>
      <c r="XAC49" s="75"/>
      <c r="XAD49" s="75"/>
      <c r="XAE49" s="75"/>
      <c r="XAF49" s="75"/>
      <c r="XAG49" s="75"/>
      <c r="XAH49" s="75"/>
      <c r="XAI49" s="75"/>
      <c r="XAJ49" s="75"/>
      <c r="XAK49" s="75"/>
      <c r="XAL49" s="75"/>
      <c r="XAM49" s="75"/>
      <c r="XAN49" s="75"/>
      <c r="XAO49" s="75"/>
      <c r="XAP49" s="75"/>
      <c r="XAQ49" s="75"/>
      <c r="XAR49" s="75"/>
      <c r="XAS49" s="75"/>
      <c r="XAT49" s="75"/>
      <c r="XAU49" s="75"/>
      <c r="XAV49" s="75"/>
      <c r="XAW49" s="75"/>
      <c r="XAX49" s="75"/>
      <c r="XAY49" s="75"/>
      <c r="XAZ49" s="75"/>
      <c r="XBA49" s="75"/>
      <c r="XBB49" s="75"/>
      <c r="XBC49" s="75"/>
      <c r="XBD49" s="75"/>
      <c r="XBE49" s="75"/>
      <c r="XBF49" s="75"/>
      <c r="XBG49" s="75"/>
      <c r="XBH49" s="75"/>
      <c r="XBI49" s="75"/>
      <c r="XBJ49" s="75"/>
      <c r="XBK49" s="75"/>
      <c r="XBL49" s="75"/>
      <c r="XBM49" s="75"/>
      <c r="XBN49" s="75"/>
      <c r="XBO49" s="75"/>
      <c r="XBP49" s="75"/>
      <c r="XBQ49" s="75"/>
      <c r="XBR49" s="75"/>
      <c r="XBS49" s="75"/>
      <c r="XBT49" s="75"/>
      <c r="XBU49" s="75"/>
      <c r="XBV49" s="75"/>
      <c r="XBW49" s="75"/>
      <c r="XBX49" s="75"/>
      <c r="XBY49" s="75"/>
      <c r="XBZ49" s="75"/>
      <c r="XCA49" s="75"/>
      <c r="XCB49" s="75"/>
      <c r="XCC49" s="75"/>
      <c r="XCD49" s="75"/>
      <c r="XCE49" s="75"/>
      <c r="XCF49" s="75"/>
      <c r="XCG49" s="75"/>
      <c r="XCH49" s="75"/>
      <c r="XCI49" s="75"/>
      <c r="XCJ49" s="75"/>
      <c r="XCK49" s="75"/>
      <c r="XCL49" s="75"/>
      <c r="XCM49" s="75"/>
      <c r="XCN49" s="75"/>
      <c r="XCO49" s="75"/>
      <c r="XCP49" s="75"/>
      <c r="XCQ49" s="75"/>
      <c r="XCR49" s="75"/>
      <c r="XCS49" s="75"/>
      <c r="XCT49" s="75"/>
      <c r="XCU49" s="75"/>
      <c r="XCV49" s="75"/>
      <c r="XCW49" s="75"/>
      <c r="XCX49" s="75"/>
      <c r="XCY49" s="75"/>
      <c r="XCZ49" s="75"/>
      <c r="XDA49" s="75"/>
      <c r="XDB49" s="75"/>
      <c r="XDC49" s="75"/>
      <c r="XDD49" s="75"/>
      <c r="XDE49" s="75"/>
      <c r="XDF49" s="75"/>
      <c r="XDG49" s="75"/>
      <c r="XDH49" s="75"/>
      <c r="XDI49" s="75"/>
      <c r="XDJ49" s="75"/>
      <c r="XDK49" s="75"/>
      <c r="XDL49" s="75"/>
      <c r="XDM49" s="75"/>
      <c r="XDN49" s="75"/>
      <c r="XDO49" s="75"/>
      <c r="XDP49" s="75"/>
      <c r="XDQ49" s="75"/>
      <c r="XDR49" s="75"/>
      <c r="XDS49" s="75"/>
      <c r="XDT49" s="75"/>
      <c r="XDU49" s="75"/>
      <c r="XDV49" s="75"/>
      <c r="XDW49" s="75"/>
      <c r="XDX49" s="75"/>
      <c r="XDY49" s="75"/>
      <c r="XDZ49" s="75"/>
      <c r="XEA49" s="75"/>
      <c r="XEB49" s="75"/>
      <c r="XEC49" s="75"/>
      <c r="XED49" s="75"/>
      <c r="XEE49" s="75"/>
      <c r="XEF49" s="75"/>
      <c r="XEG49" s="75"/>
      <c r="XEH49" s="75"/>
      <c r="XEI49" s="75"/>
      <c r="XEJ49" s="75"/>
      <c r="XEK49" s="75"/>
      <c r="XEL49" s="75"/>
      <c r="XEM49" s="75"/>
      <c r="XEN49" s="75"/>
      <c r="XEO49" s="75"/>
      <c r="XEP49" s="75"/>
      <c r="XEQ49" s="75"/>
      <c r="XER49" s="75"/>
      <c r="XES49" s="75"/>
      <c r="XET49" s="75"/>
      <c r="XEU49" s="75"/>
      <c r="XEV49" s="75"/>
      <c r="XEW49" s="75"/>
      <c r="XEX49" s="75"/>
      <c r="XEY49" s="75"/>
      <c r="XEZ49" s="75"/>
      <c r="XFA49" s="75"/>
    </row>
    <row r="50" spans="1:16381">
      <c r="A50" s="3"/>
      <c r="B50" s="3"/>
      <c r="H50" s="89"/>
    </row>
    <row r="51" spans="1:16381">
      <c r="B51" s="87" t="s">
        <v>161</v>
      </c>
      <c r="C51" s="75" t="s">
        <v>1</v>
      </c>
      <c r="D51" s="104">
        <f>D47</f>
        <v>-131437225.24160206</v>
      </c>
      <c r="H51" s="89"/>
    </row>
    <row r="53" spans="1:16381">
      <c r="B53" s="87" t="s">
        <v>162</v>
      </c>
      <c r="C53" s="75" t="s">
        <v>1</v>
      </c>
      <c r="D53" s="27">
        <f>SUMPRODUCT(D18:D33,F18:F33)-SUMPRODUCT(D18:D33,E18:E33)</f>
        <v>3438891.5891666412</v>
      </c>
    </row>
    <row r="54" spans="1:16381">
      <c r="B54" s="87"/>
    </row>
    <row r="55" spans="1:16381">
      <c r="B55" s="33" t="s">
        <v>118</v>
      </c>
      <c r="C55" s="75" t="s">
        <v>1</v>
      </c>
      <c r="D55" s="78">
        <v>202557731.85339722</v>
      </c>
      <c r="I55" s="75" t="s">
        <v>302</v>
      </c>
    </row>
    <row r="56" spans="1:16381">
      <c r="H56" s="42"/>
    </row>
    <row r="57" spans="1:16381">
      <c r="B57" s="75" t="s">
        <v>53</v>
      </c>
      <c r="D57" s="91">
        <f>1-(D51+D53+D55)/SUMPRODUCT(D19:D33,F19:F33)</f>
        <v>0.8415874896379133</v>
      </c>
      <c r="H57" s="80" t="s">
        <v>10</v>
      </c>
    </row>
    <row r="59" spans="1:16381">
      <c r="B59" s="79" t="s">
        <v>54</v>
      </c>
      <c r="H59" s="80" t="s">
        <v>43</v>
      </c>
    </row>
    <row r="60" spans="1:16381">
      <c r="B60" s="75" t="s">
        <v>15</v>
      </c>
      <c r="G60" s="42"/>
    </row>
    <row r="61" spans="1:16381">
      <c r="B61" s="81" t="s">
        <v>18</v>
      </c>
      <c r="C61" s="75" t="s">
        <v>1</v>
      </c>
      <c r="D61" s="91">
        <f>D19*$D$57</f>
        <v>10502.136619691933</v>
      </c>
      <c r="G61" s="42"/>
    </row>
    <row r="62" spans="1:16381">
      <c r="B62" s="83" t="s">
        <v>19</v>
      </c>
      <c r="C62" s="75" t="s">
        <v>1</v>
      </c>
      <c r="D62" s="91">
        <f>D20*$D$57</f>
        <v>5.6807155550559152</v>
      </c>
      <c r="G62" s="42"/>
    </row>
    <row r="63" spans="1:16381">
      <c r="B63" s="83" t="s">
        <v>20</v>
      </c>
      <c r="C63" s="75" t="s">
        <v>1</v>
      </c>
      <c r="D63" s="91">
        <f>D21*$D$57</f>
        <v>0.68168586660670982</v>
      </c>
      <c r="G63" s="42"/>
    </row>
    <row r="64" spans="1:16381">
      <c r="B64" s="75" t="s">
        <v>16</v>
      </c>
      <c r="G64" s="42"/>
    </row>
    <row r="65" spans="2:8">
      <c r="B65" s="81" t="s">
        <v>18</v>
      </c>
      <c r="C65" s="75" t="s">
        <v>1</v>
      </c>
      <c r="D65" s="91">
        <f>D23*$D$57</f>
        <v>10502.136619691933</v>
      </c>
      <c r="G65" s="42"/>
    </row>
    <row r="66" spans="2:8">
      <c r="B66" s="83" t="s">
        <v>19</v>
      </c>
      <c r="C66" s="75" t="s">
        <v>1</v>
      </c>
      <c r="D66" s="91">
        <f>D24*$D$57</f>
        <v>2.844565714976147</v>
      </c>
      <c r="G66" s="42"/>
    </row>
    <row r="67" spans="2:8">
      <c r="B67" s="83" t="s">
        <v>21</v>
      </c>
      <c r="C67" s="75" t="s">
        <v>1</v>
      </c>
      <c r="D67" s="91">
        <f>D25*$D$57</f>
        <v>0.23564449709861574</v>
      </c>
      <c r="G67" s="42"/>
    </row>
    <row r="68" spans="2:8">
      <c r="B68" s="75" t="s">
        <v>17</v>
      </c>
      <c r="G68" s="42"/>
    </row>
    <row r="69" spans="2:8">
      <c r="B69" s="83" t="s">
        <v>18</v>
      </c>
      <c r="C69" s="75" t="s">
        <v>1</v>
      </c>
      <c r="D69" s="91">
        <f>D27*$D$57</f>
        <v>2322.7814714006408</v>
      </c>
      <c r="G69" s="42"/>
    </row>
    <row r="70" spans="2:8">
      <c r="B70" s="83" t="s">
        <v>19</v>
      </c>
      <c r="C70" s="75" t="s">
        <v>1</v>
      </c>
      <c r="D70" s="91">
        <f>D28*$D$57</f>
        <v>12.968863215320244</v>
      </c>
      <c r="E70" s="92"/>
      <c r="F70" s="92"/>
      <c r="G70" s="42"/>
    </row>
    <row r="71" spans="2:8">
      <c r="B71" s="83" t="s">
        <v>20</v>
      </c>
      <c r="C71" s="75" t="s">
        <v>1</v>
      </c>
      <c r="D71" s="91">
        <f>D29*$D$57</f>
        <v>1.2623812344568699</v>
      </c>
      <c r="G71" s="42"/>
    </row>
    <row r="72" spans="2:8">
      <c r="B72" s="75" t="s">
        <v>22</v>
      </c>
      <c r="G72" s="42"/>
    </row>
    <row r="73" spans="2:8">
      <c r="B73" s="83" t="s">
        <v>18</v>
      </c>
      <c r="C73" s="75" t="s">
        <v>1</v>
      </c>
      <c r="D73" s="91">
        <f>D31*$D$57</f>
        <v>2322.7814714006408</v>
      </c>
      <c r="G73" s="42"/>
    </row>
    <row r="74" spans="2:8">
      <c r="B74" s="83" t="s">
        <v>19</v>
      </c>
      <c r="C74" s="75" t="s">
        <v>1</v>
      </c>
      <c r="D74" s="91">
        <f t="shared" ref="D74:D75" si="0">D32*$D$57</f>
        <v>6.4886395451083114</v>
      </c>
      <c r="G74" s="42"/>
    </row>
    <row r="75" spans="2:8">
      <c r="B75" s="83" t="s">
        <v>21</v>
      </c>
      <c r="C75" s="75" t="s">
        <v>1</v>
      </c>
      <c r="D75" s="91">
        <f t="shared" si="0"/>
        <v>0.4376254946117149</v>
      </c>
      <c r="G75" s="42"/>
    </row>
    <row r="76" spans="2:8">
      <c r="D76" s="93"/>
      <c r="G76" s="42"/>
    </row>
    <row r="77" spans="2:8">
      <c r="B77" s="75" t="s">
        <v>200</v>
      </c>
      <c r="C77" s="75" t="s">
        <v>1</v>
      </c>
      <c r="D77" s="145">
        <f>SUMPRODUCT(D61:D75,F19:F33)</f>
        <v>396106700.26903814</v>
      </c>
      <c r="H77" s="80" t="s">
        <v>42</v>
      </c>
    </row>
    <row r="78" spans="2:8">
      <c r="G78" s="80"/>
    </row>
  </sheetData>
  <mergeCells count="1">
    <mergeCell ref="B4:B10"/>
  </mergeCells>
  <pageMargins left="0.75" right="0.75" top="1" bottom="1" header="0.5" footer="0.5"/>
  <pageSetup paperSize="9" scale="5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XEZ59"/>
  <sheetViews>
    <sheetView showGridLines="0" view="pageBreakPreview" zoomScale="85" zoomScaleNormal="100" zoomScaleSheetLayoutView="85" workbookViewId="0"/>
  </sheetViews>
  <sheetFormatPr defaultRowHeight="11.25"/>
  <cols>
    <col min="1" max="1" width="3.7109375" style="12" customWidth="1"/>
    <col min="2" max="2" width="60.7109375" style="12" customWidth="1"/>
    <col min="3" max="3" width="4.28515625" style="12" bestFit="1" customWidth="1"/>
    <col min="4" max="6" width="10.140625" style="94" customWidth="1"/>
    <col min="7" max="7" width="3.5703125" style="94" customWidth="1"/>
    <col min="8" max="16384" width="9.140625" style="94"/>
  </cols>
  <sheetData>
    <row r="1" spans="1:16380" ht="12" customHeight="1"/>
    <row r="2" spans="1:16380" s="46" customFormat="1" ht="15" customHeight="1">
      <c r="A2" s="44"/>
      <c r="B2" s="44" t="s">
        <v>305</v>
      </c>
      <c r="C2" s="95"/>
      <c r="D2" s="95">
        <v>2013</v>
      </c>
      <c r="E2" s="95">
        <v>2014</v>
      </c>
      <c r="F2" s="95">
        <v>2015</v>
      </c>
      <c r="G2" s="95"/>
      <c r="H2" s="92"/>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94"/>
      <c r="EX2" s="94"/>
      <c r="EY2" s="94"/>
      <c r="EZ2" s="94"/>
      <c r="FA2" s="94"/>
      <c r="FB2" s="94"/>
      <c r="FC2" s="94"/>
      <c r="FD2" s="94"/>
      <c r="FE2" s="94"/>
      <c r="FF2" s="94"/>
      <c r="FG2" s="94"/>
      <c r="FH2" s="94"/>
      <c r="FI2" s="94"/>
      <c r="FJ2" s="94"/>
      <c r="FK2" s="94"/>
      <c r="FL2" s="94"/>
      <c r="FM2" s="94"/>
      <c r="FN2" s="94"/>
      <c r="FO2" s="94"/>
      <c r="FP2" s="94"/>
      <c r="FQ2" s="94"/>
      <c r="FR2" s="94"/>
      <c r="FS2" s="94"/>
      <c r="FT2" s="94"/>
      <c r="FU2" s="94"/>
      <c r="FV2" s="94"/>
      <c r="FW2" s="94"/>
      <c r="FX2" s="94"/>
      <c r="FY2" s="94"/>
      <c r="FZ2" s="94"/>
      <c r="GA2" s="94"/>
      <c r="GB2" s="94"/>
      <c r="GC2" s="94"/>
      <c r="GD2" s="94"/>
      <c r="GE2" s="94"/>
      <c r="GF2" s="94"/>
      <c r="GG2" s="94"/>
      <c r="GH2" s="94"/>
      <c r="GI2" s="94"/>
      <c r="GJ2" s="94"/>
      <c r="GK2" s="94"/>
      <c r="GL2" s="94"/>
      <c r="GM2" s="94"/>
      <c r="GN2" s="94"/>
      <c r="GO2" s="94"/>
      <c r="GP2" s="94"/>
      <c r="GQ2" s="94"/>
      <c r="GR2" s="94"/>
      <c r="GS2" s="94"/>
      <c r="GT2" s="94"/>
      <c r="GU2" s="94"/>
      <c r="GV2" s="94"/>
      <c r="GW2" s="94"/>
      <c r="GX2" s="94"/>
      <c r="GY2" s="94"/>
      <c r="GZ2" s="94"/>
      <c r="HA2" s="94"/>
      <c r="HB2" s="94"/>
      <c r="HC2" s="94"/>
      <c r="HD2" s="94"/>
      <c r="HE2" s="94"/>
      <c r="HF2" s="94"/>
      <c r="HG2" s="94"/>
      <c r="HH2" s="94"/>
      <c r="HI2" s="94"/>
      <c r="HJ2" s="94"/>
      <c r="HK2" s="94"/>
      <c r="HL2" s="94"/>
      <c r="HM2" s="94"/>
      <c r="HN2" s="94"/>
      <c r="HO2" s="94"/>
      <c r="HP2" s="94"/>
      <c r="HQ2" s="94"/>
      <c r="HR2" s="94"/>
      <c r="HS2" s="94"/>
      <c r="HT2" s="94"/>
      <c r="HU2" s="94"/>
      <c r="HV2" s="94"/>
      <c r="HW2" s="94"/>
      <c r="HX2" s="94"/>
      <c r="HY2" s="94"/>
      <c r="HZ2" s="94"/>
      <c r="IA2" s="94"/>
      <c r="IB2" s="94"/>
      <c r="IC2" s="94"/>
      <c r="ID2" s="94"/>
      <c r="IE2" s="94"/>
      <c r="IF2" s="94"/>
      <c r="IG2" s="94"/>
      <c r="IH2" s="94"/>
      <c r="II2" s="94"/>
      <c r="IJ2" s="94"/>
      <c r="IK2" s="94"/>
      <c r="IL2" s="94"/>
      <c r="IM2" s="94"/>
      <c r="IN2" s="94"/>
      <c r="IO2" s="94"/>
      <c r="IP2" s="94"/>
      <c r="IQ2" s="94"/>
      <c r="IR2" s="94"/>
      <c r="IS2" s="94"/>
      <c r="IT2" s="94"/>
      <c r="IU2" s="94"/>
      <c r="IV2" s="94"/>
      <c r="IW2" s="94"/>
      <c r="IX2" s="94"/>
      <c r="IY2" s="94"/>
      <c r="IZ2" s="94"/>
      <c r="JA2" s="94"/>
      <c r="JB2" s="94"/>
      <c r="JC2" s="94"/>
      <c r="JD2" s="94"/>
      <c r="JE2" s="94"/>
      <c r="JF2" s="94"/>
      <c r="JG2" s="94"/>
      <c r="JH2" s="94"/>
      <c r="JI2" s="94"/>
      <c r="JJ2" s="94"/>
      <c r="JK2" s="94"/>
      <c r="JL2" s="94"/>
      <c r="JM2" s="94"/>
      <c r="JN2" s="94"/>
      <c r="JO2" s="94"/>
      <c r="JP2" s="94"/>
      <c r="JQ2" s="94"/>
      <c r="JR2" s="94"/>
      <c r="JS2" s="94"/>
      <c r="JT2" s="94"/>
      <c r="JU2" s="94"/>
      <c r="JV2" s="94"/>
      <c r="JW2" s="94"/>
      <c r="JX2" s="94"/>
      <c r="JY2" s="94"/>
      <c r="JZ2" s="94"/>
      <c r="KA2" s="94"/>
      <c r="KB2" s="94"/>
      <c r="KC2" s="94"/>
      <c r="KD2" s="94"/>
      <c r="KE2" s="94"/>
      <c r="KF2" s="94"/>
      <c r="KG2" s="94"/>
      <c r="KH2" s="94"/>
      <c r="KI2" s="94"/>
      <c r="KJ2" s="94"/>
      <c r="KK2" s="94"/>
      <c r="KL2" s="94"/>
      <c r="KM2" s="94"/>
      <c r="KN2" s="94"/>
      <c r="KO2" s="94"/>
      <c r="KP2" s="94"/>
      <c r="KQ2" s="94"/>
      <c r="KR2" s="94"/>
      <c r="KS2" s="94"/>
      <c r="KT2" s="94"/>
      <c r="KU2" s="94"/>
      <c r="KV2" s="94"/>
      <c r="KW2" s="94"/>
      <c r="KX2" s="94"/>
      <c r="KY2" s="94"/>
      <c r="KZ2" s="94"/>
      <c r="LA2" s="94"/>
      <c r="LB2" s="94"/>
      <c r="LC2" s="94"/>
      <c r="LD2" s="94"/>
      <c r="LE2" s="94"/>
      <c r="LF2" s="94"/>
      <c r="LG2" s="94"/>
      <c r="LH2" s="94"/>
      <c r="LI2" s="94"/>
      <c r="LJ2" s="94"/>
      <c r="LK2" s="94"/>
      <c r="LL2" s="94"/>
      <c r="LM2" s="94"/>
      <c r="LN2" s="94"/>
      <c r="LO2" s="94"/>
      <c r="LP2" s="94"/>
      <c r="LQ2" s="94"/>
      <c r="LR2" s="94"/>
      <c r="LS2" s="94"/>
      <c r="LT2" s="94"/>
      <c r="LU2" s="94"/>
      <c r="LV2" s="94"/>
      <c r="LW2" s="94"/>
      <c r="LX2" s="94"/>
      <c r="LY2" s="94"/>
      <c r="LZ2" s="94"/>
      <c r="MA2" s="94"/>
      <c r="MB2" s="94"/>
      <c r="MC2" s="94"/>
      <c r="MD2" s="94"/>
      <c r="ME2" s="94"/>
      <c r="MF2" s="94"/>
      <c r="MG2" s="94"/>
      <c r="MH2" s="94"/>
      <c r="MI2" s="94"/>
      <c r="MJ2" s="94"/>
      <c r="MK2" s="94"/>
      <c r="ML2" s="94"/>
      <c r="MM2" s="94"/>
      <c r="MN2" s="94"/>
      <c r="MO2" s="94"/>
      <c r="MP2" s="94"/>
      <c r="MQ2" s="94"/>
      <c r="MR2" s="94"/>
      <c r="MS2" s="94"/>
      <c r="MT2" s="94"/>
      <c r="MU2" s="94"/>
      <c r="MV2" s="94"/>
      <c r="MW2" s="94"/>
      <c r="MX2" s="94"/>
      <c r="MY2" s="94"/>
      <c r="MZ2" s="94"/>
      <c r="NA2" s="94"/>
      <c r="NB2" s="94"/>
      <c r="NC2" s="94"/>
      <c r="ND2" s="94"/>
      <c r="NE2" s="94"/>
      <c r="NF2" s="94"/>
      <c r="NG2" s="94"/>
      <c r="NH2" s="94"/>
      <c r="NI2" s="94"/>
      <c r="NJ2" s="94"/>
      <c r="NK2" s="94"/>
      <c r="NL2" s="94"/>
      <c r="NM2" s="94"/>
      <c r="NN2" s="94"/>
      <c r="NO2" s="94"/>
      <c r="NP2" s="94"/>
      <c r="NQ2" s="94"/>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c r="RZ2" s="94"/>
      <c r="SA2" s="94"/>
      <c r="SB2" s="94"/>
      <c r="SC2" s="94"/>
      <c r="SD2" s="94"/>
      <c r="SE2" s="94"/>
      <c r="SF2" s="94"/>
      <c r="SG2" s="94"/>
      <c r="SH2" s="94"/>
      <c r="SI2" s="94"/>
      <c r="SJ2" s="94"/>
      <c r="SK2" s="94"/>
      <c r="SL2" s="94"/>
      <c r="SM2" s="94"/>
      <c r="SN2" s="94"/>
      <c r="SO2" s="94"/>
      <c r="SP2" s="94"/>
      <c r="SQ2" s="94"/>
      <c r="SR2" s="94"/>
      <c r="SS2" s="94"/>
      <c r="ST2" s="94"/>
      <c r="SU2" s="94"/>
      <c r="SV2" s="94"/>
      <c r="SW2" s="94"/>
      <c r="SX2" s="94"/>
      <c r="SY2" s="94"/>
      <c r="SZ2" s="94"/>
      <c r="TA2" s="94"/>
      <c r="TB2" s="94"/>
      <c r="TC2" s="94"/>
      <c r="TD2" s="94"/>
      <c r="TE2" s="94"/>
      <c r="TF2" s="94"/>
      <c r="TG2" s="94"/>
      <c r="TH2" s="94"/>
      <c r="TI2" s="94"/>
      <c r="TJ2" s="94"/>
      <c r="TK2" s="94"/>
      <c r="TL2" s="94"/>
      <c r="TM2" s="94"/>
      <c r="TN2" s="94"/>
      <c r="TO2" s="94"/>
      <c r="TP2" s="94"/>
      <c r="TQ2" s="94"/>
      <c r="TR2" s="94"/>
      <c r="TS2" s="94"/>
      <c r="TT2" s="94"/>
      <c r="TU2" s="94"/>
      <c r="TV2" s="94"/>
      <c r="TW2" s="94"/>
      <c r="TX2" s="94"/>
      <c r="TY2" s="94"/>
      <c r="TZ2" s="94"/>
      <c r="UA2" s="94"/>
      <c r="UB2" s="94"/>
      <c r="UC2" s="94"/>
      <c r="UD2" s="94"/>
      <c r="UE2" s="94"/>
      <c r="UF2" s="94"/>
      <c r="UG2" s="94"/>
      <c r="UH2" s="94"/>
      <c r="UI2" s="94"/>
      <c r="UJ2" s="94"/>
      <c r="UK2" s="94"/>
      <c r="UL2" s="94"/>
      <c r="UM2" s="94"/>
      <c r="UN2" s="94"/>
      <c r="UO2" s="94"/>
      <c r="UP2" s="94"/>
      <c r="UQ2" s="94"/>
      <c r="UR2" s="94"/>
      <c r="US2" s="94"/>
      <c r="UT2" s="94"/>
      <c r="UU2" s="94"/>
      <c r="UV2" s="94"/>
      <c r="UW2" s="94"/>
      <c r="UX2" s="94"/>
      <c r="UY2" s="94"/>
      <c r="UZ2" s="94"/>
      <c r="VA2" s="94"/>
      <c r="VB2" s="94"/>
      <c r="VC2" s="94"/>
      <c r="VD2" s="94"/>
      <c r="VE2" s="94"/>
      <c r="VF2" s="94"/>
      <c r="VG2" s="94"/>
      <c r="VH2" s="94"/>
      <c r="VI2" s="94"/>
      <c r="VJ2" s="94"/>
      <c r="VK2" s="94"/>
      <c r="VL2" s="94"/>
      <c r="VM2" s="94"/>
      <c r="VN2" s="94"/>
      <c r="VO2" s="94"/>
      <c r="VP2" s="94"/>
      <c r="VQ2" s="94"/>
      <c r="VR2" s="94"/>
      <c r="VS2" s="94"/>
      <c r="VT2" s="94"/>
      <c r="VU2" s="94"/>
      <c r="VV2" s="94"/>
      <c r="VW2" s="94"/>
      <c r="VX2" s="94"/>
      <c r="VY2" s="94"/>
      <c r="VZ2" s="94"/>
      <c r="WA2" s="94"/>
      <c r="WB2" s="94"/>
      <c r="WC2" s="94"/>
      <c r="WD2" s="94"/>
      <c r="WE2" s="94"/>
      <c r="WF2" s="94"/>
      <c r="WG2" s="94"/>
      <c r="WH2" s="94"/>
      <c r="WI2" s="94"/>
      <c r="WJ2" s="94"/>
      <c r="WK2" s="94"/>
      <c r="WL2" s="94"/>
      <c r="WM2" s="94"/>
      <c r="WN2" s="94"/>
      <c r="WO2" s="94"/>
      <c r="WP2" s="94"/>
      <c r="WQ2" s="94"/>
      <c r="WR2" s="94"/>
      <c r="WS2" s="94"/>
      <c r="WT2" s="94"/>
      <c r="WU2" s="94"/>
      <c r="WV2" s="94"/>
      <c r="WW2" s="94"/>
      <c r="WX2" s="94"/>
      <c r="WY2" s="94"/>
      <c r="WZ2" s="94"/>
      <c r="XA2" s="94"/>
      <c r="XB2" s="94"/>
      <c r="XC2" s="94"/>
      <c r="XD2" s="94"/>
      <c r="XE2" s="94"/>
      <c r="XF2" s="94"/>
      <c r="XG2" s="94"/>
      <c r="XH2" s="94"/>
      <c r="XI2" s="94"/>
      <c r="XJ2" s="94"/>
      <c r="XK2" s="94"/>
      <c r="XL2" s="94"/>
      <c r="XM2" s="94"/>
      <c r="XN2" s="94"/>
      <c r="XO2" s="94"/>
      <c r="XP2" s="94"/>
      <c r="XQ2" s="94"/>
      <c r="XR2" s="94"/>
      <c r="XS2" s="94"/>
      <c r="XT2" s="94"/>
      <c r="XU2" s="94"/>
      <c r="XV2" s="94"/>
      <c r="XW2" s="94"/>
      <c r="XX2" s="94"/>
      <c r="XY2" s="94"/>
      <c r="XZ2" s="94"/>
      <c r="YA2" s="94"/>
      <c r="YB2" s="94"/>
      <c r="YC2" s="94"/>
      <c r="YD2" s="94"/>
      <c r="YE2" s="94"/>
      <c r="YF2" s="94"/>
      <c r="YG2" s="94"/>
      <c r="YH2" s="94"/>
      <c r="YI2" s="94"/>
      <c r="YJ2" s="94"/>
      <c r="YK2" s="94"/>
      <c r="YL2" s="94"/>
      <c r="YM2" s="94"/>
      <c r="YN2" s="94"/>
      <c r="YO2" s="94"/>
      <c r="YP2" s="94"/>
      <c r="YQ2" s="94"/>
      <c r="YR2" s="94"/>
      <c r="YS2" s="94"/>
      <c r="YT2" s="94"/>
      <c r="YU2" s="94"/>
      <c r="YV2" s="94"/>
      <c r="YW2" s="94"/>
      <c r="YX2" s="94"/>
      <c r="YY2" s="94"/>
      <c r="YZ2" s="94"/>
      <c r="ZA2" s="94"/>
      <c r="ZB2" s="94"/>
      <c r="ZC2" s="94"/>
      <c r="ZD2" s="94"/>
      <c r="ZE2" s="94"/>
      <c r="ZF2" s="94"/>
      <c r="ZG2" s="94"/>
      <c r="ZH2" s="94"/>
      <c r="ZI2" s="94"/>
      <c r="ZJ2" s="94"/>
      <c r="ZK2" s="94"/>
      <c r="ZL2" s="94"/>
      <c r="ZM2" s="94"/>
      <c r="ZN2" s="94"/>
      <c r="ZO2" s="94"/>
      <c r="ZP2" s="94"/>
      <c r="ZQ2" s="94"/>
      <c r="ZR2" s="94"/>
      <c r="ZS2" s="94"/>
      <c r="ZT2" s="94"/>
      <c r="ZU2" s="94"/>
      <c r="ZV2" s="94"/>
      <c r="ZW2" s="94"/>
      <c r="ZX2" s="94"/>
      <c r="ZY2" s="94"/>
      <c r="ZZ2" s="94"/>
      <c r="AAA2" s="94"/>
      <c r="AAB2" s="94"/>
      <c r="AAC2" s="94"/>
      <c r="AAD2" s="94"/>
      <c r="AAE2" s="94"/>
      <c r="AAF2" s="94"/>
      <c r="AAG2" s="94"/>
      <c r="AAH2" s="94"/>
      <c r="AAI2" s="94"/>
      <c r="AAJ2" s="94"/>
      <c r="AAK2" s="94"/>
      <c r="AAL2" s="94"/>
      <c r="AAM2" s="94"/>
      <c r="AAN2" s="94"/>
      <c r="AAO2" s="94"/>
      <c r="AAP2" s="94"/>
      <c r="AAQ2" s="94"/>
      <c r="AAR2" s="94"/>
      <c r="AAS2" s="94"/>
      <c r="AAT2" s="94"/>
      <c r="AAU2" s="94"/>
      <c r="AAV2" s="94"/>
      <c r="AAW2" s="94"/>
      <c r="AAX2" s="94"/>
      <c r="AAY2" s="94"/>
      <c r="AAZ2" s="94"/>
      <c r="ABA2" s="94"/>
      <c r="ABB2" s="94"/>
      <c r="ABC2" s="94"/>
      <c r="ABD2" s="94"/>
      <c r="ABE2" s="94"/>
      <c r="ABF2" s="94"/>
      <c r="ABG2" s="94"/>
      <c r="ABH2" s="94"/>
      <c r="ABI2" s="94"/>
      <c r="ABJ2" s="94"/>
      <c r="ABK2" s="94"/>
      <c r="ABL2" s="94"/>
      <c r="ABM2" s="94"/>
      <c r="ABN2" s="94"/>
      <c r="ABO2" s="94"/>
      <c r="ABP2" s="94"/>
      <c r="ABQ2" s="94"/>
      <c r="ABR2" s="94"/>
      <c r="ABS2" s="94"/>
      <c r="ABT2" s="94"/>
      <c r="ABU2" s="94"/>
      <c r="ABV2" s="94"/>
      <c r="ABW2" s="94"/>
      <c r="ABX2" s="94"/>
      <c r="ABY2" s="94"/>
      <c r="ABZ2" s="94"/>
      <c r="ACA2" s="94"/>
      <c r="ACB2" s="94"/>
      <c r="ACC2" s="94"/>
      <c r="ACD2" s="94"/>
      <c r="ACE2" s="94"/>
      <c r="ACF2" s="94"/>
      <c r="ACG2" s="94"/>
      <c r="ACH2" s="94"/>
      <c r="ACI2" s="94"/>
      <c r="ACJ2" s="94"/>
      <c r="ACK2" s="94"/>
      <c r="ACL2" s="94"/>
      <c r="ACM2" s="94"/>
      <c r="ACN2" s="94"/>
      <c r="ACO2" s="94"/>
      <c r="ACP2" s="94"/>
      <c r="ACQ2" s="94"/>
      <c r="ACR2" s="94"/>
      <c r="ACS2" s="94"/>
      <c r="ACT2" s="94"/>
      <c r="ACU2" s="94"/>
      <c r="ACV2" s="94"/>
      <c r="ACW2" s="94"/>
      <c r="ACX2" s="94"/>
      <c r="ACY2" s="94"/>
      <c r="ACZ2" s="94"/>
      <c r="ADA2" s="94"/>
      <c r="ADB2" s="94"/>
      <c r="ADC2" s="94"/>
      <c r="ADD2" s="94"/>
      <c r="ADE2" s="94"/>
      <c r="ADF2" s="94"/>
      <c r="ADG2" s="94"/>
      <c r="ADH2" s="94"/>
      <c r="ADI2" s="94"/>
      <c r="ADJ2" s="94"/>
      <c r="ADK2" s="94"/>
      <c r="ADL2" s="94"/>
      <c r="ADM2" s="94"/>
      <c r="ADN2" s="94"/>
      <c r="ADO2" s="94"/>
      <c r="ADP2" s="94"/>
      <c r="ADQ2" s="94"/>
      <c r="ADR2" s="94"/>
      <c r="ADS2" s="94"/>
      <c r="ADT2" s="94"/>
      <c r="ADU2" s="94"/>
      <c r="ADV2" s="94"/>
      <c r="ADW2" s="94"/>
      <c r="ADX2" s="94"/>
      <c r="ADY2" s="94"/>
      <c r="ADZ2" s="94"/>
      <c r="AEA2" s="94"/>
      <c r="AEB2" s="94"/>
      <c r="AEC2" s="94"/>
      <c r="AED2" s="94"/>
      <c r="AEE2" s="94"/>
      <c r="AEF2" s="94"/>
      <c r="AEG2" s="94"/>
      <c r="AEH2" s="94"/>
      <c r="AEI2" s="94"/>
      <c r="AEJ2" s="94"/>
      <c r="AEK2" s="94"/>
      <c r="AEL2" s="94"/>
      <c r="AEM2" s="94"/>
      <c r="AEN2" s="94"/>
      <c r="AEO2" s="94"/>
      <c r="AEP2" s="94"/>
      <c r="AEQ2" s="94"/>
      <c r="AER2" s="94"/>
      <c r="AES2" s="94"/>
      <c r="AET2" s="94"/>
      <c r="AEU2" s="94"/>
      <c r="AEV2" s="94"/>
      <c r="AEW2" s="94"/>
      <c r="AEX2" s="94"/>
      <c r="AEY2" s="94"/>
      <c r="AEZ2" s="94"/>
      <c r="AFA2" s="94"/>
      <c r="AFB2" s="94"/>
      <c r="AFC2" s="94"/>
      <c r="AFD2" s="94"/>
      <c r="AFE2" s="94"/>
      <c r="AFF2" s="94"/>
      <c r="AFG2" s="94"/>
      <c r="AFH2" s="94"/>
      <c r="AFI2" s="94"/>
      <c r="AFJ2" s="94"/>
      <c r="AFK2" s="94"/>
      <c r="AFL2" s="94"/>
      <c r="AFM2" s="94"/>
      <c r="AFN2" s="94"/>
      <c r="AFO2" s="94"/>
      <c r="AFP2" s="94"/>
      <c r="AFQ2" s="94"/>
      <c r="AFR2" s="94"/>
      <c r="AFS2" s="94"/>
      <c r="AFT2" s="94"/>
      <c r="AFU2" s="94"/>
      <c r="AFV2" s="94"/>
      <c r="AFW2" s="94"/>
      <c r="AFX2" s="94"/>
      <c r="AFY2" s="94"/>
      <c r="AFZ2" s="94"/>
      <c r="AGA2" s="94"/>
      <c r="AGB2" s="94"/>
      <c r="AGC2" s="94"/>
      <c r="AGD2" s="94"/>
      <c r="AGE2" s="94"/>
      <c r="AGF2" s="94"/>
      <c r="AGG2" s="94"/>
      <c r="AGH2" s="94"/>
      <c r="AGI2" s="94"/>
      <c r="AGJ2" s="94"/>
      <c r="AGK2" s="94"/>
      <c r="AGL2" s="94"/>
      <c r="AGM2" s="94"/>
      <c r="AGN2" s="94"/>
      <c r="AGO2" s="94"/>
      <c r="AGP2" s="94"/>
      <c r="AGQ2" s="94"/>
      <c r="AGR2" s="94"/>
      <c r="AGS2" s="94"/>
      <c r="AGT2" s="94"/>
      <c r="AGU2" s="94"/>
      <c r="AGV2" s="94"/>
      <c r="AGW2" s="94"/>
      <c r="AGX2" s="94"/>
      <c r="AGY2" s="94"/>
      <c r="AGZ2" s="94"/>
      <c r="AHA2" s="94"/>
      <c r="AHB2" s="94"/>
      <c r="AHC2" s="94"/>
      <c r="AHD2" s="94"/>
      <c r="AHE2" s="94"/>
      <c r="AHF2" s="94"/>
      <c r="AHG2" s="94"/>
      <c r="AHH2" s="94"/>
      <c r="AHI2" s="94"/>
      <c r="AHJ2" s="94"/>
      <c r="AHK2" s="94"/>
      <c r="AHL2" s="94"/>
      <c r="AHM2" s="94"/>
      <c r="AHN2" s="94"/>
      <c r="AHO2" s="94"/>
      <c r="AHP2" s="94"/>
      <c r="AHQ2" s="94"/>
      <c r="AHR2" s="94"/>
      <c r="AHS2" s="94"/>
      <c r="AHT2" s="94"/>
      <c r="AHU2" s="94"/>
      <c r="AHV2" s="94"/>
      <c r="AHW2" s="94"/>
      <c r="AHX2" s="94"/>
      <c r="AHY2" s="94"/>
      <c r="AHZ2" s="94"/>
      <c r="AIA2" s="94"/>
      <c r="AIB2" s="94"/>
      <c r="AIC2" s="94"/>
      <c r="AID2" s="94"/>
      <c r="AIE2" s="94"/>
      <c r="AIF2" s="94"/>
      <c r="AIG2" s="94"/>
      <c r="AIH2" s="94"/>
      <c r="AII2" s="94"/>
      <c r="AIJ2" s="94"/>
      <c r="AIK2" s="94"/>
      <c r="AIL2" s="94"/>
      <c r="AIM2" s="94"/>
      <c r="AIN2" s="94"/>
      <c r="AIO2" s="94"/>
      <c r="AIP2" s="94"/>
      <c r="AIQ2" s="94"/>
      <c r="AIR2" s="94"/>
      <c r="AIS2" s="94"/>
      <c r="AIT2" s="94"/>
      <c r="AIU2" s="94"/>
      <c r="AIV2" s="94"/>
      <c r="AIW2" s="94"/>
      <c r="AIX2" s="94"/>
      <c r="AIY2" s="94"/>
      <c r="AIZ2" s="94"/>
      <c r="AJA2" s="94"/>
      <c r="AJB2" s="94"/>
      <c r="AJC2" s="94"/>
      <c r="AJD2" s="94"/>
      <c r="AJE2" s="94"/>
      <c r="AJF2" s="94"/>
      <c r="AJG2" s="94"/>
      <c r="AJH2" s="94"/>
      <c r="AJI2" s="94"/>
      <c r="AJJ2" s="94"/>
      <c r="AJK2" s="94"/>
      <c r="AJL2" s="94"/>
      <c r="AJM2" s="94"/>
      <c r="AJN2" s="94"/>
      <c r="AJO2" s="94"/>
      <c r="AJP2" s="94"/>
      <c r="AJQ2" s="94"/>
      <c r="AJR2" s="94"/>
      <c r="AJS2" s="94"/>
      <c r="AJT2" s="94"/>
      <c r="AJU2" s="94"/>
      <c r="AJV2" s="94"/>
      <c r="AJW2" s="94"/>
      <c r="AJX2" s="94"/>
      <c r="AJY2" s="94"/>
      <c r="AJZ2" s="94"/>
      <c r="AKA2" s="94"/>
      <c r="AKB2" s="94"/>
      <c r="AKC2" s="94"/>
      <c r="AKD2" s="94"/>
      <c r="AKE2" s="94"/>
      <c r="AKF2" s="94"/>
      <c r="AKG2" s="94"/>
      <c r="AKH2" s="94"/>
      <c r="AKI2" s="94"/>
      <c r="AKJ2" s="94"/>
      <c r="AKK2" s="94"/>
      <c r="AKL2" s="94"/>
      <c r="AKM2" s="94"/>
      <c r="AKN2" s="94"/>
      <c r="AKO2" s="94"/>
      <c r="AKP2" s="94"/>
      <c r="AKQ2" s="94"/>
      <c r="AKR2" s="94"/>
      <c r="AKS2" s="94"/>
      <c r="AKT2" s="94"/>
      <c r="AKU2" s="94"/>
      <c r="AKV2" s="94"/>
      <c r="AKW2" s="94"/>
      <c r="AKX2" s="94"/>
      <c r="AKY2" s="94"/>
      <c r="AKZ2" s="94"/>
      <c r="ALA2" s="94"/>
      <c r="ALB2" s="94"/>
      <c r="ALC2" s="94"/>
      <c r="ALD2" s="94"/>
      <c r="ALE2" s="94"/>
      <c r="ALF2" s="94"/>
      <c r="ALG2" s="94"/>
      <c r="ALH2" s="94"/>
      <c r="ALI2" s="94"/>
      <c r="ALJ2" s="94"/>
      <c r="ALK2" s="94"/>
      <c r="ALL2" s="94"/>
      <c r="ALM2" s="94"/>
      <c r="ALN2" s="94"/>
      <c r="ALO2" s="94"/>
      <c r="ALP2" s="94"/>
      <c r="ALQ2" s="94"/>
      <c r="ALR2" s="94"/>
      <c r="ALS2" s="94"/>
      <c r="ALT2" s="94"/>
      <c r="ALU2" s="94"/>
      <c r="ALV2" s="94"/>
      <c r="ALW2" s="94"/>
      <c r="ALX2" s="94"/>
      <c r="ALY2" s="94"/>
      <c r="ALZ2" s="94"/>
      <c r="AMA2" s="94"/>
      <c r="AMB2" s="94"/>
      <c r="AMC2" s="94"/>
      <c r="AMD2" s="94"/>
      <c r="AME2" s="94"/>
      <c r="AMF2" s="94"/>
      <c r="AMG2" s="94"/>
      <c r="AMH2" s="94"/>
      <c r="AMI2" s="94"/>
      <c r="AMJ2" s="94"/>
      <c r="AMK2" s="94"/>
      <c r="AML2" s="94"/>
      <c r="AMM2" s="94"/>
      <c r="AMN2" s="94"/>
      <c r="AMO2" s="94"/>
      <c r="AMP2" s="94"/>
      <c r="AMQ2" s="94"/>
      <c r="AMR2" s="94"/>
      <c r="AMS2" s="94"/>
      <c r="AMT2" s="94"/>
      <c r="AMU2" s="94"/>
      <c r="AMV2" s="94"/>
      <c r="AMW2" s="94"/>
      <c r="AMX2" s="94"/>
      <c r="AMY2" s="94"/>
      <c r="AMZ2" s="94"/>
      <c r="ANA2" s="94"/>
      <c r="ANB2" s="94"/>
      <c r="ANC2" s="94"/>
      <c r="AND2" s="94"/>
      <c r="ANE2" s="94"/>
      <c r="ANF2" s="94"/>
      <c r="ANG2" s="94"/>
      <c r="ANH2" s="94"/>
      <c r="ANI2" s="94"/>
      <c r="ANJ2" s="94"/>
      <c r="ANK2" s="94"/>
      <c r="ANL2" s="94"/>
      <c r="ANM2" s="94"/>
      <c r="ANN2" s="94"/>
      <c r="ANO2" s="94"/>
      <c r="ANP2" s="94"/>
      <c r="ANQ2" s="94"/>
      <c r="ANR2" s="94"/>
      <c r="ANS2" s="94"/>
      <c r="ANT2" s="94"/>
      <c r="ANU2" s="94"/>
      <c r="ANV2" s="94"/>
      <c r="ANW2" s="94"/>
      <c r="ANX2" s="94"/>
      <c r="ANY2" s="94"/>
      <c r="ANZ2" s="94"/>
      <c r="AOA2" s="94"/>
      <c r="AOB2" s="94"/>
      <c r="AOC2" s="94"/>
      <c r="AOD2" s="94"/>
      <c r="AOE2" s="94"/>
      <c r="AOF2" s="94"/>
      <c r="AOG2" s="94"/>
      <c r="AOH2" s="94"/>
      <c r="AOI2" s="94"/>
      <c r="AOJ2" s="94"/>
      <c r="AOK2" s="94"/>
      <c r="AOL2" s="94"/>
      <c r="AOM2" s="94"/>
      <c r="AON2" s="94"/>
      <c r="AOO2" s="94"/>
      <c r="AOP2" s="94"/>
      <c r="AOQ2" s="94"/>
      <c r="AOR2" s="94"/>
      <c r="AOS2" s="94"/>
      <c r="AOT2" s="94"/>
      <c r="AOU2" s="94"/>
      <c r="AOV2" s="94"/>
      <c r="AOW2" s="94"/>
      <c r="AOX2" s="94"/>
      <c r="AOY2" s="94"/>
      <c r="AOZ2" s="94"/>
      <c r="APA2" s="94"/>
      <c r="APB2" s="94"/>
      <c r="APC2" s="94"/>
      <c r="APD2" s="94"/>
      <c r="APE2" s="94"/>
      <c r="APF2" s="94"/>
      <c r="APG2" s="94"/>
      <c r="APH2" s="94"/>
      <c r="API2" s="94"/>
      <c r="APJ2" s="94"/>
      <c r="APK2" s="94"/>
      <c r="APL2" s="94"/>
      <c r="APM2" s="94"/>
      <c r="APN2" s="94"/>
      <c r="APO2" s="94"/>
      <c r="APP2" s="94"/>
      <c r="APQ2" s="94"/>
      <c r="APR2" s="94"/>
      <c r="APS2" s="94"/>
      <c r="APT2" s="94"/>
      <c r="APU2" s="94"/>
      <c r="APV2" s="94"/>
      <c r="APW2" s="94"/>
      <c r="APX2" s="94"/>
      <c r="APY2" s="94"/>
      <c r="APZ2" s="94"/>
      <c r="AQA2" s="94"/>
      <c r="AQB2" s="94"/>
      <c r="AQC2" s="94"/>
      <c r="AQD2" s="94"/>
      <c r="AQE2" s="94"/>
      <c r="AQF2" s="94"/>
      <c r="AQG2" s="94"/>
      <c r="AQH2" s="94"/>
      <c r="AQI2" s="94"/>
      <c r="AQJ2" s="94"/>
      <c r="AQK2" s="94"/>
      <c r="AQL2" s="94"/>
      <c r="AQM2" s="94"/>
      <c r="AQN2" s="94"/>
      <c r="AQO2" s="94"/>
      <c r="AQP2" s="94"/>
      <c r="AQQ2" s="94"/>
      <c r="AQR2" s="94"/>
      <c r="AQS2" s="94"/>
      <c r="AQT2" s="94"/>
      <c r="AQU2" s="94"/>
      <c r="AQV2" s="94"/>
      <c r="AQW2" s="94"/>
      <c r="AQX2" s="94"/>
      <c r="AQY2" s="94"/>
      <c r="AQZ2" s="94"/>
      <c r="ARA2" s="94"/>
      <c r="ARB2" s="94"/>
      <c r="ARC2" s="94"/>
      <c r="ARD2" s="94"/>
      <c r="ARE2" s="94"/>
      <c r="ARF2" s="94"/>
      <c r="ARG2" s="94"/>
      <c r="ARH2" s="94"/>
      <c r="ARI2" s="94"/>
      <c r="ARJ2" s="94"/>
      <c r="ARK2" s="94"/>
      <c r="ARL2" s="94"/>
      <c r="ARM2" s="94"/>
      <c r="ARN2" s="94"/>
      <c r="ARO2" s="94"/>
      <c r="ARP2" s="94"/>
      <c r="ARQ2" s="94"/>
      <c r="ARR2" s="94"/>
      <c r="ARS2" s="94"/>
      <c r="ART2" s="94"/>
      <c r="ARU2" s="94"/>
      <c r="ARV2" s="94"/>
      <c r="ARW2" s="94"/>
      <c r="ARX2" s="94"/>
      <c r="ARY2" s="94"/>
      <c r="ARZ2" s="94"/>
      <c r="ASA2" s="94"/>
      <c r="ASB2" s="94"/>
      <c r="ASC2" s="94"/>
      <c r="ASD2" s="94"/>
      <c r="ASE2" s="94"/>
      <c r="ASF2" s="94"/>
      <c r="ASG2" s="94"/>
      <c r="ASH2" s="94"/>
      <c r="ASI2" s="94"/>
      <c r="ASJ2" s="94"/>
      <c r="ASK2" s="94"/>
      <c r="ASL2" s="94"/>
      <c r="ASM2" s="94"/>
      <c r="ASN2" s="94"/>
      <c r="ASO2" s="94"/>
      <c r="ASP2" s="94"/>
      <c r="ASQ2" s="94"/>
      <c r="ASR2" s="94"/>
      <c r="ASS2" s="94"/>
      <c r="AST2" s="94"/>
      <c r="ASU2" s="94"/>
      <c r="ASV2" s="94"/>
      <c r="ASW2" s="94"/>
      <c r="ASX2" s="94"/>
      <c r="ASY2" s="94"/>
      <c r="ASZ2" s="94"/>
      <c r="ATA2" s="94"/>
      <c r="ATB2" s="94"/>
      <c r="ATC2" s="94"/>
      <c r="ATD2" s="94"/>
      <c r="ATE2" s="94"/>
      <c r="ATF2" s="94"/>
      <c r="ATG2" s="94"/>
      <c r="ATH2" s="94"/>
      <c r="ATI2" s="94"/>
      <c r="ATJ2" s="94"/>
      <c r="ATK2" s="94"/>
      <c r="ATL2" s="94"/>
      <c r="ATM2" s="94"/>
      <c r="ATN2" s="94"/>
      <c r="ATO2" s="94"/>
      <c r="ATP2" s="94"/>
      <c r="ATQ2" s="94"/>
      <c r="ATR2" s="94"/>
      <c r="ATS2" s="94"/>
      <c r="ATT2" s="94"/>
      <c r="ATU2" s="94"/>
      <c r="ATV2" s="94"/>
      <c r="ATW2" s="94"/>
      <c r="ATX2" s="94"/>
      <c r="ATY2" s="94"/>
      <c r="ATZ2" s="94"/>
      <c r="AUA2" s="94"/>
      <c r="AUB2" s="94"/>
      <c r="AUC2" s="94"/>
      <c r="AUD2" s="94"/>
      <c r="AUE2" s="94"/>
      <c r="AUF2" s="94"/>
      <c r="AUG2" s="94"/>
      <c r="AUH2" s="94"/>
      <c r="AUI2" s="94"/>
      <c r="AUJ2" s="94"/>
      <c r="AUK2" s="94"/>
      <c r="AUL2" s="94"/>
      <c r="AUM2" s="94"/>
      <c r="AUN2" s="94"/>
      <c r="AUO2" s="94"/>
      <c r="AUP2" s="94"/>
      <c r="AUQ2" s="94"/>
      <c r="AUR2" s="94"/>
      <c r="AUS2" s="94"/>
      <c r="AUT2" s="94"/>
      <c r="AUU2" s="94"/>
      <c r="AUV2" s="94"/>
      <c r="AUW2" s="94"/>
      <c r="AUX2" s="94"/>
      <c r="AUY2" s="94"/>
      <c r="AUZ2" s="94"/>
      <c r="AVA2" s="94"/>
      <c r="AVB2" s="94"/>
      <c r="AVC2" s="94"/>
      <c r="AVD2" s="94"/>
      <c r="AVE2" s="94"/>
      <c r="AVF2" s="94"/>
      <c r="AVG2" s="94"/>
      <c r="AVH2" s="94"/>
      <c r="AVI2" s="94"/>
      <c r="AVJ2" s="94"/>
      <c r="AVK2" s="94"/>
      <c r="AVL2" s="94"/>
      <c r="AVM2" s="94"/>
      <c r="AVN2" s="94"/>
      <c r="AVO2" s="94"/>
      <c r="AVP2" s="94"/>
      <c r="AVQ2" s="94"/>
      <c r="AVR2" s="94"/>
      <c r="AVS2" s="94"/>
      <c r="AVT2" s="94"/>
      <c r="AVU2" s="94"/>
      <c r="AVV2" s="94"/>
      <c r="AVW2" s="94"/>
      <c r="AVX2" s="94"/>
      <c r="AVY2" s="94"/>
      <c r="AVZ2" s="94"/>
      <c r="AWA2" s="94"/>
      <c r="AWB2" s="94"/>
      <c r="AWC2" s="94"/>
      <c r="AWD2" s="94"/>
      <c r="AWE2" s="94"/>
      <c r="AWF2" s="94"/>
      <c r="AWG2" s="94"/>
      <c r="AWH2" s="94"/>
      <c r="AWI2" s="94"/>
      <c r="AWJ2" s="94"/>
      <c r="AWK2" s="94"/>
      <c r="AWL2" s="94"/>
      <c r="AWM2" s="94"/>
      <c r="AWN2" s="94"/>
      <c r="AWO2" s="94"/>
      <c r="AWP2" s="94"/>
      <c r="AWQ2" s="94"/>
      <c r="AWR2" s="94"/>
      <c r="AWS2" s="94"/>
      <c r="AWT2" s="94"/>
      <c r="AWU2" s="94"/>
      <c r="AWV2" s="94"/>
      <c r="AWW2" s="94"/>
      <c r="AWX2" s="94"/>
      <c r="AWY2" s="94"/>
      <c r="AWZ2" s="94"/>
      <c r="AXA2" s="94"/>
      <c r="AXB2" s="94"/>
      <c r="AXC2" s="94"/>
      <c r="AXD2" s="94"/>
      <c r="AXE2" s="94"/>
      <c r="AXF2" s="94"/>
      <c r="AXG2" s="94"/>
      <c r="AXH2" s="94"/>
      <c r="AXI2" s="94"/>
      <c r="AXJ2" s="94"/>
      <c r="AXK2" s="94"/>
      <c r="AXL2" s="94"/>
      <c r="AXM2" s="94"/>
      <c r="AXN2" s="94"/>
      <c r="AXO2" s="94"/>
      <c r="AXP2" s="94"/>
      <c r="AXQ2" s="94"/>
      <c r="AXR2" s="94"/>
      <c r="AXS2" s="94"/>
      <c r="AXT2" s="94"/>
      <c r="AXU2" s="94"/>
      <c r="AXV2" s="94"/>
      <c r="AXW2" s="94"/>
      <c r="AXX2" s="94"/>
      <c r="AXY2" s="94"/>
      <c r="AXZ2" s="94"/>
      <c r="AYA2" s="94"/>
      <c r="AYB2" s="94"/>
      <c r="AYC2" s="94"/>
      <c r="AYD2" s="94"/>
      <c r="AYE2" s="94"/>
      <c r="AYF2" s="94"/>
      <c r="AYG2" s="94"/>
      <c r="AYH2" s="94"/>
      <c r="AYI2" s="94"/>
      <c r="AYJ2" s="94"/>
      <c r="AYK2" s="94"/>
      <c r="AYL2" s="94"/>
      <c r="AYM2" s="94"/>
      <c r="AYN2" s="94"/>
      <c r="AYO2" s="94"/>
      <c r="AYP2" s="94"/>
      <c r="AYQ2" s="94"/>
      <c r="AYR2" s="94"/>
      <c r="AYS2" s="94"/>
      <c r="AYT2" s="94"/>
      <c r="AYU2" s="94"/>
      <c r="AYV2" s="94"/>
      <c r="AYW2" s="94"/>
      <c r="AYX2" s="94"/>
      <c r="AYY2" s="94"/>
      <c r="AYZ2" s="94"/>
      <c r="AZA2" s="94"/>
      <c r="AZB2" s="94"/>
      <c r="AZC2" s="94"/>
      <c r="AZD2" s="94"/>
      <c r="AZE2" s="94"/>
      <c r="AZF2" s="94"/>
      <c r="AZG2" s="94"/>
      <c r="AZH2" s="94"/>
      <c r="AZI2" s="94"/>
      <c r="AZJ2" s="94"/>
      <c r="AZK2" s="94"/>
      <c r="AZL2" s="94"/>
      <c r="AZM2" s="94"/>
      <c r="AZN2" s="94"/>
      <c r="AZO2" s="94"/>
      <c r="AZP2" s="94"/>
      <c r="AZQ2" s="94"/>
      <c r="AZR2" s="94"/>
      <c r="AZS2" s="94"/>
      <c r="AZT2" s="94"/>
      <c r="AZU2" s="94"/>
      <c r="AZV2" s="94"/>
      <c r="AZW2" s="94"/>
      <c r="AZX2" s="94"/>
      <c r="AZY2" s="94"/>
      <c r="AZZ2" s="94"/>
      <c r="BAA2" s="94"/>
      <c r="BAB2" s="94"/>
      <c r="BAC2" s="94"/>
      <c r="BAD2" s="94"/>
      <c r="BAE2" s="94"/>
      <c r="BAF2" s="94"/>
      <c r="BAG2" s="94"/>
      <c r="BAH2" s="94"/>
      <c r="BAI2" s="94"/>
      <c r="BAJ2" s="94"/>
      <c r="BAK2" s="94"/>
      <c r="BAL2" s="94"/>
      <c r="BAM2" s="94"/>
      <c r="BAN2" s="94"/>
      <c r="BAO2" s="94"/>
      <c r="BAP2" s="94"/>
      <c r="BAQ2" s="94"/>
      <c r="BAR2" s="94"/>
      <c r="BAS2" s="94"/>
      <c r="BAT2" s="94"/>
      <c r="BAU2" s="94"/>
      <c r="BAV2" s="94"/>
      <c r="BAW2" s="94"/>
      <c r="BAX2" s="94"/>
      <c r="BAY2" s="94"/>
      <c r="BAZ2" s="94"/>
      <c r="BBA2" s="94"/>
      <c r="BBB2" s="94"/>
      <c r="BBC2" s="94"/>
      <c r="BBD2" s="94"/>
      <c r="BBE2" s="94"/>
      <c r="BBF2" s="94"/>
      <c r="BBG2" s="94"/>
      <c r="BBH2" s="94"/>
      <c r="BBI2" s="94"/>
      <c r="BBJ2" s="94"/>
      <c r="BBK2" s="94"/>
      <c r="BBL2" s="94"/>
      <c r="BBM2" s="94"/>
      <c r="BBN2" s="94"/>
      <c r="BBO2" s="94"/>
      <c r="BBP2" s="94"/>
      <c r="BBQ2" s="94"/>
      <c r="BBR2" s="94"/>
      <c r="BBS2" s="94"/>
      <c r="BBT2" s="94"/>
      <c r="BBU2" s="94"/>
      <c r="BBV2" s="94"/>
      <c r="BBW2" s="94"/>
      <c r="BBX2" s="94"/>
      <c r="BBY2" s="94"/>
      <c r="BBZ2" s="94"/>
      <c r="BCA2" s="94"/>
      <c r="BCB2" s="94"/>
      <c r="BCC2" s="94"/>
      <c r="BCD2" s="94"/>
      <c r="BCE2" s="94"/>
      <c r="BCF2" s="94"/>
      <c r="BCG2" s="94"/>
      <c r="BCH2" s="94"/>
      <c r="BCI2" s="94"/>
      <c r="BCJ2" s="94"/>
      <c r="BCK2" s="94"/>
      <c r="BCL2" s="94"/>
      <c r="BCM2" s="94"/>
      <c r="BCN2" s="94"/>
      <c r="BCO2" s="94"/>
      <c r="BCP2" s="94"/>
      <c r="BCQ2" s="94"/>
      <c r="BCR2" s="94"/>
      <c r="BCS2" s="94"/>
      <c r="BCT2" s="94"/>
      <c r="BCU2" s="94"/>
      <c r="BCV2" s="94"/>
      <c r="BCW2" s="94"/>
      <c r="BCX2" s="94"/>
      <c r="BCY2" s="94"/>
      <c r="BCZ2" s="94"/>
      <c r="BDA2" s="94"/>
      <c r="BDB2" s="94"/>
      <c r="BDC2" s="94"/>
      <c r="BDD2" s="94"/>
      <c r="BDE2" s="94"/>
      <c r="BDF2" s="94"/>
      <c r="BDG2" s="94"/>
      <c r="BDH2" s="94"/>
      <c r="BDI2" s="94"/>
      <c r="BDJ2" s="94"/>
      <c r="BDK2" s="94"/>
      <c r="BDL2" s="94"/>
      <c r="BDM2" s="94"/>
      <c r="BDN2" s="94"/>
      <c r="BDO2" s="94"/>
      <c r="BDP2" s="94"/>
      <c r="BDQ2" s="94"/>
      <c r="BDR2" s="94"/>
      <c r="BDS2" s="94"/>
      <c r="BDT2" s="94"/>
      <c r="BDU2" s="94"/>
      <c r="BDV2" s="94"/>
      <c r="BDW2" s="94"/>
      <c r="BDX2" s="94"/>
      <c r="BDY2" s="94"/>
      <c r="BDZ2" s="94"/>
      <c r="BEA2" s="94"/>
      <c r="BEB2" s="94"/>
      <c r="BEC2" s="94"/>
      <c r="BED2" s="94"/>
      <c r="BEE2" s="94"/>
      <c r="BEF2" s="94"/>
      <c r="BEG2" s="94"/>
      <c r="BEH2" s="94"/>
      <c r="BEI2" s="94"/>
      <c r="BEJ2" s="94"/>
      <c r="BEK2" s="94"/>
      <c r="BEL2" s="94"/>
      <c r="BEM2" s="94"/>
      <c r="BEN2" s="94"/>
      <c r="BEO2" s="94"/>
      <c r="BEP2" s="94"/>
      <c r="BEQ2" s="94"/>
      <c r="BER2" s="94"/>
      <c r="BES2" s="94"/>
      <c r="BET2" s="94"/>
      <c r="BEU2" s="94"/>
      <c r="BEV2" s="94"/>
      <c r="BEW2" s="94"/>
      <c r="BEX2" s="94"/>
      <c r="BEY2" s="94"/>
      <c r="BEZ2" s="94"/>
      <c r="BFA2" s="94"/>
      <c r="BFB2" s="94"/>
      <c r="BFC2" s="94"/>
      <c r="BFD2" s="94"/>
      <c r="BFE2" s="94"/>
      <c r="BFF2" s="94"/>
      <c r="BFG2" s="94"/>
      <c r="BFH2" s="94"/>
      <c r="BFI2" s="94"/>
      <c r="BFJ2" s="94"/>
      <c r="BFK2" s="94"/>
      <c r="BFL2" s="94"/>
      <c r="BFM2" s="94"/>
      <c r="BFN2" s="94"/>
      <c r="BFO2" s="94"/>
      <c r="BFP2" s="94"/>
      <c r="BFQ2" s="94"/>
      <c r="BFR2" s="94"/>
      <c r="BFS2" s="94"/>
      <c r="BFT2" s="94"/>
      <c r="BFU2" s="94"/>
      <c r="BFV2" s="94"/>
      <c r="BFW2" s="94"/>
      <c r="BFX2" s="94"/>
      <c r="BFY2" s="94"/>
      <c r="BFZ2" s="94"/>
      <c r="BGA2" s="94"/>
      <c r="BGB2" s="94"/>
      <c r="BGC2" s="94"/>
      <c r="BGD2" s="94"/>
      <c r="BGE2" s="94"/>
      <c r="BGF2" s="94"/>
      <c r="BGG2" s="94"/>
      <c r="BGH2" s="94"/>
      <c r="BGI2" s="94"/>
      <c r="BGJ2" s="94"/>
      <c r="BGK2" s="94"/>
      <c r="BGL2" s="94"/>
      <c r="BGM2" s="94"/>
      <c r="BGN2" s="94"/>
      <c r="BGO2" s="94"/>
      <c r="BGP2" s="94"/>
      <c r="BGQ2" s="94"/>
      <c r="BGR2" s="94"/>
      <c r="BGS2" s="94"/>
      <c r="BGT2" s="94"/>
      <c r="BGU2" s="94"/>
      <c r="BGV2" s="94"/>
      <c r="BGW2" s="94"/>
      <c r="BGX2" s="94"/>
      <c r="BGY2" s="94"/>
      <c r="BGZ2" s="94"/>
      <c r="BHA2" s="94"/>
      <c r="BHB2" s="94"/>
      <c r="BHC2" s="94"/>
      <c r="BHD2" s="94"/>
      <c r="BHE2" s="94"/>
      <c r="BHF2" s="94"/>
      <c r="BHG2" s="94"/>
      <c r="BHH2" s="94"/>
      <c r="BHI2" s="94"/>
      <c r="BHJ2" s="94"/>
      <c r="BHK2" s="94"/>
      <c r="BHL2" s="94"/>
      <c r="BHM2" s="94"/>
      <c r="BHN2" s="94"/>
      <c r="BHO2" s="94"/>
      <c r="BHP2" s="94"/>
      <c r="BHQ2" s="94"/>
      <c r="BHR2" s="94"/>
      <c r="BHS2" s="94"/>
      <c r="BHT2" s="94"/>
      <c r="BHU2" s="94"/>
      <c r="BHV2" s="94"/>
      <c r="BHW2" s="94"/>
      <c r="BHX2" s="94"/>
      <c r="BHY2" s="94"/>
      <c r="BHZ2" s="94"/>
      <c r="BIA2" s="94"/>
      <c r="BIB2" s="94"/>
      <c r="BIC2" s="94"/>
      <c r="BID2" s="94"/>
      <c r="BIE2" s="94"/>
      <c r="BIF2" s="94"/>
      <c r="BIG2" s="94"/>
      <c r="BIH2" s="94"/>
      <c r="BII2" s="94"/>
      <c r="BIJ2" s="94"/>
      <c r="BIK2" s="94"/>
      <c r="BIL2" s="94"/>
      <c r="BIM2" s="94"/>
      <c r="BIN2" s="94"/>
      <c r="BIO2" s="94"/>
      <c r="BIP2" s="94"/>
      <c r="BIQ2" s="94"/>
      <c r="BIR2" s="94"/>
      <c r="BIS2" s="94"/>
      <c r="BIT2" s="94"/>
      <c r="BIU2" s="94"/>
      <c r="BIV2" s="94"/>
      <c r="BIW2" s="94"/>
      <c r="BIX2" s="94"/>
      <c r="BIY2" s="94"/>
      <c r="BIZ2" s="94"/>
      <c r="BJA2" s="94"/>
      <c r="BJB2" s="94"/>
      <c r="BJC2" s="94"/>
      <c r="BJD2" s="94"/>
      <c r="BJE2" s="94"/>
      <c r="BJF2" s="94"/>
      <c r="BJG2" s="94"/>
      <c r="BJH2" s="94"/>
      <c r="BJI2" s="94"/>
      <c r="BJJ2" s="94"/>
      <c r="BJK2" s="94"/>
      <c r="BJL2" s="94"/>
      <c r="BJM2" s="94"/>
      <c r="BJN2" s="94"/>
      <c r="BJO2" s="94"/>
      <c r="BJP2" s="94"/>
      <c r="BJQ2" s="94"/>
      <c r="BJR2" s="94"/>
      <c r="BJS2" s="94"/>
      <c r="BJT2" s="94"/>
      <c r="BJU2" s="94"/>
      <c r="BJV2" s="94"/>
      <c r="BJW2" s="94"/>
      <c r="BJX2" s="94"/>
      <c r="BJY2" s="94"/>
      <c r="BJZ2" s="94"/>
      <c r="BKA2" s="94"/>
      <c r="BKB2" s="94"/>
      <c r="BKC2" s="94"/>
      <c r="BKD2" s="94"/>
      <c r="BKE2" s="94"/>
      <c r="BKF2" s="94"/>
      <c r="BKG2" s="94"/>
      <c r="BKH2" s="94"/>
      <c r="BKI2" s="94"/>
      <c r="BKJ2" s="94"/>
      <c r="BKK2" s="94"/>
      <c r="BKL2" s="94"/>
      <c r="BKM2" s="94"/>
      <c r="BKN2" s="94"/>
      <c r="BKO2" s="94"/>
      <c r="BKP2" s="94"/>
      <c r="BKQ2" s="94"/>
      <c r="BKR2" s="94"/>
      <c r="BKS2" s="94"/>
      <c r="BKT2" s="94"/>
      <c r="BKU2" s="94"/>
      <c r="BKV2" s="94"/>
      <c r="BKW2" s="94"/>
      <c r="BKX2" s="94"/>
      <c r="BKY2" s="94"/>
      <c r="BKZ2" s="94"/>
      <c r="BLA2" s="94"/>
      <c r="BLB2" s="94"/>
      <c r="BLC2" s="94"/>
      <c r="BLD2" s="94"/>
      <c r="BLE2" s="94"/>
      <c r="BLF2" s="94"/>
      <c r="BLG2" s="94"/>
      <c r="BLH2" s="94"/>
      <c r="BLI2" s="94"/>
      <c r="BLJ2" s="94"/>
      <c r="BLK2" s="94"/>
      <c r="BLL2" s="94"/>
      <c r="BLM2" s="94"/>
      <c r="BLN2" s="94"/>
      <c r="BLO2" s="94"/>
      <c r="BLP2" s="94"/>
      <c r="BLQ2" s="94"/>
      <c r="BLR2" s="94"/>
      <c r="BLS2" s="94"/>
      <c r="BLT2" s="94"/>
      <c r="BLU2" s="94"/>
      <c r="BLV2" s="94"/>
      <c r="BLW2" s="94"/>
      <c r="BLX2" s="94"/>
      <c r="BLY2" s="94"/>
      <c r="BLZ2" s="94"/>
      <c r="BMA2" s="94"/>
      <c r="BMB2" s="94"/>
      <c r="BMC2" s="94"/>
      <c r="BMD2" s="94"/>
      <c r="BME2" s="94"/>
      <c r="BMF2" s="94"/>
      <c r="BMG2" s="94"/>
      <c r="BMH2" s="94"/>
      <c r="BMI2" s="94"/>
      <c r="BMJ2" s="94"/>
      <c r="BMK2" s="94"/>
      <c r="BML2" s="94"/>
      <c r="BMM2" s="94"/>
      <c r="BMN2" s="94"/>
      <c r="BMO2" s="94"/>
      <c r="BMP2" s="94"/>
      <c r="BMQ2" s="94"/>
      <c r="BMR2" s="94"/>
      <c r="BMS2" s="94"/>
      <c r="BMT2" s="94"/>
      <c r="BMU2" s="94"/>
      <c r="BMV2" s="94"/>
      <c r="BMW2" s="94"/>
      <c r="BMX2" s="94"/>
      <c r="BMY2" s="94"/>
      <c r="BMZ2" s="94"/>
      <c r="BNA2" s="94"/>
      <c r="BNB2" s="94"/>
      <c r="BNC2" s="94"/>
      <c r="BND2" s="94"/>
      <c r="BNE2" s="94"/>
      <c r="BNF2" s="94"/>
      <c r="BNG2" s="94"/>
      <c r="BNH2" s="94"/>
      <c r="BNI2" s="94"/>
      <c r="BNJ2" s="94"/>
      <c r="BNK2" s="94"/>
      <c r="BNL2" s="94"/>
      <c r="BNM2" s="94"/>
      <c r="BNN2" s="94"/>
      <c r="BNO2" s="94"/>
      <c r="BNP2" s="94"/>
      <c r="BNQ2" s="94"/>
      <c r="BNR2" s="94"/>
      <c r="BNS2" s="94"/>
      <c r="BNT2" s="94"/>
      <c r="BNU2" s="94"/>
      <c r="BNV2" s="94"/>
      <c r="BNW2" s="94"/>
      <c r="BNX2" s="94"/>
      <c r="BNY2" s="94"/>
      <c r="BNZ2" s="94"/>
      <c r="BOA2" s="94"/>
      <c r="BOB2" s="94"/>
      <c r="BOC2" s="94"/>
      <c r="BOD2" s="94"/>
      <c r="BOE2" s="94"/>
      <c r="BOF2" s="94"/>
      <c r="BOG2" s="94"/>
      <c r="BOH2" s="94"/>
      <c r="BOI2" s="94"/>
      <c r="BOJ2" s="94"/>
      <c r="BOK2" s="94"/>
      <c r="BOL2" s="94"/>
      <c r="BOM2" s="94"/>
      <c r="BON2" s="94"/>
      <c r="BOO2" s="94"/>
      <c r="BOP2" s="94"/>
      <c r="BOQ2" s="94"/>
      <c r="BOR2" s="94"/>
      <c r="BOS2" s="94"/>
      <c r="BOT2" s="94"/>
      <c r="BOU2" s="94"/>
      <c r="BOV2" s="94"/>
      <c r="BOW2" s="94"/>
      <c r="BOX2" s="94"/>
      <c r="BOY2" s="94"/>
      <c r="BOZ2" s="94"/>
      <c r="BPA2" s="94"/>
      <c r="BPB2" s="94"/>
      <c r="BPC2" s="94"/>
      <c r="BPD2" s="94"/>
      <c r="BPE2" s="94"/>
      <c r="BPF2" s="94"/>
      <c r="BPG2" s="94"/>
      <c r="BPH2" s="94"/>
      <c r="BPI2" s="94"/>
      <c r="BPJ2" s="94"/>
      <c r="BPK2" s="94"/>
      <c r="BPL2" s="94"/>
      <c r="BPM2" s="94"/>
      <c r="BPN2" s="94"/>
      <c r="BPO2" s="94"/>
      <c r="BPP2" s="94"/>
      <c r="BPQ2" s="94"/>
      <c r="BPR2" s="94"/>
      <c r="BPS2" s="94"/>
      <c r="BPT2" s="94"/>
      <c r="BPU2" s="94"/>
      <c r="BPV2" s="94"/>
      <c r="BPW2" s="94"/>
      <c r="BPX2" s="94"/>
      <c r="BPY2" s="94"/>
      <c r="BPZ2" s="94"/>
      <c r="BQA2" s="94"/>
      <c r="BQB2" s="94"/>
      <c r="BQC2" s="94"/>
      <c r="BQD2" s="94"/>
      <c r="BQE2" s="94"/>
      <c r="BQF2" s="94"/>
      <c r="BQG2" s="94"/>
      <c r="BQH2" s="94"/>
      <c r="BQI2" s="94"/>
      <c r="BQJ2" s="94"/>
      <c r="BQK2" s="94"/>
      <c r="BQL2" s="94"/>
      <c r="BQM2" s="94"/>
      <c r="BQN2" s="94"/>
      <c r="BQO2" s="94"/>
      <c r="BQP2" s="94"/>
      <c r="BQQ2" s="94"/>
      <c r="BQR2" s="94"/>
      <c r="BQS2" s="94"/>
      <c r="BQT2" s="94"/>
      <c r="BQU2" s="94"/>
      <c r="BQV2" s="94"/>
      <c r="BQW2" s="94"/>
      <c r="BQX2" s="94"/>
      <c r="BQY2" s="94"/>
      <c r="BQZ2" s="94"/>
      <c r="BRA2" s="94"/>
      <c r="BRB2" s="94"/>
      <c r="BRC2" s="94"/>
      <c r="BRD2" s="94"/>
      <c r="BRE2" s="94"/>
      <c r="BRF2" s="94"/>
      <c r="BRG2" s="94"/>
      <c r="BRH2" s="94"/>
      <c r="BRI2" s="94"/>
      <c r="BRJ2" s="94"/>
      <c r="BRK2" s="94"/>
      <c r="BRL2" s="94"/>
      <c r="BRM2" s="94"/>
      <c r="BRN2" s="94"/>
      <c r="BRO2" s="94"/>
      <c r="BRP2" s="94"/>
      <c r="BRQ2" s="94"/>
      <c r="BRR2" s="94"/>
      <c r="BRS2" s="94"/>
      <c r="BRT2" s="94"/>
      <c r="BRU2" s="94"/>
      <c r="BRV2" s="94"/>
      <c r="BRW2" s="94"/>
      <c r="BRX2" s="94"/>
      <c r="BRY2" s="94"/>
      <c r="BRZ2" s="94"/>
      <c r="BSA2" s="94"/>
      <c r="BSB2" s="94"/>
      <c r="BSC2" s="94"/>
      <c r="BSD2" s="94"/>
      <c r="BSE2" s="94"/>
      <c r="BSF2" s="94"/>
      <c r="BSG2" s="94"/>
      <c r="BSH2" s="94"/>
      <c r="BSI2" s="94"/>
      <c r="BSJ2" s="94"/>
      <c r="BSK2" s="94"/>
      <c r="BSL2" s="94"/>
      <c r="BSM2" s="94"/>
      <c r="BSN2" s="94"/>
      <c r="BSO2" s="94"/>
      <c r="BSP2" s="94"/>
      <c r="BSQ2" s="94"/>
      <c r="BSR2" s="94"/>
      <c r="BSS2" s="94"/>
      <c r="BST2" s="94"/>
      <c r="BSU2" s="94"/>
      <c r="BSV2" s="94"/>
      <c r="BSW2" s="94"/>
      <c r="BSX2" s="94"/>
      <c r="BSY2" s="94"/>
      <c r="BSZ2" s="94"/>
      <c r="BTA2" s="94"/>
      <c r="BTB2" s="94"/>
      <c r="BTC2" s="94"/>
      <c r="BTD2" s="94"/>
      <c r="BTE2" s="94"/>
      <c r="BTF2" s="94"/>
      <c r="BTG2" s="94"/>
      <c r="BTH2" s="94"/>
      <c r="BTI2" s="94"/>
      <c r="BTJ2" s="94"/>
      <c r="BTK2" s="94"/>
      <c r="BTL2" s="94"/>
      <c r="BTM2" s="94"/>
      <c r="BTN2" s="94"/>
      <c r="BTO2" s="94"/>
      <c r="BTP2" s="94"/>
      <c r="BTQ2" s="94"/>
      <c r="BTR2" s="94"/>
      <c r="BTS2" s="94"/>
      <c r="BTT2" s="94"/>
      <c r="BTU2" s="94"/>
      <c r="BTV2" s="94"/>
      <c r="BTW2" s="94"/>
      <c r="BTX2" s="94"/>
      <c r="BTY2" s="94"/>
      <c r="BTZ2" s="94"/>
      <c r="BUA2" s="94"/>
      <c r="BUB2" s="94"/>
      <c r="BUC2" s="94"/>
      <c r="BUD2" s="94"/>
      <c r="BUE2" s="94"/>
      <c r="BUF2" s="94"/>
      <c r="BUG2" s="94"/>
      <c r="BUH2" s="94"/>
      <c r="BUI2" s="94"/>
      <c r="BUJ2" s="94"/>
      <c r="BUK2" s="94"/>
      <c r="BUL2" s="94"/>
      <c r="BUM2" s="94"/>
      <c r="BUN2" s="94"/>
      <c r="BUO2" s="94"/>
      <c r="BUP2" s="94"/>
      <c r="BUQ2" s="94"/>
      <c r="BUR2" s="94"/>
      <c r="BUS2" s="94"/>
      <c r="BUT2" s="94"/>
      <c r="BUU2" s="94"/>
      <c r="BUV2" s="94"/>
      <c r="BUW2" s="94"/>
      <c r="BUX2" s="94"/>
      <c r="BUY2" s="94"/>
      <c r="BUZ2" s="94"/>
      <c r="BVA2" s="94"/>
      <c r="BVB2" s="94"/>
      <c r="BVC2" s="94"/>
      <c r="BVD2" s="94"/>
      <c r="BVE2" s="94"/>
      <c r="BVF2" s="94"/>
      <c r="BVG2" s="94"/>
      <c r="BVH2" s="94"/>
      <c r="BVI2" s="94"/>
      <c r="BVJ2" s="94"/>
      <c r="BVK2" s="94"/>
      <c r="BVL2" s="94"/>
      <c r="BVM2" s="94"/>
      <c r="BVN2" s="94"/>
      <c r="BVO2" s="94"/>
      <c r="BVP2" s="94"/>
      <c r="BVQ2" s="94"/>
      <c r="BVR2" s="94"/>
      <c r="BVS2" s="94"/>
      <c r="BVT2" s="94"/>
      <c r="BVU2" s="94"/>
      <c r="BVV2" s="94"/>
      <c r="BVW2" s="94"/>
      <c r="BVX2" s="94"/>
      <c r="BVY2" s="94"/>
      <c r="BVZ2" s="94"/>
      <c r="BWA2" s="94"/>
      <c r="BWB2" s="94"/>
      <c r="BWC2" s="94"/>
      <c r="BWD2" s="94"/>
      <c r="BWE2" s="94"/>
      <c r="BWF2" s="94"/>
      <c r="BWG2" s="94"/>
      <c r="BWH2" s="94"/>
      <c r="BWI2" s="94"/>
      <c r="BWJ2" s="94"/>
      <c r="BWK2" s="94"/>
      <c r="BWL2" s="94"/>
      <c r="BWM2" s="94"/>
      <c r="BWN2" s="94"/>
      <c r="BWO2" s="94"/>
      <c r="BWP2" s="94"/>
      <c r="BWQ2" s="94"/>
      <c r="BWR2" s="94"/>
      <c r="BWS2" s="94"/>
      <c r="BWT2" s="94"/>
      <c r="BWU2" s="94"/>
      <c r="BWV2" s="94"/>
      <c r="BWW2" s="94"/>
      <c r="BWX2" s="94"/>
      <c r="BWY2" s="94"/>
      <c r="BWZ2" s="94"/>
      <c r="BXA2" s="94"/>
      <c r="BXB2" s="94"/>
      <c r="BXC2" s="94"/>
      <c r="BXD2" s="94"/>
      <c r="BXE2" s="94"/>
      <c r="BXF2" s="94"/>
      <c r="BXG2" s="94"/>
      <c r="BXH2" s="94"/>
      <c r="BXI2" s="94"/>
      <c r="BXJ2" s="94"/>
      <c r="BXK2" s="94"/>
      <c r="BXL2" s="94"/>
      <c r="BXM2" s="94"/>
      <c r="BXN2" s="94"/>
      <c r="BXO2" s="94"/>
      <c r="BXP2" s="94"/>
      <c r="BXQ2" s="94"/>
      <c r="BXR2" s="94"/>
      <c r="BXS2" s="94"/>
      <c r="BXT2" s="94"/>
      <c r="BXU2" s="94"/>
      <c r="BXV2" s="94"/>
      <c r="BXW2" s="94"/>
      <c r="BXX2" s="94"/>
      <c r="BXY2" s="94"/>
      <c r="BXZ2" s="94"/>
      <c r="BYA2" s="94"/>
      <c r="BYB2" s="94"/>
      <c r="BYC2" s="94"/>
      <c r="BYD2" s="94"/>
      <c r="BYE2" s="94"/>
      <c r="BYF2" s="94"/>
      <c r="BYG2" s="94"/>
      <c r="BYH2" s="94"/>
      <c r="BYI2" s="94"/>
      <c r="BYJ2" s="94"/>
      <c r="BYK2" s="94"/>
      <c r="BYL2" s="94"/>
      <c r="BYM2" s="94"/>
      <c r="BYN2" s="94"/>
      <c r="BYO2" s="94"/>
      <c r="BYP2" s="94"/>
      <c r="BYQ2" s="94"/>
      <c r="BYR2" s="94"/>
      <c r="BYS2" s="94"/>
      <c r="BYT2" s="94"/>
      <c r="BYU2" s="94"/>
      <c r="BYV2" s="94"/>
      <c r="BYW2" s="94"/>
      <c r="BYX2" s="94"/>
      <c r="BYY2" s="94"/>
      <c r="BYZ2" s="94"/>
      <c r="BZA2" s="94"/>
      <c r="BZB2" s="94"/>
      <c r="BZC2" s="94"/>
      <c r="BZD2" s="94"/>
      <c r="BZE2" s="94"/>
      <c r="BZF2" s="94"/>
      <c r="BZG2" s="94"/>
      <c r="BZH2" s="94"/>
      <c r="BZI2" s="94"/>
      <c r="BZJ2" s="94"/>
      <c r="BZK2" s="94"/>
      <c r="BZL2" s="94"/>
      <c r="BZM2" s="94"/>
      <c r="BZN2" s="94"/>
      <c r="BZO2" s="94"/>
      <c r="BZP2" s="94"/>
      <c r="BZQ2" s="94"/>
      <c r="BZR2" s="94"/>
      <c r="BZS2" s="94"/>
      <c r="BZT2" s="94"/>
      <c r="BZU2" s="94"/>
      <c r="BZV2" s="94"/>
      <c r="BZW2" s="94"/>
      <c r="BZX2" s="94"/>
      <c r="BZY2" s="94"/>
      <c r="BZZ2" s="94"/>
      <c r="CAA2" s="94"/>
      <c r="CAB2" s="94"/>
      <c r="CAC2" s="94"/>
      <c r="CAD2" s="94"/>
      <c r="CAE2" s="94"/>
      <c r="CAF2" s="94"/>
      <c r="CAG2" s="94"/>
      <c r="CAH2" s="94"/>
      <c r="CAI2" s="94"/>
      <c r="CAJ2" s="94"/>
      <c r="CAK2" s="94"/>
      <c r="CAL2" s="94"/>
      <c r="CAM2" s="94"/>
      <c r="CAN2" s="94"/>
      <c r="CAO2" s="94"/>
      <c r="CAP2" s="94"/>
      <c r="CAQ2" s="94"/>
      <c r="CAR2" s="94"/>
      <c r="CAS2" s="94"/>
      <c r="CAT2" s="94"/>
      <c r="CAU2" s="94"/>
      <c r="CAV2" s="94"/>
      <c r="CAW2" s="94"/>
      <c r="CAX2" s="94"/>
      <c r="CAY2" s="94"/>
      <c r="CAZ2" s="94"/>
      <c r="CBA2" s="94"/>
      <c r="CBB2" s="94"/>
      <c r="CBC2" s="94"/>
      <c r="CBD2" s="94"/>
      <c r="CBE2" s="94"/>
      <c r="CBF2" s="94"/>
      <c r="CBG2" s="94"/>
      <c r="CBH2" s="94"/>
      <c r="CBI2" s="94"/>
      <c r="CBJ2" s="94"/>
      <c r="CBK2" s="94"/>
      <c r="CBL2" s="94"/>
      <c r="CBM2" s="94"/>
      <c r="CBN2" s="94"/>
      <c r="CBO2" s="94"/>
      <c r="CBP2" s="94"/>
      <c r="CBQ2" s="94"/>
      <c r="CBR2" s="94"/>
      <c r="CBS2" s="94"/>
      <c r="CBT2" s="94"/>
      <c r="CBU2" s="94"/>
      <c r="CBV2" s="94"/>
      <c r="CBW2" s="94"/>
      <c r="CBX2" s="94"/>
      <c r="CBY2" s="94"/>
      <c r="CBZ2" s="94"/>
      <c r="CCA2" s="94"/>
      <c r="CCB2" s="94"/>
      <c r="CCC2" s="94"/>
      <c r="CCD2" s="94"/>
      <c r="CCE2" s="94"/>
      <c r="CCF2" s="94"/>
      <c r="CCG2" s="94"/>
      <c r="CCH2" s="94"/>
      <c r="CCI2" s="94"/>
      <c r="CCJ2" s="94"/>
      <c r="CCK2" s="94"/>
      <c r="CCL2" s="94"/>
      <c r="CCM2" s="94"/>
      <c r="CCN2" s="94"/>
      <c r="CCO2" s="94"/>
      <c r="CCP2" s="94"/>
      <c r="CCQ2" s="94"/>
      <c r="CCR2" s="94"/>
      <c r="CCS2" s="94"/>
      <c r="CCT2" s="94"/>
      <c r="CCU2" s="94"/>
      <c r="CCV2" s="94"/>
      <c r="CCW2" s="94"/>
      <c r="CCX2" s="94"/>
      <c r="CCY2" s="94"/>
      <c r="CCZ2" s="94"/>
      <c r="CDA2" s="94"/>
      <c r="CDB2" s="94"/>
      <c r="CDC2" s="94"/>
      <c r="CDD2" s="94"/>
      <c r="CDE2" s="94"/>
      <c r="CDF2" s="94"/>
      <c r="CDG2" s="94"/>
      <c r="CDH2" s="94"/>
      <c r="CDI2" s="94"/>
      <c r="CDJ2" s="94"/>
      <c r="CDK2" s="94"/>
      <c r="CDL2" s="94"/>
      <c r="CDM2" s="94"/>
      <c r="CDN2" s="94"/>
      <c r="CDO2" s="94"/>
      <c r="CDP2" s="94"/>
      <c r="CDQ2" s="94"/>
      <c r="CDR2" s="94"/>
      <c r="CDS2" s="94"/>
      <c r="CDT2" s="94"/>
      <c r="CDU2" s="94"/>
      <c r="CDV2" s="94"/>
      <c r="CDW2" s="94"/>
      <c r="CDX2" s="94"/>
      <c r="CDY2" s="94"/>
      <c r="CDZ2" s="94"/>
      <c r="CEA2" s="94"/>
      <c r="CEB2" s="94"/>
      <c r="CEC2" s="94"/>
      <c r="CED2" s="94"/>
      <c r="CEE2" s="94"/>
      <c r="CEF2" s="94"/>
      <c r="CEG2" s="94"/>
      <c r="CEH2" s="94"/>
      <c r="CEI2" s="94"/>
      <c r="CEJ2" s="94"/>
      <c r="CEK2" s="94"/>
      <c r="CEL2" s="94"/>
      <c r="CEM2" s="94"/>
      <c r="CEN2" s="94"/>
      <c r="CEO2" s="94"/>
      <c r="CEP2" s="94"/>
      <c r="CEQ2" s="94"/>
      <c r="CER2" s="94"/>
      <c r="CES2" s="94"/>
      <c r="CET2" s="94"/>
      <c r="CEU2" s="94"/>
      <c r="CEV2" s="94"/>
      <c r="CEW2" s="94"/>
      <c r="CEX2" s="94"/>
      <c r="CEY2" s="94"/>
      <c r="CEZ2" s="94"/>
      <c r="CFA2" s="94"/>
      <c r="CFB2" s="94"/>
      <c r="CFC2" s="94"/>
      <c r="CFD2" s="94"/>
      <c r="CFE2" s="94"/>
      <c r="CFF2" s="94"/>
      <c r="CFG2" s="94"/>
      <c r="CFH2" s="94"/>
      <c r="CFI2" s="94"/>
      <c r="CFJ2" s="94"/>
      <c r="CFK2" s="94"/>
      <c r="CFL2" s="94"/>
      <c r="CFM2" s="94"/>
      <c r="CFN2" s="94"/>
      <c r="CFO2" s="94"/>
      <c r="CFP2" s="94"/>
      <c r="CFQ2" s="94"/>
      <c r="CFR2" s="94"/>
      <c r="CFS2" s="94"/>
      <c r="CFT2" s="94"/>
      <c r="CFU2" s="94"/>
      <c r="CFV2" s="94"/>
      <c r="CFW2" s="94"/>
      <c r="CFX2" s="94"/>
      <c r="CFY2" s="94"/>
      <c r="CFZ2" s="94"/>
      <c r="CGA2" s="94"/>
      <c r="CGB2" s="94"/>
      <c r="CGC2" s="94"/>
      <c r="CGD2" s="94"/>
      <c r="CGE2" s="94"/>
      <c r="CGF2" s="94"/>
      <c r="CGG2" s="94"/>
      <c r="CGH2" s="94"/>
      <c r="CGI2" s="94"/>
      <c r="CGJ2" s="94"/>
      <c r="CGK2" s="94"/>
      <c r="CGL2" s="94"/>
      <c r="CGM2" s="94"/>
      <c r="CGN2" s="94"/>
      <c r="CGO2" s="94"/>
      <c r="CGP2" s="94"/>
      <c r="CGQ2" s="94"/>
      <c r="CGR2" s="94"/>
      <c r="CGS2" s="94"/>
      <c r="CGT2" s="94"/>
      <c r="CGU2" s="94"/>
      <c r="CGV2" s="94"/>
      <c r="CGW2" s="94"/>
      <c r="CGX2" s="94"/>
      <c r="CGY2" s="94"/>
      <c r="CGZ2" s="94"/>
      <c r="CHA2" s="94"/>
      <c r="CHB2" s="94"/>
      <c r="CHC2" s="94"/>
      <c r="CHD2" s="94"/>
      <c r="CHE2" s="94"/>
      <c r="CHF2" s="94"/>
      <c r="CHG2" s="94"/>
      <c r="CHH2" s="94"/>
      <c r="CHI2" s="94"/>
      <c r="CHJ2" s="94"/>
      <c r="CHK2" s="94"/>
      <c r="CHL2" s="94"/>
      <c r="CHM2" s="94"/>
      <c r="CHN2" s="94"/>
      <c r="CHO2" s="94"/>
      <c r="CHP2" s="94"/>
      <c r="CHQ2" s="94"/>
      <c r="CHR2" s="94"/>
      <c r="CHS2" s="94"/>
      <c r="CHT2" s="94"/>
      <c r="CHU2" s="94"/>
      <c r="CHV2" s="94"/>
      <c r="CHW2" s="94"/>
      <c r="CHX2" s="94"/>
      <c r="CHY2" s="94"/>
      <c r="CHZ2" s="94"/>
      <c r="CIA2" s="94"/>
      <c r="CIB2" s="94"/>
      <c r="CIC2" s="94"/>
      <c r="CID2" s="94"/>
      <c r="CIE2" s="94"/>
      <c r="CIF2" s="94"/>
      <c r="CIG2" s="94"/>
      <c r="CIH2" s="94"/>
      <c r="CII2" s="94"/>
      <c r="CIJ2" s="94"/>
      <c r="CIK2" s="94"/>
      <c r="CIL2" s="94"/>
      <c r="CIM2" s="94"/>
      <c r="CIN2" s="94"/>
      <c r="CIO2" s="94"/>
      <c r="CIP2" s="94"/>
      <c r="CIQ2" s="94"/>
      <c r="CIR2" s="94"/>
      <c r="CIS2" s="94"/>
      <c r="CIT2" s="94"/>
      <c r="CIU2" s="94"/>
      <c r="CIV2" s="94"/>
      <c r="CIW2" s="94"/>
      <c r="CIX2" s="94"/>
      <c r="CIY2" s="94"/>
      <c r="CIZ2" s="94"/>
      <c r="CJA2" s="94"/>
      <c r="CJB2" s="94"/>
      <c r="CJC2" s="94"/>
      <c r="CJD2" s="94"/>
      <c r="CJE2" s="94"/>
      <c r="CJF2" s="94"/>
      <c r="CJG2" s="94"/>
      <c r="CJH2" s="94"/>
      <c r="CJI2" s="94"/>
      <c r="CJJ2" s="94"/>
      <c r="CJK2" s="94"/>
      <c r="CJL2" s="94"/>
      <c r="CJM2" s="94"/>
      <c r="CJN2" s="94"/>
      <c r="CJO2" s="94"/>
      <c r="CJP2" s="94"/>
      <c r="CJQ2" s="94"/>
      <c r="CJR2" s="94"/>
      <c r="CJS2" s="94"/>
      <c r="CJT2" s="94"/>
      <c r="CJU2" s="94"/>
      <c r="CJV2" s="94"/>
      <c r="CJW2" s="94"/>
      <c r="CJX2" s="94"/>
      <c r="CJY2" s="94"/>
      <c r="CJZ2" s="94"/>
      <c r="CKA2" s="94"/>
      <c r="CKB2" s="94"/>
      <c r="CKC2" s="94"/>
      <c r="CKD2" s="94"/>
      <c r="CKE2" s="94"/>
      <c r="CKF2" s="94"/>
      <c r="CKG2" s="94"/>
      <c r="CKH2" s="94"/>
      <c r="CKI2" s="94"/>
      <c r="CKJ2" s="94"/>
      <c r="CKK2" s="94"/>
      <c r="CKL2" s="94"/>
      <c r="CKM2" s="94"/>
      <c r="CKN2" s="94"/>
      <c r="CKO2" s="94"/>
      <c r="CKP2" s="94"/>
      <c r="CKQ2" s="94"/>
      <c r="CKR2" s="94"/>
      <c r="CKS2" s="94"/>
      <c r="CKT2" s="94"/>
      <c r="CKU2" s="94"/>
      <c r="CKV2" s="94"/>
      <c r="CKW2" s="94"/>
      <c r="CKX2" s="94"/>
      <c r="CKY2" s="94"/>
      <c r="CKZ2" s="94"/>
      <c r="CLA2" s="94"/>
      <c r="CLB2" s="94"/>
      <c r="CLC2" s="94"/>
      <c r="CLD2" s="94"/>
      <c r="CLE2" s="94"/>
      <c r="CLF2" s="94"/>
      <c r="CLG2" s="94"/>
      <c r="CLH2" s="94"/>
      <c r="CLI2" s="94"/>
      <c r="CLJ2" s="94"/>
      <c r="CLK2" s="94"/>
      <c r="CLL2" s="94"/>
      <c r="CLM2" s="94"/>
      <c r="CLN2" s="94"/>
      <c r="CLO2" s="94"/>
      <c r="CLP2" s="94"/>
      <c r="CLQ2" s="94"/>
      <c r="CLR2" s="94"/>
      <c r="CLS2" s="94"/>
      <c r="CLT2" s="94"/>
      <c r="CLU2" s="94"/>
      <c r="CLV2" s="94"/>
      <c r="CLW2" s="94"/>
      <c r="CLX2" s="94"/>
      <c r="CLY2" s="94"/>
      <c r="CLZ2" s="94"/>
      <c r="CMA2" s="94"/>
      <c r="CMB2" s="94"/>
      <c r="CMC2" s="94"/>
      <c r="CMD2" s="94"/>
      <c r="CME2" s="94"/>
      <c r="CMF2" s="94"/>
      <c r="CMG2" s="94"/>
      <c r="CMH2" s="94"/>
      <c r="CMI2" s="94"/>
      <c r="CMJ2" s="94"/>
      <c r="CMK2" s="94"/>
      <c r="CML2" s="94"/>
      <c r="CMM2" s="94"/>
      <c r="CMN2" s="94"/>
      <c r="CMO2" s="94"/>
      <c r="CMP2" s="94"/>
      <c r="CMQ2" s="94"/>
      <c r="CMR2" s="94"/>
      <c r="CMS2" s="94"/>
      <c r="CMT2" s="94"/>
      <c r="CMU2" s="94"/>
      <c r="CMV2" s="94"/>
      <c r="CMW2" s="94"/>
      <c r="CMX2" s="94"/>
      <c r="CMY2" s="94"/>
      <c r="CMZ2" s="94"/>
      <c r="CNA2" s="94"/>
      <c r="CNB2" s="94"/>
      <c r="CNC2" s="94"/>
      <c r="CND2" s="94"/>
      <c r="CNE2" s="94"/>
      <c r="CNF2" s="94"/>
      <c r="CNG2" s="94"/>
      <c r="CNH2" s="94"/>
      <c r="CNI2" s="94"/>
      <c r="CNJ2" s="94"/>
      <c r="CNK2" s="94"/>
      <c r="CNL2" s="94"/>
      <c r="CNM2" s="94"/>
      <c r="CNN2" s="94"/>
      <c r="CNO2" s="94"/>
      <c r="CNP2" s="94"/>
      <c r="CNQ2" s="94"/>
      <c r="CNR2" s="94"/>
      <c r="CNS2" s="94"/>
      <c r="CNT2" s="94"/>
      <c r="CNU2" s="94"/>
      <c r="CNV2" s="94"/>
      <c r="CNW2" s="94"/>
      <c r="CNX2" s="94"/>
      <c r="CNY2" s="94"/>
      <c r="CNZ2" s="94"/>
      <c r="COA2" s="94"/>
      <c r="COB2" s="94"/>
      <c r="COC2" s="94"/>
      <c r="COD2" s="94"/>
      <c r="COE2" s="94"/>
      <c r="COF2" s="94"/>
      <c r="COG2" s="94"/>
      <c r="COH2" s="94"/>
      <c r="COI2" s="94"/>
      <c r="COJ2" s="94"/>
      <c r="COK2" s="94"/>
      <c r="COL2" s="94"/>
      <c r="COM2" s="94"/>
      <c r="CON2" s="94"/>
      <c r="COO2" s="94"/>
      <c r="COP2" s="94"/>
      <c r="COQ2" s="94"/>
      <c r="COR2" s="94"/>
      <c r="COS2" s="94"/>
      <c r="COT2" s="94"/>
      <c r="COU2" s="94"/>
      <c r="COV2" s="94"/>
      <c r="COW2" s="94"/>
      <c r="COX2" s="94"/>
      <c r="COY2" s="94"/>
      <c r="COZ2" s="94"/>
      <c r="CPA2" s="94"/>
      <c r="CPB2" s="94"/>
      <c r="CPC2" s="94"/>
      <c r="CPD2" s="94"/>
      <c r="CPE2" s="94"/>
      <c r="CPF2" s="94"/>
      <c r="CPG2" s="94"/>
      <c r="CPH2" s="94"/>
      <c r="CPI2" s="94"/>
      <c r="CPJ2" s="94"/>
      <c r="CPK2" s="94"/>
      <c r="CPL2" s="94"/>
      <c r="CPM2" s="94"/>
      <c r="CPN2" s="94"/>
      <c r="CPO2" s="94"/>
      <c r="CPP2" s="94"/>
      <c r="CPQ2" s="94"/>
      <c r="CPR2" s="94"/>
      <c r="CPS2" s="94"/>
      <c r="CPT2" s="94"/>
      <c r="CPU2" s="94"/>
      <c r="CPV2" s="94"/>
      <c r="CPW2" s="94"/>
      <c r="CPX2" s="94"/>
      <c r="CPY2" s="94"/>
      <c r="CPZ2" s="94"/>
      <c r="CQA2" s="94"/>
      <c r="CQB2" s="94"/>
      <c r="CQC2" s="94"/>
      <c r="CQD2" s="94"/>
      <c r="CQE2" s="94"/>
      <c r="CQF2" s="94"/>
      <c r="CQG2" s="94"/>
      <c r="CQH2" s="94"/>
      <c r="CQI2" s="94"/>
      <c r="CQJ2" s="94"/>
      <c r="CQK2" s="94"/>
      <c r="CQL2" s="94"/>
      <c r="CQM2" s="94"/>
      <c r="CQN2" s="94"/>
      <c r="CQO2" s="94"/>
      <c r="CQP2" s="94"/>
      <c r="CQQ2" s="94"/>
      <c r="CQR2" s="94"/>
      <c r="CQS2" s="94"/>
      <c r="CQT2" s="94"/>
      <c r="CQU2" s="94"/>
      <c r="CQV2" s="94"/>
      <c r="CQW2" s="94"/>
      <c r="CQX2" s="94"/>
      <c r="CQY2" s="94"/>
      <c r="CQZ2" s="94"/>
      <c r="CRA2" s="94"/>
      <c r="CRB2" s="94"/>
      <c r="CRC2" s="94"/>
      <c r="CRD2" s="94"/>
      <c r="CRE2" s="94"/>
      <c r="CRF2" s="94"/>
      <c r="CRG2" s="94"/>
      <c r="CRH2" s="94"/>
      <c r="CRI2" s="94"/>
      <c r="CRJ2" s="94"/>
      <c r="CRK2" s="94"/>
      <c r="CRL2" s="94"/>
      <c r="CRM2" s="94"/>
      <c r="CRN2" s="94"/>
      <c r="CRO2" s="94"/>
      <c r="CRP2" s="94"/>
      <c r="CRQ2" s="94"/>
      <c r="CRR2" s="94"/>
      <c r="CRS2" s="94"/>
      <c r="CRT2" s="94"/>
      <c r="CRU2" s="94"/>
      <c r="CRV2" s="94"/>
      <c r="CRW2" s="94"/>
      <c r="CRX2" s="94"/>
      <c r="CRY2" s="94"/>
      <c r="CRZ2" s="94"/>
      <c r="CSA2" s="94"/>
      <c r="CSB2" s="94"/>
      <c r="CSC2" s="94"/>
      <c r="CSD2" s="94"/>
      <c r="CSE2" s="94"/>
      <c r="CSF2" s="94"/>
      <c r="CSG2" s="94"/>
      <c r="CSH2" s="94"/>
      <c r="CSI2" s="94"/>
      <c r="CSJ2" s="94"/>
      <c r="CSK2" s="94"/>
      <c r="CSL2" s="94"/>
      <c r="CSM2" s="94"/>
      <c r="CSN2" s="94"/>
      <c r="CSO2" s="94"/>
      <c r="CSP2" s="94"/>
      <c r="CSQ2" s="94"/>
      <c r="CSR2" s="94"/>
      <c r="CSS2" s="94"/>
      <c r="CST2" s="94"/>
      <c r="CSU2" s="94"/>
      <c r="CSV2" s="94"/>
      <c r="CSW2" s="94"/>
      <c r="CSX2" s="94"/>
      <c r="CSY2" s="94"/>
      <c r="CSZ2" s="94"/>
      <c r="CTA2" s="94"/>
      <c r="CTB2" s="94"/>
      <c r="CTC2" s="94"/>
      <c r="CTD2" s="94"/>
      <c r="CTE2" s="94"/>
      <c r="CTF2" s="94"/>
      <c r="CTG2" s="94"/>
      <c r="CTH2" s="94"/>
      <c r="CTI2" s="94"/>
      <c r="CTJ2" s="94"/>
      <c r="CTK2" s="94"/>
      <c r="CTL2" s="94"/>
      <c r="CTM2" s="94"/>
      <c r="CTN2" s="94"/>
      <c r="CTO2" s="94"/>
      <c r="CTP2" s="94"/>
      <c r="CTQ2" s="94"/>
      <c r="CTR2" s="94"/>
      <c r="CTS2" s="94"/>
      <c r="CTT2" s="94"/>
      <c r="CTU2" s="94"/>
      <c r="CTV2" s="94"/>
      <c r="CTW2" s="94"/>
      <c r="CTX2" s="94"/>
      <c r="CTY2" s="94"/>
      <c r="CTZ2" s="94"/>
      <c r="CUA2" s="94"/>
      <c r="CUB2" s="94"/>
      <c r="CUC2" s="94"/>
      <c r="CUD2" s="94"/>
      <c r="CUE2" s="94"/>
      <c r="CUF2" s="94"/>
      <c r="CUG2" s="94"/>
      <c r="CUH2" s="94"/>
      <c r="CUI2" s="94"/>
      <c r="CUJ2" s="94"/>
      <c r="CUK2" s="94"/>
      <c r="CUL2" s="94"/>
      <c r="CUM2" s="94"/>
      <c r="CUN2" s="94"/>
      <c r="CUO2" s="94"/>
      <c r="CUP2" s="94"/>
      <c r="CUQ2" s="94"/>
      <c r="CUR2" s="94"/>
      <c r="CUS2" s="94"/>
      <c r="CUT2" s="94"/>
      <c r="CUU2" s="94"/>
      <c r="CUV2" s="94"/>
      <c r="CUW2" s="94"/>
      <c r="CUX2" s="94"/>
      <c r="CUY2" s="94"/>
      <c r="CUZ2" s="94"/>
      <c r="CVA2" s="94"/>
      <c r="CVB2" s="94"/>
      <c r="CVC2" s="94"/>
      <c r="CVD2" s="94"/>
      <c r="CVE2" s="94"/>
      <c r="CVF2" s="94"/>
      <c r="CVG2" s="94"/>
      <c r="CVH2" s="94"/>
      <c r="CVI2" s="94"/>
      <c r="CVJ2" s="94"/>
      <c r="CVK2" s="94"/>
      <c r="CVL2" s="94"/>
      <c r="CVM2" s="94"/>
      <c r="CVN2" s="94"/>
      <c r="CVO2" s="94"/>
      <c r="CVP2" s="94"/>
      <c r="CVQ2" s="94"/>
      <c r="CVR2" s="94"/>
      <c r="CVS2" s="94"/>
      <c r="CVT2" s="94"/>
      <c r="CVU2" s="94"/>
      <c r="CVV2" s="94"/>
      <c r="CVW2" s="94"/>
      <c r="CVX2" s="94"/>
      <c r="CVY2" s="94"/>
      <c r="CVZ2" s="94"/>
      <c r="CWA2" s="94"/>
      <c r="CWB2" s="94"/>
      <c r="CWC2" s="94"/>
      <c r="CWD2" s="94"/>
      <c r="CWE2" s="94"/>
      <c r="CWF2" s="94"/>
      <c r="CWG2" s="94"/>
      <c r="CWH2" s="94"/>
      <c r="CWI2" s="94"/>
      <c r="CWJ2" s="94"/>
      <c r="CWK2" s="94"/>
      <c r="CWL2" s="94"/>
      <c r="CWM2" s="94"/>
      <c r="CWN2" s="94"/>
      <c r="CWO2" s="94"/>
      <c r="CWP2" s="94"/>
      <c r="CWQ2" s="94"/>
      <c r="CWR2" s="94"/>
      <c r="CWS2" s="94"/>
      <c r="CWT2" s="94"/>
      <c r="CWU2" s="94"/>
      <c r="CWV2" s="94"/>
      <c r="CWW2" s="94"/>
      <c r="CWX2" s="94"/>
      <c r="CWY2" s="94"/>
      <c r="CWZ2" s="94"/>
      <c r="CXA2" s="94"/>
      <c r="CXB2" s="94"/>
      <c r="CXC2" s="94"/>
      <c r="CXD2" s="94"/>
      <c r="CXE2" s="94"/>
      <c r="CXF2" s="94"/>
      <c r="CXG2" s="94"/>
      <c r="CXH2" s="94"/>
      <c r="CXI2" s="94"/>
      <c r="CXJ2" s="94"/>
      <c r="CXK2" s="94"/>
      <c r="CXL2" s="94"/>
      <c r="CXM2" s="94"/>
      <c r="CXN2" s="94"/>
      <c r="CXO2" s="94"/>
      <c r="CXP2" s="94"/>
      <c r="CXQ2" s="94"/>
      <c r="CXR2" s="94"/>
      <c r="CXS2" s="94"/>
      <c r="CXT2" s="94"/>
      <c r="CXU2" s="94"/>
      <c r="CXV2" s="94"/>
      <c r="CXW2" s="94"/>
      <c r="CXX2" s="94"/>
      <c r="CXY2" s="94"/>
      <c r="CXZ2" s="94"/>
      <c r="CYA2" s="94"/>
      <c r="CYB2" s="94"/>
      <c r="CYC2" s="94"/>
      <c r="CYD2" s="94"/>
      <c r="CYE2" s="94"/>
      <c r="CYF2" s="94"/>
      <c r="CYG2" s="94"/>
      <c r="CYH2" s="94"/>
      <c r="CYI2" s="94"/>
      <c r="CYJ2" s="94"/>
      <c r="CYK2" s="94"/>
      <c r="CYL2" s="94"/>
      <c r="CYM2" s="94"/>
      <c r="CYN2" s="94"/>
      <c r="CYO2" s="94"/>
      <c r="CYP2" s="94"/>
      <c r="CYQ2" s="94"/>
      <c r="CYR2" s="94"/>
      <c r="CYS2" s="94"/>
      <c r="CYT2" s="94"/>
      <c r="CYU2" s="94"/>
      <c r="CYV2" s="94"/>
      <c r="CYW2" s="94"/>
      <c r="CYX2" s="94"/>
      <c r="CYY2" s="94"/>
      <c r="CYZ2" s="94"/>
      <c r="CZA2" s="94"/>
      <c r="CZB2" s="94"/>
      <c r="CZC2" s="94"/>
      <c r="CZD2" s="94"/>
      <c r="CZE2" s="94"/>
      <c r="CZF2" s="94"/>
      <c r="CZG2" s="94"/>
      <c r="CZH2" s="94"/>
      <c r="CZI2" s="94"/>
      <c r="CZJ2" s="94"/>
      <c r="CZK2" s="94"/>
      <c r="CZL2" s="94"/>
      <c r="CZM2" s="94"/>
      <c r="CZN2" s="94"/>
      <c r="CZO2" s="94"/>
      <c r="CZP2" s="94"/>
      <c r="CZQ2" s="94"/>
      <c r="CZR2" s="94"/>
      <c r="CZS2" s="94"/>
      <c r="CZT2" s="94"/>
      <c r="CZU2" s="94"/>
      <c r="CZV2" s="94"/>
      <c r="CZW2" s="94"/>
      <c r="CZX2" s="94"/>
      <c r="CZY2" s="94"/>
      <c r="CZZ2" s="94"/>
      <c r="DAA2" s="94"/>
      <c r="DAB2" s="94"/>
      <c r="DAC2" s="94"/>
      <c r="DAD2" s="94"/>
      <c r="DAE2" s="94"/>
      <c r="DAF2" s="94"/>
      <c r="DAG2" s="94"/>
      <c r="DAH2" s="94"/>
      <c r="DAI2" s="94"/>
      <c r="DAJ2" s="94"/>
      <c r="DAK2" s="94"/>
      <c r="DAL2" s="94"/>
      <c r="DAM2" s="94"/>
      <c r="DAN2" s="94"/>
      <c r="DAO2" s="94"/>
      <c r="DAP2" s="94"/>
      <c r="DAQ2" s="94"/>
      <c r="DAR2" s="94"/>
      <c r="DAS2" s="94"/>
      <c r="DAT2" s="94"/>
      <c r="DAU2" s="94"/>
      <c r="DAV2" s="94"/>
      <c r="DAW2" s="94"/>
      <c r="DAX2" s="94"/>
      <c r="DAY2" s="94"/>
      <c r="DAZ2" s="94"/>
      <c r="DBA2" s="94"/>
      <c r="DBB2" s="94"/>
      <c r="DBC2" s="94"/>
      <c r="DBD2" s="94"/>
      <c r="DBE2" s="94"/>
      <c r="DBF2" s="94"/>
      <c r="DBG2" s="94"/>
      <c r="DBH2" s="94"/>
      <c r="DBI2" s="94"/>
      <c r="DBJ2" s="94"/>
      <c r="DBK2" s="94"/>
      <c r="DBL2" s="94"/>
      <c r="DBM2" s="94"/>
      <c r="DBN2" s="94"/>
      <c r="DBO2" s="94"/>
      <c r="DBP2" s="94"/>
      <c r="DBQ2" s="94"/>
      <c r="DBR2" s="94"/>
      <c r="DBS2" s="94"/>
      <c r="DBT2" s="94"/>
      <c r="DBU2" s="94"/>
      <c r="DBV2" s="94"/>
      <c r="DBW2" s="94"/>
      <c r="DBX2" s="94"/>
      <c r="DBY2" s="94"/>
      <c r="DBZ2" s="94"/>
      <c r="DCA2" s="94"/>
      <c r="DCB2" s="94"/>
      <c r="DCC2" s="94"/>
      <c r="DCD2" s="94"/>
      <c r="DCE2" s="94"/>
      <c r="DCF2" s="94"/>
      <c r="DCG2" s="94"/>
      <c r="DCH2" s="94"/>
      <c r="DCI2" s="94"/>
      <c r="DCJ2" s="94"/>
      <c r="DCK2" s="94"/>
      <c r="DCL2" s="94"/>
      <c r="DCM2" s="94"/>
      <c r="DCN2" s="94"/>
      <c r="DCO2" s="94"/>
      <c r="DCP2" s="94"/>
      <c r="DCQ2" s="94"/>
      <c r="DCR2" s="94"/>
      <c r="DCS2" s="94"/>
      <c r="DCT2" s="94"/>
      <c r="DCU2" s="94"/>
      <c r="DCV2" s="94"/>
      <c r="DCW2" s="94"/>
      <c r="DCX2" s="94"/>
      <c r="DCY2" s="94"/>
      <c r="DCZ2" s="94"/>
      <c r="DDA2" s="94"/>
      <c r="DDB2" s="94"/>
      <c r="DDC2" s="94"/>
      <c r="DDD2" s="94"/>
      <c r="DDE2" s="94"/>
      <c r="DDF2" s="94"/>
      <c r="DDG2" s="94"/>
      <c r="DDH2" s="94"/>
      <c r="DDI2" s="94"/>
      <c r="DDJ2" s="94"/>
      <c r="DDK2" s="94"/>
      <c r="DDL2" s="94"/>
      <c r="DDM2" s="94"/>
      <c r="DDN2" s="94"/>
      <c r="DDO2" s="94"/>
      <c r="DDP2" s="94"/>
      <c r="DDQ2" s="94"/>
      <c r="DDR2" s="94"/>
      <c r="DDS2" s="94"/>
      <c r="DDT2" s="94"/>
      <c r="DDU2" s="94"/>
      <c r="DDV2" s="94"/>
      <c r="DDW2" s="94"/>
      <c r="DDX2" s="94"/>
      <c r="DDY2" s="94"/>
      <c r="DDZ2" s="94"/>
      <c r="DEA2" s="94"/>
      <c r="DEB2" s="94"/>
      <c r="DEC2" s="94"/>
      <c r="DED2" s="94"/>
      <c r="DEE2" s="94"/>
      <c r="DEF2" s="94"/>
      <c r="DEG2" s="94"/>
      <c r="DEH2" s="94"/>
      <c r="DEI2" s="94"/>
      <c r="DEJ2" s="94"/>
      <c r="DEK2" s="94"/>
      <c r="DEL2" s="94"/>
      <c r="DEM2" s="94"/>
      <c r="DEN2" s="94"/>
      <c r="DEO2" s="94"/>
      <c r="DEP2" s="94"/>
      <c r="DEQ2" s="94"/>
      <c r="DER2" s="94"/>
      <c r="DES2" s="94"/>
      <c r="DET2" s="94"/>
      <c r="DEU2" s="94"/>
      <c r="DEV2" s="94"/>
      <c r="DEW2" s="94"/>
      <c r="DEX2" s="94"/>
      <c r="DEY2" s="94"/>
      <c r="DEZ2" s="94"/>
      <c r="DFA2" s="94"/>
      <c r="DFB2" s="94"/>
      <c r="DFC2" s="94"/>
      <c r="DFD2" s="94"/>
      <c r="DFE2" s="94"/>
      <c r="DFF2" s="94"/>
      <c r="DFG2" s="94"/>
      <c r="DFH2" s="94"/>
      <c r="DFI2" s="94"/>
      <c r="DFJ2" s="94"/>
      <c r="DFK2" s="94"/>
      <c r="DFL2" s="94"/>
      <c r="DFM2" s="94"/>
      <c r="DFN2" s="94"/>
      <c r="DFO2" s="94"/>
      <c r="DFP2" s="94"/>
      <c r="DFQ2" s="94"/>
      <c r="DFR2" s="94"/>
      <c r="DFS2" s="94"/>
      <c r="DFT2" s="94"/>
      <c r="DFU2" s="94"/>
      <c r="DFV2" s="94"/>
      <c r="DFW2" s="94"/>
      <c r="DFX2" s="94"/>
      <c r="DFY2" s="94"/>
      <c r="DFZ2" s="94"/>
      <c r="DGA2" s="94"/>
      <c r="DGB2" s="94"/>
      <c r="DGC2" s="94"/>
      <c r="DGD2" s="94"/>
      <c r="DGE2" s="94"/>
      <c r="DGF2" s="94"/>
      <c r="DGG2" s="94"/>
      <c r="DGH2" s="94"/>
      <c r="DGI2" s="94"/>
      <c r="DGJ2" s="94"/>
      <c r="DGK2" s="94"/>
      <c r="DGL2" s="94"/>
      <c r="DGM2" s="94"/>
      <c r="DGN2" s="94"/>
      <c r="DGO2" s="94"/>
      <c r="DGP2" s="94"/>
      <c r="DGQ2" s="94"/>
      <c r="DGR2" s="94"/>
      <c r="DGS2" s="94"/>
      <c r="DGT2" s="94"/>
      <c r="DGU2" s="94"/>
      <c r="DGV2" s="94"/>
      <c r="DGW2" s="94"/>
      <c r="DGX2" s="94"/>
      <c r="DGY2" s="94"/>
      <c r="DGZ2" s="94"/>
      <c r="DHA2" s="94"/>
      <c r="DHB2" s="94"/>
      <c r="DHC2" s="94"/>
      <c r="DHD2" s="94"/>
      <c r="DHE2" s="94"/>
      <c r="DHF2" s="94"/>
      <c r="DHG2" s="94"/>
      <c r="DHH2" s="94"/>
      <c r="DHI2" s="94"/>
      <c r="DHJ2" s="94"/>
      <c r="DHK2" s="94"/>
      <c r="DHL2" s="94"/>
      <c r="DHM2" s="94"/>
      <c r="DHN2" s="94"/>
      <c r="DHO2" s="94"/>
      <c r="DHP2" s="94"/>
      <c r="DHQ2" s="94"/>
      <c r="DHR2" s="94"/>
      <c r="DHS2" s="94"/>
      <c r="DHT2" s="94"/>
      <c r="DHU2" s="94"/>
      <c r="DHV2" s="94"/>
      <c r="DHW2" s="94"/>
      <c r="DHX2" s="94"/>
      <c r="DHY2" s="94"/>
      <c r="DHZ2" s="94"/>
      <c r="DIA2" s="94"/>
      <c r="DIB2" s="94"/>
      <c r="DIC2" s="94"/>
      <c r="DID2" s="94"/>
      <c r="DIE2" s="94"/>
      <c r="DIF2" s="94"/>
      <c r="DIG2" s="94"/>
      <c r="DIH2" s="94"/>
      <c r="DII2" s="94"/>
      <c r="DIJ2" s="94"/>
      <c r="DIK2" s="94"/>
      <c r="DIL2" s="94"/>
      <c r="DIM2" s="94"/>
      <c r="DIN2" s="94"/>
      <c r="DIO2" s="94"/>
      <c r="DIP2" s="94"/>
      <c r="DIQ2" s="94"/>
      <c r="DIR2" s="94"/>
      <c r="DIS2" s="94"/>
      <c r="DIT2" s="94"/>
      <c r="DIU2" s="94"/>
      <c r="DIV2" s="94"/>
      <c r="DIW2" s="94"/>
      <c r="DIX2" s="94"/>
      <c r="DIY2" s="94"/>
      <c r="DIZ2" s="94"/>
      <c r="DJA2" s="94"/>
      <c r="DJB2" s="94"/>
      <c r="DJC2" s="94"/>
      <c r="DJD2" s="94"/>
      <c r="DJE2" s="94"/>
      <c r="DJF2" s="94"/>
      <c r="DJG2" s="94"/>
      <c r="DJH2" s="94"/>
      <c r="DJI2" s="94"/>
      <c r="DJJ2" s="94"/>
      <c r="DJK2" s="94"/>
      <c r="DJL2" s="94"/>
      <c r="DJM2" s="94"/>
      <c r="DJN2" s="94"/>
      <c r="DJO2" s="94"/>
      <c r="DJP2" s="94"/>
      <c r="DJQ2" s="94"/>
      <c r="DJR2" s="94"/>
      <c r="DJS2" s="94"/>
      <c r="DJT2" s="94"/>
      <c r="DJU2" s="94"/>
      <c r="DJV2" s="94"/>
      <c r="DJW2" s="94"/>
      <c r="DJX2" s="94"/>
      <c r="DJY2" s="94"/>
      <c r="DJZ2" s="94"/>
      <c r="DKA2" s="94"/>
      <c r="DKB2" s="94"/>
      <c r="DKC2" s="94"/>
      <c r="DKD2" s="94"/>
      <c r="DKE2" s="94"/>
      <c r="DKF2" s="94"/>
      <c r="DKG2" s="94"/>
      <c r="DKH2" s="94"/>
      <c r="DKI2" s="94"/>
      <c r="DKJ2" s="94"/>
      <c r="DKK2" s="94"/>
      <c r="DKL2" s="94"/>
      <c r="DKM2" s="94"/>
      <c r="DKN2" s="94"/>
      <c r="DKO2" s="94"/>
      <c r="DKP2" s="94"/>
      <c r="DKQ2" s="94"/>
      <c r="DKR2" s="94"/>
      <c r="DKS2" s="94"/>
      <c r="DKT2" s="94"/>
      <c r="DKU2" s="94"/>
      <c r="DKV2" s="94"/>
      <c r="DKW2" s="94"/>
      <c r="DKX2" s="94"/>
      <c r="DKY2" s="94"/>
      <c r="DKZ2" s="94"/>
      <c r="DLA2" s="94"/>
      <c r="DLB2" s="94"/>
      <c r="DLC2" s="94"/>
      <c r="DLD2" s="94"/>
      <c r="DLE2" s="94"/>
      <c r="DLF2" s="94"/>
      <c r="DLG2" s="94"/>
      <c r="DLH2" s="94"/>
      <c r="DLI2" s="94"/>
      <c r="DLJ2" s="94"/>
      <c r="DLK2" s="94"/>
      <c r="DLL2" s="94"/>
      <c r="DLM2" s="94"/>
      <c r="DLN2" s="94"/>
      <c r="DLO2" s="94"/>
      <c r="DLP2" s="94"/>
      <c r="DLQ2" s="94"/>
      <c r="DLR2" s="94"/>
      <c r="DLS2" s="94"/>
      <c r="DLT2" s="94"/>
      <c r="DLU2" s="94"/>
      <c r="DLV2" s="94"/>
      <c r="DLW2" s="94"/>
      <c r="DLX2" s="94"/>
      <c r="DLY2" s="94"/>
      <c r="DLZ2" s="94"/>
      <c r="DMA2" s="94"/>
      <c r="DMB2" s="94"/>
      <c r="DMC2" s="94"/>
      <c r="DMD2" s="94"/>
      <c r="DME2" s="94"/>
      <c r="DMF2" s="94"/>
      <c r="DMG2" s="94"/>
      <c r="DMH2" s="94"/>
      <c r="DMI2" s="94"/>
      <c r="DMJ2" s="94"/>
      <c r="DMK2" s="94"/>
      <c r="DML2" s="94"/>
      <c r="DMM2" s="94"/>
      <c r="DMN2" s="94"/>
      <c r="DMO2" s="94"/>
      <c r="DMP2" s="94"/>
      <c r="DMQ2" s="94"/>
      <c r="DMR2" s="94"/>
      <c r="DMS2" s="94"/>
      <c r="DMT2" s="94"/>
      <c r="DMU2" s="94"/>
      <c r="DMV2" s="94"/>
      <c r="DMW2" s="94"/>
      <c r="DMX2" s="94"/>
      <c r="DMY2" s="94"/>
      <c r="DMZ2" s="94"/>
      <c r="DNA2" s="94"/>
      <c r="DNB2" s="94"/>
      <c r="DNC2" s="94"/>
      <c r="DND2" s="94"/>
      <c r="DNE2" s="94"/>
      <c r="DNF2" s="94"/>
      <c r="DNG2" s="94"/>
      <c r="DNH2" s="94"/>
      <c r="DNI2" s="94"/>
      <c r="DNJ2" s="94"/>
      <c r="DNK2" s="94"/>
      <c r="DNL2" s="94"/>
      <c r="DNM2" s="94"/>
      <c r="DNN2" s="94"/>
      <c r="DNO2" s="94"/>
      <c r="DNP2" s="94"/>
      <c r="DNQ2" s="94"/>
      <c r="DNR2" s="94"/>
      <c r="DNS2" s="94"/>
      <c r="DNT2" s="94"/>
      <c r="DNU2" s="94"/>
      <c r="DNV2" s="94"/>
      <c r="DNW2" s="94"/>
      <c r="DNX2" s="94"/>
      <c r="DNY2" s="94"/>
      <c r="DNZ2" s="94"/>
      <c r="DOA2" s="94"/>
      <c r="DOB2" s="94"/>
      <c r="DOC2" s="94"/>
      <c r="DOD2" s="94"/>
      <c r="DOE2" s="94"/>
      <c r="DOF2" s="94"/>
      <c r="DOG2" s="94"/>
      <c r="DOH2" s="94"/>
      <c r="DOI2" s="94"/>
      <c r="DOJ2" s="94"/>
      <c r="DOK2" s="94"/>
      <c r="DOL2" s="94"/>
      <c r="DOM2" s="94"/>
      <c r="DON2" s="94"/>
      <c r="DOO2" s="94"/>
      <c r="DOP2" s="94"/>
      <c r="DOQ2" s="94"/>
      <c r="DOR2" s="94"/>
      <c r="DOS2" s="94"/>
      <c r="DOT2" s="94"/>
      <c r="DOU2" s="94"/>
      <c r="DOV2" s="94"/>
      <c r="DOW2" s="94"/>
      <c r="DOX2" s="94"/>
      <c r="DOY2" s="94"/>
      <c r="DOZ2" s="94"/>
      <c r="DPA2" s="94"/>
      <c r="DPB2" s="94"/>
      <c r="DPC2" s="94"/>
      <c r="DPD2" s="94"/>
      <c r="DPE2" s="94"/>
      <c r="DPF2" s="94"/>
      <c r="DPG2" s="94"/>
      <c r="DPH2" s="94"/>
      <c r="DPI2" s="94"/>
      <c r="DPJ2" s="94"/>
      <c r="DPK2" s="94"/>
      <c r="DPL2" s="94"/>
      <c r="DPM2" s="94"/>
      <c r="DPN2" s="94"/>
      <c r="DPO2" s="94"/>
      <c r="DPP2" s="94"/>
      <c r="DPQ2" s="94"/>
      <c r="DPR2" s="94"/>
      <c r="DPS2" s="94"/>
      <c r="DPT2" s="94"/>
      <c r="DPU2" s="94"/>
      <c r="DPV2" s="94"/>
      <c r="DPW2" s="94"/>
      <c r="DPX2" s="94"/>
      <c r="DPY2" s="94"/>
      <c r="DPZ2" s="94"/>
      <c r="DQA2" s="94"/>
      <c r="DQB2" s="94"/>
      <c r="DQC2" s="94"/>
      <c r="DQD2" s="94"/>
      <c r="DQE2" s="94"/>
      <c r="DQF2" s="94"/>
      <c r="DQG2" s="94"/>
      <c r="DQH2" s="94"/>
      <c r="DQI2" s="94"/>
      <c r="DQJ2" s="94"/>
      <c r="DQK2" s="94"/>
      <c r="DQL2" s="94"/>
      <c r="DQM2" s="94"/>
      <c r="DQN2" s="94"/>
      <c r="DQO2" s="94"/>
      <c r="DQP2" s="94"/>
      <c r="DQQ2" s="94"/>
      <c r="DQR2" s="94"/>
      <c r="DQS2" s="94"/>
      <c r="DQT2" s="94"/>
      <c r="DQU2" s="94"/>
      <c r="DQV2" s="94"/>
      <c r="DQW2" s="94"/>
      <c r="DQX2" s="94"/>
      <c r="DQY2" s="94"/>
      <c r="DQZ2" s="94"/>
      <c r="DRA2" s="94"/>
      <c r="DRB2" s="94"/>
      <c r="DRC2" s="94"/>
      <c r="DRD2" s="94"/>
      <c r="DRE2" s="94"/>
      <c r="DRF2" s="94"/>
      <c r="DRG2" s="94"/>
      <c r="DRH2" s="94"/>
      <c r="DRI2" s="94"/>
      <c r="DRJ2" s="94"/>
      <c r="DRK2" s="94"/>
      <c r="DRL2" s="94"/>
      <c r="DRM2" s="94"/>
      <c r="DRN2" s="94"/>
      <c r="DRO2" s="94"/>
      <c r="DRP2" s="94"/>
      <c r="DRQ2" s="94"/>
      <c r="DRR2" s="94"/>
      <c r="DRS2" s="94"/>
      <c r="DRT2" s="94"/>
      <c r="DRU2" s="94"/>
      <c r="DRV2" s="94"/>
      <c r="DRW2" s="94"/>
      <c r="DRX2" s="94"/>
      <c r="DRY2" s="94"/>
      <c r="DRZ2" s="94"/>
      <c r="DSA2" s="94"/>
      <c r="DSB2" s="94"/>
      <c r="DSC2" s="94"/>
      <c r="DSD2" s="94"/>
      <c r="DSE2" s="94"/>
      <c r="DSF2" s="94"/>
      <c r="DSG2" s="94"/>
      <c r="DSH2" s="94"/>
      <c r="DSI2" s="94"/>
      <c r="DSJ2" s="94"/>
      <c r="DSK2" s="94"/>
      <c r="DSL2" s="94"/>
      <c r="DSM2" s="94"/>
      <c r="DSN2" s="94"/>
      <c r="DSO2" s="94"/>
      <c r="DSP2" s="94"/>
      <c r="DSQ2" s="94"/>
      <c r="DSR2" s="94"/>
      <c r="DSS2" s="94"/>
      <c r="DST2" s="94"/>
      <c r="DSU2" s="94"/>
      <c r="DSV2" s="94"/>
      <c r="DSW2" s="94"/>
      <c r="DSX2" s="94"/>
      <c r="DSY2" s="94"/>
      <c r="DSZ2" s="94"/>
      <c r="DTA2" s="94"/>
      <c r="DTB2" s="94"/>
      <c r="DTC2" s="94"/>
      <c r="DTD2" s="94"/>
      <c r="DTE2" s="94"/>
      <c r="DTF2" s="94"/>
      <c r="DTG2" s="94"/>
      <c r="DTH2" s="94"/>
      <c r="DTI2" s="94"/>
      <c r="DTJ2" s="94"/>
      <c r="DTK2" s="94"/>
      <c r="DTL2" s="94"/>
      <c r="DTM2" s="94"/>
      <c r="DTN2" s="94"/>
      <c r="DTO2" s="94"/>
      <c r="DTP2" s="94"/>
      <c r="DTQ2" s="94"/>
      <c r="DTR2" s="94"/>
      <c r="DTS2" s="94"/>
      <c r="DTT2" s="94"/>
      <c r="DTU2" s="94"/>
      <c r="DTV2" s="94"/>
      <c r="DTW2" s="94"/>
      <c r="DTX2" s="94"/>
      <c r="DTY2" s="94"/>
      <c r="DTZ2" s="94"/>
      <c r="DUA2" s="94"/>
      <c r="DUB2" s="94"/>
      <c r="DUC2" s="94"/>
      <c r="DUD2" s="94"/>
      <c r="DUE2" s="94"/>
      <c r="DUF2" s="94"/>
      <c r="DUG2" s="94"/>
      <c r="DUH2" s="94"/>
      <c r="DUI2" s="94"/>
      <c r="DUJ2" s="94"/>
      <c r="DUK2" s="94"/>
      <c r="DUL2" s="94"/>
      <c r="DUM2" s="94"/>
      <c r="DUN2" s="94"/>
      <c r="DUO2" s="94"/>
      <c r="DUP2" s="94"/>
      <c r="DUQ2" s="94"/>
      <c r="DUR2" s="94"/>
      <c r="DUS2" s="94"/>
      <c r="DUT2" s="94"/>
      <c r="DUU2" s="94"/>
      <c r="DUV2" s="94"/>
      <c r="DUW2" s="94"/>
      <c r="DUX2" s="94"/>
      <c r="DUY2" s="94"/>
      <c r="DUZ2" s="94"/>
      <c r="DVA2" s="94"/>
      <c r="DVB2" s="94"/>
      <c r="DVC2" s="94"/>
      <c r="DVD2" s="94"/>
      <c r="DVE2" s="94"/>
      <c r="DVF2" s="94"/>
      <c r="DVG2" s="94"/>
      <c r="DVH2" s="94"/>
      <c r="DVI2" s="94"/>
      <c r="DVJ2" s="94"/>
      <c r="DVK2" s="94"/>
      <c r="DVL2" s="94"/>
      <c r="DVM2" s="94"/>
      <c r="DVN2" s="94"/>
      <c r="DVO2" s="94"/>
      <c r="DVP2" s="94"/>
      <c r="DVQ2" s="94"/>
      <c r="DVR2" s="94"/>
      <c r="DVS2" s="94"/>
      <c r="DVT2" s="94"/>
      <c r="DVU2" s="94"/>
      <c r="DVV2" s="94"/>
      <c r="DVW2" s="94"/>
      <c r="DVX2" s="94"/>
      <c r="DVY2" s="94"/>
      <c r="DVZ2" s="94"/>
      <c r="DWA2" s="94"/>
      <c r="DWB2" s="94"/>
      <c r="DWC2" s="94"/>
      <c r="DWD2" s="94"/>
      <c r="DWE2" s="94"/>
      <c r="DWF2" s="94"/>
      <c r="DWG2" s="94"/>
      <c r="DWH2" s="94"/>
      <c r="DWI2" s="94"/>
      <c r="DWJ2" s="94"/>
      <c r="DWK2" s="94"/>
      <c r="DWL2" s="94"/>
      <c r="DWM2" s="94"/>
      <c r="DWN2" s="94"/>
      <c r="DWO2" s="94"/>
      <c r="DWP2" s="94"/>
      <c r="DWQ2" s="94"/>
      <c r="DWR2" s="94"/>
      <c r="DWS2" s="94"/>
      <c r="DWT2" s="94"/>
      <c r="DWU2" s="94"/>
      <c r="DWV2" s="94"/>
      <c r="DWW2" s="94"/>
      <c r="DWX2" s="94"/>
      <c r="DWY2" s="94"/>
      <c r="DWZ2" s="94"/>
      <c r="DXA2" s="94"/>
      <c r="DXB2" s="94"/>
      <c r="DXC2" s="94"/>
      <c r="DXD2" s="94"/>
      <c r="DXE2" s="94"/>
      <c r="DXF2" s="94"/>
      <c r="DXG2" s="94"/>
      <c r="DXH2" s="94"/>
      <c r="DXI2" s="94"/>
      <c r="DXJ2" s="94"/>
      <c r="DXK2" s="94"/>
      <c r="DXL2" s="94"/>
      <c r="DXM2" s="94"/>
      <c r="DXN2" s="94"/>
      <c r="DXO2" s="94"/>
      <c r="DXP2" s="94"/>
      <c r="DXQ2" s="94"/>
      <c r="DXR2" s="94"/>
      <c r="DXS2" s="94"/>
      <c r="DXT2" s="94"/>
      <c r="DXU2" s="94"/>
      <c r="DXV2" s="94"/>
      <c r="DXW2" s="94"/>
      <c r="DXX2" s="94"/>
      <c r="DXY2" s="94"/>
      <c r="DXZ2" s="94"/>
      <c r="DYA2" s="94"/>
      <c r="DYB2" s="94"/>
      <c r="DYC2" s="94"/>
      <c r="DYD2" s="94"/>
      <c r="DYE2" s="94"/>
      <c r="DYF2" s="94"/>
      <c r="DYG2" s="94"/>
      <c r="DYH2" s="94"/>
      <c r="DYI2" s="94"/>
      <c r="DYJ2" s="94"/>
      <c r="DYK2" s="94"/>
      <c r="DYL2" s="94"/>
      <c r="DYM2" s="94"/>
      <c r="DYN2" s="94"/>
      <c r="DYO2" s="94"/>
      <c r="DYP2" s="94"/>
      <c r="DYQ2" s="94"/>
      <c r="DYR2" s="94"/>
      <c r="DYS2" s="94"/>
      <c r="DYT2" s="94"/>
      <c r="DYU2" s="94"/>
      <c r="DYV2" s="94"/>
      <c r="DYW2" s="94"/>
      <c r="DYX2" s="94"/>
      <c r="DYY2" s="94"/>
      <c r="DYZ2" s="94"/>
      <c r="DZA2" s="94"/>
      <c r="DZB2" s="94"/>
      <c r="DZC2" s="94"/>
      <c r="DZD2" s="94"/>
      <c r="DZE2" s="94"/>
      <c r="DZF2" s="94"/>
      <c r="DZG2" s="94"/>
      <c r="DZH2" s="94"/>
      <c r="DZI2" s="94"/>
      <c r="DZJ2" s="94"/>
      <c r="DZK2" s="94"/>
      <c r="DZL2" s="94"/>
      <c r="DZM2" s="94"/>
      <c r="DZN2" s="94"/>
      <c r="DZO2" s="94"/>
      <c r="DZP2" s="94"/>
      <c r="DZQ2" s="94"/>
      <c r="DZR2" s="94"/>
      <c r="DZS2" s="94"/>
      <c r="DZT2" s="94"/>
      <c r="DZU2" s="94"/>
      <c r="DZV2" s="94"/>
      <c r="DZW2" s="94"/>
      <c r="DZX2" s="94"/>
      <c r="DZY2" s="94"/>
      <c r="DZZ2" s="94"/>
      <c r="EAA2" s="94"/>
      <c r="EAB2" s="94"/>
      <c r="EAC2" s="94"/>
      <c r="EAD2" s="94"/>
      <c r="EAE2" s="94"/>
      <c r="EAF2" s="94"/>
      <c r="EAG2" s="94"/>
      <c r="EAH2" s="94"/>
      <c r="EAI2" s="94"/>
      <c r="EAJ2" s="94"/>
      <c r="EAK2" s="94"/>
      <c r="EAL2" s="94"/>
      <c r="EAM2" s="94"/>
      <c r="EAN2" s="94"/>
      <c r="EAO2" s="94"/>
      <c r="EAP2" s="94"/>
      <c r="EAQ2" s="94"/>
      <c r="EAR2" s="94"/>
      <c r="EAS2" s="94"/>
      <c r="EAT2" s="94"/>
      <c r="EAU2" s="94"/>
      <c r="EAV2" s="94"/>
      <c r="EAW2" s="94"/>
      <c r="EAX2" s="94"/>
      <c r="EAY2" s="94"/>
      <c r="EAZ2" s="94"/>
      <c r="EBA2" s="94"/>
      <c r="EBB2" s="94"/>
      <c r="EBC2" s="94"/>
      <c r="EBD2" s="94"/>
      <c r="EBE2" s="94"/>
      <c r="EBF2" s="94"/>
      <c r="EBG2" s="94"/>
      <c r="EBH2" s="94"/>
      <c r="EBI2" s="94"/>
      <c r="EBJ2" s="94"/>
      <c r="EBK2" s="94"/>
      <c r="EBL2" s="94"/>
      <c r="EBM2" s="94"/>
      <c r="EBN2" s="94"/>
      <c r="EBO2" s="94"/>
      <c r="EBP2" s="94"/>
      <c r="EBQ2" s="94"/>
      <c r="EBR2" s="94"/>
      <c r="EBS2" s="94"/>
      <c r="EBT2" s="94"/>
      <c r="EBU2" s="94"/>
      <c r="EBV2" s="94"/>
      <c r="EBW2" s="94"/>
      <c r="EBX2" s="94"/>
      <c r="EBY2" s="94"/>
      <c r="EBZ2" s="94"/>
      <c r="ECA2" s="94"/>
      <c r="ECB2" s="94"/>
      <c r="ECC2" s="94"/>
      <c r="ECD2" s="94"/>
      <c r="ECE2" s="94"/>
      <c r="ECF2" s="94"/>
      <c r="ECG2" s="94"/>
      <c r="ECH2" s="94"/>
      <c r="ECI2" s="94"/>
      <c r="ECJ2" s="94"/>
      <c r="ECK2" s="94"/>
      <c r="ECL2" s="94"/>
      <c r="ECM2" s="94"/>
      <c r="ECN2" s="94"/>
      <c r="ECO2" s="94"/>
      <c r="ECP2" s="94"/>
      <c r="ECQ2" s="94"/>
      <c r="ECR2" s="94"/>
      <c r="ECS2" s="94"/>
      <c r="ECT2" s="94"/>
      <c r="ECU2" s="94"/>
      <c r="ECV2" s="94"/>
      <c r="ECW2" s="94"/>
      <c r="ECX2" s="94"/>
      <c r="ECY2" s="94"/>
      <c r="ECZ2" s="94"/>
      <c r="EDA2" s="94"/>
      <c r="EDB2" s="94"/>
      <c r="EDC2" s="94"/>
      <c r="EDD2" s="94"/>
      <c r="EDE2" s="94"/>
      <c r="EDF2" s="94"/>
      <c r="EDG2" s="94"/>
      <c r="EDH2" s="94"/>
      <c r="EDI2" s="94"/>
      <c r="EDJ2" s="94"/>
      <c r="EDK2" s="94"/>
      <c r="EDL2" s="94"/>
      <c r="EDM2" s="94"/>
      <c r="EDN2" s="94"/>
      <c r="EDO2" s="94"/>
      <c r="EDP2" s="94"/>
      <c r="EDQ2" s="94"/>
      <c r="EDR2" s="94"/>
      <c r="EDS2" s="94"/>
      <c r="EDT2" s="94"/>
      <c r="EDU2" s="94"/>
      <c r="EDV2" s="94"/>
      <c r="EDW2" s="94"/>
      <c r="EDX2" s="94"/>
      <c r="EDY2" s="94"/>
      <c r="EDZ2" s="94"/>
      <c r="EEA2" s="94"/>
      <c r="EEB2" s="94"/>
      <c r="EEC2" s="94"/>
      <c r="EED2" s="94"/>
      <c r="EEE2" s="94"/>
      <c r="EEF2" s="94"/>
      <c r="EEG2" s="94"/>
      <c r="EEH2" s="94"/>
      <c r="EEI2" s="94"/>
      <c r="EEJ2" s="94"/>
      <c r="EEK2" s="94"/>
      <c r="EEL2" s="94"/>
      <c r="EEM2" s="94"/>
      <c r="EEN2" s="94"/>
      <c r="EEO2" s="94"/>
      <c r="EEP2" s="94"/>
      <c r="EEQ2" s="94"/>
      <c r="EER2" s="94"/>
      <c r="EES2" s="94"/>
      <c r="EET2" s="94"/>
      <c r="EEU2" s="94"/>
      <c r="EEV2" s="94"/>
      <c r="EEW2" s="94"/>
      <c r="EEX2" s="94"/>
      <c r="EEY2" s="94"/>
      <c r="EEZ2" s="94"/>
      <c r="EFA2" s="94"/>
      <c r="EFB2" s="94"/>
      <c r="EFC2" s="94"/>
      <c r="EFD2" s="94"/>
      <c r="EFE2" s="94"/>
      <c r="EFF2" s="94"/>
      <c r="EFG2" s="94"/>
      <c r="EFH2" s="94"/>
      <c r="EFI2" s="94"/>
      <c r="EFJ2" s="94"/>
      <c r="EFK2" s="94"/>
      <c r="EFL2" s="94"/>
      <c r="EFM2" s="94"/>
      <c r="EFN2" s="94"/>
      <c r="EFO2" s="94"/>
      <c r="EFP2" s="94"/>
      <c r="EFQ2" s="94"/>
      <c r="EFR2" s="94"/>
      <c r="EFS2" s="94"/>
      <c r="EFT2" s="94"/>
      <c r="EFU2" s="94"/>
      <c r="EFV2" s="94"/>
      <c r="EFW2" s="94"/>
      <c r="EFX2" s="94"/>
      <c r="EFY2" s="94"/>
      <c r="EFZ2" s="94"/>
      <c r="EGA2" s="94"/>
      <c r="EGB2" s="94"/>
      <c r="EGC2" s="94"/>
      <c r="EGD2" s="94"/>
      <c r="EGE2" s="94"/>
      <c r="EGF2" s="94"/>
      <c r="EGG2" s="94"/>
      <c r="EGH2" s="94"/>
      <c r="EGI2" s="94"/>
      <c r="EGJ2" s="94"/>
      <c r="EGK2" s="94"/>
      <c r="EGL2" s="94"/>
      <c r="EGM2" s="94"/>
      <c r="EGN2" s="94"/>
      <c r="EGO2" s="94"/>
      <c r="EGP2" s="94"/>
      <c r="EGQ2" s="94"/>
      <c r="EGR2" s="94"/>
      <c r="EGS2" s="94"/>
      <c r="EGT2" s="94"/>
      <c r="EGU2" s="94"/>
      <c r="EGV2" s="94"/>
      <c r="EGW2" s="94"/>
      <c r="EGX2" s="94"/>
      <c r="EGY2" s="94"/>
      <c r="EGZ2" s="94"/>
      <c r="EHA2" s="94"/>
      <c r="EHB2" s="94"/>
      <c r="EHC2" s="94"/>
      <c r="EHD2" s="94"/>
      <c r="EHE2" s="94"/>
      <c r="EHF2" s="94"/>
      <c r="EHG2" s="94"/>
      <c r="EHH2" s="94"/>
      <c r="EHI2" s="94"/>
      <c r="EHJ2" s="94"/>
      <c r="EHK2" s="94"/>
      <c r="EHL2" s="94"/>
      <c r="EHM2" s="94"/>
      <c r="EHN2" s="94"/>
      <c r="EHO2" s="94"/>
      <c r="EHP2" s="94"/>
      <c r="EHQ2" s="94"/>
      <c r="EHR2" s="94"/>
      <c r="EHS2" s="94"/>
      <c r="EHT2" s="94"/>
      <c r="EHU2" s="94"/>
      <c r="EHV2" s="94"/>
      <c r="EHW2" s="94"/>
      <c r="EHX2" s="94"/>
      <c r="EHY2" s="94"/>
      <c r="EHZ2" s="94"/>
      <c r="EIA2" s="94"/>
      <c r="EIB2" s="94"/>
      <c r="EIC2" s="94"/>
      <c r="EID2" s="94"/>
      <c r="EIE2" s="94"/>
      <c r="EIF2" s="94"/>
      <c r="EIG2" s="94"/>
      <c r="EIH2" s="94"/>
      <c r="EII2" s="94"/>
      <c r="EIJ2" s="94"/>
      <c r="EIK2" s="94"/>
      <c r="EIL2" s="94"/>
      <c r="EIM2" s="94"/>
      <c r="EIN2" s="94"/>
      <c r="EIO2" s="94"/>
      <c r="EIP2" s="94"/>
      <c r="EIQ2" s="94"/>
      <c r="EIR2" s="94"/>
      <c r="EIS2" s="94"/>
      <c r="EIT2" s="94"/>
      <c r="EIU2" s="94"/>
      <c r="EIV2" s="94"/>
      <c r="EIW2" s="94"/>
      <c r="EIX2" s="94"/>
      <c r="EIY2" s="94"/>
      <c r="EIZ2" s="94"/>
      <c r="EJA2" s="94"/>
      <c r="EJB2" s="94"/>
      <c r="EJC2" s="94"/>
      <c r="EJD2" s="94"/>
      <c r="EJE2" s="94"/>
      <c r="EJF2" s="94"/>
      <c r="EJG2" s="94"/>
      <c r="EJH2" s="94"/>
      <c r="EJI2" s="94"/>
      <c r="EJJ2" s="94"/>
      <c r="EJK2" s="94"/>
      <c r="EJL2" s="94"/>
      <c r="EJM2" s="94"/>
      <c r="EJN2" s="94"/>
      <c r="EJO2" s="94"/>
      <c r="EJP2" s="94"/>
      <c r="EJQ2" s="94"/>
      <c r="EJR2" s="94"/>
      <c r="EJS2" s="94"/>
      <c r="EJT2" s="94"/>
      <c r="EJU2" s="94"/>
      <c r="EJV2" s="94"/>
      <c r="EJW2" s="94"/>
      <c r="EJX2" s="94"/>
      <c r="EJY2" s="94"/>
      <c r="EJZ2" s="94"/>
      <c r="EKA2" s="94"/>
      <c r="EKB2" s="94"/>
      <c r="EKC2" s="94"/>
      <c r="EKD2" s="94"/>
      <c r="EKE2" s="94"/>
      <c r="EKF2" s="94"/>
      <c r="EKG2" s="94"/>
      <c r="EKH2" s="94"/>
      <c r="EKI2" s="94"/>
      <c r="EKJ2" s="94"/>
      <c r="EKK2" s="94"/>
      <c r="EKL2" s="94"/>
      <c r="EKM2" s="94"/>
      <c r="EKN2" s="94"/>
      <c r="EKO2" s="94"/>
      <c r="EKP2" s="94"/>
      <c r="EKQ2" s="94"/>
      <c r="EKR2" s="94"/>
      <c r="EKS2" s="94"/>
      <c r="EKT2" s="94"/>
      <c r="EKU2" s="94"/>
      <c r="EKV2" s="94"/>
      <c r="EKW2" s="94"/>
      <c r="EKX2" s="94"/>
      <c r="EKY2" s="94"/>
      <c r="EKZ2" s="94"/>
      <c r="ELA2" s="94"/>
      <c r="ELB2" s="94"/>
      <c r="ELC2" s="94"/>
      <c r="ELD2" s="94"/>
      <c r="ELE2" s="94"/>
      <c r="ELF2" s="94"/>
      <c r="ELG2" s="94"/>
      <c r="ELH2" s="94"/>
      <c r="ELI2" s="94"/>
      <c r="ELJ2" s="94"/>
      <c r="ELK2" s="94"/>
      <c r="ELL2" s="94"/>
      <c r="ELM2" s="94"/>
      <c r="ELN2" s="94"/>
      <c r="ELO2" s="94"/>
      <c r="ELP2" s="94"/>
      <c r="ELQ2" s="94"/>
      <c r="ELR2" s="94"/>
      <c r="ELS2" s="94"/>
      <c r="ELT2" s="94"/>
      <c r="ELU2" s="94"/>
      <c r="ELV2" s="94"/>
      <c r="ELW2" s="94"/>
      <c r="ELX2" s="94"/>
      <c r="ELY2" s="94"/>
      <c r="ELZ2" s="94"/>
      <c r="EMA2" s="94"/>
      <c r="EMB2" s="94"/>
      <c r="EMC2" s="94"/>
      <c r="EMD2" s="94"/>
      <c r="EME2" s="94"/>
      <c r="EMF2" s="94"/>
      <c r="EMG2" s="94"/>
      <c r="EMH2" s="94"/>
      <c r="EMI2" s="94"/>
      <c r="EMJ2" s="94"/>
      <c r="EMK2" s="94"/>
      <c r="EML2" s="94"/>
      <c r="EMM2" s="94"/>
      <c r="EMN2" s="94"/>
      <c r="EMO2" s="94"/>
      <c r="EMP2" s="94"/>
      <c r="EMQ2" s="94"/>
      <c r="EMR2" s="94"/>
      <c r="EMS2" s="94"/>
      <c r="EMT2" s="94"/>
      <c r="EMU2" s="94"/>
      <c r="EMV2" s="94"/>
      <c r="EMW2" s="94"/>
      <c r="EMX2" s="94"/>
      <c r="EMY2" s="94"/>
      <c r="EMZ2" s="94"/>
      <c r="ENA2" s="94"/>
      <c r="ENB2" s="94"/>
      <c r="ENC2" s="94"/>
      <c r="END2" s="94"/>
      <c r="ENE2" s="94"/>
      <c r="ENF2" s="94"/>
      <c r="ENG2" s="94"/>
      <c r="ENH2" s="94"/>
      <c r="ENI2" s="94"/>
      <c r="ENJ2" s="94"/>
      <c r="ENK2" s="94"/>
      <c r="ENL2" s="94"/>
      <c r="ENM2" s="94"/>
      <c r="ENN2" s="94"/>
      <c r="ENO2" s="94"/>
      <c r="ENP2" s="94"/>
      <c r="ENQ2" s="94"/>
      <c r="ENR2" s="94"/>
      <c r="ENS2" s="94"/>
      <c r="ENT2" s="94"/>
      <c r="ENU2" s="94"/>
      <c r="ENV2" s="94"/>
      <c r="ENW2" s="94"/>
      <c r="ENX2" s="94"/>
      <c r="ENY2" s="94"/>
      <c r="ENZ2" s="94"/>
      <c r="EOA2" s="94"/>
      <c r="EOB2" s="94"/>
      <c r="EOC2" s="94"/>
      <c r="EOD2" s="94"/>
      <c r="EOE2" s="94"/>
      <c r="EOF2" s="94"/>
      <c r="EOG2" s="94"/>
      <c r="EOH2" s="94"/>
      <c r="EOI2" s="94"/>
      <c r="EOJ2" s="94"/>
      <c r="EOK2" s="94"/>
      <c r="EOL2" s="94"/>
      <c r="EOM2" s="94"/>
      <c r="EON2" s="94"/>
      <c r="EOO2" s="94"/>
      <c r="EOP2" s="94"/>
      <c r="EOQ2" s="94"/>
      <c r="EOR2" s="94"/>
      <c r="EOS2" s="94"/>
      <c r="EOT2" s="94"/>
      <c r="EOU2" s="94"/>
      <c r="EOV2" s="94"/>
      <c r="EOW2" s="94"/>
      <c r="EOX2" s="94"/>
      <c r="EOY2" s="94"/>
      <c r="EOZ2" s="94"/>
      <c r="EPA2" s="94"/>
      <c r="EPB2" s="94"/>
      <c r="EPC2" s="94"/>
      <c r="EPD2" s="94"/>
      <c r="EPE2" s="94"/>
      <c r="EPF2" s="94"/>
      <c r="EPG2" s="94"/>
      <c r="EPH2" s="94"/>
      <c r="EPI2" s="94"/>
      <c r="EPJ2" s="94"/>
      <c r="EPK2" s="94"/>
      <c r="EPL2" s="94"/>
      <c r="EPM2" s="94"/>
      <c r="EPN2" s="94"/>
      <c r="EPO2" s="94"/>
      <c r="EPP2" s="94"/>
      <c r="EPQ2" s="94"/>
      <c r="EPR2" s="94"/>
      <c r="EPS2" s="94"/>
      <c r="EPT2" s="94"/>
      <c r="EPU2" s="94"/>
      <c r="EPV2" s="94"/>
      <c r="EPW2" s="94"/>
      <c r="EPX2" s="94"/>
      <c r="EPY2" s="94"/>
      <c r="EPZ2" s="94"/>
      <c r="EQA2" s="94"/>
      <c r="EQB2" s="94"/>
      <c r="EQC2" s="94"/>
      <c r="EQD2" s="94"/>
      <c r="EQE2" s="94"/>
      <c r="EQF2" s="94"/>
      <c r="EQG2" s="94"/>
      <c r="EQH2" s="94"/>
      <c r="EQI2" s="94"/>
      <c r="EQJ2" s="94"/>
      <c r="EQK2" s="94"/>
      <c r="EQL2" s="94"/>
      <c r="EQM2" s="94"/>
      <c r="EQN2" s="94"/>
      <c r="EQO2" s="94"/>
      <c r="EQP2" s="94"/>
      <c r="EQQ2" s="94"/>
      <c r="EQR2" s="94"/>
      <c r="EQS2" s="94"/>
      <c r="EQT2" s="94"/>
      <c r="EQU2" s="94"/>
      <c r="EQV2" s="94"/>
      <c r="EQW2" s="94"/>
      <c r="EQX2" s="94"/>
      <c r="EQY2" s="94"/>
      <c r="EQZ2" s="94"/>
      <c r="ERA2" s="94"/>
      <c r="ERB2" s="94"/>
      <c r="ERC2" s="94"/>
      <c r="ERD2" s="94"/>
      <c r="ERE2" s="94"/>
      <c r="ERF2" s="94"/>
      <c r="ERG2" s="94"/>
      <c r="ERH2" s="94"/>
      <c r="ERI2" s="94"/>
      <c r="ERJ2" s="94"/>
      <c r="ERK2" s="94"/>
      <c r="ERL2" s="94"/>
      <c r="ERM2" s="94"/>
      <c r="ERN2" s="94"/>
      <c r="ERO2" s="94"/>
      <c r="ERP2" s="94"/>
      <c r="ERQ2" s="94"/>
      <c r="ERR2" s="94"/>
      <c r="ERS2" s="94"/>
      <c r="ERT2" s="94"/>
      <c r="ERU2" s="94"/>
      <c r="ERV2" s="94"/>
      <c r="ERW2" s="94"/>
      <c r="ERX2" s="94"/>
      <c r="ERY2" s="94"/>
      <c r="ERZ2" s="94"/>
      <c r="ESA2" s="94"/>
      <c r="ESB2" s="94"/>
      <c r="ESC2" s="94"/>
      <c r="ESD2" s="94"/>
      <c r="ESE2" s="94"/>
      <c r="ESF2" s="94"/>
      <c r="ESG2" s="94"/>
      <c r="ESH2" s="94"/>
      <c r="ESI2" s="94"/>
      <c r="ESJ2" s="94"/>
      <c r="ESK2" s="94"/>
      <c r="ESL2" s="94"/>
      <c r="ESM2" s="94"/>
      <c r="ESN2" s="94"/>
      <c r="ESO2" s="94"/>
      <c r="ESP2" s="94"/>
      <c r="ESQ2" s="94"/>
      <c r="ESR2" s="94"/>
      <c r="ESS2" s="94"/>
      <c r="EST2" s="94"/>
      <c r="ESU2" s="94"/>
      <c r="ESV2" s="94"/>
      <c r="ESW2" s="94"/>
      <c r="ESX2" s="94"/>
      <c r="ESY2" s="94"/>
      <c r="ESZ2" s="94"/>
      <c r="ETA2" s="94"/>
      <c r="ETB2" s="94"/>
      <c r="ETC2" s="94"/>
      <c r="ETD2" s="94"/>
      <c r="ETE2" s="94"/>
      <c r="ETF2" s="94"/>
      <c r="ETG2" s="94"/>
      <c r="ETH2" s="94"/>
      <c r="ETI2" s="94"/>
      <c r="ETJ2" s="94"/>
      <c r="ETK2" s="94"/>
      <c r="ETL2" s="94"/>
      <c r="ETM2" s="94"/>
      <c r="ETN2" s="94"/>
      <c r="ETO2" s="94"/>
      <c r="ETP2" s="94"/>
      <c r="ETQ2" s="94"/>
      <c r="ETR2" s="94"/>
      <c r="ETS2" s="94"/>
      <c r="ETT2" s="94"/>
      <c r="ETU2" s="94"/>
      <c r="ETV2" s="94"/>
      <c r="ETW2" s="94"/>
      <c r="ETX2" s="94"/>
      <c r="ETY2" s="94"/>
      <c r="ETZ2" s="94"/>
      <c r="EUA2" s="94"/>
      <c r="EUB2" s="94"/>
      <c r="EUC2" s="94"/>
      <c r="EUD2" s="94"/>
      <c r="EUE2" s="94"/>
      <c r="EUF2" s="94"/>
      <c r="EUG2" s="94"/>
      <c r="EUH2" s="94"/>
      <c r="EUI2" s="94"/>
      <c r="EUJ2" s="94"/>
      <c r="EUK2" s="94"/>
      <c r="EUL2" s="94"/>
      <c r="EUM2" s="94"/>
      <c r="EUN2" s="94"/>
      <c r="EUO2" s="94"/>
      <c r="EUP2" s="94"/>
      <c r="EUQ2" s="94"/>
      <c r="EUR2" s="94"/>
      <c r="EUS2" s="94"/>
      <c r="EUT2" s="94"/>
      <c r="EUU2" s="94"/>
      <c r="EUV2" s="94"/>
      <c r="EUW2" s="94"/>
      <c r="EUX2" s="94"/>
      <c r="EUY2" s="94"/>
      <c r="EUZ2" s="94"/>
      <c r="EVA2" s="94"/>
      <c r="EVB2" s="94"/>
      <c r="EVC2" s="94"/>
      <c r="EVD2" s="94"/>
      <c r="EVE2" s="94"/>
      <c r="EVF2" s="94"/>
      <c r="EVG2" s="94"/>
      <c r="EVH2" s="94"/>
      <c r="EVI2" s="94"/>
      <c r="EVJ2" s="94"/>
      <c r="EVK2" s="94"/>
      <c r="EVL2" s="94"/>
      <c r="EVM2" s="94"/>
      <c r="EVN2" s="94"/>
      <c r="EVO2" s="94"/>
      <c r="EVP2" s="94"/>
      <c r="EVQ2" s="94"/>
      <c r="EVR2" s="94"/>
      <c r="EVS2" s="94"/>
      <c r="EVT2" s="94"/>
      <c r="EVU2" s="94"/>
      <c r="EVV2" s="94"/>
      <c r="EVW2" s="94"/>
      <c r="EVX2" s="94"/>
      <c r="EVY2" s="94"/>
      <c r="EVZ2" s="94"/>
      <c r="EWA2" s="94"/>
      <c r="EWB2" s="94"/>
      <c r="EWC2" s="94"/>
      <c r="EWD2" s="94"/>
      <c r="EWE2" s="94"/>
      <c r="EWF2" s="94"/>
      <c r="EWG2" s="94"/>
      <c r="EWH2" s="94"/>
      <c r="EWI2" s="94"/>
      <c r="EWJ2" s="94"/>
      <c r="EWK2" s="94"/>
      <c r="EWL2" s="94"/>
      <c r="EWM2" s="94"/>
      <c r="EWN2" s="94"/>
      <c r="EWO2" s="94"/>
      <c r="EWP2" s="94"/>
      <c r="EWQ2" s="94"/>
      <c r="EWR2" s="94"/>
      <c r="EWS2" s="94"/>
      <c r="EWT2" s="94"/>
      <c r="EWU2" s="94"/>
      <c r="EWV2" s="94"/>
      <c r="EWW2" s="94"/>
      <c r="EWX2" s="94"/>
      <c r="EWY2" s="94"/>
      <c r="EWZ2" s="94"/>
      <c r="EXA2" s="94"/>
      <c r="EXB2" s="94"/>
      <c r="EXC2" s="94"/>
      <c r="EXD2" s="94"/>
      <c r="EXE2" s="94"/>
      <c r="EXF2" s="94"/>
      <c r="EXG2" s="94"/>
      <c r="EXH2" s="94"/>
      <c r="EXI2" s="94"/>
      <c r="EXJ2" s="94"/>
      <c r="EXK2" s="94"/>
      <c r="EXL2" s="94"/>
      <c r="EXM2" s="94"/>
      <c r="EXN2" s="94"/>
      <c r="EXO2" s="94"/>
      <c r="EXP2" s="94"/>
      <c r="EXQ2" s="94"/>
      <c r="EXR2" s="94"/>
      <c r="EXS2" s="94"/>
      <c r="EXT2" s="94"/>
      <c r="EXU2" s="94"/>
      <c r="EXV2" s="94"/>
      <c r="EXW2" s="94"/>
      <c r="EXX2" s="94"/>
      <c r="EXY2" s="94"/>
      <c r="EXZ2" s="94"/>
      <c r="EYA2" s="94"/>
      <c r="EYB2" s="94"/>
      <c r="EYC2" s="94"/>
      <c r="EYD2" s="94"/>
      <c r="EYE2" s="94"/>
      <c r="EYF2" s="94"/>
      <c r="EYG2" s="94"/>
      <c r="EYH2" s="94"/>
      <c r="EYI2" s="94"/>
      <c r="EYJ2" s="94"/>
      <c r="EYK2" s="94"/>
      <c r="EYL2" s="94"/>
      <c r="EYM2" s="94"/>
      <c r="EYN2" s="94"/>
      <c r="EYO2" s="94"/>
      <c r="EYP2" s="94"/>
      <c r="EYQ2" s="94"/>
      <c r="EYR2" s="94"/>
      <c r="EYS2" s="94"/>
      <c r="EYT2" s="94"/>
      <c r="EYU2" s="94"/>
      <c r="EYV2" s="94"/>
      <c r="EYW2" s="94"/>
      <c r="EYX2" s="94"/>
      <c r="EYY2" s="94"/>
      <c r="EYZ2" s="94"/>
      <c r="EZA2" s="94"/>
      <c r="EZB2" s="94"/>
      <c r="EZC2" s="94"/>
      <c r="EZD2" s="94"/>
      <c r="EZE2" s="94"/>
      <c r="EZF2" s="94"/>
      <c r="EZG2" s="94"/>
      <c r="EZH2" s="94"/>
      <c r="EZI2" s="94"/>
      <c r="EZJ2" s="94"/>
      <c r="EZK2" s="94"/>
      <c r="EZL2" s="94"/>
      <c r="EZM2" s="94"/>
      <c r="EZN2" s="94"/>
      <c r="EZO2" s="94"/>
      <c r="EZP2" s="94"/>
      <c r="EZQ2" s="94"/>
      <c r="EZR2" s="94"/>
      <c r="EZS2" s="94"/>
      <c r="EZT2" s="94"/>
      <c r="EZU2" s="94"/>
      <c r="EZV2" s="94"/>
      <c r="EZW2" s="94"/>
      <c r="EZX2" s="94"/>
      <c r="EZY2" s="94"/>
      <c r="EZZ2" s="94"/>
      <c r="FAA2" s="94"/>
      <c r="FAB2" s="94"/>
      <c r="FAC2" s="94"/>
      <c r="FAD2" s="94"/>
      <c r="FAE2" s="94"/>
      <c r="FAF2" s="94"/>
      <c r="FAG2" s="94"/>
      <c r="FAH2" s="94"/>
      <c r="FAI2" s="94"/>
      <c r="FAJ2" s="94"/>
      <c r="FAK2" s="94"/>
      <c r="FAL2" s="94"/>
      <c r="FAM2" s="94"/>
      <c r="FAN2" s="94"/>
      <c r="FAO2" s="94"/>
      <c r="FAP2" s="94"/>
      <c r="FAQ2" s="94"/>
      <c r="FAR2" s="94"/>
      <c r="FAS2" s="94"/>
      <c r="FAT2" s="94"/>
      <c r="FAU2" s="94"/>
      <c r="FAV2" s="94"/>
      <c r="FAW2" s="94"/>
      <c r="FAX2" s="94"/>
      <c r="FAY2" s="94"/>
      <c r="FAZ2" s="94"/>
      <c r="FBA2" s="94"/>
      <c r="FBB2" s="94"/>
      <c r="FBC2" s="94"/>
      <c r="FBD2" s="94"/>
      <c r="FBE2" s="94"/>
      <c r="FBF2" s="94"/>
      <c r="FBG2" s="94"/>
      <c r="FBH2" s="94"/>
      <c r="FBI2" s="94"/>
      <c r="FBJ2" s="94"/>
      <c r="FBK2" s="94"/>
      <c r="FBL2" s="94"/>
      <c r="FBM2" s="94"/>
      <c r="FBN2" s="94"/>
      <c r="FBO2" s="94"/>
      <c r="FBP2" s="94"/>
      <c r="FBQ2" s="94"/>
      <c r="FBR2" s="94"/>
      <c r="FBS2" s="94"/>
      <c r="FBT2" s="94"/>
      <c r="FBU2" s="94"/>
      <c r="FBV2" s="94"/>
      <c r="FBW2" s="94"/>
      <c r="FBX2" s="94"/>
      <c r="FBY2" s="94"/>
      <c r="FBZ2" s="94"/>
      <c r="FCA2" s="94"/>
      <c r="FCB2" s="94"/>
      <c r="FCC2" s="94"/>
      <c r="FCD2" s="94"/>
      <c r="FCE2" s="94"/>
      <c r="FCF2" s="94"/>
      <c r="FCG2" s="94"/>
      <c r="FCH2" s="94"/>
      <c r="FCI2" s="94"/>
      <c r="FCJ2" s="94"/>
      <c r="FCK2" s="94"/>
      <c r="FCL2" s="94"/>
      <c r="FCM2" s="94"/>
      <c r="FCN2" s="94"/>
      <c r="FCO2" s="94"/>
      <c r="FCP2" s="94"/>
      <c r="FCQ2" s="94"/>
      <c r="FCR2" s="94"/>
      <c r="FCS2" s="94"/>
      <c r="FCT2" s="94"/>
      <c r="FCU2" s="94"/>
      <c r="FCV2" s="94"/>
      <c r="FCW2" s="94"/>
      <c r="FCX2" s="94"/>
      <c r="FCY2" s="94"/>
      <c r="FCZ2" s="94"/>
      <c r="FDA2" s="94"/>
      <c r="FDB2" s="94"/>
      <c r="FDC2" s="94"/>
      <c r="FDD2" s="94"/>
      <c r="FDE2" s="94"/>
      <c r="FDF2" s="94"/>
      <c r="FDG2" s="94"/>
      <c r="FDH2" s="94"/>
      <c r="FDI2" s="94"/>
      <c r="FDJ2" s="94"/>
      <c r="FDK2" s="94"/>
      <c r="FDL2" s="94"/>
      <c r="FDM2" s="94"/>
      <c r="FDN2" s="94"/>
      <c r="FDO2" s="94"/>
      <c r="FDP2" s="94"/>
      <c r="FDQ2" s="94"/>
      <c r="FDR2" s="94"/>
      <c r="FDS2" s="94"/>
      <c r="FDT2" s="94"/>
      <c r="FDU2" s="94"/>
      <c r="FDV2" s="94"/>
      <c r="FDW2" s="94"/>
      <c r="FDX2" s="94"/>
      <c r="FDY2" s="94"/>
      <c r="FDZ2" s="94"/>
      <c r="FEA2" s="94"/>
      <c r="FEB2" s="94"/>
      <c r="FEC2" s="94"/>
      <c r="FED2" s="94"/>
      <c r="FEE2" s="94"/>
      <c r="FEF2" s="94"/>
      <c r="FEG2" s="94"/>
      <c r="FEH2" s="94"/>
      <c r="FEI2" s="94"/>
      <c r="FEJ2" s="94"/>
      <c r="FEK2" s="94"/>
      <c r="FEL2" s="94"/>
      <c r="FEM2" s="94"/>
      <c r="FEN2" s="94"/>
      <c r="FEO2" s="94"/>
      <c r="FEP2" s="94"/>
      <c r="FEQ2" s="94"/>
      <c r="FER2" s="94"/>
      <c r="FES2" s="94"/>
      <c r="FET2" s="94"/>
      <c r="FEU2" s="94"/>
      <c r="FEV2" s="94"/>
      <c r="FEW2" s="94"/>
      <c r="FEX2" s="94"/>
      <c r="FEY2" s="94"/>
      <c r="FEZ2" s="94"/>
      <c r="FFA2" s="94"/>
      <c r="FFB2" s="94"/>
      <c r="FFC2" s="94"/>
      <c r="FFD2" s="94"/>
      <c r="FFE2" s="94"/>
      <c r="FFF2" s="94"/>
      <c r="FFG2" s="94"/>
      <c r="FFH2" s="94"/>
      <c r="FFI2" s="94"/>
      <c r="FFJ2" s="94"/>
      <c r="FFK2" s="94"/>
      <c r="FFL2" s="94"/>
      <c r="FFM2" s="94"/>
      <c r="FFN2" s="94"/>
      <c r="FFO2" s="94"/>
      <c r="FFP2" s="94"/>
      <c r="FFQ2" s="94"/>
      <c r="FFR2" s="94"/>
      <c r="FFS2" s="94"/>
      <c r="FFT2" s="94"/>
      <c r="FFU2" s="94"/>
      <c r="FFV2" s="94"/>
      <c r="FFW2" s="94"/>
      <c r="FFX2" s="94"/>
      <c r="FFY2" s="94"/>
      <c r="FFZ2" s="94"/>
      <c r="FGA2" s="94"/>
      <c r="FGB2" s="94"/>
      <c r="FGC2" s="94"/>
      <c r="FGD2" s="94"/>
      <c r="FGE2" s="94"/>
      <c r="FGF2" s="94"/>
      <c r="FGG2" s="94"/>
      <c r="FGH2" s="94"/>
      <c r="FGI2" s="94"/>
      <c r="FGJ2" s="94"/>
      <c r="FGK2" s="94"/>
      <c r="FGL2" s="94"/>
      <c r="FGM2" s="94"/>
      <c r="FGN2" s="94"/>
      <c r="FGO2" s="94"/>
      <c r="FGP2" s="94"/>
      <c r="FGQ2" s="94"/>
      <c r="FGR2" s="94"/>
      <c r="FGS2" s="94"/>
      <c r="FGT2" s="94"/>
      <c r="FGU2" s="94"/>
      <c r="FGV2" s="94"/>
      <c r="FGW2" s="94"/>
      <c r="FGX2" s="94"/>
      <c r="FGY2" s="94"/>
      <c r="FGZ2" s="94"/>
      <c r="FHA2" s="94"/>
      <c r="FHB2" s="94"/>
      <c r="FHC2" s="94"/>
      <c r="FHD2" s="94"/>
      <c r="FHE2" s="94"/>
      <c r="FHF2" s="94"/>
      <c r="FHG2" s="94"/>
      <c r="FHH2" s="94"/>
      <c r="FHI2" s="94"/>
      <c r="FHJ2" s="94"/>
      <c r="FHK2" s="94"/>
      <c r="FHL2" s="94"/>
      <c r="FHM2" s="94"/>
      <c r="FHN2" s="94"/>
      <c r="FHO2" s="94"/>
      <c r="FHP2" s="94"/>
      <c r="FHQ2" s="94"/>
      <c r="FHR2" s="94"/>
      <c r="FHS2" s="94"/>
      <c r="FHT2" s="94"/>
      <c r="FHU2" s="94"/>
      <c r="FHV2" s="94"/>
      <c r="FHW2" s="94"/>
      <c r="FHX2" s="94"/>
      <c r="FHY2" s="94"/>
      <c r="FHZ2" s="94"/>
      <c r="FIA2" s="94"/>
      <c r="FIB2" s="94"/>
      <c r="FIC2" s="94"/>
      <c r="FID2" s="94"/>
      <c r="FIE2" s="94"/>
      <c r="FIF2" s="94"/>
      <c r="FIG2" s="94"/>
      <c r="FIH2" s="94"/>
      <c r="FII2" s="94"/>
      <c r="FIJ2" s="94"/>
      <c r="FIK2" s="94"/>
      <c r="FIL2" s="94"/>
      <c r="FIM2" s="94"/>
      <c r="FIN2" s="94"/>
      <c r="FIO2" s="94"/>
      <c r="FIP2" s="94"/>
      <c r="FIQ2" s="94"/>
      <c r="FIR2" s="94"/>
      <c r="FIS2" s="94"/>
      <c r="FIT2" s="94"/>
      <c r="FIU2" s="94"/>
      <c r="FIV2" s="94"/>
      <c r="FIW2" s="94"/>
      <c r="FIX2" s="94"/>
      <c r="FIY2" s="94"/>
      <c r="FIZ2" s="94"/>
      <c r="FJA2" s="94"/>
      <c r="FJB2" s="94"/>
      <c r="FJC2" s="94"/>
      <c r="FJD2" s="94"/>
      <c r="FJE2" s="94"/>
      <c r="FJF2" s="94"/>
      <c r="FJG2" s="94"/>
      <c r="FJH2" s="94"/>
      <c r="FJI2" s="94"/>
      <c r="FJJ2" s="94"/>
      <c r="FJK2" s="94"/>
      <c r="FJL2" s="94"/>
      <c r="FJM2" s="94"/>
      <c r="FJN2" s="94"/>
      <c r="FJO2" s="94"/>
      <c r="FJP2" s="94"/>
      <c r="FJQ2" s="94"/>
      <c r="FJR2" s="94"/>
      <c r="FJS2" s="94"/>
      <c r="FJT2" s="94"/>
      <c r="FJU2" s="94"/>
      <c r="FJV2" s="94"/>
      <c r="FJW2" s="94"/>
      <c r="FJX2" s="94"/>
      <c r="FJY2" s="94"/>
      <c r="FJZ2" s="94"/>
      <c r="FKA2" s="94"/>
      <c r="FKB2" s="94"/>
      <c r="FKC2" s="94"/>
      <c r="FKD2" s="94"/>
      <c r="FKE2" s="94"/>
      <c r="FKF2" s="94"/>
      <c r="FKG2" s="94"/>
      <c r="FKH2" s="94"/>
      <c r="FKI2" s="94"/>
      <c r="FKJ2" s="94"/>
      <c r="FKK2" s="94"/>
      <c r="FKL2" s="94"/>
      <c r="FKM2" s="94"/>
      <c r="FKN2" s="94"/>
      <c r="FKO2" s="94"/>
      <c r="FKP2" s="94"/>
      <c r="FKQ2" s="94"/>
      <c r="FKR2" s="94"/>
      <c r="FKS2" s="94"/>
      <c r="FKT2" s="94"/>
      <c r="FKU2" s="94"/>
      <c r="FKV2" s="94"/>
      <c r="FKW2" s="94"/>
      <c r="FKX2" s="94"/>
      <c r="FKY2" s="94"/>
      <c r="FKZ2" s="94"/>
      <c r="FLA2" s="94"/>
      <c r="FLB2" s="94"/>
      <c r="FLC2" s="94"/>
      <c r="FLD2" s="94"/>
      <c r="FLE2" s="94"/>
      <c r="FLF2" s="94"/>
      <c r="FLG2" s="94"/>
      <c r="FLH2" s="94"/>
      <c r="FLI2" s="94"/>
      <c r="FLJ2" s="94"/>
      <c r="FLK2" s="94"/>
      <c r="FLL2" s="94"/>
      <c r="FLM2" s="94"/>
      <c r="FLN2" s="94"/>
      <c r="FLO2" s="94"/>
      <c r="FLP2" s="94"/>
      <c r="FLQ2" s="94"/>
      <c r="FLR2" s="94"/>
      <c r="FLS2" s="94"/>
      <c r="FLT2" s="94"/>
      <c r="FLU2" s="94"/>
      <c r="FLV2" s="94"/>
      <c r="FLW2" s="94"/>
      <c r="FLX2" s="94"/>
      <c r="FLY2" s="94"/>
      <c r="FLZ2" s="94"/>
      <c r="FMA2" s="94"/>
      <c r="FMB2" s="94"/>
      <c r="FMC2" s="94"/>
      <c r="FMD2" s="94"/>
      <c r="FME2" s="94"/>
      <c r="FMF2" s="94"/>
      <c r="FMG2" s="94"/>
      <c r="FMH2" s="94"/>
      <c r="FMI2" s="94"/>
      <c r="FMJ2" s="94"/>
      <c r="FMK2" s="94"/>
      <c r="FML2" s="94"/>
      <c r="FMM2" s="94"/>
      <c r="FMN2" s="94"/>
      <c r="FMO2" s="94"/>
      <c r="FMP2" s="94"/>
      <c r="FMQ2" s="94"/>
      <c r="FMR2" s="94"/>
      <c r="FMS2" s="94"/>
      <c r="FMT2" s="94"/>
      <c r="FMU2" s="94"/>
      <c r="FMV2" s="94"/>
      <c r="FMW2" s="94"/>
      <c r="FMX2" s="94"/>
      <c r="FMY2" s="94"/>
      <c r="FMZ2" s="94"/>
      <c r="FNA2" s="94"/>
      <c r="FNB2" s="94"/>
      <c r="FNC2" s="94"/>
      <c r="FND2" s="94"/>
      <c r="FNE2" s="94"/>
      <c r="FNF2" s="94"/>
      <c r="FNG2" s="94"/>
      <c r="FNH2" s="94"/>
      <c r="FNI2" s="94"/>
      <c r="FNJ2" s="94"/>
      <c r="FNK2" s="94"/>
      <c r="FNL2" s="94"/>
      <c r="FNM2" s="94"/>
      <c r="FNN2" s="94"/>
      <c r="FNO2" s="94"/>
      <c r="FNP2" s="94"/>
      <c r="FNQ2" s="94"/>
      <c r="FNR2" s="94"/>
      <c r="FNS2" s="94"/>
      <c r="FNT2" s="94"/>
      <c r="FNU2" s="94"/>
      <c r="FNV2" s="94"/>
      <c r="FNW2" s="94"/>
      <c r="FNX2" s="94"/>
      <c r="FNY2" s="94"/>
      <c r="FNZ2" s="94"/>
      <c r="FOA2" s="94"/>
      <c r="FOB2" s="94"/>
      <c r="FOC2" s="94"/>
      <c r="FOD2" s="94"/>
      <c r="FOE2" s="94"/>
      <c r="FOF2" s="94"/>
      <c r="FOG2" s="94"/>
      <c r="FOH2" s="94"/>
      <c r="FOI2" s="94"/>
      <c r="FOJ2" s="94"/>
      <c r="FOK2" s="94"/>
      <c r="FOL2" s="94"/>
      <c r="FOM2" s="94"/>
      <c r="FON2" s="94"/>
      <c r="FOO2" s="94"/>
      <c r="FOP2" s="94"/>
      <c r="FOQ2" s="94"/>
      <c r="FOR2" s="94"/>
      <c r="FOS2" s="94"/>
      <c r="FOT2" s="94"/>
      <c r="FOU2" s="94"/>
      <c r="FOV2" s="94"/>
      <c r="FOW2" s="94"/>
      <c r="FOX2" s="94"/>
      <c r="FOY2" s="94"/>
      <c r="FOZ2" s="94"/>
      <c r="FPA2" s="94"/>
      <c r="FPB2" s="94"/>
      <c r="FPC2" s="94"/>
      <c r="FPD2" s="94"/>
      <c r="FPE2" s="94"/>
      <c r="FPF2" s="94"/>
      <c r="FPG2" s="94"/>
      <c r="FPH2" s="94"/>
      <c r="FPI2" s="94"/>
      <c r="FPJ2" s="94"/>
      <c r="FPK2" s="94"/>
      <c r="FPL2" s="94"/>
      <c r="FPM2" s="94"/>
      <c r="FPN2" s="94"/>
      <c r="FPO2" s="94"/>
      <c r="FPP2" s="94"/>
      <c r="FPQ2" s="94"/>
      <c r="FPR2" s="94"/>
      <c r="FPS2" s="94"/>
      <c r="FPT2" s="94"/>
      <c r="FPU2" s="94"/>
      <c r="FPV2" s="94"/>
      <c r="FPW2" s="94"/>
      <c r="FPX2" s="94"/>
      <c r="FPY2" s="94"/>
      <c r="FPZ2" s="94"/>
      <c r="FQA2" s="94"/>
      <c r="FQB2" s="94"/>
      <c r="FQC2" s="94"/>
      <c r="FQD2" s="94"/>
      <c r="FQE2" s="94"/>
      <c r="FQF2" s="94"/>
      <c r="FQG2" s="94"/>
      <c r="FQH2" s="94"/>
      <c r="FQI2" s="94"/>
      <c r="FQJ2" s="94"/>
      <c r="FQK2" s="94"/>
      <c r="FQL2" s="94"/>
      <c r="FQM2" s="94"/>
      <c r="FQN2" s="94"/>
      <c r="FQO2" s="94"/>
      <c r="FQP2" s="94"/>
      <c r="FQQ2" s="94"/>
      <c r="FQR2" s="94"/>
      <c r="FQS2" s="94"/>
      <c r="FQT2" s="94"/>
      <c r="FQU2" s="94"/>
      <c r="FQV2" s="94"/>
      <c r="FQW2" s="94"/>
      <c r="FQX2" s="94"/>
      <c r="FQY2" s="94"/>
      <c r="FQZ2" s="94"/>
      <c r="FRA2" s="94"/>
      <c r="FRB2" s="94"/>
      <c r="FRC2" s="94"/>
      <c r="FRD2" s="94"/>
      <c r="FRE2" s="94"/>
      <c r="FRF2" s="94"/>
      <c r="FRG2" s="94"/>
      <c r="FRH2" s="94"/>
      <c r="FRI2" s="94"/>
      <c r="FRJ2" s="94"/>
      <c r="FRK2" s="94"/>
      <c r="FRL2" s="94"/>
      <c r="FRM2" s="94"/>
      <c r="FRN2" s="94"/>
      <c r="FRO2" s="94"/>
      <c r="FRP2" s="94"/>
      <c r="FRQ2" s="94"/>
      <c r="FRR2" s="94"/>
      <c r="FRS2" s="94"/>
      <c r="FRT2" s="94"/>
      <c r="FRU2" s="94"/>
      <c r="FRV2" s="94"/>
      <c r="FRW2" s="94"/>
      <c r="FRX2" s="94"/>
      <c r="FRY2" s="94"/>
      <c r="FRZ2" s="94"/>
      <c r="FSA2" s="94"/>
      <c r="FSB2" s="94"/>
      <c r="FSC2" s="94"/>
      <c r="FSD2" s="94"/>
      <c r="FSE2" s="94"/>
      <c r="FSF2" s="94"/>
      <c r="FSG2" s="94"/>
      <c r="FSH2" s="94"/>
      <c r="FSI2" s="94"/>
      <c r="FSJ2" s="94"/>
      <c r="FSK2" s="94"/>
      <c r="FSL2" s="94"/>
      <c r="FSM2" s="94"/>
      <c r="FSN2" s="94"/>
      <c r="FSO2" s="94"/>
      <c r="FSP2" s="94"/>
      <c r="FSQ2" s="94"/>
      <c r="FSR2" s="94"/>
      <c r="FSS2" s="94"/>
      <c r="FST2" s="94"/>
      <c r="FSU2" s="94"/>
      <c r="FSV2" s="94"/>
      <c r="FSW2" s="94"/>
      <c r="FSX2" s="94"/>
      <c r="FSY2" s="94"/>
      <c r="FSZ2" s="94"/>
      <c r="FTA2" s="94"/>
      <c r="FTB2" s="94"/>
      <c r="FTC2" s="94"/>
      <c r="FTD2" s="94"/>
      <c r="FTE2" s="94"/>
      <c r="FTF2" s="94"/>
      <c r="FTG2" s="94"/>
      <c r="FTH2" s="94"/>
      <c r="FTI2" s="94"/>
      <c r="FTJ2" s="94"/>
      <c r="FTK2" s="94"/>
      <c r="FTL2" s="94"/>
      <c r="FTM2" s="94"/>
      <c r="FTN2" s="94"/>
      <c r="FTO2" s="94"/>
      <c r="FTP2" s="94"/>
      <c r="FTQ2" s="94"/>
      <c r="FTR2" s="94"/>
      <c r="FTS2" s="94"/>
      <c r="FTT2" s="94"/>
      <c r="FTU2" s="94"/>
      <c r="FTV2" s="94"/>
      <c r="FTW2" s="94"/>
      <c r="FTX2" s="94"/>
      <c r="FTY2" s="94"/>
      <c r="FTZ2" s="94"/>
      <c r="FUA2" s="94"/>
      <c r="FUB2" s="94"/>
      <c r="FUC2" s="94"/>
      <c r="FUD2" s="94"/>
      <c r="FUE2" s="94"/>
      <c r="FUF2" s="94"/>
      <c r="FUG2" s="94"/>
      <c r="FUH2" s="94"/>
      <c r="FUI2" s="94"/>
      <c r="FUJ2" s="94"/>
      <c r="FUK2" s="94"/>
      <c r="FUL2" s="94"/>
      <c r="FUM2" s="94"/>
      <c r="FUN2" s="94"/>
      <c r="FUO2" s="94"/>
      <c r="FUP2" s="94"/>
      <c r="FUQ2" s="94"/>
      <c r="FUR2" s="94"/>
      <c r="FUS2" s="94"/>
      <c r="FUT2" s="94"/>
      <c r="FUU2" s="94"/>
      <c r="FUV2" s="94"/>
      <c r="FUW2" s="94"/>
      <c r="FUX2" s="94"/>
      <c r="FUY2" s="94"/>
      <c r="FUZ2" s="94"/>
      <c r="FVA2" s="94"/>
      <c r="FVB2" s="94"/>
      <c r="FVC2" s="94"/>
      <c r="FVD2" s="94"/>
      <c r="FVE2" s="94"/>
      <c r="FVF2" s="94"/>
      <c r="FVG2" s="94"/>
      <c r="FVH2" s="94"/>
      <c r="FVI2" s="94"/>
      <c r="FVJ2" s="94"/>
      <c r="FVK2" s="94"/>
      <c r="FVL2" s="94"/>
      <c r="FVM2" s="94"/>
      <c r="FVN2" s="94"/>
      <c r="FVO2" s="94"/>
      <c r="FVP2" s="94"/>
      <c r="FVQ2" s="94"/>
      <c r="FVR2" s="94"/>
      <c r="FVS2" s="94"/>
      <c r="FVT2" s="94"/>
      <c r="FVU2" s="94"/>
      <c r="FVV2" s="94"/>
      <c r="FVW2" s="94"/>
      <c r="FVX2" s="94"/>
      <c r="FVY2" s="94"/>
      <c r="FVZ2" s="94"/>
      <c r="FWA2" s="94"/>
      <c r="FWB2" s="94"/>
      <c r="FWC2" s="94"/>
      <c r="FWD2" s="94"/>
      <c r="FWE2" s="94"/>
      <c r="FWF2" s="94"/>
      <c r="FWG2" s="94"/>
      <c r="FWH2" s="94"/>
      <c r="FWI2" s="94"/>
      <c r="FWJ2" s="94"/>
      <c r="FWK2" s="94"/>
      <c r="FWL2" s="94"/>
      <c r="FWM2" s="94"/>
      <c r="FWN2" s="94"/>
      <c r="FWO2" s="94"/>
      <c r="FWP2" s="94"/>
      <c r="FWQ2" s="94"/>
      <c r="FWR2" s="94"/>
      <c r="FWS2" s="94"/>
      <c r="FWT2" s="94"/>
      <c r="FWU2" s="94"/>
      <c r="FWV2" s="94"/>
      <c r="FWW2" s="94"/>
      <c r="FWX2" s="94"/>
      <c r="FWY2" s="94"/>
      <c r="FWZ2" s="94"/>
      <c r="FXA2" s="94"/>
      <c r="FXB2" s="94"/>
      <c r="FXC2" s="94"/>
      <c r="FXD2" s="94"/>
      <c r="FXE2" s="94"/>
      <c r="FXF2" s="94"/>
      <c r="FXG2" s="94"/>
      <c r="FXH2" s="94"/>
      <c r="FXI2" s="94"/>
      <c r="FXJ2" s="94"/>
      <c r="FXK2" s="94"/>
      <c r="FXL2" s="94"/>
      <c r="FXM2" s="94"/>
      <c r="FXN2" s="94"/>
      <c r="FXO2" s="94"/>
      <c r="FXP2" s="94"/>
      <c r="FXQ2" s="94"/>
      <c r="FXR2" s="94"/>
      <c r="FXS2" s="94"/>
      <c r="FXT2" s="94"/>
      <c r="FXU2" s="94"/>
      <c r="FXV2" s="94"/>
      <c r="FXW2" s="94"/>
      <c r="FXX2" s="94"/>
      <c r="FXY2" s="94"/>
      <c r="FXZ2" s="94"/>
      <c r="FYA2" s="94"/>
      <c r="FYB2" s="94"/>
      <c r="FYC2" s="94"/>
      <c r="FYD2" s="94"/>
      <c r="FYE2" s="94"/>
      <c r="FYF2" s="94"/>
      <c r="FYG2" s="94"/>
      <c r="FYH2" s="94"/>
      <c r="FYI2" s="94"/>
      <c r="FYJ2" s="94"/>
      <c r="FYK2" s="94"/>
      <c r="FYL2" s="94"/>
      <c r="FYM2" s="94"/>
      <c r="FYN2" s="94"/>
      <c r="FYO2" s="94"/>
      <c r="FYP2" s="94"/>
      <c r="FYQ2" s="94"/>
      <c r="FYR2" s="94"/>
      <c r="FYS2" s="94"/>
      <c r="FYT2" s="94"/>
      <c r="FYU2" s="94"/>
      <c r="FYV2" s="94"/>
      <c r="FYW2" s="94"/>
      <c r="FYX2" s="94"/>
      <c r="FYY2" s="94"/>
      <c r="FYZ2" s="94"/>
      <c r="FZA2" s="94"/>
      <c r="FZB2" s="94"/>
      <c r="FZC2" s="94"/>
      <c r="FZD2" s="94"/>
      <c r="FZE2" s="94"/>
      <c r="FZF2" s="94"/>
      <c r="FZG2" s="94"/>
      <c r="FZH2" s="94"/>
      <c r="FZI2" s="94"/>
      <c r="FZJ2" s="94"/>
      <c r="FZK2" s="94"/>
      <c r="FZL2" s="94"/>
      <c r="FZM2" s="94"/>
      <c r="FZN2" s="94"/>
      <c r="FZO2" s="94"/>
      <c r="FZP2" s="94"/>
      <c r="FZQ2" s="94"/>
      <c r="FZR2" s="94"/>
      <c r="FZS2" s="94"/>
      <c r="FZT2" s="94"/>
      <c r="FZU2" s="94"/>
      <c r="FZV2" s="94"/>
      <c r="FZW2" s="94"/>
      <c r="FZX2" s="94"/>
      <c r="FZY2" s="94"/>
      <c r="FZZ2" s="94"/>
      <c r="GAA2" s="94"/>
      <c r="GAB2" s="94"/>
      <c r="GAC2" s="94"/>
      <c r="GAD2" s="94"/>
      <c r="GAE2" s="94"/>
      <c r="GAF2" s="94"/>
      <c r="GAG2" s="94"/>
      <c r="GAH2" s="94"/>
      <c r="GAI2" s="94"/>
      <c r="GAJ2" s="94"/>
      <c r="GAK2" s="94"/>
      <c r="GAL2" s="94"/>
      <c r="GAM2" s="94"/>
      <c r="GAN2" s="94"/>
      <c r="GAO2" s="94"/>
      <c r="GAP2" s="94"/>
      <c r="GAQ2" s="94"/>
      <c r="GAR2" s="94"/>
      <c r="GAS2" s="94"/>
      <c r="GAT2" s="94"/>
      <c r="GAU2" s="94"/>
      <c r="GAV2" s="94"/>
      <c r="GAW2" s="94"/>
      <c r="GAX2" s="94"/>
      <c r="GAY2" s="94"/>
      <c r="GAZ2" s="94"/>
      <c r="GBA2" s="94"/>
      <c r="GBB2" s="94"/>
      <c r="GBC2" s="94"/>
      <c r="GBD2" s="94"/>
      <c r="GBE2" s="94"/>
      <c r="GBF2" s="94"/>
      <c r="GBG2" s="94"/>
      <c r="GBH2" s="94"/>
      <c r="GBI2" s="94"/>
      <c r="GBJ2" s="94"/>
      <c r="GBK2" s="94"/>
      <c r="GBL2" s="94"/>
      <c r="GBM2" s="94"/>
      <c r="GBN2" s="94"/>
      <c r="GBO2" s="94"/>
      <c r="GBP2" s="94"/>
      <c r="GBQ2" s="94"/>
      <c r="GBR2" s="94"/>
      <c r="GBS2" s="94"/>
      <c r="GBT2" s="94"/>
      <c r="GBU2" s="94"/>
      <c r="GBV2" s="94"/>
      <c r="GBW2" s="94"/>
      <c r="GBX2" s="94"/>
      <c r="GBY2" s="94"/>
      <c r="GBZ2" s="94"/>
      <c r="GCA2" s="94"/>
      <c r="GCB2" s="94"/>
      <c r="GCC2" s="94"/>
      <c r="GCD2" s="94"/>
      <c r="GCE2" s="94"/>
      <c r="GCF2" s="94"/>
      <c r="GCG2" s="94"/>
      <c r="GCH2" s="94"/>
      <c r="GCI2" s="94"/>
      <c r="GCJ2" s="94"/>
      <c r="GCK2" s="94"/>
      <c r="GCL2" s="94"/>
      <c r="GCM2" s="94"/>
      <c r="GCN2" s="94"/>
      <c r="GCO2" s="94"/>
      <c r="GCP2" s="94"/>
      <c r="GCQ2" s="94"/>
      <c r="GCR2" s="94"/>
      <c r="GCS2" s="94"/>
      <c r="GCT2" s="94"/>
      <c r="GCU2" s="94"/>
      <c r="GCV2" s="94"/>
      <c r="GCW2" s="94"/>
      <c r="GCX2" s="94"/>
      <c r="GCY2" s="94"/>
      <c r="GCZ2" s="94"/>
      <c r="GDA2" s="94"/>
      <c r="GDB2" s="94"/>
      <c r="GDC2" s="94"/>
      <c r="GDD2" s="94"/>
      <c r="GDE2" s="94"/>
      <c r="GDF2" s="94"/>
      <c r="GDG2" s="94"/>
      <c r="GDH2" s="94"/>
      <c r="GDI2" s="94"/>
      <c r="GDJ2" s="94"/>
      <c r="GDK2" s="94"/>
      <c r="GDL2" s="94"/>
      <c r="GDM2" s="94"/>
      <c r="GDN2" s="94"/>
      <c r="GDO2" s="94"/>
      <c r="GDP2" s="94"/>
      <c r="GDQ2" s="94"/>
      <c r="GDR2" s="94"/>
      <c r="GDS2" s="94"/>
      <c r="GDT2" s="94"/>
      <c r="GDU2" s="94"/>
      <c r="GDV2" s="94"/>
      <c r="GDW2" s="94"/>
      <c r="GDX2" s="94"/>
      <c r="GDY2" s="94"/>
      <c r="GDZ2" s="94"/>
      <c r="GEA2" s="94"/>
      <c r="GEB2" s="94"/>
      <c r="GEC2" s="94"/>
      <c r="GED2" s="94"/>
      <c r="GEE2" s="94"/>
      <c r="GEF2" s="94"/>
      <c r="GEG2" s="94"/>
      <c r="GEH2" s="94"/>
      <c r="GEI2" s="94"/>
      <c r="GEJ2" s="94"/>
      <c r="GEK2" s="94"/>
      <c r="GEL2" s="94"/>
      <c r="GEM2" s="94"/>
      <c r="GEN2" s="94"/>
      <c r="GEO2" s="94"/>
      <c r="GEP2" s="94"/>
      <c r="GEQ2" s="94"/>
      <c r="GER2" s="94"/>
      <c r="GES2" s="94"/>
      <c r="GET2" s="94"/>
      <c r="GEU2" s="94"/>
      <c r="GEV2" s="94"/>
      <c r="GEW2" s="94"/>
      <c r="GEX2" s="94"/>
      <c r="GEY2" s="94"/>
      <c r="GEZ2" s="94"/>
      <c r="GFA2" s="94"/>
      <c r="GFB2" s="94"/>
      <c r="GFC2" s="94"/>
      <c r="GFD2" s="94"/>
      <c r="GFE2" s="94"/>
      <c r="GFF2" s="94"/>
      <c r="GFG2" s="94"/>
      <c r="GFH2" s="94"/>
      <c r="GFI2" s="94"/>
      <c r="GFJ2" s="94"/>
      <c r="GFK2" s="94"/>
      <c r="GFL2" s="94"/>
      <c r="GFM2" s="94"/>
      <c r="GFN2" s="94"/>
      <c r="GFO2" s="94"/>
      <c r="GFP2" s="94"/>
      <c r="GFQ2" s="94"/>
      <c r="GFR2" s="94"/>
      <c r="GFS2" s="94"/>
      <c r="GFT2" s="94"/>
      <c r="GFU2" s="94"/>
      <c r="GFV2" s="94"/>
      <c r="GFW2" s="94"/>
      <c r="GFX2" s="94"/>
      <c r="GFY2" s="94"/>
      <c r="GFZ2" s="94"/>
      <c r="GGA2" s="94"/>
      <c r="GGB2" s="94"/>
      <c r="GGC2" s="94"/>
      <c r="GGD2" s="94"/>
      <c r="GGE2" s="94"/>
      <c r="GGF2" s="94"/>
      <c r="GGG2" s="94"/>
      <c r="GGH2" s="94"/>
      <c r="GGI2" s="94"/>
      <c r="GGJ2" s="94"/>
      <c r="GGK2" s="94"/>
      <c r="GGL2" s="94"/>
      <c r="GGM2" s="94"/>
      <c r="GGN2" s="94"/>
      <c r="GGO2" s="94"/>
      <c r="GGP2" s="94"/>
      <c r="GGQ2" s="94"/>
      <c r="GGR2" s="94"/>
      <c r="GGS2" s="94"/>
      <c r="GGT2" s="94"/>
      <c r="GGU2" s="94"/>
      <c r="GGV2" s="94"/>
      <c r="GGW2" s="94"/>
      <c r="GGX2" s="94"/>
      <c r="GGY2" s="94"/>
      <c r="GGZ2" s="94"/>
      <c r="GHA2" s="94"/>
      <c r="GHB2" s="94"/>
      <c r="GHC2" s="94"/>
      <c r="GHD2" s="94"/>
      <c r="GHE2" s="94"/>
      <c r="GHF2" s="94"/>
      <c r="GHG2" s="94"/>
      <c r="GHH2" s="94"/>
      <c r="GHI2" s="94"/>
      <c r="GHJ2" s="94"/>
      <c r="GHK2" s="94"/>
      <c r="GHL2" s="94"/>
      <c r="GHM2" s="94"/>
      <c r="GHN2" s="94"/>
      <c r="GHO2" s="94"/>
      <c r="GHP2" s="94"/>
      <c r="GHQ2" s="94"/>
      <c r="GHR2" s="94"/>
      <c r="GHS2" s="94"/>
      <c r="GHT2" s="94"/>
      <c r="GHU2" s="94"/>
      <c r="GHV2" s="94"/>
      <c r="GHW2" s="94"/>
      <c r="GHX2" s="94"/>
      <c r="GHY2" s="94"/>
      <c r="GHZ2" s="94"/>
      <c r="GIA2" s="94"/>
      <c r="GIB2" s="94"/>
      <c r="GIC2" s="94"/>
      <c r="GID2" s="94"/>
      <c r="GIE2" s="94"/>
      <c r="GIF2" s="94"/>
      <c r="GIG2" s="94"/>
      <c r="GIH2" s="94"/>
      <c r="GII2" s="94"/>
      <c r="GIJ2" s="94"/>
      <c r="GIK2" s="94"/>
      <c r="GIL2" s="94"/>
      <c r="GIM2" s="94"/>
      <c r="GIN2" s="94"/>
      <c r="GIO2" s="94"/>
      <c r="GIP2" s="94"/>
      <c r="GIQ2" s="94"/>
      <c r="GIR2" s="94"/>
      <c r="GIS2" s="94"/>
      <c r="GIT2" s="94"/>
      <c r="GIU2" s="94"/>
      <c r="GIV2" s="94"/>
      <c r="GIW2" s="94"/>
      <c r="GIX2" s="94"/>
      <c r="GIY2" s="94"/>
      <c r="GIZ2" s="94"/>
      <c r="GJA2" s="94"/>
      <c r="GJB2" s="94"/>
      <c r="GJC2" s="94"/>
      <c r="GJD2" s="94"/>
      <c r="GJE2" s="94"/>
      <c r="GJF2" s="94"/>
      <c r="GJG2" s="94"/>
      <c r="GJH2" s="94"/>
      <c r="GJI2" s="94"/>
      <c r="GJJ2" s="94"/>
      <c r="GJK2" s="94"/>
      <c r="GJL2" s="94"/>
      <c r="GJM2" s="94"/>
      <c r="GJN2" s="94"/>
      <c r="GJO2" s="94"/>
      <c r="GJP2" s="94"/>
      <c r="GJQ2" s="94"/>
      <c r="GJR2" s="94"/>
      <c r="GJS2" s="94"/>
      <c r="GJT2" s="94"/>
      <c r="GJU2" s="94"/>
      <c r="GJV2" s="94"/>
      <c r="GJW2" s="94"/>
      <c r="GJX2" s="94"/>
      <c r="GJY2" s="94"/>
      <c r="GJZ2" s="94"/>
      <c r="GKA2" s="94"/>
      <c r="GKB2" s="94"/>
      <c r="GKC2" s="94"/>
      <c r="GKD2" s="94"/>
      <c r="GKE2" s="94"/>
      <c r="GKF2" s="94"/>
      <c r="GKG2" s="94"/>
      <c r="GKH2" s="94"/>
      <c r="GKI2" s="94"/>
      <c r="GKJ2" s="94"/>
      <c r="GKK2" s="94"/>
      <c r="GKL2" s="94"/>
      <c r="GKM2" s="94"/>
      <c r="GKN2" s="94"/>
      <c r="GKO2" s="94"/>
      <c r="GKP2" s="94"/>
      <c r="GKQ2" s="94"/>
      <c r="GKR2" s="94"/>
      <c r="GKS2" s="94"/>
      <c r="GKT2" s="94"/>
      <c r="GKU2" s="94"/>
      <c r="GKV2" s="94"/>
      <c r="GKW2" s="94"/>
      <c r="GKX2" s="94"/>
      <c r="GKY2" s="94"/>
      <c r="GKZ2" s="94"/>
      <c r="GLA2" s="94"/>
      <c r="GLB2" s="94"/>
      <c r="GLC2" s="94"/>
      <c r="GLD2" s="94"/>
      <c r="GLE2" s="94"/>
      <c r="GLF2" s="94"/>
      <c r="GLG2" s="94"/>
      <c r="GLH2" s="94"/>
      <c r="GLI2" s="94"/>
      <c r="GLJ2" s="94"/>
      <c r="GLK2" s="94"/>
      <c r="GLL2" s="94"/>
      <c r="GLM2" s="94"/>
      <c r="GLN2" s="94"/>
      <c r="GLO2" s="94"/>
      <c r="GLP2" s="94"/>
      <c r="GLQ2" s="94"/>
      <c r="GLR2" s="94"/>
      <c r="GLS2" s="94"/>
      <c r="GLT2" s="94"/>
      <c r="GLU2" s="94"/>
      <c r="GLV2" s="94"/>
      <c r="GLW2" s="94"/>
      <c r="GLX2" s="94"/>
      <c r="GLY2" s="94"/>
      <c r="GLZ2" s="94"/>
      <c r="GMA2" s="94"/>
      <c r="GMB2" s="94"/>
      <c r="GMC2" s="94"/>
      <c r="GMD2" s="94"/>
      <c r="GME2" s="94"/>
      <c r="GMF2" s="94"/>
      <c r="GMG2" s="94"/>
      <c r="GMH2" s="94"/>
      <c r="GMI2" s="94"/>
      <c r="GMJ2" s="94"/>
      <c r="GMK2" s="94"/>
      <c r="GML2" s="94"/>
      <c r="GMM2" s="94"/>
      <c r="GMN2" s="94"/>
      <c r="GMO2" s="94"/>
      <c r="GMP2" s="94"/>
      <c r="GMQ2" s="94"/>
      <c r="GMR2" s="94"/>
      <c r="GMS2" s="94"/>
      <c r="GMT2" s="94"/>
      <c r="GMU2" s="94"/>
      <c r="GMV2" s="94"/>
      <c r="GMW2" s="94"/>
      <c r="GMX2" s="94"/>
      <c r="GMY2" s="94"/>
      <c r="GMZ2" s="94"/>
      <c r="GNA2" s="94"/>
      <c r="GNB2" s="94"/>
      <c r="GNC2" s="94"/>
      <c r="GND2" s="94"/>
      <c r="GNE2" s="94"/>
      <c r="GNF2" s="94"/>
      <c r="GNG2" s="94"/>
      <c r="GNH2" s="94"/>
      <c r="GNI2" s="94"/>
      <c r="GNJ2" s="94"/>
      <c r="GNK2" s="94"/>
      <c r="GNL2" s="94"/>
      <c r="GNM2" s="94"/>
      <c r="GNN2" s="94"/>
      <c r="GNO2" s="94"/>
      <c r="GNP2" s="94"/>
      <c r="GNQ2" s="94"/>
      <c r="GNR2" s="94"/>
      <c r="GNS2" s="94"/>
      <c r="GNT2" s="94"/>
      <c r="GNU2" s="94"/>
      <c r="GNV2" s="94"/>
      <c r="GNW2" s="94"/>
      <c r="GNX2" s="94"/>
      <c r="GNY2" s="94"/>
      <c r="GNZ2" s="94"/>
      <c r="GOA2" s="94"/>
      <c r="GOB2" s="94"/>
      <c r="GOC2" s="94"/>
      <c r="GOD2" s="94"/>
      <c r="GOE2" s="94"/>
      <c r="GOF2" s="94"/>
      <c r="GOG2" s="94"/>
      <c r="GOH2" s="94"/>
      <c r="GOI2" s="94"/>
      <c r="GOJ2" s="94"/>
      <c r="GOK2" s="94"/>
      <c r="GOL2" s="94"/>
      <c r="GOM2" s="94"/>
      <c r="GON2" s="94"/>
      <c r="GOO2" s="94"/>
      <c r="GOP2" s="94"/>
      <c r="GOQ2" s="94"/>
      <c r="GOR2" s="94"/>
      <c r="GOS2" s="94"/>
      <c r="GOT2" s="94"/>
      <c r="GOU2" s="94"/>
      <c r="GOV2" s="94"/>
      <c r="GOW2" s="94"/>
      <c r="GOX2" s="94"/>
      <c r="GOY2" s="94"/>
      <c r="GOZ2" s="94"/>
      <c r="GPA2" s="94"/>
      <c r="GPB2" s="94"/>
      <c r="GPC2" s="94"/>
      <c r="GPD2" s="94"/>
      <c r="GPE2" s="94"/>
      <c r="GPF2" s="94"/>
      <c r="GPG2" s="94"/>
      <c r="GPH2" s="94"/>
      <c r="GPI2" s="94"/>
      <c r="GPJ2" s="94"/>
      <c r="GPK2" s="94"/>
      <c r="GPL2" s="94"/>
      <c r="GPM2" s="94"/>
      <c r="GPN2" s="94"/>
      <c r="GPO2" s="94"/>
      <c r="GPP2" s="94"/>
      <c r="GPQ2" s="94"/>
      <c r="GPR2" s="94"/>
      <c r="GPS2" s="94"/>
      <c r="GPT2" s="94"/>
      <c r="GPU2" s="94"/>
      <c r="GPV2" s="94"/>
      <c r="GPW2" s="94"/>
      <c r="GPX2" s="94"/>
      <c r="GPY2" s="94"/>
      <c r="GPZ2" s="94"/>
      <c r="GQA2" s="94"/>
      <c r="GQB2" s="94"/>
      <c r="GQC2" s="94"/>
      <c r="GQD2" s="94"/>
      <c r="GQE2" s="94"/>
      <c r="GQF2" s="94"/>
      <c r="GQG2" s="94"/>
      <c r="GQH2" s="94"/>
      <c r="GQI2" s="94"/>
      <c r="GQJ2" s="94"/>
      <c r="GQK2" s="94"/>
      <c r="GQL2" s="94"/>
      <c r="GQM2" s="94"/>
      <c r="GQN2" s="94"/>
      <c r="GQO2" s="94"/>
      <c r="GQP2" s="94"/>
      <c r="GQQ2" s="94"/>
      <c r="GQR2" s="94"/>
      <c r="GQS2" s="94"/>
      <c r="GQT2" s="94"/>
      <c r="GQU2" s="94"/>
      <c r="GQV2" s="94"/>
      <c r="GQW2" s="94"/>
      <c r="GQX2" s="94"/>
      <c r="GQY2" s="94"/>
      <c r="GQZ2" s="94"/>
      <c r="GRA2" s="94"/>
      <c r="GRB2" s="94"/>
      <c r="GRC2" s="94"/>
      <c r="GRD2" s="94"/>
      <c r="GRE2" s="94"/>
      <c r="GRF2" s="94"/>
      <c r="GRG2" s="94"/>
      <c r="GRH2" s="94"/>
      <c r="GRI2" s="94"/>
      <c r="GRJ2" s="94"/>
      <c r="GRK2" s="94"/>
      <c r="GRL2" s="94"/>
      <c r="GRM2" s="94"/>
      <c r="GRN2" s="94"/>
      <c r="GRO2" s="94"/>
      <c r="GRP2" s="94"/>
      <c r="GRQ2" s="94"/>
      <c r="GRR2" s="94"/>
      <c r="GRS2" s="94"/>
      <c r="GRT2" s="94"/>
      <c r="GRU2" s="94"/>
      <c r="GRV2" s="94"/>
      <c r="GRW2" s="94"/>
      <c r="GRX2" s="94"/>
      <c r="GRY2" s="94"/>
      <c r="GRZ2" s="94"/>
      <c r="GSA2" s="94"/>
      <c r="GSB2" s="94"/>
      <c r="GSC2" s="94"/>
      <c r="GSD2" s="94"/>
      <c r="GSE2" s="94"/>
      <c r="GSF2" s="94"/>
      <c r="GSG2" s="94"/>
      <c r="GSH2" s="94"/>
      <c r="GSI2" s="94"/>
      <c r="GSJ2" s="94"/>
      <c r="GSK2" s="94"/>
      <c r="GSL2" s="94"/>
      <c r="GSM2" s="94"/>
      <c r="GSN2" s="94"/>
      <c r="GSO2" s="94"/>
      <c r="GSP2" s="94"/>
      <c r="GSQ2" s="94"/>
      <c r="GSR2" s="94"/>
      <c r="GSS2" s="94"/>
      <c r="GST2" s="94"/>
      <c r="GSU2" s="94"/>
      <c r="GSV2" s="94"/>
      <c r="GSW2" s="94"/>
      <c r="GSX2" s="94"/>
      <c r="GSY2" s="94"/>
      <c r="GSZ2" s="94"/>
      <c r="GTA2" s="94"/>
      <c r="GTB2" s="94"/>
      <c r="GTC2" s="94"/>
      <c r="GTD2" s="94"/>
      <c r="GTE2" s="94"/>
      <c r="GTF2" s="94"/>
      <c r="GTG2" s="94"/>
      <c r="GTH2" s="94"/>
      <c r="GTI2" s="94"/>
      <c r="GTJ2" s="94"/>
      <c r="GTK2" s="94"/>
      <c r="GTL2" s="94"/>
      <c r="GTM2" s="94"/>
      <c r="GTN2" s="94"/>
      <c r="GTO2" s="94"/>
      <c r="GTP2" s="94"/>
      <c r="GTQ2" s="94"/>
      <c r="GTR2" s="94"/>
      <c r="GTS2" s="94"/>
      <c r="GTT2" s="94"/>
      <c r="GTU2" s="94"/>
      <c r="GTV2" s="94"/>
      <c r="GTW2" s="94"/>
      <c r="GTX2" s="94"/>
      <c r="GTY2" s="94"/>
      <c r="GTZ2" s="94"/>
      <c r="GUA2" s="94"/>
      <c r="GUB2" s="94"/>
      <c r="GUC2" s="94"/>
      <c r="GUD2" s="94"/>
      <c r="GUE2" s="94"/>
      <c r="GUF2" s="94"/>
      <c r="GUG2" s="94"/>
      <c r="GUH2" s="94"/>
      <c r="GUI2" s="94"/>
      <c r="GUJ2" s="94"/>
      <c r="GUK2" s="94"/>
      <c r="GUL2" s="94"/>
      <c r="GUM2" s="94"/>
      <c r="GUN2" s="94"/>
      <c r="GUO2" s="94"/>
      <c r="GUP2" s="94"/>
      <c r="GUQ2" s="94"/>
      <c r="GUR2" s="94"/>
      <c r="GUS2" s="94"/>
      <c r="GUT2" s="94"/>
      <c r="GUU2" s="94"/>
      <c r="GUV2" s="94"/>
      <c r="GUW2" s="94"/>
      <c r="GUX2" s="94"/>
      <c r="GUY2" s="94"/>
      <c r="GUZ2" s="94"/>
      <c r="GVA2" s="94"/>
      <c r="GVB2" s="94"/>
      <c r="GVC2" s="94"/>
      <c r="GVD2" s="94"/>
      <c r="GVE2" s="94"/>
      <c r="GVF2" s="94"/>
      <c r="GVG2" s="94"/>
      <c r="GVH2" s="94"/>
      <c r="GVI2" s="94"/>
      <c r="GVJ2" s="94"/>
      <c r="GVK2" s="94"/>
      <c r="GVL2" s="94"/>
      <c r="GVM2" s="94"/>
      <c r="GVN2" s="94"/>
      <c r="GVO2" s="94"/>
      <c r="GVP2" s="94"/>
      <c r="GVQ2" s="94"/>
      <c r="GVR2" s="94"/>
      <c r="GVS2" s="94"/>
      <c r="GVT2" s="94"/>
      <c r="GVU2" s="94"/>
      <c r="GVV2" s="94"/>
      <c r="GVW2" s="94"/>
      <c r="GVX2" s="94"/>
      <c r="GVY2" s="94"/>
      <c r="GVZ2" s="94"/>
      <c r="GWA2" s="94"/>
      <c r="GWB2" s="94"/>
      <c r="GWC2" s="94"/>
      <c r="GWD2" s="94"/>
      <c r="GWE2" s="94"/>
      <c r="GWF2" s="94"/>
      <c r="GWG2" s="94"/>
      <c r="GWH2" s="94"/>
      <c r="GWI2" s="94"/>
      <c r="GWJ2" s="94"/>
      <c r="GWK2" s="94"/>
      <c r="GWL2" s="94"/>
      <c r="GWM2" s="94"/>
      <c r="GWN2" s="94"/>
      <c r="GWO2" s="94"/>
      <c r="GWP2" s="94"/>
      <c r="GWQ2" s="94"/>
      <c r="GWR2" s="94"/>
      <c r="GWS2" s="94"/>
      <c r="GWT2" s="94"/>
      <c r="GWU2" s="94"/>
      <c r="GWV2" s="94"/>
      <c r="GWW2" s="94"/>
      <c r="GWX2" s="94"/>
      <c r="GWY2" s="94"/>
      <c r="GWZ2" s="94"/>
      <c r="GXA2" s="94"/>
      <c r="GXB2" s="94"/>
      <c r="GXC2" s="94"/>
      <c r="GXD2" s="94"/>
      <c r="GXE2" s="94"/>
      <c r="GXF2" s="94"/>
      <c r="GXG2" s="94"/>
      <c r="GXH2" s="94"/>
      <c r="GXI2" s="94"/>
      <c r="GXJ2" s="94"/>
      <c r="GXK2" s="94"/>
      <c r="GXL2" s="94"/>
      <c r="GXM2" s="94"/>
      <c r="GXN2" s="94"/>
      <c r="GXO2" s="94"/>
      <c r="GXP2" s="94"/>
      <c r="GXQ2" s="94"/>
      <c r="GXR2" s="94"/>
      <c r="GXS2" s="94"/>
      <c r="GXT2" s="94"/>
      <c r="GXU2" s="94"/>
      <c r="GXV2" s="94"/>
      <c r="GXW2" s="94"/>
      <c r="GXX2" s="94"/>
      <c r="GXY2" s="94"/>
      <c r="GXZ2" s="94"/>
      <c r="GYA2" s="94"/>
      <c r="GYB2" s="94"/>
      <c r="GYC2" s="94"/>
      <c r="GYD2" s="94"/>
      <c r="GYE2" s="94"/>
      <c r="GYF2" s="94"/>
      <c r="GYG2" s="94"/>
      <c r="GYH2" s="94"/>
      <c r="GYI2" s="94"/>
      <c r="GYJ2" s="94"/>
      <c r="GYK2" s="94"/>
      <c r="GYL2" s="94"/>
      <c r="GYM2" s="94"/>
      <c r="GYN2" s="94"/>
      <c r="GYO2" s="94"/>
      <c r="GYP2" s="94"/>
      <c r="GYQ2" s="94"/>
      <c r="GYR2" s="94"/>
      <c r="GYS2" s="94"/>
      <c r="GYT2" s="94"/>
      <c r="GYU2" s="94"/>
      <c r="GYV2" s="94"/>
      <c r="GYW2" s="94"/>
      <c r="GYX2" s="94"/>
      <c r="GYY2" s="94"/>
      <c r="GYZ2" s="94"/>
      <c r="GZA2" s="94"/>
      <c r="GZB2" s="94"/>
      <c r="GZC2" s="94"/>
      <c r="GZD2" s="94"/>
      <c r="GZE2" s="94"/>
      <c r="GZF2" s="94"/>
      <c r="GZG2" s="94"/>
      <c r="GZH2" s="94"/>
      <c r="GZI2" s="94"/>
      <c r="GZJ2" s="94"/>
      <c r="GZK2" s="94"/>
      <c r="GZL2" s="94"/>
      <c r="GZM2" s="94"/>
      <c r="GZN2" s="94"/>
      <c r="GZO2" s="94"/>
      <c r="GZP2" s="94"/>
      <c r="GZQ2" s="94"/>
      <c r="GZR2" s="94"/>
      <c r="GZS2" s="94"/>
      <c r="GZT2" s="94"/>
      <c r="GZU2" s="94"/>
      <c r="GZV2" s="94"/>
      <c r="GZW2" s="94"/>
      <c r="GZX2" s="94"/>
      <c r="GZY2" s="94"/>
      <c r="GZZ2" s="94"/>
      <c r="HAA2" s="94"/>
      <c r="HAB2" s="94"/>
      <c r="HAC2" s="94"/>
      <c r="HAD2" s="94"/>
      <c r="HAE2" s="94"/>
      <c r="HAF2" s="94"/>
      <c r="HAG2" s="94"/>
      <c r="HAH2" s="94"/>
      <c r="HAI2" s="94"/>
      <c r="HAJ2" s="94"/>
      <c r="HAK2" s="94"/>
      <c r="HAL2" s="94"/>
      <c r="HAM2" s="94"/>
      <c r="HAN2" s="94"/>
      <c r="HAO2" s="94"/>
      <c r="HAP2" s="94"/>
      <c r="HAQ2" s="94"/>
      <c r="HAR2" s="94"/>
      <c r="HAS2" s="94"/>
      <c r="HAT2" s="94"/>
      <c r="HAU2" s="94"/>
      <c r="HAV2" s="94"/>
      <c r="HAW2" s="94"/>
      <c r="HAX2" s="94"/>
      <c r="HAY2" s="94"/>
      <c r="HAZ2" s="94"/>
      <c r="HBA2" s="94"/>
      <c r="HBB2" s="94"/>
      <c r="HBC2" s="94"/>
      <c r="HBD2" s="94"/>
      <c r="HBE2" s="94"/>
      <c r="HBF2" s="94"/>
      <c r="HBG2" s="94"/>
      <c r="HBH2" s="94"/>
      <c r="HBI2" s="94"/>
      <c r="HBJ2" s="94"/>
      <c r="HBK2" s="94"/>
      <c r="HBL2" s="94"/>
      <c r="HBM2" s="94"/>
      <c r="HBN2" s="94"/>
      <c r="HBO2" s="94"/>
      <c r="HBP2" s="94"/>
      <c r="HBQ2" s="94"/>
      <c r="HBR2" s="94"/>
      <c r="HBS2" s="94"/>
      <c r="HBT2" s="94"/>
      <c r="HBU2" s="94"/>
      <c r="HBV2" s="94"/>
      <c r="HBW2" s="94"/>
      <c r="HBX2" s="94"/>
      <c r="HBY2" s="94"/>
      <c r="HBZ2" s="94"/>
      <c r="HCA2" s="94"/>
      <c r="HCB2" s="94"/>
      <c r="HCC2" s="94"/>
      <c r="HCD2" s="94"/>
      <c r="HCE2" s="94"/>
      <c r="HCF2" s="94"/>
      <c r="HCG2" s="94"/>
      <c r="HCH2" s="94"/>
      <c r="HCI2" s="94"/>
      <c r="HCJ2" s="94"/>
      <c r="HCK2" s="94"/>
      <c r="HCL2" s="94"/>
      <c r="HCM2" s="94"/>
      <c r="HCN2" s="94"/>
      <c r="HCO2" s="94"/>
      <c r="HCP2" s="94"/>
      <c r="HCQ2" s="94"/>
      <c r="HCR2" s="94"/>
      <c r="HCS2" s="94"/>
      <c r="HCT2" s="94"/>
      <c r="HCU2" s="94"/>
      <c r="HCV2" s="94"/>
      <c r="HCW2" s="94"/>
      <c r="HCX2" s="94"/>
      <c r="HCY2" s="94"/>
      <c r="HCZ2" s="94"/>
      <c r="HDA2" s="94"/>
      <c r="HDB2" s="94"/>
      <c r="HDC2" s="94"/>
      <c r="HDD2" s="94"/>
      <c r="HDE2" s="94"/>
      <c r="HDF2" s="94"/>
      <c r="HDG2" s="94"/>
      <c r="HDH2" s="94"/>
      <c r="HDI2" s="94"/>
      <c r="HDJ2" s="94"/>
      <c r="HDK2" s="94"/>
      <c r="HDL2" s="94"/>
      <c r="HDM2" s="94"/>
      <c r="HDN2" s="94"/>
      <c r="HDO2" s="94"/>
      <c r="HDP2" s="94"/>
      <c r="HDQ2" s="94"/>
      <c r="HDR2" s="94"/>
      <c r="HDS2" s="94"/>
      <c r="HDT2" s="94"/>
      <c r="HDU2" s="94"/>
      <c r="HDV2" s="94"/>
      <c r="HDW2" s="94"/>
      <c r="HDX2" s="94"/>
      <c r="HDY2" s="94"/>
      <c r="HDZ2" s="94"/>
      <c r="HEA2" s="94"/>
      <c r="HEB2" s="94"/>
      <c r="HEC2" s="94"/>
      <c r="HED2" s="94"/>
      <c r="HEE2" s="94"/>
      <c r="HEF2" s="94"/>
      <c r="HEG2" s="94"/>
      <c r="HEH2" s="94"/>
      <c r="HEI2" s="94"/>
      <c r="HEJ2" s="94"/>
      <c r="HEK2" s="94"/>
      <c r="HEL2" s="94"/>
      <c r="HEM2" s="94"/>
      <c r="HEN2" s="94"/>
      <c r="HEO2" s="94"/>
      <c r="HEP2" s="94"/>
      <c r="HEQ2" s="94"/>
      <c r="HER2" s="94"/>
      <c r="HES2" s="94"/>
      <c r="HET2" s="94"/>
      <c r="HEU2" s="94"/>
      <c r="HEV2" s="94"/>
      <c r="HEW2" s="94"/>
      <c r="HEX2" s="94"/>
      <c r="HEY2" s="94"/>
      <c r="HEZ2" s="94"/>
      <c r="HFA2" s="94"/>
      <c r="HFB2" s="94"/>
      <c r="HFC2" s="94"/>
      <c r="HFD2" s="94"/>
      <c r="HFE2" s="94"/>
      <c r="HFF2" s="94"/>
      <c r="HFG2" s="94"/>
      <c r="HFH2" s="94"/>
      <c r="HFI2" s="94"/>
      <c r="HFJ2" s="94"/>
      <c r="HFK2" s="94"/>
      <c r="HFL2" s="94"/>
      <c r="HFM2" s="94"/>
      <c r="HFN2" s="94"/>
      <c r="HFO2" s="94"/>
      <c r="HFP2" s="94"/>
      <c r="HFQ2" s="94"/>
      <c r="HFR2" s="94"/>
      <c r="HFS2" s="94"/>
      <c r="HFT2" s="94"/>
      <c r="HFU2" s="94"/>
      <c r="HFV2" s="94"/>
      <c r="HFW2" s="94"/>
      <c r="HFX2" s="94"/>
      <c r="HFY2" s="94"/>
      <c r="HFZ2" s="94"/>
      <c r="HGA2" s="94"/>
      <c r="HGB2" s="94"/>
      <c r="HGC2" s="94"/>
      <c r="HGD2" s="94"/>
      <c r="HGE2" s="94"/>
      <c r="HGF2" s="94"/>
      <c r="HGG2" s="94"/>
      <c r="HGH2" s="94"/>
      <c r="HGI2" s="94"/>
      <c r="HGJ2" s="94"/>
      <c r="HGK2" s="94"/>
      <c r="HGL2" s="94"/>
      <c r="HGM2" s="94"/>
      <c r="HGN2" s="94"/>
      <c r="HGO2" s="94"/>
      <c r="HGP2" s="94"/>
      <c r="HGQ2" s="94"/>
      <c r="HGR2" s="94"/>
      <c r="HGS2" s="94"/>
      <c r="HGT2" s="94"/>
      <c r="HGU2" s="94"/>
      <c r="HGV2" s="94"/>
      <c r="HGW2" s="94"/>
      <c r="HGX2" s="94"/>
      <c r="HGY2" s="94"/>
      <c r="HGZ2" s="94"/>
      <c r="HHA2" s="94"/>
      <c r="HHB2" s="94"/>
      <c r="HHC2" s="94"/>
      <c r="HHD2" s="94"/>
      <c r="HHE2" s="94"/>
      <c r="HHF2" s="94"/>
      <c r="HHG2" s="94"/>
      <c r="HHH2" s="94"/>
      <c r="HHI2" s="94"/>
      <c r="HHJ2" s="94"/>
      <c r="HHK2" s="94"/>
      <c r="HHL2" s="94"/>
      <c r="HHM2" s="94"/>
      <c r="HHN2" s="94"/>
      <c r="HHO2" s="94"/>
      <c r="HHP2" s="94"/>
      <c r="HHQ2" s="94"/>
      <c r="HHR2" s="94"/>
      <c r="HHS2" s="94"/>
      <c r="HHT2" s="94"/>
      <c r="HHU2" s="94"/>
      <c r="HHV2" s="94"/>
      <c r="HHW2" s="94"/>
      <c r="HHX2" s="94"/>
      <c r="HHY2" s="94"/>
      <c r="HHZ2" s="94"/>
      <c r="HIA2" s="94"/>
      <c r="HIB2" s="94"/>
      <c r="HIC2" s="94"/>
      <c r="HID2" s="94"/>
      <c r="HIE2" s="94"/>
      <c r="HIF2" s="94"/>
      <c r="HIG2" s="94"/>
      <c r="HIH2" s="94"/>
      <c r="HII2" s="94"/>
      <c r="HIJ2" s="94"/>
      <c r="HIK2" s="94"/>
      <c r="HIL2" s="94"/>
      <c r="HIM2" s="94"/>
      <c r="HIN2" s="94"/>
      <c r="HIO2" s="94"/>
      <c r="HIP2" s="94"/>
      <c r="HIQ2" s="94"/>
      <c r="HIR2" s="94"/>
      <c r="HIS2" s="94"/>
      <c r="HIT2" s="94"/>
      <c r="HIU2" s="94"/>
      <c r="HIV2" s="94"/>
      <c r="HIW2" s="94"/>
      <c r="HIX2" s="94"/>
      <c r="HIY2" s="94"/>
      <c r="HIZ2" s="94"/>
      <c r="HJA2" s="94"/>
      <c r="HJB2" s="94"/>
      <c r="HJC2" s="94"/>
      <c r="HJD2" s="94"/>
      <c r="HJE2" s="94"/>
      <c r="HJF2" s="94"/>
      <c r="HJG2" s="94"/>
      <c r="HJH2" s="94"/>
      <c r="HJI2" s="94"/>
      <c r="HJJ2" s="94"/>
      <c r="HJK2" s="94"/>
      <c r="HJL2" s="94"/>
      <c r="HJM2" s="94"/>
      <c r="HJN2" s="94"/>
      <c r="HJO2" s="94"/>
      <c r="HJP2" s="94"/>
      <c r="HJQ2" s="94"/>
      <c r="HJR2" s="94"/>
      <c r="HJS2" s="94"/>
      <c r="HJT2" s="94"/>
      <c r="HJU2" s="94"/>
      <c r="HJV2" s="94"/>
      <c r="HJW2" s="94"/>
      <c r="HJX2" s="94"/>
      <c r="HJY2" s="94"/>
      <c r="HJZ2" s="94"/>
      <c r="HKA2" s="94"/>
      <c r="HKB2" s="94"/>
      <c r="HKC2" s="94"/>
      <c r="HKD2" s="94"/>
      <c r="HKE2" s="94"/>
      <c r="HKF2" s="94"/>
      <c r="HKG2" s="94"/>
      <c r="HKH2" s="94"/>
      <c r="HKI2" s="94"/>
      <c r="HKJ2" s="94"/>
      <c r="HKK2" s="94"/>
      <c r="HKL2" s="94"/>
      <c r="HKM2" s="94"/>
      <c r="HKN2" s="94"/>
      <c r="HKO2" s="94"/>
      <c r="HKP2" s="94"/>
      <c r="HKQ2" s="94"/>
      <c r="HKR2" s="94"/>
      <c r="HKS2" s="94"/>
      <c r="HKT2" s="94"/>
      <c r="HKU2" s="94"/>
      <c r="HKV2" s="94"/>
      <c r="HKW2" s="94"/>
      <c r="HKX2" s="94"/>
      <c r="HKY2" s="94"/>
      <c r="HKZ2" s="94"/>
      <c r="HLA2" s="94"/>
      <c r="HLB2" s="94"/>
      <c r="HLC2" s="94"/>
      <c r="HLD2" s="94"/>
      <c r="HLE2" s="94"/>
      <c r="HLF2" s="94"/>
      <c r="HLG2" s="94"/>
      <c r="HLH2" s="94"/>
      <c r="HLI2" s="94"/>
      <c r="HLJ2" s="94"/>
      <c r="HLK2" s="94"/>
      <c r="HLL2" s="94"/>
      <c r="HLM2" s="94"/>
      <c r="HLN2" s="94"/>
      <c r="HLO2" s="94"/>
      <c r="HLP2" s="94"/>
      <c r="HLQ2" s="94"/>
      <c r="HLR2" s="94"/>
      <c r="HLS2" s="94"/>
      <c r="HLT2" s="94"/>
      <c r="HLU2" s="94"/>
      <c r="HLV2" s="94"/>
      <c r="HLW2" s="94"/>
      <c r="HLX2" s="94"/>
      <c r="HLY2" s="94"/>
      <c r="HLZ2" s="94"/>
      <c r="HMA2" s="94"/>
      <c r="HMB2" s="94"/>
      <c r="HMC2" s="94"/>
      <c r="HMD2" s="94"/>
      <c r="HME2" s="94"/>
      <c r="HMF2" s="94"/>
      <c r="HMG2" s="94"/>
      <c r="HMH2" s="94"/>
      <c r="HMI2" s="94"/>
      <c r="HMJ2" s="94"/>
      <c r="HMK2" s="94"/>
      <c r="HML2" s="94"/>
      <c r="HMM2" s="94"/>
      <c r="HMN2" s="94"/>
      <c r="HMO2" s="94"/>
      <c r="HMP2" s="94"/>
      <c r="HMQ2" s="94"/>
      <c r="HMR2" s="94"/>
      <c r="HMS2" s="94"/>
      <c r="HMT2" s="94"/>
      <c r="HMU2" s="94"/>
      <c r="HMV2" s="94"/>
      <c r="HMW2" s="94"/>
      <c r="HMX2" s="94"/>
      <c r="HMY2" s="94"/>
      <c r="HMZ2" s="94"/>
      <c r="HNA2" s="94"/>
      <c r="HNB2" s="94"/>
      <c r="HNC2" s="94"/>
      <c r="HND2" s="94"/>
      <c r="HNE2" s="94"/>
      <c r="HNF2" s="94"/>
      <c r="HNG2" s="94"/>
      <c r="HNH2" s="94"/>
      <c r="HNI2" s="94"/>
      <c r="HNJ2" s="94"/>
      <c r="HNK2" s="94"/>
      <c r="HNL2" s="94"/>
      <c r="HNM2" s="94"/>
      <c r="HNN2" s="94"/>
      <c r="HNO2" s="94"/>
      <c r="HNP2" s="94"/>
      <c r="HNQ2" s="94"/>
      <c r="HNR2" s="94"/>
      <c r="HNS2" s="94"/>
      <c r="HNT2" s="94"/>
      <c r="HNU2" s="94"/>
      <c r="HNV2" s="94"/>
      <c r="HNW2" s="94"/>
      <c r="HNX2" s="94"/>
      <c r="HNY2" s="94"/>
      <c r="HNZ2" s="94"/>
      <c r="HOA2" s="94"/>
      <c r="HOB2" s="94"/>
      <c r="HOC2" s="94"/>
      <c r="HOD2" s="94"/>
      <c r="HOE2" s="94"/>
      <c r="HOF2" s="94"/>
      <c r="HOG2" s="94"/>
      <c r="HOH2" s="94"/>
      <c r="HOI2" s="94"/>
      <c r="HOJ2" s="94"/>
      <c r="HOK2" s="94"/>
      <c r="HOL2" s="94"/>
      <c r="HOM2" s="94"/>
      <c r="HON2" s="94"/>
      <c r="HOO2" s="94"/>
      <c r="HOP2" s="94"/>
      <c r="HOQ2" s="94"/>
      <c r="HOR2" s="94"/>
      <c r="HOS2" s="94"/>
      <c r="HOT2" s="94"/>
      <c r="HOU2" s="94"/>
      <c r="HOV2" s="94"/>
      <c r="HOW2" s="94"/>
      <c r="HOX2" s="94"/>
      <c r="HOY2" s="94"/>
      <c r="HOZ2" s="94"/>
      <c r="HPA2" s="94"/>
      <c r="HPB2" s="94"/>
      <c r="HPC2" s="94"/>
      <c r="HPD2" s="94"/>
      <c r="HPE2" s="94"/>
      <c r="HPF2" s="94"/>
      <c r="HPG2" s="94"/>
      <c r="HPH2" s="94"/>
      <c r="HPI2" s="94"/>
      <c r="HPJ2" s="94"/>
      <c r="HPK2" s="94"/>
      <c r="HPL2" s="94"/>
      <c r="HPM2" s="94"/>
      <c r="HPN2" s="94"/>
      <c r="HPO2" s="94"/>
      <c r="HPP2" s="94"/>
      <c r="HPQ2" s="94"/>
      <c r="HPR2" s="94"/>
      <c r="HPS2" s="94"/>
      <c r="HPT2" s="94"/>
      <c r="HPU2" s="94"/>
      <c r="HPV2" s="94"/>
      <c r="HPW2" s="94"/>
      <c r="HPX2" s="94"/>
      <c r="HPY2" s="94"/>
      <c r="HPZ2" s="94"/>
      <c r="HQA2" s="94"/>
      <c r="HQB2" s="94"/>
      <c r="HQC2" s="94"/>
      <c r="HQD2" s="94"/>
      <c r="HQE2" s="94"/>
      <c r="HQF2" s="94"/>
      <c r="HQG2" s="94"/>
      <c r="HQH2" s="94"/>
      <c r="HQI2" s="94"/>
      <c r="HQJ2" s="94"/>
      <c r="HQK2" s="94"/>
      <c r="HQL2" s="94"/>
      <c r="HQM2" s="94"/>
      <c r="HQN2" s="94"/>
      <c r="HQO2" s="94"/>
      <c r="HQP2" s="94"/>
      <c r="HQQ2" s="94"/>
      <c r="HQR2" s="94"/>
      <c r="HQS2" s="94"/>
      <c r="HQT2" s="94"/>
      <c r="HQU2" s="94"/>
      <c r="HQV2" s="94"/>
      <c r="HQW2" s="94"/>
      <c r="HQX2" s="94"/>
      <c r="HQY2" s="94"/>
      <c r="HQZ2" s="94"/>
      <c r="HRA2" s="94"/>
      <c r="HRB2" s="94"/>
      <c r="HRC2" s="94"/>
      <c r="HRD2" s="94"/>
      <c r="HRE2" s="94"/>
      <c r="HRF2" s="94"/>
      <c r="HRG2" s="94"/>
      <c r="HRH2" s="94"/>
      <c r="HRI2" s="94"/>
      <c r="HRJ2" s="94"/>
      <c r="HRK2" s="94"/>
      <c r="HRL2" s="94"/>
      <c r="HRM2" s="94"/>
      <c r="HRN2" s="94"/>
      <c r="HRO2" s="94"/>
      <c r="HRP2" s="94"/>
      <c r="HRQ2" s="94"/>
      <c r="HRR2" s="94"/>
      <c r="HRS2" s="94"/>
      <c r="HRT2" s="94"/>
      <c r="HRU2" s="94"/>
      <c r="HRV2" s="94"/>
      <c r="HRW2" s="94"/>
      <c r="HRX2" s="94"/>
      <c r="HRY2" s="94"/>
      <c r="HRZ2" s="94"/>
      <c r="HSA2" s="94"/>
      <c r="HSB2" s="94"/>
      <c r="HSC2" s="94"/>
      <c r="HSD2" s="94"/>
      <c r="HSE2" s="94"/>
      <c r="HSF2" s="94"/>
      <c r="HSG2" s="94"/>
      <c r="HSH2" s="94"/>
      <c r="HSI2" s="94"/>
      <c r="HSJ2" s="94"/>
      <c r="HSK2" s="94"/>
      <c r="HSL2" s="94"/>
      <c r="HSM2" s="94"/>
      <c r="HSN2" s="94"/>
      <c r="HSO2" s="94"/>
      <c r="HSP2" s="94"/>
      <c r="HSQ2" s="94"/>
      <c r="HSR2" s="94"/>
      <c r="HSS2" s="94"/>
      <c r="HST2" s="94"/>
      <c r="HSU2" s="94"/>
      <c r="HSV2" s="94"/>
      <c r="HSW2" s="94"/>
      <c r="HSX2" s="94"/>
      <c r="HSY2" s="94"/>
      <c r="HSZ2" s="94"/>
      <c r="HTA2" s="94"/>
      <c r="HTB2" s="94"/>
      <c r="HTC2" s="94"/>
      <c r="HTD2" s="94"/>
      <c r="HTE2" s="94"/>
      <c r="HTF2" s="94"/>
      <c r="HTG2" s="94"/>
      <c r="HTH2" s="94"/>
      <c r="HTI2" s="94"/>
      <c r="HTJ2" s="94"/>
      <c r="HTK2" s="94"/>
      <c r="HTL2" s="94"/>
      <c r="HTM2" s="94"/>
      <c r="HTN2" s="94"/>
      <c r="HTO2" s="94"/>
      <c r="HTP2" s="94"/>
      <c r="HTQ2" s="94"/>
      <c r="HTR2" s="94"/>
      <c r="HTS2" s="94"/>
      <c r="HTT2" s="94"/>
      <c r="HTU2" s="94"/>
      <c r="HTV2" s="94"/>
      <c r="HTW2" s="94"/>
      <c r="HTX2" s="94"/>
      <c r="HTY2" s="94"/>
      <c r="HTZ2" s="94"/>
      <c r="HUA2" s="94"/>
      <c r="HUB2" s="94"/>
      <c r="HUC2" s="94"/>
      <c r="HUD2" s="94"/>
      <c r="HUE2" s="94"/>
      <c r="HUF2" s="94"/>
      <c r="HUG2" s="94"/>
      <c r="HUH2" s="94"/>
      <c r="HUI2" s="94"/>
      <c r="HUJ2" s="94"/>
      <c r="HUK2" s="94"/>
      <c r="HUL2" s="94"/>
      <c r="HUM2" s="94"/>
      <c r="HUN2" s="94"/>
      <c r="HUO2" s="94"/>
      <c r="HUP2" s="94"/>
      <c r="HUQ2" s="94"/>
      <c r="HUR2" s="94"/>
      <c r="HUS2" s="94"/>
      <c r="HUT2" s="94"/>
      <c r="HUU2" s="94"/>
      <c r="HUV2" s="94"/>
      <c r="HUW2" s="94"/>
      <c r="HUX2" s="94"/>
      <c r="HUY2" s="94"/>
      <c r="HUZ2" s="94"/>
      <c r="HVA2" s="94"/>
      <c r="HVB2" s="94"/>
      <c r="HVC2" s="94"/>
      <c r="HVD2" s="94"/>
      <c r="HVE2" s="94"/>
      <c r="HVF2" s="94"/>
      <c r="HVG2" s="94"/>
      <c r="HVH2" s="94"/>
      <c r="HVI2" s="94"/>
      <c r="HVJ2" s="94"/>
      <c r="HVK2" s="94"/>
      <c r="HVL2" s="94"/>
      <c r="HVM2" s="94"/>
      <c r="HVN2" s="94"/>
      <c r="HVO2" s="94"/>
      <c r="HVP2" s="94"/>
      <c r="HVQ2" s="94"/>
      <c r="HVR2" s="94"/>
      <c r="HVS2" s="94"/>
      <c r="HVT2" s="94"/>
      <c r="HVU2" s="94"/>
      <c r="HVV2" s="94"/>
      <c r="HVW2" s="94"/>
      <c r="HVX2" s="94"/>
      <c r="HVY2" s="94"/>
      <c r="HVZ2" s="94"/>
      <c r="HWA2" s="94"/>
      <c r="HWB2" s="94"/>
      <c r="HWC2" s="94"/>
      <c r="HWD2" s="94"/>
      <c r="HWE2" s="94"/>
      <c r="HWF2" s="94"/>
      <c r="HWG2" s="94"/>
      <c r="HWH2" s="94"/>
      <c r="HWI2" s="94"/>
      <c r="HWJ2" s="94"/>
      <c r="HWK2" s="94"/>
      <c r="HWL2" s="94"/>
      <c r="HWM2" s="94"/>
      <c r="HWN2" s="94"/>
      <c r="HWO2" s="94"/>
      <c r="HWP2" s="94"/>
      <c r="HWQ2" s="94"/>
      <c r="HWR2" s="94"/>
      <c r="HWS2" s="94"/>
      <c r="HWT2" s="94"/>
      <c r="HWU2" s="94"/>
      <c r="HWV2" s="94"/>
      <c r="HWW2" s="94"/>
      <c r="HWX2" s="94"/>
      <c r="HWY2" s="94"/>
      <c r="HWZ2" s="94"/>
      <c r="HXA2" s="94"/>
      <c r="HXB2" s="94"/>
      <c r="HXC2" s="94"/>
      <c r="HXD2" s="94"/>
      <c r="HXE2" s="94"/>
      <c r="HXF2" s="94"/>
      <c r="HXG2" s="94"/>
      <c r="HXH2" s="94"/>
      <c r="HXI2" s="94"/>
      <c r="HXJ2" s="94"/>
      <c r="HXK2" s="94"/>
      <c r="HXL2" s="94"/>
      <c r="HXM2" s="94"/>
      <c r="HXN2" s="94"/>
      <c r="HXO2" s="94"/>
      <c r="HXP2" s="94"/>
      <c r="HXQ2" s="94"/>
      <c r="HXR2" s="94"/>
      <c r="HXS2" s="94"/>
      <c r="HXT2" s="94"/>
      <c r="HXU2" s="94"/>
      <c r="HXV2" s="94"/>
      <c r="HXW2" s="94"/>
      <c r="HXX2" s="94"/>
      <c r="HXY2" s="94"/>
      <c r="HXZ2" s="94"/>
      <c r="HYA2" s="94"/>
      <c r="HYB2" s="94"/>
      <c r="HYC2" s="94"/>
      <c r="HYD2" s="94"/>
      <c r="HYE2" s="94"/>
      <c r="HYF2" s="94"/>
      <c r="HYG2" s="94"/>
      <c r="HYH2" s="94"/>
      <c r="HYI2" s="94"/>
      <c r="HYJ2" s="94"/>
      <c r="HYK2" s="94"/>
      <c r="HYL2" s="94"/>
      <c r="HYM2" s="94"/>
      <c r="HYN2" s="94"/>
      <c r="HYO2" s="94"/>
      <c r="HYP2" s="94"/>
      <c r="HYQ2" s="94"/>
      <c r="HYR2" s="94"/>
      <c r="HYS2" s="94"/>
      <c r="HYT2" s="94"/>
      <c r="HYU2" s="94"/>
      <c r="HYV2" s="94"/>
      <c r="HYW2" s="94"/>
      <c r="HYX2" s="94"/>
      <c r="HYY2" s="94"/>
      <c r="HYZ2" s="94"/>
      <c r="HZA2" s="94"/>
      <c r="HZB2" s="94"/>
      <c r="HZC2" s="94"/>
      <c r="HZD2" s="94"/>
      <c r="HZE2" s="94"/>
      <c r="HZF2" s="94"/>
      <c r="HZG2" s="94"/>
      <c r="HZH2" s="94"/>
      <c r="HZI2" s="94"/>
      <c r="HZJ2" s="94"/>
      <c r="HZK2" s="94"/>
      <c r="HZL2" s="94"/>
      <c r="HZM2" s="94"/>
      <c r="HZN2" s="94"/>
      <c r="HZO2" s="94"/>
      <c r="HZP2" s="94"/>
      <c r="HZQ2" s="94"/>
      <c r="HZR2" s="94"/>
      <c r="HZS2" s="94"/>
      <c r="HZT2" s="94"/>
      <c r="HZU2" s="94"/>
      <c r="HZV2" s="94"/>
      <c r="HZW2" s="94"/>
      <c r="HZX2" s="94"/>
      <c r="HZY2" s="94"/>
      <c r="HZZ2" s="94"/>
      <c r="IAA2" s="94"/>
      <c r="IAB2" s="94"/>
      <c r="IAC2" s="94"/>
      <c r="IAD2" s="94"/>
      <c r="IAE2" s="94"/>
      <c r="IAF2" s="94"/>
      <c r="IAG2" s="94"/>
      <c r="IAH2" s="94"/>
      <c r="IAI2" s="94"/>
      <c r="IAJ2" s="94"/>
      <c r="IAK2" s="94"/>
      <c r="IAL2" s="94"/>
      <c r="IAM2" s="94"/>
      <c r="IAN2" s="94"/>
      <c r="IAO2" s="94"/>
      <c r="IAP2" s="94"/>
      <c r="IAQ2" s="94"/>
      <c r="IAR2" s="94"/>
      <c r="IAS2" s="94"/>
      <c r="IAT2" s="94"/>
      <c r="IAU2" s="94"/>
      <c r="IAV2" s="94"/>
      <c r="IAW2" s="94"/>
      <c r="IAX2" s="94"/>
      <c r="IAY2" s="94"/>
      <c r="IAZ2" s="94"/>
      <c r="IBA2" s="94"/>
      <c r="IBB2" s="94"/>
      <c r="IBC2" s="94"/>
      <c r="IBD2" s="94"/>
      <c r="IBE2" s="94"/>
      <c r="IBF2" s="94"/>
      <c r="IBG2" s="94"/>
      <c r="IBH2" s="94"/>
      <c r="IBI2" s="94"/>
      <c r="IBJ2" s="94"/>
      <c r="IBK2" s="94"/>
      <c r="IBL2" s="94"/>
      <c r="IBM2" s="94"/>
      <c r="IBN2" s="94"/>
      <c r="IBO2" s="94"/>
      <c r="IBP2" s="94"/>
      <c r="IBQ2" s="94"/>
      <c r="IBR2" s="94"/>
      <c r="IBS2" s="94"/>
      <c r="IBT2" s="94"/>
      <c r="IBU2" s="94"/>
      <c r="IBV2" s="94"/>
      <c r="IBW2" s="94"/>
      <c r="IBX2" s="94"/>
      <c r="IBY2" s="94"/>
      <c r="IBZ2" s="94"/>
      <c r="ICA2" s="94"/>
      <c r="ICB2" s="94"/>
      <c r="ICC2" s="94"/>
      <c r="ICD2" s="94"/>
      <c r="ICE2" s="94"/>
      <c r="ICF2" s="94"/>
      <c r="ICG2" s="94"/>
      <c r="ICH2" s="94"/>
      <c r="ICI2" s="94"/>
      <c r="ICJ2" s="94"/>
      <c r="ICK2" s="94"/>
      <c r="ICL2" s="94"/>
      <c r="ICM2" s="94"/>
      <c r="ICN2" s="94"/>
      <c r="ICO2" s="94"/>
      <c r="ICP2" s="94"/>
      <c r="ICQ2" s="94"/>
      <c r="ICR2" s="94"/>
      <c r="ICS2" s="94"/>
      <c r="ICT2" s="94"/>
      <c r="ICU2" s="94"/>
      <c r="ICV2" s="94"/>
      <c r="ICW2" s="94"/>
      <c r="ICX2" s="94"/>
      <c r="ICY2" s="94"/>
      <c r="ICZ2" s="94"/>
      <c r="IDA2" s="94"/>
      <c r="IDB2" s="94"/>
      <c r="IDC2" s="94"/>
      <c r="IDD2" s="94"/>
      <c r="IDE2" s="94"/>
      <c r="IDF2" s="94"/>
      <c r="IDG2" s="94"/>
      <c r="IDH2" s="94"/>
      <c r="IDI2" s="94"/>
      <c r="IDJ2" s="94"/>
      <c r="IDK2" s="94"/>
      <c r="IDL2" s="94"/>
      <c r="IDM2" s="94"/>
      <c r="IDN2" s="94"/>
      <c r="IDO2" s="94"/>
      <c r="IDP2" s="94"/>
      <c r="IDQ2" s="94"/>
      <c r="IDR2" s="94"/>
      <c r="IDS2" s="94"/>
      <c r="IDT2" s="94"/>
      <c r="IDU2" s="94"/>
      <c r="IDV2" s="94"/>
      <c r="IDW2" s="94"/>
      <c r="IDX2" s="94"/>
      <c r="IDY2" s="94"/>
      <c r="IDZ2" s="94"/>
      <c r="IEA2" s="94"/>
      <c r="IEB2" s="94"/>
      <c r="IEC2" s="94"/>
      <c r="IED2" s="94"/>
      <c r="IEE2" s="94"/>
      <c r="IEF2" s="94"/>
      <c r="IEG2" s="94"/>
      <c r="IEH2" s="94"/>
      <c r="IEI2" s="94"/>
      <c r="IEJ2" s="94"/>
      <c r="IEK2" s="94"/>
      <c r="IEL2" s="94"/>
      <c r="IEM2" s="94"/>
      <c r="IEN2" s="94"/>
      <c r="IEO2" s="94"/>
      <c r="IEP2" s="94"/>
      <c r="IEQ2" s="94"/>
      <c r="IER2" s="94"/>
      <c r="IES2" s="94"/>
      <c r="IET2" s="94"/>
      <c r="IEU2" s="94"/>
      <c r="IEV2" s="94"/>
      <c r="IEW2" s="94"/>
      <c r="IEX2" s="94"/>
      <c r="IEY2" s="94"/>
      <c r="IEZ2" s="94"/>
      <c r="IFA2" s="94"/>
      <c r="IFB2" s="94"/>
      <c r="IFC2" s="94"/>
      <c r="IFD2" s="94"/>
      <c r="IFE2" s="94"/>
      <c r="IFF2" s="94"/>
      <c r="IFG2" s="94"/>
      <c r="IFH2" s="94"/>
      <c r="IFI2" s="94"/>
      <c r="IFJ2" s="94"/>
      <c r="IFK2" s="94"/>
      <c r="IFL2" s="94"/>
      <c r="IFM2" s="94"/>
      <c r="IFN2" s="94"/>
      <c r="IFO2" s="94"/>
      <c r="IFP2" s="94"/>
      <c r="IFQ2" s="94"/>
      <c r="IFR2" s="94"/>
      <c r="IFS2" s="94"/>
      <c r="IFT2" s="94"/>
      <c r="IFU2" s="94"/>
      <c r="IFV2" s="94"/>
      <c r="IFW2" s="94"/>
      <c r="IFX2" s="94"/>
      <c r="IFY2" s="94"/>
      <c r="IFZ2" s="94"/>
      <c r="IGA2" s="94"/>
      <c r="IGB2" s="94"/>
      <c r="IGC2" s="94"/>
      <c r="IGD2" s="94"/>
      <c r="IGE2" s="94"/>
      <c r="IGF2" s="94"/>
      <c r="IGG2" s="94"/>
      <c r="IGH2" s="94"/>
      <c r="IGI2" s="94"/>
      <c r="IGJ2" s="94"/>
      <c r="IGK2" s="94"/>
      <c r="IGL2" s="94"/>
      <c r="IGM2" s="94"/>
      <c r="IGN2" s="94"/>
      <c r="IGO2" s="94"/>
      <c r="IGP2" s="94"/>
      <c r="IGQ2" s="94"/>
      <c r="IGR2" s="94"/>
      <c r="IGS2" s="94"/>
      <c r="IGT2" s="94"/>
      <c r="IGU2" s="94"/>
      <c r="IGV2" s="94"/>
      <c r="IGW2" s="94"/>
      <c r="IGX2" s="94"/>
      <c r="IGY2" s="94"/>
      <c r="IGZ2" s="94"/>
      <c r="IHA2" s="94"/>
      <c r="IHB2" s="94"/>
      <c r="IHC2" s="94"/>
      <c r="IHD2" s="94"/>
      <c r="IHE2" s="94"/>
      <c r="IHF2" s="94"/>
      <c r="IHG2" s="94"/>
      <c r="IHH2" s="94"/>
      <c r="IHI2" s="94"/>
      <c r="IHJ2" s="94"/>
      <c r="IHK2" s="94"/>
      <c r="IHL2" s="94"/>
      <c r="IHM2" s="94"/>
      <c r="IHN2" s="94"/>
      <c r="IHO2" s="94"/>
      <c r="IHP2" s="94"/>
      <c r="IHQ2" s="94"/>
      <c r="IHR2" s="94"/>
      <c r="IHS2" s="94"/>
      <c r="IHT2" s="94"/>
      <c r="IHU2" s="94"/>
      <c r="IHV2" s="94"/>
      <c r="IHW2" s="94"/>
      <c r="IHX2" s="94"/>
      <c r="IHY2" s="94"/>
      <c r="IHZ2" s="94"/>
      <c r="IIA2" s="94"/>
      <c r="IIB2" s="94"/>
      <c r="IIC2" s="94"/>
      <c r="IID2" s="94"/>
      <c r="IIE2" s="94"/>
      <c r="IIF2" s="94"/>
      <c r="IIG2" s="94"/>
      <c r="IIH2" s="94"/>
      <c r="III2" s="94"/>
      <c r="IIJ2" s="94"/>
      <c r="IIK2" s="94"/>
      <c r="IIL2" s="94"/>
      <c r="IIM2" s="94"/>
      <c r="IIN2" s="94"/>
      <c r="IIO2" s="94"/>
      <c r="IIP2" s="94"/>
      <c r="IIQ2" s="94"/>
      <c r="IIR2" s="94"/>
      <c r="IIS2" s="94"/>
      <c r="IIT2" s="94"/>
      <c r="IIU2" s="94"/>
      <c r="IIV2" s="94"/>
      <c r="IIW2" s="94"/>
      <c r="IIX2" s="94"/>
      <c r="IIY2" s="94"/>
      <c r="IIZ2" s="94"/>
      <c r="IJA2" s="94"/>
      <c r="IJB2" s="94"/>
      <c r="IJC2" s="94"/>
      <c r="IJD2" s="94"/>
      <c r="IJE2" s="94"/>
      <c r="IJF2" s="94"/>
      <c r="IJG2" s="94"/>
      <c r="IJH2" s="94"/>
      <c r="IJI2" s="94"/>
      <c r="IJJ2" s="94"/>
      <c r="IJK2" s="94"/>
      <c r="IJL2" s="94"/>
      <c r="IJM2" s="94"/>
      <c r="IJN2" s="94"/>
      <c r="IJO2" s="94"/>
      <c r="IJP2" s="94"/>
      <c r="IJQ2" s="94"/>
      <c r="IJR2" s="94"/>
      <c r="IJS2" s="94"/>
      <c r="IJT2" s="94"/>
      <c r="IJU2" s="94"/>
      <c r="IJV2" s="94"/>
      <c r="IJW2" s="94"/>
      <c r="IJX2" s="94"/>
      <c r="IJY2" s="94"/>
      <c r="IJZ2" s="94"/>
      <c r="IKA2" s="94"/>
      <c r="IKB2" s="94"/>
      <c r="IKC2" s="94"/>
      <c r="IKD2" s="94"/>
      <c r="IKE2" s="94"/>
      <c r="IKF2" s="94"/>
      <c r="IKG2" s="94"/>
      <c r="IKH2" s="94"/>
      <c r="IKI2" s="94"/>
      <c r="IKJ2" s="94"/>
      <c r="IKK2" s="94"/>
      <c r="IKL2" s="94"/>
      <c r="IKM2" s="94"/>
      <c r="IKN2" s="94"/>
      <c r="IKO2" s="94"/>
      <c r="IKP2" s="94"/>
      <c r="IKQ2" s="94"/>
      <c r="IKR2" s="94"/>
      <c r="IKS2" s="94"/>
      <c r="IKT2" s="94"/>
      <c r="IKU2" s="94"/>
      <c r="IKV2" s="94"/>
      <c r="IKW2" s="94"/>
      <c r="IKX2" s="94"/>
      <c r="IKY2" s="94"/>
      <c r="IKZ2" s="94"/>
      <c r="ILA2" s="94"/>
      <c r="ILB2" s="94"/>
      <c r="ILC2" s="94"/>
      <c r="ILD2" s="94"/>
      <c r="ILE2" s="94"/>
      <c r="ILF2" s="94"/>
      <c r="ILG2" s="94"/>
      <c r="ILH2" s="94"/>
      <c r="ILI2" s="94"/>
      <c r="ILJ2" s="94"/>
      <c r="ILK2" s="94"/>
      <c r="ILL2" s="94"/>
      <c r="ILM2" s="94"/>
      <c r="ILN2" s="94"/>
      <c r="ILO2" s="94"/>
      <c r="ILP2" s="94"/>
      <c r="ILQ2" s="94"/>
      <c r="ILR2" s="94"/>
      <c r="ILS2" s="94"/>
      <c r="ILT2" s="94"/>
      <c r="ILU2" s="94"/>
      <c r="ILV2" s="94"/>
      <c r="ILW2" s="94"/>
      <c r="ILX2" s="94"/>
      <c r="ILY2" s="94"/>
      <c r="ILZ2" s="94"/>
      <c r="IMA2" s="94"/>
      <c r="IMB2" s="94"/>
      <c r="IMC2" s="94"/>
      <c r="IMD2" s="94"/>
      <c r="IME2" s="94"/>
      <c r="IMF2" s="94"/>
      <c r="IMG2" s="94"/>
      <c r="IMH2" s="94"/>
      <c r="IMI2" s="94"/>
      <c r="IMJ2" s="94"/>
      <c r="IMK2" s="94"/>
      <c r="IML2" s="94"/>
      <c r="IMM2" s="94"/>
      <c r="IMN2" s="94"/>
      <c r="IMO2" s="94"/>
      <c r="IMP2" s="94"/>
      <c r="IMQ2" s="94"/>
      <c r="IMR2" s="94"/>
      <c r="IMS2" s="94"/>
      <c r="IMT2" s="94"/>
      <c r="IMU2" s="94"/>
      <c r="IMV2" s="94"/>
      <c r="IMW2" s="94"/>
      <c r="IMX2" s="94"/>
      <c r="IMY2" s="94"/>
      <c r="IMZ2" s="94"/>
      <c r="INA2" s="94"/>
      <c r="INB2" s="94"/>
      <c r="INC2" s="94"/>
      <c r="IND2" s="94"/>
      <c r="INE2" s="94"/>
      <c r="INF2" s="94"/>
      <c r="ING2" s="94"/>
      <c r="INH2" s="94"/>
      <c r="INI2" s="94"/>
      <c r="INJ2" s="94"/>
      <c r="INK2" s="94"/>
      <c r="INL2" s="94"/>
      <c r="INM2" s="94"/>
      <c r="INN2" s="94"/>
      <c r="INO2" s="94"/>
      <c r="INP2" s="94"/>
      <c r="INQ2" s="94"/>
      <c r="INR2" s="94"/>
      <c r="INS2" s="94"/>
      <c r="INT2" s="94"/>
      <c r="INU2" s="94"/>
      <c r="INV2" s="94"/>
      <c r="INW2" s="94"/>
      <c r="INX2" s="94"/>
      <c r="INY2" s="94"/>
      <c r="INZ2" s="94"/>
      <c r="IOA2" s="94"/>
      <c r="IOB2" s="94"/>
      <c r="IOC2" s="94"/>
      <c r="IOD2" s="94"/>
      <c r="IOE2" s="94"/>
      <c r="IOF2" s="94"/>
      <c r="IOG2" s="94"/>
      <c r="IOH2" s="94"/>
      <c r="IOI2" s="94"/>
      <c r="IOJ2" s="94"/>
      <c r="IOK2" s="94"/>
      <c r="IOL2" s="94"/>
      <c r="IOM2" s="94"/>
      <c r="ION2" s="94"/>
      <c r="IOO2" s="94"/>
      <c r="IOP2" s="94"/>
      <c r="IOQ2" s="94"/>
      <c r="IOR2" s="94"/>
      <c r="IOS2" s="94"/>
      <c r="IOT2" s="94"/>
      <c r="IOU2" s="94"/>
      <c r="IOV2" s="94"/>
      <c r="IOW2" s="94"/>
      <c r="IOX2" s="94"/>
      <c r="IOY2" s="94"/>
      <c r="IOZ2" s="94"/>
      <c r="IPA2" s="94"/>
      <c r="IPB2" s="94"/>
      <c r="IPC2" s="94"/>
      <c r="IPD2" s="94"/>
      <c r="IPE2" s="94"/>
      <c r="IPF2" s="94"/>
      <c r="IPG2" s="94"/>
      <c r="IPH2" s="94"/>
      <c r="IPI2" s="94"/>
      <c r="IPJ2" s="94"/>
      <c r="IPK2" s="94"/>
      <c r="IPL2" s="94"/>
      <c r="IPM2" s="94"/>
      <c r="IPN2" s="94"/>
      <c r="IPO2" s="94"/>
      <c r="IPP2" s="94"/>
      <c r="IPQ2" s="94"/>
      <c r="IPR2" s="94"/>
      <c r="IPS2" s="94"/>
      <c r="IPT2" s="94"/>
      <c r="IPU2" s="94"/>
      <c r="IPV2" s="94"/>
      <c r="IPW2" s="94"/>
      <c r="IPX2" s="94"/>
      <c r="IPY2" s="94"/>
      <c r="IPZ2" s="94"/>
      <c r="IQA2" s="94"/>
      <c r="IQB2" s="94"/>
      <c r="IQC2" s="94"/>
      <c r="IQD2" s="94"/>
      <c r="IQE2" s="94"/>
      <c r="IQF2" s="94"/>
      <c r="IQG2" s="94"/>
      <c r="IQH2" s="94"/>
      <c r="IQI2" s="94"/>
      <c r="IQJ2" s="94"/>
      <c r="IQK2" s="94"/>
      <c r="IQL2" s="94"/>
      <c r="IQM2" s="94"/>
      <c r="IQN2" s="94"/>
      <c r="IQO2" s="94"/>
      <c r="IQP2" s="94"/>
      <c r="IQQ2" s="94"/>
      <c r="IQR2" s="94"/>
      <c r="IQS2" s="94"/>
      <c r="IQT2" s="94"/>
      <c r="IQU2" s="94"/>
      <c r="IQV2" s="94"/>
      <c r="IQW2" s="94"/>
      <c r="IQX2" s="94"/>
      <c r="IQY2" s="94"/>
      <c r="IQZ2" s="94"/>
      <c r="IRA2" s="94"/>
      <c r="IRB2" s="94"/>
      <c r="IRC2" s="94"/>
      <c r="IRD2" s="94"/>
      <c r="IRE2" s="94"/>
      <c r="IRF2" s="94"/>
      <c r="IRG2" s="94"/>
      <c r="IRH2" s="94"/>
      <c r="IRI2" s="94"/>
      <c r="IRJ2" s="94"/>
      <c r="IRK2" s="94"/>
      <c r="IRL2" s="94"/>
      <c r="IRM2" s="94"/>
      <c r="IRN2" s="94"/>
      <c r="IRO2" s="94"/>
      <c r="IRP2" s="94"/>
      <c r="IRQ2" s="94"/>
      <c r="IRR2" s="94"/>
      <c r="IRS2" s="94"/>
      <c r="IRT2" s="94"/>
      <c r="IRU2" s="94"/>
      <c r="IRV2" s="94"/>
      <c r="IRW2" s="94"/>
      <c r="IRX2" s="94"/>
      <c r="IRY2" s="94"/>
      <c r="IRZ2" s="94"/>
      <c r="ISA2" s="94"/>
      <c r="ISB2" s="94"/>
      <c r="ISC2" s="94"/>
      <c r="ISD2" s="94"/>
      <c r="ISE2" s="94"/>
      <c r="ISF2" s="94"/>
      <c r="ISG2" s="94"/>
      <c r="ISH2" s="94"/>
      <c r="ISI2" s="94"/>
      <c r="ISJ2" s="94"/>
      <c r="ISK2" s="94"/>
      <c r="ISL2" s="94"/>
      <c r="ISM2" s="94"/>
      <c r="ISN2" s="94"/>
      <c r="ISO2" s="94"/>
      <c r="ISP2" s="94"/>
      <c r="ISQ2" s="94"/>
      <c r="ISR2" s="94"/>
      <c r="ISS2" s="94"/>
      <c r="IST2" s="94"/>
      <c r="ISU2" s="94"/>
      <c r="ISV2" s="94"/>
      <c r="ISW2" s="94"/>
      <c r="ISX2" s="94"/>
      <c r="ISY2" s="94"/>
      <c r="ISZ2" s="94"/>
      <c r="ITA2" s="94"/>
      <c r="ITB2" s="94"/>
      <c r="ITC2" s="94"/>
      <c r="ITD2" s="94"/>
      <c r="ITE2" s="94"/>
      <c r="ITF2" s="94"/>
      <c r="ITG2" s="94"/>
      <c r="ITH2" s="94"/>
      <c r="ITI2" s="94"/>
      <c r="ITJ2" s="94"/>
      <c r="ITK2" s="94"/>
      <c r="ITL2" s="94"/>
      <c r="ITM2" s="94"/>
      <c r="ITN2" s="94"/>
      <c r="ITO2" s="94"/>
      <c r="ITP2" s="94"/>
      <c r="ITQ2" s="94"/>
      <c r="ITR2" s="94"/>
      <c r="ITS2" s="94"/>
      <c r="ITT2" s="94"/>
      <c r="ITU2" s="94"/>
      <c r="ITV2" s="94"/>
      <c r="ITW2" s="94"/>
      <c r="ITX2" s="94"/>
      <c r="ITY2" s="94"/>
      <c r="ITZ2" s="94"/>
      <c r="IUA2" s="94"/>
      <c r="IUB2" s="94"/>
      <c r="IUC2" s="94"/>
      <c r="IUD2" s="94"/>
      <c r="IUE2" s="94"/>
      <c r="IUF2" s="94"/>
      <c r="IUG2" s="94"/>
      <c r="IUH2" s="94"/>
      <c r="IUI2" s="94"/>
      <c r="IUJ2" s="94"/>
      <c r="IUK2" s="94"/>
      <c r="IUL2" s="94"/>
      <c r="IUM2" s="94"/>
      <c r="IUN2" s="94"/>
      <c r="IUO2" s="94"/>
      <c r="IUP2" s="94"/>
      <c r="IUQ2" s="94"/>
      <c r="IUR2" s="94"/>
      <c r="IUS2" s="94"/>
      <c r="IUT2" s="94"/>
      <c r="IUU2" s="94"/>
      <c r="IUV2" s="94"/>
      <c r="IUW2" s="94"/>
      <c r="IUX2" s="94"/>
      <c r="IUY2" s="94"/>
      <c r="IUZ2" s="94"/>
      <c r="IVA2" s="94"/>
      <c r="IVB2" s="94"/>
      <c r="IVC2" s="94"/>
      <c r="IVD2" s="94"/>
      <c r="IVE2" s="94"/>
      <c r="IVF2" s="94"/>
      <c r="IVG2" s="94"/>
      <c r="IVH2" s="94"/>
      <c r="IVI2" s="94"/>
      <c r="IVJ2" s="94"/>
      <c r="IVK2" s="94"/>
      <c r="IVL2" s="94"/>
      <c r="IVM2" s="94"/>
      <c r="IVN2" s="94"/>
      <c r="IVO2" s="94"/>
      <c r="IVP2" s="94"/>
      <c r="IVQ2" s="94"/>
      <c r="IVR2" s="94"/>
      <c r="IVS2" s="94"/>
      <c r="IVT2" s="94"/>
      <c r="IVU2" s="94"/>
      <c r="IVV2" s="94"/>
      <c r="IVW2" s="94"/>
      <c r="IVX2" s="94"/>
      <c r="IVY2" s="94"/>
      <c r="IVZ2" s="94"/>
      <c r="IWA2" s="94"/>
      <c r="IWB2" s="94"/>
      <c r="IWC2" s="94"/>
      <c r="IWD2" s="94"/>
      <c r="IWE2" s="94"/>
      <c r="IWF2" s="94"/>
      <c r="IWG2" s="94"/>
      <c r="IWH2" s="94"/>
      <c r="IWI2" s="94"/>
      <c r="IWJ2" s="94"/>
      <c r="IWK2" s="94"/>
      <c r="IWL2" s="94"/>
      <c r="IWM2" s="94"/>
      <c r="IWN2" s="94"/>
      <c r="IWO2" s="94"/>
      <c r="IWP2" s="94"/>
      <c r="IWQ2" s="94"/>
      <c r="IWR2" s="94"/>
      <c r="IWS2" s="94"/>
      <c r="IWT2" s="94"/>
      <c r="IWU2" s="94"/>
      <c r="IWV2" s="94"/>
      <c r="IWW2" s="94"/>
      <c r="IWX2" s="94"/>
      <c r="IWY2" s="94"/>
      <c r="IWZ2" s="94"/>
      <c r="IXA2" s="94"/>
      <c r="IXB2" s="94"/>
      <c r="IXC2" s="94"/>
      <c r="IXD2" s="94"/>
      <c r="IXE2" s="94"/>
      <c r="IXF2" s="94"/>
      <c r="IXG2" s="94"/>
      <c r="IXH2" s="94"/>
      <c r="IXI2" s="94"/>
      <c r="IXJ2" s="94"/>
      <c r="IXK2" s="94"/>
      <c r="IXL2" s="94"/>
      <c r="IXM2" s="94"/>
      <c r="IXN2" s="94"/>
      <c r="IXO2" s="94"/>
      <c r="IXP2" s="94"/>
      <c r="IXQ2" s="94"/>
      <c r="IXR2" s="94"/>
      <c r="IXS2" s="94"/>
      <c r="IXT2" s="94"/>
      <c r="IXU2" s="94"/>
      <c r="IXV2" s="94"/>
      <c r="IXW2" s="94"/>
      <c r="IXX2" s="94"/>
      <c r="IXY2" s="94"/>
      <c r="IXZ2" s="94"/>
      <c r="IYA2" s="94"/>
      <c r="IYB2" s="94"/>
      <c r="IYC2" s="94"/>
      <c r="IYD2" s="94"/>
      <c r="IYE2" s="94"/>
      <c r="IYF2" s="94"/>
      <c r="IYG2" s="94"/>
      <c r="IYH2" s="94"/>
      <c r="IYI2" s="94"/>
      <c r="IYJ2" s="94"/>
      <c r="IYK2" s="94"/>
      <c r="IYL2" s="94"/>
      <c r="IYM2" s="94"/>
      <c r="IYN2" s="94"/>
      <c r="IYO2" s="94"/>
      <c r="IYP2" s="94"/>
      <c r="IYQ2" s="94"/>
      <c r="IYR2" s="94"/>
      <c r="IYS2" s="94"/>
      <c r="IYT2" s="94"/>
      <c r="IYU2" s="94"/>
      <c r="IYV2" s="94"/>
      <c r="IYW2" s="94"/>
      <c r="IYX2" s="94"/>
      <c r="IYY2" s="94"/>
      <c r="IYZ2" s="94"/>
      <c r="IZA2" s="94"/>
      <c r="IZB2" s="94"/>
      <c r="IZC2" s="94"/>
      <c r="IZD2" s="94"/>
      <c r="IZE2" s="94"/>
      <c r="IZF2" s="94"/>
      <c r="IZG2" s="94"/>
      <c r="IZH2" s="94"/>
      <c r="IZI2" s="94"/>
      <c r="IZJ2" s="94"/>
      <c r="IZK2" s="94"/>
      <c r="IZL2" s="94"/>
      <c r="IZM2" s="94"/>
      <c r="IZN2" s="94"/>
      <c r="IZO2" s="94"/>
      <c r="IZP2" s="94"/>
      <c r="IZQ2" s="94"/>
      <c r="IZR2" s="94"/>
      <c r="IZS2" s="94"/>
      <c r="IZT2" s="94"/>
      <c r="IZU2" s="94"/>
      <c r="IZV2" s="94"/>
      <c r="IZW2" s="94"/>
      <c r="IZX2" s="94"/>
      <c r="IZY2" s="94"/>
      <c r="IZZ2" s="94"/>
      <c r="JAA2" s="94"/>
      <c r="JAB2" s="94"/>
      <c r="JAC2" s="94"/>
      <c r="JAD2" s="94"/>
      <c r="JAE2" s="94"/>
      <c r="JAF2" s="94"/>
      <c r="JAG2" s="94"/>
      <c r="JAH2" s="94"/>
      <c r="JAI2" s="94"/>
      <c r="JAJ2" s="94"/>
      <c r="JAK2" s="94"/>
      <c r="JAL2" s="94"/>
      <c r="JAM2" s="94"/>
      <c r="JAN2" s="94"/>
      <c r="JAO2" s="94"/>
      <c r="JAP2" s="94"/>
      <c r="JAQ2" s="94"/>
      <c r="JAR2" s="94"/>
      <c r="JAS2" s="94"/>
      <c r="JAT2" s="94"/>
      <c r="JAU2" s="94"/>
      <c r="JAV2" s="94"/>
      <c r="JAW2" s="94"/>
      <c r="JAX2" s="94"/>
      <c r="JAY2" s="94"/>
      <c r="JAZ2" s="94"/>
      <c r="JBA2" s="94"/>
      <c r="JBB2" s="94"/>
      <c r="JBC2" s="94"/>
      <c r="JBD2" s="94"/>
      <c r="JBE2" s="94"/>
      <c r="JBF2" s="94"/>
      <c r="JBG2" s="94"/>
      <c r="JBH2" s="94"/>
      <c r="JBI2" s="94"/>
      <c r="JBJ2" s="94"/>
      <c r="JBK2" s="94"/>
      <c r="JBL2" s="94"/>
      <c r="JBM2" s="94"/>
      <c r="JBN2" s="94"/>
      <c r="JBO2" s="94"/>
      <c r="JBP2" s="94"/>
      <c r="JBQ2" s="94"/>
      <c r="JBR2" s="94"/>
      <c r="JBS2" s="94"/>
      <c r="JBT2" s="94"/>
      <c r="JBU2" s="94"/>
      <c r="JBV2" s="94"/>
      <c r="JBW2" s="94"/>
      <c r="JBX2" s="94"/>
      <c r="JBY2" s="94"/>
      <c r="JBZ2" s="94"/>
      <c r="JCA2" s="94"/>
      <c r="JCB2" s="94"/>
      <c r="JCC2" s="94"/>
      <c r="JCD2" s="94"/>
      <c r="JCE2" s="94"/>
      <c r="JCF2" s="94"/>
      <c r="JCG2" s="94"/>
      <c r="JCH2" s="94"/>
      <c r="JCI2" s="94"/>
      <c r="JCJ2" s="94"/>
      <c r="JCK2" s="94"/>
      <c r="JCL2" s="94"/>
      <c r="JCM2" s="94"/>
      <c r="JCN2" s="94"/>
      <c r="JCO2" s="94"/>
      <c r="JCP2" s="94"/>
      <c r="JCQ2" s="94"/>
      <c r="JCR2" s="94"/>
      <c r="JCS2" s="94"/>
      <c r="JCT2" s="94"/>
      <c r="JCU2" s="94"/>
      <c r="JCV2" s="94"/>
      <c r="JCW2" s="94"/>
      <c r="JCX2" s="94"/>
      <c r="JCY2" s="94"/>
      <c r="JCZ2" s="94"/>
      <c r="JDA2" s="94"/>
      <c r="JDB2" s="94"/>
      <c r="JDC2" s="94"/>
      <c r="JDD2" s="94"/>
      <c r="JDE2" s="94"/>
      <c r="JDF2" s="94"/>
      <c r="JDG2" s="94"/>
      <c r="JDH2" s="94"/>
      <c r="JDI2" s="94"/>
      <c r="JDJ2" s="94"/>
      <c r="JDK2" s="94"/>
      <c r="JDL2" s="94"/>
      <c r="JDM2" s="94"/>
      <c r="JDN2" s="94"/>
      <c r="JDO2" s="94"/>
      <c r="JDP2" s="94"/>
      <c r="JDQ2" s="94"/>
      <c r="JDR2" s="94"/>
      <c r="JDS2" s="94"/>
      <c r="JDT2" s="94"/>
      <c r="JDU2" s="94"/>
      <c r="JDV2" s="94"/>
      <c r="JDW2" s="94"/>
      <c r="JDX2" s="94"/>
      <c r="JDY2" s="94"/>
      <c r="JDZ2" s="94"/>
      <c r="JEA2" s="94"/>
      <c r="JEB2" s="94"/>
      <c r="JEC2" s="94"/>
      <c r="JED2" s="94"/>
      <c r="JEE2" s="94"/>
      <c r="JEF2" s="94"/>
      <c r="JEG2" s="94"/>
      <c r="JEH2" s="94"/>
      <c r="JEI2" s="94"/>
      <c r="JEJ2" s="94"/>
      <c r="JEK2" s="94"/>
      <c r="JEL2" s="94"/>
      <c r="JEM2" s="94"/>
      <c r="JEN2" s="94"/>
      <c r="JEO2" s="94"/>
      <c r="JEP2" s="94"/>
      <c r="JEQ2" s="94"/>
      <c r="JER2" s="94"/>
      <c r="JES2" s="94"/>
      <c r="JET2" s="94"/>
      <c r="JEU2" s="94"/>
      <c r="JEV2" s="94"/>
      <c r="JEW2" s="94"/>
      <c r="JEX2" s="94"/>
      <c r="JEY2" s="94"/>
      <c r="JEZ2" s="94"/>
      <c r="JFA2" s="94"/>
      <c r="JFB2" s="94"/>
      <c r="JFC2" s="94"/>
      <c r="JFD2" s="94"/>
      <c r="JFE2" s="94"/>
      <c r="JFF2" s="94"/>
      <c r="JFG2" s="94"/>
      <c r="JFH2" s="94"/>
      <c r="JFI2" s="94"/>
      <c r="JFJ2" s="94"/>
      <c r="JFK2" s="94"/>
      <c r="JFL2" s="94"/>
      <c r="JFM2" s="94"/>
      <c r="JFN2" s="94"/>
      <c r="JFO2" s="94"/>
      <c r="JFP2" s="94"/>
      <c r="JFQ2" s="94"/>
      <c r="JFR2" s="94"/>
      <c r="JFS2" s="94"/>
      <c r="JFT2" s="94"/>
      <c r="JFU2" s="94"/>
      <c r="JFV2" s="94"/>
      <c r="JFW2" s="94"/>
      <c r="JFX2" s="94"/>
      <c r="JFY2" s="94"/>
      <c r="JFZ2" s="94"/>
      <c r="JGA2" s="94"/>
      <c r="JGB2" s="94"/>
      <c r="JGC2" s="94"/>
      <c r="JGD2" s="94"/>
      <c r="JGE2" s="94"/>
      <c r="JGF2" s="94"/>
      <c r="JGG2" s="94"/>
      <c r="JGH2" s="94"/>
      <c r="JGI2" s="94"/>
      <c r="JGJ2" s="94"/>
      <c r="JGK2" s="94"/>
      <c r="JGL2" s="94"/>
      <c r="JGM2" s="94"/>
      <c r="JGN2" s="94"/>
      <c r="JGO2" s="94"/>
      <c r="JGP2" s="94"/>
      <c r="JGQ2" s="94"/>
      <c r="JGR2" s="94"/>
      <c r="JGS2" s="94"/>
      <c r="JGT2" s="94"/>
      <c r="JGU2" s="94"/>
      <c r="JGV2" s="94"/>
      <c r="JGW2" s="94"/>
      <c r="JGX2" s="94"/>
      <c r="JGY2" s="94"/>
      <c r="JGZ2" s="94"/>
      <c r="JHA2" s="94"/>
      <c r="JHB2" s="94"/>
      <c r="JHC2" s="94"/>
      <c r="JHD2" s="94"/>
      <c r="JHE2" s="94"/>
      <c r="JHF2" s="94"/>
      <c r="JHG2" s="94"/>
      <c r="JHH2" s="94"/>
      <c r="JHI2" s="94"/>
      <c r="JHJ2" s="94"/>
      <c r="JHK2" s="94"/>
      <c r="JHL2" s="94"/>
      <c r="JHM2" s="94"/>
      <c r="JHN2" s="94"/>
      <c r="JHO2" s="94"/>
      <c r="JHP2" s="94"/>
      <c r="JHQ2" s="94"/>
      <c r="JHR2" s="94"/>
      <c r="JHS2" s="94"/>
      <c r="JHT2" s="94"/>
      <c r="JHU2" s="94"/>
      <c r="JHV2" s="94"/>
      <c r="JHW2" s="94"/>
      <c r="JHX2" s="94"/>
      <c r="JHY2" s="94"/>
      <c r="JHZ2" s="94"/>
      <c r="JIA2" s="94"/>
      <c r="JIB2" s="94"/>
      <c r="JIC2" s="94"/>
      <c r="JID2" s="94"/>
      <c r="JIE2" s="94"/>
      <c r="JIF2" s="94"/>
      <c r="JIG2" s="94"/>
      <c r="JIH2" s="94"/>
      <c r="JII2" s="94"/>
      <c r="JIJ2" s="94"/>
      <c r="JIK2" s="94"/>
      <c r="JIL2" s="94"/>
      <c r="JIM2" s="94"/>
      <c r="JIN2" s="94"/>
      <c r="JIO2" s="94"/>
      <c r="JIP2" s="94"/>
      <c r="JIQ2" s="94"/>
      <c r="JIR2" s="94"/>
      <c r="JIS2" s="94"/>
      <c r="JIT2" s="94"/>
      <c r="JIU2" s="94"/>
      <c r="JIV2" s="94"/>
      <c r="JIW2" s="94"/>
      <c r="JIX2" s="94"/>
      <c r="JIY2" s="94"/>
      <c r="JIZ2" s="94"/>
      <c r="JJA2" s="94"/>
      <c r="JJB2" s="94"/>
      <c r="JJC2" s="94"/>
      <c r="JJD2" s="94"/>
      <c r="JJE2" s="94"/>
      <c r="JJF2" s="94"/>
      <c r="JJG2" s="94"/>
      <c r="JJH2" s="94"/>
      <c r="JJI2" s="94"/>
      <c r="JJJ2" s="94"/>
      <c r="JJK2" s="94"/>
      <c r="JJL2" s="94"/>
      <c r="JJM2" s="94"/>
      <c r="JJN2" s="94"/>
      <c r="JJO2" s="94"/>
      <c r="JJP2" s="94"/>
      <c r="JJQ2" s="94"/>
      <c r="JJR2" s="94"/>
      <c r="JJS2" s="94"/>
      <c r="JJT2" s="94"/>
      <c r="JJU2" s="94"/>
      <c r="JJV2" s="94"/>
      <c r="JJW2" s="94"/>
      <c r="JJX2" s="94"/>
      <c r="JJY2" s="94"/>
      <c r="JJZ2" s="94"/>
      <c r="JKA2" s="94"/>
      <c r="JKB2" s="94"/>
      <c r="JKC2" s="94"/>
      <c r="JKD2" s="94"/>
      <c r="JKE2" s="94"/>
      <c r="JKF2" s="94"/>
      <c r="JKG2" s="94"/>
      <c r="JKH2" s="94"/>
      <c r="JKI2" s="94"/>
      <c r="JKJ2" s="94"/>
      <c r="JKK2" s="94"/>
      <c r="JKL2" s="94"/>
      <c r="JKM2" s="94"/>
      <c r="JKN2" s="94"/>
      <c r="JKO2" s="94"/>
      <c r="JKP2" s="94"/>
      <c r="JKQ2" s="94"/>
      <c r="JKR2" s="94"/>
      <c r="JKS2" s="94"/>
      <c r="JKT2" s="94"/>
      <c r="JKU2" s="94"/>
      <c r="JKV2" s="94"/>
      <c r="JKW2" s="94"/>
      <c r="JKX2" s="94"/>
      <c r="JKY2" s="94"/>
      <c r="JKZ2" s="94"/>
      <c r="JLA2" s="94"/>
      <c r="JLB2" s="94"/>
      <c r="JLC2" s="94"/>
      <c r="JLD2" s="94"/>
      <c r="JLE2" s="94"/>
      <c r="JLF2" s="94"/>
      <c r="JLG2" s="94"/>
      <c r="JLH2" s="94"/>
      <c r="JLI2" s="94"/>
      <c r="JLJ2" s="94"/>
      <c r="JLK2" s="94"/>
      <c r="JLL2" s="94"/>
      <c r="JLM2" s="94"/>
      <c r="JLN2" s="94"/>
      <c r="JLO2" s="94"/>
      <c r="JLP2" s="94"/>
      <c r="JLQ2" s="94"/>
      <c r="JLR2" s="94"/>
      <c r="JLS2" s="94"/>
      <c r="JLT2" s="94"/>
      <c r="JLU2" s="94"/>
      <c r="JLV2" s="94"/>
      <c r="JLW2" s="94"/>
      <c r="JLX2" s="94"/>
      <c r="JLY2" s="94"/>
      <c r="JLZ2" s="94"/>
      <c r="JMA2" s="94"/>
      <c r="JMB2" s="94"/>
      <c r="JMC2" s="94"/>
      <c r="JMD2" s="94"/>
      <c r="JME2" s="94"/>
      <c r="JMF2" s="94"/>
      <c r="JMG2" s="94"/>
      <c r="JMH2" s="94"/>
      <c r="JMI2" s="94"/>
      <c r="JMJ2" s="94"/>
      <c r="JMK2" s="94"/>
      <c r="JML2" s="94"/>
      <c r="JMM2" s="94"/>
      <c r="JMN2" s="94"/>
      <c r="JMO2" s="94"/>
      <c r="JMP2" s="94"/>
      <c r="JMQ2" s="94"/>
      <c r="JMR2" s="94"/>
      <c r="JMS2" s="94"/>
      <c r="JMT2" s="94"/>
      <c r="JMU2" s="94"/>
      <c r="JMV2" s="94"/>
      <c r="JMW2" s="94"/>
      <c r="JMX2" s="94"/>
      <c r="JMY2" s="94"/>
      <c r="JMZ2" s="94"/>
      <c r="JNA2" s="94"/>
      <c r="JNB2" s="94"/>
      <c r="JNC2" s="94"/>
      <c r="JND2" s="94"/>
      <c r="JNE2" s="94"/>
      <c r="JNF2" s="94"/>
      <c r="JNG2" s="94"/>
      <c r="JNH2" s="94"/>
      <c r="JNI2" s="94"/>
      <c r="JNJ2" s="94"/>
      <c r="JNK2" s="94"/>
      <c r="JNL2" s="94"/>
      <c r="JNM2" s="94"/>
      <c r="JNN2" s="94"/>
      <c r="JNO2" s="94"/>
      <c r="JNP2" s="94"/>
      <c r="JNQ2" s="94"/>
      <c r="JNR2" s="94"/>
      <c r="JNS2" s="94"/>
      <c r="JNT2" s="94"/>
      <c r="JNU2" s="94"/>
      <c r="JNV2" s="94"/>
      <c r="JNW2" s="94"/>
      <c r="JNX2" s="94"/>
      <c r="JNY2" s="94"/>
      <c r="JNZ2" s="94"/>
      <c r="JOA2" s="94"/>
      <c r="JOB2" s="94"/>
      <c r="JOC2" s="94"/>
      <c r="JOD2" s="94"/>
      <c r="JOE2" s="94"/>
      <c r="JOF2" s="94"/>
      <c r="JOG2" s="94"/>
      <c r="JOH2" s="94"/>
      <c r="JOI2" s="94"/>
      <c r="JOJ2" s="94"/>
      <c r="JOK2" s="94"/>
      <c r="JOL2" s="94"/>
      <c r="JOM2" s="94"/>
      <c r="JON2" s="94"/>
      <c r="JOO2" s="94"/>
      <c r="JOP2" s="94"/>
      <c r="JOQ2" s="94"/>
      <c r="JOR2" s="94"/>
      <c r="JOS2" s="94"/>
      <c r="JOT2" s="94"/>
      <c r="JOU2" s="94"/>
      <c r="JOV2" s="94"/>
      <c r="JOW2" s="94"/>
      <c r="JOX2" s="94"/>
      <c r="JOY2" s="94"/>
      <c r="JOZ2" s="94"/>
      <c r="JPA2" s="94"/>
      <c r="JPB2" s="94"/>
      <c r="JPC2" s="94"/>
      <c r="JPD2" s="94"/>
      <c r="JPE2" s="94"/>
      <c r="JPF2" s="94"/>
      <c r="JPG2" s="94"/>
      <c r="JPH2" s="94"/>
      <c r="JPI2" s="94"/>
      <c r="JPJ2" s="94"/>
      <c r="JPK2" s="94"/>
      <c r="JPL2" s="94"/>
      <c r="JPM2" s="94"/>
      <c r="JPN2" s="94"/>
      <c r="JPO2" s="94"/>
      <c r="JPP2" s="94"/>
      <c r="JPQ2" s="94"/>
      <c r="JPR2" s="94"/>
      <c r="JPS2" s="94"/>
      <c r="JPT2" s="94"/>
      <c r="JPU2" s="94"/>
      <c r="JPV2" s="94"/>
      <c r="JPW2" s="94"/>
      <c r="JPX2" s="94"/>
      <c r="JPY2" s="94"/>
      <c r="JPZ2" s="94"/>
      <c r="JQA2" s="94"/>
      <c r="JQB2" s="94"/>
      <c r="JQC2" s="94"/>
      <c r="JQD2" s="94"/>
      <c r="JQE2" s="94"/>
      <c r="JQF2" s="94"/>
      <c r="JQG2" s="94"/>
      <c r="JQH2" s="94"/>
      <c r="JQI2" s="94"/>
      <c r="JQJ2" s="94"/>
      <c r="JQK2" s="94"/>
      <c r="JQL2" s="94"/>
      <c r="JQM2" s="94"/>
      <c r="JQN2" s="94"/>
      <c r="JQO2" s="94"/>
      <c r="JQP2" s="94"/>
      <c r="JQQ2" s="94"/>
      <c r="JQR2" s="94"/>
      <c r="JQS2" s="94"/>
      <c r="JQT2" s="94"/>
      <c r="JQU2" s="94"/>
      <c r="JQV2" s="94"/>
      <c r="JQW2" s="94"/>
      <c r="JQX2" s="94"/>
      <c r="JQY2" s="94"/>
      <c r="JQZ2" s="94"/>
      <c r="JRA2" s="94"/>
      <c r="JRB2" s="94"/>
      <c r="JRC2" s="94"/>
      <c r="JRD2" s="94"/>
      <c r="JRE2" s="94"/>
      <c r="JRF2" s="94"/>
      <c r="JRG2" s="94"/>
      <c r="JRH2" s="94"/>
      <c r="JRI2" s="94"/>
      <c r="JRJ2" s="94"/>
      <c r="JRK2" s="94"/>
      <c r="JRL2" s="94"/>
      <c r="JRM2" s="94"/>
      <c r="JRN2" s="94"/>
      <c r="JRO2" s="94"/>
      <c r="JRP2" s="94"/>
      <c r="JRQ2" s="94"/>
      <c r="JRR2" s="94"/>
      <c r="JRS2" s="94"/>
      <c r="JRT2" s="94"/>
      <c r="JRU2" s="94"/>
      <c r="JRV2" s="94"/>
      <c r="JRW2" s="94"/>
      <c r="JRX2" s="94"/>
      <c r="JRY2" s="94"/>
      <c r="JRZ2" s="94"/>
      <c r="JSA2" s="94"/>
      <c r="JSB2" s="94"/>
      <c r="JSC2" s="94"/>
      <c r="JSD2" s="94"/>
      <c r="JSE2" s="94"/>
      <c r="JSF2" s="94"/>
      <c r="JSG2" s="94"/>
      <c r="JSH2" s="94"/>
      <c r="JSI2" s="94"/>
      <c r="JSJ2" s="94"/>
      <c r="JSK2" s="94"/>
      <c r="JSL2" s="94"/>
      <c r="JSM2" s="94"/>
      <c r="JSN2" s="94"/>
      <c r="JSO2" s="94"/>
      <c r="JSP2" s="94"/>
      <c r="JSQ2" s="94"/>
      <c r="JSR2" s="94"/>
      <c r="JSS2" s="94"/>
      <c r="JST2" s="94"/>
      <c r="JSU2" s="94"/>
      <c r="JSV2" s="94"/>
      <c r="JSW2" s="94"/>
      <c r="JSX2" s="94"/>
      <c r="JSY2" s="94"/>
      <c r="JSZ2" s="94"/>
      <c r="JTA2" s="94"/>
      <c r="JTB2" s="94"/>
      <c r="JTC2" s="94"/>
      <c r="JTD2" s="94"/>
      <c r="JTE2" s="94"/>
      <c r="JTF2" s="94"/>
      <c r="JTG2" s="94"/>
      <c r="JTH2" s="94"/>
      <c r="JTI2" s="94"/>
      <c r="JTJ2" s="94"/>
      <c r="JTK2" s="94"/>
      <c r="JTL2" s="94"/>
      <c r="JTM2" s="94"/>
      <c r="JTN2" s="94"/>
      <c r="JTO2" s="94"/>
      <c r="JTP2" s="94"/>
      <c r="JTQ2" s="94"/>
      <c r="JTR2" s="94"/>
      <c r="JTS2" s="94"/>
      <c r="JTT2" s="94"/>
      <c r="JTU2" s="94"/>
      <c r="JTV2" s="94"/>
      <c r="JTW2" s="94"/>
      <c r="JTX2" s="94"/>
      <c r="JTY2" s="94"/>
      <c r="JTZ2" s="94"/>
      <c r="JUA2" s="94"/>
      <c r="JUB2" s="94"/>
      <c r="JUC2" s="94"/>
      <c r="JUD2" s="94"/>
      <c r="JUE2" s="94"/>
      <c r="JUF2" s="94"/>
      <c r="JUG2" s="94"/>
      <c r="JUH2" s="94"/>
      <c r="JUI2" s="94"/>
      <c r="JUJ2" s="94"/>
      <c r="JUK2" s="94"/>
      <c r="JUL2" s="94"/>
      <c r="JUM2" s="94"/>
      <c r="JUN2" s="94"/>
      <c r="JUO2" s="94"/>
      <c r="JUP2" s="94"/>
      <c r="JUQ2" s="94"/>
      <c r="JUR2" s="94"/>
      <c r="JUS2" s="94"/>
      <c r="JUT2" s="94"/>
      <c r="JUU2" s="94"/>
      <c r="JUV2" s="94"/>
      <c r="JUW2" s="94"/>
      <c r="JUX2" s="94"/>
      <c r="JUY2" s="94"/>
      <c r="JUZ2" s="94"/>
      <c r="JVA2" s="94"/>
      <c r="JVB2" s="94"/>
      <c r="JVC2" s="94"/>
      <c r="JVD2" s="94"/>
      <c r="JVE2" s="94"/>
      <c r="JVF2" s="94"/>
      <c r="JVG2" s="94"/>
      <c r="JVH2" s="94"/>
      <c r="JVI2" s="94"/>
      <c r="JVJ2" s="94"/>
      <c r="JVK2" s="94"/>
      <c r="JVL2" s="94"/>
      <c r="JVM2" s="94"/>
      <c r="JVN2" s="94"/>
      <c r="JVO2" s="94"/>
      <c r="JVP2" s="94"/>
      <c r="JVQ2" s="94"/>
      <c r="JVR2" s="94"/>
      <c r="JVS2" s="94"/>
      <c r="JVT2" s="94"/>
      <c r="JVU2" s="94"/>
      <c r="JVV2" s="94"/>
      <c r="JVW2" s="94"/>
      <c r="JVX2" s="94"/>
      <c r="JVY2" s="94"/>
      <c r="JVZ2" s="94"/>
      <c r="JWA2" s="94"/>
      <c r="JWB2" s="94"/>
      <c r="JWC2" s="94"/>
      <c r="JWD2" s="94"/>
      <c r="JWE2" s="94"/>
      <c r="JWF2" s="94"/>
      <c r="JWG2" s="94"/>
      <c r="JWH2" s="94"/>
      <c r="JWI2" s="94"/>
      <c r="JWJ2" s="94"/>
      <c r="JWK2" s="94"/>
      <c r="JWL2" s="94"/>
      <c r="JWM2" s="94"/>
      <c r="JWN2" s="94"/>
      <c r="JWO2" s="94"/>
      <c r="JWP2" s="94"/>
      <c r="JWQ2" s="94"/>
      <c r="JWR2" s="94"/>
      <c r="JWS2" s="94"/>
      <c r="JWT2" s="94"/>
      <c r="JWU2" s="94"/>
      <c r="JWV2" s="94"/>
      <c r="JWW2" s="94"/>
      <c r="JWX2" s="94"/>
      <c r="JWY2" s="94"/>
      <c r="JWZ2" s="94"/>
      <c r="JXA2" s="94"/>
      <c r="JXB2" s="94"/>
      <c r="JXC2" s="94"/>
      <c r="JXD2" s="94"/>
      <c r="JXE2" s="94"/>
      <c r="JXF2" s="94"/>
      <c r="JXG2" s="94"/>
      <c r="JXH2" s="94"/>
      <c r="JXI2" s="94"/>
      <c r="JXJ2" s="94"/>
      <c r="JXK2" s="94"/>
      <c r="JXL2" s="94"/>
      <c r="JXM2" s="94"/>
      <c r="JXN2" s="94"/>
      <c r="JXO2" s="94"/>
      <c r="JXP2" s="94"/>
      <c r="JXQ2" s="94"/>
      <c r="JXR2" s="94"/>
      <c r="JXS2" s="94"/>
      <c r="JXT2" s="94"/>
      <c r="JXU2" s="94"/>
      <c r="JXV2" s="94"/>
      <c r="JXW2" s="94"/>
      <c r="JXX2" s="94"/>
      <c r="JXY2" s="94"/>
      <c r="JXZ2" s="94"/>
      <c r="JYA2" s="94"/>
      <c r="JYB2" s="94"/>
      <c r="JYC2" s="94"/>
      <c r="JYD2" s="94"/>
      <c r="JYE2" s="94"/>
      <c r="JYF2" s="94"/>
      <c r="JYG2" s="94"/>
      <c r="JYH2" s="94"/>
      <c r="JYI2" s="94"/>
      <c r="JYJ2" s="94"/>
      <c r="JYK2" s="94"/>
      <c r="JYL2" s="94"/>
      <c r="JYM2" s="94"/>
      <c r="JYN2" s="94"/>
      <c r="JYO2" s="94"/>
      <c r="JYP2" s="94"/>
      <c r="JYQ2" s="94"/>
      <c r="JYR2" s="94"/>
      <c r="JYS2" s="94"/>
      <c r="JYT2" s="94"/>
      <c r="JYU2" s="94"/>
      <c r="JYV2" s="94"/>
      <c r="JYW2" s="94"/>
      <c r="JYX2" s="94"/>
      <c r="JYY2" s="94"/>
      <c r="JYZ2" s="94"/>
      <c r="JZA2" s="94"/>
      <c r="JZB2" s="94"/>
      <c r="JZC2" s="94"/>
      <c r="JZD2" s="94"/>
      <c r="JZE2" s="94"/>
      <c r="JZF2" s="94"/>
      <c r="JZG2" s="94"/>
      <c r="JZH2" s="94"/>
      <c r="JZI2" s="94"/>
      <c r="JZJ2" s="94"/>
      <c r="JZK2" s="94"/>
      <c r="JZL2" s="94"/>
      <c r="JZM2" s="94"/>
      <c r="JZN2" s="94"/>
      <c r="JZO2" s="94"/>
      <c r="JZP2" s="94"/>
      <c r="JZQ2" s="94"/>
      <c r="JZR2" s="94"/>
      <c r="JZS2" s="94"/>
      <c r="JZT2" s="94"/>
      <c r="JZU2" s="94"/>
      <c r="JZV2" s="94"/>
      <c r="JZW2" s="94"/>
      <c r="JZX2" s="94"/>
      <c r="JZY2" s="94"/>
      <c r="JZZ2" s="94"/>
      <c r="KAA2" s="94"/>
      <c r="KAB2" s="94"/>
      <c r="KAC2" s="94"/>
      <c r="KAD2" s="94"/>
      <c r="KAE2" s="94"/>
      <c r="KAF2" s="94"/>
      <c r="KAG2" s="94"/>
      <c r="KAH2" s="94"/>
      <c r="KAI2" s="94"/>
      <c r="KAJ2" s="94"/>
      <c r="KAK2" s="94"/>
      <c r="KAL2" s="94"/>
      <c r="KAM2" s="94"/>
      <c r="KAN2" s="94"/>
      <c r="KAO2" s="94"/>
      <c r="KAP2" s="94"/>
      <c r="KAQ2" s="94"/>
      <c r="KAR2" s="94"/>
      <c r="KAS2" s="94"/>
      <c r="KAT2" s="94"/>
      <c r="KAU2" s="94"/>
      <c r="KAV2" s="94"/>
      <c r="KAW2" s="94"/>
      <c r="KAX2" s="94"/>
      <c r="KAY2" s="94"/>
      <c r="KAZ2" s="94"/>
      <c r="KBA2" s="94"/>
      <c r="KBB2" s="94"/>
      <c r="KBC2" s="94"/>
      <c r="KBD2" s="94"/>
      <c r="KBE2" s="94"/>
      <c r="KBF2" s="94"/>
      <c r="KBG2" s="94"/>
      <c r="KBH2" s="94"/>
      <c r="KBI2" s="94"/>
      <c r="KBJ2" s="94"/>
      <c r="KBK2" s="94"/>
      <c r="KBL2" s="94"/>
      <c r="KBM2" s="94"/>
      <c r="KBN2" s="94"/>
      <c r="KBO2" s="94"/>
      <c r="KBP2" s="94"/>
      <c r="KBQ2" s="94"/>
      <c r="KBR2" s="94"/>
      <c r="KBS2" s="94"/>
      <c r="KBT2" s="94"/>
      <c r="KBU2" s="94"/>
      <c r="KBV2" s="94"/>
      <c r="KBW2" s="94"/>
      <c r="KBX2" s="94"/>
      <c r="KBY2" s="94"/>
      <c r="KBZ2" s="94"/>
      <c r="KCA2" s="94"/>
      <c r="KCB2" s="94"/>
      <c r="KCC2" s="94"/>
      <c r="KCD2" s="94"/>
      <c r="KCE2" s="94"/>
      <c r="KCF2" s="94"/>
      <c r="KCG2" s="94"/>
      <c r="KCH2" s="94"/>
      <c r="KCI2" s="94"/>
      <c r="KCJ2" s="94"/>
      <c r="KCK2" s="94"/>
      <c r="KCL2" s="94"/>
      <c r="KCM2" s="94"/>
      <c r="KCN2" s="94"/>
      <c r="KCO2" s="94"/>
      <c r="KCP2" s="94"/>
      <c r="KCQ2" s="94"/>
      <c r="KCR2" s="94"/>
      <c r="KCS2" s="94"/>
      <c r="KCT2" s="94"/>
      <c r="KCU2" s="94"/>
      <c r="KCV2" s="94"/>
      <c r="KCW2" s="94"/>
      <c r="KCX2" s="94"/>
      <c r="KCY2" s="94"/>
      <c r="KCZ2" s="94"/>
      <c r="KDA2" s="94"/>
      <c r="KDB2" s="94"/>
      <c r="KDC2" s="94"/>
      <c r="KDD2" s="94"/>
      <c r="KDE2" s="94"/>
      <c r="KDF2" s="94"/>
      <c r="KDG2" s="94"/>
      <c r="KDH2" s="94"/>
      <c r="KDI2" s="94"/>
      <c r="KDJ2" s="94"/>
      <c r="KDK2" s="94"/>
      <c r="KDL2" s="94"/>
      <c r="KDM2" s="94"/>
      <c r="KDN2" s="94"/>
      <c r="KDO2" s="94"/>
      <c r="KDP2" s="94"/>
      <c r="KDQ2" s="94"/>
      <c r="KDR2" s="94"/>
      <c r="KDS2" s="94"/>
      <c r="KDT2" s="94"/>
      <c r="KDU2" s="94"/>
      <c r="KDV2" s="94"/>
      <c r="KDW2" s="94"/>
      <c r="KDX2" s="94"/>
      <c r="KDY2" s="94"/>
      <c r="KDZ2" s="94"/>
      <c r="KEA2" s="94"/>
      <c r="KEB2" s="94"/>
      <c r="KEC2" s="94"/>
      <c r="KED2" s="94"/>
      <c r="KEE2" s="94"/>
      <c r="KEF2" s="94"/>
      <c r="KEG2" s="94"/>
      <c r="KEH2" s="94"/>
      <c r="KEI2" s="94"/>
      <c r="KEJ2" s="94"/>
      <c r="KEK2" s="94"/>
      <c r="KEL2" s="94"/>
      <c r="KEM2" s="94"/>
      <c r="KEN2" s="94"/>
      <c r="KEO2" s="94"/>
      <c r="KEP2" s="94"/>
      <c r="KEQ2" s="94"/>
      <c r="KER2" s="94"/>
      <c r="KES2" s="94"/>
      <c r="KET2" s="94"/>
      <c r="KEU2" s="94"/>
      <c r="KEV2" s="94"/>
      <c r="KEW2" s="94"/>
      <c r="KEX2" s="94"/>
      <c r="KEY2" s="94"/>
      <c r="KEZ2" s="94"/>
      <c r="KFA2" s="94"/>
      <c r="KFB2" s="94"/>
      <c r="KFC2" s="94"/>
      <c r="KFD2" s="94"/>
      <c r="KFE2" s="94"/>
      <c r="KFF2" s="94"/>
      <c r="KFG2" s="94"/>
      <c r="KFH2" s="94"/>
      <c r="KFI2" s="94"/>
      <c r="KFJ2" s="94"/>
      <c r="KFK2" s="94"/>
      <c r="KFL2" s="94"/>
      <c r="KFM2" s="94"/>
      <c r="KFN2" s="94"/>
      <c r="KFO2" s="94"/>
      <c r="KFP2" s="94"/>
      <c r="KFQ2" s="94"/>
      <c r="KFR2" s="94"/>
      <c r="KFS2" s="94"/>
      <c r="KFT2" s="94"/>
      <c r="KFU2" s="94"/>
      <c r="KFV2" s="94"/>
      <c r="KFW2" s="94"/>
      <c r="KFX2" s="94"/>
      <c r="KFY2" s="94"/>
      <c r="KFZ2" s="94"/>
      <c r="KGA2" s="94"/>
      <c r="KGB2" s="94"/>
      <c r="KGC2" s="94"/>
      <c r="KGD2" s="94"/>
      <c r="KGE2" s="94"/>
      <c r="KGF2" s="94"/>
      <c r="KGG2" s="94"/>
      <c r="KGH2" s="94"/>
      <c r="KGI2" s="94"/>
      <c r="KGJ2" s="94"/>
      <c r="KGK2" s="94"/>
      <c r="KGL2" s="94"/>
      <c r="KGM2" s="94"/>
      <c r="KGN2" s="94"/>
      <c r="KGO2" s="94"/>
      <c r="KGP2" s="94"/>
      <c r="KGQ2" s="94"/>
      <c r="KGR2" s="94"/>
      <c r="KGS2" s="94"/>
      <c r="KGT2" s="94"/>
      <c r="KGU2" s="94"/>
      <c r="KGV2" s="94"/>
      <c r="KGW2" s="94"/>
      <c r="KGX2" s="94"/>
      <c r="KGY2" s="94"/>
      <c r="KGZ2" s="94"/>
      <c r="KHA2" s="94"/>
      <c r="KHB2" s="94"/>
      <c r="KHC2" s="94"/>
      <c r="KHD2" s="94"/>
      <c r="KHE2" s="94"/>
      <c r="KHF2" s="94"/>
      <c r="KHG2" s="94"/>
      <c r="KHH2" s="94"/>
      <c r="KHI2" s="94"/>
      <c r="KHJ2" s="94"/>
      <c r="KHK2" s="94"/>
      <c r="KHL2" s="94"/>
      <c r="KHM2" s="94"/>
      <c r="KHN2" s="94"/>
      <c r="KHO2" s="94"/>
      <c r="KHP2" s="94"/>
      <c r="KHQ2" s="94"/>
      <c r="KHR2" s="94"/>
      <c r="KHS2" s="94"/>
      <c r="KHT2" s="94"/>
      <c r="KHU2" s="94"/>
      <c r="KHV2" s="94"/>
      <c r="KHW2" s="94"/>
      <c r="KHX2" s="94"/>
      <c r="KHY2" s="94"/>
      <c r="KHZ2" s="94"/>
      <c r="KIA2" s="94"/>
      <c r="KIB2" s="94"/>
      <c r="KIC2" s="94"/>
      <c r="KID2" s="94"/>
      <c r="KIE2" s="94"/>
      <c r="KIF2" s="94"/>
      <c r="KIG2" s="94"/>
      <c r="KIH2" s="94"/>
      <c r="KII2" s="94"/>
      <c r="KIJ2" s="94"/>
      <c r="KIK2" s="94"/>
      <c r="KIL2" s="94"/>
      <c r="KIM2" s="94"/>
      <c r="KIN2" s="94"/>
      <c r="KIO2" s="94"/>
      <c r="KIP2" s="94"/>
      <c r="KIQ2" s="94"/>
      <c r="KIR2" s="94"/>
      <c r="KIS2" s="94"/>
      <c r="KIT2" s="94"/>
      <c r="KIU2" s="94"/>
      <c r="KIV2" s="94"/>
      <c r="KIW2" s="94"/>
      <c r="KIX2" s="94"/>
      <c r="KIY2" s="94"/>
      <c r="KIZ2" s="94"/>
      <c r="KJA2" s="94"/>
      <c r="KJB2" s="94"/>
      <c r="KJC2" s="94"/>
      <c r="KJD2" s="94"/>
      <c r="KJE2" s="94"/>
      <c r="KJF2" s="94"/>
      <c r="KJG2" s="94"/>
      <c r="KJH2" s="94"/>
      <c r="KJI2" s="94"/>
      <c r="KJJ2" s="94"/>
      <c r="KJK2" s="94"/>
      <c r="KJL2" s="94"/>
      <c r="KJM2" s="94"/>
      <c r="KJN2" s="94"/>
      <c r="KJO2" s="94"/>
      <c r="KJP2" s="94"/>
      <c r="KJQ2" s="94"/>
      <c r="KJR2" s="94"/>
      <c r="KJS2" s="94"/>
      <c r="KJT2" s="94"/>
      <c r="KJU2" s="94"/>
      <c r="KJV2" s="94"/>
      <c r="KJW2" s="94"/>
      <c r="KJX2" s="94"/>
      <c r="KJY2" s="94"/>
      <c r="KJZ2" s="94"/>
      <c r="KKA2" s="94"/>
      <c r="KKB2" s="94"/>
      <c r="KKC2" s="94"/>
      <c r="KKD2" s="94"/>
      <c r="KKE2" s="94"/>
      <c r="KKF2" s="94"/>
      <c r="KKG2" s="94"/>
      <c r="KKH2" s="94"/>
      <c r="KKI2" s="94"/>
      <c r="KKJ2" s="94"/>
      <c r="KKK2" s="94"/>
      <c r="KKL2" s="94"/>
      <c r="KKM2" s="94"/>
      <c r="KKN2" s="94"/>
      <c r="KKO2" s="94"/>
      <c r="KKP2" s="94"/>
      <c r="KKQ2" s="94"/>
      <c r="KKR2" s="94"/>
      <c r="KKS2" s="94"/>
      <c r="KKT2" s="94"/>
      <c r="KKU2" s="94"/>
      <c r="KKV2" s="94"/>
      <c r="KKW2" s="94"/>
      <c r="KKX2" s="94"/>
      <c r="KKY2" s="94"/>
      <c r="KKZ2" s="94"/>
      <c r="KLA2" s="94"/>
      <c r="KLB2" s="94"/>
      <c r="KLC2" s="94"/>
      <c r="KLD2" s="94"/>
      <c r="KLE2" s="94"/>
      <c r="KLF2" s="94"/>
      <c r="KLG2" s="94"/>
      <c r="KLH2" s="94"/>
      <c r="KLI2" s="94"/>
      <c r="KLJ2" s="94"/>
      <c r="KLK2" s="94"/>
      <c r="KLL2" s="94"/>
      <c r="KLM2" s="94"/>
      <c r="KLN2" s="94"/>
      <c r="KLO2" s="94"/>
      <c r="KLP2" s="94"/>
      <c r="KLQ2" s="94"/>
      <c r="KLR2" s="94"/>
      <c r="KLS2" s="94"/>
      <c r="KLT2" s="94"/>
      <c r="KLU2" s="94"/>
      <c r="KLV2" s="94"/>
      <c r="KLW2" s="94"/>
      <c r="KLX2" s="94"/>
      <c r="KLY2" s="94"/>
      <c r="KLZ2" s="94"/>
      <c r="KMA2" s="94"/>
      <c r="KMB2" s="94"/>
      <c r="KMC2" s="94"/>
      <c r="KMD2" s="94"/>
      <c r="KME2" s="94"/>
      <c r="KMF2" s="94"/>
      <c r="KMG2" s="94"/>
      <c r="KMH2" s="94"/>
      <c r="KMI2" s="94"/>
      <c r="KMJ2" s="94"/>
      <c r="KMK2" s="94"/>
      <c r="KML2" s="94"/>
      <c r="KMM2" s="94"/>
      <c r="KMN2" s="94"/>
      <c r="KMO2" s="94"/>
      <c r="KMP2" s="94"/>
      <c r="KMQ2" s="94"/>
      <c r="KMR2" s="94"/>
      <c r="KMS2" s="94"/>
      <c r="KMT2" s="94"/>
      <c r="KMU2" s="94"/>
      <c r="KMV2" s="94"/>
      <c r="KMW2" s="94"/>
      <c r="KMX2" s="94"/>
      <c r="KMY2" s="94"/>
      <c r="KMZ2" s="94"/>
      <c r="KNA2" s="94"/>
      <c r="KNB2" s="94"/>
      <c r="KNC2" s="94"/>
      <c r="KND2" s="94"/>
      <c r="KNE2" s="94"/>
      <c r="KNF2" s="94"/>
      <c r="KNG2" s="94"/>
      <c r="KNH2" s="94"/>
      <c r="KNI2" s="94"/>
      <c r="KNJ2" s="94"/>
      <c r="KNK2" s="94"/>
      <c r="KNL2" s="94"/>
      <c r="KNM2" s="94"/>
      <c r="KNN2" s="94"/>
      <c r="KNO2" s="94"/>
      <c r="KNP2" s="94"/>
      <c r="KNQ2" s="94"/>
      <c r="KNR2" s="94"/>
      <c r="KNS2" s="94"/>
      <c r="KNT2" s="94"/>
      <c r="KNU2" s="94"/>
      <c r="KNV2" s="94"/>
      <c r="KNW2" s="94"/>
      <c r="KNX2" s="94"/>
      <c r="KNY2" s="94"/>
      <c r="KNZ2" s="94"/>
      <c r="KOA2" s="94"/>
      <c r="KOB2" s="94"/>
      <c r="KOC2" s="94"/>
      <c r="KOD2" s="94"/>
      <c r="KOE2" s="94"/>
      <c r="KOF2" s="94"/>
      <c r="KOG2" s="94"/>
      <c r="KOH2" s="94"/>
      <c r="KOI2" s="94"/>
      <c r="KOJ2" s="94"/>
      <c r="KOK2" s="94"/>
      <c r="KOL2" s="94"/>
      <c r="KOM2" s="94"/>
      <c r="KON2" s="94"/>
      <c r="KOO2" s="94"/>
      <c r="KOP2" s="94"/>
      <c r="KOQ2" s="94"/>
      <c r="KOR2" s="94"/>
      <c r="KOS2" s="94"/>
      <c r="KOT2" s="94"/>
      <c r="KOU2" s="94"/>
      <c r="KOV2" s="94"/>
      <c r="KOW2" s="94"/>
      <c r="KOX2" s="94"/>
      <c r="KOY2" s="94"/>
      <c r="KOZ2" s="94"/>
      <c r="KPA2" s="94"/>
      <c r="KPB2" s="94"/>
      <c r="KPC2" s="94"/>
      <c r="KPD2" s="94"/>
      <c r="KPE2" s="94"/>
      <c r="KPF2" s="94"/>
      <c r="KPG2" s="94"/>
      <c r="KPH2" s="94"/>
      <c r="KPI2" s="94"/>
      <c r="KPJ2" s="94"/>
      <c r="KPK2" s="94"/>
      <c r="KPL2" s="94"/>
      <c r="KPM2" s="94"/>
      <c r="KPN2" s="94"/>
      <c r="KPO2" s="94"/>
      <c r="KPP2" s="94"/>
      <c r="KPQ2" s="94"/>
      <c r="KPR2" s="94"/>
      <c r="KPS2" s="94"/>
      <c r="KPT2" s="94"/>
      <c r="KPU2" s="94"/>
      <c r="KPV2" s="94"/>
      <c r="KPW2" s="94"/>
      <c r="KPX2" s="94"/>
      <c r="KPY2" s="94"/>
      <c r="KPZ2" s="94"/>
      <c r="KQA2" s="94"/>
      <c r="KQB2" s="94"/>
      <c r="KQC2" s="94"/>
      <c r="KQD2" s="94"/>
      <c r="KQE2" s="94"/>
      <c r="KQF2" s="94"/>
      <c r="KQG2" s="94"/>
      <c r="KQH2" s="94"/>
      <c r="KQI2" s="94"/>
      <c r="KQJ2" s="94"/>
      <c r="KQK2" s="94"/>
      <c r="KQL2" s="94"/>
      <c r="KQM2" s="94"/>
      <c r="KQN2" s="94"/>
      <c r="KQO2" s="94"/>
      <c r="KQP2" s="94"/>
      <c r="KQQ2" s="94"/>
      <c r="KQR2" s="94"/>
      <c r="KQS2" s="94"/>
      <c r="KQT2" s="94"/>
      <c r="KQU2" s="94"/>
      <c r="KQV2" s="94"/>
      <c r="KQW2" s="94"/>
      <c r="KQX2" s="94"/>
      <c r="KQY2" s="94"/>
      <c r="KQZ2" s="94"/>
      <c r="KRA2" s="94"/>
      <c r="KRB2" s="94"/>
      <c r="KRC2" s="94"/>
      <c r="KRD2" s="94"/>
      <c r="KRE2" s="94"/>
      <c r="KRF2" s="94"/>
      <c r="KRG2" s="94"/>
      <c r="KRH2" s="94"/>
      <c r="KRI2" s="94"/>
      <c r="KRJ2" s="94"/>
      <c r="KRK2" s="94"/>
      <c r="KRL2" s="94"/>
      <c r="KRM2" s="94"/>
      <c r="KRN2" s="94"/>
      <c r="KRO2" s="94"/>
      <c r="KRP2" s="94"/>
      <c r="KRQ2" s="94"/>
      <c r="KRR2" s="94"/>
      <c r="KRS2" s="94"/>
      <c r="KRT2" s="94"/>
      <c r="KRU2" s="94"/>
      <c r="KRV2" s="94"/>
      <c r="KRW2" s="94"/>
      <c r="KRX2" s="94"/>
      <c r="KRY2" s="94"/>
      <c r="KRZ2" s="94"/>
      <c r="KSA2" s="94"/>
      <c r="KSB2" s="94"/>
      <c r="KSC2" s="94"/>
      <c r="KSD2" s="94"/>
      <c r="KSE2" s="94"/>
      <c r="KSF2" s="94"/>
      <c r="KSG2" s="94"/>
      <c r="KSH2" s="94"/>
      <c r="KSI2" s="94"/>
      <c r="KSJ2" s="94"/>
      <c r="KSK2" s="94"/>
      <c r="KSL2" s="94"/>
      <c r="KSM2" s="94"/>
      <c r="KSN2" s="94"/>
      <c r="KSO2" s="94"/>
      <c r="KSP2" s="94"/>
      <c r="KSQ2" s="94"/>
      <c r="KSR2" s="94"/>
      <c r="KSS2" s="94"/>
      <c r="KST2" s="94"/>
      <c r="KSU2" s="94"/>
      <c r="KSV2" s="94"/>
      <c r="KSW2" s="94"/>
      <c r="KSX2" s="94"/>
      <c r="KSY2" s="94"/>
      <c r="KSZ2" s="94"/>
      <c r="KTA2" s="94"/>
      <c r="KTB2" s="94"/>
      <c r="KTC2" s="94"/>
      <c r="KTD2" s="94"/>
      <c r="KTE2" s="94"/>
      <c r="KTF2" s="94"/>
      <c r="KTG2" s="94"/>
      <c r="KTH2" s="94"/>
      <c r="KTI2" s="94"/>
      <c r="KTJ2" s="94"/>
      <c r="KTK2" s="94"/>
      <c r="KTL2" s="94"/>
      <c r="KTM2" s="94"/>
      <c r="KTN2" s="94"/>
      <c r="KTO2" s="94"/>
      <c r="KTP2" s="94"/>
      <c r="KTQ2" s="94"/>
      <c r="KTR2" s="94"/>
      <c r="KTS2" s="94"/>
      <c r="KTT2" s="94"/>
      <c r="KTU2" s="94"/>
      <c r="KTV2" s="94"/>
      <c r="KTW2" s="94"/>
      <c r="KTX2" s="94"/>
      <c r="KTY2" s="94"/>
      <c r="KTZ2" s="94"/>
      <c r="KUA2" s="94"/>
      <c r="KUB2" s="94"/>
      <c r="KUC2" s="94"/>
      <c r="KUD2" s="94"/>
      <c r="KUE2" s="94"/>
      <c r="KUF2" s="94"/>
      <c r="KUG2" s="94"/>
      <c r="KUH2" s="94"/>
      <c r="KUI2" s="94"/>
      <c r="KUJ2" s="94"/>
      <c r="KUK2" s="94"/>
      <c r="KUL2" s="94"/>
      <c r="KUM2" s="94"/>
      <c r="KUN2" s="94"/>
      <c r="KUO2" s="94"/>
      <c r="KUP2" s="94"/>
      <c r="KUQ2" s="94"/>
      <c r="KUR2" s="94"/>
      <c r="KUS2" s="94"/>
      <c r="KUT2" s="94"/>
      <c r="KUU2" s="94"/>
      <c r="KUV2" s="94"/>
      <c r="KUW2" s="94"/>
      <c r="KUX2" s="94"/>
      <c r="KUY2" s="94"/>
      <c r="KUZ2" s="94"/>
      <c r="KVA2" s="94"/>
      <c r="KVB2" s="94"/>
      <c r="KVC2" s="94"/>
      <c r="KVD2" s="94"/>
      <c r="KVE2" s="94"/>
      <c r="KVF2" s="94"/>
      <c r="KVG2" s="94"/>
      <c r="KVH2" s="94"/>
      <c r="KVI2" s="94"/>
      <c r="KVJ2" s="94"/>
      <c r="KVK2" s="94"/>
      <c r="KVL2" s="94"/>
      <c r="KVM2" s="94"/>
      <c r="KVN2" s="94"/>
      <c r="KVO2" s="94"/>
      <c r="KVP2" s="94"/>
      <c r="KVQ2" s="94"/>
      <c r="KVR2" s="94"/>
      <c r="KVS2" s="94"/>
      <c r="KVT2" s="94"/>
      <c r="KVU2" s="94"/>
      <c r="KVV2" s="94"/>
      <c r="KVW2" s="94"/>
      <c r="KVX2" s="94"/>
      <c r="KVY2" s="94"/>
      <c r="KVZ2" s="94"/>
      <c r="KWA2" s="94"/>
      <c r="KWB2" s="94"/>
      <c r="KWC2" s="94"/>
      <c r="KWD2" s="94"/>
      <c r="KWE2" s="94"/>
      <c r="KWF2" s="94"/>
      <c r="KWG2" s="94"/>
      <c r="KWH2" s="94"/>
      <c r="KWI2" s="94"/>
      <c r="KWJ2" s="94"/>
      <c r="KWK2" s="94"/>
      <c r="KWL2" s="94"/>
      <c r="KWM2" s="94"/>
      <c r="KWN2" s="94"/>
      <c r="KWO2" s="94"/>
      <c r="KWP2" s="94"/>
      <c r="KWQ2" s="94"/>
      <c r="KWR2" s="94"/>
      <c r="KWS2" s="94"/>
      <c r="KWT2" s="94"/>
      <c r="KWU2" s="94"/>
      <c r="KWV2" s="94"/>
      <c r="KWW2" s="94"/>
      <c r="KWX2" s="94"/>
      <c r="KWY2" s="94"/>
      <c r="KWZ2" s="94"/>
      <c r="KXA2" s="94"/>
      <c r="KXB2" s="94"/>
      <c r="KXC2" s="94"/>
      <c r="KXD2" s="94"/>
      <c r="KXE2" s="94"/>
      <c r="KXF2" s="94"/>
      <c r="KXG2" s="94"/>
      <c r="KXH2" s="94"/>
      <c r="KXI2" s="94"/>
      <c r="KXJ2" s="94"/>
      <c r="KXK2" s="94"/>
      <c r="KXL2" s="94"/>
      <c r="KXM2" s="94"/>
      <c r="KXN2" s="94"/>
      <c r="KXO2" s="94"/>
      <c r="KXP2" s="94"/>
      <c r="KXQ2" s="94"/>
      <c r="KXR2" s="94"/>
      <c r="KXS2" s="94"/>
      <c r="KXT2" s="94"/>
      <c r="KXU2" s="94"/>
      <c r="KXV2" s="94"/>
      <c r="KXW2" s="94"/>
      <c r="KXX2" s="94"/>
      <c r="KXY2" s="94"/>
      <c r="KXZ2" s="94"/>
      <c r="KYA2" s="94"/>
      <c r="KYB2" s="94"/>
      <c r="KYC2" s="94"/>
      <c r="KYD2" s="94"/>
      <c r="KYE2" s="94"/>
      <c r="KYF2" s="94"/>
      <c r="KYG2" s="94"/>
      <c r="KYH2" s="94"/>
      <c r="KYI2" s="94"/>
      <c r="KYJ2" s="94"/>
      <c r="KYK2" s="94"/>
      <c r="KYL2" s="94"/>
      <c r="KYM2" s="94"/>
      <c r="KYN2" s="94"/>
      <c r="KYO2" s="94"/>
      <c r="KYP2" s="94"/>
      <c r="KYQ2" s="94"/>
      <c r="KYR2" s="94"/>
      <c r="KYS2" s="94"/>
      <c r="KYT2" s="94"/>
      <c r="KYU2" s="94"/>
      <c r="KYV2" s="94"/>
      <c r="KYW2" s="94"/>
      <c r="KYX2" s="94"/>
      <c r="KYY2" s="94"/>
      <c r="KYZ2" s="94"/>
      <c r="KZA2" s="94"/>
      <c r="KZB2" s="94"/>
      <c r="KZC2" s="94"/>
      <c r="KZD2" s="94"/>
      <c r="KZE2" s="94"/>
      <c r="KZF2" s="94"/>
      <c r="KZG2" s="94"/>
      <c r="KZH2" s="94"/>
      <c r="KZI2" s="94"/>
      <c r="KZJ2" s="94"/>
      <c r="KZK2" s="94"/>
      <c r="KZL2" s="94"/>
      <c r="KZM2" s="94"/>
      <c r="KZN2" s="94"/>
      <c r="KZO2" s="94"/>
      <c r="KZP2" s="94"/>
      <c r="KZQ2" s="94"/>
      <c r="KZR2" s="94"/>
      <c r="KZS2" s="94"/>
      <c r="KZT2" s="94"/>
      <c r="KZU2" s="94"/>
      <c r="KZV2" s="94"/>
      <c r="KZW2" s="94"/>
      <c r="KZX2" s="94"/>
      <c r="KZY2" s="94"/>
      <c r="KZZ2" s="94"/>
      <c r="LAA2" s="94"/>
      <c r="LAB2" s="94"/>
      <c r="LAC2" s="94"/>
      <c r="LAD2" s="94"/>
      <c r="LAE2" s="94"/>
      <c r="LAF2" s="94"/>
      <c r="LAG2" s="94"/>
      <c r="LAH2" s="94"/>
      <c r="LAI2" s="94"/>
      <c r="LAJ2" s="94"/>
      <c r="LAK2" s="94"/>
      <c r="LAL2" s="94"/>
      <c r="LAM2" s="94"/>
      <c r="LAN2" s="94"/>
      <c r="LAO2" s="94"/>
      <c r="LAP2" s="94"/>
      <c r="LAQ2" s="94"/>
      <c r="LAR2" s="94"/>
      <c r="LAS2" s="94"/>
      <c r="LAT2" s="94"/>
      <c r="LAU2" s="94"/>
      <c r="LAV2" s="94"/>
      <c r="LAW2" s="94"/>
      <c r="LAX2" s="94"/>
      <c r="LAY2" s="94"/>
      <c r="LAZ2" s="94"/>
      <c r="LBA2" s="94"/>
      <c r="LBB2" s="94"/>
      <c r="LBC2" s="94"/>
      <c r="LBD2" s="94"/>
      <c r="LBE2" s="94"/>
      <c r="LBF2" s="94"/>
      <c r="LBG2" s="94"/>
      <c r="LBH2" s="94"/>
      <c r="LBI2" s="94"/>
      <c r="LBJ2" s="94"/>
      <c r="LBK2" s="94"/>
      <c r="LBL2" s="94"/>
      <c r="LBM2" s="94"/>
      <c r="LBN2" s="94"/>
      <c r="LBO2" s="94"/>
      <c r="LBP2" s="94"/>
      <c r="LBQ2" s="94"/>
      <c r="LBR2" s="94"/>
      <c r="LBS2" s="94"/>
      <c r="LBT2" s="94"/>
      <c r="LBU2" s="94"/>
      <c r="LBV2" s="94"/>
      <c r="LBW2" s="94"/>
      <c r="LBX2" s="94"/>
      <c r="LBY2" s="94"/>
      <c r="LBZ2" s="94"/>
      <c r="LCA2" s="94"/>
      <c r="LCB2" s="94"/>
      <c r="LCC2" s="94"/>
      <c r="LCD2" s="94"/>
      <c r="LCE2" s="94"/>
      <c r="LCF2" s="94"/>
      <c r="LCG2" s="94"/>
      <c r="LCH2" s="94"/>
      <c r="LCI2" s="94"/>
      <c r="LCJ2" s="94"/>
      <c r="LCK2" s="94"/>
      <c r="LCL2" s="94"/>
      <c r="LCM2" s="94"/>
      <c r="LCN2" s="94"/>
      <c r="LCO2" s="94"/>
      <c r="LCP2" s="94"/>
      <c r="LCQ2" s="94"/>
      <c r="LCR2" s="94"/>
      <c r="LCS2" s="94"/>
      <c r="LCT2" s="94"/>
      <c r="LCU2" s="94"/>
      <c r="LCV2" s="94"/>
      <c r="LCW2" s="94"/>
      <c r="LCX2" s="94"/>
      <c r="LCY2" s="94"/>
      <c r="LCZ2" s="94"/>
      <c r="LDA2" s="94"/>
      <c r="LDB2" s="94"/>
      <c r="LDC2" s="94"/>
      <c r="LDD2" s="94"/>
      <c r="LDE2" s="94"/>
      <c r="LDF2" s="94"/>
      <c r="LDG2" s="94"/>
      <c r="LDH2" s="94"/>
      <c r="LDI2" s="94"/>
      <c r="LDJ2" s="94"/>
      <c r="LDK2" s="94"/>
      <c r="LDL2" s="94"/>
      <c r="LDM2" s="94"/>
      <c r="LDN2" s="94"/>
      <c r="LDO2" s="94"/>
      <c r="LDP2" s="94"/>
      <c r="LDQ2" s="94"/>
      <c r="LDR2" s="94"/>
      <c r="LDS2" s="94"/>
      <c r="LDT2" s="94"/>
      <c r="LDU2" s="94"/>
      <c r="LDV2" s="94"/>
      <c r="LDW2" s="94"/>
      <c r="LDX2" s="94"/>
      <c r="LDY2" s="94"/>
      <c r="LDZ2" s="94"/>
      <c r="LEA2" s="94"/>
      <c r="LEB2" s="94"/>
      <c r="LEC2" s="94"/>
      <c r="LED2" s="94"/>
      <c r="LEE2" s="94"/>
      <c r="LEF2" s="94"/>
      <c r="LEG2" s="94"/>
      <c r="LEH2" s="94"/>
      <c r="LEI2" s="94"/>
      <c r="LEJ2" s="94"/>
      <c r="LEK2" s="94"/>
      <c r="LEL2" s="94"/>
      <c r="LEM2" s="94"/>
      <c r="LEN2" s="94"/>
      <c r="LEO2" s="94"/>
      <c r="LEP2" s="94"/>
      <c r="LEQ2" s="94"/>
      <c r="LER2" s="94"/>
      <c r="LES2" s="94"/>
      <c r="LET2" s="94"/>
      <c r="LEU2" s="94"/>
      <c r="LEV2" s="94"/>
      <c r="LEW2" s="94"/>
      <c r="LEX2" s="94"/>
      <c r="LEY2" s="94"/>
      <c r="LEZ2" s="94"/>
      <c r="LFA2" s="94"/>
      <c r="LFB2" s="94"/>
      <c r="LFC2" s="94"/>
      <c r="LFD2" s="94"/>
      <c r="LFE2" s="94"/>
      <c r="LFF2" s="94"/>
      <c r="LFG2" s="94"/>
      <c r="LFH2" s="94"/>
      <c r="LFI2" s="94"/>
      <c r="LFJ2" s="94"/>
      <c r="LFK2" s="94"/>
      <c r="LFL2" s="94"/>
      <c r="LFM2" s="94"/>
      <c r="LFN2" s="94"/>
      <c r="LFO2" s="94"/>
      <c r="LFP2" s="94"/>
      <c r="LFQ2" s="94"/>
      <c r="LFR2" s="94"/>
      <c r="LFS2" s="94"/>
      <c r="LFT2" s="94"/>
      <c r="LFU2" s="94"/>
      <c r="LFV2" s="94"/>
      <c r="LFW2" s="94"/>
      <c r="LFX2" s="94"/>
      <c r="LFY2" s="94"/>
      <c r="LFZ2" s="94"/>
      <c r="LGA2" s="94"/>
      <c r="LGB2" s="94"/>
      <c r="LGC2" s="94"/>
      <c r="LGD2" s="94"/>
      <c r="LGE2" s="94"/>
      <c r="LGF2" s="94"/>
      <c r="LGG2" s="94"/>
      <c r="LGH2" s="94"/>
      <c r="LGI2" s="94"/>
      <c r="LGJ2" s="94"/>
      <c r="LGK2" s="94"/>
      <c r="LGL2" s="94"/>
      <c r="LGM2" s="94"/>
      <c r="LGN2" s="94"/>
      <c r="LGO2" s="94"/>
      <c r="LGP2" s="94"/>
      <c r="LGQ2" s="94"/>
      <c r="LGR2" s="94"/>
      <c r="LGS2" s="94"/>
      <c r="LGT2" s="94"/>
      <c r="LGU2" s="94"/>
      <c r="LGV2" s="94"/>
      <c r="LGW2" s="94"/>
      <c r="LGX2" s="94"/>
      <c r="LGY2" s="94"/>
      <c r="LGZ2" s="94"/>
      <c r="LHA2" s="94"/>
      <c r="LHB2" s="94"/>
      <c r="LHC2" s="94"/>
      <c r="LHD2" s="94"/>
      <c r="LHE2" s="94"/>
      <c r="LHF2" s="94"/>
      <c r="LHG2" s="94"/>
      <c r="LHH2" s="94"/>
      <c r="LHI2" s="94"/>
      <c r="LHJ2" s="94"/>
      <c r="LHK2" s="94"/>
      <c r="LHL2" s="94"/>
      <c r="LHM2" s="94"/>
      <c r="LHN2" s="94"/>
      <c r="LHO2" s="94"/>
      <c r="LHP2" s="94"/>
      <c r="LHQ2" s="94"/>
      <c r="LHR2" s="94"/>
      <c r="LHS2" s="94"/>
      <c r="LHT2" s="94"/>
      <c r="LHU2" s="94"/>
      <c r="LHV2" s="94"/>
      <c r="LHW2" s="94"/>
      <c r="LHX2" s="94"/>
      <c r="LHY2" s="94"/>
      <c r="LHZ2" s="94"/>
      <c r="LIA2" s="94"/>
      <c r="LIB2" s="94"/>
      <c r="LIC2" s="94"/>
      <c r="LID2" s="94"/>
      <c r="LIE2" s="94"/>
      <c r="LIF2" s="94"/>
      <c r="LIG2" s="94"/>
      <c r="LIH2" s="94"/>
      <c r="LII2" s="94"/>
      <c r="LIJ2" s="94"/>
      <c r="LIK2" s="94"/>
      <c r="LIL2" s="94"/>
      <c r="LIM2" s="94"/>
      <c r="LIN2" s="94"/>
      <c r="LIO2" s="94"/>
      <c r="LIP2" s="94"/>
      <c r="LIQ2" s="94"/>
      <c r="LIR2" s="94"/>
      <c r="LIS2" s="94"/>
      <c r="LIT2" s="94"/>
      <c r="LIU2" s="94"/>
      <c r="LIV2" s="94"/>
      <c r="LIW2" s="94"/>
      <c r="LIX2" s="94"/>
      <c r="LIY2" s="94"/>
      <c r="LIZ2" s="94"/>
      <c r="LJA2" s="94"/>
      <c r="LJB2" s="94"/>
      <c r="LJC2" s="94"/>
      <c r="LJD2" s="94"/>
      <c r="LJE2" s="94"/>
      <c r="LJF2" s="94"/>
      <c r="LJG2" s="94"/>
      <c r="LJH2" s="94"/>
      <c r="LJI2" s="94"/>
      <c r="LJJ2" s="94"/>
      <c r="LJK2" s="94"/>
      <c r="LJL2" s="94"/>
      <c r="LJM2" s="94"/>
      <c r="LJN2" s="94"/>
      <c r="LJO2" s="94"/>
      <c r="LJP2" s="94"/>
      <c r="LJQ2" s="94"/>
      <c r="LJR2" s="94"/>
      <c r="LJS2" s="94"/>
      <c r="LJT2" s="94"/>
      <c r="LJU2" s="94"/>
      <c r="LJV2" s="94"/>
      <c r="LJW2" s="94"/>
      <c r="LJX2" s="94"/>
      <c r="LJY2" s="94"/>
      <c r="LJZ2" s="94"/>
      <c r="LKA2" s="94"/>
      <c r="LKB2" s="94"/>
      <c r="LKC2" s="94"/>
      <c r="LKD2" s="94"/>
      <c r="LKE2" s="94"/>
      <c r="LKF2" s="94"/>
      <c r="LKG2" s="94"/>
      <c r="LKH2" s="94"/>
      <c r="LKI2" s="94"/>
      <c r="LKJ2" s="94"/>
      <c r="LKK2" s="94"/>
      <c r="LKL2" s="94"/>
      <c r="LKM2" s="94"/>
      <c r="LKN2" s="94"/>
      <c r="LKO2" s="94"/>
      <c r="LKP2" s="94"/>
      <c r="LKQ2" s="94"/>
      <c r="LKR2" s="94"/>
      <c r="LKS2" s="94"/>
      <c r="LKT2" s="94"/>
      <c r="LKU2" s="94"/>
      <c r="LKV2" s="94"/>
      <c r="LKW2" s="94"/>
      <c r="LKX2" s="94"/>
      <c r="LKY2" s="94"/>
      <c r="LKZ2" s="94"/>
      <c r="LLA2" s="94"/>
      <c r="LLB2" s="94"/>
      <c r="LLC2" s="94"/>
      <c r="LLD2" s="94"/>
      <c r="LLE2" s="94"/>
      <c r="LLF2" s="94"/>
      <c r="LLG2" s="94"/>
      <c r="LLH2" s="94"/>
      <c r="LLI2" s="94"/>
      <c r="LLJ2" s="94"/>
      <c r="LLK2" s="94"/>
      <c r="LLL2" s="94"/>
      <c r="LLM2" s="94"/>
      <c r="LLN2" s="94"/>
      <c r="LLO2" s="94"/>
      <c r="LLP2" s="94"/>
      <c r="LLQ2" s="94"/>
      <c r="LLR2" s="94"/>
      <c r="LLS2" s="94"/>
      <c r="LLT2" s="94"/>
      <c r="LLU2" s="94"/>
      <c r="LLV2" s="94"/>
      <c r="LLW2" s="94"/>
      <c r="LLX2" s="94"/>
      <c r="LLY2" s="94"/>
      <c r="LLZ2" s="94"/>
      <c r="LMA2" s="94"/>
      <c r="LMB2" s="94"/>
      <c r="LMC2" s="94"/>
      <c r="LMD2" s="94"/>
      <c r="LME2" s="94"/>
      <c r="LMF2" s="94"/>
      <c r="LMG2" s="94"/>
      <c r="LMH2" s="94"/>
      <c r="LMI2" s="94"/>
      <c r="LMJ2" s="94"/>
      <c r="LMK2" s="94"/>
      <c r="LML2" s="94"/>
      <c r="LMM2" s="94"/>
      <c r="LMN2" s="94"/>
      <c r="LMO2" s="94"/>
      <c r="LMP2" s="94"/>
      <c r="LMQ2" s="94"/>
      <c r="LMR2" s="94"/>
      <c r="LMS2" s="94"/>
      <c r="LMT2" s="94"/>
      <c r="LMU2" s="94"/>
      <c r="LMV2" s="94"/>
      <c r="LMW2" s="94"/>
      <c r="LMX2" s="94"/>
      <c r="LMY2" s="94"/>
      <c r="LMZ2" s="94"/>
      <c r="LNA2" s="94"/>
      <c r="LNB2" s="94"/>
      <c r="LNC2" s="94"/>
      <c r="LND2" s="94"/>
      <c r="LNE2" s="94"/>
      <c r="LNF2" s="94"/>
      <c r="LNG2" s="94"/>
      <c r="LNH2" s="94"/>
      <c r="LNI2" s="94"/>
      <c r="LNJ2" s="94"/>
      <c r="LNK2" s="94"/>
      <c r="LNL2" s="94"/>
      <c r="LNM2" s="94"/>
      <c r="LNN2" s="94"/>
      <c r="LNO2" s="94"/>
      <c r="LNP2" s="94"/>
      <c r="LNQ2" s="94"/>
      <c r="LNR2" s="94"/>
      <c r="LNS2" s="94"/>
      <c r="LNT2" s="94"/>
      <c r="LNU2" s="94"/>
      <c r="LNV2" s="94"/>
      <c r="LNW2" s="94"/>
      <c r="LNX2" s="94"/>
      <c r="LNY2" s="94"/>
      <c r="LNZ2" s="94"/>
      <c r="LOA2" s="94"/>
      <c r="LOB2" s="94"/>
      <c r="LOC2" s="94"/>
      <c r="LOD2" s="94"/>
      <c r="LOE2" s="94"/>
      <c r="LOF2" s="94"/>
      <c r="LOG2" s="94"/>
      <c r="LOH2" s="94"/>
      <c r="LOI2" s="94"/>
      <c r="LOJ2" s="94"/>
      <c r="LOK2" s="94"/>
      <c r="LOL2" s="94"/>
      <c r="LOM2" s="94"/>
      <c r="LON2" s="94"/>
      <c r="LOO2" s="94"/>
      <c r="LOP2" s="94"/>
      <c r="LOQ2" s="94"/>
      <c r="LOR2" s="94"/>
      <c r="LOS2" s="94"/>
      <c r="LOT2" s="94"/>
      <c r="LOU2" s="94"/>
      <c r="LOV2" s="94"/>
      <c r="LOW2" s="94"/>
      <c r="LOX2" s="94"/>
      <c r="LOY2" s="94"/>
      <c r="LOZ2" s="94"/>
      <c r="LPA2" s="94"/>
      <c r="LPB2" s="94"/>
      <c r="LPC2" s="94"/>
      <c r="LPD2" s="94"/>
      <c r="LPE2" s="94"/>
      <c r="LPF2" s="94"/>
      <c r="LPG2" s="94"/>
      <c r="LPH2" s="94"/>
      <c r="LPI2" s="94"/>
      <c r="LPJ2" s="94"/>
      <c r="LPK2" s="94"/>
      <c r="LPL2" s="94"/>
      <c r="LPM2" s="94"/>
      <c r="LPN2" s="94"/>
      <c r="LPO2" s="94"/>
      <c r="LPP2" s="94"/>
      <c r="LPQ2" s="94"/>
      <c r="LPR2" s="94"/>
      <c r="LPS2" s="94"/>
      <c r="LPT2" s="94"/>
      <c r="LPU2" s="94"/>
      <c r="LPV2" s="94"/>
      <c r="LPW2" s="94"/>
      <c r="LPX2" s="94"/>
      <c r="LPY2" s="94"/>
      <c r="LPZ2" s="94"/>
      <c r="LQA2" s="94"/>
      <c r="LQB2" s="94"/>
      <c r="LQC2" s="94"/>
      <c r="LQD2" s="94"/>
      <c r="LQE2" s="94"/>
      <c r="LQF2" s="94"/>
      <c r="LQG2" s="94"/>
      <c r="LQH2" s="94"/>
      <c r="LQI2" s="94"/>
      <c r="LQJ2" s="94"/>
      <c r="LQK2" s="94"/>
      <c r="LQL2" s="94"/>
      <c r="LQM2" s="94"/>
      <c r="LQN2" s="94"/>
      <c r="LQO2" s="94"/>
      <c r="LQP2" s="94"/>
      <c r="LQQ2" s="94"/>
      <c r="LQR2" s="94"/>
      <c r="LQS2" s="94"/>
      <c r="LQT2" s="94"/>
      <c r="LQU2" s="94"/>
      <c r="LQV2" s="94"/>
      <c r="LQW2" s="94"/>
      <c r="LQX2" s="94"/>
      <c r="LQY2" s="94"/>
      <c r="LQZ2" s="94"/>
      <c r="LRA2" s="94"/>
      <c r="LRB2" s="94"/>
      <c r="LRC2" s="94"/>
      <c r="LRD2" s="94"/>
      <c r="LRE2" s="94"/>
      <c r="LRF2" s="94"/>
      <c r="LRG2" s="94"/>
      <c r="LRH2" s="94"/>
      <c r="LRI2" s="94"/>
      <c r="LRJ2" s="94"/>
      <c r="LRK2" s="94"/>
      <c r="LRL2" s="94"/>
      <c r="LRM2" s="94"/>
      <c r="LRN2" s="94"/>
      <c r="LRO2" s="94"/>
      <c r="LRP2" s="94"/>
      <c r="LRQ2" s="94"/>
      <c r="LRR2" s="94"/>
      <c r="LRS2" s="94"/>
      <c r="LRT2" s="94"/>
      <c r="LRU2" s="94"/>
      <c r="LRV2" s="94"/>
      <c r="LRW2" s="94"/>
      <c r="LRX2" s="94"/>
      <c r="LRY2" s="94"/>
      <c r="LRZ2" s="94"/>
      <c r="LSA2" s="94"/>
      <c r="LSB2" s="94"/>
      <c r="LSC2" s="94"/>
      <c r="LSD2" s="94"/>
      <c r="LSE2" s="94"/>
      <c r="LSF2" s="94"/>
      <c r="LSG2" s="94"/>
      <c r="LSH2" s="94"/>
      <c r="LSI2" s="94"/>
      <c r="LSJ2" s="94"/>
      <c r="LSK2" s="94"/>
      <c r="LSL2" s="94"/>
      <c r="LSM2" s="94"/>
      <c r="LSN2" s="94"/>
      <c r="LSO2" s="94"/>
      <c r="LSP2" s="94"/>
      <c r="LSQ2" s="94"/>
      <c r="LSR2" s="94"/>
      <c r="LSS2" s="94"/>
      <c r="LST2" s="94"/>
      <c r="LSU2" s="94"/>
      <c r="LSV2" s="94"/>
      <c r="LSW2" s="94"/>
      <c r="LSX2" s="94"/>
      <c r="LSY2" s="94"/>
      <c r="LSZ2" s="94"/>
      <c r="LTA2" s="94"/>
      <c r="LTB2" s="94"/>
      <c r="LTC2" s="94"/>
      <c r="LTD2" s="94"/>
      <c r="LTE2" s="94"/>
      <c r="LTF2" s="94"/>
      <c r="LTG2" s="94"/>
      <c r="LTH2" s="94"/>
      <c r="LTI2" s="94"/>
      <c r="LTJ2" s="94"/>
      <c r="LTK2" s="94"/>
      <c r="LTL2" s="94"/>
      <c r="LTM2" s="94"/>
      <c r="LTN2" s="94"/>
      <c r="LTO2" s="94"/>
      <c r="LTP2" s="94"/>
      <c r="LTQ2" s="94"/>
      <c r="LTR2" s="94"/>
      <c r="LTS2" s="94"/>
      <c r="LTT2" s="94"/>
      <c r="LTU2" s="94"/>
      <c r="LTV2" s="94"/>
      <c r="LTW2" s="94"/>
      <c r="LTX2" s="94"/>
      <c r="LTY2" s="94"/>
      <c r="LTZ2" s="94"/>
      <c r="LUA2" s="94"/>
      <c r="LUB2" s="94"/>
      <c r="LUC2" s="94"/>
      <c r="LUD2" s="94"/>
      <c r="LUE2" s="94"/>
      <c r="LUF2" s="94"/>
      <c r="LUG2" s="94"/>
      <c r="LUH2" s="94"/>
      <c r="LUI2" s="94"/>
      <c r="LUJ2" s="94"/>
      <c r="LUK2" s="94"/>
      <c r="LUL2" s="94"/>
      <c r="LUM2" s="94"/>
      <c r="LUN2" s="94"/>
      <c r="LUO2" s="94"/>
      <c r="LUP2" s="94"/>
      <c r="LUQ2" s="94"/>
      <c r="LUR2" s="94"/>
      <c r="LUS2" s="94"/>
      <c r="LUT2" s="94"/>
      <c r="LUU2" s="94"/>
      <c r="LUV2" s="94"/>
      <c r="LUW2" s="94"/>
      <c r="LUX2" s="94"/>
      <c r="LUY2" s="94"/>
      <c r="LUZ2" s="94"/>
      <c r="LVA2" s="94"/>
      <c r="LVB2" s="94"/>
      <c r="LVC2" s="94"/>
      <c r="LVD2" s="94"/>
      <c r="LVE2" s="94"/>
      <c r="LVF2" s="94"/>
      <c r="LVG2" s="94"/>
      <c r="LVH2" s="94"/>
      <c r="LVI2" s="94"/>
      <c r="LVJ2" s="94"/>
      <c r="LVK2" s="94"/>
      <c r="LVL2" s="94"/>
      <c r="LVM2" s="94"/>
      <c r="LVN2" s="94"/>
      <c r="LVO2" s="94"/>
      <c r="LVP2" s="94"/>
      <c r="LVQ2" s="94"/>
      <c r="LVR2" s="94"/>
      <c r="LVS2" s="94"/>
      <c r="LVT2" s="94"/>
      <c r="LVU2" s="94"/>
      <c r="LVV2" s="94"/>
      <c r="LVW2" s="94"/>
      <c r="LVX2" s="94"/>
      <c r="LVY2" s="94"/>
      <c r="LVZ2" s="94"/>
      <c r="LWA2" s="94"/>
      <c r="LWB2" s="94"/>
      <c r="LWC2" s="94"/>
      <c r="LWD2" s="94"/>
      <c r="LWE2" s="94"/>
      <c r="LWF2" s="94"/>
      <c r="LWG2" s="94"/>
      <c r="LWH2" s="94"/>
      <c r="LWI2" s="94"/>
      <c r="LWJ2" s="94"/>
      <c r="LWK2" s="94"/>
      <c r="LWL2" s="94"/>
      <c r="LWM2" s="94"/>
      <c r="LWN2" s="94"/>
      <c r="LWO2" s="94"/>
      <c r="LWP2" s="94"/>
      <c r="LWQ2" s="94"/>
      <c r="LWR2" s="94"/>
      <c r="LWS2" s="94"/>
      <c r="LWT2" s="94"/>
      <c r="LWU2" s="94"/>
      <c r="LWV2" s="94"/>
      <c r="LWW2" s="94"/>
      <c r="LWX2" s="94"/>
      <c r="LWY2" s="94"/>
      <c r="LWZ2" s="94"/>
      <c r="LXA2" s="94"/>
      <c r="LXB2" s="94"/>
      <c r="LXC2" s="94"/>
      <c r="LXD2" s="94"/>
      <c r="LXE2" s="94"/>
      <c r="LXF2" s="94"/>
      <c r="LXG2" s="94"/>
      <c r="LXH2" s="94"/>
      <c r="LXI2" s="94"/>
      <c r="LXJ2" s="94"/>
      <c r="LXK2" s="94"/>
      <c r="LXL2" s="94"/>
      <c r="LXM2" s="94"/>
      <c r="LXN2" s="94"/>
      <c r="LXO2" s="94"/>
      <c r="LXP2" s="94"/>
      <c r="LXQ2" s="94"/>
      <c r="LXR2" s="94"/>
      <c r="LXS2" s="94"/>
      <c r="LXT2" s="94"/>
      <c r="LXU2" s="94"/>
      <c r="LXV2" s="94"/>
      <c r="LXW2" s="94"/>
      <c r="LXX2" s="94"/>
      <c r="LXY2" s="94"/>
      <c r="LXZ2" s="94"/>
      <c r="LYA2" s="94"/>
      <c r="LYB2" s="94"/>
      <c r="LYC2" s="94"/>
      <c r="LYD2" s="94"/>
      <c r="LYE2" s="94"/>
      <c r="LYF2" s="94"/>
      <c r="LYG2" s="94"/>
      <c r="LYH2" s="94"/>
      <c r="LYI2" s="94"/>
      <c r="LYJ2" s="94"/>
      <c r="LYK2" s="94"/>
      <c r="LYL2" s="94"/>
      <c r="LYM2" s="94"/>
      <c r="LYN2" s="94"/>
      <c r="LYO2" s="94"/>
      <c r="LYP2" s="94"/>
      <c r="LYQ2" s="94"/>
      <c r="LYR2" s="94"/>
      <c r="LYS2" s="94"/>
      <c r="LYT2" s="94"/>
      <c r="LYU2" s="94"/>
      <c r="LYV2" s="94"/>
      <c r="LYW2" s="94"/>
      <c r="LYX2" s="94"/>
      <c r="LYY2" s="94"/>
      <c r="LYZ2" s="94"/>
      <c r="LZA2" s="94"/>
      <c r="LZB2" s="94"/>
      <c r="LZC2" s="94"/>
      <c r="LZD2" s="94"/>
      <c r="LZE2" s="94"/>
      <c r="LZF2" s="94"/>
      <c r="LZG2" s="94"/>
      <c r="LZH2" s="94"/>
      <c r="LZI2" s="94"/>
      <c r="LZJ2" s="94"/>
      <c r="LZK2" s="94"/>
      <c r="LZL2" s="94"/>
      <c r="LZM2" s="94"/>
      <c r="LZN2" s="94"/>
      <c r="LZO2" s="94"/>
      <c r="LZP2" s="94"/>
      <c r="LZQ2" s="94"/>
      <c r="LZR2" s="94"/>
      <c r="LZS2" s="94"/>
      <c r="LZT2" s="94"/>
      <c r="LZU2" s="94"/>
      <c r="LZV2" s="94"/>
      <c r="LZW2" s="94"/>
      <c r="LZX2" s="94"/>
      <c r="LZY2" s="94"/>
      <c r="LZZ2" s="94"/>
      <c r="MAA2" s="94"/>
      <c r="MAB2" s="94"/>
      <c r="MAC2" s="94"/>
      <c r="MAD2" s="94"/>
      <c r="MAE2" s="94"/>
      <c r="MAF2" s="94"/>
      <c r="MAG2" s="94"/>
      <c r="MAH2" s="94"/>
      <c r="MAI2" s="94"/>
      <c r="MAJ2" s="94"/>
      <c r="MAK2" s="94"/>
      <c r="MAL2" s="94"/>
      <c r="MAM2" s="94"/>
      <c r="MAN2" s="94"/>
      <c r="MAO2" s="94"/>
      <c r="MAP2" s="94"/>
      <c r="MAQ2" s="94"/>
      <c r="MAR2" s="94"/>
      <c r="MAS2" s="94"/>
      <c r="MAT2" s="94"/>
      <c r="MAU2" s="94"/>
      <c r="MAV2" s="94"/>
      <c r="MAW2" s="94"/>
      <c r="MAX2" s="94"/>
      <c r="MAY2" s="94"/>
      <c r="MAZ2" s="94"/>
      <c r="MBA2" s="94"/>
      <c r="MBB2" s="94"/>
      <c r="MBC2" s="94"/>
      <c r="MBD2" s="94"/>
      <c r="MBE2" s="94"/>
      <c r="MBF2" s="94"/>
      <c r="MBG2" s="94"/>
      <c r="MBH2" s="94"/>
      <c r="MBI2" s="94"/>
      <c r="MBJ2" s="94"/>
      <c r="MBK2" s="94"/>
      <c r="MBL2" s="94"/>
      <c r="MBM2" s="94"/>
      <c r="MBN2" s="94"/>
      <c r="MBO2" s="94"/>
      <c r="MBP2" s="94"/>
      <c r="MBQ2" s="94"/>
      <c r="MBR2" s="94"/>
      <c r="MBS2" s="94"/>
      <c r="MBT2" s="94"/>
      <c r="MBU2" s="94"/>
      <c r="MBV2" s="94"/>
      <c r="MBW2" s="94"/>
      <c r="MBX2" s="94"/>
      <c r="MBY2" s="94"/>
      <c r="MBZ2" s="94"/>
      <c r="MCA2" s="94"/>
      <c r="MCB2" s="94"/>
      <c r="MCC2" s="94"/>
      <c r="MCD2" s="94"/>
      <c r="MCE2" s="94"/>
      <c r="MCF2" s="94"/>
      <c r="MCG2" s="94"/>
      <c r="MCH2" s="94"/>
      <c r="MCI2" s="94"/>
      <c r="MCJ2" s="94"/>
      <c r="MCK2" s="94"/>
      <c r="MCL2" s="94"/>
      <c r="MCM2" s="94"/>
      <c r="MCN2" s="94"/>
      <c r="MCO2" s="94"/>
      <c r="MCP2" s="94"/>
      <c r="MCQ2" s="94"/>
      <c r="MCR2" s="94"/>
      <c r="MCS2" s="94"/>
      <c r="MCT2" s="94"/>
      <c r="MCU2" s="94"/>
      <c r="MCV2" s="94"/>
      <c r="MCW2" s="94"/>
      <c r="MCX2" s="94"/>
      <c r="MCY2" s="94"/>
      <c r="MCZ2" s="94"/>
      <c r="MDA2" s="94"/>
      <c r="MDB2" s="94"/>
      <c r="MDC2" s="94"/>
      <c r="MDD2" s="94"/>
      <c r="MDE2" s="94"/>
      <c r="MDF2" s="94"/>
      <c r="MDG2" s="94"/>
      <c r="MDH2" s="94"/>
      <c r="MDI2" s="94"/>
      <c r="MDJ2" s="94"/>
      <c r="MDK2" s="94"/>
      <c r="MDL2" s="94"/>
      <c r="MDM2" s="94"/>
      <c r="MDN2" s="94"/>
      <c r="MDO2" s="94"/>
      <c r="MDP2" s="94"/>
      <c r="MDQ2" s="94"/>
      <c r="MDR2" s="94"/>
      <c r="MDS2" s="94"/>
      <c r="MDT2" s="94"/>
      <c r="MDU2" s="94"/>
      <c r="MDV2" s="94"/>
      <c r="MDW2" s="94"/>
      <c r="MDX2" s="94"/>
      <c r="MDY2" s="94"/>
      <c r="MDZ2" s="94"/>
      <c r="MEA2" s="94"/>
      <c r="MEB2" s="94"/>
      <c r="MEC2" s="94"/>
      <c r="MED2" s="94"/>
      <c r="MEE2" s="94"/>
      <c r="MEF2" s="94"/>
      <c r="MEG2" s="94"/>
      <c r="MEH2" s="94"/>
      <c r="MEI2" s="94"/>
      <c r="MEJ2" s="94"/>
      <c r="MEK2" s="94"/>
      <c r="MEL2" s="94"/>
      <c r="MEM2" s="94"/>
      <c r="MEN2" s="94"/>
      <c r="MEO2" s="94"/>
      <c r="MEP2" s="94"/>
      <c r="MEQ2" s="94"/>
      <c r="MER2" s="94"/>
      <c r="MES2" s="94"/>
      <c r="MET2" s="94"/>
      <c r="MEU2" s="94"/>
      <c r="MEV2" s="94"/>
      <c r="MEW2" s="94"/>
      <c r="MEX2" s="94"/>
      <c r="MEY2" s="94"/>
      <c r="MEZ2" s="94"/>
      <c r="MFA2" s="94"/>
      <c r="MFB2" s="94"/>
      <c r="MFC2" s="94"/>
      <c r="MFD2" s="94"/>
      <c r="MFE2" s="94"/>
      <c r="MFF2" s="94"/>
      <c r="MFG2" s="94"/>
      <c r="MFH2" s="94"/>
      <c r="MFI2" s="94"/>
      <c r="MFJ2" s="94"/>
      <c r="MFK2" s="94"/>
      <c r="MFL2" s="94"/>
      <c r="MFM2" s="94"/>
      <c r="MFN2" s="94"/>
      <c r="MFO2" s="94"/>
      <c r="MFP2" s="94"/>
      <c r="MFQ2" s="94"/>
      <c r="MFR2" s="94"/>
      <c r="MFS2" s="94"/>
      <c r="MFT2" s="94"/>
      <c r="MFU2" s="94"/>
      <c r="MFV2" s="94"/>
      <c r="MFW2" s="94"/>
      <c r="MFX2" s="94"/>
      <c r="MFY2" s="94"/>
      <c r="MFZ2" s="94"/>
      <c r="MGA2" s="94"/>
      <c r="MGB2" s="94"/>
      <c r="MGC2" s="94"/>
      <c r="MGD2" s="94"/>
      <c r="MGE2" s="94"/>
      <c r="MGF2" s="94"/>
      <c r="MGG2" s="94"/>
      <c r="MGH2" s="94"/>
      <c r="MGI2" s="94"/>
      <c r="MGJ2" s="94"/>
      <c r="MGK2" s="94"/>
      <c r="MGL2" s="94"/>
      <c r="MGM2" s="94"/>
      <c r="MGN2" s="94"/>
      <c r="MGO2" s="94"/>
      <c r="MGP2" s="94"/>
      <c r="MGQ2" s="94"/>
      <c r="MGR2" s="94"/>
      <c r="MGS2" s="94"/>
      <c r="MGT2" s="94"/>
      <c r="MGU2" s="94"/>
      <c r="MGV2" s="94"/>
      <c r="MGW2" s="94"/>
      <c r="MGX2" s="94"/>
      <c r="MGY2" s="94"/>
      <c r="MGZ2" s="94"/>
      <c r="MHA2" s="94"/>
      <c r="MHB2" s="94"/>
      <c r="MHC2" s="94"/>
      <c r="MHD2" s="94"/>
      <c r="MHE2" s="94"/>
      <c r="MHF2" s="94"/>
      <c r="MHG2" s="94"/>
      <c r="MHH2" s="94"/>
      <c r="MHI2" s="94"/>
      <c r="MHJ2" s="94"/>
      <c r="MHK2" s="94"/>
      <c r="MHL2" s="94"/>
      <c r="MHM2" s="94"/>
      <c r="MHN2" s="94"/>
      <c r="MHO2" s="94"/>
      <c r="MHP2" s="94"/>
      <c r="MHQ2" s="94"/>
      <c r="MHR2" s="94"/>
      <c r="MHS2" s="94"/>
      <c r="MHT2" s="94"/>
      <c r="MHU2" s="94"/>
      <c r="MHV2" s="94"/>
      <c r="MHW2" s="94"/>
      <c r="MHX2" s="94"/>
      <c r="MHY2" s="94"/>
      <c r="MHZ2" s="94"/>
      <c r="MIA2" s="94"/>
      <c r="MIB2" s="94"/>
      <c r="MIC2" s="94"/>
      <c r="MID2" s="94"/>
      <c r="MIE2" s="94"/>
      <c r="MIF2" s="94"/>
      <c r="MIG2" s="94"/>
      <c r="MIH2" s="94"/>
      <c r="MII2" s="94"/>
      <c r="MIJ2" s="94"/>
      <c r="MIK2" s="94"/>
      <c r="MIL2" s="94"/>
      <c r="MIM2" s="94"/>
      <c r="MIN2" s="94"/>
      <c r="MIO2" s="94"/>
      <c r="MIP2" s="94"/>
      <c r="MIQ2" s="94"/>
      <c r="MIR2" s="94"/>
      <c r="MIS2" s="94"/>
      <c r="MIT2" s="94"/>
      <c r="MIU2" s="94"/>
      <c r="MIV2" s="94"/>
      <c r="MIW2" s="94"/>
      <c r="MIX2" s="94"/>
      <c r="MIY2" s="94"/>
      <c r="MIZ2" s="94"/>
      <c r="MJA2" s="94"/>
      <c r="MJB2" s="94"/>
      <c r="MJC2" s="94"/>
      <c r="MJD2" s="94"/>
      <c r="MJE2" s="94"/>
      <c r="MJF2" s="94"/>
      <c r="MJG2" s="94"/>
      <c r="MJH2" s="94"/>
      <c r="MJI2" s="94"/>
      <c r="MJJ2" s="94"/>
      <c r="MJK2" s="94"/>
      <c r="MJL2" s="94"/>
      <c r="MJM2" s="94"/>
      <c r="MJN2" s="94"/>
      <c r="MJO2" s="94"/>
      <c r="MJP2" s="94"/>
      <c r="MJQ2" s="94"/>
      <c r="MJR2" s="94"/>
      <c r="MJS2" s="94"/>
      <c r="MJT2" s="94"/>
      <c r="MJU2" s="94"/>
      <c r="MJV2" s="94"/>
      <c r="MJW2" s="94"/>
      <c r="MJX2" s="94"/>
      <c r="MJY2" s="94"/>
      <c r="MJZ2" s="94"/>
      <c r="MKA2" s="94"/>
      <c r="MKB2" s="94"/>
      <c r="MKC2" s="94"/>
      <c r="MKD2" s="94"/>
      <c r="MKE2" s="94"/>
      <c r="MKF2" s="94"/>
      <c r="MKG2" s="94"/>
      <c r="MKH2" s="94"/>
      <c r="MKI2" s="94"/>
      <c r="MKJ2" s="94"/>
      <c r="MKK2" s="94"/>
      <c r="MKL2" s="94"/>
      <c r="MKM2" s="94"/>
      <c r="MKN2" s="94"/>
      <c r="MKO2" s="94"/>
      <c r="MKP2" s="94"/>
      <c r="MKQ2" s="94"/>
      <c r="MKR2" s="94"/>
      <c r="MKS2" s="94"/>
      <c r="MKT2" s="94"/>
      <c r="MKU2" s="94"/>
      <c r="MKV2" s="94"/>
      <c r="MKW2" s="94"/>
      <c r="MKX2" s="94"/>
      <c r="MKY2" s="94"/>
      <c r="MKZ2" s="94"/>
      <c r="MLA2" s="94"/>
      <c r="MLB2" s="94"/>
      <c r="MLC2" s="94"/>
      <c r="MLD2" s="94"/>
      <c r="MLE2" s="94"/>
      <c r="MLF2" s="94"/>
      <c r="MLG2" s="94"/>
      <c r="MLH2" s="94"/>
      <c r="MLI2" s="94"/>
      <c r="MLJ2" s="94"/>
      <c r="MLK2" s="94"/>
      <c r="MLL2" s="94"/>
      <c r="MLM2" s="94"/>
      <c r="MLN2" s="94"/>
      <c r="MLO2" s="94"/>
      <c r="MLP2" s="94"/>
      <c r="MLQ2" s="94"/>
      <c r="MLR2" s="94"/>
      <c r="MLS2" s="94"/>
      <c r="MLT2" s="94"/>
      <c r="MLU2" s="94"/>
      <c r="MLV2" s="94"/>
      <c r="MLW2" s="94"/>
      <c r="MLX2" s="94"/>
      <c r="MLY2" s="94"/>
      <c r="MLZ2" s="94"/>
      <c r="MMA2" s="94"/>
      <c r="MMB2" s="94"/>
      <c r="MMC2" s="94"/>
      <c r="MMD2" s="94"/>
      <c r="MME2" s="94"/>
      <c r="MMF2" s="94"/>
      <c r="MMG2" s="94"/>
      <c r="MMH2" s="94"/>
      <c r="MMI2" s="94"/>
      <c r="MMJ2" s="94"/>
      <c r="MMK2" s="94"/>
      <c r="MML2" s="94"/>
      <c r="MMM2" s="94"/>
      <c r="MMN2" s="94"/>
      <c r="MMO2" s="94"/>
      <c r="MMP2" s="94"/>
      <c r="MMQ2" s="94"/>
      <c r="MMR2" s="94"/>
      <c r="MMS2" s="94"/>
      <c r="MMT2" s="94"/>
      <c r="MMU2" s="94"/>
      <c r="MMV2" s="94"/>
      <c r="MMW2" s="94"/>
      <c r="MMX2" s="94"/>
      <c r="MMY2" s="94"/>
      <c r="MMZ2" s="94"/>
      <c r="MNA2" s="94"/>
      <c r="MNB2" s="94"/>
      <c r="MNC2" s="94"/>
      <c r="MND2" s="94"/>
      <c r="MNE2" s="94"/>
      <c r="MNF2" s="94"/>
      <c r="MNG2" s="94"/>
      <c r="MNH2" s="94"/>
      <c r="MNI2" s="94"/>
      <c r="MNJ2" s="94"/>
      <c r="MNK2" s="94"/>
      <c r="MNL2" s="94"/>
      <c r="MNM2" s="94"/>
      <c r="MNN2" s="94"/>
      <c r="MNO2" s="94"/>
      <c r="MNP2" s="94"/>
      <c r="MNQ2" s="94"/>
      <c r="MNR2" s="94"/>
      <c r="MNS2" s="94"/>
      <c r="MNT2" s="94"/>
      <c r="MNU2" s="94"/>
      <c r="MNV2" s="94"/>
      <c r="MNW2" s="94"/>
      <c r="MNX2" s="94"/>
      <c r="MNY2" s="94"/>
      <c r="MNZ2" s="94"/>
      <c r="MOA2" s="94"/>
      <c r="MOB2" s="94"/>
      <c r="MOC2" s="94"/>
      <c r="MOD2" s="94"/>
      <c r="MOE2" s="94"/>
      <c r="MOF2" s="94"/>
      <c r="MOG2" s="94"/>
      <c r="MOH2" s="94"/>
      <c r="MOI2" s="94"/>
      <c r="MOJ2" s="94"/>
      <c r="MOK2" s="94"/>
      <c r="MOL2" s="94"/>
      <c r="MOM2" s="94"/>
      <c r="MON2" s="94"/>
      <c r="MOO2" s="94"/>
      <c r="MOP2" s="94"/>
      <c r="MOQ2" s="94"/>
      <c r="MOR2" s="94"/>
      <c r="MOS2" s="94"/>
      <c r="MOT2" s="94"/>
      <c r="MOU2" s="94"/>
      <c r="MOV2" s="94"/>
      <c r="MOW2" s="94"/>
      <c r="MOX2" s="94"/>
      <c r="MOY2" s="94"/>
      <c r="MOZ2" s="94"/>
      <c r="MPA2" s="94"/>
      <c r="MPB2" s="94"/>
      <c r="MPC2" s="94"/>
      <c r="MPD2" s="94"/>
      <c r="MPE2" s="94"/>
      <c r="MPF2" s="94"/>
      <c r="MPG2" s="94"/>
      <c r="MPH2" s="94"/>
      <c r="MPI2" s="94"/>
      <c r="MPJ2" s="94"/>
      <c r="MPK2" s="94"/>
      <c r="MPL2" s="94"/>
      <c r="MPM2" s="94"/>
      <c r="MPN2" s="94"/>
      <c r="MPO2" s="94"/>
      <c r="MPP2" s="94"/>
      <c r="MPQ2" s="94"/>
      <c r="MPR2" s="94"/>
      <c r="MPS2" s="94"/>
      <c r="MPT2" s="94"/>
      <c r="MPU2" s="94"/>
      <c r="MPV2" s="94"/>
      <c r="MPW2" s="94"/>
      <c r="MPX2" s="94"/>
      <c r="MPY2" s="94"/>
      <c r="MPZ2" s="94"/>
      <c r="MQA2" s="94"/>
      <c r="MQB2" s="94"/>
      <c r="MQC2" s="94"/>
      <c r="MQD2" s="94"/>
      <c r="MQE2" s="94"/>
      <c r="MQF2" s="94"/>
      <c r="MQG2" s="94"/>
      <c r="MQH2" s="94"/>
      <c r="MQI2" s="94"/>
      <c r="MQJ2" s="94"/>
      <c r="MQK2" s="94"/>
      <c r="MQL2" s="94"/>
      <c r="MQM2" s="94"/>
      <c r="MQN2" s="94"/>
      <c r="MQO2" s="94"/>
      <c r="MQP2" s="94"/>
      <c r="MQQ2" s="94"/>
      <c r="MQR2" s="94"/>
      <c r="MQS2" s="94"/>
      <c r="MQT2" s="94"/>
      <c r="MQU2" s="94"/>
      <c r="MQV2" s="94"/>
      <c r="MQW2" s="94"/>
      <c r="MQX2" s="94"/>
      <c r="MQY2" s="94"/>
      <c r="MQZ2" s="94"/>
      <c r="MRA2" s="94"/>
      <c r="MRB2" s="94"/>
      <c r="MRC2" s="94"/>
      <c r="MRD2" s="94"/>
      <c r="MRE2" s="94"/>
      <c r="MRF2" s="94"/>
      <c r="MRG2" s="94"/>
      <c r="MRH2" s="94"/>
      <c r="MRI2" s="94"/>
      <c r="MRJ2" s="94"/>
      <c r="MRK2" s="94"/>
      <c r="MRL2" s="94"/>
      <c r="MRM2" s="94"/>
      <c r="MRN2" s="94"/>
      <c r="MRO2" s="94"/>
      <c r="MRP2" s="94"/>
      <c r="MRQ2" s="94"/>
      <c r="MRR2" s="94"/>
      <c r="MRS2" s="94"/>
      <c r="MRT2" s="94"/>
      <c r="MRU2" s="94"/>
      <c r="MRV2" s="94"/>
      <c r="MRW2" s="94"/>
      <c r="MRX2" s="94"/>
      <c r="MRY2" s="94"/>
      <c r="MRZ2" s="94"/>
      <c r="MSA2" s="94"/>
      <c r="MSB2" s="94"/>
      <c r="MSC2" s="94"/>
      <c r="MSD2" s="94"/>
      <c r="MSE2" s="94"/>
      <c r="MSF2" s="94"/>
      <c r="MSG2" s="94"/>
      <c r="MSH2" s="94"/>
      <c r="MSI2" s="94"/>
      <c r="MSJ2" s="94"/>
      <c r="MSK2" s="94"/>
      <c r="MSL2" s="94"/>
      <c r="MSM2" s="94"/>
      <c r="MSN2" s="94"/>
      <c r="MSO2" s="94"/>
      <c r="MSP2" s="94"/>
      <c r="MSQ2" s="94"/>
      <c r="MSR2" s="94"/>
      <c r="MSS2" s="94"/>
      <c r="MST2" s="94"/>
      <c r="MSU2" s="94"/>
      <c r="MSV2" s="94"/>
      <c r="MSW2" s="94"/>
      <c r="MSX2" s="94"/>
      <c r="MSY2" s="94"/>
      <c r="MSZ2" s="94"/>
      <c r="MTA2" s="94"/>
      <c r="MTB2" s="94"/>
      <c r="MTC2" s="94"/>
      <c r="MTD2" s="94"/>
      <c r="MTE2" s="94"/>
      <c r="MTF2" s="94"/>
      <c r="MTG2" s="94"/>
      <c r="MTH2" s="94"/>
      <c r="MTI2" s="94"/>
      <c r="MTJ2" s="94"/>
      <c r="MTK2" s="94"/>
      <c r="MTL2" s="94"/>
      <c r="MTM2" s="94"/>
      <c r="MTN2" s="94"/>
      <c r="MTO2" s="94"/>
      <c r="MTP2" s="94"/>
      <c r="MTQ2" s="94"/>
      <c r="MTR2" s="94"/>
      <c r="MTS2" s="94"/>
      <c r="MTT2" s="94"/>
      <c r="MTU2" s="94"/>
      <c r="MTV2" s="94"/>
      <c r="MTW2" s="94"/>
      <c r="MTX2" s="94"/>
      <c r="MTY2" s="94"/>
      <c r="MTZ2" s="94"/>
      <c r="MUA2" s="94"/>
      <c r="MUB2" s="94"/>
      <c r="MUC2" s="94"/>
      <c r="MUD2" s="94"/>
      <c r="MUE2" s="94"/>
      <c r="MUF2" s="94"/>
      <c r="MUG2" s="94"/>
      <c r="MUH2" s="94"/>
      <c r="MUI2" s="94"/>
      <c r="MUJ2" s="94"/>
      <c r="MUK2" s="94"/>
      <c r="MUL2" s="94"/>
      <c r="MUM2" s="94"/>
      <c r="MUN2" s="94"/>
      <c r="MUO2" s="94"/>
      <c r="MUP2" s="94"/>
      <c r="MUQ2" s="94"/>
      <c r="MUR2" s="94"/>
      <c r="MUS2" s="94"/>
      <c r="MUT2" s="94"/>
      <c r="MUU2" s="94"/>
      <c r="MUV2" s="94"/>
      <c r="MUW2" s="94"/>
      <c r="MUX2" s="94"/>
      <c r="MUY2" s="94"/>
      <c r="MUZ2" s="94"/>
      <c r="MVA2" s="94"/>
      <c r="MVB2" s="94"/>
      <c r="MVC2" s="94"/>
      <c r="MVD2" s="94"/>
      <c r="MVE2" s="94"/>
      <c r="MVF2" s="94"/>
      <c r="MVG2" s="94"/>
      <c r="MVH2" s="94"/>
      <c r="MVI2" s="94"/>
      <c r="MVJ2" s="94"/>
      <c r="MVK2" s="94"/>
      <c r="MVL2" s="94"/>
      <c r="MVM2" s="94"/>
      <c r="MVN2" s="94"/>
      <c r="MVO2" s="94"/>
      <c r="MVP2" s="94"/>
      <c r="MVQ2" s="94"/>
      <c r="MVR2" s="94"/>
      <c r="MVS2" s="94"/>
      <c r="MVT2" s="94"/>
      <c r="MVU2" s="94"/>
      <c r="MVV2" s="94"/>
      <c r="MVW2" s="94"/>
      <c r="MVX2" s="94"/>
      <c r="MVY2" s="94"/>
      <c r="MVZ2" s="94"/>
      <c r="MWA2" s="94"/>
      <c r="MWB2" s="94"/>
      <c r="MWC2" s="94"/>
      <c r="MWD2" s="94"/>
      <c r="MWE2" s="94"/>
      <c r="MWF2" s="94"/>
      <c r="MWG2" s="94"/>
      <c r="MWH2" s="94"/>
      <c r="MWI2" s="94"/>
      <c r="MWJ2" s="94"/>
      <c r="MWK2" s="94"/>
      <c r="MWL2" s="94"/>
      <c r="MWM2" s="94"/>
      <c r="MWN2" s="94"/>
      <c r="MWO2" s="94"/>
      <c r="MWP2" s="94"/>
      <c r="MWQ2" s="94"/>
      <c r="MWR2" s="94"/>
      <c r="MWS2" s="94"/>
      <c r="MWT2" s="94"/>
      <c r="MWU2" s="94"/>
      <c r="MWV2" s="94"/>
      <c r="MWW2" s="94"/>
      <c r="MWX2" s="94"/>
      <c r="MWY2" s="94"/>
      <c r="MWZ2" s="94"/>
      <c r="MXA2" s="94"/>
      <c r="MXB2" s="94"/>
      <c r="MXC2" s="94"/>
      <c r="MXD2" s="94"/>
      <c r="MXE2" s="94"/>
      <c r="MXF2" s="94"/>
      <c r="MXG2" s="94"/>
      <c r="MXH2" s="94"/>
      <c r="MXI2" s="94"/>
      <c r="MXJ2" s="94"/>
      <c r="MXK2" s="94"/>
      <c r="MXL2" s="94"/>
      <c r="MXM2" s="94"/>
      <c r="MXN2" s="94"/>
      <c r="MXO2" s="94"/>
      <c r="MXP2" s="94"/>
      <c r="MXQ2" s="94"/>
      <c r="MXR2" s="94"/>
      <c r="MXS2" s="94"/>
      <c r="MXT2" s="94"/>
      <c r="MXU2" s="94"/>
      <c r="MXV2" s="94"/>
      <c r="MXW2" s="94"/>
      <c r="MXX2" s="94"/>
      <c r="MXY2" s="94"/>
      <c r="MXZ2" s="94"/>
      <c r="MYA2" s="94"/>
      <c r="MYB2" s="94"/>
      <c r="MYC2" s="94"/>
      <c r="MYD2" s="94"/>
      <c r="MYE2" s="94"/>
      <c r="MYF2" s="94"/>
      <c r="MYG2" s="94"/>
      <c r="MYH2" s="94"/>
      <c r="MYI2" s="94"/>
      <c r="MYJ2" s="94"/>
      <c r="MYK2" s="94"/>
      <c r="MYL2" s="94"/>
      <c r="MYM2" s="94"/>
      <c r="MYN2" s="94"/>
      <c r="MYO2" s="94"/>
      <c r="MYP2" s="94"/>
      <c r="MYQ2" s="94"/>
      <c r="MYR2" s="94"/>
      <c r="MYS2" s="94"/>
      <c r="MYT2" s="94"/>
      <c r="MYU2" s="94"/>
      <c r="MYV2" s="94"/>
      <c r="MYW2" s="94"/>
      <c r="MYX2" s="94"/>
      <c r="MYY2" s="94"/>
      <c r="MYZ2" s="94"/>
      <c r="MZA2" s="94"/>
      <c r="MZB2" s="94"/>
      <c r="MZC2" s="94"/>
      <c r="MZD2" s="94"/>
      <c r="MZE2" s="94"/>
      <c r="MZF2" s="94"/>
      <c r="MZG2" s="94"/>
      <c r="MZH2" s="94"/>
      <c r="MZI2" s="94"/>
      <c r="MZJ2" s="94"/>
      <c r="MZK2" s="94"/>
      <c r="MZL2" s="94"/>
      <c r="MZM2" s="94"/>
      <c r="MZN2" s="94"/>
      <c r="MZO2" s="94"/>
      <c r="MZP2" s="94"/>
      <c r="MZQ2" s="94"/>
      <c r="MZR2" s="94"/>
      <c r="MZS2" s="94"/>
      <c r="MZT2" s="94"/>
      <c r="MZU2" s="94"/>
      <c r="MZV2" s="94"/>
      <c r="MZW2" s="94"/>
      <c r="MZX2" s="94"/>
      <c r="MZY2" s="94"/>
      <c r="MZZ2" s="94"/>
      <c r="NAA2" s="94"/>
      <c r="NAB2" s="94"/>
      <c r="NAC2" s="94"/>
      <c r="NAD2" s="94"/>
      <c r="NAE2" s="94"/>
      <c r="NAF2" s="94"/>
      <c r="NAG2" s="94"/>
      <c r="NAH2" s="94"/>
      <c r="NAI2" s="94"/>
      <c r="NAJ2" s="94"/>
      <c r="NAK2" s="94"/>
      <c r="NAL2" s="94"/>
      <c r="NAM2" s="94"/>
      <c r="NAN2" s="94"/>
      <c r="NAO2" s="94"/>
      <c r="NAP2" s="94"/>
      <c r="NAQ2" s="94"/>
      <c r="NAR2" s="94"/>
      <c r="NAS2" s="94"/>
      <c r="NAT2" s="94"/>
      <c r="NAU2" s="94"/>
      <c r="NAV2" s="94"/>
      <c r="NAW2" s="94"/>
      <c r="NAX2" s="94"/>
      <c r="NAY2" s="94"/>
      <c r="NAZ2" s="94"/>
      <c r="NBA2" s="94"/>
      <c r="NBB2" s="94"/>
      <c r="NBC2" s="94"/>
      <c r="NBD2" s="94"/>
      <c r="NBE2" s="94"/>
      <c r="NBF2" s="94"/>
      <c r="NBG2" s="94"/>
      <c r="NBH2" s="94"/>
      <c r="NBI2" s="94"/>
      <c r="NBJ2" s="94"/>
      <c r="NBK2" s="94"/>
      <c r="NBL2" s="94"/>
      <c r="NBM2" s="94"/>
      <c r="NBN2" s="94"/>
      <c r="NBO2" s="94"/>
      <c r="NBP2" s="94"/>
      <c r="NBQ2" s="94"/>
      <c r="NBR2" s="94"/>
      <c r="NBS2" s="94"/>
      <c r="NBT2" s="94"/>
      <c r="NBU2" s="94"/>
      <c r="NBV2" s="94"/>
      <c r="NBW2" s="94"/>
      <c r="NBX2" s="94"/>
      <c r="NBY2" s="94"/>
      <c r="NBZ2" s="94"/>
      <c r="NCA2" s="94"/>
      <c r="NCB2" s="94"/>
      <c r="NCC2" s="94"/>
      <c r="NCD2" s="94"/>
      <c r="NCE2" s="94"/>
      <c r="NCF2" s="94"/>
      <c r="NCG2" s="94"/>
      <c r="NCH2" s="94"/>
      <c r="NCI2" s="94"/>
      <c r="NCJ2" s="94"/>
      <c r="NCK2" s="94"/>
      <c r="NCL2" s="94"/>
      <c r="NCM2" s="94"/>
      <c r="NCN2" s="94"/>
      <c r="NCO2" s="94"/>
      <c r="NCP2" s="94"/>
      <c r="NCQ2" s="94"/>
      <c r="NCR2" s="94"/>
      <c r="NCS2" s="94"/>
      <c r="NCT2" s="94"/>
      <c r="NCU2" s="94"/>
      <c r="NCV2" s="94"/>
      <c r="NCW2" s="94"/>
      <c r="NCX2" s="94"/>
      <c r="NCY2" s="94"/>
      <c r="NCZ2" s="94"/>
      <c r="NDA2" s="94"/>
      <c r="NDB2" s="94"/>
      <c r="NDC2" s="94"/>
      <c r="NDD2" s="94"/>
      <c r="NDE2" s="94"/>
      <c r="NDF2" s="94"/>
      <c r="NDG2" s="94"/>
      <c r="NDH2" s="94"/>
      <c r="NDI2" s="94"/>
      <c r="NDJ2" s="94"/>
      <c r="NDK2" s="94"/>
      <c r="NDL2" s="94"/>
      <c r="NDM2" s="94"/>
      <c r="NDN2" s="94"/>
      <c r="NDO2" s="94"/>
      <c r="NDP2" s="94"/>
      <c r="NDQ2" s="94"/>
      <c r="NDR2" s="94"/>
      <c r="NDS2" s="94"/>
      <c r="NDT2" s="94"/>
      <c r="NDU2" s="94"/>
      <c r="NDV2" s="94"/>
      <c r="NDW2" s="94"/>
      <c r="NDX2" s="94"/>
      <c r="NDY2" s="94"/>
      <c r="NDZ2" s="94"/>
      <c r="NEA2" s="94"/>
      <c r="NEB2" s="94"/>
      <c r="NEC2" s="94"/>
      <c r="NED2" s="94"/>
      <c r="NEE2" s="94"/>
      <c r="NEF2" s="94"/>
      <c r="NEG2" s="94"/>
      <c r="NEH2" s="94"/>
      <c r="NEI2" s="94"/>
      <c r="NEJ2" s="94"/>
      <c r="NEK2" s="94"/>
      <c r="NEL2" s="94"/>
      <c r="NEM2" s="94"/>
      <c r="NEN2" s="94"/>
      <c r="NEO2" s="94"/>
      <c r="NEP2" s="94"/>
      <c r="NEQ2" s="94"/>
      <c r="NER2" s="94"/>
      <c r="NES2" s="94"/>
      <c r="NET2" s="94"/>
      <c r="NEU2" s="94"/>
      <c r="NEV2" s="94"/>
      <c r="NEW2" s="94"/>
      <c r="NEX2" s="94"/>
      <c r="NEY2" s="94"/>
      <c r="NEZ2" s="94"/>
      <c r="NFA2" s="94"/>
      <c r="NFB2" s="94"/>
      <c r="NFC2" s="94"/>
      <c r="NFD2" s="94"/>
      <c r="NFE2" s="94"/>
      <c r="NFF2" s="94"/>
      <c r="NFG2" s="94"/>
      <c r="NFH2" s="94"/>
      <c r="NFI2" s="94"/>
      <c r="NFJ2" s="94"/>
      <c r="NFK2" s="94"/>
      <c r="NFL2" s="94"/>
      <c r="NFM2" s="94"/>
      <c r="NFN2" s="94"/>
      <c r="NFO2" s="94"/>
      <c r="NFP2" s="94"/>
      <c r="NFQ2" s="94"/>
      <c r="NFR2" s="94"/>
      <c r="NFS2" s="94"/>
      <c r="NFT2" s="94"/>
      <c r="NFU2" s="94"/>
      <c r="NFV2" s="94"/>
      <c r="NFW2" s="94"/>
      <c r="NFX2" s="94"/>
      <c r="NFY2" s="94"/>
      <c r="NFZ2" s="94"/>
      <c r="NGA2" s="94"/>
      <c r="NGB2" s="94"/>
      <c r="NGC2" s="94"/>
      <c r="NGD2" s="94"/>
      <c r="NGE2" s="94"/>
      <c r="NGF2" s="94"/>
      <c r="NGG2" s="94"/>
      <c r="NGH2" s="94"/>
      <c r="NGI2" s="94"/>
      <c r="NGJ2" s="94"/>
      <c r="NGK2" s="94"/>
      <c r="NGL2" s="94"/>
      <c r="NGM2" s="94"/>
      <c r="NGN2" s="94"/>
      <c r="NGO2" s="94"/>
      <c r="NGP2" s="94"/>
      <c r="NGQ2" s="94"/>
      <c r="NGR2" s="94"/>
      <c r="NGS2" s="94"/>
      <c r="NGT2" s="94"/>
      <c r="NGU2" s="94"/>
      <c r="NGV2" s="94"/>
      <c r="NGW2" s="94"/>
      <c r="NGX2" s="94"/>
      <c r="NGY2" s="94"/>
      <c r="NGZ2" s="94"/>
      <c r="NHA2" s="94"/>
      <c r="NHB2" s="94"/>
      <c r="NHC2" s="94"/>
      <c r="NHD2" s="94"/>
      <c r="NHE2" s="94"/>
      <c r="NHF2" s="94"/>
      <c r="NHG2" s="94"/>
      <c r="NHH2" s="94"/>
      <c r="NHI2" s="94"/>
      <c r="NHJ2" s="94"/>
      <c r="NHK2" s="94"/>
      <c r="NHL2" s="94"/>
      <c r="NHM2" s="94"/>
      <c r="NHN2" s="94"/>
      <c r="NHO2" s="94"/>
      <c r="NHP2" s="94"/>
      <c r="NHQ2" s="94"/>
      <c r="NHR2" s="94"/>
      <c r="NHS2" s="94"/>
      <c r="NHT2" s="94"/>
      <c r="NHU2" s="94"/>
      <c r="NHV2" s="94"/>
      <c r="NHW2" s="94"/>
      <c r="NHX2" s="94"/>
      <c r="NHY2" s="94"/>
      <c r="NHZ2" s="94"/>
      <c r="NIA2" s="94"/>
      <c r="NIB2" s="94"/>
      <c r="NIC2" s="94"/>
      <c r="NID2" s="94"/>
      <c r="NIE2" s="94"/>
      <c r="NIF2" s="94"/>
      <c r="NIG2" s="94"/>
      <c r="NIH2" s="94"/>
      <c r="NII2" s="94"/>
      <c r="NIJ2" s="94"/>
      <c r="NIK2" s="94"/>
      <c r="NIL2" s="94"/>
      <c r="NIM2" s="94"/>
      <c r="NIN2" s="94"/>
      <c r="NIO2" s="94"/>
      <c r="NIP2" s="94"/>
      <c r="NIQ2" s="94"/>
      <c r="NIR2" s="94"/>
      <c r="NIS2" s="94"/>
      <c r="NIT2" s="94"/>
      <c r="NIU2" s="94"/>
      <c r="NIV2" s="94"/>
      <c r="NIW2" s="94"/>
      <c r="NIX2" s="94"/>
      <c r="NIY2" s="94"/>
      <c r="NIZ2" s="94"/>
      <c r="NJA2" s="94"/>
      <c r="NJB2" s="94"/>
      <c r="NJC2" s="94"/>
      <c r="NJD2" s="94"/>
      <c r="NJE2" s="94"/>
      <c r="NJF2" s="94"/>
      <c r="NJG2" s="94"/>
      <c r="NJH2" s="94"/>
      <c r="NJI2" s="94"/>
      <c r="NJJ2" s="94"/>
      <c r="NJK2" s="94"/>
      <c r="NJL2" s="94"/>
      <c r="NJM2" s="94"/>
      <c r="NJN2" s="94"/>
      <c r="NJO2" s="94"/>
      <c r="NJP2" s="94"/>
      <c r="NJQ2" s="94"/>
      <c r="NJR2" s="94"/>
      <c r="NJS2" s="94"/>
      <c r="NJT2" s="94"/>
      <c r="NJU2" s="94"/>
      <c r="NJV2" s="94"/>
      <c r="NJW2" s="94"/>
      <c r="NJX2" s="94"/>
      <c r="NJY2" s="94"/>
      <c r="NJZ2" s="94"/>
      <c r="NKA2" s="94"/>
      <c r="NKB2" s="94"/>
      <c r="NKC2" s="94"/>
      <c r="NKD2" s="94"/>
      <c r="NKE2" s="94"/>
      <c r="NKF2" s="94"/>
      <c r="NKG2" s="94"/>
      <c r="NKH2" s="94"/>
      <c r="NKI2" s="94"/>
      <c r="NKJ2" s="94"/>
      <c r="NKK2" s="94"/>
      <c r="NKL2" s="94"/>
      <c r="NKM2" s="94"/>
      <c r="NKN2" s="94"/>
      <c r="NKO2" s="94"/>
      <c r="NKP2" s="94"/>
      <c r="NKQ2" s="94"/>
      <c r="NKR2" s="94"/>
      <c r="NKS2" s="94"/>
      <c r="NKT2" s="94"/>
      <c r="NKU2" s="94"/>
      <c r="NKV2" s="94"/>
      <c r="NKW2" s="94"/>
      <c r="NKX2" s="94"/>
      <c r="NKY2" s="94"/>
      <c r="NKZ2" s="94"/>
      <c r="NLA2" s="94"/>
      <c r="NLB2" s="94"/>
      <c r="NLC2" s="94"/>
      <c r="NLD2" s="94"/>
      <c r="NLE2" s="94"/>
      <c r="NLF2" s="94"/>
      <c r="NLG2" s="94"/>
      <c r="NLH2" s="94"/>
      <c r="NLI2" s="94"/>
      <c r="NLJ2" s="94"/>
      <c r="NLK2" s="94"/>
      <c r="NLL2" s="94"/>
      <c r="NLM2" s="94"/>
      <c r="NLN2" s="94"/>
      <c r="NLO2" s="94"/>
      <c r="NLP2" s="94"/>
      <c r="NLQ2" s="94"/>
      <c r="NLR2" s="94"/>
      <c r="NLS2" s="94"/>
      <c r="NLT2" s="94"/>
      <c r="NLU2" s="94"/>
      <c r="NLV2" s="94"/>
      <c r="NLW2" s="94"/>
      <c r="NLX2" s="94"/>
      <c r="NLY2" s="94"/>
      <c r="NLZ2" s="94"/>
      <c r="NMA2" s="94"/>
      <c r="NMB2" s="94"/>
      <c r="NMC2" s="94"/>
      <c r="NMD2" s="94"/>
      <c r="NME2" s="94"/>
      <c r="NMF2" s="94"/>
      <c r="NMG2" s="94"/>
      <c r="NMH2" s="94"/>
      <c r="NMI2" s="94"/>
      <c r="NMJ2" s="94"/>
      <c r="NMK2" s="94"/>
      <c r="NML2" s="94"/>
      <c r="NMM2" s="94"/>
      <c r="NMN2" s="94"/>
      <c r="NMO2" s="94"/>
      <c r="NMP2" s="94"/>
      <c r="NMQ2" s="94"/>
      <c r="NMR2" s="94"/>
      <c r="NMS2" s="94"/>
      <c r="NMT2" s="94"/>
      <c r="NMU2" s="94"/>
      <c r="NMV2" s="94"/>
      <c r="NMW2" s="94"/>
      <c r="NMX2" s="94"/>
      <c r="NMY2" s="94"/>
      <c r="NMZ2" s="94"/>
      <c r="NNA2" s="94"/>
      <c r="NNB2" s="94"/>
      <c r="NNC2" s="94"/>
      <c r="NND2" s="94"/>
      <c r="NNE2" s="94"/>
      <c r="NNF2" s="94"/>
      <c r="NNG2" s="94"/>
      <c r="NNH2" s="94"/>
      <c r="NNI2" s="94"/>
      <c r="NNJ2" s="94"/>
      <c r="NNK2" s="94"/>
      <c r="NNL2" s="94"/>
      <c r="NNM2" s="94"/>
      <c r="NNN2" s="94"/>
      <c r="NNO2" s="94"/>
      <c r="NNP2" s="94"/>
      <c r="NNQ2" s="94"/>
      <c r="NNR2" s="94"/>
      <c r="NNS2" s="94"/>
      <c r="NNT2" s="94"/>
      <c r="NNU2" s="94"/>
      <c r="NNV2" s="94"/>
      <c r="NNW2" s="94"/>
      <c r="NNX2" s="94"/>
      <c r="NNY2" s="94"/>
      <c r="NNZ2" s="94"/>
      <c r="NOA2" s="94"/>
      <c r="NOB2" s="94"/>
      <c r="NOC2" s="94"/>
      <c r="NOD2" s="94"/>
      <c r="NOE2" s="94"/>
      <c r="NOF2" s="94"/>
      <c r="NOG2" s="94"/>
      <c r="NOH2" s="94"/>
      <c r="NOI2" s="94"/>
      <c r="NOJ2" s="94"/>
      <c r="NOK2" s="94"/>
      <c r="NOL2" s="94"/>
      <c r="NOM2" s="94"/>
      <c r="NON2" s="94"/>
      <c r="NOO2" s="94"/>
      <c r="NOP2" s="94"/>
      <c r="NOQ2" s="94"/>
      <c r="NOR2" s="94"/>
      <c r="NOS2" s="94"/>
      <c r="NOT2" s="94"/>
      <c r="NOU2" s="94"/>
      <c r="NOV2" s="94"/>
      <c r="NOW2" s="94"/>
      <c r="NOX2" s="94"/>
      <c r="NOY2" s="94"/>
      <c r="NOZ2" s="94"/>
      <c r="NPA2" s="94"/>
      <c r="NPB2" s="94"/>
      <c r="NPC2" s="94"/>
      <c r="NPD2" s="94"/>
      <c r="NPE2" s="94"/>
      <c r="NPF2" s="94"/>
      <c r="NPG2" s="94"/>
      <c r="NPH2" s="94"/>
      <c r="NPI2" s="94"/>
      <c r="NPJ2" s="94"/>
      <c r="NPK2" s="94"/>
      <c r="NPL2" s="94"/>
      <c r="NPM2" s="94"/>
      <c r="NPN2" s="94"/>
      <c r="NPO2" s="94"/>
      <c r="NPP2" s="94"/>
      <c r="NPQ2" s="94"/>
      <c r="NPR2" s="94"/>
      <c r="NPS2" s="94"/>
      <c r="NPT2" s="94"/>
      <c r="NPU2" s="94"/>
      <c r="NPV2" s="94"/>
      <c r="NPW2" s="94"/>
      <c r="NPX2" s="94"/>
      <c r="NPY2" s="94"/>
      <c r="NPZ2" s="94"/>
      <c r="NQA2" s="94"/>
      <c r="NQB2" s="94"/>
      <c r="NQC2" s="94"/>
      <c r="NQD2" s="94"/>
      <c r="NQE2" s="94"/>
      <c r="NQF2" s="94"/>
      <c r="NQG2" s="94"/>
      <c r="NQH2" s="94"/>
      <c r="NQI2" s="94"/>
      <c r="NQJ2" s="94"/>
      <c r="NQK2" s="94"/>
      <c r="NQL2" s="94"/>
      <c r="NQM2" s="94"/>
      <c r="NQN2" s="94"/>
      <c r="NQO2" s="94"/>
      <c r="NQP2" s="94"/>
      <c r="NQQ2" s="94"/>
      <c r="NQR2" s="94"/>
      <c r="NQS2" s="94"/>
      <c r="NQT2" s="94"/>
      <c r="NQU2" s="94"/>
      <c r="NQV2" s="94"/>
      <c r="NQW2" s="94"/>
      <c r="NQX2" s="94"/>
      <c r="NQY2" s="94"/>
      <c r="NQZ2" s="94"/>
      <c r="NRA2" s="94"/>
      <c r="NRB2" s="94"/>
      <c r="NRC2" s="94"/>
      <c r="NRD2" s="94"/>
      <c r="NRE2" s="94"/>
      <c r="NRF2" s="94"/>
      <c r="NRG2" s="94"/>
      <c r="NRH2" s="94"/>
      <c r="NRI2" s="94"/>
      <c r="NRJ2" s="94"/>
      <c r="NRK2" s="94"/>
      <c r="NRL2" s="94"/>
      <c r="NRM2" s="94"/>
      <c r="NRN2" s="94"/>
      <c r="NRO2" s="94"/>
      <c r="NRP2" s="94"/>
      <c r="NRQ2" s="94"/>
      <c r="NRR2" s="94"/>
      <c r="NRS2" s="94"/>
      <c r="NRT2" s="94"/>
      <c r="NRU2" s="94"/>
      <c r="NRV2" s="94"/>
      <c r="NRW2" s="94"/>
      <c r="NRX2" s="94"/>
      <c r="NRY2" s="94"/>
      <c r="NRZ2" s="94"/>
      <c r="NSA2" s="94"/>
      <c r="NSB2" s="94"/>
      <c r="NSC2" s="94"/>
      <c r="NSD2" s="94"/>
      <c r="NSE2" s="94"/>
      <c r="NSF2" s="94"/>
      <c r="NSG2" s="94"/>
      <c r="NSH2" s="94"/>
      <c r="NSI2" s="94"/>
      <c r="NSJ2" s="94"/>
      <c r="NSK2" s="94"/>
      <c r="NSL2" s="94"/>
      <c r="NSM2" s="94"/>
      <c r="NSN2" s="94"/>
      <c r="NSO2" s="94"/>
      <c r="NSP2" s="94"/>
      <c r="NSQ2" s="94"/>
      <c r="NSR2" s="94"/>
      <c r="NSS2" s="94"/>
      <c r="NST2" s="94"/>
      <c r="NSU2" s="94"/>
      <c r="NSV2" s="94"/>
      <c r="NSW2" s="94"/>
      <c r="NSX2" s="94"/>
      <c r="NSY2" s="94"/>
      <c r="NSZ2" s="94"/>
      <c r="NTA2" s="94"/>
      <c r="NTB2" s="94"/>
      <c r="NTC2" s="94"/>
      <c r="NTD2" s="94"/>
      <c r="NTE2" s="94"/>
      <c r="NTF2" s="94"/>
      <c r="NTG2" s="94"/>
      <c r="NTH2" s="94"/>
      <c r="NTI2" s="94"/>
      <c r="NTJ2" s="94"/>
      <c r="NTK2" s="94"/>
      <c r="NTL2" s="94"/>
      <c r="NTM2" s="94"/>
      <c r="NTN2" s="94"/>
      <c r="NTO2" s="94"/>
      <c r="NTP2" s="94"/>
      <c r="NTQ2" s="94"/>
      <c r="NTR2" s="94"/>
      <c r="NTS2" s="94"/>
      <c r="NTT2" s="94"/>
      <c r="NTU2" s="94"/>
      <c r="NTV2" s="94"/>
      <c r="NTW2" s="94"/>
      <c r="NTX2" s="94"/>
      <c r="NTY2" s="94"/>
      <c r="NTZ2" s="94"/>
      <c r="NUA2" s="94"/>
      <c r="NUB2" s="94"/>
      <c r="NUC2" s="94"/>
      <c r="NUD2" s="94"/>
      <c r="NUE2" s="94"/>
      <c r="NUF2" s="94"/>
      <c r="NUG2" s="94"/>
      <c r="NUH2" s="94"/>
      <c r="NUI2" s="94"/>
      <c r="NUJ2" s="94"/>
      <c r="NUK2" s="94"/>
      <c r="NUL2" s="94"/>
      <c r="NUM2" s="94"/>
      <c r="NUN2" s="94"/>
      <c r="NUO2" s="94"/>
      <c r="NUP2" s="94"/>
      <c r="NUQ2" s="94"/>
      <c r="NUR2" s="94"/>
      <c r="NUS2" s="94"/>
      <c r="NUT2" s="94"/>
      <c r="NUU2" s="94"/>
      <c r="NUV2" s="94"/>
      <c r="NUW2" s="94"/>
      <c r="NUX2" s="94"/>
      <c r="NUY2" s="94"/>
      <c r="NUZ2" s="94"/>
      <c r="NVA2" s="94"/>
      <c r="NVB2" s="94"/>
      <c r="NVC2" s="94"/>
      <c r="NVD2" s="94"/>
      <c r="NVE2" s="94"/>
      <c r="NVF2" s="94"/>
      <c r="NVG2" s="94"/>
      <c r="NVH2" s="94"/>
      <c r="NVI2" s="94"/>
      <c r="NVJ2" s="94"/>
      <c r="NVK2" s="94"/>
      <c r="NVL2" s="94"/>
      <c r="NVM2" s="94"/>
      <c r="NVN2" s="94"/>
      <c r="NVO2" s="94"/>
      <c r="NVP2" s="94"/>
      <c r="NVQ2" s="94"/>
      <c r="NVR2" s="94"/>
      <c r="NVS2" s="94"/>
      <c r="NVT2" s="94"/>
      <c r="NVU2" s="94"/>
      <c r="NVV2" s="94"/>
      <c r="NVW2" s="94"/>
      <c r="NVX2" s="94"/>
      <c r="NVY2" s="94"/>
      <c r="NVZ2" s="94"/>
      <c r="NWA2" s="94"/>
      <c r="NWB2" s="94"/>
      <c r="NWC2" s="94"/>
      <c r="NWD2" s="94"/>
      <c r="NWE2" s="94"/>
      <c r="NWF2" s="94"/>
      <c r="NWG2" s="94"/>
      <c r="NWH2" s="94"/>
      <c r="NWI2" s="94"/>
      <c r="NWJ2" s="94"/>
      <c r="NWK2" s="94"/>
      <c r="NWL2" s="94"/>
      <c r="NWM2" s="94"/>
      <c r="NWN2" s="94"/>
      <c r="NWO2" s="94"/>
      <c r="NWP2" s="94"/>
      <c r="NWQ2" s="94"/>
      <c r="NWR2" s="94"/>
      <c r="NWS2" s="94"/>
      <c r="NWT2" s="94"/>
      <c r="NWU2" s="94"/>
      <c r="NWV2" s="94"/>
      <c r="NWW2" s="94"/>
      <c r="NWX2" s="94"/>
      <c r="NWY2" s="94"/>
      <c r="NWZ2" s="94"/>
      <c r="NXA2" s="94"/>
      <c r="NXB2" s="94"/>
      <c r="NXC2" s="94"/>
      <c r="NXD2" s="94"/>
      <c r="NXE2" s="94"/>
      <c r="NXF2" s="94"/>
      <c r="NXG2" s="94"/>
      <c r="NXH2" s="94"/>
      <c r="NXI2" s="94"/>
      <c r="NXJ2" s="94"/>
      <c r="NXK2" s="94"/>
      <c r="NXL2" s="94"/>
      <c r="NXM2" s="94"/>
      <c r="NXN2" s="94"/>
      <c r="NXO2" s="94"/>
      <c r="NXP2" s="94"/>
      <c r="NXQ2" s="94"/>
      <c r="NXR2" s="94"/>
      <c r="NXS2" s="94"/>
      <c r="NXT2" s="94"/>
      <c r="NXU2" s="94"/>
      <c r="NXV2" s="94"/>
      <c r="NXW2" s="94"/>
      <c r="NXX2" s="94"/>
      <c r="NXY2" s="94"/>
      <c r="NXZ2" s="94"/>
      <c r="NYA2" s="94"/>
      <c r="NYB2" s="94"/>
      <c r="NYC2" s="94"/>
      <c r="NYD2" s="94"/>
      <c r="NYE2" s="94"/>
      <c r="NYF2" s="94"/>
      <c r="NYG2" s="94"/>
      <c r="NYH2" s="94"/>
      <c r="NYI2" s="94"/>
      <c r="NYJ2" s="94"/>
      <c r="NYK2" s="94"/>
      <c r="NYL2" s="94"/>
      <c r="NYM2" s="94"/>
      <c r="NYN2" s="94"/>
      <c r="NYO2" s="94"/>
      <c r="NYP2" s="94"/>
      <c r="NYQ2" s="94"/>
      <c r="NYR2" s="94"/>
      <c r="NYS2" s="94"/>
      <c r="NYT2" s="94"/>
      <c r="NYU2" s="94"/>
      <c r="NYV2" s="94"/>
      <c r="NYW2" s="94"/>
      <c r="NYX2" s="94"/>
      <c r="NYY2" s="94"/>
      <c r="NYZ2" s="94"/>
      <c r="NZA2" s="94"/>
      <c r="NZB2" s="94"/>
      <c r="NZC2" s="94"/>
      <c r="NZD2" s="94"/>
      <c r="NZE2" s="94"/>
      <c r="NZF2" s="94"/>
      <c r="NZG2" s="94"/>
      <c r="NZH2" s="94"/>
      <c r="NZI2" s="94"/>
      <c r="NZJ2" s="94"/>
      <c r="NZK2" s="94"/>
      <c r="NZL2" s="94"/>
      <c r="NZM2" s="94"/>
      <c r="NZN2" s="94"/>
      <c r="NZO2" s="94"/>
      <c r="NZP2" s="94"/>
      <c r="NZQ2" s="94"/>
      <c r="NZR2" s="94"/>
      <c r="NZS2" s="94"/>
      <c r="NZT2" s="94"/>
      <c r="NZU2" s="94"/>
      <c r="NZV2" s="94"/>
      <c r="NZW2" s="94"/>
      <c r="NZX2" s="94"/>
      <c r="NZY2" s="94"/>
      <c r="NZZ2" s="94"/>
      <c r="OAA2" s="94"/>
      <c r="OAB2" s="94"/>
      <c r="OAC2" s="94"/>
      <c r="OAD2" s="94"/>
      <c r="OAE2" s="94"/>
      <c r="OAF2" s="94"/>
      <c r="OAG2" s="94"/>
      <c r="OAH2" s="94"/>
      <c r="OAI2" s="94"/>
      <c r="OAJ2" s="94"/>
      <c r="OAK2" s="94"/>
      <c r="OAL2" s="94"/>
      <c r="OAM2" s="94"/>
      <c r="OAN2" s="94"/>
      <c r="OAO2" s="94"/>
      <c r="OAP2" s="94"/>
      <c r="OAQ2" s="94"/>
      <c r="OAR2" s="94"/>
      <c r="OAS2" s="94"/>
      <c r="OAT2" s="94"/>
      <c r="OAU2" s="94"/>
      <c r="OAV2" s="94"/>
      <c r="OAW2" s="94"/>
      <c r="OAX2" s="94"/>
      <c r="OAY2" s="94"/>
      <c r="OAZ2" s="94"/>
      <c r="OBA2" s="94"/>
      <c r="OBB2" s="94"/>
      <c r="OBC2" s="94"/>
      <c r="OBD2" s="94"/>
      <c r="OBE2" s="94"/>
      <c r="OBF2" s="94"/>
      <c r="OBG2" s="94"/>
      <c r="OBH2" s="94"/>
      <c r="OBI2" s="94"/>
      <c r="OBJ2" s="94"/>
      <c r="OBK2" s="94"/>
      <c r="OBL2" s="94"/>
      <c r="OBM2" s="94"/>
      <c r="OBN2" s="94"/>
      <c r="OBO2" s="94"/>
      <c r="OBP2" s="94"/>
      <c r="OBQ2" s="94"/>
      <c r="OBR2" s="94"/>
      <c r="OBS2" s="94"/>
      <c r="OBT2" s="94"/>
      <c r="OBU2" s="94"/>
      <c r="OBV2" s="94"/>
      <c r="OBW2" s="94"/>
      <c r="OBX2" s="94"/>
      <c r="OBY2" s="94"/>
      <c r="OBZ2" s="94"/>
      <c r="OCA2" s="94"/>
      <c r="OCB2" s="94"/>
      <c r="OCC2" s="94"/>
      <c r="OCD2" s="94"/>
      <c r="OCE2" s="94"/>
      <c r="OCF2" s="94"/>
      <c r="OCG2" s="94"/>
      <c r="OCH2" s="94"/>
      <c r="OCI2" s="94"/>
      <c r="OCJ2" s="94"/>
      <c r="OCK2" s="94"/>
      <c r="OCL2" s="94"/>
      <c r="OCM2" s="94"/>
      <c r="OCN2" s="94"/>
      <c r="OCO2" s="94"/>
      <c r="OCP2" s="94"/>
      <c r="OCQ2" s="94"/>
      <c r="OCR2" s="94"/>
      <c r="OCS2" s="94"/>
      <c r="OCT2" s="94"/>
      <c r="OCU2" s="94"/>
      <c r="OCV2" s="94"/>
      <c r="OCW2" s="94"/>
      <c r="OCX2" s="94"/>
      <c r="OCY2" s="94"/>
      <c r="OCZ2" s="94"/>
      <c r="ODA2" s="94"/>
      <c r="ODB2" s="94"/>
      <c r="ODC2" s="94"/>
      <c r="ODD2" s="94"/>
      <c r="ODE2" s="94"/>
      <c r="ODF2" s="94"/>
      <c r="ODG2" s="94"/>
      <c r="ODH2" s="94"/>
      <c r="ODI2" s="94"/>
      <c r="ODJ2" s="94"/>
      <c r="ODK2" s="94"/>
      <c r="ODL2" s="94"/>
      <c r="ODM2" s="94"/>
      <c r="ODN2" s="94"/>
      <c r="ODO2" s="94"/>
      <c r="ODP2" s="94"/>
      <c r="ODQ2" s="94"/>
      <c r="ODR2" s="94"/>
      <c r="ODS2" s="94"/>
      <c r="ODT2" s="94"/>
      <c r="ODU2" s="94"/>
      <c r="ODV2" s="94"/>
      <c r="ODW2" s="94"/>
      <c r="ODX2" s="94"/>
      <c r="ODY2" s="94"/>
      <c r="ODZ2" s="94"/>
      <c r="OEA2" s="94"/>
      <c r="OEB2" s="94"/>
      <c r="OEC2" s="94"/>
      <c r="OED2" s="94"/>
      <c r="OEE2" s="94"/>
      <c r="OEF2" s="94"/>
      <c r="OEG2" s="94"/>
      <c r="OEH2" s="94"/>
      <c r="OEI2" s="94"/>
      <c r="OEJ2" s="94"/>
      <c r="OEK2" s="94"/>
      <c r="OEL2" s="94"/>
      <c r="OEM2" s="94"/>
      <c r="OEN2" s="94"/>
      <c r="OEO2" s="94"/>
      <c r="OEP2" s="94"/>
      <c r="OEQ2" s="94"/>
      <c r="OER2" s="94"/>
      <c r="OES2" s="94"/>
      <c r="OET2" s="94"/>
      <c r="OEU2" s="94"/>
      <c r="OEV2" s="94"/>
      <c r="OEW2" s="94"/>
      <c r="OEX2" s="94"/>
      <c r="OEY2" s="94"/>
      <c r="OEZ2" s="94"/>
      <c r="OFA2" s="94"/>
      <c r="OFB2" s="94"/>
      <c r="OFC2" s="94"/>
      <c r="OFD2" s="94"/>
      <c r="OFE2" s="94"/>
      <c r="OFF2" s="94"/>
      <c r="OFG2" s="94"/>
      <c r="OFH2" s="94"/>
      <c r="OFI2" s="94"/>
      <c r="OFJ2" s="94"/>
      <c r="OFK2" s="94"/>
      <c r="OFL2" s="94"/>
      <c r="OFM2" s="94"/>
      <c r="OFN2" s="94"/>
      <c r="OFO2" s="94"/>
      <c r="OFP2" s="94"/>
      <c r="OFQ2" s="94"/>
      <c r="OFR2" s="94"/>
      <c r="OFS2" s="94"/>
      <c r="OFT2" s="94"/>
      <c r="OFU2" s="94"/>
      <c r="OFV2" s="94"/>
      <c r="OFW2" s="94"/>
      <c r="OFX2" s="94"/>
      <c r="OFY2" s="94"/>
      <c r="OFZ2" s="94"/>
      <c r="OGA2" s="94"/>
      <c r="OGB2" s="94"/>
      <c r="OGC2" s="94"/>
      <c r="OGD2" s="94"/>
      <c r="OGE2" s="94"/>
      <c r="OGF2" s="94"/>
      <c r="OGG2" s="94"/>
      <c r="OGH2" s="94"/>
      <c r="OGI2" s="94"/>
      <c r="OGJ2" s="94"/>
      <c r="OGK2" s="94"/>
      <c r="OGL2" s="94"/>
      <c r="OGM2" s="94"/>
      <c r="OGN2" s="94"/>
      <c r="OGO2" s="94"/>
      <c r="OGP2" s="94"/>
      <c r="OGQ2" s="94"/>
      <c r="OGR2" s="94"/>
      <c r="OGS2" s="94"/>
      <c r="OGT2" s="94"/>
      <c r="OGU2" s="94"/>
      <c r="OGV2" s="94"/>
      <c r="OGW2" s="94"/>
      <c r="OGX2" s="94"/>
      <c r="OGY2" s="94"/>
      <c r="OGZ2" s="94"/>
      <c r="OHA2" s="94"/>
      <c r="OHB2" s="94"/>
      <c r="OHC2" s="94"/>
      <c r="OHD2" s="94"/>
      <c r="OHE2" s="94"/>
      <c r="OHF2" s="94"/>
      <c r="OHG2" s="94"/>
      <c r="OHH2" s="94"/>
      <c r="OHI2" s="94"/>
      <c r="OHJ2" s="94"/>
      <c r="OHK2" s="94"/>
      <c r="OHL2" s="94"/>
      <c r="OHM2" s="94"/>
      <c r="OHN2" s="94"/>
      <c r="OHO2" s="94"/>
      <c r="OHP2" s="94"/>
      <c r="OHQ2" s="94"/>
      <c r="OHR2" s="94"/>
      <c r="OHS2" s="94"/>
      <c r="OHT2" s="94"/>
      <c r="OHU2" s="94"/>
      <c r="OHV2" s="94"/>
      <c r="OHW2" s="94"/>
      <c r="OHX2" s="94"/>
      <c r="OHY2" s="94"/>
      <c r="OHZ2" s="94"/>
      <c r="OIA2" s="94"/>
      <c r="OIB2" s="94"/>
      <c r="OIC2" s="94"/>
      <c r="OID2" s="94"/>
      <c r="OIE2" s="94"/>
      <c r="OIF2" s="94"/>
      <c r="OIG2" s="94"/>
      <c r="OIH2" s="94"/>
      <c r="OII2" s="94"/>
      <c r="OIJ2" s="94"/>
      <c r="OIK2" s="94"/>
      <c r="OIL2" s="94"/>
      <c r="OIM2" s="94"/>
      <c r="OIN2" s="94"/>
      <c r="OIO2" s="94"/>
      <c r="OIP2" s="94"/>
      <c r="OIQ2" s="94"/>
      <c r="OIR2" s="94"/>
      <c r="OIS2" s="94"/>
      <c r="OIT2" s="94"/>
      <c r="OIU2" s="94"/>
      <c r="OIV2" s="94"/>
      <c r="OIW2" s="94"/>
      <c r="OIX2" s="94"/>
      <c r="OIY2" s="94"/>
      <c r="OIZ2" s="94"/>
      <c r="OJA2" s="94"/>
      <c r="OJB2" s="94"/>
      <c r="OJC2" s="94"/>
      <c r="OJD2" s="94"/>
      <c r="OJE2" s="94"/>
      <c r="OJF2" s="94"/>
      <c r="OJG2" s="94"/>
      <c r="OJH2" s="94"/>
      <c r="OJI2" s="94"/>
      <c r="OJJ2" s="94"/>
      <c r="OJK2" s="94"/>
      <c r="OJL2" s="94"/>
      <c r="OJM2" s="94"/>
      <c r="OJN2" s="94"/>
      <c r="OJO2" s="94"/>
      <c r="OJP2" s="94"/>
      <c r="OJQ2" s="94"/>
      <c r="OJR2" s="94"/>
      <c r="OJS2" s="94"/>
      <c r="OJT2" s="94"/>
      <c r="OJU2" s="94"/>
      <c r="OJV2" s="94"/>
      <c r="OJW2" s="94"/>
      <c r="OJX2" s="94"/>
      <c r="OJY2" s="94"/>
      <c r="OJZ2" s="94"/>
      <c r="OKA2" s="94"/>
      <c r="OKB2" s="94"/>
      <c r="OKC2" s="94"/>
      <c r="OKD2" s="94"/>
      <c r="OKE2" s="94"/>
      <c r="OKF2" s="94"/>
      <c r="OKG2" s="94"/>
      <c r="OKH2" s="94"/>
      <c r="OKI2" s="94"/>
      <c r="OKJ2" s="94"/>
      <c r="OKK2" s="94"/>
      <c r="OKL2" s="94"/>
      <c r="OKM2" s="94"/>
      <c r="OKN2" s="94"/>
      <c r="OKO2" s="94"/>
      <c r="OKP2" s="94"/>
      <c r="OKQ2" s="94"/>
      <c r="OKR2" s="94"/>
      <c r="OKS2" s="94"/>
      <c r="OKT2" s="94"/>
      <c r="OKU2" s="94"/>
      <c r="OKV2" s="94"/>
      <c r="OKW2" s="94"/>
      <c r="OKX2" s="94"/>
      <c r="OKY2" s="94"/>
      <c r="OKZ2" s="94"/>
      <c r="OLA2" s="94"/>
      <c r="OLB2" s="94"/>
      <c r="OLC2" s="94"/>
      <c r="OLD2" s="94"/>
      <c r="OLE2" s="94"/>
      <c r="OLF2" s="94"/>
      <c r="OLG2" s="94"/>
      <c r="OLH2" s="94"/>
      <c r="OLI2" s="94"/>
      <c r="OLJ2" s="94"/>
      <c r="OLK2" s="94"/>
      <c r="OLL2" s="94"/>
      <c r="OLM2" s="94"/>
      <c r="OLN2" s="94"/>
      <c r="OLO2" s="94"/>
      <c r="OLP2" s="94"/>
      <c r="OLQ2" s="94"/>
      <c r="OLR2" s="94"/>
      <c r="OLS2" s="94"/>
      <c r="OLT2" s="94"/>
      <c r="OLU2" s="94"/>
      <c r="OLV2" s="94"/>
      <c r="OLW2" s="94"/>
      <c r="OLX2" s="94"/>
      <c r="OLY2" s="94"/>
      <c r="OLZ2" s="94"/>
      <c r="OMA2" s="94"/>
      <c r="OMB2" s="94"/>
      <c r="OMC2" s="94"/>
      <c r="OMD2" s="94"/>
      <c r="OME2" s="94"/>
      <c r="OMF2" s="94"/>
      <c r="OMG2" s="94"/>
      <c r="OMH2" s="94"/>
      <c r="OMI2" s="94"/>
      <c r="OMJ2" s="94"/>
      <c r="OMK2" s="94"/>
      <c r="OML2" s="94"/>
      <c r="OMM2" s="94"/>
      <c r="OMN2" s="94"/>
      <c r="OMO2" s="94"/>
      <c r="OMP2" s="94"/>
      <c r="OMQ2" s="94"/>
      <c r="OMR2" s="94"/>
      <c r="OMS2" s="94"/>
      <c r="OMT2" s="94"/>
      <c r="OMU2" s="94"/>
      <c r="OMV2" s="94"/>
      <c r="OMW2" s="94"/>
      <c r="OMX2" s="94"/>
      <c r="OMY2" s="94"/>
      <c r="OMZ2" s="94"/>
      <c r="ONA2" s="94"/>
      <c r="ONB2" s="94"/>
      <c r="ONC2" s="94"/>
      <c r="OND2" s="94"/>
      <c r="ONE2" s="94"/>
      <c r="ONF2" s="94"/>
      <c r="ONG2" s="94"/>
      <c r="ONH2" s="94"/>
      <c r="ONI2" s="94"/>
      <c r="ONJ2" s="94"/>
      <c r="ONK2" s="94"/>
      <c r="ONL2" s="94"/>
      <c r="ONM2" s="94"/>
      <c r="ONN2" s="94"/>
      <c r="ONO2" s="94"/>
      <c r="ONP2" s="94"/>
      <c r="ONQ2" s="94"/>
      <c r="ONR2" s="94"/>
      <c r="ONS2" s="94"/>
      <c r="ONT2" s="94"/>
      <c r="ONU2" s="94"/>
      <c r="ONV2" s="94"/>
      <c r="ONW2" s="94"/>
      <c r="ONX2" s="94"/>
      <c r="ONY2" s="94"/>
      <c r="ONZ2" s="94"/>
      <c r="OOA2" s="94"/>
      <c r="OOB2" s="94"/>
      <c r="OOC2" s="94"/>
      <c r="OOD2" s="94"/>
      <c r="OOE2" s="94"/>
      <c r="OOF2" s="94"/>
      <c r="OOG2" s="94"/>
      <c r="OOH2" s="94"/>
      <c r="OOI2" s="94"/>
      <c r="OOJ2" s="94"/>
      <c r="OOK2" s="94"/>
      <c r="OOL2" s="94"/>
      <c r="OOM2" s="94"/>
      <c r="OON2" s="94"/>
      <c r="OOO2" s="94"/>
      <c r="OOP2" s="94"/>
      <c r="OOQ2" s="94"/>
      <c r="OOR2" s="94"/>
      <c r="OOS2" s="94"/>
      <c r="OOT2" s="94"/>
      <c r="OOU2" s="94"/>
      <c r="OOV2" s="94"/>
      <c r="OOW2" s="94"/>
      <c r="OOX2" s="94"/>
      <c r="OOY2" s="94"/>
      <c r="OOZ2" s="94"/>
      <c r="OPA2" s="94"/>
      <c r="OPB2" s="94"/>
      <c r="OPC2" s="94"/>
      <c r="OPD2" s="94"/>
      <c r="OPE2" s="94"/>
      <c r="OPF2" s="94"/>
      <c r="OPG2" s="94"/>
      <c r="OPH2" s="94"/>
      <c r="OPI2" s="94"/>
      <c r="OPJ2" s="94"/>
      <c r="OPK2" s="94"/>
      <c r="OPL2" s="94"/>
      <c r="OPM2" s="94"/>
      <c r="OPN2" s="94"/>
      <c r="OPO2" s="94"/>
      <c r="OPP2" s="94"/>
      <c r="OPQ2" s="94"/>
      <c r="OPR2" s="94"/>
      <c r="OPS2" s="94"/>
      <c r="OPT2" s="94"/>
      <c r="OPU2" s="94"/>
      <c r="OPV2" s="94"/>
      <c r="OPW2" s="94"/>
      <c r="OPX2" s="94"/>
      <c r="OPY2" s="94"/>
      <c r="OPZ2" s="94"/>
      <c r="OQA2" s="94"/>
      <c r="OQB2" s="94"/>
      <c r="OQC2" s="94"/>
      <c r="OQD2" s="94"/>
      <c r="OQE2" s="94"/>
      <c r="OQF2" s="94"/>
      <c r="OQG2" s="94"/>
      <c r="OQH2" s="94"/>
      <c r="OQI2" s="94"/>
      <c r="OQJ2" s="94"/>
      <c r="OQK2" s="94"/>
      <c r="OQL2" s="94"/>
      <c r="OQM2" s="94"/>
      <c r="OQN2" s="94"/>
      <c r="OQO2" s="94"/>
      <c r="OQP2" s="94"/>
      <c r="OQQ2" s="94"/>
      <c r="OQR2" s="94"/>
      <c r="OQS2" s="94"/>
      <c r="OQT2" s="94"/>
      <c r="OQU2" s="94"/>
      <c r="OQV2" s="94"/>
      <c r="OQW2" s="94"/>
      <c r="OQX2" s="94"/>
      <c r="OQY2" s="94"/>
      <c r="OQZ2" s="94"/>
      <c r="ORA2" s="94"/>
      <c r="ORB2" s="94"/>
      <c r="ORC2" s="94"/>
      <c r="ORD2" s="94"/>
      <c r="ORE2" s="94"/>
      <c r="ORF2" s="94"/>
      <c r="ORG2" s="94"/>
      <c r="ORH2" s="94"/>
      <c r="ORI2" s="94"/>
      <c r="ORJ2" s="94"/>
      <c r="ORK2" s="94"/>
      <c r="ORL2" s="94"/>
      <c r="ORM2" s="94"/>
      <c r="ORN2" s="94"/>
      <c r="ORO2" s="94"/>
      <c r="ORP2" s="94"/>
      <c r="ORQ2" s="94"/>
      <c r="ORR2" s="94"/>
      <c r="ORS2" s="94"/>
      <c r="ORT2" s="94"/>
      <c r="ORU2" s="94"/>
      <c r="ORV2" s="94"/>
      <c r="ORW2" s="94"/>
      <c r="ORX2" s="94"/>
      <c r="ORY2" s="94"/>
      <c r="ORZ2" s="94"/>
      <c r="OSA2" s="94"/>
      <c r="OSB2" s="94"/>
      <c r="OSC2" s="94"/>
      <c r="OSD2" s="94"/>
      <c r="OSE2" s="94"/>
      <c r="OSF2" s="94"/>
      <c r="OSG2" s="94"/>
      <c r="OSH2" s="94"/>
      <c r="OSI2" s="94"/>
      <c r="OSJ2" s="94"/>
      <c r="OSK2" s="94"/>
      <c r="OSL2" s="94"/>
      <c r="OSM2" s="94"/>
      <c r="OSN2" s="94"/>
      <c r="OSO2" s="94"/>
      <c r="OSP2" s="94"/>
      <c r="OSQ2" s="94"/>
      <c r="OSR2" s="94"/>
      <c r="OSS2" s="94"/>
      <c r="OST2" s="94"/>
      <c r="OSU2" s="94"/>
      <c r="OSV2" s="94"/>
      <c r="OSW2" s="94"/>
      <c r="OSX2" s="94"/>
      <c r="OSY2" s="94"/>
      <c r="OSZ2" s="94"/>
      <c r="OTA2" s="94"/>
      <c r="OTB2" s="94"/>
      <c r="OTC2" s="94"/>
      <c r="OTD2" s="94"/>
      <c r="OTE2" s="94"/>
      <c r="OTF2" s="94"/>
      <c r="OTG2" s="94"/>
      <c r="OTH2" s="94"/>
      <c r="OTI2" s="94"/>
      <c r="OTJ2" s="94"/>
      <c r="OTK2" s="94"/>
      <c r="OTL2" s="94"/>
      <c r="OTM2" s="94"/>
      <c r="OTN2" s="94"/>
      <c r="OTO2" s="94"/>
      <c r="OTP2" s="94"/>
      <c r="OTQ2" s="94"/>
      <c r="OTR2" s="94"/>
      <c r="OTS2" s="94"/>
      <c r="OTT2" s="94"/>
      <c r="OTU2" s="94"/>
      <c r="OTV2" s="94"/>
      <c r="OTW2" s="94"/>
      <c r="OTX2" s="94"/>
      <c r="OTY2" s="94"/>
      <c r="OTZ2" s="94"/>
      <c r="OUA2" s="94"/>
      <c r="OUB2" s="94"/>
      <c r="OUC2" s="94"/>
      <c r="OUD2" s="94"/>
      <c r="OUE2" s="94"/>
      <c r="OUF2" s="94"/>
      <c r="OUG2" s="94"/>
      <c r="OUH2" s="94"/>
      <c r="OUI2" s="94"/>
      <c r="OUJ2" s="94"/>
      <c r="OUK2" s="94"/>
      <c r="OUL2" s="94"/>
      <c r="OUM2" s="94"/>
      <c r="OUN2" s="94"/>
      <c r="OUO2" s="94"/>
      <c r="OUP2" s="94"/>
      <c r="OUQ2" s="94"/>
      <c r="OUR2" s="94"/>
      <c r="OUS2" s="94"/>
      <c r="OUT2" s="94"/>
      <c r="OUU2" s="94"/>
      <c r="OUV2" s="94"/>
      <c r="OUW2" s="94"/>
      <c r="OUX2" s="94"/>
      <c r="OUY2" s="94"/>
      <c r="OUZ2" s="94"/>
      <c r="OVA2" s="94"/>
      <c r="OVB2" s="94"/>
      <c r="OVC2" s="94"/>
      <c r="OVD2" s="94"/>
      <c r="OVE2" s="94"/>
      <c r="OVF2" s="94"/>
      <c r="OVG2" s="94"/>
      <c r="OVH2" s="94"/>
      <c r="OVI2" s="94"/>
      <c r="OVJ2" s="94"/>
      <c r="OVK2" s="94"/>
      <c r="OVL2" s="94"/>
      <c r="OVM2" s="94"/>
      <c r="OVN2" s="94"/>
      <c r="OVO2" s="94"/>
      <c r="OVP2" s="94"/>
      <c r="OVQ2" s="94"/>
      <c r="OVR2" s="94"/>
      <c r="OVS2" s="94"/>
      <c r="OVT2" s="94"/>
      <c r="OVU2" s="94"/>
      <c r="OVV2" s="94"/>
      <c r="OVW2" s="94"/>
      <c r="OVX2" s="94"/>
      <c r="OVY2" s="94"/>
      <c r="OVZ2" s="94"/>
      <c r="OWA2" s="94"/>
      <c r="OWB2" s="94"/>
      <c r="OWC2" s="94"/>
      <c r="OWD2" s="94"/>
      <c r="OWE2" s="94"/>
      <c r="OWF2" s="94"/>
      <c r="OWG2" s="94"/>
      <c r="OWH2" s="94"/>
      <c r="OWI2" s="94"/>
      <c r="OWJ2" s="94"/>
      <c r="OWK2" s="94"/>
      <c r="OWL2" s="94"/>
      <c r="OWM2" s="94"/>
      <c r="OWN2" s="94"/>
      <c r="OWO2" s="94"/>
      <c r="OWP2" s="94"/>
      <c r="OWQ2" s="94"/>
      <c r="OWR2" s="94"/>
      <c r="OWS2" s="94"/>
      <c r="OWT2" s="94"/>
      <c r="OWU2" s="94"/>
      <c r="OWV2" s="94"/>
      <c r="OWW2" s="94"/>
      <c r="OWX2" s="94"/>
      <c r="OWY2" s="94"/>
      <c r="OWZ2" s="94"/>
      <c r="OXA2" s="94"/>
      <c r="OXB2" s="94"/>
      <c r="OXC2" s="94"/>
      <c r="OXD2" s="94"/>
      <c r="OXE2" s="94"/>
      <c r="OXF2" s="94"/>
      <c r="OXG2" s="94"/>
      <c r="OXH2" s="94"/>
      <c r="OXI2" s="94"/>
      <c r="OXJ2" s="94"/>
      <c r="OXK2" s="94"/>
      <c r="OXL2" s="94"/>
      <c r="OXM2" s="94"/>
      <c r="OXN2" s="94"/>
      <c r="OXO2" s="94"/>
      <c r="OXP2" s="94"/>
      <c r="OXQ2" s="94"/>
      <c r="OXR2" s="94"/>
      <c r="OXS2" s="94"/>
      <c r="OXT2" s="94"/>
      <c r="OXU2" s="94"/>
      <c r="OXV2" s="94"/>
      <c r="OXW2" s="94"/>
      <c r="OXX2" s="94"/>
      <c r="OXY2" s="94"/>
      <c r="OXZ2" s="94"/>
      <c r="OYA2" s="94"/>
      <c r="OYB2" s="94"/>
      <c r="OYC2" s="94"/>
      <c r="OYD2" s="94"/>
      <c r="OYE2" s="94"/>
      <c r="OYF2" s="94"/>
      <c r="OYG2" s="94"/>
      <c r="OYH2" s="94"/>
      <c r="OYI2" s="94"/>
      <c r="OYJ2" s="94"/>
      <c r="OYK2" s="94"/>
      <c r="OYL2" s="94"/>
      <c r="OYM2" s="94"/>
      <c r="OYN2" s="94"/>
      <c r="OYO2" s="94"/>
      <c r="OYP2" s="94"/>
      <c r="OYQ2" s="94"/>
      <c r="OYR2" s="94"/>
      <c r="OYS2" s="94"/>
      <c r="OYT2" s="94"/>
      <c r="OYU2" s="94"/>
      <c r="OYV2" s="94"/>
      <c r="OYW2" s="94"/>
      <c r="OYX2" s="94"/>
      <c r="OYY2" s="94"/>
      <c r="OYZ2" s="94"/>
      <c r="OZA2" s="94"/>
      <c r="OZB2" s="94"/>
      <c r="OZC2" s="94"/>
      <c r="OZD2" s="94"/>
      <c r="OZE2" s="94"/>
      <c r="OZF2" s="94"/>
      <c r="OZG2" s="94"/>
      <c r="OZH2" s="94"/>
      <c r="OZI2" s="94"/>
      <c r="OZJ2" s="94"/>
      <c r="OZK2" s="94"/>
      <c r="OZL2" s="94"/>
      <c r="OZM2" s="94"/>
      <c r="OZN2" s="94"/>
      <c r="OZO2" s="94"/>
      <c r="OZP2" s="94"/>
      <c r="OZQ2" s="94"/>
      <c r="OZR2" s="94"/>
      <c r="OZS2" s="94"/>
      <c r="OZT2" s="94"/>
      <c r="OZU2" s="94"/>
      <c r="OZV2" s="94"/>
      <c r="OZW2" s="94"/>
      <c r="OZX2" s="94"/>
      <c r="OZY2" s="94"/>
      <c r="OZZ2" s="94"/>
      <c r="PAA2" s="94"/>
      <c r="PAB2" s="94"/>
      <c r="PAC2" s="94"/>
      <c r="PAD2" s="94"/>
      <c r="PAE2" s="94"/>
      <c r="PAF2" s="94"/>
      <c r="PAG2" s="94"/>
      <c r="PAH2" s="94"/>
      <c r="PAI2" s="94"/>
      <c r="PAJ2" s="94"/>
      <c r="PAK2" s="94"/>
      <c r="PAL2" s="94"/>
      <c r="PAM2" s="94"/>
      <c r="PAN2" s="94"/>
      <c r="PAO2" s="94"/>
      <c r="PAP2" s="94"/>
      <c r="PAQ2" s="94"/>
      <c r="PAR2" s="94"/>
      <c r="PAS2" s="94"/>
      <c r="PAT2" s="94"/>
      <c r="PAU2" s="94"/>
      <c r="PAV2" s="94"/>
      <c r="PAW2" s="94"/>
      <c r="PAX2" s="94"/>
      <c r="PAY2" s="94"/>
      <c r="PAZ2" s="94"/>
      <c r="PBA2" s="94"/>
      <c r="PBB2" s="94"/>
      <c r="PBC2" s="94"/>
      <c r="PBD2" s="94"/>
      <c r="PBE2" s="94"/>
      <c r="PBF2" s="94"/>
      <c r="PBG2" s="94"/>
      <c r="PBH2" s="94"/>
      <c r="PBI2" s="94"/>
      <c r="PBJ2" s="94"/>
      <c r="PBK2" s="94"/>
      <c r="PBL2" s="94"/>
      <c r="PBM2" s="94"/>
      <c r="PBN2" s="94"/>
      <c r="PBO2" s="94"/>
      <c r="PBP2" s="94"/>
      <c r="PBQ2" s="94"/>
      <c r="PBR2" s="94"/>
      <c r="PBS2" s="94"/>
      <c r="PBT2" s="94"/>
      <c r="PBU2" s="94"/>
      <c r="PBV2" s="94"/>
      <c r="PBW2" s="94"/>
      <c r="PBX2" s="94"/>
      <c r="PBY2" s="94"/>
      <c r="PBZ2" s="94"/>
      <c r="PCA2" s="94"/>
      <c r="PCB2" s="94"/>
      <c r="PCC2" s="94"/>
      <c r="PCD2" s="94"/>
      <c r="PCE2" s="94"/>
      <c r="PCF2" s="94"/>
      <c r="PCG2" s="94"/>
      <c r="PCH2" s="94"/>
      <c r="PCI2" s="94"/>
      <c r="PCJ2" s="94"/>
      <c r="PCK2" s="94"/>
      <c r="PCL2" s="94"/>
      <c r="PCM2" s="94"/>
      <c r="PCN2" s="94"/>
      <c r="PCO2" s="94"/>
      <c r="PCP2" s="94"/>
      <c r="PCQ2" s="94"/>
      <c r="PCR2" s="94"/>
      <c r="PCS2" s="94"/>
      <c r="PCT2" s="94"/>
      <c r="PCU2" s="94"/>
      <c r="PCV2" s="94"/>
      <c r="PCW2" s="94"/>
      <c r="PCX2" s="94"/>
      <c r="PCY2" s="94"/>
      <c r="PCZ2" s="94"/>
      <c r="PDA2" s="94"/>
      <c r="PDB2" s="94"/>
      <c r="PDC2" s="94"/>
      <c r="PDD2" s="94"/>
      <c r="PDE2" s="94"/>
      <c r="PDF2" s="94"/>
      <c r="PDG2" s="94"/>
      <c r="PDH2" s="94"/>
      <c r="PDI2" s="94"/>
      <c r="PDJ2" s="94"/>
      <c r="PDK2" s="94"/>
      <c r="PDL2" s="94"/>
      <c r="PDM2" s="94"/>
      <c r="PDN2" s="94"/>
      <c r="PDO2" s="94"/>
      <c r="PDP2" s="94"/>
      <c r="PDQ2" s="94"/>
      <c r="PDR2" s="94"/>
      <c r="PDS2" s="94"/>
      <c r="PDT2" s="94"/>
      <c r="PDU2" s="94"/>
      <c r="PDV2" s="94"/>
      <c r="PDW2" s="94"/>
      <c r="PDX2" s="94"/>
      <c r="PDY2" s="94"/>
      <c r="PDZ2" s="94"/>
      <c r="PEA2" s="94"/>
      <c r="PEB2" s="94"/>
      <c r="PEC2" s="94"/>
      <c r="PED2" s="94"/>
      <c r="PEE2" s="94"/>
      <c r="PEF2" s="94"/>
      <c r="PEG2" s="94"/>
      <c r="PEH2" s="94"/>
      <c r="PEI2" s="94"/>
      <c r="PEJ2" s="94"/>
      <c r="PEK2" s="94"/>
      <c r="PEL2" s="94"/>
      <c r="PEM2" s="94"/>
      <c r="PEN2" s="94"/>
      <c r="PEO2" s="94"/>
      <c r="PEP2" s="94"/>
      <c r="PEQ2" s="94"/>
      <c r="PER2" s="94"/>
      <c r="PES2" s="94"/>
      <c r="PET2" s="94"/>
      <c r="PEU2" s="94"/>
      <c r="PEV2" s="94"/>
      <c r="PEW2" s="94"/>
      <c r="PEX2" s="94"/>
      <c r="PEY2" s="94"/>
      <c r="PEZ2" s="94"/>
      <c r="PFA2" s="94"/>
      <c r="PFB2" s="94"/>
      <c r="PFC2" s="94"/>
      <c r="PFD2" s="94"/>
      <c r="PFE2" s="94"/>
      <c r="PFF2" s="94"/>
      <c r="PFG2" s="94"/>
      <c r="PFH2" s="94"/>
      <c r="PFI2" s="94"/>
      <c r="PFJ2" s="94"/>
      <c r="PFK2" s="94"/>
      <c r="PFL2" s="94"/>
      <c r="PFM2" s="94"/>
      <c r="PFN2" s="94"/>
      <c r="PFO2" s="94"/>
      <c r="PFP2" s="94"/>
      <c r="PFQ2" s="94"/>
      <c r="PFR2" s="94"/>
      <c r="PFS2" s="94"/>
      <c r="PFT2" s="94"/>
      <c r="PFU2" s="94"/>
      <c r="PFV2" s="94"/>
      <c r="PFW2" s="94"/>
      <c r="PFX2" s="94"/>
      <c r="PFY2" s="94"/>
      <c r="PFZ2" s="94"/>
      <c r="PGA2" s="94"/>
      <c r="PGB2" s="94"/>
      <c r="PGC2" s="94"/>
      <c r="PGD2" s="94"/>
      <c r="PGE2" s="94"/>
      <c r="PGF2" s="94"/>
      <c r="PGG2" s="94"/>
      <c r="PGH2" s="94"/>
      <c r="PGI2" s="94"/>
      <c r="PGJ2" s="94"/>
      <c r="PGK2" s="94"/>
      <c r="PGL2" s="94"/>
      <c r="PGM2" s="94"/>
      <c r="PGN2" s="94"/>
      <c r="PGO2" s="94"/>
      <c r="PGP2" s="94"/>
      <c r="PGQ2" s="94"/>
      <c r="PGR2" s="94"/>
      <c r="PGS2" s="94"/>
      <c r="PGT2" s="94"/>
      <c r="PGU2" s="94"/>
      <c r="PGV2" s="94"/>
      <c r="PGW2" s="94"/>
      <c r="PGX2" s="94"/>
      <c r="PGY2" s="94"/>
      <c r="PGZ2" s="94"/>
      <c r="PHA2" s="94"/>
      <c r="PHB2" s="94"/>
      <c r="PHC2" s="94"/>
      <c r="PHD2" s="94"/>
      <c r="PHE2" s="94"/>
      <c r="PHF2" s="94"/>
      <c r="PHG2" s="94"/>
      <c r="PHH2" s="94"/>
      <c r="PHI2" s="94"/>
      <c r="PHJ2" s="94"/>
      <c r="PHK2" s="94"/>
      <c r="PHL2" s="94"/>
      <c r="PHM2" s="94"/>
      <c r="PHN2" s="94"/>
      <c r="PHO2" s="94"/>
      <c r="PHP2" s="94"/>
      <c r="PHQ2" s="94"/>
      <c r="PHR2" s="94"/>
      <c r="PHS2" s="94"/>
      <c r="PHT2" s="94"/>
      <c r="PHU2" s="94"/>
      <c r="PHV2" s="94"/>
      <c r="PHW2" s="94"/>
      <c r="PHX2" s="94"/>
      <c r="PHY2" s="94"/>
      <c r="PHZ2" s="94"/>
      <c r="PIA2" s="94"/>
      <c r="PIB2" s="94"/>
      <c r="PIC2" s="94"/>
      <c r="PID2" s="94"/>
      <c r="PIE2" s="94"/>
      <c r="PIF2" s="94"/>
      <c r="PIG2" s="94"/>
      <c r="PIH2" s="94"/>
      <c r="PII2" s="94"/>
      <c r="PIJ2" s="94"/>
      <c r="PIK2" s="94"/>
      <c r="PIL2" s="94"/>
      <c r="PIM2" s="94"/>
      <c r="PIN2" s="94"/>
      <c r="PIO2" s="94"/>
      <c r="PIP2" s="94"/>
      <c r="PIQ2" s="94"/>
      <c r="PIR2" s="94"/>
      <c r="PIS2" s="94"/>
      <c r="PIT2" s="94"/>
      <c r="PIU2" s="94"/>
      <c r="PIV2" s="94"/>
      <c r="PIW2" s="94"/>
      <c r="PIX2" s="94"/>
      <c r="PIY2" s="94"/>
      <c r="PIZ2" s="94"/>
      <c r="PJA2" s="94"/>
      <c r="PJB2" s="94"/>
      <c r="PJC2" s="94"/>
      <c r="PJD2" s="94"/>
      <c r="PJE2" s="94"/>
      <c r="PJF2" s="94"/>
      <c r="PJG2" s="94"/>
      <c r="PJH2" s="94"/>
      <c r="PJI2" s="94"/>
      <c r="PJJ2" s="94"/>
      <c r="PJK2" s="94"/>
      <c r="PJL2" s="94"/>
      <c r="PJM2" s="94"/>
      <c r="PJN2" s="94"/>
      <c r="PJO2" s="94"/>
      <c r="PJP2" s="94"/>
      <c r="PJQ2" s="94"/>
      <c r="PJR2" s="94"/>
      <c r="PJS2" s="94"/>
      <c r="PJT2" s="94"/>
      <c r="PJU2" s="94"/>
      <c r="PJV2" s="94"/>
      <c r="PJW2" s="94"/>
      <c r="PJX2" s="94"/>
      <c r="PJY2" s="94"/>
      <c r="PJZ2" s="94"/>
      <c r="PKA2" s="94"/>
      <c r="PKB2" s="94"/>
      <c r="PKC2" s="94"/>
      <c r="PKD2" s="94"/>
      <c r="PKE2" s="94"/>
      <c r="PKF2" s="94"/>
      <c r="PKG2" s="94"/>
      <c r="PKH2" s="94"/>
      <c r="PKI2" s="94"/>
      <c r="PKJ2" s="94"/>
      <c r="PKK2" s="94"/>
      <c r="PKL2" s="94"/>
      <c r="PKM2" s="94"/>
      <c r="PKN2" s="94"/>
      <c r="PKO2" s="94"/>
      <c r="PKP2" s="94"/>
      <c r="PKQ2" s="94"/>
      <c r="PKR2" s="94"/>
      <c r="PKS2" s="94"/>
      <c r="PKT2" s="94"/>
      <c r="PKU2" s="94"/>
      <c r="PKV2" s="94"/>
      <c r="PKW2" s="94"/>
      <c r="PKX2" s="94"/>
      <c r="PKY2" s="94"/>
      <c r="PKZ2" s="94"/>
      <c r="PLA2" s="94"/>
      <c r="PLB2" s="94"/>
      <c r="PLC2" s="94"/>
      <c r="PLD2" s="94"/>
      <c r="PLE2" s="94"/>
      <c r="PLF2" s="94"/>
      <c r="PLG2" s="94"/>
      <c r="PLH2" s="94"/>
      <c r="PLI2" s="94"/>
      <c r="PLJ2" s="94"/>
      <c r="PLK2" s="94"/>
      <c r="PLL2" s="94"/>
      <c r="PLM2" s="94"/>
      <c r="PLN2" s="94"/>
      <c r="PLO2" s="94"/>
      <c r="PLP2" s="94"/>
      <c r="PLQ2" s="94"/>
      <c r="PLR2" s="94"/>
      <c r="PLS2" s="94"/>
      <c r="PLT2" s="94"/>
      <c r="PLU2" s="94"/>
      <c r="PLV2" s="94"/>
      <c r="PLW2" s="94"/>
      <c r="PLX2" s="94"/>
      <c r="PLY2" s="94"/>
      <c r="PLZ2" s="94"/>
      <c r="PMA2" s="94"/>
      <c r="PMB2" s="94"/>
      <c r="PMC2" s="94"/>
      <c r="PMD2" s="94"/>
      <c r="PME2" s="94"/>
      <c r="PMF2" s="94"/>
      <c r="PMG2" s="94"/>
      <c r="PMH2" s="94"/>
      <c r="PMI2" s="94"/>
      <c r="PMJ2" s="94"/>
      <c r="PMK2" s="94"/>
      <c r="PML2" s="94"/>
      <c r="PMM2" s="94"/>
      <c r="PMN2" s="94"/>
      <c r="PMO2" s="94"/>
      <c r="PMP2" s="94"/>
      <c r="PMQ2" s="94"/>
      <c r="PMR2" s="94"/>
      <c r="PMS2" s="94"/>
      <c r="PMT2" s="94"/>
      <c r="PMU2" s="94"/>
      <c r="PMV2" s="94"/>
      <c r="PMW2" s="94"/>
      <c r="PMX2" s="94"/>
      <c r="PMY2" s="94"/>
      <c r="PMZ2" s="94"/>
      <c r="PNA2" s="94"/>
      <c r="PNB2" s="94"/>
      <c r="PNC2" s="94"/>
      <c r="PND2" s="94"/>
      <c r="PNE2" s="94"/>
      <c r="PNF2" s="94"/>
      <c r="PNG2" s="94"/>
      <c r="PNH2" s="94"/>
      <c r="PNI2" s="94"/>
      <c r="PNJ2" s="94"/>
      <c r="PNK2" s="94"/>
      <c r="PNL2" s="94"/>
      <c r="PNM2" s="94"/>
      <c r="PNN2" s="94"/>
      <c r="PNO2" s="94"/>
      <c r="PNP2" s="94"/>
      <c r="PNQ2" s="94"/>
      <c r="PNR2" s="94"/>
      <c r="PNS2" s="94"/>
      <c r="PNT2" s="94"/>
      <c r="PNU2" s="94"/>
      <c r="PNV2" s="94"/>
      <c r="PNW2" s="94"/>
      <c r="PNX2" s="94"/>
      <c r="PNY2" s="94"/>
      <c r="PNZ2" s="94"/>
      <c r="POA2" s="94"/>
      <c r="POB2" s="94"/>
      <c r="POC2" s="94"/>
      <c r="POD2" s="94"/>
      <c r="POE2" s="94"/>
      <c r="POF2" s="94"/>
      <c r="POG2" s="94"/>
      <c r="POH2" s="94"/>
      <c r="POI2" s="94"/>
      <c r="POJ2" s="94"/>
      <c r="POK2" s="94"/>
      <c r="POL2" s="94"/>
      <c r="POM2" s="94"/>
      <c r="PON2" s="94"/>
      <c r="POO2" s="94"/>
      <c r="POP2" s="94"/>
      <c r="POQ2" s="94"/>
      <c r="POR2" s="94"/>
      <c r="POS2" s="94"/>
      <c r="POT2" s="94"/>
      <c r="POU2" s="94"/>
      <c r="POV2" s="94"/>
      <c r="POW2" s="94"/>
      <c r="POX2" s="94"/>
      <c r="POY2" s="94"/>
      <c r="POZ2" s="94"/>
      <c r="PPA2" s="94"/>
      <c r="PPB2" s="94"/>
      <c r="PPC2" s="94"/>
      <c r="PPD2" s="94"/>
      <c r="PPE2" s="94"/>
      <c r="PPF2" s="94"/>
      <c r="PPG2" s="94"/>
      <c r="PPH2" s="94"/>
      <c r="PPI2" s="94"/>
      <c r="PPJ2" s="94"/>
      <c r="PPK2" s="94"/>
      <c r="PPL2" s="94"/>
      <c r="PPM2" s="94"/>
      <c r="PPN2" s="94"/>
      <c r="PPO2" s="94"/>
      <c r="PPP2" s="94"/>
      <c r="PPQ2" s="94"/>
      <c r="PPR2" s="94"/>
      <c r="PPS2" s="94"/>
      <c r="PPT2" s="94"/>
      <c r="PPU2" s="94"/>
      <c r="PPV2" s="94"/>
      <c r="PPW2" s="94"/>
      <c r="PPX2" s="94"/>
      <c r="PPY2" s="94"/>
      <c r="PPZ2" s="94"/>
      <c r="PQA2" s="94"/>
      <c r="PQB2" s="94"/>
      <c r="PQC2" s="94"/>
      <c r="PQD2" s="94"/>
      <c r="PQE2" s="94"/>
      <c r="PQF2" s="94"/>
      <c r="PQG2" s="94"/>
      <c r="PQH2" s="94"/>
      <c r="PQI2" s="94"/>
      <c r="PQJ2" s="94"/>
      <c r="PQK2" s="94"/>
      <c r="PQL2" s="94"/>
      <c r="PQM2" s="94"/>
      <c r="PQN2" s="94"/>
      <c r="PQO2" s="94"/>
      <c r="PQP2" s="94"/>
      <c r="PQQ2" s="94"/>
      <c r="PQR2" s="94"/>
      <c r="PQS2" s="94"/>
      <c r="PQT2" s="94"/>
      <c r="PQU2" s="94"/>
      <c r="PQV2" s="94"/>
      <c r="PQW2" s="94"/>
      <c r="PQX2" s="94"/>
      <c r="PQY2" s="94"/>
      <c r="PQZ2" s="94"/>
      <c r="PRA2" s="94"/>
      <c r="PRB2" s="94"/>
      <c r="PRC2" s="94"/>
      <c r="PRD2" s="94"/>
      <c r="PRE2" s="94"/>
      <c r="PRF2" s="94"/>
      <c r="PRG2" s="94"/>
      <c r="PRH2" s="94"/>
      <c r="PRI2" s="94"/>
      <c r="PRJ2" s="94"/>
      <c r="PRK2" s="94"/>
      <c r="PRL2" s="94"/>
      <c r="PRM2" s="94"/>
      <c r="PRN2" s="94"/>
      <c r="PRO2" s="94"/>
      <c r="PRP2" s="94"/>
      <c r="PRQ2" s="94"/>
      <c r="PRR2" s="94"/>
      <c r="PRS2" s="94"/>
      <c r="PRT2" s="94"/>
      <c r="PRU2" s="94"/>
      <c r="PRV2" s="94"/>
      <c r="PRW2" s="94"/>
      <c r="PRX2" s="94"/>
      <c r="PRY2" s="94"/>
      <c r="PRZ2" s="94"/>
      <c r="PSA2" s="94"/>
      <c r="PSB2" s="94"/>
      <c r="PSC2" s="94"/>
      <c r="PSD2" s="94"/>
      <c r="PSE2" s="94"/>
      <c r="PSF2" s="94"/>
      <c r="PSG2" s="94"/>
      <c r="PSH2" s="94"/>
      <c r="PSI2" s="94"/>
      <c r="PSJ2" s="94"/>
      <c r="PSK2" s="94"/>
      <c r="PSL2" s="94"/>
      <c r="PSM2" s="94"/>
      <c r="PSN2" s="94"/>
      <c r="PSO2" s="94"/>
      <c r="PSP2" s="94"/>
      <c r="PSQ2" s="94"/>
      <c r="PSR2" s="94"/>
      <c r="PSS2" s="94"/>
      <c r="PST2" s="94"/>
      <c r="PSU2" s="94"/>
      <c r="PSV2" s="94"/>
      <c r="PSW2" s="94"/>
      <c r="PSX2" s="94"/>
      <c r="PSY2" s="94"/>
      <c r="PSZ2" s="94"/>
      <c r="PTA2" s="94"/>
      <c r="PTB2" s="94"/>
      <c r="PTC2" s="94"/>
      <c r="PTD2" s="94"/>
      <c r="PTE2" s="94"/>
      <c r="PTF2" s="94"/>
      <c r="PTG2" s="94"/>
      <c r="PTH2" s="94"/>
      <c r="PTI2" s="94"/>
      <c r="PTJ2" s="94"/>
      <c r="PTK2" s="94"/>
      <c r="PTL2" s="94"/>
      <c r="PTM2" s="94"/>
      <c r="PTN2" s="94"/>
      <c r="PTO2" s="94"/>
      <c r="PTP2" s="94"/>
      <c r="PTQ2" s="94"/>
      <c r="PTR2" s="94"/>
      <c r="PTS2" s="94"/>
      <c r="PTT2" s="94"/>
      <c r="PTU2" s="94"/>
      <c r="PTV2" s="94"/>
      <c r="PTW2" s="94"/>
      <c r="PTX2" s="94"/>
      <c r="PTY2" s="94"/>
      <c r="PTZ2" s="94"/>
      <c r="PUA2" s="94"/>
      <c r="PUB2" s="94"/>
      <c r="PUC2" s="94"/>
      <c r="PUD2" s="94"/>
      <c r="PUE2" s="94"/>
      <c r="PUF2" s="94"/>
      <c r="PUG2" s="94"/>
      <c r="PUH2" s="94"/>
      <c r="PUI2" s="94"/>
      <c r="PUJ2" s="94"/>
      <c r="PUK2" s="94"/>
      <c r="PUL2" s="94"/>
      <c r="PUM2" s="94"/>
      <c r="PUN2" s="94"/>
      <c r="PUO2" s="94"/>
      <c r="PUP2" s="94"/>
      <c r="PUQ2" s="94"/>
      <c r="PUR2" s="94"/>
      <c r="PUS2" s="94"/>
      <c r="PUT2" s="94"/>
      <c r="PUU2" s="94"/>
      <c r="PUV2" s="94"/>
      <c r="PUW2" s="94"/>
      <c r="PUX2" s="94"/>
      <c r="PUY2" s="94"/>
      <c r="PUZ2" s="94"/>
      <c r="PVA2" s="94"/>
      <c r="PVB2" s="94"/>
      <c r="PVC2" s="94"/>
      <c r="PVD2" s="94"/>
      <c r="PVE2" s="94"/>
      <c r="PVF2" s="94"/>
      <c r="PVG2" s="94"/>
      <c r="PVH2" s="94"/>
      <c r="PVI2" s="94"/>
      <c r="PVJ2" s="94"/>
      <c r="PVK2" s="94"/>
      <c r="PVL2" s="94"/>
      <c r="PVM2" s="94"/>
      <c r="PVN2" s="94"/>
      <c r="PVO2" s="94"/>
      <c r="PVP2" s="94"/>
      <c r="PVQ2" s="94"/>
      <c r="PVR2" s="94"/>
      <c r="PVS2" s="94"/>
      <c r="PVT2" s="94"/>
      <c r="PVU2" s="94"/>
      <c r="PVV2" s="94"/>
      <c r="PVW2" s="94"/>
      <c r="PVX2" s="94"/>
      <c r="PVY2" s="94"/>
      <c r="PVZ2" s="94"/>
      <c r="PWA2" s="94"/>
      <c r="PWB2" s="94"/>
      <c r="PWC2" s="94"/>
      <c r="PWD2" s="94"/>
      <c r="PWE2" s="94"/>
      <c r="PWF2" s="94"/>
      <c r="PWG2" s="94"/>
      <c r="PWH2" s="94"/>
      <c r="PWI2" s="94"/>
      <c r="PWJ2" s="94"/>
      <c r="PWK2" s="94"/>
      <c r="PWL2" s="94"/>
      <c r="PWM2" s="94"/>
      <c r="PWN2" s="94"/>
      <c r="PWO2" s="94"/>
      <c r="PWP2" s="94"/>
      <c r="PWQ2" s="94"/>
      <c r="PWR2" s="94"/>
      <c r="PWS2" s="94"/>
      <c r="PWT2" s="94"/>
      <c r="PWU2" s="94"/>
      <c r="PWV2" s="94"/>
      <c r="PWW2" s="94"/>
      <c r="PWX2" s="94"/>
      <c r="PWY2" s="94"/>
      <c r="PWZ2" s="94"/>
      <c r="PXA2" s="94"/>
      <c r="PXB2" s="94"/>
      <c r="PXC2" s="94"/>
      <c r="PXD2" s="94"/>
      <c r="PXE2" s="94"/>
      <c r="PXF2" s="94"/>
      <c r="PXG2" s="94"/>
      <c r="PXH2" s="94"/>
      <c r="PXI2" s="94"/>
      <c r="PXJ2" s="94"/>
      <c r="PXK2" s="94"/>
      <c r="PXL2" s="94"/>
      <c r="PXM2" s="94"/>
      <c r="PXN2" s="94"/>
      <c r="PXO2" s="94"/>
      <c r="PXP2" s="94"/>
      <c r="PXQ2" s="94"/>
      <c r="PXR2" s="94"/>
      <c r="PXS2" s="94"/>
      <c r="PXT2" s="94"/>
      <c r="PXU2" s="94"/>
      <c r="PXV2" s="94"/>
      <c r="PXW2" s="94"/>
      <c r="PXX2" s="94"/>
      <c r="PXY2" s="94"/>
      <c r="PXZ2" s="94"/>
      <c r="PYA2" s="94"/>
      <c r="PYB2" s="94"/>
      <c r="PYC2" s="94"/>
      <c r="PYD2" s="94"/>
      <c r="PYE2" s="94"/>
      <c r="PYF2" s="94"/>
      <c r="PYG2" s="94"/>
      <c r="PYH2" s="94"/>
      <c r="PYI2" s="94"/>
      <c r="PYJ2" s="94"/>
      <c r="PYK2" s="94"/>
      <c r="PYL2" s="94"/>
      <c r="PYM2" s="94"/>
      <c r="PYN2" s="94"/>
      <c r="PYO2" s="94"/>
      <c r="PYP2" s="94"/>
      <c r="PYQ2" s="94"/>
      <c r="PYR2" s="94"/>
      <c r="PYS2" s="94"/>
      <c r="PYT2" s="94"/>
      <c r="PYU2" s="94"/>
      <c r="PYV2" s="94"/>
      <c r="PYW2" s="94"/>
      <c r="PYX2" s="94"/>
      <c r="PYY2" s="94"/>
      <c r="PYZ2" s="94"/>
      <c r="PZA2" s="94"/>
      <c r="PZB2" s="94"/>
      <c r="PZC2" s="94"/>
      <c r="PZD2" s="94"/>
      <c r="PZE2" s="94"/>
      <c r="PZF2" s="94"/>
      <c r="PZG2" s="94"/>
      <c r="PZH2" s="94"/>
      <c r="PZI2" s="94"/>
      <c r="PZJ2" s="94"/>
      <c r="PZK2" s="94"/>
      <c r="PZL2" s="94"/>
      <c r="PZM2" s="94"/>
      <c r="PZN2" s="94"/>
      <c r="PZO2" s="94"/>
      <c r="PZP2" s="94"/>
      <c r="PZQ2" s="94"/>
      <c r="PZR2" s="94"/>
      <c r="PZS2" s="94"/>
      <c r="PZT2" s="94"/>
      <c r="PZU2" s="94"/>
      <c r="PZV2" s="94"/>
      <c r="PZW2" s="94"/>
      <c r="PZX2" s="94"/>
      <c r="PZY2" s="94"/>
      <c r="PZZ2" s="94"/>
      <c r="QAA2" s="94"/>
      <c r="QAB2" s="94"/>
      <c r="QAC2" s="94"/>
      <c r="QAD2" s="94"/>
      <c r="QAE2" s="94"/>
      <c r="QAF2" s="94"/>
      <c r="QAG2" s="94"/>
      <c r="QAH2" s="94"/>
      <c r="QAI2" s="94"/>
      <c r="QAJ2" s="94"/>
      <c r="QAK2" s="94"/>
      <c r="QAL2" s="94"/>
      <c r="QAM2" s="94"/>
      <c r="QAN2" s="94"/>
      <c r="QAO2" s="94"/>
      <c r="QAP2" s="94"/>
      <c r="QAQ2" s="94"/>
      <c r="QAR2" s="94"/>
      <c r="QAS2" s="94"/>
      <c r="QAT2" s="94"/>
      <c r="QAU2" s="94"/>
      <c r="QAV2" s="94"/>
      <c r="QAW2" s="94"/>
      <c r="QAX2" s="94"/>
      <c r="QAY2" s="94"/>
      <c r="QAZ2" s="94"/>
      <c r="QBA2" s="94"/>
      <c r="QBB2" s="94"/>
      <c r="QBC2" s="94"/>
      <c r="QBD2" s="94"/>
      <c r="QBE2" s="94"/>
      <c r="QBF2" s="94"/>
      <c r="QBG2" s="94"/>
      <c r="QBH2" s="94"/>
      <c r="QBI2" s="94"/>
      <c r="QBJ2" s="94"/>
      <c r="QBK2" s="94"/>
      <c r="QBL2" s="94"/>
      <c r="QBM2" s="94"/>
      <c r="QBN2" s="94"/>
      <c r="QBO2" s="94"/>
      <c r="QBP2" s="94"/>
      <c r="QBQ2" s="94"/>
      <c r="QBR2" s="94"/>
      <c r="QBS2" s="94"/>
      <c r="QBT2" s="94"/>
      <c r="QBU2" s="94"/>
      <c r="QBV2" s="94"/>
      <c r="QBW2" s="94"/>
      <c r="QBX2" s="94"/>
      <c r="QBY2" s="94"/>
      <c r="QBZ2" s="94"/>
      <c r="QCA2" s="94"/>
      <c r="QCB2" s="94"/>
      <c r="QCC2" s="94"/>
      <c r="QCD2" s="94"/>
      <c r="QCE2" s="94"/>
      <c r="QCF2" s="94"/>
      <c r="QCG2" s="94"/>
      <c r="QCH2" s="94"/>
      <c r="QCI2" s="94"/>
      <c r="QCJ2" s="94"/>
      <c r="QCK2" s="94"/>
      <c r="QCL2" s="94"/>
      <c r="QCM2" s="94"/>
      <c r="QCN2" s="94"/>
      <c r="QCO2" s="94"/>
      <c r="QCP2" s="94"/>
      <c r="QCQ2" s="94"/>
      <c r="QCR2" s="94"/>
      <c r="QCS2" s="94"/>
      <c r="QCT2" s="94"/>
      <c r="QCU2" s="94"/>
      <c r="QCV2" s="94"/>
      <c r="QCW2" s="94"/>
      <c r="QCX2" s="94"/>
      <c r="QCY2" s="94"/>
      <c r="QCZ2" s="94"/>
      <c r="QDA2" s="94"/>
      <c r="QDB2" s="94"/>
      <c r="QDC2" s="94"/>
      <c r="QDD2" s="94"/>
      <c r="QDE2" s="94"/>
      <c r="QDF2" s="94"/>
      <c r="QDG2" s="94"/>
      <c r="QDH2" s="94"/>
      <c r="QDI2" s="94"/>
      <c r="QDJ2" s="94"/>
      <c r="QDK2" s="94"/>
      <c r="QDL2" s="94"/>
      <c r="QDM2" s="94"/>
      <c r="QDN2" s="94"/>
      <c r="QDO2" s="94"/>
      <c r="QDP2" s="94"/>
      <c r="QDQ2" s="94"/>
      <c r="QDR2" s="94"/>
      <c r="QDS2" s="94"/>
      <c r="QDT2" s="94"/>
      <c r="QDU2" s="94"/>
      <c r="QDV2" s="94"/>
      <c r="QDW2" s="94"/>
      <c r="QDX2" s="94"/>
      <c r="QDY2" s="94"/>
      <c r="QDZ2" s="94"/>
      <c r="QEA2" s="94"/>
      <c r="QEB2" s="94"/>
      <c r="QEC2" s="94"/>
      <c r="QED2" s="94"/>
      <c r="QEE2" s="94"/>
      <c r="QEF2" s="94"/>
      <c r="QEG2" s="94"/>
      <c r="QEH2" s="94"/>
      <c r="QEI2" s="94"/>
      <c r="QEJ2" s="94"/>
      <c r="QEK2" s="94"/>
      <c r="QEL2" s="94"/>
      <c r="QEM2" s="94"/>
      <c r="QEN2" s="94"/>
      <c r="QEO2" s="94"/>
      <c r="QEP2" s="94"/>
      <c r="QEQ2" s="94"/>
      <c r="QER2" s="94"/>
      <c r="QES2" s="94"/>
      <c r="QET2" s="94"/>
      <c r="QEU2" s="94"/>
      <c r="QEV2" s="94"/>
      <c r="QEW2" s="94"/>
      <c r="QEX2" s="94"/>
      <c r="QEY2" s="94"/>
      <c r="QEZ2" s="94"/>
      <c r="QFA2" s="94"/>
      <c r="QFB2" s="94"/>
      <c r="QFC2" s="94"/>
      <c r="QFD2" s="94"/>
      <c r="QFE2" s="94"/>
      <c r="QFF2" s="94"/>
      <c r="QFG2" s="94"/>
      <c r="QFH2" s="94"/>
      <c r="QFI2" s="94"/>
      <c r="QFJ2" s="94"/>
      <c r="QFK2" s="94"/>
      <c r="QFL2" s="94"/>
      <c r="QFM2" s="94"/>
      <c r="QFN2" s="94"/>
      <c r="QFO2" s="94"/>
      <c r="QFP2" s="94"/>
      <c r="QFQ2" s="94"/>
      <c r="QFR2" s="94"/>
      <c r="QFS2" s="94"/>
      <c r="QFT2" s="94"/>
      <c r="QFU2" s="94"/>
      <c r="QFV2" s="94"/>
      <c r="QFW2" s="94"/>
      <c r="QFX2" s="94"/>
      <c r="QFY2" s="94"/>
      <c r="QFZ2" s="94"/>
      <c r="QGA2" s="94"/>
      <c r="QGB2" s="94"/>
      <c r="QGC2" s="94"/>
      <c r="QGD2" s="94"/>
      <c r="QGE2" s="94"/>
      <c r="QGF2" s="94"/>
      <c r="QGG2" s="94"/>
      <c r="QGH2" s="94"/>
      <c r="QGI2" s="94"/>
      <c r="QGJ2" s="94"/>
      <c r="QGK2" s="94"/>
      <c r="QGL2" s="94"/>
      <c r="QGM2" s="94"/>
      <c r="QGN2" s="94"/>
      <c r="QGO2" s="94"/>
      <c r="QGP2" s="94"/>
      <c r="QGQ2" s="94"/>
      <c r="QGR2" s="94"/>
      <c r="QGS2" s="94"/>
      <c r="QGT2" s="94"/>
      <c r="QGU2" s="94"/>
      <c r="QGV2" s="94"/>
      <c r="QGW2" s="94"/>
      <c r="QGX2" s="94"/>
      <c r="QGY2" s="94"/>
      <c r="QGZ2" s="94"/>
      <c r="QHA2" s="94"/>
      <c r="QHB2" s="94"/>
      <c r="QHC2" s="94"/>
      <c r="QHD2" s="94"/>
      <c r="QHE2" s="94"/>
      <c r="QHF2" s="94"/>
      <c r="QHG2" s="94"/>
      <c r="QHH2" s="94"/>
      <c r="QHI2" s="94"/>
      <c r="QHJ2" s="94"/>
      <c r="QHK2" s="94"/>
      <c r="QHL2" s="94"/>
      <c r="QHM2" s="94"/>
      <c r="QHN2" s="94"/>
      <c r="QHO2" s="94"/>
      <c r="QHP2" s="94"/>
      <c r="QHQ2" s="94"/>
      <c r="QHR2" s="94"/>
      <c r="QHS2" s="94"/>
      <c r="QHT2" s="94"/>
      <c r="QHU2" s="94"/>
      <c r="QHV2" s="94"/>
      <c r="QHW2" s="94"/>
      <c r="QHX2" s="94"/>
      <c r="QHY2" s="94"/>
      <c r="QHZ2" s="94"/>
      <c r="QIA2" s="94"/>
      <c r="QIB2" s="94"/>
      <c r="QIC2" s="94"/>
      <c r="QID2" s="94"/>
      <c r="QIE2" s="94"/>
      <c r="QIF2" s="94"/>
      <c r="QIG2" s="94"/>
      <c r="QIH2" s="94"/>
      <c r="QII2" s="94"/>
      <c r="QIJ2" s="94"/>
      <c r="QIK2" s="94"/>
      <c r="QIL2" s="94"/>
      <c r="QIM2" s="94"/>
      <c r="QIN2" s="94"/>
      <c r="QIO2" s="94"/>
      <c r="QIP2" s="94"/>
      <c r="QIQ2" s="94"/>
      <c r="QIR2" s="94"/>
      <c r="QIS2" s="94"/>
      <c r="QIT2" s="94"/>
      <c r="QIU2" s="94"/>
      <c r="QIV2" s="94"/>
      <c r="QIW2" s="94"/>
      <c r="QIX2" s="94"/>
      <c r="QIY2" s="94"/>
      <c r="QIZ2" s="94"/>
      <c r="QJA2" s="94"/>
      <c r="QJB2" s="94"/>
      <c r="QJC2" s="94"/>
      <c r="QJD2" s="94"/>
      <c r="QJE2" s="94"/>
      <c r="QJF2" s="94"/>
      <c r="QJG2" s="94"/>
      <c r="QJH2" s="94"/>
      <c r="QJI2" s="94"/>
      <c r="QJJ2" s="94"/>
      <c r="QJK2" s="94"/>
      <c r="QJL2" s="94"/>
      <c r="QJM2" s="94"/>
      <c r="QJN2" s="94"/>
      <c r="QJO2" s="94"/>
      <c r="QJP2" s="94"/>
      <c r="QJQ2" s="94"/>
      <c r="QJR2" s="94"/>
      <c r="QJS2" s="94"/>
      <c r="QJT2" s="94"/>
      <c r="QJU2" s="94"/>
      <c r="QJV2" s="94"/>
      <c r="QJW2" s="94"/>
      <c r="QJX2" s="94"/>
      <c r="QJY2" s="94"/>
      <c r="QJZ2" s="94"/>
      <c r="QKA2" s="94"/>
      <c r="QKB2" s="94"/>
      <c r="QKC2" s="94"/>
      <c r="QKD2" s="94"/>
      <c r="QKE2" s="94"/>
      <c r="QKF2" s="94"/>
      <c r="QKG2" s="94"/>
      <c r="QKH2" s="94"/>
      <c r="QKI2" s="94"/>
      <c r="QKJ2" s="94"/>
      <c r="QKK2" s="94"/>
      <c r="QKL2" s="94"/>
      <c r="QKM2" s="94"/>
      <c r="QKN2" s="94"/>
      <c r="QKO2" s="94"/>
      <c r="QKP2" s="94"/>
      <c r="QKQ2" s="94"/>
      <c r="QKR2" s="94"/>
      <c r="QKS2" s="94"/>
      <c r="QKT2" s="94"/>
      <c r="QKU2" s="94"/>
      <c r="QKV2" s="94"/>
      <c r="QKW2" s="94"/>
      <c r="QKX2" s="94"/>
      <c r="QKY2" s="94"/>
      <c r="QKZ2" s="94"/>
      <c r="QLA2" s="94"/>
      <c r="QLB2" s="94"/>
      <c r="QLC2" s="94"/>
      <c r="QLD2" s="94"/>
      <c r="QLE2" s="94"/>
      <c r="QLF2" s="94"/>
      <c r="QLG2" s="94"/>
      <c r="QLH2" s="94"/>
      <c r="QLI2" s="94"/>
      <c r="QLJ2" s="94"/>
      <c r="QLK2" s="94"/>
      <c r="QLL2" s="94"/>
      <c r="QLM2" s="94"/>
      <c r="QLN2" s="94"/>
      <c r="QLO2" s="94"/>
      <c r="QLP2" s="94"/>
      <c r="QLQ2" s="94"/>
      <c r="QLR2" s="94"/>
      <c r="QLS2" s="94"/>
      <c r="QLT2" s="94"/>
      <c r="QLU2" s="94"/>
      <c r="QLV2" s="94"/>
      <c r="QLW2" s="94"/>
      <c r="QLX2" s="94"/>
      <c r="QLY2" s="94"/>
      <c r="QLZ2" s="94"/>
      <c r="QMA2" s="94"/>
      <c r="QMB2" s="94"/>
      <c r="QMC2" s="94"/>
      <c r="QMD2" s="94"/>
      <c r="QME2" s="94"/>
      <c r="QMF2" s="94"/>
      <c r="QMG2" s="94"/>
      <c r="QMH2" s="94"/>
      <c r="QMI2" s="94"/>
      <c r="QMJ2" s="94"/>
      <c r="QMK2" s="94"/>
      <c r="QML2" s="94"/>
      <c r="QMM2" s="94"/>
      <c r="QMN2" s="94"/>
      <c r="QMO2" s="94"/>
      <c r="QMP2" s="94"/>
      <c r="QMQ2" s="94"/>
      <c r="QMR2" s="94"/>
      <c r="QMS2" s="94"/>
      <c r="QMT2" s="94"/>
      <c r="QMU2" s="94"/>
      <c r="QMV2" s="94"/>
      <c r="QMW2" s="94"/>
      <c r="QMX2" s="94"/>
      <c r="QMY2" s="94"/>
      <c r="QMZ2" s="94"/>
      <c r="QNA2" s="94"/>
      <c r="QNB2" s="94"/>
      <c r="QNC2" s="94"/>
      <c r="QND2" s="94"/>
      <c r="QNE2" s="94"/>
      <c r="QNF2" s="94"/>
      <c r="QNG2" s="94"/>
      <c r="QNH2" s="94"/>
      <c r="QNI2" s="94"/>
      <c r="QNJ2" s="94"/>
      <c r="QNK2" s="94"/>
      <c r="QNL2" s="94"/>
      <c r="QNM2" s="94"/>
      <c r="QNN2" s="94"/>
      <c r="QNO2" s="94"/>
      <c r="QNP2" s="94"/>
      <c r="QNQ2" s="94"/>
      <c r="QNR2" s="94"/>
      <c r="QNS2" s="94"/>
      <c r="QNT2" s="94"/>
      <c r="QNU2" s="94"/>
      <c r="QNV2" s="94"/>
      <c r="QNW2" s="94"/>
      <c r="QNX2" s="94"/>
      <c r="QNY2" s="94"/>
      <c r="QNZ2" s="94"/>
      <c r="QOA2" s="94"/>
      <c r="QOB2" s="94"/>
      <c r="QOC2" s="94"/>
      <c r="QOD2" s="94"/>
      <c r="QOE2" s="94"/>
      <c r="QOF2" s="94"/>
      <c r="QOG2" s="94"/>
      <c r="QOH2" s="94"/>
      <c r="QOI2" s="94"/>
      <c r="QOJ2" s="94"/>
      <c r="QOK2" s="94"/>
      <c r="QOL2" s="94"/>
      <c r="QOM2" s="94"/>
      <c r="QON2" s="94"/>
      <c r="QOO2" s="94"/>
      <c r="QOP2" s="94"/>
      <c r="QOQ2" s="94"/>
      <c r="QOR2" s="94"/>
      <c r="QOS2" s="94"/>
      <c r="QOT2" s="94"/>
      <c r="QOU2" s="94"/>
      <c r="QOV2" s="94"/>
      <c r="QOW2" s="94"/>
      <c r="QOX2" s="94"/>
      <c r="QOY2" s="94"/>
      <c r="QOZ2" s="94"/>
      <c r="QPA2" s="94"/>
      <c r="QPB2" s="94"/>
      <c r="QPC2" s="94"/>
      <c r="QPD2" s="94"/>
      <c r="QPE2" s="94"/>
      <c r="QPF2" s="94"/>
      <c r="QPG2" s="94"/>
      <c r="QPH2" s="94"/>
      <c r="QPI2" s="94"/>
      <c r="QPJ2" s="94"/>
      <c r="QPK2" s="94"/>
      <c r="QPL2" s="94"/>
      <c r="QPM2" s="94"/>
      <c r="QPN2" s="94"/>
      <c r="QPO2" s="94"/>
      <c r="QPP2" s="94"/>
      <c r="QPQ2" s="94"/>
      <c r="QPR2" s="94"/>
      <c r="QPS2" s="94"/>
      <c r="QPT2" s="94"/>
      <c r="QPU2" s="94"/>
      <c r="QPV2" s="94"/>
      <c r="QPW2" s="94"/>
      <c r="QPX2" s="94"/>
      <c r="QPY2" s="94"/>
      <c r="QPZ2" s="94"/>
      <c r="QQA2" s="94"/>
      <c r="QQB2" s="94"/>
      <c r="QQC2" s="94"/>
      <c r="QQD2" s="94"/>
      <c r="QQE2" s="94"/>
      <c r="QQF2" s="94"/>
      <c r="QQG2" s="94"/>
      <c r="QQH2" s="94"/>
      <c r="QQI2" s="94"/>
      <c r="QQJ2" s="94"/>
      <c r="QQK2" s="94"/>
      <c r="QQL2" s="94"/>
      <c r="QQM2" s="94"/>
      <c r="QQN2" s="94"/>
      <c r="QQO2" s="94"/>
      <c r="QQP2" s="94"/>
      <c r="QQQ2" s="94"/>
      <c r="QQR2" s="94"/>
      <c r="QQS2" s="94"/>
      <c r="QQT2" s="94"/>
      <c r="QQU2" s="94"/>
      <c r="QQV2" s="94"/>
      <c r="QQW2" s="94"/>
      <c r="QQX2" s="94"/>
      <c r="QQY2" s="94"/>
      <c r="QQZ2" s="94"/>
      <c r="QRA2" s="94"/>
      <c r="QRB2" s="94"/>
      <c r="QRC2" s="94"/>
      <c r="QRD2" s="94"/>
      <c r="QRE2" s="94"/>
      <c r="QRF2" s="94"/>
      <c r="QRG2" s="94"/>
      <c r="QRH2" s="94"/>
      <c r="QRI2" s="94"/>
      <c r="QRJ2" s="94"/>
      <c r="QRK2" s="94"/>
      <c r="QRL2" s="94"/>
      <c r="QRM2" s="94"/>
      <c r="QRN2" s="94"/>
      <c r="QRO2" s="94"/>
      <c r="QRP2" s="94"/>
      <c r="QRQ2" s="94"/>
      <c r="QRR2" s="94"/>
      <c r="QRS2" s="94"/>
      <c r="QRT2" s="94"/>
      <c r="QRU2" s="94"/>
      <c r="QRV2" s="94"/>
      <c r="QRW2" s="94"/>
      <c r="QRX2" s="94"/>
      <c r="QRY2" s="94"/>
      <c r="QRZ2" s="94"/>
      <c r="QSA2" s="94"/>
      <c r="QSB2" s="94"/>
      <c r="QSC2" s="94"/>
      <c r="QSD2" s="94"/>
      <c r="QSE2" s="94"/>
      <c r="QSF2" s="94"/>
      <c r="QSG2" s="94"/>
      <c r="QSH2" s="94"/>
      <c r="QSI2" s="94"/>
      <c r="QSJ2" s="94"/>
      <c r="QSK2" s="94"/>
      <c r="QSL2" s="94"/>
      <c r="QSM2" s="94"/>
      <c r="QSN2" s="94"/>
      <c r="QSO2" s="94"/>
      <c r="QSP2" s="94"/>
      <c r="QSQ2" s="94"/>
      <c r="QSR2" s="94"/>
      <c r="QSS2" s="94"/>
      <c r="QST2" s="94"/>
      <c r="QSU2" s="94"/>
      <c r="QSV2" s="94"/>
      <c r="QSW2" s="94"/>
      <c r="QSX2" s="94"/>
      <c r="QSY2" s="94"/>
      <c r="QSZ2" s="94"/>
      <c r="QTA2" s="94"/>
      <c r="QTB2" s="94"/>
      <c r="QTC2" s="94"/>
      <c r="QTD2" s="94"/>
      <c r="QTE2" s="94"/>
      <c r="QTF2" s="94"/>
      <c r="QTG2" s="94"/>
      <c r="QTH2" s="94"/>
      <c r="QTI2" s="94"/>
      <c r="QTJ2" s="94"/>
      <c r="QTK2" s="94"/>
      <c r="QTL2" s="94"/>
      <c r="QTM2" s="94"/>
      <c r="QTN2" s="94"/>
      <c r="QTO2" s="94"/>
      <c r="QTP2" s="94"/>
      <c r="QTQ2" s="94"/>
      <c r="QTR2" s="94"/>
      <c r="QTS2" s="94"/>
      <c r="QTT2" s="94"/>
      <c r="QTU2" s="94"/>
      <c r="QTV2" s="94"/>
      <c r="QTW2" s="94"/>
      <c r="QTX2" s="94"/>
      <c r="QTY2" s="94"/>
      <c r="QTZ2" s="94"/>
      <c r="QUA2" s="94"/>
      <c r="QUB2" s="94"/>
      <c r="QUC2" s="94"/>
      <c r="QUD2" s="94"/>
      <c r="QUE2" s="94"/>
      <c r="QUF2" s="94"/>
      <c r="QUG2" s="94"/>
      <c r="QUH2" s="94"/>
      <c r="QUI2" s="94"/>
      <c r="QUJ2" s="94"/>
      <c r="QUK2" s="94"/>
      <c r="QUL2" s="94"/>
      <c r="QUM2" s="94"/>
      <c r="QUN2" s="94"/>
      <c r="QUO2" s="94"/>
      <c r="QUP2" s="94"/>
      <c r="QUQ2" s="94"/>
      <c r="QUR2" s="94"/>
      <c r="QUS2" s="94"/>
      <c r="QUT2" s="94"/>
      <c r="QUU2" s="94"/>
      <c r="QUV2" s="94"/>
      <c r="QUW2" s="94"/>
      <c r="QUX2" s="94"/>
      <c r="QUY2" s="94"/>
      <c r="QUZ2" s="94"/>
      <c r="QVA2" s="94"/>
      <c r="QVB2" s="94"/>
      <c r="QVC2" s="94"/>
      <c r="QVD2" s="94"/>
      <c r="QVE2" s="94"/>
      <c r="QVF2" s="94"/>
      <c r="QVG2" s="94"/>
      <c r="QVH2" s="94"/>
      <c r="QVI2" s="94"/>
      <c r="QVJ2" s="94"/>
      <c r="QVK2" s="94"/>
      <c r="QVL2" s="94"/>
      <c r="QVM2" s="94"/>
      <c r="QVN2" s="94"/>
      <c r="QVO2" s="94"/>
      <c r="QVP2" s="94"/>
      <c r="QVQ2" s="94"/>
      <c r="QVR2" s="94"/>
      <c r="QVS2" s="94"/>
      <c r="QVT2" s="94"/>
      <c r="QVU2" s="94"/>
      <c r="QVV2" s="94"/>
      <c r="QVW2" s="94"/>
      <c r="QVX2" s="94"/>
      <c r="QVY2" s="94"/>
      <c r="QVZ2" s="94"/>
      <c r="QWA2" s="94"/>
      <c r="QWB2" s="94"/>
      <c r="QWC2" s="94"/>
      <c r="QWD2" s="94"/>
      <c r="QWE2" s="94"/>
      <c r="QWF2" s="94"/>
      <c r="QWG2" s="94"/>
      <c r="QWH2" s="94"/>
      <c r="QWI2" s="94"/>
      <c r="QWJ2" s="94"/>
      <c r="QWK2" s="94"/>
      <c r="QWL2" s="94"/>
      <c r="QWM2" s="94"/>
      <c r="QWN2" s="94"/>
      <c r="QWO2" s="94"/>
      <c r="QWP2" s="94"/>
      <c r="QWQ2" s="94"/>
      <c r="QWR2" s="94"/>
      <c r="QWS2" s="94"/>
      <c r="QWT2" s="94"/>
      <c r="QWU2" s="94"/>
      <c r="QWV2" s="94"/>
      <c r="QWW2" s="94"/>
      <c r="QWX2" s="94"/>
      <c r="QWY2" s="94"/>
      <c r="QWZ2" s="94"/>
      <c r="QXA2" s="94"/>
      <c r="QXB2" s="94"/>
      <c r="QXC2" s="94"/>
      <c r="QXD2" s="94"/>
      <c r="QXE2" s="94"/>
      <c r="QXF2" s="94"/>
      <c r="QXG2" s="94"/>
      <c r="QXH2" s="94"/>
      <c r="QXI2" s="94"/>
      <c r="QXJ2" s="94"/>
      <c r="QXK2" s="94"/>
      <c r="QXL2" s="94"/>
      <c r="QXM2" s="94"/>
      <c r="QXN2" s="94"/>
      <c r="QXO2" s="94"/>
      <c r="QXP2" s="94"/>
      <c r="QXQ2" s="94"/>
      <c r="QXR2" s="94"/>
      <c r="QXS2" s="94"/>
      <c r="QXT2" s="94"/>
      <c r="QXU2" s="94"/>
      <c r="QXV2" s="94"/>
      <c r="QXW2" s="94"/>
      <c r="QXX2" s="94"/>
      <c r="QXY2" s="94"/>
      <c r="QXZ2" s="94"/>
      <c r="QYA2" s="94"/>
      <c r="QYB2" s="94"/>
      <c r="QYC2" s="94"/>
      <c r="QYD2" s="94"/>
      <c r="QYE2" s="94"/>
      <c r="QYF2" s="94"/>
      <c r="QYG2" s="94"/>
      <c r="QYH2" s="94"/>
      <c r="QYI2" s="94"/>
      <c r="QYJ2" s="94"/>
      <c r="QYK2" s="94"/>
      <c r="QYL2" s="94"/>
      <c r="QYM2" s="94"/>
      <c r="QYN2" s="94"/>
      <c r="QYO2" s="94"/>
      <c r="QYP2" s="94"/>
      <c r="QYQ2" s="94"/>
      <c r="QYR2" s="94"/>
      <c r="QYS2" s="94"/>
      <c r="QYT2" s="94"/>
      <c r="QYU2" s="94"/>
      <c r="QYV2" s="94"/>
      <c r="QYW2" s="94"/>
      <c r="QYX2" s="94"/>
      <c r="QYY2" s="94"/>
      <c r="QYZ2" s="94"/>
      <c r="QZA2" s="94"/>
      <c r="QZB2" s="94"/>
      <c r="QZC2" s="94"/>
      <c r="QZD2" s="94"/>
      <c r="QZE2" s="94"/>
      <c r="QZF2" s="94"/>
      <c r="QZG2" s="94"/>
      <c r="QZH2" s="94"/>
      <c r="QZI2" s="94"/>
      <c r="QZJ2" s="94"/>
      <c r="QZK2" s="94"/>
      <c r="QZL2" s="94"/>
      <c r="QZM2" s="94"/>
      <c r="QZN2" s="94"/>
      <c r="QZO2" s="94"/>
      <c r="QZP2" s="94"/>
      <c r="QZQ2" s="94"/>
      <c r="QZR2" s="94"/>
      <c r="QZS2" s="94"/>
      <c r="QZT2" s="94"/>
      <c r="QZU2" s="94"/>
      <c r="QZV2" s="94"/>
      <c r="QZW2" s="94"/>
      <c r="QZX2" s="94"/>
      <c r="QZY2" s="94"/>
      <c r="QZZ2" s="94"/>
      <c r="RAA2" s="94"/>
      <c r="RAB2" s="94"/>
      <c r="RAC2" s="94"/>
      <c r="RAD2" s="94"/>
      <c r="RAE2" s="94"/>
      <c r="RAF2" s="94"/>
      <c r="RAG2" s="94"/>
      <c r="RAH2" s="94"/>
      <c r="RAI2" s="94"/>
      <c r="RAJ2" s="94"/>
      <c r="RAK2" s="94"/>
      <c r="RAL2" s="94"/>
      <c r="RAM2" s="94"/>
      <c r="RAN2" s="94"/>
      <c r="RAO2" s="94"/>
      <c r="RAP2" s="94"/>
      <c r="RAQ2" s="94"/>
      <c r="RAR2" s="94"/>
      <c r="RAS2" s="94"/>
      <c r="RAT2" s="94"/>
      <c r="RAU2" s="94"/>
      <c r="RAV2" s="94"/>
      <c r="RAW2" s="94"/>
      <c r="RAX2" s="94"/>
      <c r="RAY2" s="94"/>
      <c r="RAZ2" s="94"/>
      <c r="RBA2" s="94"/>
      <c r="RBB2" s="94"/>
      <c r="RBC2" s="94"/>
      <c r="RBD2" s="94"/>
      <c r="RBE2" s="94"/>
      <c r="RBF2" s="94"/>
      <c r="RBG2" s="94"/>
      <c r="RBH2" s="94"/>
      <c r="RBI2" s="94"/>
      <c r="RBJ2" s="94"/>
      <c r="RBK2" s="94"/>
      <c r="RBL2" s="94"/>
      <c r="RBM2" s="94"/>
      <c r="RBN2" s="94"/>
      <c r="RBO2" s="94"/>
      <c r="RBP2" s="94"/>
      <c r="RBQ2" s="94"/>
      <c r="RBR2" s="94"/>
      <c r="RBS2" s="94"/>
      <c r="RBT2" s="94"/>
      <c r="RBU2" s="94"/>
      <c r="RBV2" s="94"/>
      <c r="RBW2" s="94"/>
      <c r="RBX2" s="94"/>
      <c r="RBY2" s="94"/>
      <c r="RBZ2" s="94"/>
      <c r="RCA2" s="94"/>
      <c r="RCB2" s="94"/>
      <c r="RCC2" s="94"/>
      <c r="RCD2" s="94"/>
      <c r="RCE2" s="94"/>
      <c r="RCF2" s="94"/>
      <c r="RCG2" s="94"/>
      <c r="RCH2" s="94"/>
      <c r="RCI2" s="94"/>
      <c r="RCJ2" s="94"/>
      <c r="RCK2" s="94"/>
      <c r="RCL2" s="94"/>
      <c r="RCM2" s="94"/>
      <c r="RCN2" s="94"/>
      <c r="RCO2" s="94"/>
      <c r="RCP2" s="94"/>
      <c r="RCQ2" s="94"/>
      <c r="RCR2" s="94"/>
      <c r="RCS2" s="94"/>
      <c r="RCT2" s="94"/>
      <c r="RCU2" s="94"/>
      <c r="RCV2" s="94"/>
      <c r="RCW2" s="94"/>
      <c r="RCX2" s="94"/>
      <c r="RCY2" s="94"/>
      <c r="RCZ2" s="94"/>
      <c r="RDA2" s="94"/>
      <c r="RDB2" s="94"/>
      <c r="RDC2" s="94"/>
      <c r="RDD2" s="94"/>
      <c r="RDE2" s="94"/>
      <c r="RDF2" s="94"/>
      <c r="RDG2" s="94"/>
      <c r="RDH2" s="94"/>
      <c r="RDI2" s="94"/>
      <c r="RDJ2" s="94"/>
      <c r="RDK2" s="94"/>
      <c r="RDL2" s="94"/>
      <c r="RDM2" s="94"/>
      <c r="RDN2" s="94"/>
      <c r="RDO2" s="94"/>
      <c r="RDP2" s="94"/>
      <c r="RDQ2" s="94"/>
      <c r="RDR2" s="94"/>
      <c r="RDS2" s="94"/>
      <c r="RDT2" s="94"/>
      <c r="RDU2" s="94"/>
      <c r="RDV2" s="94"/>
      <c r="RDW2" s="94"/>
      <c r="RDX2" s="94"/>
      <c r="RDY2" s="94"/>
      <c r="RDZ2" s="94"/>
      <c r="REA2" s="94"/>
      <c r="REB2" s="94"/>
      <c r="REC2" s="94"/>
      <c r="RED2" s="94"/>
      <c r="REE2" s="94"/>
      <c r="REF2" s="94"/>
      <c r="REG2" s="94"/>
      <c r="REH2" s="94"/>
      <c r="REI2" s="94"/>
      <c r="REJ2" s="94"/>
      <c r="REK2" s="94"/>
      <c r="REL2" s="94"/>
      <c r="REM2" s="94"/>
      <c r="REN2" s="94"/>
      <c r="REO2" s="94"/>
      <c r="REP2" s="94"/>
      <c r="REQ2" s="94"/>
      <c r="RER2" s="94"/>
      <c r="RES2" s="94"/>
      <c r="RET2" s="94"/>
      <c r="REU2" s="94"/>
      <c r="REV2" s="94"/>
      <c r="REW2" s="94"/>
      <c r="REX2" s="94"/>
      <c r="REY2" s="94"/>
      <c r="REZ2" s="94"/>
      <c r="RFA2" s="94"/>
      <c r="RFB2" s="94"/>
      <c r="RFC2" s="94"/>
      <c r="RFD2" s="94"/>
      <c r="RFE2" s="94"/>
      <c r="RFF2" s="94"/>
      <c r="RFG2" s="94"/>
      <c r="RFH2" s="94"/>
      <c r="RFI2" s="94"/>
      <c r="RFJ2" s="94"/>
      <c r="RFK2" s="94"/>
      <c r="RFL2" s="94"/>
      <c r="RFM2" s="94"/>
      <c r="RFN2" s="94"/>
      <c r="RFO2" s="94"/>
      <c r="RFP2" s="94"/>
      <c r="RFQ2" s="94"/>
      <c r="RFR2" s="94"/>
      <c r="RFS2" s="94"/>
      <c r="RFT2" s="94"/>
      <c r="RFU2" s="94"/>
      <c r="RFV2" s="94"/>
      <c r="RFW2" s="94"/>
      <c r="RFX2" s="94"/>
      <c r="RFY2" s="94"/>
      <c r="RFZ2" s="94"/>
      <c r="RGA2" s="94"/>
      <c r="RGB2" s="94"/>
      <c r="RGC2" s="94"/>
      <c r="RGD2" s="94"/>
      <c r="RGE2" s="94"/>
      <c r="RGF2" s="94"/>
      <c r="RGG2" s="94"/>
      <c r="RGH2" s="94"/>
      <c r="RGI2" s="94"/>
      <c r="RGJ2" s="94"/>
      <c r="RGK2" s="94"/>
      <c r="RGL2" s="94"/>
      <c r="RGM2" s="94"/>
      <c r="RGN2" s="94"/>
      <c r="RGO2" s="94"/>
      <c r="RGP2" s="94"/>
      <c r="RGQ2" s="94"/>
      <c r="RGR2" s="94"/>
      <c r="RGS2" s="94"/>
      <c r="RGT2" s="94"/>
      <c r="RGU2" s="94"/>
      <c r="RGV2" s="94"/>
      <c r="RGW2" s="94"/>
      <c r="RGX2" s="94"/>
      <c r="RGY2" s="94"/>
      <c r="RGZ2" s="94"/>
      <c r="RHA2" s="94"/>
      <c r="RHB2" s="94"/>
      <c r="RHC2" s="94"/>
      <c r="RHD2" s="94"/>
      <c r="RHE2" s="94"/>
      <c r="RHF2" s="94"/>
      <c r="RHG2" s="94"/>
      <c r="RHH2" s="94"/>
      <c r="RHI2" s="94"/>
      <c r="RHJ2" s="94"/>
      <c r="RHK2" s="94"/>
      <c r="RHL2" s="94"/>
      <c r="RHM2" s="94"/>
      <c r="RHN2" s="94"/>
      <c r="RHO2" s="94"/>
      <c r="RHP2" s="94"/>
      <c r="RHQ2" s="94"/>
      <c r="RHR2" s="94"/>
      <c r="RHS2" s="94"/>
      <c r="RHT2" s="94"/>
      <c r="RHU2" s="94"/>
      <c r="RHV2" s="94"/>
      <c r="RHW2" s="94"/>
      <c r="RHX2" s="94"/>
      <c r="RHY2" s="94"/>
      <c r="RHZ2" s="94"/>
      <c r="RIA2" s="94"/>
      <c r="RIB2" s="94"/>
      <c r="RIC2" s="94"/>
      <c r="RID2" s="94"/>
      <c r="RIE2" s="94"/>
      <c r="RIF2" s="94"/>
      <c r="RIG2" s="94"/>
      <c r="RIH2" s="94"/>
      <c r="RII2" s="94"/>
      <c r="RIJ2" s="94"/>
      <c r="RIK2" s="94"/>
      <c r="RIL2" s="94"/>
      <c r="RIM2" s="94"/>
      <c r="RIN2" s="94"/>
      <c r="RIO2" s="94"/>
      <c r="RIP2" s="94"/>
      <c r="RIQ2" s="94"/>
      <c r="RIR2" s="94"/>
      <c r="RIS2" s="94"/>
      <c r="RIT2" s="94"/>
      <c r="RIU2" s="94"/>
      <c r="RIV2" s="94"/>
      <c r="RIW2" s="94"/>
      <c r="RIX2" s="94"/>
      <c r="RIY2" s="94"/>
      <c r="RIZ2" s="94"/>
      <c r="RJA2" s="94"/>
      <c r="RJB2" s="94"/>
      <c r="RJC2" s="94"/>
      <c r="RJD2" s="94"/>
      <c r="RJE2" s="94"/>
      <c r="RJF2" s="94"/>
      <c r="RJG2" s="94"/>
      <c r="RJH2" s="94"/>
      <c r="RJI2" s="94"/>
      <c r="RJJ2" s="94"/>
      <c r="RJK2" s="94"/>
      <c r="RJL2" s="94"/>
      <c r="RJM2" s="94"/>
      <c r="RJN2" s="94"/>
      <c r="RJO2" s="94"/>
      <c r="RJP2" s="94"/>
      <c r="RJQ2" s="94"/>
      <c r="RJR2" s="94"/>
      <c r="RJS2" s="94"/>
      <c r="RJT2" s="94"/>
      <c r="RJU2" s="94"/>
      <c r="RJV2" s="94"/>
      <c r="RJW2" s="94"/>
      <c r="RJX2" s="94"/>
      <c r="RJY2" s="94"/>
      <c r="RJZ2" s="94"/>
      <c r="RKA2" s="94"/>
      <c r="RKB2" s="94"/>
      <c r="RKC2" s="94"/>
      <c r="RKD2" s="94"/>
      <c r="RKE2" s="94"/>
      <c r="RKF2" s="94"/>
      <c r="RKG2" s="94"/>
      <c r="RKH2" s="94"/>
      <c r="RKI2" s="94"/>
      <c r="RKJ2" s="94"/>
      <c r="RKK2" s="94"/>
      <c r="RKL2" s="94"/>
      <c r="RKM2" s="94"/>
      <c r="RKN2" s="94"/>
      <c r="RKO2" s="94"/>
      <c r="RKP2" s="94"/>
      <c r="RKQ2" s="94"/>
      <c r="RKR2" s="94"/>
      <c r="RKS2" s="94"/>
      <c r="RKT2" s="94"/>
      <c r="RKU2" s="94"/>
      <c r="RKV2" s="94"/>
      <c r="RKW2" s="94"/>
      <c r="RKX2" s="94"/>
      <c r="RKY2" s="94"/>
      <c r="RKZ2" s="94"/>
      <c r="RLA2" s="94"/>
      <c r="RLB2" s="94"/>
      <c r="RLC2" s="94"/>
      <c r="RLD2" s="94"/>
      <c r="RLE2" s="94"/>
      <c r="RLF2" s="94"/>
      <c r="RLG2" s="94"/>
      <c r="RLH2" s="94"/>
      <c r="RLI2" s="94"/>
      <c r="RLJ2" s="94"/>
      <c r="RLK2" s="94"/>
      <c r="RLL2" s="94"/>
      <c r="RLM2" s="94"/>
      <c r="RLN2" s="94"/>
      <c r="RLO2" s="94"/>
      <c r="RLP2" s="94"/>
      <c r="RLQ2" s="94"/>
      <c r="RLR2" s="94"/>
      <c r="RLS2" s="94"/>
      <c r="RLT2" s="94"/>
      <c r="RLU2" s="94"/>
      <c r="RLV2" s="94"/>
      <c r="RLW2" s="94"/>
      <c r="RLX2" s="94"/>
      <c r="RLY2" s="94"/>
      <c r="RLZ2" s="94"/>
      <c r="RMA2" s="94"/>
      <c r="RMB2" s="94"/>
      <c r="RMC2" s="94"/>
      <c r="RMD2" s="94"/>
      <c r="RME2" s="94"/>
      <c r="RMF2" s="94"/>
      <c r="RMG2" s="94"/>
      <c r="RMH2" s="94"/>
      <c r="RMI2" s="94"/>
      <c r="RMJ2" s="94"/>
      <c r="RMK2" s="94"/>
      <c r="RML2" s="94"/>
      <c r="RMM2" s="94"/>
      <c r="RMN2" s="94"/>
      <c r="RMO2" s="94"/>
      <c r="RMP2" s="94"/>
      <c r="RMQ2" s="94"/>
      <c r="RMR2" s="94"/>
      <c r="RMS2" s="94"/>
      <c r="RMT2" s="94"/>
      <c r="RMU2" s="94"/>
      <c r="RMV2" s="94"/>
      <c r="RMW2" s="94"/>
      <c r="RMX2" s="94"/>
      <c r="RMY2" s="94"/>
      <c r="RMZ2" s="94"/>
      <c r="RNA2" s="94"/>
      <c r="RNB2" s="94"/>
      <c r="RNC2" s="94"/>
      <c r="RND2" s="94"/>
      <c r="RNE2" s="94"/>
      <c r="RNF2" s="94"/>
      <c r="RNG2" s="94"/>
      <c r="RNH2" s="94"/>
      <c r="RNI2" s="94"/>
      <c r="RNJ2" s="94"/>
      <c r="RNK2" s="94"/>
      <c r="RNL2" s="94"/>
      <c r="RNM2" s="94"/>
      <c r="RNN2" s="94"/>
      <c r="RNO2" s="94"/>
      <c r="RNP2" s="94"/>
      <c r="RNQ2" s="94"/>
      <c r="RNR2" s="94"/>
      <c r="RNS2" s="94"/>
      <c r="RNT2" s="94"/>
      <c r="RNU2" s="94"/>
      <c r="RNV2" s="94"/>
      <c r="RNW2" s="94"/>
      <c r="RNX2" s="94"/>
      <c r="RNY2" s="94"/>
      <c r="RNZ2" s="94"/>
      <c r="ROA2" s="94"/>
      <c r="ROB2" s="94"/>
      <c r="ROC2" s="94"/>
      <c r="ROD2" s="94"/>
      <c r="ROE2" s="94"/>
      <c r="ROF2" s="94"/>
      <c r="ROG2" s="94"/>
      <c r="ROH2" s="94"/>
      <c r="ROI2" s="94"/>
      <c r="ROJ2" s="94"/>
      <c r="ROK2" s="94"/>
      <c r="ROL2" s="94"/>
      <c r="ROM2" s="94"/>
      <c r="RON2" s="94"/>
      <c r="ROO2" s="94"/>
      <c r="ROP2" s="94"/>
      <c r="ROQ2" s="94"/>
      <c r="ROR2" s="94"/>
      <c r="ROS2" s="94"/>
      <c r="ROT2" s="94"/>
      <c r="ROU2" s="94"/>
      <c r="ROV2" s="94"/>
      <c r="ROW2" s="94"/>
      <c r="ROX2" s="94"/>
      <c r="ROY2" s="94"/>
      <c r="ROZ2" s="94"/>
      <c r="RPA2" s="94"/>
      <c r="RPB2" s="94"/>
      <c r="RPC2" s="94"/>
      <c r="RPD2" s="94"/>
      <c r="RPE2" s="94"/>
      <c r="RPF2" s="94"/>
      <c r="RPG2" s="94"/>
      <c r="RPH2" s="94"/>
      <c r="RPI2" s="94"/>
      <c r="RPJ2" s="94"/>
      <c r="RPK2" s="94"/>
      <c r="RPL2" s="94"/>
      <c r="RPM2" s="94"/>
      <c r="RPN2" s="94"/>
      <c r="RPO2" s="94"/>
      <c r="RPP2" s="94"/>
      <c r="RPQ2" s="94"/>
      <c r="RPR2" s="94"/>
      <c r="RPS2" s="94"/>
      <c r="RPT2" s="94"/>
      <c r="RPU2" s="94"/>
      <c r="RPV2" s="94"/>
      <c r="RPW2" s="94"/>
      <c r="RPX2" s="94"/>
      <c r="RPY2" s="94"/>
      <c r="RPZ2" s="94"/>
      <c r="RQA2" s="94"/>
      <c r="RQB2" s="94"/>
      <c r="RQC2" s="94"/>
      <c r="RQD2" s="94"/>
      <c r="RQE2" s="94"/>
      <c r="RQF2" s="94"/>
      <c r="RQG2" s="94"/>
      <c r="RQH2" s="94"/>
      <c r="RQI2" s="94"/>
      <c r="RQJ2" s="94"/>
      <c r="RQK2" s="94"/>
      <c r="RQL2" s="94"/>
      <c r="RQM2" s="94"/>
      <c r="RQN2" s="94"/>
      <c r="RQO2" s="94"/>
      <c r="RQP2" s="94"/>
      <c r="RQQ2" s="94"/>
      <c r="RQR2" s="94"/>
      <c r="RQS2" s="94"/>
      <c r="RQT2" s="94"/>
      <c r="RQU2" s="94"/>
      <c r="RQV2" s="94"/>
      <c r="RQW2" s="94"/>
      <c r="RQX2" s="94"/>
      <c r="RQY2" s="94"/>
      <c r="RQZ2" s="94"/>
      <c r="RRA2" s="94"/>
      <c r="RRB2" s="94"/>
      <c r="RRC2" s="94"/>
      <c r="RRD2" s="94"/>
      <c r="RRE2" s="94"/>
      <c r="RRF2" s="94"/>
      <c r="RRG2" s="94"/>
      <c r="RRH2" s="94"/>
      <c r="RRI2" s="94"/>
      <c r="RRJ2" s="94"/>
      <c r="RRK2" s="94"/>
      <c r="RRL2" s="94"/>
      <c r="RRM2" s="94"/>
      <c r="RRN2" s="94"/>
      <c r="RRO2" s="94"/>
      <c r="RRP2" s="94"/>
      <c r="RRQ2" s="94"/>
      <c r="RRR2" s="94"/>
      <c r="RRS2" s="94"/>
      <c r="RRT2" s="94"/>
      <c r="RRU2" s="94"/>
      <c r="RRV2" s="94"/>
      <c r="RRW2" s="94"/>
      <c r="RRX2" s="94"/>
      <c r="RRY2" s="94"/>
      <c r="RRZ2" s="94"/>
      <c r="RSA2" s="94"/>
      <c r="RSB2" s="94"/>
      <c r="RSC2" s="94"/>
      <c r="RSD2" s="94"/>
      <c r="RSE2" s="94"/>
      <c r="RSF2" s="94"/>
      <c r="RSG2" s="94"/>
      <c r="RSH2" s="94"/>
      <c r="RSI2" s="94"/>
      <c r="RSJ2" s="94"/>
      <c r="RSK2" s="94"/>
      <c r="RSL2" s="94"/>
      <c r="RSM2" s="94"/>
      <c r="RSN2" s="94"/>
      <c r="RSO2" s="94"/>
      <c r="RSP2" s="94"/>
      <c r="RSQ2" s="94"/>
      <c r="RSR2" s="94"/>
      <c r="RSS2" s="94"/>
      <c r="RST2" s="94"/>
      <c r="RSU2" s="94"/>
      <c r="RSV2" s="94"/>
      <c r="RSW2" s="94"/>
      <c r="RSX2" s="94"/>
      <c r="RSY2" s="94"/>
      <c r="RSZ2" s="94"/>
      <c r="RTA2" s="94"/>
      <c r="RTB2" s="94"/>
      <c r="RTC2" s="94"/>
      <c r="RTD2" s="94"/>
      <c r="RTE2" s="94"/>
      <c r="RTF2" s="94"/>
      <c r="RTG2" s="94"/>
      <c r="RTH2" s="94"/>
      <c r="RTI2" s="94"/>
      <c r="RTJ2" s="94"/>
      <c r="RTK2" s="94"/>
      <c r="RTL2" s="94"/>
      <c r="RTM2" s="94"/>
      <c r="RTN2" s="94"/>
      <c r="RTO2" s="94"/>
      <c r="RTP2" s="94"/>
      <c r="RTQ2" s="94"/>
      <c r="RTR2" s="94"/>
      <c r="RTS2" s="94"/>
      <c r="RTT2" s="94"/>
      <c r="RTU2" s="94"/>
      <c r="RTV2" s="94"/>
      <c r="RTW2" s="94"/>
      <c r="RTX2" s="94"/>
      <c r="RTY2" s="94"/>
      <c r="RTZ2" s="94"/>
      <c r="RUA2" s="94"/>
      <c r="RUB2" s="94"/>
      <c r="RUC2" s="94"/>
      <c r="RUD2" s="94"/>
      <c r="RUE2" s="94"/>
      <c r="RUF2" s="94"/>
      <c r="RUG2" s="94"/>
      <c r="RUH2" s="94"/>
      <c r="RUI2" s="94"/>
      <c r="RUJ2" s="94"/>
      <c r="RUK2" s="94"/>
      <c r="RUL2" s="94"/>
      <c r="RUM2" s="94"/>
      <c r="RUN2" s="94"/>
      <c r="RUO2" s="94"/>
      <c r="RUP2" s="94"/>
      <c r="RUQ2" s="94"/>
      <c r="RUR2" s="94"/>
      <c r="RUS2" s="94"/>
      <c r="RUT2" s="94"/>
      <c r="RUU2" s="94"/>
      <c r="RUV2" s="94"/>
      <c r="RUW2" s="94"/>
      <c r="RUX2" s="94"/>
      <c r="RUY2" s="94"/>
      <c r="RUZ2" s="94"/>
      <c r="RVA2" s="94"/>
      <c r="RVB2" s="94"/>
      <c r="RVC2" s="94"/>
      <c r="RVD2" s="94"/>
      <c r="RVE2" s="94"/>
      <c r="RVF2" s="94"/>
      <c r="RVG2" s="94"/>
      <c r="RVH2" s="94"/>
      <c r="RVI2" s="94"/>
      <c r="RVJ2" s="94"/>
      <c r="RVK2" s="94"/>
      <c r="RVL2" s="94"/>
      <c r="RVM2" s="94"/>
      <c r="RVN2" s="94"/>
      <c r="RVO2" s="94"/>
      <c r="RVP2" s="94"/>
      <c r="RVQ2" s="94"/>
      <c r="RVR2" s="94"/>
      <c r="RVS2" s="94"/>
      <c r="RVT2" s="94"/>
      <c r="RVU2" s="94"/>
      <c r="RVV2" s="94"/>
      <c r="RVW2" s="94"/>
      <c r="RVX2" s="94"/>
      <c r="RVY2" s="94"/>
      <c r="RVZ2" s="94"/>
      <c r="RWA2" s="94"/>
      <c r="RWB2" s="94"/>
      <c r="RWC2" s="94"/>
      <c r="RWD2" s="94"/>
      <c r="RWE2" s="94"/>
      <c r="RWF2" s="94"/>
      <c r="RWG2" s="94"/>
      <c r="RWH2" s="94"/>
      <c r="RWI2" s="94"/>
      <c r="RWJ2" s="94"/>
      <c r="RWK2" s="94"/>
      <c r="RWL2" s="94"/>
      <c r="RWM2" s="94"/>
      <c r="RWN2" s="94"/>
      <c r="RWO2" s="94"/>
      <c r="RWP2" s="94"/>
      <c r="RWQ2" s="94"/>
      <c r="RWR2" s="94"/>
      <c r="RWS2" s="94"/>
      <c r="RWT2" s="94"/>
      <c r="RWU2" s="94"/>
      <c r="RWV2" s="94"/>
      <c r="RWW2" s="94"/>
      <c r="RWX2" s="94"/>
      <c r="RWY2" s="94"/>
      <c r="RWZ2" s="94"/>
      <c r="RXA2" s="94"/>
      <c r="RXB2" s="94"/>
      <c r="RXC2" s="94"/>
      <c r="RXD2" s="94"/>
      <c r="RXE2" s="94"/>
      <c r="RXF2" s="94"/>
      <c r="RXG2" s="94"/>
      <c r="RXH2" s="94"/>
      <c r="RXI2" s="94"/>
      <c r="RXJ2" s="94"/>
      <c r="RXK2" s="94"/>
      <c r="RXL2" s="94"/>
      <c r="RXM2" s="94"/>
      <c r="RXN2" s="94"/>
      <c r="RXO2" s="94"/>
      <c r="RXP2" s="94"/>
      <c r="RXQ2" s="94"/>
      <c r="RXR2" s="94"/>
      <c r="RXS2" s="94"/>
      <c r="RXT2" s="94"/>
      <c r="RXU2" s="94"/>
      <c r="RXV2" s="94"/>
      <c r="RXW2" s="94"/>
      <c r="RXX2" s="94"/>
      <c r="RXY2" s="94"/>
      <c r="RXZ2" s="94"/>
      <c r="RYA2" s="94"/>
      <c r="RYB2" s="94"/>
      <c r="RYC2" s="94"/>
      <c r="RYD2" s="94"/>
      <c r="RYE2" s="94"/>
      <c r="RYF2" s="94"/>
      <c r="RYG2" s="94"/>
      <c r="RYH2" s="94"/>
      <c r="RYI2" s="94"/>
      <c r="RYJ2" s="94"/>
      <c r="RYK2" s="94"/>
      <c r="RYL2" s="94"/>
      <c r="RYM2" s="94"/>
      <c r="RYN2" s="94"/>
      <c r="RYO2" s="94"/>
      <c r="RYP2" s="94"/>
      <c r="RYQ2" s="94"/>
      <c r="RYR2" s="94"/>
      <c r="RYS2" s="94"/>
      <c r="RYT2" s="94"/>
      <c r="RYU2" s="94"/>
      <c r="RYV2" s="94"/>
      <c r="RYW2" s="94"/>
      <c r="RYX2" s="94"/>
      <c r="RYY2" s="94"/>
      <c r="RYZ2" s="94"/>
      <c r="RZA2" s="94"/>
      <c r="RZB2" s="94"/>
      <c r="RZC2" s="94"/>
      <c r="RZD2" s="94"/>
      <c r="RZE2" s="94"/>
      <c r="RZF2" s="94"/>
      <c r="RZG2" s="94"/>
      <c r="RZH2" s="94"/>
      <c r="RZI2" s="94"/>
      <c r="RZJ2" s="94"/>
      <c r="RZK2" s="94"/>
      <c r="RZL2" s="94"/>
      <c r="RZM2" s="94"/>
      <c r="RZN2" s="94"/>
      <c r="RZO2" s="94"/>
      <c r="RZP2" s="94"/>
      <c r="RZQ2" s="94"/>
      <c r="RZR2" s="94"/>
      <c r="RZS2" s="94"/>
      <c r="RZT2" s="94"/>
      <c r="RZU2" s="94"/>
      <c r="RZV2" s="94"/>
      <c r="RZW2" s="94"/>
      <c r="RZX2" s="94"/>
      <c r="RZY2" s="94"/>
      <c r="RZZ2" s="94"/>
      <c r="SAA2" s="94"/>
      <c r="SAB2" s="94"/>
      <c r="SAC2" s="94"/>
      <c r="SAD2" s="94"/>
      <c r="SAE2" s="94"/>
      <c r="SAF2" s="94"/>
      <c r="SAG2" s="94"/>
      <c r="SAH2" s="94"/>
      <c r="SAI2" s="94"/>
      <c r="SAJ2" s="94"/>
      <c r="SAK2" s="94"/>
      <c r="SAL2" s="94"/>
      <c r="SAM2" s="94"/>
      <c r="SAN2" s="94"/>
      <c r="SAO2" s="94"/>
      <c r="SAP2" s="94"/>
      <c r="SAQ2" s="94"/>
      <c r="SAR2" s="94"/>
      <c r="SAS2" s="94"/>
      <c r="SAT2" s="94"/>
      <c r="SAU2" s="94"/>
      <c r="SAV2" s="94"/>
      <c r="SAW2" s="94"/>
      <c r="SAX2" s="94"/>
      <c r="SAY2" s="94"/>
      <c r="SAZ2" s="94"/>
      <c r="SBA2" s="94"/>
      <c r="SBB2" s="94"/>
      <c r="SBC2" s="94"/>
      <c r="SBD2" s="94"/>
      <c r="SBE2" s="94"/>
      <c r="SBF2" s="94"/>
      <c r="SBG2" s="94"/>
      <c r="SBH2" s="94"/>
      <c r="SBI2" s="94"/>
      <c r="SBJ2" s="94"/>
      <c r="SBK2" s="94"/>
      <c r="SBL2" s="94"/>
      <c r="SBM2" s="94"/>
      <c r="SBN2" s="94"/>
      <c r="SBO2" s="94"/>
      <c r="SBP2" s="94"/>
      <c r="SBQ2" s="94"/>
      <c r="SBR2" s="94"/>
      <c r="SBS2" s="94"/>
      <c r="SBT2" s="94"/>
      <c r="SBU2" s="94"/>
      <c r="SBV2" s="94"/>
      <c r="SBW2" s="94"/>
      <c r="SBX2" s="94"/>
      <c r="SBY2" s="94"/>
      <c r="SBZ2" s="94"/>
      <c r="SCA2" s="94"/>
      <c r="SCB2" s="94"/>
      <c r="SCC2" s="94"/>
      <c r="SCD2" s="94"/>
      <c r="SCE2" s="94"/>
      <c r="SCF2" s="94"/>
      <c r="SCG2" s="94"/>
      <c r="SCH2" s="94"/>
      <c r="SCI2" s="94"/>
      <c r="SCJ2" s="94"/>
      <c r="SCK2" s="94"/>
      <c r="SCL2" s="94"/>
      <c r="SCM2" s="94"/>
      <c r="SCN2" s="94"/>
      <c r="SCO2" s="94"/>
      <c r="SCP2" s="94"/>
      <c r="SCQ2" s="94"/>
      <c r="SCR2" s="94"/>
      <c r="SCS2" s="94"/>
      <c r="SCT2" s="94"/>
      <c r="SCU2" s="94"/>
      <c r="SCV2" s="94"/>
      <c r="SCW2" s="94"/>
      <c r="SCX2" s="94"/>
      <c r="SCY2" s="94"/>
      <c r="SCZ2" s="94"/>
      <c r="SDA2" s="94"/>
      <c r="SDB2" s="94"/>
      <c r="SDC2" s="94"/>
      <c r="SDD2" s="94"/>
      <c r="SDE2" s="94"/>
      <c r="SDF2" s="94"/>
      <c r="SDG2" s="94"/>
      <c r="SDH2" s="94"/>
      <c r="SDI2" s="94"/>
      <c r="SDJ2" s="94"/>
      <c r="SDK2" s="94"/>
      <c r="SDL2" s="94"/>
      <c r="SDM2" s="94"/>
      <c r="SDN2" s="94"/>
      <c r="SDO2" s="94"/>
      <c r="SDP2" s="94"/>
      <c r="SDQ2" s="94"/>
      <c r="SDR2" s="94"/>
      <c r="SDS2" s="94"/>
      <c r="SDT2" s="94"/>
      <c r="SDU2" s="94"/>
      <c r="SDV2" s="94"/>
      <c r="SDW2" s="94"/>
      <c r="SDX2" s="94"/>
      <c r="SDY2" s="94"/>
      <c r="SDZ2" s="94"/>
      <c r="SEA2" s="94"/>
      <c r="SEB2" s="94"/>
      <c r="SEC2" s="94"/>
      <c r="SED2" s="94"/>
      <c r="SEE2" s="94"/>
      <c r="SEF2" s="94"/>
      <c r="SEG2" s="94"/>
      <c r="SEH2" s="94"/>
      <c r="SEI2" s="94"/>
      <c r="SEJ2" s="94"/>
      <c r="SEK2" s="94"/>
      <c r="SEL2" s="94"/>
      <c r="SEM2" s="94"/>
      <c r="SEN2" s="94"/>
      <c r="SEO2" s="94"/>
      <c r="SEP2" s="94"/>
      <c r="SEQ2" s="94"/>
      <c r="SER2" s="94"/>
      <c r="SES2" s="94"/>
      <c r="SET2" s="94"/>
      <c r="SEU2" s="94"/>
      <c r="SEV2" s="94"/>
      <c r="SEW2" s="94"/>
      <c r="SEX2" s="94"/>
      <c r="SEY2" s="94"/>
      <c r="SEZ2" s="94"/>
      <c r="SFA2" s="94"/>
      <c r="SFB2" s="94"/>
      <c r="SFC2" s="94"/>
      <c r="SFD2" s="94"/>
      <c r="SFE2" s="94"/>
      <c r="SFF2" s="94"/>
      <c r="SFG2" s="94"/>
      <c r="SFH2" s="94"/>
      <c r="SFI2" s="94"/>
      <c r="SFJ2" s="94"/>
      <c r="SFK2" s="94"/>
      <c r="SFL2" s="94"/>
      <c r="SFM2" s="94"/>
      <c r="SFN2" s="94"/>
      <c r="SFO2" s="94"/>
      <c r="SFP2" s="94"/>
      <c r="SFQ2" s="94"/>
      <c r="SFR2" s="94"/>
      <c r="SFS2" s="94"/>
      <c r="SFT2" s="94"/>
      <c r="SFU2" s="94"/>
      <c r="SFV2" s="94"/>
      <c r="SFW2" s="94"/>
      <c r="SFX2" s="94"/>
      <c r="SFY2" s="94"/>
      <c r="SFZ2" s="94"/>
      <c r="SGA2" s="94"/>
      <c r="SGB2" s="94"/>
      <c r="SGC2" s="94"/>
      <c r="SGD2" s="94"/>
      <c r="SGE2" s="94"/>
      <c r="SGF2" s="94"/>
      <c r="SGG2" s="94"/>
      <c r="SGH2" s="94"/>
      <c r="SGI2" s="94"/>
      <c r="SGJ2" s="94"/>
      <c r="SGK2" s="94"/>
      <c r="SGL2" s="94"/>
      <c r="SGM2" s="94"/>
      <c r="SGN2" s="94"/>
      <c r="SGO2" s="94"/>
      <c r="SGP2" s="94"/>
      <c r="SGQ2" s="94"/>
      <c r="SGR2" s="94"/>
      <c r="SGS2" s="94"/>
      <c r="SGT2" s="94"/>
      <c r="SGU2" s="94"/>
      <c r="SGV2" s="94"/>
      <c r="SGW2" s="94"/>
      <c r="SGX2" s="94"/>
      <c r="SGY2" s="94"/>
      <c r="SGZ2" s="94"/>
      <c r="SHA2" s="94"/>
      <c r="SHB2" s="94"/>
      <c r="SHC2" s="94"/>
      <c r="SHD2" s="94"/>
      <c r="SHE2" s="94"/>
      <c r="SHF2" s="94"/>
      <c r="SHG2" s="94"/>
      <c r="SHH2" s="94"/>
      <c r="SHI2" s="94"/>
      <c r="SHJ2" s="94"/>
      <c r="SHK2" s="94"/>
      <c r="SHL2" s="94"/>
      <c r="SHM2" s="94"/>
      <c r="SHN2" s="94"/>
      <c r="SHO2" s="94"/>
      <c r="SHP2" s="94"/>
      <c r="SHQ2" s="94"/>
      <c r="SHR2" s="94"/>
      <c r="SHS2" s="94"/>
      <c r="SHT2" s="94"/>
      <c r="SHU2" s="94"/>
      <c r="SHV2" s="94"/>
      <c r="SHW2" s="94"/>
      <c r="SHX2" s="94"/>
      <c r="SHY2" s="94"/>
      <c r="SHZ2" s="94"/>
      <c r="SIA2" s="94"/>
      <c r="SIB2" s="94"/>
      <c r="SIC2" s="94"/>
      <c r="SID2" s="94"/>
      <c r="SIE2" s="94"/>
      <c r="SIF2" s="94"/>
      <c r="SIG2" s="94"/>
      <c r="SIH2" s="94"/>
      <c r="SII2" s="94"/>
      <c r="SIJ2" s="94"/>
      <c r="SIK2" s="94"/>
      <c r="SIL2" s="94"/>
      <c r="SIM2" s="94"/>
      <c r="SIN2" s="94"/>
      <c r="SIO2" s="94"/>
      <c r="SIP2" s="94"/>
      <c r="SIQ2" s="94"/>
      <c r="SIR2" s="94"/>
      <c r="SIS2" s="94"/>
      <c r="SIT2" s="94"/>
      <c r="SIU2" s="94"/>
      <c r="SIV2" s="94"/>
      <c r="SIW2" s="94"/>
      <c r="SIX2" s="94"/>
      <c r="SIY2" s="94"/>
      <c r="SIZ2" s="94"/>
      <c r="SJA2" s="94"/>
      <c r="SJB2" s="94"/>
      <c r="SJC2" s="94"/>
      <c r="SJD2" s="94"/>
      <c r="SJE2" s="94"/>
      <c r="SJF2" s="94"/>
      <c r="SJG2" s="94"/>
      <c r="SJH2" s="94"/>
      <c r="SJI2" s="94"/>
      <c r="SJJ2" s="94"/>
      <c r="SJK2" s="94"/>
      <c r="SJL2" s="94"/>
      <c r="SJM2" s="94"/>
      <c r="SJN2" s="94"/>
      <c r="SJO2" s="94"/>
      <c r="SJP2" s="94"/>
      <c r="SJQ2" s="94"/>
      <c r="SJR2" s="94"/>
      <c r="SJS2" s="94"/>
      <c r="SJT2" s="94"/>
      <c r="SJU2" s="94"/>
      <c r="SJV2" s="94"/>
      <c r="SJW2" s="94"/>
      <c r="SJX2" s="94"/>
      <c r="SJY2" s="94"/>
      <c r="SJZ2" s="94"/>
      <c r="SKA2" s="94"/>
      <c r="SKB2" s="94"/>
      <c r="SKC2" s="94"/>
      <c r="SKD2" s="94"/>
      <c r="SKE2" s="94"/>
      <c r="SKF2" s="94"/>
      <c r="SKG2" s="94"/>
      <c r="SKH2" s="94"/>
      <c r="SKI2" s="94"/>
      <c r="SKJ2" s="94"/>
      <c r="SKK2" s="94"/>
      <c r="SKL2" s="94"/>
      <c r="SKM2" s="94"/>
      <c r="SKN2" s="94"/>
      <c r="SKO2" s="94"/>
      <c r="SKP2" s="94"/>
      <c r="SKQ2" s="94"/>
      <c r="SKR2" s="94"/>
      <c r="SKS2" s="94"/>
      <c r="SKT2" s="94"/>
      <c r="SKU2" s="94"/>
      <c r="SKV2" s="94"/>
      <c r="SKW2" s="94"/>
      <c r="SKX2" s="94"/>
      <c r="SKY2" s="94"/>
      <c r="SKZ2" s="94"/>
      <c r="SLA2" s="94"/>
      <c r="SLB2" s="94"/>
      <c r="SLC2" s="94"/>
      <c r="SLD2" s="94"/>
      <c r="SLE2" s="94"/>
      <c r="SLF2" s="94"/>
      <c r="SLG2" s="94"/>
      <c r="SLH2" s="94"/>
      <c r="SLI2" s="94"/>
      <c r="SLJ2" s="94"/>
      <c r="SLK2" s="94"/>
      <c r="SLL2" s="94"/>
      <c r="SLM2" s="94"/>
      <c r="SLN2" s="94"/>
      <c r="SLO2" s="94"/>
      <c r="SLP2" s="94"/>
      <c r="SLQ2" s="94"/>
      <c r="SLR2" s="94"/>
      <c r="SLS2" s="94"/>
      <c r="SLT2" s="94"/>
      <c r="SLU2" s="94"/>
      <c r="SLV2" s="94"/>
      <c r="SLW2" s="94"/>
      <c r="SLX2" s="94"/>
      <c r="SLY2" s="94"/>
      <c r="SLZ2" s="94"/>
      <c r="SMA2" s="94"/>
      <c r="SMB2" s="94"/>
      <c r="SMC2" s="94"/>
      <c r="SMD2" s="94"/>
      <c r="SME2" s="94"/>
      <c r="SMF2" s="94"/>
      <c r="SMG2" s="94"/>
      <c r="SMH2" s="94"/>
      <c r="SMI2" s="94"/>
      <c r="SMJ2" s="94"/>
      <c r="SMK2" s="94"/>
      <c r="SML2" s="94"/>
      <c r="SMM2" s="94"/>
      <c r="SMN2" s="94"/>
      <c r="SMO2" s="94"/>
      <c r="SMP2" s="94"/>
      <c r="SMQ2" s="94"/>
      <c r="SMR2" s="94"/>
      <c r="SMS2" s="94"/>
      <c r="SMT2" s="94"/>
      <c r="SMU2" s="94"/>
      <c r="SMV2" s="94"/>
      <c r="SMW2" s="94"/>
      <c r="SMX2" s="94"/>
      <c r="SMY2" s="94"/>
      <c r="SMZ2" s="94"/>
      <c r="SNA2" s="94"/>
      <c r="SNB2" s="94"/>
      <c r="SNC2" s="94"/>
      <c r="SND2" s="94"/>
      <c r="SNE2" s="94"/>
      <c r="SNF2" s="94"/>
      <c r="SNG2" s="94"/>
      <c r="SNH2" s="94"/>
      <c r="SNI2" s="94"/>
      <c r="SNJ2" s="94"/>
      <c r="SNK2" s="94"/>
      <c r="SNL2" s="94"/>
      <c r="SNM2" s="94"/>
      <c r="SNN2" s="94"/>
      <c r="SNO2" s="94"/>
      <c r="SNP2" s="94"/>
      <c r="SNQ2" s="94"/>
      <c r="SNR2" s="94"/>
      <c r="SNS2" s="94"/>
      <c r="SNT2" s="94"/>
      <c r="SNU2" s="94"/>
      <c r="SNV2" s="94"/>
      <c r="SNW2" s="94"/>
      <c r="SNX2" s="94"/>
      <c r="SNY2" s="94"/>
      <c r="SNZ2" s="94"/>
      <c r="SOA2" s="94"/>
      <c r="SOB2" s="94"/>
      <c r="SOC2" s="94"/>
      <c r="SOD2" s="94"/>
      <c r="SOE2" s="94"/>
      <c r="SOF2" s="94"/>
      <c r="SOG2" s="94"/>
      <c r="SOH2" s="94"/>
      <c r="SOI2" s="94"/>
      <c r="SOJ2" s="94"/>
      <c r="SOK2" s="94"/>
      <c r="SOL2" s="94"/>
      <c r="SOM2" s="94"/>
      <c r="SON2" s="94"/>
      <c r="SOO2" s="94"/>
      <c r="SOP2" s="94"/>
      <c r="SOQ2" s="94"/>
      <c r="SOR2" s="94"/>
      <c r="SOS2" s="94"/>
      <c r="SOT2" s="94"/>
      <c r="SOU2" s="94"/>
      <c r="SOV2" s="94"/>
      <c r="SOW2" s="94"/>
      <c r="SOX2" s="94"/>
      <c r="SOY2" s="94"/>
      <c r="SOZ2" s="94"/>
      <c r="SPA2" s="94"/>
      <c r="SPB2" s="94"/>
      <c r="SPC2" s="94"/>
      <c r="SPD2" s="94"/>
      <c r="SPE2" s="94"/>
      <c r="SPF2" s="94"/>
      <c r="SPG2" s="94"/>
      <c r="SPH2" s="94"/>
      <c r="SPI2" s="94"/>
      <c r="SPJ2" s="94"/>
      <c r="SPK2" s="94"/>
      <c r="SPL2" s="94"/>
      <c r="SPM2" s="94"/>
      <c r="SPN2" s="94"/>
      <c r="SPO2" s="94"/>
      <c r="SPP2" s="94"/>
      <c r="SPQ2" s="94"/>
      <c r="SPR2" s="94"/>
      <c r="SPS2" s="94"/>
      <c r="SPT2" s="94"/>
      <c r="SPU2" s="94"/>
      <c r="SPV2" s="94"/>
      <c r="SPW2" s="94"/>
      <c r="SPX2" s="94"/>
      <c r="SPY2" s="94"/>
      <c r="SPZ2" s="94"/>
      <c r="SQA2" s="94"/>
      <c r="SQB2" s="94"/>
      <c r="SQC2" s="94"/>
      <c r="SQD2" s="94"/>
      <c r="SQE2" s="94"/>
      <c r="SQF2" s="94"/>
      <c r="SQG2" s="94"/>
      <c r="SQH2" s="94"/>
      <c r="SQI2" s="94"/>
      <c r="SQJ2" s="94"/>
      <c r="SQK2" s="94"/>
      <c r="SQL2" s="94"/>
      <c r="SQM2" s="94"/>
      <c r="SQN2" s="94"/>
      <c r="SQO2" s="94"/>
      <c r="SQP2" s="94"/>
      <c r="SQQ2" s="94"/>
      <c r="SQR2" s="94"/>
      <c r="SQS2" s="94"/>
      <c r="SQT2" s="94"/>
      <c r="SQU2" s="94"/>
      <c r="SQV2" s="94"/>
      <c r="SQW2" s="94"/>
      <c r="SQX2" s="94"/>
      <c r="SQY2" s="94"/>
      <c r="SQZ2" s="94"/>
      <c r="SRA2" s="94"/>
      <c r="SRB2" s="94"/>
      <c r="SRC2" s="94"/>
      <c r="SRD2" s="94"/>
      <c r="SRE2" s="94"/>
      <c r="SRF2" s="94"/>
      <c r="SRG2" s="94"/>
      <c r="SRH2" s="94"/>
      <c r="SRI2" s="94"/>
      <c r="SRJ2" s="94"/>
      <c r="SRK2" s="94"/>
      <c r="SRL2" s="94"/>
      <c r="SRM2" s="94"/>
      <c r="SRN2" s="94"/>
      <c r="SRO2" s="94"/>
      <c r="SRP2" s="94"/>
      <c r="SRQ2" s="94"/>
      <c r="SRR2" s="94"/>
      <c r="SRS2" s="94"/>
      <c r="SRT2" s="94"/>
      <c r="SRU2" s="94"/>
      <c r="SRV2" s="94"/>
      <c r="SRW2" s="94"/>
      <c r="SRX2" s="94"/>
      <c r="SRY2" s="94"/>
      <c r="SRZ2" s="94"/>
      <c r="SSA2" s="94"/>
      <c r="SSB2" s="94"/>
      <c r="SSC2" s="94"/>
      <c r="SSD2" s="94"/>
      <c r="SSE2" s="94"/>
      <c r="SSF2" s="94"/>
      <c r="SSG2" s="94"/>
      <c r="SSH2" s="94"/>
      <c r="SSI2" s="94"/>
      <c r="SSJ2" s="94"/>
      <c r="SSK2" s="94"/>
      <c r="SSL2" s="94"/>
      <c r="SSM2" s="94"/>
      <c r="SSN2" s="94"/>
      <c r="SSO2" s="94"/>
      <c r="SSP2" s="94"/>
      <c r="SSQ2" s="94"/>
      <c r="SSR2" s="94"/>
      <c r="SSS2" s="94"/>
      <c r="SST2" s="94"/>
      <c r="SSU2" s="94"/>
      <c r="SSV2" s="94"/>
      <c r="SSW2" s="94"/>
      <c r="SSX2" s="94"/>
      <c r="SSY2" s="94"/>
      <c r="SSZ2" s="94"/>
      <c r="STA2" s="94"/>
      <c r="STB2" s="94"/>
      <c r="STC2" s="94"/>
      <c r="STD2" s="94"/>
      <c r="STE2" s="94"/>
      <c r="STF2" s="94"/>
      <c r="STG2" s="94"/>
      <c r="STH2" s="94"/>
      <c r="STI2" s="94"/>
      <c r="STJ2" s="94"/>
      <c r="STK2" s="94"/>
      <c r="STL2" s="94"/>
      <c r="STM2" s="94"/>
      <c r="STN2" s="94"/>
      <c r="STO2" s="94"/>
      <c r="STP2" s="94"/>
      <c r="STQ2" s="94"/>
      <c r="STR2" s="94"/>
      <c r="STS2" s="94"/>
      <c r="STT2" s="94"/>
      <c r="STU2" s="94"/>
      <c r="STV2" s="94"/>
      <c r="STW2" s="94"/>
      <c r="STX2" s="94"/>
      <c r="STY2" s="94"/>
      <c r="STZ2" s="94"/>
      <c r="SUA2" s="94"/>
      <c r="SUB2" s="94"/>
      <c r="SUC2" s="94"/>
      <c r="SUD2" s="94"/>
      <c r="SUE2" s="94"/>
      <c r="SUF2" s="94"/>
      <c r="SUG2" s="94"/>
      <c r="SUH2" s="94"/>
      <c r="SUI2" s="94"/>
      <c r="SUJ2" s="94"/>
      <c r="SUK2" s="94"/>
      <c r="SUL2" s="94"/>
      <c r="SUM2" s="94"/>
      <c r="SUN2" s="94"/>
      <c r="SUO2" s="94"/>
      <c r="SUP2" s="94"/>
      <c r="SUQ2" s="94"/>
      <c r="SUR2" s="94"/>
      <c r="SUS2" s="94"/>
      <c r="SUT2" s="94"/>
      <c r="SUU2" s="94"/>
      <c r="SUV2" s="94"/>
      <c r="SUW2" s="94"/>
      <c r="SUX2" s="94"/>
      <c r="SUY2" s="94"/>
      <c r="SUZ2" s="94"/>
      <c r="SVA2" s="94"/>
      <c r="SVB2" s="94"/>
      <c r="SVC2" s="94"/>
      <c r="SVD2" s="94"/>
      <c r="SVE2" s="94"/>
      <c r="SVF2" s="94"/>
      <c r="SVG2" s="94"/>
      <c r="SVH2" s="94"/>
      <c r="SVI2" s="94"/>
      <c r="SVJ2" s="94"/>
      <c r="SVK2" s="94"/>
      <c r="SVL2" s="94"/>
      <c r="SVM2" s="94"/>
      <c r="SVN2" s="94"/>
      <c r="SVO2" s="94"/>
      <c r="SVP2" s="94"/>
      <c r="SVQ2" s="94"/>
      <c r="SVR2" s="94"/>
      <c r="SVS2" s="94"/>
      <c r="SVT2" s="94"/>
      <c r="SVU2" s="94"/>
      <c r="SVV2" s="94"/>
      <c r="SVW2" s="94"/>
      <c r="SVX2" s="94"/>
      <c r="SVY2" s="94"/>
      <c r="SVZ2" s="94"/>
      <c r="SWA2" s="94"/>
      <c r="SWB2" s="94"/>
      <c r="SWC2" s="94"/>
      <c r="SWD2" s="94"/>
      <c r="SWE2" s="94"/>
      <c r="SWF2" s="94"/>
      <c r="SWG2" s="94"/>
      <c r="SWH2" s="94"/>
      <c r="SWI2" s="94"/>
      <c r="SWJ2" s="94"/>
      <c r="SWK2" s="94"/>
      <c r="SWL2" s="94"/>
      <c r="SWM2" s="94"/>
      <c r="SWN2" s="94"/>
      <c r="SWO2" s="94"/>
      <c r="SWP2" s="94"/>
      <c r="SWQ2" s="94"/>
      <c r="SWR2" s="94"/>
      <c r="SWS2" s="94"/>
      <c r="SWT2" s="94"/>
      <c r="SWU2" s="94"/>
      <c r="SWV2" s="94"/>
      <c r="SWW2" s="94"/>
      <c r="SWX2" s="94"/>
      <c r="SWY2" s="94"/>
      <c r="SWZ2" s="94"/>
      <c r="SXA2" s="94"/>
      <c r="SXB2" s="94"/>
      <c r="SXC2" s="94"/>
      <c r="SXD2" s="94"/>
      <c r="SXE2" s="94"/>
      <c r="SXF2" s="94"/>
      <c r="SXG2" s="94"/>
      <c r="SXH2" s="94"/>
      <c r="SXI2" s="94"/>
      <c r="SXJ2" s="94"/>
      <c r="SXK2" s="94"/>
      <c r="SXL2" s="94"/>
      <c r="SXM2" s="94"/>
      <c r="SXN2" s="94"/>
      <c r="SXO2" s="94"/>
      <c r="SXP2" s="94"/>
      <c r="SXQ2" s="94"/>
      <c r="SXR2" s="94"/>
      <c r="SXS2" s="94"/>
      <c r="SXT2" s="94"/>
      <c r="SXU2" s="94"/>
      <c r="SXV2" s="94"/>
      <c r="SXW2" s="94"/>
      <c r="SXX2" s="94"/>
      <c r="SXY2" s="94"/>
      <c r="SXZ2" s="94"/>
      <c r="SYA2" s="94"/>
      <c r="SYB2" s="94"/>
      <c r="SYC2" s="94"/>
      <c r="SYD2" s="94"/>
      <c r="SYE2" s="94"/>
      <c r="SYF2" s="94"/>
      <c r="SYG2" s="94"/>
      <c r="SYH2" s="94"/>
      <c r="SYI2" s="94"/>
      <c r="SYJ2" s="94"/>
      <c r="SYK2" s="94"/>
      <c r="SYL2" s="94"/>
      <c r="SYM2" s="94"/>
      <c r="SYN2" s="94"/>
      <c r="SYO2" s="94"/>
      <c r="SYP2" s="94"/>
      <c r="SYQ2" s="94"/>
      <c r="SYR2" s="94"/>
      <c r="SYS2" s="94"/>
      <c r="SYT2" s="94"/>
      <c r="SYU2" s="94"/>
      <c r="SYV2" s="94"/>
      <c r="SYW2" s="94"/>
      <c r="SYX2" s="94"/>
      <c r="SYY2" s="94"/>
      <c r="SYZ2" s="94"/>
      <c r="SZA2" s="94"/>
      <c r="SZB2" s="94"/>
      <c r="SZC2" s="94"/>
      <c r="SZD2" s="94"/>
      <c r="SZE2" s="94"/>
      <c r="SZF2" s="94"/>
      <c r="SZG2" s="94"/>
      <c r="SZH2" s="94"/>
      <c r="SZI2" s="94"/>
      <c r="SZJ2" s="94"/>
      <c r="SZK2" s="94"/>
      <c r="SZL2" s="94"/>
      <c r="SZM2" s="94"/>
      <c r="SZN2" s="94"/>
      <c r="SZO2" s="94"/>
      <c r="SZP2" s="94"/>
      <c r="SZQ2" s="94"/>
      <c r="SZR2" s="94"/>
      <c r="SZS2" s="94"/>
      <c r="SZT2" s="94"/>
      <c r="SZU2" s="94"/>
      <c r="SZV2" s="94"/>
      <c r="SZW2" s="94"/>
      <c r="SZX2" s="94"/>
      <c r="SZY2" s="94"/>
      <c r="SZZ2" s="94"/>
      <c r="TAA2" s="94"/>
      <c r="TAB2" s="94"/>
      <c r="TAC2" s="94"/>
      <c r="TAD2" s="94"/>
      <c r="TAE2" s="94"/>
      <c r="TAF2" s="94"/>
      <c r="TAG2" s="94"/>
      <c r="TAH2" s="94"/>
      <c r="TAI2" s="94"/>
      <c r="TAJ2" s="94"/>
      <c r="TAK2" s="94"/>
      <c r="TAL2" s="94"/>
      <c r="TAM2" s="94"/>
      <c r="TAN2" s="94"/>
      <c r="TAO2" s="94"/>
      <c r="TAP2" s="94"/>
      <c r="TAQ2" s="94"/>
      <c r="TAR2" s="94"/>
      <c r="TAS2" s="94"/>
      <c r="TAT2" s="94"/>
      <c r="TAU2" s="94"/>
      <c r="TAV2" s="94"/>
      <c r="TAW2" s="94"/>
      <c r="TAX2" s="94"/>
      <c r="TAY2" s="94"/>
      <c r="TAZ2" s="94"/>
      <c r="TBA2" s="94"/>
      <c r="TBB2" s="94"/>
      <c r="TBC2" s="94"/>
      <c r="TBD2" s="94"/>
      <c r="TBE2" s="94"/>
      <c r="TBF2" s="94"/>
      <c r="TBG2" s="94"/>
      <c r="TBH2" s="94"/>
      <c r="TBI2" s="94"/>
      <c r="TBJ2" s="94"/>
      <c r="TBK2" s="94"/>
      <c r="TBL2" s="94"/>
      <c r="TBM2" s="94"/>
      <c r="TBN2" s="94"/>
      <c r="TBO2" s="94"/>
      <c r="TBP2" s="94"/>
      <c r="TBQ2" s="94"/>
      <c r="TBR2" s="94"/>
      <c r="TBS2" s="94"/>
      <c r="TBT2" s="94"/>
      <c r="TBU2" s="94"/>
      <c r="TBV2" s="94"/>
      <c r="TBW2" s="94"/>
      <c r="TBX2" s="94"/>
      <c r="TBY2" s="94"/>
      <c r="TBZ2" s="94"/>
      <c r="TCA2" s="94"/>
      <c r="TCB2" s="94"/>
      <c r="TCC2" s="94"/>
      <c r="TCD2" s="94"/>
      <c r="TCE2" s="94"/>
      <c r="TCF2" s="94"/>
      <c r="TCG2" s="94"/>
      <c r="TCH2" s="94"/>
      <c r="TCI2" s="94"/>
      <c r="TCJ2" s="94"/>
      <c r="TCK2" s="94"/>
      <c r="TCL2" s="94"/>
      <c r="TCM2" s="94"/>
      <c r="TCN2" s="94"/>
      <c r="TCO2" s="94"/>
      <c r="TCP2" s="94"/>
      <c r="TCQ2" s="94"/>
      <c r="TCR2" s="94"/>
      <c r="TCS2" s="94"/>
      <c r="TCT2" s="94"/>
      <c r="TCU2" s="94"/>
      <c r="TCV2" s="94"/>
      <c r="TCW2" s="94"/>
      <c r="TCX2" s="94"/>
      <c r="TCY2" s="94"/>
      <c r="TCZ2" s="94"/>
      <c r="TDA2" s="94"/>
      <c r="TDB2" s="94"/>
      <c r="TDC2" s="94"/>
      <c r="TDD2" s="94"/>
      <c r="TDE2" s="94"/>
      <c r="TDF2" s="94"/>
      <c r="TDG2" s="94"/>
      <c r="TDH2" s="94"/>
      <c r="TDI2" s="94"/>
      <c r="TDJ2" s="94"/>
      <c r="TDK2" s="94"/>
      <c r="TDL2" s="94"/>
      <c r="TDM2" s="94"/>
      <c r="TDN2" s="94"/>
      <c r="TDO2" s="94"/>
      <c r="TDP2" s="94"/>
      <c r="TDQ2" s="94"/>
      <c r="TDR2" s="94"/>
      <c r="TDS2" s="94"/>
      <c r="TDT2" s="94"/>
      <c r="TDU2" s="94"/>
      <c r="TDV2" s="94"/>
      <c r="TDW2" s="94"/>
      <c r="TDX2" s="94"/>
      <c r="TDY2" s="94"/>
      <c r="TDZ2" s="94"/>
      <c r="TEA2" s="94"/>
      <c r="TEB2" s="94"/>
      <c r="TEC2" s="94"/>
      <c r="TED2" s="94"/>
      <c r="TEE2" s="94"/>
      <c r="TEF2" s="94"/>
      <c r="TEG2" s="94"/>
      <c r="TEH2" s="94"/>
      <c r="TEI2" s="94"/>
      <c r="TEJ2" s="94"/>
      <c r="TEK2" s="94"/>
      <c r="TEL2" s="94"/>
      <c r="TEM2" s="94"/>
      <c r="TEN2" s="94"/>
      <c r="TEO2" s="94"/>
      <c r="TEP2" s="94"/>
      <c r="TEQ2" s="94"/>
      <c r="TER2" s="94"/>
      <c r="TES2" s="94"/>
      <c r="TET2" s="94"/>
      <c r="TEU2" s="94"/>
      <c r="TEV2" s="94"/>
      <c r="TEW2" s="94"/>
      <c r="TEX2" s="94"/>
      <c r="TEY2" s="94"/>
      <c r="TEZ2" s="94"/>
      <c r="TFA2" s="94"/>
      <c r="TFB2" s="94"/>
      <c r="TFC2" s="94"/>
      <c r="TFD2" s="94"/>
      <c r="TFE2" s="94"/>
      <c r="TFF2" s="94"/>
      <c r="TFG2" s="94"/>
      <c r="TFH2" s="94"/>
      <c r="TFI2" s="94"/>
      <c r="TFJ2" s="94"/>
      <c r="TFK2" s="94"/>
      <c r="TFL2" s="94"/>
      <c r="TFM2" s="94"/>
      <c r="TFN2" s="94"/>
      <c r="TFO2" s="94"/>
      <c r="TFP2" s="94"/>
      <c r="TFQ2" s="94"/>
      <c r="TFR2" s="94"/>
      <c r="TFS2" s="94"/>
      <c r="TFT2" s="94"/>
      <c r="TFU2" s="94"/>
      <c r="TFV2" s="94"/>
      <c r="TFW2" s="94"/>
      <c r="TFX2" s="94"/>
      <c r="TFY2" s="94"/>
      <c r="TFZ2" s="94"/>
      <c r="TGA2" s="94"/>
      <c r="TGB2" s="94"/>
      <c r="TGC2" s="94"/>
      <c r="TGD2" s="94"/>
      <c r="TGE2" s="94"/>
      <c r="TGF2" s="94"/>
      <c r="TGG2" s="94"/>
      <c r="TGH2" s="94"/>
      <c r="TGI2" s="94"/>
      <c r="TGJ2" s="94"/>
      <c r="TGK2" s="94"/>
      <c r="TGL2" s="94"/>
      <c r="TGM2" s="94"/>
      <c r="TGN2" s="94"/>
      <c r="TGO2" s="94"/>
      <c r="TGP2" s="94"/>
      <c r="TGQ2" s="94"/>
      <c r="TGR2" s="94"/>
      <c r="TGS2" s="94"/>
      <c r="TGT2" s="94"/>
      <c r="TGU2" s="94"/>
      <c r="TGV2" s="94"/>
      <c r="TGW2" s="94"/>
      <c r="TGX2" s="94"/>
      <c r="TGY2" s="94"/>
      <c r="TGZ2" s="94"/>
      <c r="THA2" s="94"/>
      <c r="THB2" s="94"/>
      <c r="THC2" s="94"/>
      <c r="THD2" s="94"/>
      <c r="THE2" s="94"/>
      <c r="THF2" s="94"/>
      <c r="THG2" s="94"/>
      <c r="THH2" s="94"/>
      <c r="THI2" s="94"/>
      <c r="THJ2" s="94"/>
      <c r="THK2" s="94"/>
      <c r="THL2" s="94"/>
      <c r="THM2" s="94"/>
      <c r="THN2" s="94"/>
      <c r="THO2" s="94"/>
      <c r="THP2" s="94"/>
      <c r="THQ2" s="94"/>
      <c r="THR2" s="94"/>
      <c r="THS2" s="94"/>
      <c r="THT2" s="94"/>
      <c r="THU2" s="94"/>
      <c r="THV2" s="94"/>
      <c r="THW2" s="94"/>
      <c r="THX2" s="94"/>
      <c r="THY2" s="94"/>
      <c r="THZ2" s="94"/>
      <c r="TIA2" s="94"/>
      <c r="TIB2" s="94"/>
      <c r="TIC2" s="94"/>
      <c r="TID2" s="94"/>
      <c r="TIE2" s="94"/>
      <c r="TIF2" s="94"/>
      <c r="TIG2" s="94"/>
      <c r="TIH2" s="94"/>
      <c r="TII2" s="94"/>
      <c r="TIJ2" s="94"/>
      <c r="TIK2" s="94"/>
      <c r="TIL2" s="94"/>
      <c r="TIM2" s="94"/>
      <c r="TIN2" s="94"/>
      <c r="TIO2" s="94"/>
      <c r="TIP2" s="94"/>
      <c r="TIQ2" s="94"/>
      <c r="TIR2" s="94"/>
      <c r="TIS2" s="94"/>
      <c r="TIT2" s="94"/>
      <c r="TIU2" s="94"/>
      <c r="TIV2" s="94"/>
      <c r="TIW2" s="94"/>
      <c r="TIX2" s="94"/>
      <c r="TIY2" s="94"/>
      <c r="TIZ2" s="94"/>
      <c r="TJA2" s="94"/>
      <c r="TJB2" s="94"/>
      <c r="TJC2" s="94"/>
      <c r="TJD2" s="94"/>
      <c r="TJE2" s="94"/>
      <c r="TJF2" s="94"/>
      <c r="TJG2" s="94"/>
      <c r="TJH2" s="94"/>
      <c r="TJI2" s="94"/>
      <c r="TJJ2" s="94"/>
      <c r="TJK2" s="94"/>
      <c r="TJL2" s="94"/>
      <c r="TJM2" s="94"/>
      <c r="TJN2" s="94"/>
      <c r="TJO2" s="94"/>
      <c r="TJP2" s="94"/>
      <c r="TJQ2" s="94"/>
      <c r="TJR2" s="94"/>
      <c r="TJS2" s="94"/>
      <c r="TJT2" s="94"/>
      <c r="TJU2" s="94"/>
      <c r="TJV2" s="94"/>
      <c r="TJW2" s="94"/>
      <c r="TJX2" s="94"/>
      <c r="TJY2" s="94"/>
      <c r="TJZ2" s="94"/>
      <c r="TKA2" s="94"/>
      <c r="TKB2" s="94"/>
      <c r="TKC2" s="94"/>
      <c r="TKD2" s="94"/>
      <c r="TKE2" s="94"/>
      <c r="TKF2" s="94"/>
      <c r="TKG2" s="94"/>
      <c r="TKH2" s="94"/>
      <c r="TKI2" s="94"/>
      <c r="TKJ2" s="94"/>
      <c r="TKK2" s="94"/>
      <c r="TKL2" s="94"/>
      <c r="TKM2" s="94"/>
      <c r="TKN2" s="94"/>
      <c r="TKO2" s="94"/>
      <c r="TKP2" s="94"/>
      <c r="TKQ2" s="94"/>
      <c r="TKR2" s="94"/>
      <c r="TKS2" s="94"/>
      <c r="TKT2" s="94"/>
      <c r="TKU2" s="94"/>
      <c r="TKV2" s="94"/>
      <c r="TKW2" s="94"/>
      <c r="TKX2" s="94"/>
      <c r="TKY2" s="94"/>
      <c r="TKZ2" s="94"/>
      <c r="TLA2" s="94"/>
      <c r="TLB2" s="94"/>
      <c r="TLC2" s="94"/>
      <c r="TLD2" s="94"/>
      <c r="TLE2" s="94"/>
      <c r="TLF2" s="94"/>
      <c r="TLG2" s="94"/>
      <c r="TLH2" s="94"/>
      <c r="TLI2" s="94"/>
      <c r="TLJ2" s="94"/>
      <c r="TLK2" s="94"/>
      <c r="TLL2" s="94"/>
      <c r="TLM2" s="94"/>
      <c r="TLN2" s="94"/>
      <c r="TLO2" s="94"/>
      <c r="TLP2" s="94"/>
      <c r="TLQ2" s="94"/>
      <c r="TLR2" s="94"/>
      <c r="TLS2" s="94"/>
      <c r="TLT2" s="94"/>
      <c r="TLU2" s="94"/>
      <c r="TLV2" s="94"/>
      <c r="TLW2" s="94"/>
      <c r="TLX2" s="94"/>
      <c r="TLY2" s="94"/>
      <c r="TLZ2" s="94"/>
      <c r="TMA2" s="94"/>
      <c r="TMB2" s="94"/>
      <c r="TMC2" s="94"/>
      <c r="TMD2" s="94"/>
      <c r="TME2" s="94"/>
      <c r="TMF2" s="94"/>
      <c r="TMG2" s="94"/>
      <c r="TMH2" s="94"/>
      <c r="TMI2" s="94"/>
      <c r="TMJ2" s="94"/>
      <c r="TMK2" s="94"/>
      <c r="TML2" s="94"/>
      <c r="TMM2" s="94"/>
      <c r="TMN2" s="94"/>
      <c r="TMO2" s="94"/>
      <c r="TMP2" s="94"/>
      <c r="TMQ2" s="94"/>
      <c r="TMR2" s="94"/>
      <c r="TMS2" s="94"/>
      <c r="TMT2" s="94"/>
      <c r="TMU2" s="94"/>
      <c r="TMV2" s="94"/>
      <c r="TMW2" s="94"/>
      <c r="TMX2" s="94"/>
      <c r="TMY2" s="94"/>
      <c r="TMZ2" s="94"/>
      <c r="TNA2" s="94"/>
      <c r="TNB2" s="94"/>
      <c r="TNC2" s="94"/>
      <c r="TND2" s="94"/>
      <c r="TNE2" s="94"/>
      <c r="TNF2" s="94"/>
      <c r="TNG2" s="94"/>
      <c r="TNH2" s="94"/>
      <c r="TNI2" s="94"/>
      <c r="TNJ2" s="94"/>
      <c r="TNK2" s="94"/>
      <c r="TNL2" s="94"/>
      <c r="TNM2" s="94"/>
      <c r="TNN2" s="94"/>
      <c r="TNO2" s="94"/>
      <c r="TNP2" s="94"/>
      <c r="TNQ2" s="94"/>
      <c r="TNR2" s="94"/>
      <c r="TNS2" s="94"/>
      <c r="TNT2" s="94"/>
      <c r="TNU2" s="94"/>
      <c r="TNV2" s="94"/>
      <c r="TNW2" s="94"/>
      <c r="TNX2" s="94"/>
      <c r="TNY2" s="94"/>
      <c r="TNZ2" s="94"/>
      <c r="TOA2" s="94"/>
      <c r="TOB2" s="94"/>
      <c r="TOC2" s="94"/>
      <c r="TOD2" s="94"/>
      <c r="TOE2" s="94"/>
      <c r="TOF2" s="94"/>
      <c r="TOG2" s="94"/>
      <c r="TOH2" s="94"/>
      <c r="TOI2" s="94"/>
      <c r="TOJ2" s="94"/>
      <c r="TOK2" s="94"/>
      <c r="TOL2" s="94"/>
      <c r="TOM2" s="94"/>
      <c r="TON2" s="94"/>
      <c r="TOO2" s="94"/>
      <c r="TOP2" s="94"/>
      <c r="TOQ2" s="94"/>
      <c r="TOR2" s="94"/>
      <c r="TOS2" s="94"/>
      <c r="TOT2" s="94"/>
      <c r="TOU2" s="94"/>
      <c r="TOV2" s="94"/>
      <c r="TOW2" s="94"/>
      <c r="TOX2" s="94"/>
      <c r="TOY2" s="94"/>
      <c r="TOZ2" s="94"/>
      <c r="TPA2" s="94"/>
      <c r="TPB2" s="94"/>
      <c r="TPC2" s="94"/>
      <c r="TPD2" s="94"/>
      <c r="TPE2" s="94"/>
      <c r="TPF2" s="94"/>
      <c r="TPG2" s="94"/>
      <c r="TPH2" s="94"/>
      <c r="TPI2" s="94"/>
      <c r="TPJ2" s="94"/>
      <c r="TPK2" s="94"/>
      <c r="TPL2" s="94"/>
      <c r="TPM2" s="94"/>
      <c r="TPN2" s="94"/>
      <c r="TPO2" s="94"/>
      <c r="TPP2" s="94"/>
      <c r="TPQ2" s="94"/>
      <c r="TPR2" s="94"/>
      <c r="TPS2" s="94"/>
      <c r="TPT2" s="94"/>
      <c r="TPU2" s="94"/>
      <c r="TPV2" s="94"/>
      <c r="TPW2" s="94"/>
      <c r="TPX2" s="94"/>
      <c r="TPY2" s="94"/>
      <c r="TPZ2" s="94"/>
      <c r="TQA2" s="94"/>
      <c r="TQB2" s="94"/>
      <c r="TQC2" s="94"/>
      <c r="TQD2" s="94"/>
      <c r="TQE2" s="94"/>
      <c r="TQF2" s="94"/>
      <c r="TQG2" s="94"/>
      <c r="TQH2" s="94"/>
      <c r="TQI2" s="94"/>
      <c r="TQJ2" s="94"/>
      <c r="TQK2" s="94"/>
      <c r="TQL2" s="94"/>
      <c r="TQM2" s="94"/>
      <c r="TQN2" s="94"/>
      <c r="TQO2" s="94"/>
      <c r="TQP2" s="94"/>
      <c r="TQQ2" s="94"/>
      <c r="TQR2" s="94"/>
      <c r="TQS2" s="94"/>
      <c r="TQT2" s="94"/>
      <c r="TQU2" s="94"/>
      <c r="TQV2" s="94"/>
      <c r="TQW2" s="94"/>
      <c r="TQX2" s="94"/>
      <c r="TQY2" s="94"/>
      <c r="TQZ2" s="94"/>
      <c r="TRA2" s="94"/>
      <c r="TRB2" s="94"/>
      <c r="TRC2" s="94"/>
      <c r="TRD2" s="94"/>
      <c r="TRE2" s="94"/>
      <c r="TRF2" s="94"/>
      <c r="TRG2" s="94"/>
      <c r="TRH2" s="94"/>
      <c r="TRI2" s="94"/>
      <c r="TRJ2" s="94"/>
      <c r="TRK2" s="94"/>
      <c r="TRL2" s="94"/>
      <c r="TRM2" s="94"/>
      <c r="TRN2" s="94"/>
      <c r="TRO2" s="94"/>
      <c r="TRP2" s="94"/>
      <c r="TRQ2" s="94"/>
      <c r="TRR2" s="94"/>
      <c r="TRS2" s="94"/>
      <c r="TRT2" s="94"/>
      <c r="TRU2" s="94"/>
      <c r="TRV2" s="94"/>
      <c r="TRW2" s="94"/>
      <c r="TRX2" s="94"/>
      <c r="TRY2" s="94"/>
      <c r="TRZ2" s="94"/>
      <c r="TSA2" s="94"/>
      <c r="TSB2" s="94"/>
      <c r="TSC2" s="94"/>
      <c r="TSD2" s="94"/>
      <c r="TSE2" s="94"/>
      <c r="TSF2" s="94"/>
      <c r="TSG2" s="94"/>
      <c r="TSH2" s="94"/>
      <c r="TSI2" s="94"/>
      <c r="TSJ2" s="94"/>
      <c r="TSK2" s="94"/>
      <c r="TSL2" s="94"/>
      <c r="TSM2" s="94"/>
      <c r="TSN2" s="94"/>
      <c r="TSO2" s="94"/>
      <c r="TSP2" s="94"/>
      <c r="TSQ2" s="94"/>
      <c r="TSR2" s="94"/>
      <c r="TSS2" s="94"/>
      <c r="TST2" s="94"/>
      <c r="TSU2" s="94"/>
      <c r="TSV2" s="94"/>
      <c r="TSW2" s="94"/>
      <c r="TSX2" s="94"/>
      <c r="TSY2" s="94"/>
      <c r="TSZ2" s="94"/>
      <c r="TTA2" s="94"/>
      <c r="TTB2" s="94"/>
      <c r="TTC2" s="94"/>
      <c r="TTD2" s="94"/>
      <c r="TTE2" s="94"/>
      <c r="TTF2" s="94"/>
      <c r="TTG2" s="94"/>
      <c r="TTH2" s="94"/>
      <c r="TTI2" s="94"/>
      <c r="TTJ2" s="94"/>
      <c r="TTK2" s="94"/>
      <c r="TTL2" s="94"/>
      <c r="TTM2" s="94"/>
      <c r="TTN2" s="94"/>
      <c r="TTO2" s="94"/>
      <c r="TTP2" s="94"/>
      <c r="TTQ2" s="94"/>
      <c r="TTR2" s="94"/>
      <c r="TTS2" s="94"/>
      <c r="TTT2" s="94"/>
      <c r="TTU2" s="94"/>
      <c r="TTV2" s="94"/>
      <c r="TTW2" s="94"/>
      <c r="TTX2" s="94"/>
      <c r="TTY2" s="94"/>
      <c r="TTZ2" s="94"/>
      <c r="TUA2" s="94"/>
      <c r="TUB2" s="94"/>
      <c r="TUC2" s="94"/>
      <c r="TUD2" s="94"/>
      <c r="TUE2" s="94"/>
      <c r="TUF2" s="94"/>
      <c r="TUG2" s="94"/>
      <c r="TUH2" s="94"/>
      <c r="TUI2" s="94"/>
      <c r="TUJ2" s="94"/>
      <c r="TUK2" s="94"/>
      <c r="TUL2" s="94"/>
      <c r="TUM2" s="94"/>
      <c r="TUN2" s="94"/>
      <c r="TUO2" s="94"/>
      <c r="TUP2" s="94"/>
      <c r="TUQ2" s="94"/>
      <c r="TUR2" s="94"/>
      <c r="TUS2" s="94"/>
      <c r="TUT2" s="94"/>
      <c r="TUU2" s="94"/>
      <c r="TUV2" s="94"/>
      <c r="TUW2" s="94"/>
      <c r="TUX2" s="94"/>
      <c r="TUY2" s="94"/>
      <c r="TUZ2" s="94"/>
      <c r="TVA2" s="94"/>
      <c r="TVB2" s="94"/>
      <c r="TVC2" s="94"/>
      <c r="TVD2" s="94"/>
      <c r="TVE2" s="94"/>
      <c r="TVF2" s="94"/>
      <c r="TVG2" s="94"/>
      <c r="TVH2" s="94"/>
      <c r="TVI2" s="94"/>
      <c r="TVJ2" s="94"/>
      <c r="TVK2" s="94"/>
      <c r="TVL2" s="94"/>
      <c r="TVM2" s="94"/>
      <c r="TVN2" s="94"/>
      <c r="TVO2" s="94"/>
      <c r="TVP2" s="94"/>
      <c r="TVQ2" s="94"/>
      <c r="TVR2" s="94"/>
      <c r="TVS2" s="94"/>
      <c r="TVT2" s="94"/>
      <c r="TVU2" s="94"/>
      <c r="TVV2" s="94"/>
      <c r="TVW2" s="94"/>
      <c r="TVX2" s="94"/>
      <c r="TVY2" s="94"/>
      <c r="TVZ2" s="94"/>
      <c r="TWA2" s="94"/>
      <c r="TWB2" s="94"/>
      <c r="TWC2" s="94"/>
      <c r="TWD2" s="94"/>
      <c r="TWE2" s="94"/>
      <c r="TWF2" s="94"/>
      <c r="TWG2" s="94"/>
      <c r="TWH2" s="94"/>
      <c r="TWI2" s="94"/>
      <c r="TWJ2" s="94"/>
      <c r="TWK2" s="94"/>
      <c r="TWL2" s="94"/>
      <c r="TWM2" s="94"/>
      <c r="TWN2" s="94"/>
      <c r="TWO2" s="94"/>
      <c r="TWP2" s="94"/>
      <c r="TWQ2" s="94"/>
      <c r="TWR2" s="94"/>
      <c r="TWS2" s="94"/>
      <c r="TWT2" s="94"/>
      <c r="TWU2" s="94"/>
      <c r="TWV2" s="94"/>
      <c r="TWW2" s="94"/>
      <c r="TWX2" s="94"/>
      <c r="TWY2" s="94"/>
      <c r="TWZ2" s="94"/>
      <c r="TXA2" s="94"/>
      <c r="TXB2" s="94"/>
      <c r="TXC2" s="94"/>
      <c r="TXD2" s="94"/>
      <c r="TXE2" s="94"/>
      <c r="TXF2" s="94"/>
      <c r="TXG2" s="94"/>
      <c r="TXH2" s="94"/>
      <c r="TXI2" s="94"/>
      <c r="TXJ2" s="94"/>
      <c r="TXK2" s="94"/>
      <c r="TXL2" s="94"/>
      <c r="TXM2" s="94"/>
      <c r="TXN2" s="94"/>
      <c r="TXO2" s="94"/>
      <c r="TXP2" s="94"/>
      <c r="TXQ2" s="94"/>
      <c r="TXR2" s="94"/>
      <c r="TXS2" s="94"/>
      <c r="TXT2" s="94"/>
      <c r="TXU2" s="94"/>
      <c r="TXV2" s="94"/>
      <c r="TXW2" s="94"/>
      <c r="TXX2" s="94"/>
      <c r="TXY2" s="94"/>
      <c r="TXZ2" s="94"/>
      <c r="TYA2" s="94"/>
      <c r="TYB2" s="94"/>
      <c r="TYC2" s="94"/>
      <c r="TYD2" s="94"/>
      <c r="TYE2" s="94"/>
      <c r="TYF2" s="94"/>
      <c r="TYG2" s="94"/>
      <c r="TYH2" s="94"/>
      <c r="TYI2" s="94"/>
      <c r="TYJ2" s="94"/>
      <c r="TYK2" s="94"/>
      <c r="TYL2" s="94"/>
      <c r="TYM2" s="94"/>
      <c r="TYN2" s="94"/>
      <c r="TYO2" s="94"/>
      <c r="TYP2" s="94"/>
      <c r="TYQ2" s="94"/>
      <c r="TYR2" s="94"/>
      <c r="TYS2" s="94"/>
      <c r="TYT2" s="94"/>
      <c r="TYU2" s="94"/>
      <c r="TYV2" s="94"/>
      <c r="TYW2" s="94"/>
      <c r="TYX2" s="94"/>
      <c r="TYY2" s="94"/>
      <c r="TYZ2" s="94"/>
      <c r="TZA2" s="94"/>
      <c r="TZB2" s="94"/>
      <c r="TZC2" s="94"/>
      <c r="TZD2" s="94"/>
      <c r="TZE2" s="94"/>
      <c r="TZF2" s="94"/>
      <c r="TZG2" s="94"/>
      <c r="TZH2" s="94"/>
      <c r="TZI2" s="94"/>
      <c r="TZJ2" s="94"/>
      <c r="TZK2" s="94"/>
      <c r="TZL2" s="94"/>
      <c r="TZM2" s="94"/>
      <c r="TZN2" s="94"/>
      <c r="TZO2" s="94"/>
      <c r="TZP2" s="94"/>
      <c r="TZQ2" s="94"/>
      <c r="TZR2" s="94"/>
      <c r="TZS2" s="94"/>
      <c r="TZT2" s="94"/>
      <c r="TZU2" s="94"/>
      <c r="TZV2" s="94"/>
      <c r="TZW2" s="94"/>
      <c r="TZX2" s="94"/>
      <c r="TZY2" s="94"/>
      <c r="TZZ2" s="94"/>
      <c r="UAA2" s="94"/>
      <c r="UAB2" s="94"/>
      <c r="UAC2" s="94"/>
      <c r="UAD2" s="94"/>
      <c r="UAE2" s="94"/>
      <c r="UAF2" s="94"/>
      <c r="UAG2" s="94"/>
      <c r="UAH2" s="94"/>
      <c r="UAI2" s="94"/>
      <c r="UAJ2" s="94"/>
      <c r="UAK2" s="94"/>
      <c r="UAL2" s="94"/>
      <c r="UAM2" s="94"/>
      <c r="UAN2" s="94"/>
      <c r="UAO2" s="94"/>
      <c r="UAP2" s="94"/>
      <c r="UAQ2" s="94"/>
      <c r="UAR2" s="94"/>
      <c r="UAS2" s="94"/>
      <c r="UAT2" s="94"/>
      <c r="UAU2" s="94"/>
      <c r="UAV2" s="94"/>
      <c r="UAW2" s="94"/>
      <c r="UAX2" s="94"/>
      <c r="UAY2" s="94"/>
      <c r="UAZ2" s="94"/>
      <c r="UBA2" s="94"/>
      <c r="UBB2" s="94"/>
      <c r="UBC2" s="94"/>
      <c r="UBD2" s="94"/>
      <c r="UBE2" s="94"/>
      <c r="UBF2" s="94"/>
      <c r="UBG2" s="94"/>
      <c r="UBH2" s="94"/>
      <c r="UBI2" s="94"/>
      <c r="UBJ2" s="94"/>
      <c r="UBK2" s="94"/>
      <c r="UBL2" s="94"/>
      <c r="UBM2" s="94"/>
      <c r="UBN2" s="94"/>
      <c r="UBO2" s="94"/>
      <c r="UBP2" s="94"/>
      <c r="UBQ2" s="94"/>
      <c r="UBR2" s="94"/>
      <c r="UBS2" s="94"/>
      <c r="UBT2" s="94"/>
      <c r="UBU2" s="94"/>
      <c r="UBV2" s="94"/>
      <c r="UBW2" s="94"/>
      <c r="UBX2" s="94"/>
      <c r="UBY2" s="94"/>
      <c r="UBZ2" s="94"/>
      <c r="UCA2" s="94"/>
      <c r="UCB2" s="94"/>
      <c r="UCC2" s="94"/>
      <c r="UCD2" s="94"/>
      <c r="UCE2" s="94"/>
      <c r="UCF2" s="94"/>
      <c r="UCG2" s="94"/>
      <c r="UCH2" s="94"/>
      <c r="UCI2" s="94"/>
      <c r="UCJ2" s="94"/>
      <c r="UCK2" s="94"/>
      <c r="UCL2" s="94"/>
      <c r="UCM2" s="94"/>
      <c r="UCN2" s="94"/>
      <c r="UCO2" s="94"/>
      <c r="UCP2" s="94"/>
      <c r="UCQ2" s="94"/>
      <c r="UCR2" s="94"/>
      <c r="UCS2" s="94"/>
      <c r="UCT2" s="94"/>
      <c r="UCU2" s="94"/>
      <c r="UCV2" s="94"/>
      <c r="UCW2" s="94"/>
      <c r="UCX2" s="94"/>
      <c r="UCY2" s="94"/>
      <c r="UCZ2" s="94"/>
      <c r="UDA2" s="94"/>
      <c r="UDB2" s="94"/>
      <c r="UDC2" s="94"/>
      <c r="UDD2" s="94"/>
      <c r="UDE2" s="94"/>
      <c r="UDF2" s="94"/>
      <c r="UDG2" s="94"/>
      <c r="UDH2" s="94"/>
      <c r="UDI2" s="94"/>
      <c r="UDJ2" s="94"/>
      <c r="UDK2" s="94"/>
      <c r="UDL2" s="94"/>
      <c r="UDM2" s="94"/>
      <c r="UDN2" s="94"/>
      <c r="UDO2" s="94"/>
      <c r="UDP2" s="94"/>
      <c r="UDQ2" s="94"/>
      <c r="UDR2" s="94"/>
      <c r="UDS2" s="94"/>
      <c r="UDT2" s="94"/>
      <c r="UDU2" s="94"/>
      <c r="UDV2" s="94"/>
      <c r="UDW2" s="94"/>
      <c r="UDX2" s="94"/>
      <c r="UDY2" s="94"/>
      <c r="UDZ2" s="94"/>
      <c r="UEA2" s="94"/>
      <c r="UEB2" s="94"/>
      <c r="UEC2" s="94"/>
      <c r="UED2" s="94"/>
      <c r="UEE2" s="94"/>
      <c r="UEF2" s="94"/>
      <c r="UEG2" s="94"/>
      <c r="UEH2" s="94"/>
      <c r="UEI2" s="94"/>
      <c r="UEJ2" s="94"/>
      <c r="UEK2" s="94"/>
      <c r="UEL2" s="94"/>
      <c r="UEM2" s="94"/>
      <c r="UEN2" s="94"/>
      <c r="UEO2" s="94"/>
      <c r="UEP2" s="94"/>
      <c r="UEQ2" s="94"/>
      <c r="UER2" s="94"/>
      <c r="UES2" s="94"/>
      <c r="UET2" s="94"/>
      <c r="UEU2" s="94"/>
      <c r="UEV2" s="94"/>
      <c r="UEW2" s="94"/>
      <c r="UEX2" s="94"/>
      <c r="UEY2" s="94"/>
      <c r="UEZ2" s="94"/>
      <c r="UFA2" s="94"/>
      <c r="UFB2" s="94"/>
      <c r="UFC2" s="94"/>
      <c r="UFD2" s="94"/>
      <c r="UFE2" s="94"/>
      <c r="UFF2" s="94"/>
      <c r="UFG2" s="94"/>
      <c r="UFH2" s="94"/>
      <c r="UFI2" s="94"/>
      <c r="UFJ2" s="94"/>
      <c r="UFK2" s="94"/>
      <c r="UFL2" s="94"/>
      <c r="UFM2" s="94"/>
      <c r="UFN2" s="94"/>
      <c r="UFO2" s="94"/>
      <c r="UFP2" s="94"/>
      <c r="UFQ2" s="94"/>
      <c r="UFR2" s="94"/>
      <c r="UFS2" s="94"/>
      <c r="UFT2" s="94"/>
      <c r="UFU2" s="94"/>
      <c r="UFV2" s="94"/>
      <c r="UFW2" s="94"/>
      <c r="UFX2" s="94"/>
      <c r="UFY2" s="94"/>
      <c r="UFZ2" s="94"/>
      <c r="UGA2" s="94"/>
      <c r="UGB2" s="94"/>
      <c r="UGC2" s="94"/>
      <c r="UGD2" s="94"/>
      <c r="UGE2" s="94"/>
      <c r="UGF2" s="94"/>
      <c r="UGG2" s="94"/>
      <c r="UGH2" s="94"/>
      <c r="UGI2" s="94"/>
      <c r="UGJ2" s="94"/>
      <c r="UGK2" s="94"/>
      <c r="UGL2" s="94"/>
      <c r="UGM2" s="94"/>
      <c r="UGN2" s="94"/>
      <c r="UGO2" s="94"/>
      <c r="UGP2" s="94"/>
      <c r="UGQ2" s="94"/>
      <c r="UGR2" s="94"/>
      <c r="UGS2" s="94"/>
      <c r="UGT2" s="94"/>
      <c r="UGU2" s="94"/>
      <c r="UGV2" s="94"/>
      <c r="UGW2" s="94"/>
      <c r="UGX2" s="94"/>
      <c r="UGY2" s="94"/>
      <c r="UGZ2" s="94"/>
      <c r="UHA2" s="94"/>
      <c r="UHB2" s="94"/>
      <c r="UHC2" s="94"/>
      <c r="UHD2" s="94"/>
      <c r="UHE2" s="94"/>
      <c r="UHF2" s="94"/>
      <c r="UHG2" s="94"/>
      <c r="UHH2" s="94"/>
      <c r="UHI2" s="94"/>
      <c r="UHJ2" s="94"/>
      <c r="UHK2" s="94"/>
      <c r="UHL2" s="94"/>
      <c r="UHM2" s="94"/>
      <c r="UHN2" s="94"/>
      <c r="UHO2" s="94"/>
      <c r="UHP2" s="94"/>
      <c r="UHQ2" s="94"/>
      <c r="UHR2" s="94"/>
      <c r="UHS2" s="94"/>
      <c r="UHT2" s="94"/>
      <c r="UHU2" s="94"/>
      <c r="UHV2" s="94"/>
      <c r="UHW2" s="94"/>
      <c r="UHX2" s="94"/>
      <c r="UHY2" s="94"/>
      <c r="UHZ2" s="94"/>
      <c r="UIA2" s="94"/>
      <c r="UIB2" s="94"/>
      <c r="UIC2" s="94"/>
      <c r="UID2" s="94"/>
      <c r="UIE2" s="94"/>
      <c r="UIF2" s="94"/>
      <c r="UIG2" s="94"/>
      <c r="UIH2" s="94"/>
      <c r="UII2" s="94"/>
      <c r="UIJ2" s="94"/>
      <c r="UIK2" s="94"/>
      <c r="UIL2" s="94"/>
      <c r="UIM2" s="94"/>
      <c r="UIN2" s="94"/>
      <c r="UIO2" s="94"/>
      <c r="UIP2" s="94"/>
      <c r="UIQ2" s="94"/>
      <c r="UIR2" s="94"/>
      <c r="UIS2" s="94"/>
      <c r="UIT2" s="94"/>
      <c r="UIU2" s="94"/>
      <c r="UIV2" s="94"/>
      <c r="UIW2" s="94"/>
      <c r="UIX2" s="94"/>
      <c r="UIY2" s="94"/>
      <c r="UIZ2" s="94"/>
      <c r="UJA2" s="94"/>
      <c r="UJB2" s="94"/>
      <c r="UJC2" s="94"/>
      <c r="UJD2" s="94"/>
      <c r="UJE2" s="94"/>
      <c r="UJF2" s="94"/>
      <c r="UJG2" s="94"/>
      <c r="UJH2" s="94"/>
      <c r="UJI2" s="94"/>
      <c r="UJJ2" s="94"/>
      <c r="UJK2" s="94"/>
      <c r="UJL2" s="94"/>
      <c r="UJM2" s="94"/>
      <c r="UJN2" s="94"/>
      <c r="UJO2" s="94"/>
      <c r="UJP2" s="94"/>
      <c r="UJQ2" s="94"/>
      <c r="UJR2" s="94"/>
      <c r="UJS2" s="94"/>
      <c r="UJT2" s="94"/>
      <c r="UJU2" s="94"/>
      <c r="UJV2" s="94"/>
      <c r="UJW2" s="94"/>
      <c r="UJX2" s="94"/>
      <c r="UJY2" s="94"/>
      <c r="UJZ2" s="94"/>
      <c r="UKA2" s="94"/>
      <c r="UKB2" s="94"/>
      <c r="UKC2" s="94"/>
      <c r="UKD2" s="94"/>
      <c r="UKE2" s="94"/>
      <c r="UKF2" s="94"/>
      <c r="UKG2" s="94"/>
      <c r="UKH2" s="94"/>
      <c r="UKI2" s="94"/>
      <c r="UKJ2" s="94"/>
      <c r="UKK2" s="94"/>
      <c r="UKL2" s="94"/>
      <c r="UKM2" s="94"/>
      <c r="UKN2" s="94"/>
      <c r="UKO2" s="94"/>
      <c r="UKP2" s="94"/>
      <c r="UKQ2" s="94"/>
      <c r="UKR2" s="94"/>
      <c r="UKS2" s="94"/>
      <c r="UKT2" s="94"/>
      <c r="UKU2" s="94"/>
      <c r="UKV2" s="94"/>
      <c r="UKW2" s="94"/>
      <c r="UKX2" s="94"/>
      <c r="UKY2" s="94"/>
      <c r="UKZ2" s="94"/>
      <c r="ULA2" s="94"/>
      <c r="ULB2" s="94"/>
      <c r="ULC2" s="94"/>
      <c r="ULD2" s="94"/>
      <c r="ULE2" s="94"/>
      <c r="ULF2" s="94"/>
      <c r="ULG2" s="94"/>
      <c r="ULH2" s="94"/>
      <c r="ULI2" s="94"/>
      <c r="ULJ2" s="94"/>
      <c r="ULK2" s="94"/>
      <c r="ULL2" s="94"/>
      <c r="ULM2" s="94"/>
      <c r="ULN2" s="94"/>
      <c r="ULO2" s="94"/>
      <c r="ULP2" s="94"/>
      <c r="ULQ2" s="94"/>
      <c r="ULR2" s="94"/>
      <c r="ULS2" s="94"/>
      <c r="ULT2" s="94"/>
      <c r="ULU2" s="94"/>
      <c r="ULV2" s="94"/>
      <c r="ULW2" s="94"/>
      <c r="ULX2" s="94"/>
      <c r="ULY2" s="94"/>
      <c r="ULZ2" s="94"/>
      <c r="UMA2" s="94"/>
      <c r="UMB2" s="94"/>
      <c r="UMC2" s="94"/>
      <c r="UMD2" s="94"/>
      <c r="UME2" s="94"/>
      <c r="UMF2" s="94"/>
      <c r="UMG2" s="94"/>
      <c r="UMH2" s="94"/>
      <c r="UMI2" s="94"/>
      <c r="UMJ2" s="94"/>
      <c r="UMK2" s="94"/>
      <c r="UML2" s="94"/>
      <c r="UMM2" s="94"/>
      <c r="UMN2" s="94"/>
      <c r="UMO2" s="94"/>
      <c r="UMP2" s="94"/>
      <c r="UMQ2" s="94"/>
      <c r="UMR2" s="94"/>
      <c r="UMS2" s="94"/>
      <c r="UMT2" s="94"/>
      <c r="UMU2" s="94"/>
      <c r="UMV2" s="94"/>
      <c r="UMW2" s="94"/>
      <c r="UMX2" s="94"/>
      <c r="UMY2" s="94"/>
      <c r="UMZ2" s="94"/>
      <c r="UNA2" s="94"/>
      <c r="UNB2" s="94"/>
      <c r="UNC2" s="94"/>
      <c r="UND2" s="94"/>
      <c r="UNE2" s="94"/>
      <c r="UNF2" s="94"/>
      <c r="UNG2" s="94"/>
      <c r="UNH2" s="94"/>
      <c r="UNI2" s="94"/>
      <c r="UNJ2" s="94"/>
      <c r="UNK2" s="94"/>
      <c r="UNL2" s="94"/>
      <c r="UNM2" s="94"/>
      <c r="UNN2" s="94"/>
      <c r="UNO2" s="94"/>
      <c r="UNP2" s="94"/>
      <c r="UNQ2" s="94"/>
      <c r="UNR2" s="94"/>
      <c r="UNS2" s="94"/>
      <c r="UNT2" s="94"/>
      <c r="UNU2" s="94"/>
      <c r="UNV2" s="94"/>
      <c r="UNW2" s="94"/>
      <c r="UNX2" s="94"/>
      <c r="UNY2" s="94"/>
      <c r="UNZ2" s="94"/>
      <c r="UOA2" s="94"/>
      <c r="UOB2" s="94"/>
      <c r="UOC2" s="94"/>
      <c r="UOD2" s="94"/>
      <c r="UOE2" s="94"/>
      <c r="UOF2" s="94"/>
      <c r="UOG2" s="94"/>
      <c r="UOH2" s="94"/>
      <c r="UOI2" s="94"/>
      <c r="UOJ2" s="94"/>
      <c r="UOK2" s="94"/>
      <c r="UOL2" s="94"/>
      <c r="UOM2" s="94"/>
      <c r="UON2" s="94"/>
      <c r="UOO2" s="94"/>
      <c r="UOP2" s="94"/>
      <c r="UOQ2" s="94"/>
      <c r="UOR2" s="94"/>
      <c r="UOS2" s="94"/>
      <c r="UOT2" s="94"/>
      <c r="UOU2" s="94"/>
      <c r="UOV2" s="94"/>
      <c r="UOW2" s="94"/>
      <c r="UOX2" s="94"/>
      <c r="UOY2" s="94"/>
      <c r="UOZ2" s="94"/>
      <c r="UPA2" s="94"/>
      <c r="UPB2" s="94"/>
      <c r="UPC2" s="94"/>
      <c r="UPD2" s="94"/>
      <c r="UPE2" s="94"/>
      <c r="UPF2" s="94"/>
      <c r="UPG2" s="94"/>
      <c r="UPH2" s="94"/>
      <c r="UPI2" s="94"/>
      <c r="UPJ2" s="94"/>
      <c r="UPK2" s="94"/>
      <c r="UPL2" s="94"/>
      <c r="UPM2" s="94"/>
      <c r="UPN2" s="94"/>
      <c r="UPO2" s="94"/>
      <c r="UPP2" s="94"/>
      <c r="UPQ2" s="94"/>
      <c r="UPR2" s="94"/>
      <c r="UPS2" s="94"/>
      <c r="UPT2" s="94"/>
      <c r="UPU2" s="94"/>
      <c r="UPV2" s="94"/>
      <c r="UPW2" s="94"/>
      <c r="UPX2" s="94"/>
      <c r="UPY2" s="94"/>
      <c r="UPZ2" s="94"/>
      <c r="UQA2" s="94"/>
      <c r="UQB2" s="94"/>
      <c r="UQC2" s="94"/>
      <c r="UQD2" s="94"/>
      <c r="UQE2" s="94"/>
      <c r="UQF2" s="94"/>
      <c r="UQG2" s="94"/>
      <c r="UQH2" s="94"/>
      <c r="UQI2" s="94"/>
      <c r="UQJ2" s="94"/>
      <c r="UQK2" s="94"/>
      <c r="UQL2" s="94"/>
      <c r="UQM2" s="94"/>
      <c r="UQN2" s="94"/>
      <c r="UQO2" s="94"/>
      <c r="UQP2" s="94"/>
      <c r="UQQ2" s="94"/>
      <c r="UQR2" s="94"/>
      <c r="UQS2" s="94"/>
      <c r="UQT2" s="94"/>
      <c r="UQU2" s="94"/>
      <c r="UQV2" s="94"/>
      <c r="UQW2" s="94"/>
      <c r="UQX2" s="94"/>
      <c r="UQY2" s="94"/>
      <c r="UQZ2" s="94"/>
      <c r="URA2" s="94"/>
      <c r="URB2" s="94"/>
      <c r="URC2" s="94"/>
      <c r="URD2" s="94"/>
      <c r="URE2" s="94"/>
      <c r="URF2" s="94"/>
      <c r="URG2" s="94"/>
      <c r="URH2" s="94"/>
      <c r="URI2" s="94"/>
      <c r="URJ2" s="94"/>
      <c r="URK2" s="94"/>
      <c r="URL2" s="94"/>
      <c r="URM2" s="94"/>
      <c r="URN2" s="94"/>
      <c r="URO2" s="94"/>
      <c r="URP2" s="94"/>
      <c r="URQ2" s="94"/>
      <c r="URR2" s="94"/>
      <c r="URS2" s="94"/>
      <c r="URT2" s="94"/>
      <c r="URU2" s="94"/>
      <c r="URV2" s="94"/>
      <c r="URW2" s="94"/>
      <c r="URX2" s="94"/>
      <c r="URY2" s="94"/>
      <c r="URZ2" s="94"/>
      <c r="USA2" s="94"/>
      <c r="USB2" s="94"/>
      <c r="USC2" s="94"/>
      <c r="USD2" s="94"/>
      <c r="USE2" s="94"/>
      <c r="USF2" s="94"/>
      <c r="USG2" s="94"/>
      <c r="USH2" s="94"/>
      <c r="USI2" s="94"/>
      <c r="USJ2" s="94"/>
      <c r="USK2" s="94"/>
      <c r="USL2" s="94"/>
      <c r="USM2" s="94"/>
      <c r="USN2" s="94"/>
      <c r="USO2" s="94"/>
      <c r="USP2" s="94"/>
      <c r="USQ2" s="94"/>
      <c r="USR2" s="94"/>
      <c r="USS2" s="94"/>
      <c r="UST2" s="94"/>
      <c r="USU2" s="94"/>
      <c r="USV2" s="94"/>
      <c r="USW2" s="94"/>
      <c r="USX2" s="94"/>
      <c r="USY2" s="94"/>
      <c r="USZ2" s="94"/>
      <c r="UTA2" s="94"/>
      <c r="UTB2" s="94"/>
      <c r="UTC2" s="94"/>
      <c r="UTD2" s="94"/>
      <c r="UTE2" s="94"/>
      <c r="UTF2" s="94"/>
      <c r="UTG2" s="94"/>
      <c r="UTH2" s="94"/>
      <c r="UTI2" s="94"/>
      <c r="UTJ2" s="94"/>
      <c r="UTK2" s="94"/>
      <c r="UTL2" s="94"/>
      <c r="UTM2" s="94"/>
      <c r="UTN2" s="94"/>
      <c r="UTO2" s="94"/>
      <c r="UTP2" s="94"/>
      <c r="UTQ2" s="94"/>
      <c r="UTR2" s="94"/>
      <c r="UTS2" s="94"/>
      <c r="UTT2" s="94"/>
      <c r="UTU2" s="94"/>
      <c r="UTV2" s="94"/>
      <c r="UTW2" s="94"/>
      <c r="UTX2" s="94"/>
      <c r="UTY2" s="94"/>
      <c r="UTZ2" s="94"/>
      <c r="UUA2" s="94"/>
      <c r="UUB2" s="94"/>
      <c r="UUC2" s="94"/>
      <c r="UUD2" s="94"/>
      <c r="UUE2" s="94"/>
      <c r="UUF2" s="94"/>
      <c r="UUG2" s="94"/>
      <c r="UUH2" s="94"/>
      <c r="UUI2" s="94"/>
      <c r="UUJ2" s="94"/>
      <c r="UUK2" s="94"/>
      <c r="UUL2" s="94"/>
      <c r="UUM2" s="94"/>
      <c r="UUN2" s="94"/>
      <c r="UUO2" s="94"/>
      <c r="UUP2" s="94"/>
      <c r="UUQ2" s="94"/>
      <c r="UUR2" s="94"/>
      <c r="UUS2" s="94"/>
      <c r="UUT2" s="94"/>
      <c r="UUU2" s="94"/>
      <c r="UUV2" s="94"/>
      <c r="UUW2" s="94"/>
      <c r="UUX2" s="94"/>
      <c r="UUY2" s="94"/>
      <c r="UUZ2" s="94"/>
      <c r="UVA2" s="94"/>
      <c r="UVB2" s="94"/>
      <c r="UVC2" s="94"/>
      <c r="UVD2" s="94"/>
      <c r="UVE2" s="94"/>
      <c r="UVF2" s="94"/>
      <c r="UVG2" s="94"/>
      <c r="UVH2" s="94"/>
      <c r="UVI2" s="94"/>
      <c r="UVJ2" s="94"/>
      <c r="UVK2" s="94"/>
      <c r="UVL2" s="94"/>
      <c r="UVM2" s="94"/>
      <c r="UVN2" s="94"/>
      <c r="UVO2" s="94"/>
      <c r="UVP2" s="94"/>
      <c r="UVQ2" s="94"/>
      <c r="UVR2" s="94"/>
      <c r="UVS2" s="94"/>
      <c r="UVT2" s="94"/>
      <c r="UVU2" s="94"/>
      <c r="UVV2" s="94"/>
      <c r="UVW2" s="94"/>
      <c r="UVX2" s="94"/>
      <c r="UVY2" s="94"/>
      <c r="UVZ2" s="94"/>
      <c r="UWA2" s="94"/>
      <c r="UWB2" s="94"/>
      <c r="UWC2" s="94"/>
      <c r="UWD2" s="94"/>
      <c r="UWE2" s="94"/>
      <c r="UWF2" s="94"/>
      <c r="UWG2" s="94"/>
      <c r="UWH2" s="94"/>
      <c r="UWI2" s="94"/>
      <c r="UWJ2" s="94"/>
      <c r="UWK2" s="94"/>
      <c r="UWL2" s="94"/>
      <c r="UWM2" s="94"/>
      <c r="UWN2" s="94"/>
      <c r="UWO2" s="94"/>
      <c r="UWP2" s="94"/>
      <c r="UWQ2" s="94"/>
      <c r="UWR2" s="94"/>
      <c r="UWS2" s="94"/>
      <c r="UWT2" s="94"/>
      <c r="UWU2" s="94"/>
      <c r="UWV2" s="94"/>
      <c r="UWW2" s="94"/>
      <c r="UWX2" s="94"/>
      <c r="UWY2" s="94"/>
      <c r="UWZ2" s="94"/>
      <c r="UXA2" s="94"/>
      <c r="UXB2" s="94"/>
      <c r="UXC2" s="94"/>
      <c r="UXD2" s="94"/>
      <c r="UXE2" s="94"/>
      <c r="UXF2" s="94"/>
      <c r="UXG2" s="94"/>
      <c r="UXH2" s="94"/>
      <c r="UXI2" s="94"/>
      <c r="UXJ2" s="94"/>
      <c r="UXK2" s="94"/>
      <c r="UXL2" s="94"/>
      <c r="UXM2" s="94"/>
      <c r="UXN2" s="94"/>
      <c r="UXO2" s="94"/>
      <c r="UXP2" s="94"/>
      <c r="UXQ2" s="94"/>
      <c r="UXR2" s="94"/>
      <c r="UXS2" s="94"/>
      <c r="UXT2" s="94"/>
      <c r="UXU2" s="94"/>
      <c r="UXV2" s="94"/>
      <c r="UXW2" s="94"/>
      <c r="UXX2" s="94"/>
      <c r="UXY2" s="94"/>
      <c r="UXZ2" s="94"/>
      <c r="UYA2" s="94"/>
      <c r="UYB2" s="94"/>
      <c r="UYC2" s="94"/>
      <c r="UYD2" s="94"/>
      <c r="UYE2" s="94"/>
      <c r="UYF2" s="94"/>
      <c r="UYG2" s="94"/>
      <c r="UYH2" s="94"/>
      <c r="UYI2" s="94"/>
      <c r="UYJ2" s="94"/>
      <c r="UYK2" s="94"/>
      <c r="UYL2" s="94"/>
      <c r="UYM2" s="94"/>
      <c r="UYN2" s="94"/>
      <c r="UYO2" s="94"/>
      <c r="UYP2" s="94"/>
      <c r="UYQ2" s="94"/>
      <c r="UYR2" s="94"/>
      <c r="UYS2" s="94"/>
      <c r="UYT2" s="94"/>
      <c r="UYU2" s="94"/>
      <c r="UYV2" s="94"/>
      <c r="UYW2" s="94"/>
      <c r="UYX2" s="94"/>
      <c r="UYY2" s="94"/>
      <c r="UYZ2" s="94"/>
      <c r="UZA2" s="94"/>
      <c r="UZB2" s="94"/>
      <c r="UZC2" s="94"/>
      <c r="UZD2" s="94"/>
      <c r="UZE2" s="94"/>
      <c r="UZF2" s="94"/>
      <c r="UZG2" s="94"/>
      <c r="UZH2" s="94"/>
      <c r="UZI2" s="94"/>
      <c r="UZJ2" s="94"/>
      <c r="UZK2" s="94"/>
      <c r="UZL2" s="94"/>
      <c r="UZM2" s="94"/>
      <c r="UZN2" s="94"/>
      <c r="UZO2" s="94"/>
      <c r="UZP2" s="94"/>
      <c r="UZQ2" s="94"/>
      <c r="UZR2" s="94"/>
      <c r="UZS2" s="94"/>
      <c r="UZT2" s="94"/>
      <c r="UZU2" s="94"/>
      <c r="UZV2" s="94"/>
      <c r="UZW2" s="94"/>
      <c r="UZX2" s="94"/>
      <c r="UZY2" s="94"/>
      <c r="UZZ2" s="94"/>
      <c r="VAA2" s="94"/>
      <c r="VAB2" s="94"/>
      <c r="VAC2" s="94"/>
      <c r="VAD2" s="94"/>
      <c r="VAE2" s="94"/>
      <c r="VAF2" s="94"/>
      <c r="VAG2" s="94"/>
      <c r="VAH2" s="94"/>
      <c r="VAI2" s="94"/>
      <c r="VAJ2" s="94"/>
      <c r="VAK2" s="94"/>
      <c r="VAL2" s="94"/>
      <c r="VAM2" s="94"/>
      <c r="VAN2" s="94"/>
      <c r="VAO2" s="94"/>
      <c r="VAP2" s="94"/>
      <c r="VAQ2" s="94"/>
      <c r="VAR2" s="94"/>
      <c r="VAS2" s="94"/>
      <c r="VAT2" s="94"/>
      <c r="VAU2" s="94"/>
      <c r="VAV2" s="94"/>
      <c r="VAW2" s="94"/>
      <c r="VAX2" s="94"/>
      <c r="VAY2" s="94"/>
      <c r="VAZ2" s="94"/>
      <c r="VBA2" s="94"/>
      <c r="VBB2" s="94"/>
      <c r="VBC2" s="94"/>
      <c r="VBD2" s="94"/>
      <c r="VBE2" s="94"/>
      <c r="VBF2" s="94"/>
      <c r="VBG2" s="94"/>
      <c r="VBH2" s="94"/>
      <c r="VBI2" s="94"/>
      <c r="VBJ2" s="94"/>
      <c r="VBK2" s="94"/>
      <c r="VBL2" s="94"/>
      <c r="VBM2" s="94"/>
      <c r="VBN2" s="94"/>
      <c r="VBO2" s="94"/>
      <c r="VBP2" s="94"/>
      <c r="VBQ2" s="94"/>
      <c r="VBR2" s="94"/>
      <c r="VBS2" s="94"/>
      <c r="VBT2" s="94"/>
      <c r="VBU2" s="94"/>
      <c r="VBV2" s="94"/>
      <c r="VBW2" s="94"/>
      <c r="VBX2" s="94"/>
      <c r="VBY2" s="94"/>
      <c r="VBZ2" s="94"/>
      <c r="VCA2" s="94"/>
      <c r="VCB2" s="94"/>
      <c r="VCC2" s="94"/>
      <c r="VCD2" s="94"/>
      <c r="VCE2" s="94"/>
      <c r="VCF2" s="94"/>
      <c r="VCG2" s="94"/>
      <c r="VCH2" s="94"/>
      <c r="VCI2" s="94"/>
      <c r="VCJ2" s="94"/>
      <c r="VCK2" s="94"/>
      <c r="VCL2" s="94"/>
      <c r="VCM2" s="94"/>
      <c r="VCN2" s="94"/>
      <c r="VCO2" s="94"/>
      <c r="VCP2" s="94"/>
      <c r="VCQ2" s="94"/>
      <c r="VCR2" s="94"/>
      <c r="VCS2" s="94"/>
      <c r="VCT2" s="94"/>
      <c r="VCU2" s="94"/>
      <c r="VCV2" s="94"/>
      <c r="VCW2" s="94"/>
      <c r="VCX2" s="94"/>
      <c r="VCY2" s="94"/>
      <c r="VCZ2" s="94"/>
      <c r="VDA2" s="94"/>
      <c r="VDB2" s="94"/>
      <c r="VDC2" s="94"/>
      <c r="VDD2" s="94"/>
      <c r="VDE2" s="94"/>
      <c r="VDF2" s="94"/>
      <c r="VDG2" s="94"/>
      <c r="VDH2" s="94"/>
      <c r="VDI2" s="94"/>
      <c r="VDJ2" s="94"/>
      <c r="VDK2" s="94"/>
      <c r="VDL2" s="94"/>
      <c r="VDM2" s="94"/>
      <c r="VDN2" s="94"/>
      <c r="VDO2" s="94"/>
      <c r="VDP2" s="94"/>
      <c r="VDQ2" s="94"/>
      <c r="VDR2" s="94"/>
      <c r="VDS2" s="94"/>
      <c r="VDT2" s="94"/>
      <c r="VDU2" s="94"/>
      <c r="VDV2" s="94"/>
      <c r="VDW2" s="94"/>
      <c r="VDX2" s="94"/>
      <c r="VDY2" s="94"/>
      <c r="VDZ2" s="94"/>
      <c r="VEA2" s="94"/>
      <c r="VEB2" s="94"/>
      <c r="VEC2" s="94"/>
      <c r="VED2" s="94"/>
      <c r="VEE2" s="94"/>
      <c r="VEF2" s="94"/>
      <c r="VEG2" s="94"/>
      <c r="VEH2" s="94"/>
      <c r="VEI2" s="94"/>
      <c r="VEJ2" s="94"/>
      <c r="VEK2" s="94"/>
      <c r="VEL2" s="94"/>
      <c r="VEM2" s="94"/>
      <c r="VEN2" s="94"/>
      <c r="VEO2" s="94"/>
      <c r="VEP2" s="94"/>
      <c r="VEQ2" s="94"/>
      <c r="VER2" s="94"/>
      <c r="VES2" s="94"/>
      <c r="VET2" s="94"/>
      <c r="VEU2" s="94"/>
      <c r="VEV2" s="94"/>
      <c r="VEW2" s="94"/>
      <c r="VEX2" s="94"/>
      <c r="VEY2" s="94"/>
      <c r="VEZ2" s="94"/>
      <c r="VFA2" s="94"/>
      <c r="VFB2" s="94"/>
      <c r="VFC2" s="94"/>
      <c r="VFD2" s="94"/>
      <c r="VFE2" s="94"/>
      <c r="VFF2" s="94"/>
      <c r="VFG2" s="94"/>
      <c r="VFH2" s="94"/>
      <c r="VFI2" s="94"/>
      <c r="VFJ2" s="94"/>
      <c r="VFK2" s="94"/>
      <c r="VFL2" s="94"/>
      <c r="VFM2" s="94"/>
      <c r="VFN2" s="94"/>
      <c r="VFO2" s="94"/>
      <c r="VFP2" s="94"/>
      <c r="VFQ2" s="94"/>
      <c r="VFR2" s="94"/>
      <c r="VFS2" s="94"/>
      <c r="VFT2" s="94"/>
      <c r="VFU2" s="94"/>
      <c r="VFV2" s="94"/>
      <c r="VFW2" s="94"/>
      <c r="VFX2" s="94"/>
      <c r="VFY2" s="94"/>
      <c r="VFZ2" s="94"/>
      <c r="VGA2" s="94"/>
      <c r="VGB2" s="94"/>
      <c r="VGC2" s="94"/>
      <c r="VGD2" s="94"/>
      <c r="VGE2" s="94"/>
      <c r="VGF2" s="94"/>
      <c r="VGG2" s="94"/>
      <c r="VGH2" s="94"/>
      <c r="VGI2" s="94"/>
      <c r="VGJ2" s="94"/>
      <c r="VGK2" s="94"/>
      <c r="VGL2" s="94"/>
      <c r="VGM2" s="94"/>
      <c r="VGN2" s="94"/>
      <c r="VGO2" s="94"/>
      <c r="VGP2" s="94"/>
      <c r="VGQ2" s="94"/>
      <c r="VGR2" s="94"/>
      <c r="VGS2" s="94"/>
      <c r="VGT2" s="94"/>
      <c r="VGU2" s="94"/>
      <c r="VGV2" s="94"/>
      <c r="VGW2" s="94"/>
      <c r="VGX2" s="94"/>
      <c r="VGY2" s="94"/>
      <c r="VGZ2" s="94"/>
      <c r="VHA2" s="94"/>
      <c r="VHB2" s="94"/>
      <c r="VHC2" s="94"/>
      <c r="VHD2" s="94"/>
      <c r="VHE2" s="94"/>
      <c r="VHF2" s="94"/>
      <c r="VHG2" s="94"/>
      <c r="VHH2" s="94"/>
      <c r="VHI2" s="94"/>
      <c r="VHJ2" s="94"/>
      <c r="VHK2" s="94"/>
      <c r="VHL2" s="94"/>
      <c r="VHM2" s="94"/>
      <c r="VHN2" s="94"/>
      <c r="VHO2" s="94"/>
      <c r="VHP2" s="94"/>
      <c r="VHQ2" s="94"/>
      <c r="VHR2" s="94"/>
      <c r="VHS2" s="94"/>
      <c r="VHT2" s="94"/>
      <c r="VHU2" s="94"/>
      <c r="VHV2" s="94"/>
      <c r="VHW2" s="94"/>
      <c r="VHX2" s="94"/>
      <c r="VHY2" s="94"/>
      <c r="VHZ2" s="94"/>
      <c r="VIA2" s="94"/>
      <c r="VIB2" s="94"/>
      <c r="VIC2" s="94"/>
      <c r="VID2" s="94"/>
      <c r="VIE2" s="94"/>
      <c r="VIF2" s="94"/>
      <c r="VIG2" s="94"/>
      <c r="VIH2" s="94"/>
      <c r="VII2" s="94"/>
      <c r="VIJ2" s="94"/>
      <c r="VIK2" s="94"/>
      <c r="VIL2" s="94"/>
      <c r="VIM2" s="94"/>
      <c r="VIN2" s="94"/>
      <c r="VIO2" s="94"/>
      <c r="VIP2" s="94"/>
      <c r="VIQ2" s="94"/>
      <c r="VIR2" s="94"/>
      <c r="VIS2" s="94"/>
      <c r="VIT2" s="94"/>
      <c r="VIU2" s="94"/>
      <c r="VIV2" s="94"/>
      <c r="VIW2" s="94"/>
      <c r="VIX2" s="94"/>
      <c r="VIY2" s="94"/>
      <c r="VIZ2" s="94"/>
      <c r="VJA2" s="94"/>
      <c r="VJB2" s="94"/>
      <c r="VJC2" s="94"/>
      <c r="VJD2" s="94"/>
      <c r="VJE2" s="94"/>
      <c r="VJF2" s="94"/>
      <c r="VJG2" s="94"/>
      <c r="VJH2" s="94"/>
      <c r="VJI2" s="94"/>
      <c r="VJJ2" s="94"/>
      <c r="VJK2" s="94"/>
      <c r="VJL2" s="94"/>
      <c r="VJM2" s="94"/>
      <c r="VJN2" s="94"/>
      <c r="VJO2" s="94"/>
      <c r="VJP2" s="94"/>
      <c r="VJQ2" s="94"/>
      <c r="VJR2" s="94"/>
      <c r="VJS2" s="94"/>
      <c r="VJT2" s="94"/>
      <c r="VJU2" s="94"/>
      <c r="VJV2" s="94"/>
      <c r="VJW2" s="94"/>
      <c r="VJX2" s="94"/>
      <c r="VJY2" s="94"/>
      <c r="VJZ2" s="94"/>
      <c r="VKA2" s="94"/>
      <c r="VKB2" s="94"/>
      <c r="VKC2" s="94"/>
      <c r="VKD2" s="94"/>
      <c r="VKE2" s="94"/>
      <c r="VKF2" s="94"/>
      <c r="VKG2" s="94"/>
      <c r="VKH2" s="94"/>
      <c r="VKI2" s="94"/>
      <c r="VKJ2" s="94"/>
      <c r="VKK2" s="94"/>
      <c r="VKL2" s="94"/>
      <c r="VKM2" s="94"/>
      <c r="VKN2" s="94"/>
      <c r="VKO2" s="94"/>
      <c r="VKP2" s="94"/>
      <c r="VKQ2" s="94"/>
      <c r="VKR2" s="94"/>
      <c r="VKS2" s="94"/>
      <c r="VKT2" s="94"/>
      <c r="VKU2" s="94"/>
      <c r="VKV2" s="94"/>
      <c r="VKW2" s="94"/>
      <c r="VKX2" s="94"/>
      <c r="VKY2" s="94"/>
      <c r="VKZ2" s="94"/>
      <c r="VLA2" s="94"/>
      <c r="VLB2" s="94"/>
      <c r="VLC2" s="94"/>
      <c r="VLD2" s="94"/>
      <c r="VLE2" s="94"/>
      <c r="VLF2" s="94"/>
      <c r="VLG2" s="94"/>
      <c r="VLH2" s="94"/>
      <c r="VLI2" s="94"/>
      <c r="VLJ2" s="94"/>
      <c r="VLK2" s="94"/>
      <c r="VLL2" s="94"/>
      <c r="VLM2" s="94"/>
      <c r="VLN2" s="94"/>
      <c r="VLO2" s="94"/>
      <c r="VLP2" s="94"/>
      <c r="VLQ2" s="94"/>
      <c r="VLR2" s="94"/>
      <c r="VLS2" s="94"/>
      <c r="VLT2" s="94"/>
      <c r="VLU2" s="94"/>
      <c r="VLV2" s="94"/>
      <c r="VLW2" s="94"/>
      <c r="VLX2" s="94"/>
      <c r="VLY2" s="94"/>
      <c r="VLZ2" s="94"/>
      <c r="VMA2" s="94"/>
      <c r="VMB2" s="94"/>
      <c r="VMC2" s="94"/>
      <c r="VMD2" s="94"/>
      <c r="VME2" s="94"/>
      <c r="VMF2" s="94"/>
      <c r="VMG2" s="94"/>
      <c r="VMH2" s="94"/>
      <c r="VMI2" s="94"/>
      <c r="VMJ2" s="94"/>
      <c r="VMK2" s="94"/>
      <c r="VML2" s="94"/>
      <c r="VMM2" s="94"/>
      <c r="VMN2" s="94"/>
      <c r="VMO2" s="94"/>
      <c r="VMP2" s="94"/>
      <c r="VMQ2" s="94"/>
      <c r="VMR2" s="94"/>
      <c r="VMS2" s="94"/>
      <c r="VMT2" s="94"/>
      <c r="VMU2" s="94"/>
      <c r="VMV2" s="94"/>
      <c r="VMW2" s="94"/>
      <c r="VMX2" s="94"/>
      <c r="VMY2" s="94"/>
      <c r="VMZ2" s="94"/>
      <c r="VNA2" s="94"/>
      <c r="VNB2" s="94"/>
      <c r="VNC2" s="94"/>
      <c r="VND2" s="94"/>
      <c r="VNE2" s="94"/>
      <c r="VNF2" s="94"/>
      <c r="VNG2" s="94"/>
      <c r="VNH2" s="94"/>
      <c r="VNI2" s="94"/>
      <c r="VNJ2" s="94"/>
      <c r="VNK2" s="94"/>
      <c r="VNL2" s="94"/>
      <c r="VNM2" s="94"/>
      <c r="VNN2" s="94"/>
      <c r="VNO2" s="94"/>
      <c r="VNP2" s="94"/>
      <c r="VNQ2" s="94"/>
      <c r="VNR2" s="94"/>
      <c r="VNS2" s="94"/>
      <c r="VNT2" s="94"/>
      <c r="VNU2" s="94"/>
      <c r="VNV2" s="94"/>
      <c r="VNW2" s="94"/>
      <c r="VNX2" s="94"/>
      <c r="VNY2" s="94"/>
      <c r="VNZ2" s="94"/>
      <c r="VOA2" s="94"/>
      <c r="VOB2" s="94"/>
      <c r="VOC2" s="94"/>
      <c r="VOD2" s="94"/>
      <c r="VOE2" s="94"/>
      <c r="VOF2" s="94"/>
      <c r="VOG2" s="94"/>
      <c r="VOH2" s="94"/>
      <c r="VOI2" s="94"/>
      <c r="VOJ2" s="94"/>
      <c r="VOK2" s="94"/>
      <c r="VOL2" s="94"/>
      <c r="VOM2" s="94"/>
      <c r="VON2" s="94"/>
      <c r="VOO2" s="94"/>
      <c r="VOP2" s="94"/>
      <c r="VOQ2" s="94"/>
      <c r="VOR2" s="94"/>
      <c r="VOS2" s="94"/>
      <c r="VOT2" s="94"/>
      <c r="VOU2" s="94"/>
      <c r="VOV2" s="94"/>
      <c r="VOW2" s="94"/>
      <c r="VOX2" s="94"/>
      <c r="VOY2" s="94"/>
      <c r="VOZ2" s="94"/>
      <c r="VPA2" s="94"/>
      <c r="VPB2" s="94"/>
      <c r="VPC2" s="94"/>
      <c r="VPD2" s="94"/>
      <c r="VPE2" s="94"/>
      <c r="VPF2" s="94"/>
      <c r="VPG2" s="94"/>
      <c r="VPH2" s="94"/>
      <c r="VPI2" s="94"/>
      <c r="VPJ2" s="94"/>
      <c r="VPK2" s="94"/>
      <c r="VPL2" s="94"/>
      <c r="VPM2" s="94"/>
      <c r="VPN2" s="94"/>
      <c r="VPO2" s="94"/>
      <c r="VPP2" s="94"/>
      <c r="VPQ2" s="94"/>
      <c r="VPR2" s="94"/>
      <c r="VPS2" s="94"/>
      <c r="VPT2" s="94"/>
      <c r="VPU2" s="94"/>
      <c r="VPV2" s="94"/>
      <c r="VPW2" s="94"/>
      <c r="VPX2" s="94"/>
      <c r="VPY2" s="94"/>
      <c r="VPZ2" s="94"/>
      <c r="VQA2" s="94"/>
      <c r="VQB2" s="94"/>
      <c r="VQC2" s="94"/>
      <c r="VQD2" s="94"/>
      <c r="VQE2" s="94"/>
      <c r="VQF2" s="94"/>
      <c r="VQG2" s="94"/>
      <c r="VQH2" s="94"/>
      <c r="VQI2" s="94"/>
      <c r="VQJ2" s="94"/>
      <c r="VQK2" s="94"/>
      <c r="VQL2" s="94"/>
      <c r="VQM2" s="94"/>
      <c r="VQN2" s="94"/>
      <c r="VQO2" s="94"/>
      <c r="VQP2" s="94"/>
      <c r="VQQ2" s="94"/>
      <c r="VQR2" s="94"/>
      <c r="VQS2" s="94"/>
      <c r="VQT2" s="94"/>
      <c r="VQU2" s="94"/>
      <c r="VQV2" s="94"/>
      <c r="VQW2" s="94"/>
      <c r="VQX2" s="94"/>
      <c r="VQY2" s="94"/>
      <c r="VQZ2" s="94"/>
      <c r="VRA2" s="94"/>
      <c r="VRB2" s="94"/>
      <c r="VRC2" s="94"/>
      <c r="VRD2" s="94"/>
      <c r="VRE2" s="94"/>
      <c r="VRF2" s="94"/>
      <c r="VRG2" s="94"/>
      <c r="VRH2" s="94"/>
      <c r="VRI2" s="94"/>
      <c r="VRJ2" s="94"/>
      <c r="VRK2" s="94"/>
      <c r="VRL2" s="94"/>
      <c r="VRM2" s="94"/>
      <c r="VRN2" s="94"/>
      <c r="VRO2" s="94"/>
      <c r="VRP2" s="94"/>
      <c r="VRQ2" s="94"/>
      <c r="VRR2" s="94"/>
      <c r="VRS2" s="94"/>
      <c r="VRT2" s="94"/>
      <c r="VRU2" s="94"/>
      <c r="VRV2" s="94"/>
      <c r="VRW2" s="94"/>
      <c r="VRX2" s="94"/>
      <c r="VRY2" s="94"/>
      <c r="VRZ2" s="94"/>
      <c r="VSA2" s="94"/>
      <c r="VSB2" s="94"/>
      <c r="VSC2" s="94"/>
      <c r="VSD2" s="94"/>
      <c r="VSE2" s="94"/>
      <c r="VSF2" s="94"/>
      <c r="VSG2" s="94"/>
      <c r="VSH2" s="94"/>
      <c r="VSI2" s="94"/>
      <c r="VSJ2" s="94"/>
      <c r="VSK2" s="94"/>
      <c r="VSL2" s="94"/>
      <c r="VSM2" s="94"/>
      <c r="VSN2" s="94"/>
      <c r="VSO2" s="94"/>
      <c r="VSP2" s="94"/>
      <c r="VSQ2" s="94"/>
      <c r="VSR2" s="94"/>
      <c r="VSS2" s="94"/>
      <c r="VST2" s="94"/>
      <c r="VSU2" s="94"/>
      <c r="VSV2" s="94"/>
      <c r="VSW2" s="94"/>
      <c r="VSX2" s="94"/>
      <c r="VSY2" s="94"/>
      <c r="VSZ2" s="94"/>
      <c r="VTA2" s="94"/>
      <c r="VTB2" s="94"/>
      <c r="VTC2" s="94"/>
      <c r="VTD2" s="94"/>
      <c r="VTE2" s="94"/>
      <c r="VTF2" s="94"/>
      <c r="VTG2" s="94"/>
      <c r="VTH2" s="94"/>
      <c r="VTI2" s="94"/>
      <c r="VTJ2" s="94"/>
      <c r="VTK2" s="94"/>
      <c r="VTL2" s="94"/>
      <c r="VTM2" s="94"/>
      <c r="VTN2" s="94"/>
      <c r="VTO2" s="94"/>
      <c r="VTP2" s="94"/>
      <c r="VTQ2" s="94"/>
      <c r="VTR2" s="94"/>
      <c r="VTS2" s="94"/>
      <c r="VTT2" s="94"/>
      <c r="VTU2" s="94"/>
      <c r="VTV2" s="94"/>
      <c r="VTW2" s="94"/>
      <c r="VTX2" s="94"/>
      <c r="VTY2" s="94"/>
      <c r="VTZ2" s="94"/>
      <c r="VUA2" s="94"/>
      <c r="VUB2" s="94"/>
      <c r="VUC2" s="94"/>
      <c r="VUD2" s="94"/>
      <c r="VUE2" s="94"/>
      <c r="VUF2" s="94"/>
      <c r="VUG2" s="94"/>
      <c r="VUH2" s="94"/>
      <c r="VUI2" s="94"/>
      <c r="VUJ2" s="94"/>
      <c r="VUK2" s="94"/>
      <c r="VUL2" s="94"/>
      <c r="VUM2" s="94"/>
      <c r="VUN2" s="94"/>
      <c r="VUO2" s="94"/>
      <c r="VUP2" s="94"/>
      <c r="VUQ2" s="94"/>
      <c r="VUR2" s="94"/>
      <c r="VUS2" s="94"/>
      <c r="VUT2" s="94"/>
      <c r="VUU2" s="94"/>
      <c r="VUV2" s="94"/>
      <c r="VUW2" s="94"/>
      <c r="VUX2" s="94"/>
      <c r="VUY2" s="94"/>
      <c r="VUZ2" s="94"/>
      <c r="VVA2" s="94"/>
      <c r="VVB2" s="94"/>
      <c r="VVC2" s="94"/>
      <c r="VVD2" s="94"/>
      <c r="VVE2" s="94"/>
      <c r="VVF2" s="94"/>
      <c r="VVG2" s="94"/>
      <c r="VVH2" s="94"/>
      <c r="VVI2" s="94"/>
      <c r="VVJ2" s="94"/>
      <c r="VVK2" s="94"/>
      <c r="VVL2" s="94"/>
      <c r="VVM2" s="94"/>
      <c r="VVN2" s="94"/>
      <c r="VVO2" s="94"/>
      <c r="VVP2" s="94"/>
      <c r="VVQ2" s="94"/>
      <c r="VVR2" s="94"/>
      <c r="VVS2" s="94"/>
      <c r="VVT2" s="94"/>
      <c r="VVU2" s="94"/>
      <c r="VVV2" s="94"/>
      <c r="VVW2" s="94"/>
      <c r="VVX2" s="94"/>
      <c r="VVY2" s="94"/>
      <c r="VVZ2" s="94"/>
      <c r="VWA2" s="94"/>
      <c r="VWB2" s="94"/>
      <c r="VWC2" s="94"/>
      <c r="VWD2" s="94"/>
      <c r="VWE2" s="94"/>
      <c r="VWF2" s="94"/>
      <c r="VWG2" s="94"/>
      <c r="VWH2" s="94"/>
      <c r="VWI2" s="94"/>
      <c r="VWJ2" s="94"/>
      <c r="VWK2" s="94"/>
      <c r="VWL2" s="94"/>
      <c r="VWM2" s="94"/>
      <c r="VWN2" s="94"/>
      <c r="VWO2" s="94"/>
      <c r="VWP2" s="94"/>
      <c r="VWQ2" s="94"/>
      <c r="VWR2" s="94"/>
      <c r="VWS2" s="94"/>
      <c r="VWT2" s="94"/>
      <c r="VWU2" s="94"/>
      <c r="VWV2" s="94"/>
      <c r="VWW2" s="94"/>
      <c r="VWX2" s="94"/>
      <c r="VWY2" s="94"/>
      <c r="VWZ2" s="94"/>
      <c r="VXA2" s="94"/>
      <c r="VXB2" s="94"/>
      <c r="VXC2" s="94"/>
      <c r="VXD2" s="94"/>
      <c r="VXE2" s="94"/>
      <c r="VXF2" s="94"/>
      <c r="VXG2" s="94"/>
      <c r="VXH2" s="94"/>
      <c r="VXI2" s="94"/>
      <c r="VXJ2" s="94"/>
      <c r="VXK2" s="94"/>
      <c r="VXL2" s="94"/>
      <c r="VXM2" s="94"/>
      <c r="VXN2" s="94"/>
      <c r="VXO2" s="94"/>
      <c r="VXP2" s="94"/>
      <c r="VXQ2" s="94"/>
      <c r="VXR2" s="94"/>
      <c r="VXS2" s="94"/>
      <c r="VXT2" s="94"/>
      <c r="VXU2" s="94"/>
      <c r="VXV2" s="94"/>
      <c r="VXW2" s="94"/>
      <c r="VXX2" s="94"/>
      <c r="VXY2" s="94"/>
      <c r="VXZ2" s="94"/>
      <c r="VYA2" s="94"/>
      <c r="VYB2" s="94"/>
      <c r="VYC2" s="94"/>
      <c r="VYD2" s="94"/>
      <c r="VYE2" s="94"/>
      <c r="VYF2" s="94"/>
      <c r="VYG2" s="94"/>
      <c r="VYH2" s="94"/>
      <c r="VYI2" s="94"/>
      <c r="VYJ2" s="94"/>
      <c r="VYK2" s="94"/>
      <c r="VYL2" s="94"/>
      <c r="VYM2" s="94"/>
      <c r="VYN2" s="94"/>
      <c r="VYO2" s="94"/>
      <c r="VYP2" s="94"/>
      <c r="VYQ2" s="94"/>
      <c r="VYR2" s="94"/>
      <c r="VYS2" s="94"/>
      <c r="VYT2" s="94"/>
      <c r="VYU2" s="94"/>
      <c r="VYV2" s="94"/>
      <c r="VYW2" s="94"/>
      <c r="VYX2" s="94"/>
      <c r="VYY2" s="94"/>
      <c r="VYZ2" s="94"/>
      <c r="VZA2" s="94"/>
      <c r="VZB2" s="94"/>
      <c r="VZC2" s="94"/>
      <c r="VZD2" s="94"/>
      <c r="VZE2" s="94"/>
      <c r="VZF2" s="94"/>
      <c r="VZG2" s="94"/>
      <c r="VZH2" s="94"/>
      <c r="VZI2" s="94"/>
      <c r="VZJ2" s="94"/>
      <c r="VZK2" s="94"/>
      <c r="VZL2" s="94"/>
      <c r="VZM2" s="94"/>
      <c r="VZN2" s="94"/>
      <c r="VZO2" s="94"/>
      <c r="VZP2" s="94"/>
      <c r="VZQ2" s="94"/>
      <c r="VZR2" s="94"/>
      <c r="VZS2" s="94"/>
      <c r="VZT2" s="94"/>
      <c r="VZU2" s="94"/>
      <c r="VZV2" s="94"/>
      <c r="VZW2" s="94"/>
      <c r="VZX2" s="94"/>
      <c r="VZY2" s="94"/>
      <c r="VZZ2" s="94"/>
      <c r="WAA2" s="94"/>
      <c r="WAB2" s="94"/>
      <c r="WAC2" s="94"/>
      <c r="WAD2" s="94"/>
      <c r="WAE2" s="94"/>
      <c r="WAF2" s="94"/>
      <c r="WAG2" s="94"/>
      <c r="WAH2" s="94"/>
      <c r="WAI2" s="94"/>
      <c r="WAJ2" s="94"/>
      <c r="WAK2" s="94"/>
      <c r="WAL2" s="94"/>
      <c r="WAM2" s="94"/>
      <c r="WAN2" s="94"/>
      <c r="WAO2" s="94"/>
      <c r="WAP2" s="94"/>
      <c r="WAQ2" s="94"/>
      <c r="WAR2" s="94"/>
      <c r="WAS2" s="94"/>
      <c r="WAT2" s="94"/>
      <c r="WAU2" s="94"/>
      <c r="WAV2" s="94"/>
      <c r="WAW2" s="94"/>
      <c r="WAX2" s="94"/>
      <c r="WAY2" s="94"/>
      <c r="WAZ2" s="94"/>
      <c r="WBA2" s="94"/>
      <c r="WBB2" s="94"/>
      <c r="WBC2" s="94"/>
      <c r="WBD2" s="94"/>
      <c r="WBE2" s="94"/>
      <c r="WBF2" s="94"/>
      <c r="WBG2" s="94"/>
      <c r="WBH2" s="94"/>
      <c r="WBI2" s="94"/>
      <c r="WBJ2" s="94"/>
      <c r="WBK2" s="94"/>
      <c r="WBL2" s="94"/>
      <c r="WBM2" s="94"/>
      <c r="WBN2" s="94"/>
      <c r="WBO2" s="94"/>
      <c r="WBP2" s="94"/>
      <c r="WBQ2" s="94"/>
      <c r="WBR2" s="94"/>
      <c r="WBS2" s="94"/>
      <c r="WBT2" s="94"/>
      <c r="WBU2" s="94"/>
      <c r="WBV2" s="94"/>
      <c r="WBW2" s="94"/>
      <c r="WBX2" s="94"/>
      <c r="WBY2" s="94"/>
      <c r="WBZ2" s="94"/>
      <c r="WCA2" s="94"/>
      <c r="WCB2" s="94"/>
      <c r="WCC2" s="94"/>
      <c r="WCD2" s="94"/>
      <c r="WCE2" s="94"/>
      <c r="WCF2" s="94"/>
      <c r="WCG2" s="94"/>
      <c r="WCH2" s="94"/>
      <c r="WCI2" s="94"/>
      <c r="WCJ2" s="94"/>
      <c r="WCK2" s="94"/>
      <c r="WCL2" s="94"/>
      <c r="WCM2" s="94"/>
      <c r="WCN2" s="94"/>
      <c r="WCO2" s="94"/>
      <c r="WCP2" s="94"/>
      <c r="WCQ2" s="94"/>
      <c r="WCR2" s="94"/>
      <c r="WCS2" s="94"/>
      <c r="WCT2" s="94"/>
      <c r="WCU2" s="94"/>
      <c r="WCV2" s="94"/>
      <c r="WCW2" s="94"/>
      <c r="WCX2" s="94"/>
      <c r="WCY2" s="94"/>
      <c r="WCZ2" s="94"/>
      <c r="WDA2" s="94"/>
      <c r="WDB2" s="94"/>
      <c r="WDC2" s="94"/>
      <c r="WDD2" s="94"/>
      <c r="WDE2" s="94"/>
      <c r="WDF2" s="94"/>
      <c r="WDG2" s="94"/>
      <c r="WDH2" s="94"/>
      <c r="WDI2" s="94"/>
      <c r="WDJ2" s="94"/>
      <c r="WDK2" s="94"/>
      <c r="WDL2" s="94"/>
      <c r="WDM2" s="94"/>
      <c r="WDN2" s="94"/>
      <c r="WDO2" s="94"/>
      <c r="WDP2" s="94"/>
      <c r="WDQ2" s="94"/>
      <c r="WDR2" s="94"/>
      <c r="WDS2" s="94"/>
      <c r="WDT2" s="94"/>
      <c r="WDU2" s="94"/>
      <c r="WDV2" s="94"/>
      <c r="WDW2" s="94"/>
      <c r="WDX2" s="94"/>
      <c r="WDY2" s="94"/>
      <c r="WDZ2" s="94"/>
      <c r="WEA2" s="94"/>
      <c r="WEB2" s="94"/>
      <c r="WEC2" s="94"/>
      <c r="WED2" s="94"/>
      <c r="WEE2" s="94"/>
      <c r="WEF2" s="94"/>
      <c r="WEG2" s="94"/>
      <c r="WEH2" s="94"/>
      <c r="WEI2" s="94"/>
      <c r="WEJ2" s="94"/>
      <c r="WEK2" s="94"/>
      <c r="WEL2" s="94"/>
      <c r="WEM2" s="94"/>
      <c r="WEN2" s="94"/>
      <c r="WEO2" s="94"/>
      <c r="WEP2" s="94"/>
      <c r="WEQ2" s="94"/>
      <c r="WER2" s="94"/>
      <c r="WES2" s="94"/>
      <c r="WET2" s="94"/>
      <c r="WEU2" s="94"/>
      <c r="WEV2" s="94"/>
      <c r="WEW2" s="94"/>
      <c r="WEX2" s="94"/>
      <c r="WEY2" s="94"/>
      <c r="WEZ2" s="94"/>
      <c r="WFA2" s="94"/>
      <c r="WFB2" s="94"/>
      <c r="WFC2" s="94"/>
      <c r="WFD2" s="94"/>
      <c r="WFE2" s="94"/>
      <c r="WFF2" s="94"/>
      <c r="WFG2" s="94"/>
      <c r="WFH2" s="94"/>
      <c r="WFI2" s="94"/>
      <c r="WFJ2" s="94"/>
      <c r="WFK2" s="94"/>
      <c r="WFL2" s="94"/>
      <c r="WFM2" s="94"/>
      <c r="WFN2" s="94"/>
      <c r="WFO2" s="94"/>
      <c r="WFP2" s="94"/>
      <c r="WFQ2" s="94"/>
      <c r="WFR2" s="94"/>
      <c r="WFS2" s="94"/>
      <c r="WFT2" s="94"/>
      <c r="WFU2" s="94"/>
      <c r="WFV2" s="94"/>
      <c r="WFW2" s="94"/>
      <c r="WFX2" s="94"/>
      <c r="WFY2" s="94"/>
      <c r="WFZ2" s="94"/>
      <c r="WGA2" s="94"/>
      <c r="WGB2" s="94"/>
      <c r="WGC2" s="94"/>
      <c r="WGD2" s="94"/>
      <c r="WGE2" s="94"/>
      <c r="WGF2" s="94"/>
      <c r="WGG2" s="94"/>
      <c r="WGH2" s="94"/>
      <c r="WGI2" s="94"/>
      <c r="WGJ2" s="94"/>
      <c r="WGK2" s="94"/>
      <c r="WGL2" s="94"/>
      <c r="WGM2" s="94"/>
      <c r="WGN2" s="94"/>
      <c r="WGO2" s="94"/>
      <c r="WGP2" s="94"/>
      <c r="WGQ2" s="94"/>
      <c r="WGR2" s="94"/>
      <c r="WGS2" s="94"/>
      <c r="WGT2" s="94"/>
      <c r="WGU2" s="94"/>
      <c r="WGV2" s="94"/>
      <c r="WGW2" s="94"/>
      <c r="WGX2" s="94"/>
      <c r="WGY2" s="94"/>
      <c r="WGZ2" s="94"/>
      <c r="WHA2" s="94"/>
      <c r="WHB2" s="94"/>
      <c r="WHC2" s="94"/>
      <c r="WHD2" s="94"/>
      <c r="WHE2" s="94"/>
      <c r="WHF2" s="94"/>
      <c r="WHG2" s="94"/>
      <c r="WHH2" s="94"/>
      <c r="WHI2" s="94"/>
      <c r="WHJ2" s="94"/>
      <c r="WHK2" s="94"/>
      <c r="WHL2" s="94"/>
      <c r="WHM2" s="94"/>
      <c r="WHN2" s="94"/>
      <c r="WHO2" s="94"/>
      <c r="WHP2" s="94"/>
      <c r="WHQ2" s="94"/>
      <c r="WHR2" s="94"/>
      <c r="WHS2" s="94"/>
      <c r="WHT2" s="94"/>
      <c r="WHU2" s="94"/>
      <c r="WHV2" s="94"/>
      <c r="WHW2" s="94"/>
      <c r="WHX2" s="94"/>
      <c r="WHY2" s="94"/>
      <c r="WHZ2" s="94"/>
      <c r="WIA2" s="94"/>
      <c r="WIB2" s="94"/>
      <c r="WIC2" s="94"/>
      <c r="WID2" s="94"/>
      <c r="WIE2" s="94"/>
      <c r="WIF2" s="94"/>
      <c r="WIG2" s="94"/>
      <c r="WIH2" s="94"/>
      <c r="WII2" s="94"/>
      <c r="WIJ2" s="94"/>
      <c r="WIK2" s="94"/>
      <c r="WIL2" s="94"/>
      <c r="WIM2" s="94"/>
      <c r="WIN2" s="94"/>
      <c r="WIO2" s="94"/>
      <c r="WIP2" s="94"/>
      <c r="WIQ2" s="94"/>
      <c r="WIR2" s="94"/>
      <c r="WIS2" s="94"/>
      <c r="WIT2" s="94"/>
      <c r="WIU2" s="94"/>
      <c r="WIV2" s="94"/>
      <c r="WIW2" s="94"/>
      <c r="WIX2" s="94"/>
      <c r="WIY2" s="94"/>
      <c r="WIZ2" s="94"/>
      <c r="WJA2" s="94"/>
      <c r="WJB2" s="94"/>
      <c r="WJC2" s="94"/>
      <c r="WJD2" s="94"/>
      <c r="WJE2" s="94"/>
      <c r="WJF2" s="94"/>
      <c r="WJG2" s="94"/>
      <c r="WJH2" s="94"/>
      <c r="WJI2" s="94"/>
      <c r="WJJ2" s="94"/>
      <c r="WJK2" s="94"/>
      <c r="WJL2" s="94"/>
      <c r="WJM2" s="94"/>
      <c r="WJN2" s="94"/>
      <c r="WJO2" s="94"/>
      <c r="WJP2" s="94"/>
      <c r="WJQ2" s="94"/>
      <c r="WJR2" s="94"/>
      <c r="WJS2" s="94"/>
      <c r="WJT2" s="94"/>
      <c r="WJU2" s="94"/>
      <c r="WJV2" s="94"/>
      <c r="WJW2" s="94"/>
      <c r="WJX2" s="94"/>
      <c r="WJY2" s="94"/>
      <c r="WJZ2" s="94"/>
      <c r="WKA2" s="94"/>
      <c r="WKB2" s="94"/>
      <c r="WKC2" s="94"/>
      <c r="WKD2" s="94"/>
      <c r="WKE2" s="94"/>
      <c r="WKF2" s="94"/>
      <c r="WKG2" s="94"/>
      <c r="WKH2" s="94"/>
      <c r="WKI2" s="94"/>
      <c r="WKJ2" s="94"/>
      <c r="WKK2" s="94"/>
      <c r="WKL2" s="94"/>
      <c r="WKM2" s="94"/>
      <c r="WKN2" s="94"/>
      <c r="WKO2" s="94"/>
      <c r="WKP2" s="94"/>
      <c r="WKQ2" s="94"/>
      <c r="WKR2" s="94"/>
      <c r="WKS2" s="94"/>
      <c r="WKT2" s="94"/>
      <c r="WKU2" s="94"/>
      <c r="WKV2" s="94"/>
      <c r="WKW2" s="94"/>
      <c r="WKX2" s="94"/>
      <c r="WKY2" s="94"/>
      <c r="WKZ2" s="94"/>
      <c r="WLA2" s="94"/>
      <c r="WLB2" s="94"/>
      <c r="WLC2" s="94"/>
      <c r="WLD2" s="94"/>
      <c r="WLE2" s="94"/>
      <c r="WLF2" s="94"/>
      <c r="WLG2" s="94"/>
      <c r="WLH2" s="94"/>
      <c r="WLI2" s="94"/>
      <c r="WLJ2" s="94"/>
      <c r="WLK2" s="94"/>
      <c r="WLL2" s="94"/>
      <c r="WLM2" s="94"/>
      <c r="WLN2" s="94"/>
      <c r="WLO2" s="94"/>
      <c r="WLP2" s="94"/>
      <c r="WLQ2" s="94"/>
      <c r="WLR2" s="94"/>
      <c r="WLS2" s="94"/>
      <c r="WLT2" s="94"/>
      <c r="WLU2" s="94"/>
      <c r="WLV2" s="94"/>
      <c r="WLW2" s="94"/>
      <c r="WLX2" s="94"/>
      <c r="WLY2" s="94"/>
      <c r="WLZ2" s="94"/>
      <c r="WMA2" s="94"/>
      <c r="WMB2" s="94"/>
      <c r="WMC2" s="94"/>
      <c r="WMD2" s="94"/>
      <c r="WME2" s="94"/>
      <c r="WMF2" s="94"/>
      <c r="WMG2" s="94"/>
      <c r="WMH2" s="94"/>
      <c r="WMI2" s="94"/>
      <c r="WMJ2" s="94"/>
      <c r="WMK2" s="94"/>
      <c r="WML2" s="94"/>
      <c r="WMM2" s="94"/>
      <c r="WMN2" s="94"/>
      <c r="WMO2" s="94"/>
      <c r="WMP2" s="94"/>
      <c r="WMQ2" s="94"/>
      <c r="WMR2" s="94"/>
      <c r="WMS2" s="94"/>
      <c r="WMT2" s="94"/>
      <c r="WMU2" s="94"/>
      <c r="WMV2" s="94"/>
      <c r="WMW2" s="94"/>
      <c r="WMX2" s="94"/>
      <c r="WMY2" s="94"/>
      <c r="WMZ2" s="94"/>
      <c r="WNA2" s="94"/>
      <c r="WNB2" s="94"/>
      <c r="WNC2" s="94"/>
      <c r="WND2" s="94"/>
      <c r="WNE2" s="94"/>
      <c r="WNF2" s="94"/>
      <c r="WNG2" s="94"/>
      <c r="WNH2" s="94"/>
      <c r="WNI2" s="94"/>
      <c r="WNJ2" s="94"/>
      <c r="WNK2" s="94"/>
      <c r="WNL2" s="94"/>
      <c r="WNM2" s="94"/>
      <c r="WNN2" s="94"/>
      <c r="WNO2" s="94"/>
      <c r="WNP2" s="94"/>
      <c r="WNQ2" s="94"/>
      <c r="WNR2" s="94"/>
      <c r="WNS2" s="94"/>
      <c r="WNT2" s="94"/>
      <c r="WNU2" s="94"/>
      <c r="WNV2" s="94"/>
      <c r="WNW2" s="94"/>
      <c r="WNX2" s="94"/>
      <c r="WNY2" s="94"/>
      <c r="WNZ2" s="94"/>
      <c r="WOA2" s="94"/>
      <c r="WOB2" s="94"/>
      <c r="WOC2" s="94"/>
      <c r="WOD2" s="94"/>
      <c r="WOE2" s="94"/>
      <c r="WOF2" s="94"/>
      <c r="WOG2" s="94"/>
      <c r="WOH2" s="94"/>
      <c r="WOI2" s="94"/>
      <c r="WOJ2" s="94"/>
      <c r="WOK2" s="94"/>
      <c r="WOL2" s="94"/>
      <c r="WOM2" s="94"/>
      <c r="WON2" s="94"/>
      <c r="WOO2" s="94"/>
      <c r="WOP2" s="94"/>
      <c r="WOQ2" s="94"/>
      <c r="WOR2" s="94"/>
      <c r="WOS2" s="94"/>
      <c r="WOT2" s="94"/>
      <c r="WOU2" s="94"/>
      <c r="WOV2" s="94"/>
      <c r="WOW2" s="94"/>
      <c r="WOX2" s="94"/>
      <c r="WOY2" s="94"/>
      <c r="WOZ2" s="94"/>
      <c r="WPA2" s="94"/>
      <c r="WPB2" s="94"/>
      <c r="WPC2" s="94"/>
      <c r="WPD2" s="94"/>
      <c r="WPE2" s="94"/>
      <c r="WPF2" s="94"/>
      <c r="WPG2" s="94"/>
      <c r="WPH2" s="94"/>
      <c r="WPI2" s="94"/>
      <c r="WPJ2" s="94"/>
      <c r="WPK2" s="94"/>
      <c r="WPL2" s="94"/>
      <c r="WPM2" s="94"/>
      <c r="WPN2" s="94"/>
      <c r="WPO2" s="94"/>
      <c r="WPP2" s="94"/>
      <c r="WPQ2" s="94"/>
      <c r="WPR2" s="94"/>
      <c r="WPS2" s="94"/>
      <c r="WPT2" s="94"/>
      <c r="WPU2" s="94"/>
      <c r="WPV2" s="94"/>
      <c r="WPW2" s="94"/>
      <c r="WPX2" s="94"/>
      <c r="WPY2" s="94"/>
      <c r="WPZ2" s="94"/>
      <c r="WQA2" s="94"/>
      <c r="WQB2" s="94"/>
      <c r="WQC2" s="94"/>
      <c r="WQD2" s="94"/>
      <c r="WQE2" s="94"/>
      <c r="WQF2" s="94"/>
      <c r="WQG2" s="94"/>
      <c r="WQH2" s="94"/>
      <c r="WQI2" s="94"/>
      <c r="WQJ2" s="94"/>
      <c r="WQK2" s="94"/>
      <c r="WQL2" s="94"/>
      <c r="WQM2" s="94"/>
      <c r="WQN2" s="94"/>
      <c r="WQO2" s="94"/>
      <c r="WQP2" s="94"/>
      <c r="WQQ2" s="94"/>
      <c r="WQR2" s="94"/>
      <c r="WQS2" s="94"/>
      <c r="WQT2" s="94"/>
      <c r="WQU2" s="94"/>
      <c r="WQV2" s="94"/>
      <c r="WQW2" s="94"/>
      <c r="WQX2" s="94"/>
      <c r="WQY2" s="94"/>
      <c r="WQZ2" s="94"/>
      <c r="WRA2" s="94"/>
      <c r="WRB2" s="94"/>
      <c r="WRC2" s="94"/>
      <c r="WRD2" s="94"/>
      <c r="WRE2" s="94"/>
      <c r="WRF2" s="94"/>
      <c r="WRG2" s="94"/>
      <c r="WRH2" s="94"/>
      <c r="WRI2" s="94"/>
      <c r="WRJ2" s="94"/>
      <c r="WRK2" s="94"/>
      <c r="WRL2" s="94"/>
      <c r="WRM2" s="94"/>
      <c r="WRN2" s="94"/>
      <c r="WRO2" s="94"/>
      <c r="WRP2" s="94"/>
      <c r="WRQ2" s="94"/>
      <c r="WRR2" s="94"/>
      <c r="WRS2" s="94"/>
      <c r="WRT2" s="94"/>
      <c r="WRU2" s="94"/>
      <c r="WRV2" s="94"/>
      <c r="WRW2" s="94"/>
      <c r="WRX2" s="94"/>
      <c r="WRY2" s="94"/>
      <c r="WRZ2" s="94"/>
      <c r="WSA2" s="94"/>
      <c r="WSB2" s="94"/>
      <c r="WSC2" s="94"/>
      <c r="WSD2" s="94"/>
      <c r="WSE2" s="94"/>
      <c r="WSF2" s="94"/>
      <c r="WSG2" s="94"/>
      <c r="WSH2" s="94"/>
      <c r="WSI2" s="94"/>
      <c r="WSJ2" s="94"/>
      <c r="WSK2" s="94"/>
      <c r="WSL2" s="94"/>
      <c r="WSM2" s="94"/>
      <c r="WSN2" s="94"/>
      <c r="WSO2" s="94"/>
      <c r="WSP2" s="94"/>
      <c r="WSQ2" s="94"/>
      <c r="WSR2" s="94"/>
      <c r="WSS2" s="94"/>
      <c r="WST2" s="94"/>
      <c r="WSU2" s="94"/>
      <c r="WSV2" s="94"/>
      <c r="WSW2" s="94"/>
      <c r="WSX2" s="94"/>
      <c r="WSY2" s="94"/>
      <c r="WSZ2" s="94"/>
      <c r="WTA2" s="94"/>
      <c r="WTB2" s="94"/>
      <c r="WTC2" s="94"/>
      <c r="WTD2" s="94"/>
      <c r="WTE2" s="94"/>
      <c r="WTF2" s="94"/>
      <c r="WTG2" s="94"/>
      <c r="WTH2" s="94"/>
      <c r="WTI2" s="94"/>
      <c r="WTJ2" s="94"/>
      <c r="WTK2" s="94"/>
      <c r="WTL2" s="94"/>
      <c r="WTM2" s="94"/>
      <c r="WTN2" s="94"/>
      <c r="WTO2" s="94"/>
      <c r="WTP2" s="94"/>
      <c r="WTQ2" s="94"/>
      <c r="WTR2" s="94"/>
      <c r="WTS2" s="94"/>
      <c r="WTT2" s="94"/>
      <c r="WTU2" s="94"/>
      <c r="WTV2" s="94"/>
      <c r="WTW2" s="94"/>
      <c r="WTX2" s="94"/>
      <c r="WTY2" s="94"/>
      <c r="WTZ2" s="94"/>
      <c r="WUA2" s="94"/>
      <c r="WUB2" s="94"/>
      <c r="WUC2" s="94"/>
      <c r="WUD2" s="94"/>
      <c r="WUE2" s="94"/>
      <c r="WUF2" s="94"/>
      <c r="WUG2" s="94"/>
      <c r="WUH2" s="94"/>
      <c r="WUI2" s="94"/>
      <c r="WUJ2" s="94"/>
      <c r="WUK2" s="94"/>
      <c r="WUL2" s="94"/>
      <c r="WUM2" s="94"/>
      <c r="WUN2" s="94"/>
      <c r="WUO2" s="94"/>
      <c r="WUP2" s="94"/>
      <c r="WUQ2" s="94"/>
      <c r="WUR2" s="94"/>
      <c r="WUS2" s="94"/>
      <c r="WUT2" s="94"/>
      <c r="WUU2" s="94"/>
      <c r="WUV2" s="94"/>
      <c r="WUW2" s="94"/>
      <c r="WUX2" s="94"/>
      <c r="WUY2" s="94"/>
      <c r="WUZ2" s="94"/>
      <c r="WVA2" s="94"/>
      <c r="WVB2" s="94"/>
      <c r="WVC2" s="94"/>
      <c r="WVD2" s="94"/>
      <c r="WVE2" s="94"/>
      <c r="WVF2" s="94"/>
      <c r="WVG2" s="94"/>
      <c r="WVH2" s="94"/>
      <c r="WVI2" s="94"/>
      <c r="WVJ2" s="94"/>
      <c r="WVK2" s="94"/>
      <c r="WVL2" s="94"/>
      <c r="WVM2" s="94"/>
      <c r="WVN2" s="94"/>
      <c r="WVO2" s="94"/>
      <c r="WVP2" s="94"/>
      <c r="WVQ2" s="94"/>
      <c r="WVR2" s="94"/>
      <c r="WVS2" s="94"/>
      <c r="WVT2" s="94"/>
      <c r="WVU2" s="94"/>
      <c r="WVV2" s="94"/>
      <c r="WVW2" s="94"/>
      <c r="WVX2" s="94"/>
      <c r="WVY2" s="94"/>
      <c r="WVZ2" s="94"/>
      <c r="WWA2" s="94"/>
      <c r="WWB2" s="94"/>
      <c r="WWC2" s="94"/>
      <c r="WWD2" s="94"/>
      <c r="WWE2" s="94"/>
      <c r="WWF2" s="94"/>
      <c r="WWG2" s="94"/>
      <c r="WWH2" s="94"/>
      <c r="WWI2" s="94"/>
      <c r="WWJ2" s="94"/>
      <c r="WWK2" s="94"/>
      <c r="WWL2" s="94"/>
      <c r="WWM2" s="94"/>
      <c r="WWN2" s="94"/>
      <c r="WWO2" s="94"/>
      <c r="WWP2" s="94"/>
      <c r="WWQ2" s="94"/>
      <c r="WWR2" s="94"/>
      <c r="WWS2" s="94"/>
      <c r="WWT2" s="94"/>
      <c r="WWU2" s="94"/>
      <c r="WWV2" s="94"/>
      <c r="WWW2" s="94"/>
      <c r="WWX2" s="94"/>
      <c r="WWY2" s="94"/>
      <c r="WWZ2" s="94"/>
      <c r="WXA2" s="94"/>
      <c r="WXB2" s="94"/>
      <c r="WXC2" s="94"/>
      <c r="WXD2" s="94"/>
      <c r="WXE2" s="94"/>
      <c r="WXF2" s="94"/>
      <c r="WXG2" s="94"/>
      <c r="WXH2" s="94"/>
      <c r="WXI2" s="94"/>
      <c r="WXJ2" s="94"/>
      <c r="WXK2" s="94"/>
      <c r="WXL2" s="94"/>
      <c r="WXM2" s="94"/>
      <c r="WXN2" s="94"/>
      <c r="WXO2" s="94"/>
      <c r="WXP2" s="94"/>
      <c r="WXQ2" s="94"/>
      <c r="WXR2" s="94"/>
      <c r="WXS2" s="94"/>
      <c r="WXT2" s="94"/>
      <c r="WXU2" s="94"/>
      <c r="WXV2" s="94"/>
      <c r="WXW2" s="94"/>
      <c r="WXX2" s="94"/>
      <c r="WXY2" s="94"/>
      <c r="WXZ2" s="94"/>
      <c r="WYA2" s="94"/>
      <c r="WYB2" s="94"/>
      <c r="WYC2" s="94"/>
      <c r="WYD2" s="94"/>
      <c r="WYE2" s="94"/>
      <c r="WYF2" s="94"/>
      <c r="WYG2" s="94"/>
      <c r="WYH2" s="94"/>
      <c r="WYI2" s="94"/>
      <c r="WYJ2" s="94"/>
      <c r="WYK2" s="94"/>
      <c r="WYL2" s="94"/>
      <c r="WYM2" s="94"/>
      <c r="WYN2" s="94"/>
      <c r="WYO2" s="94"/>
      <c r="WYP2" s="94"/>
      <c r="WYQ2" s="94"/>
      <c r="WYR2" s="94"/>
      <c r="WYS2" s="94"/>
      <c r="WYT2" s="94"/>
      <c r="WYU2" s="94"/>
      <c r="WYV2" s="94"/>
      <c r="WYW2" s="94"/>
      <c r="WYX2" s="94"/>
      <c r="WYY2" s="94"/>
      <c r="WYZ2" s="94"/>
      <c r="WZA2" s="94"/>
      <c r="WZB2" s="94"/>
      <c r="WZC2" s="94"/>
      <c r="WZD2" s="94"/>
      <c r="WZE2" s="94"/>
      <c r="WZF2" s="94"/>
      <c r="WZG2" s="94"/>
      <c r="WZH2" s="94"/>
      <c r="WZI2" s="94"/>
      <c r="WZJ2" s="94"/>
      <c r="WZK2" s="94"/>
      <c r="WZL2" s="94"/>
      <c r="WZM2" s="94"/>
      <c r="WZN2" s="94"/>
      <c r="WZO2" s="94"/>
      <c r="WZP2" s="94"/>
      <c r="WZQ2" s="94"/>
      <c r="WZR2" s="94"/>
      <c r="WZS2" s="94"/>
      <c r="WZT2" s="94"/>
      <c r="WZU2" s="94"/>
      <c r="WZV2" s="94"/>
      <c r="WZW2" s="94"/>
      <c r="WZX2" s="94"/>
      <c r="WZY2" s="94"/>
      <c r="WZZ2" s="94"/>
      <c r="XAA2" s="94"/>
      <c r="XAB2" s="94"/>
      <c r="XAC2" s="94"/>
      <c r="XAD2" s="94"/>
      <c r="XAE2" s="94"/>
      <c r="XAF2" s="94"/>
      <c r="XAG2" s="94"/>
      <c r="XAH2" s="94"/>
      <c r="XAI2" s="94"/>
      <c r="XAJ2" s="94"/>
      <c r="XAK2" s="94"/>
      <c r="XAL2" s="94"/>
      <c r="XAM2" s="94"/>
      <c r="XAN2" s="94"/>
      <c r="XAO2" s="94"/>
      <c r="XAP2" s="94"/>
      <c r="XAQ2" s="94"/>
      <c r="XAR2" s="94"/>
      <c r="XAS2" s="94"/>
      <c r="XAT2" s="94"/>
      <c r="XAU2" s="94"/>
      <c r="XAV2" s="94"/>
      <c r="XAW2" s="94"/>
      <c r="XAX2" s="94"/>
      <c r="XAY2" s="94"/>
      <c r="XAZ2" s="94"/>
      <c r="XBA2" s="94"/>
      <c r="XBB2" s="94"/>
      <c r="XBC2" s="94"/>
      <c r="XBD2" s="94"/>
      <c r="XBE2" s="94"/>
      <c r="XBF2" s="94"/>
      <c r="XBG2" s="94"/>
      <c r="XBH2" s="94"/>
      <c r="XBI2" s="94"/>
      <c r="XBJ2" s="94"/>
      <c r="XBK2" s="94"/>
      <c r="XBL2" s="94"/>
      <c r="XBM2" s="94"/>
      <c r="XBN2" s="94"/>
      <c r="XBO2" s="94"/>
      <c r="XBP2" s="94"/>
      <c r="XBQ2" s="94"/>
      <c r="XBR2" s="94"/>
      <c r="XBS2" s="94"/>
      <c r="XBT2" s="94"/>
      <c r="XBU2" s="94"/>
      <c r="XBV2" s="94"/>
      <c r="XBW2" s="94"/>
      <c r="XBX2" s="94"/>
      <c r="XBY2" s="94"/>
      <c r="XBZ2" s="94"/>
      <c r="XCA2" s="94"/>
      <c r="XCB2" s="94"/>
      <c r="XCC2" s="94"/>
      <c r="XCD2" s="94"/>
      <c r="XCE2" s="94"/>
      <c r="XCF2" s="94"/>
      <c r="XCG2" s="94"/>
      <c r="XCH2" s="94"/>
      <c r="XCI2" s="94"/>
      <c r="XCJ2" s="94"/>
      <c r="XCK2" s="94"/>
      <c r="XCL2" s="94"/>
      <c r="XCM2" s="94"/>
      <c r="XCN2" s="94"/>
      <c r="XCO2" s="94"/>
      <c r="XCP2" s="94"/>
      <c r="XCQ2" s="94"/>
      <c r="XCR2" s="94"/>
      <c r="XCS2" s="94"/>
      <c r="XCT2" s="94"/>
      <c r="XCU2" s="94"/>
      <c r="XCV2" s="94"/>
      <c r="XCW2" s="94"/>
      <c r="XCX2" s="94"/>
      <c r="XCY2" s="94"/>
      <c r="XCZ2" s="94"/>
      <c r="XDA2" s="94"/>
      <c r="XDB2" s="94"/>
      <c r="XDC2" s="94"/>
      <c r="XDD2" s="94"/>
      <c r="XDE2" s="94"/>
      <c r="XDF2" s="94"/>
      <c r="XDG2" s="94"/>
      <c r="XDH2" s="94"/>
      <c r="XDI2" s="94"/>
      <c r="XDJ2" s="94"/>
      <c r="XDK2" s="94"/>
      <c r="XDL2" s="94"/>
      <c r="XDM2" s="94"/>
      <c r="XDN2" s="94"/>
      <c r="XDO2" s="94"/>
      <c r="XDP2" s="94"/>
      <c r="XDQ2" s="94"/>
      <c r="XDR2" s="94"/>
      <c r="XDS2" s="94"/>
      <c r="XDT2" s="94"/>
      <c r="XDU2" s="94"/>
      <c r="XDV2" s="94"/>
      <c r="XDW2" s="94"/>
      <c r="XDX2" s="94"/>
      <c r="XDY2" s="94"/>
      <c r="XDZ2" s="94"/>
      <c r="XEA2" s="94"/>
      <c r="XEB2" s="94"/>
      <c r="XEC2" s="94"/>
      <c r="XED2" s="94"/>
      <c r="XEE2" s="94"/>
      <c r="XEF2" s="94"/>
      <c r="XEG2" s="94"/>
      <c r="XEH2" s="94"/>
      <c r="XEI2" s="94"/>
      <c r="XEJ2" s="94"/>
      <c r="XEK2" s="94"/>
      <c r="XEL2" s="94"/>
      <c r="XEM2" s="94"/>
      <c r="XEN2" s="94"/>
      <c r="XEO2" s="94"/>
      <c r="XEP2" s="94"/>
      <c r="XEQ2" s="94"/>
      <c r="XER2" s="94"/>
      <c r="XES2" s="94"/>
      <c r="XET2" s="94"/>
      <c r="XEU2" s="94"/>
      <c r="XEV2" s="94"/>
      <c r="XEW2" s="94"/>
      <c r="XEX2" s="94"/>
      <c r="XEY2" s="94"/>
      <c r="XEZ2" s="94"/>
    </row>
    <row r="4" spans="1:16380" ht="90.75" customHeight="1">
      <c r="B4" s="179" t="s">
        <v>312</v>
      </c>
    </row>
    <row r="5" spans="1:16380" ht="11.25" customHeight="1">
      <c r="B5" s="179"/>
    </row>
    <row r="6" spans="1:16380" ht="11.25" customHeight="1">
      <c r="B6" s="179"/>
    </row>
    <row r="7" spans="1:16380">
      <c r="A7" s="96"/>
      <c r="B7" s="96"/>
    </row>
    <row r="8" spans="1:16380" s="47" customFormat="1" ht="12.75">
      <c r="B8" s="47" t="s">
        <v>231</v>
      </c>
      <c r="H8" s="92"/>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94"/>
      <c r="GZ8" s="94"/>
      <c r="HA8" s="94"/>
      <c r="HB8" s="94"/>
      <c r="HC8" s="94"/>
      <c r="HD8" s="94"/>
      <c r="HE8" s="94"/>
      <c r="HF8" s="94"/>
      <c r="HG8" s="94"/>
      <c r="HH8" s="94"/>
      <c r="HI8" s="94"/>
      <c r="HJ8" s="94"/>
      <c r="HK8" s="94"/>
      <c r="HL8" s="94"/>
      <c r="HM8" s="94"/>
      <c r="HN8" s="94"/>
      <c r="HO8" s="94"/>
      <c r="HP8" s="94"/>
      <c r="HQ8" s="94"/>
      <c r="HR8" s="94"/>
      <c r="HS8" s="94"/>
      <c r="HT8" s="94"/>
      <c r="HU8" s="94"/>
      <c r="HV8" s="94"/>
      <c r="HW8" s="94"/>
      <c r="HX8" s="94"/>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94"/>
      <c r="LK8" s="94"/>
      <c r="LL8" s="94"/>
      <c r="LM8" s="94"/>
      <c r="LN8" s="94"/>
      <c r="LO8" s="94"/>
      <c r="LP8" s="94"/>
      <c r="LQ8" s="94"/>
      <c r="LR8" s="94"/>
      <c r="LS8" s="94"/>
      <c r="LT8" s="94"/>
      <c r="LU8" s="94"/>
      <c r="LV8" s="94"/>
      <c r="LW8" s="94"/>
      <c r="LX8" s="94"/>
      <c r="LY8" s="94"/>
      <c r="LZ8" s="94"/>
      <c r="MA8" s="94"/>
      <c r="MB8" s="94"/>
      <c r="MC8" s="94"/>
      <c r="MD8" s="94"/>
      <c r="ME8" s="94"/>
      <c r="MF8" s="94"/>
      <c r="MG8" s="94"/>
      <c r="MH8" s="94"/>
      <c r="MI8" s="94"/>
      <c r="MJ8" s="94"/>
      <c r="MK8" s="94"/>
      <c r="ML8" s="94"/>
      <c r="MM8" s="94"/>
      <c r="MN8" s="94"/>
      <c r="MO8" s="94"/>
      <c r="MP8" s="94"/>
      <c r="MQ8" s="94"/>
      <c r="MR8" s="94"/>
      <c r="MS8" s="94"/>
      <c r="MT8" s="94"/>
      <c r="MU8" s="94"/>
      <c r="MV8" s="94"/>
      <c r="MW8" s="94"/>
      <c r="MX8" s="94"/>
      <c r="MY8" s="94"/>
      <c r="MZ8" s="94"/>
      <c r="NA8" s="94"/>
      <c r="NB8" s="94"/>
      <c r="NC8" s="94"/>
      <c r="ND8" s="94"/>
      <c r="NE8" s="94"/>
      <c r="NF8" s="94"/>
      <c r="NG8" s="94"/>
      <c r="NH8" s="94"/>
      <c r="NI8" s="94"/>
      <c r="NJ8" s="94"/>
      <c r="NK8" s="94"/>
      <c r="NL8" s="94"/>
      <c r="NM8" s="94"/>
      <c r="NN8" s="94"/>
      <c r="NO8" s="94"/>
      <c r="NP8" s="94"/>
      <c r="NQ8" s="94"/>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c r="RZ8" s="94"/>
      <c r="SA8" s="94"/>
      <c r="SB8" s="94"/>
      <c r="SC8" s="94"/>
      <c r="SD8" s="94"/>
      <c r="SE8" s="94"/>
      <c r="SF8" s="94"/>
      <c r="SG8" s="94"/>
      <c r="SH8" s="94"/>
      <c r="SI8" s="94"/>
      <c r="SJ8" s="94"/>
      <c r="SK8" s="94"/>
      <c r="SL8" s="94"/>
      <c r="SM8" s="94"/>
      <c r="SN8" s="94"/>
      <c r="SO8" s="94"/>
      <c r="SP8" s="94"/>
      <c r="SQ8" s="94"/>
      <c r="SR8" s="94"/>
      <c r="SS8" s="94"/>
      <c r="ST8" s="94"/>
      <c r="SU8" s="94"/>
      <c r="SV8" s="94"/>
      <c r="SW8" s="94"/>
      <c r="SX8" s="94"/>
      <c r="SY8" s="94"/>
      <c r="SZ8" s="94"/>
      <c r="TA8" s="94"/>
      <c r="TB8" s="94"/>
      <c r="TC8" s="94"/>
      <c r="TD8" s="94"/>
      <c r="TE8" s="94"/>
      <c r="TF8" s="94"/>
      <c r="TG8" s="94"/>
      <c r="TH8" s="94"/>
      <c r="TI8" s="94"/>
      <c r="TJ8" s="94"/>
      <c r="TK8" s="94"/>
      <c r="TL8" s="94"/>
      <c r="TM8" s="94"/>
      <c r="TN8" s="94"/>
      <c r="TO8" s="94"/>
      <c r="TP8" s="94"/>
      <c r="TQ8" s="94"/>
      <c r="TR8" s="94"/>
      <c r="TS8" s="94"/>
      <c r="TT8" s="94"/>
      <c r="TU8" s="94"/>
      <c r="TV8" s="94"/>
      <c r="TW8" s="94"/>
      <c r="TX8" s="94"/>
      <c r="TY8" s="94"/>
      <c r="TZ8" s="94"/>
      <c r="UA8" s="94"/>
      <c r="UB8" s="94"/>
      <c r="UC8" s="94"/>
      <c r="UD8" s="94"/>
      <c r="UE8" s="94"/>
      <c r="UF8" s="94"/>
      <c r="UG8" s="94"/>
      <c r="UH8" s="94"/>
      <c r="UI8" s="94"/>
      <c r="UJ8" s="94"/>
      <c r="UK8" s="94"/>
      <c r="UL8" s="94"/>
      <c r="UM8" s="94"/>
      <c r="UN8" s="94"/>
      <c r="UO8" s="94"/>
      <c r="UP8" s="94"/>
      <c r="UQ8" s="94"/>
      <c r="UR8" s="94"/>
      <c r="US8" s="94"/>
      <c r="UT8" s="94"/>
      <c r="UU8" s="94"/>
      <c r="UV8" s="94"/>
      <c r="UW8" s="94"/>
      <c r="UX8" s="94"/>
      <c r="UY8" s="94"/>
      <c r="UZ8" s="94"/>
      <c r="VA8" s="94"/>
      <c r="VB8" s="94"/>
      <c r="VC8" s="94"/>
      <c r="VD8" s="94"/>
      <c r="VE8" s="94"/>
      <c r="VF8" s="94"/>
      <c r="VG8" s="94"/>
      <c r="VH8" s="94"/>
      <c r="VI8" s="94"/>
      <c r="VJ8" s="94"/>
      <c r="VK8" s="94"/>
      <c r="VL8" s="94"/>
      <c r="VM8" s="94"/>
      <c r="VN8" s="94"/>
      <c r="VO8" s="94"/>
      <c r="VP8" s="94"/>
      <c r="VQ8" s="94"/>
      <c r="VR8" s="94"/>
      <c r="VS8" s="94"/>
      <c r="VT8" s="94"/>
      <c r="VU8" s="94"/>
      <c r="VV8" s="94"/>
      <c r="VW8" s="94"/>
      <c r="VX8" s="94"/>
      <c r="VY8" s="94"/>
      <c r="VZ8" s="94"/>
      <c r="WA8" s="94"/>
      <c r="WB8" s="94"/>
      <c r="WC8" s="94"/>
      <c r="WD8" s="94"/>
      <c r="WE8" s="94"/>
      <c r="WF8" s="94"/>
      <c r="WG8" s="94"/>
      <c r="WH8" s="94"/>
      <c r="WI8" s="94"/>
      <c r="WJ8" s="94"/>
      <c r="WK8" s="94"/>
      <c r="WL8" s="94"/>
      <c r="WM8" s="94"/>
      <c r="WN8" s="94"/>
      <c r="WO8" s="94"/>
      <c r="WP8" s="94"/>
      <c r="WQ8" s="94"/>
      <c r="WR8" s="94"/>
      <c r="WS8" s="94"/>
      <c r="WT8" s="94"/>
      <c r="WU8" s="94"/>
      <c r="WV8" s="94"/>
      <c r="WW8" s="94"/>
      <c r="WX8" s="94"/>
      <c r="WY8" s="94"/>
      <c r="WZ8" s="94"/>
      <c r="XA8" s="94"/>
      <c r="XB8" s="94"/>
      <c r="XC8" s="94"/>
      <c r="XD8" s="94"/>
      <c r="XE8" s="94"/>
      <c r="XF8" s="94"/>
      <c r="XG8" s="94"/>
      <c r="XH8" s="94"/>
      <c r="XI8" s="94"/>
      <c r="XJ8" s="94"/>
      <c r="XK8" s="94"/>
      <c r="XL8" s="94"/>
      <c r="XM8" s="94"/>
      <c r="XN8" s="94"/>
      <c r="XO8" s="94"/>
      <c r="XP8" s="94"/>
      <c r="XQ8" s="94"/>
      <c r="XR8" s="94"/>
      <c r="XS8" s="94"/>
      <c r="XT8" s="94"/>
      <c r="XU8" s="94"/>
      <c r="XV8" s="94"/>
      <c r="XW8" s="94"/>
      <c r="XX8" s="94"/>
      <c r="XY8" s="94"/>
      <c r="XZ8" s="94"/>
      <c r="YA8" s="94"/>
      <c r="YB8" s="94"/>
      <c r="YC8" s="94"/>
      <c r="YD8" s="94"/>
      <c r="YE8" s="94"/>
      <c r="YF8" s="94"/>
      <c r="YG8" s="94"/>
      <c r="YH8" s="94"/>
      <c r="YI8" s="94"/>
      <c r="YJ8" s="94"/>
      <c r="YK8" s="94"/>
      <c r="YL8" s="94"/>
      <c r="YM8" s="94"/>
      <c r="YN8" s="94"/>
      <c r="YO8" s="94"/>
      <c r="YP8" s="94"/>
      <c r="YQ8" s="94"/>
      <c r="YR8" s="94"/>
      <c r="YS8" s="94"/>
      <c r="YT8" s="94"/>
      <c r="YU8" s="94"/>
      <c r="YV8" s="94"/>
      <c r="YW8" s="94"/>
      <c r="YX8" s="94"/>
      <c r="YY8" s="94"/>
      <c r="YZ8" s="94"/>
      <c r="ZA8" s="94"/>
      <c r="ZB8" s="94"/>
      <c r="ZC8" s="94"/>
      <c r="ZD8" s="94"/>
      <c r="ZE8" s="94"/>
      <c r="ZF8" s="94"/>
      <c r="ZG8" s="94"/>
      <c r="ZH8" s="94"/>
      <c r="ZI8" s="94"/>
      <c r="ZJ8" s="94"/>
      <c r="ZK8" s="94"/>
      <c r="ZL8" s="94"/>
      <c r="ZM8" s="94"/>
      <c r="ZN8" s="94"/>
      <c r="ZO8" s="94"/>
      <c r="ZP8" s="94"/>
      <c r="ZQ8" s="94"/>
      <c r="ZR8" s="94"/>
      <c r="ZS8" s="94"/>
      <c r="ZT8" s="94"/>
      <c r="ZU8" s="94"/>
      <c r="ZV8" s="94"/>
      <c r="ZW8" s="94"/>
      <c r="ZX8" s="94"/>
      <c r="ZY8" s="94"/>
      <c r="ZZ8" s="94"/>
      <c r="AAA8" s="94"/>
      <c r="AAB8" s="94"/>
      <c r="AAC8" s="94"/>
      <c r="AAD8" s="94"/>
      <c r="AAE8" s="94"/>
      <c r="AAF8" s="94"/>
      <c r="AAG8" s="94"/>
      <c r="AAH8" s="94"/>
      <c r="AAI8" s="94"/>
      <c r="AAJ8" s="94"/>
      <c r="AAK8" s="94"/>
      <c r="AAL8" s="94"/>
      <c r="AAM8" s="94"/>
      <c r="AAN8" s="94"/>
      <c r="AAO8" s="94"/>
      <c r="AAP8" s="94"/>
      <c r="AAQ8" s="94"/>
      <c r="AAR8" s="94"/>
      <c r="AAS8" s="94"/>
      <c r="AAT8" s="94"/>
      <c r="AAU8" s="94"/>
      <c r="AAV8" s="94"/>
      <c r="AAW8" s="94"/>
      <c r="AAX8" s="94"/>
      <c r="AAY8" s="94"/>
      <c r="AAZ8" s="94"/>
      <c r="ABA8" s="94"/>
      <c r="ABB8" s="94"/>
      <c r="ABC8" s="94"/>
      <c r="ABD8" s="94"/>
      <c r="ABE8" s="94"/>
      <c r="ABF8" s="94"/>
      <c r="ABG8" s="94"/>
      <c r="ABH8" s="94"/>
      <c r="ABI8" s="94"/>
      <c r="ABJ8" s="94"/>
      <c r="ABK8" s="94"/>
      <c r="ABL8" s="94"/>
      <c r="ABM8" s="94"/>
      <c r="ABN8" s="94"/>
      <c r="ABO8" s="94"/>
      <c r="ABP8" s="94"/>
      <c r="ABQ8" s="94"/>
      <c r="ABR8" s="94"/>
      <c r="ABS8" s="94"/>
      <c r="ABT8" s="94"/>
      <c r="ABU8" s="94"/>
      <c r="ABV8" s="94"/>
      <c r="ABW8" s="94"/>
      <c r="ABX8" s="94"/>
      <c r="ABY8" s="94"/>
      <c r="ABZ8" s="94"/>
      <c r="ACA8" s="94"/>
      <c r="ACB8" s="94"/>
      <c r="ACC8" s="94"/>
      <c r="ACD8" s="94"/>
      <c r="ACE8" s="94"/>
      <c r="ACF8" s="94"/>
      <c r="ACG8" s="94"/>
      <c r="ACH8" s="94"/>
      <c r="ACI8" s="94"/>
      <c r="ACJ8" s="94"/>
      <c r="ACK8" s="94"/>
      <c r="ACL8" s="94"/>
      <c r="ACM8" s="94"/>
      <c r="ACN8" s="94"/>
      <c r="ACO8" s="94"/>
      <c r="ACP8" s="94"/>
      <c r="ACQ8" s="94"/>
      <c r="ACR8" s="94"/>
      <c r="ACS8" s="94"/>
      <c r="ACT8" s="94"/>
      <c r="ACU8" s="94"/>
      <c r="ACV8" s="94"/>
      <c r="ACW8" s="94"/>
      <c r="ACX8" s="94"/>
      <c r="ACY8" s="94"/>
      <c r="ACZ8" s="94"/>
      <c r="ADA8" s="94"/>
      <c r="ADB8" s="94"/>
      <c r="ADC8" s="94"/>
      <c r="ADD8" s="94"/>
      <c r="ADE8" s="94"/>
      <c r="ADF8" s="94"/>
      <c r="ADG8" s="94"/>
      <c r="ADH8" s="94"/>
      <c r="ADI8" s="94"/>
      <c r="ADJ8" s="94"/>
      <c r="ADK8" s="94"/>
      <c r="ADL8" s="94"/>
      <c r="ADM8" s="94"/>
      <c r="ADN8" s="94"/>
      <c r="ADO8" s="94"/>
      <c r="ADP8" s="94"/>
      <c r="ADQ8" s="94"/>
      <c r="ADR8" s="94"/>
      <c r="ADS8" s="94"/>
      <c r="ADT8" s="94"/>
      <c r="ADU8" s="94"/>
      <c r="ADV8" s="94"/>
      <c r="ADW8" s="94"/>
      <c r="ADX8" s="94"/>
      <c r="ADY8" s="94"/>
      <c r="ADZ8" s="94"/>
      <c r="AEA8" s="94"/>
      <c r="AEB8" s="94"/>
      <c r="AEC8" s="94"/>
      <c r="AED8" s="94"/>
      <c r="AEE8" s="94"/>
      <c r="AEF8" s="94"/>
      <c r="AEG8" s="94"/>
      <c r="AEH8" s="94"/>
      <c r="AEI8" s="94"/>
      <c r="AEJ8" s="94"/>
      <c r="AEK8" s="94"/>
      <c r="AEL8" s="94"/>
      <c r="AEM8" s="94"/>
      <c r="AEN8" s="94"/>
      <c r="AEO8" s="94"/>
      <c r="AEP8" s="94"/>
      <c r="AEQ8" s="94"/>
      <c r="AER8" s="94"/>
      <c r="AES8" s="94"/>
      <c r="AET8" s="94"/>
      <c r="AEU8" s="94"/>
      <c r="AEV8" s="94"/>
      <c r="AEW8" s="94"/>
      <c r="AEX8" s="94"/>
      <c r="AEY8" s="94"/>
      <c r="AEZ8" s="94"/>
      <c r="AFA8" s="94"/>
      <c r="AFB8" s="94"/>
      <c r="AFC8" s="94"/>
      <c r="AFD8" s="94"/>
      <c r="AFE8" s="94"/>
      <c r="AFF8" s="94"/>
      <c r="AFG8" s="94"/>
      <c r="AFH8" s="94"/>
      <c r="AFI8" s="94"/>
      <c r="AFJ8" s="94"/>
      <c r="AFK8" s="94"/>
      <c r="AFL8" s="94"/>
      <c r="AFM8" s="94"/>
      <c r="AFN8" s="94"/>
      <c r="AFO8" s="94"/>
      <c r="AFP8" s="94"/>
      <c r="AFQ8" s="94"/>
      <c r="AFR8" s="94"/>
      <c r="AFS8" s="94"/>
      <c r="AFT8" s="94"/>
      <c r="AFU8" s="94"/>
      <c r="AFV8" s="94"/>
      <c r="AFW8" s="94"/>
      <c r="AFX8" s="94"/>
      <c r="AFY8" s="94"/>
      <c r="AFZ8" s="94"/>
      <c r="AGA8" s="94"/>
      <c r="AGB8" s="94"/>
      <c r="AGC8" s="94"/>
      <c r="AGD8" s="94"/>
      <c r="AGE8" s="94"/>
      <c r="AGF8" s="94"/>
      <c r="AGG8" s="94"/>
      <c r="AGH8" s="94"/>
      <c r="AGI8" s="94"/>
      <c r="AGJ8" s="94"/>
      <c r="AGK8" s="94"/>
      <c r="AGL8" s="94"/>
      <c r="AGM8" s="94"/>
      <c r="AGN8" s="94"/>
      <c r="AGO8" s="94"/>
      <c r="AGP8" s="94"/>
      <c r="AGQ8" s="94"/>
      <c r="AGR8" s="94"/>
      <c r="AGS8" s="94"/>
      <c r="AGT8" s="94"/>
      <c r="AGU8" s="94"/>
      <c r="AGV8" s="94"/>
      <c r="AGW8" s="94"/>
      <c r="AGX8" s="94"/>
      <c r="AGY8" s="94"/>
      <c r="AGZ8" s="94"/>
      <c r="AHA8" s="94"/>
      <c r="AHB8" s="94"/>
      <c r="AHC8" s="94"/>
      <c r="AHD8" s="94"/>
      <c r="AHE8" s="94"/>
      <c r="AHF8" s="94"/>
      <c r="AHG8" s="94"/>
      <c r="AHH8" s="94"/>
      <c r="AHI8" s="94"/>
      <c r="AHJ8" s="94"/>
      <c r="AHK8" s="94"/>
      <c r="AHL8" s="94"/>
      <c r="AHM8" s="94"/>
      <c r="AHN8" s="94"/>
      <c r="AHO8" s="94"/>
      <c r="AHP8" s="94"/>
      <c r="AHQ8" s="94"/>
      <c r="AHR8" s="94"/>
      <c r="AHS8" s="94"/>
      <c r="AHT8" s="94"/>
      <c r="AHU8" s="94"/>
      <c r="AHV8" s="94"/>
      <c r="AHW8" s="94"/>
      <c r="AHX8" s="94"/>
      <c r="AHY8" s="94"/>
      <c r="AHZ8" s="94"/>
      <c r="AIA8" s="94"/>
      <c r="AIB8" s="94"/>
      <c r="AIC8" s="94"/>
      <c r="AID8" s="94"/>
      <c r="AIE8" s="94"/>
      <c r="AIF8" s="94"/>
      <c r="AIG8" s="94"/>
      <c r="AIH8" s="94"/>
      <c r="AII8" s="94"/>
      <c r="AIJ8" s="94"/>
      <c r="AIK8" s="94"/>
      <c r="AIL8" s="94"/>
      <c r="AIM8" s="94"/>
      <c r="AIN8" s="94"/>
      <c r="AIO8" s="94"/>
      <c r="AIP8" s="94"/>
      <c r="AIQ8" s="94"/>
      <c r="AIR8" s="94"/>
      <c r="AIS8" s="94"/>
      <c r="AIT8" s="94"/>
      <c r="AIU8" s="94"/>
      <c r="AIV8" s="94"/>
      <c r="AIW8" s="94"/>
      <c r="AIX8" s="94"/>
      <c r="AIY8" s="94"/>
      <c r="AIZ8" s="94"/>
      <c r="AJA8" s="94"/>
      <c r="AJB8" s="94"/>
      <c r="AJC8" s="94"/>
      <c r="AJD8" s="94"/>
      <c r="AJE8" s="94"/>
      <c r="AJF8" s="94"/>
      <c r="AJG8" s="94"/>
      <c r="AJH8" s="94"/>
      <c r="AJI8" s="94"/>
      <c r="AJJ8" s="94"/>
      <c r="AJK8" s="94"/>
      <c r="AJL8" s="94"/>
      <c r="AJM8" s="94"/>
      <c r="AJN8" s="94"/>
      <c r="AJO8" s="94"/>
      <c r="AJP8" s="94"/>
      <c r="AJQ8" s="94"/>
      <c r="AJR8" s="94"/>
      <c r="AJS8" s="94"/>
      <c r="AJT8" s="94"/>
      <c r="AJU8" s="94"/>
      <c r="AJV8" s="94"/>
      <c r="AJW8" s="94"/>
      <c r="AJX8" s="94"/>
      <c r="AJY8" s="94"/>
      <c r="AJZ8" s="94"/>
      <c r="AKA8" s="94"/>
      <c r="AKB8" s="94"/>
      <c r="AKC8" s="94"/>
      <c r="AKD8" s="94"/>
      <c r="AKE8" s="94"/>
      <c r="AKF8" s="94"/>
      <c r="AKG8" s="94"/>
      <c r="AKH8" s="94"/>
      <c r="AKI8" s="94"/>
      <c r="AKJ8" s="94"/>
      <c r="AKK8" s="94"/>
      <c r="AKL8" s="94"/>
      <c r="AKM8" s="94"/>
      <c r="AKN8" s="94"/>
      <c r="AKO8" s="94"/>
      <c r="AKP8" s="94"/>
      <c r="AKQ8" s="94"/>
      <c r="AKR8" s="94"/>
      <c r="AKS8" s="94"/>
      <c r="AKT8" s="94"/>
      <c r="AKU8" s="94"/>
      <c r="AKV8" s="94"/>
      <c r="AKW8" s="94"/>
      <c r="AKX8" s="94"/>
      <c r="AKY8" s="94"/>
      <c r="AKZ8" s="94"/>
      <c r="ALA8" s="94"/>
      <c r="ALB8" s="94"/>
      <c r="ALC8" s="94"/>
      <c r="ALD8" s="94"/>
      <c r="ALE8" s="94"/>
      <c r="ALF8" s="94"/>
      <c r="ALG8" s="94"/>
      <c r="ALH8" s="94"/>
      <c r="ALI8" s="94"/>
      <c r="ALJ8" s="94"/>
      <c r="ALK8" s="94"/>
      <c r="ALL8" s="94"/>
      <c r="ALM8" s="94"/>
      <c r="ALN8" s="94"/>
      <c r="ALO8" s="94"/>
      <c r="ALP8" s="94"/>
      <c r="ALQ8" s="94"/>
      <c r="ALR8" s="94"/>
      <c r="ALS8" s="94"/>
      <c r="ALT8" s="94"/>
      <c r="ALU8" s="94"/>
      <c r="ALV8" s="94"/>
      <c r="ALW8" s="94"/>
      <c r="ALX8" s="94"/>
      <c r="ALY8" s="94"/>
      <c r="ALZ8" s="94"/>
      <c r="AMA8" s="94"/>
      <c r="AMB8" s="94"/>
      <c r="AMC8" s="94"/>
      <c r="AMD8" s="94"/>
      <c r="AME8" s="94"/>
      <c r="AMF8" s="94"/>
      <c r="AMG8" s="94"/>
      <c r="AMH8" s="94"/>
      <c r="AMI8" s="94"/>
      <c r="AMJ8" s="94"/>
      <c r="AMK8" s="94"/>
      <c r="AML8" s="94"/>
      <c r="AMM8" s="94"/>
      <c r="AMN8" s="94"/>
      <c r="AMO8" s="94"/>
      <c r="AMP8" s="94"/>
      <c r="AMQ8" s="94"/>
      <c r="AMR8" s="94"/>
      <c r="AMS8" s="94"/>
      <c r="AMT8" s="94"/>
      <c r="AMU8" s="94"/>
      <c r="AMV8" s="94"/>
      <c r="AMW8" s="94"/>
      <c r="AMX8" s="94"/>
      <c r="AMY8" s="94"/>
      <c r="AMZ8" s="94"/>
      <c r="ANA8" s="94"/>
      <c r="ANB8" s="94"/>
      <c r="ANC8" s="94"/>
      <c r="AND8" s="94"/>
      <c r="ANE8" s="94"/>
      <c r="ANF8" s="94"/>
      <c r="ANG8" s="94"/>
      <c r="ANH8" s="94"/>
      <c r="ANI8" s="94"/>
      <c r="ANJ8" s="94"/>
      <c r="ANK8" s="94"/>
      <c r="ANL8" s="94"/>
      <c r="ANM8" s="94"/>
      <c r="ANN8" s="94"/>
      <c r="ANO8" s="94"/>
      <c r="ANP8" s="94"/>
      <c r="ANQ8" s="94"/>
      <c r="ANR8" s="94"/>
      <c r="ANS8" s="94"/>
      <c r="ANT8" s="94"/>
      <c r="ANU8" s="94"/>
      <c r="ANV8" s="94"/>
      <c r="ANW8" s="94"/>
      <c r="ANX8" s="94"/>
      <c r="ANY8" s="94"/>
      <c r="ANZ8" s="94"/>
      <c r="AOA8" s="94"/>
      <c r="AOB8" s="94"/>
      <c r="AOC8" s="94"/>
      <c r="AOD8" s="94"/>
      <c r="AOE8" s="94"/>
      <c r="AOF8" s="94"/>
      <c r="AOG8" s="94"/>
      <c r="AOH8" s="94"/>
      <c r="AOI8" s="94"/>
      <c r="AOJ8" s="94"/>
      <c r="AOK8" s="94"/>
      <c r="AOL8" s="94"/>
      <c r="AOM8" s="94"/>
      <c r="AON8" s="94"/>
      <c r="AOO8" s="94"/>
      <c r="AOP8" s="94"/>
      <c r="AOQ8" s="94"/>
      <c r="AOR8" s="94"/>
      <c r="AOS8" s="94"/>
      <c r="AOT8" s="94"/>
      <c r="AOU8" s="94"/>
      <c r="AOV8" s="94"/>
      <c r="AOW8" s="94"/>
      <c r="AOX8" s="94"/>
      <c r="AOY8" s="94"/>
      <c r="AOZ8" s="94"/>
      <c r="APA8" s="94"/>
      <c r="APB8" s="94"/>
      <c r="APC8" s="94"/>
      <c r="APD8" s="94"/>
      <c r="APE8" s="94"/>
      <c r="APF8" s="94"/>
      <c r="APG8" s="94"/>
      <c r="APH8" s="94"/>
      <c r="API8" s="94"/>
      <c r="APJ8" s="94"/>
      <c r="APK8" s="94"/>
      <c r="APL8" s="94"/>
      <c r="APM8" s="94"/>
      <c r="APN8" s="94"/>
      <c r="APO8" s="94"/>
      <c r="APP8" s="94"/>
      <c r="APQ8" s="94"/>
      <c r="APR8" s="94"/>
      <c r="APS8" s="94"/>
      <c r="APT8" s="94"/>
      <c r="APU8" s="94"/>
      <c r="APV8" s="94"/>
      <c r="APW8" s="94"/>
      <c r="APX8" s="94"/>
      <c r="APY8" s="94"/>
      <c r="APZ8" s="94"/>
      <c r="AQA8" s="94"/>
      <c r="AQB8" s="94"/>
      <c r="AQC8" s="94"/>
      <c r="AQD8" s="94"/>
      <c r="AQE8" s="94"/>
      <c r="AQF8" s="94"/>
      <c r="AQG8" s="94"/>
      <c r="AQH8" s="94"/>
      <c r="AQI8" s="94"/>
      <c r="AQJ8" s="94"/>
      <c r="AQK8" s="94"/>
      <c r="AQL8" s="94"/>
      <c r="AQM8" s="94"/>
      <c r="AQN8" s="94"/>
      <c r="AQO8" s="94"/>
      <c r="AQP8" s="94"/>
      <c r="AQQ8" s="94"/>
      <c r="AQR8" s="94"/>
      <c r="AQS8" s="94"/>
      <c r="AQT8" s="94"/>
      <c r="AQU8" s="94"/>
      <c r="AQV8" s="94"/>
      <c r="AQW8" s="94"/>
      <c r="AQX8" s="94"/>
      <c r="AQY8" s="94"/>
      <c r="AQZ8" s="94"/>
      <c r="ARA8" s="94"/>
      <c r="ARB8" s="94"/>
      <c r="ARC8" s="94"/>
      <c r="ARD8" s="94"/>
      <c r="ARE8" s="94"/>
      <c r="ARF8" s="94"/>
      <c r="ARG8" s="94"/>
      <c r="ARH8" s="94"/>
      <c r="ARI8" s="94"/>
      <c r="ARJ8" s="94"/>
      <c r="ARK8" s="94"/>
      <c r="ARL8" s="94"/>
      <c r="ARM8" s="94"/>
      <c r="ARN8" s="94"/>
      <c r="ARO8" s="94"/>
      <c r="ARP8" s="94"/>
      <c r="ARQ8" s="94"/>
      <c r="ARR8" s="94"/>
      <c r="ARS8" s="94"/>
      <c r="ART8" s="94"/>
      <c r="ARU8" s="94"/>
      <c r="ARV8" s="94"/>
      <c r="ARW8" s="94"/>
      <c r="ARX8" s="94"/>
      <c r="ARY8" s="94"/>
      <c r="ARZ8" s="94"/>
      <c r="ASA8" s="94"/>
      <c r="ASB8" s="94"/>
      <c r="ASC8" s="94"/>
      <c r="ASD8" s="94"/>
      <c r="ASE8" s="94"/>
      <c r="ASF8" s="94"/>
      <c r="ASG8" s="94"/>
      <c r="ASH8" s="94"/>
      <c r="ASI8" s="94"/>
      <c r="ASJ8" s="94"/>
      <c r="ASK8" s="94"/>
      <c r="ASL8" s="94"/>
      <c r="ASM8" s="94"/>
      <c r="ASN8" s="94"/>
      <c r="ASO8" s="94"/>
      <c r="ASP8" s="94"/>
      <c r="ASQ8" s="94"/>
      <c r="ASR8" s="94"/>
      <c r="ASS8" s="94"/>
      <c r="AST8" s="94"/>
      <c r="ASU8" s="94"/>
      <c r="ASV8" s="94"/>
      <c r="ASW8" s="94"/>
      <c r="ASX8" s="94"/>
      <c r="ASY8" s="94"/>
      <c r="ASZ8" s="94"/>
      <c r="ATA8" s="94"/>
      <c r="ATB8" s="94"/>
      <c r="ATC8" s="94"/>
      <c r="ATD8" s="94"/>
      <c r="ATE8" s="94"/>
      <c r="ATF8" s="94"/>
      <c r="ATG8" s="94"/>
      <c r="ATH8" s="94"/>
      <c r="ATI8" s="94"/>
      <c r="ATJ8" s="94"/>
      <c r="ATK8" s="94"/>
      <c r="ATL8" s="94"/>
      <c r="ATM8" s="94"/>
      <c r="ATN8" s="94"/>
      <c r="ATO8" s="94"/>
      <c r="ATP8" s="94"/>
      <c r="ATQ8" s="94"/>
      <c r="ATR8" s="94"/>
      <c r="ATS8" s="94"/>
      <c r="ATT8" s="94"/>
      <c r="ATU8" s="94"/>
      <c r="ATV8" s="94"/>
      <c r="ATW8" s="94"/>
      <c r="ATX8" s="94"/>
      <c r="ATY8" s="94"/>
      <c r="ATZ8" s="94"/>
      <c r="AUA8" s="94"/>
      <c r="AUB8" s="94"/>
      <c r="AUC8" s="94"/>
      <c r="AUD8" s="94"/>
      <c r="AUE8" s="94"/>
      <c r="AUF8" s="94"/>
      <c r="AUG8" s="94"/>
      <c r="AUH8" s="94"/>
      <c r="AUI8" s="94"/>
      <c r="AUJ8" s="94"/>
      <c r="AUK8" s="94"/>
      <c r="AUL8" s="94"/>
      <c r="AUM8" s="94"/>
      <c r="AUN8" s="94"/>
      <c r="AUO8" s="94"/>
      <c r="AUP8" s="94"/>
      <c r="AUQ8" s="94"/>
      <c r="AUR8" s="94"/>
      <c r="AUS8" s="94"/>
      <c r="AUT8" s="94"/>
      <c r="AUU8" s="94"/>
      <c r="AUV8" s="94"/>
      <c r="AUW8" s="94"/>
      <c r="AUX8" s="94"/>
      <c r="AUY8" s="94"/>
      <c r="AUZ8" s="94"/>
      <c r="AVA8" s="94"/>
      <c r="AVB8" s="94"/>
      <c r="AVC8" s="94"/>
      <c r="AVD8" s="94"/>
      <c r="AVE8" s="94"/>
      <c r="AVF8" s="94"/>
      <c r="AVG8" s="94"/>
      <c r="AVH8" s="94"/>
      <c r="AVI8" s="94"/>
      <c r="AVJ8" s="94"/>
      <c r="AVK8" s="94"/>
      <c r="AVL8" s="94"/>
      <c r="AVM8" s="94"/>
      <c r="AVN8" s="94"/>
      <c r="AVO8" s="94"/>
      <c r="AVP8" s="94"/>
      <c r="AVQ8" s="94"/>
      <c r="AVR8" s="94"/>
      <c r="AVS8" s="94"/>
      <c r="AVT8" s="94"/>
      <c r="AVU8" s="94"/>
      <c r="AVV8" s="94"/>
      <c r="AVW8" s="94"/>
      <c r="AVX8" s="94"/>
      <c r="AVY8" s="94"/>
      <c r="AVZ8" s="94"/>
      <c r="AWA8" s="94"/>
      <c r="AWB8" s="94"/>
      <c r="AWC8" s="94"/>
      <c r="AWD8" s="94"/>
      <c r="AWE8" s="94"/>
      <c r="AWF8" s="94"/>
      <c r="AWG8" s="94"/>
      <c r="AWH8" s="94"/>
      <c r="AWI8" s="94"/>
      <c r="AWJ8" s="94"/>
      <c r="AWK8" s="94"/>
      <c r="AWL8" s="94"/>
      <c r="AWM8" s="94"/>
      <c r="AWN8" s="94"/>
      <c r="AWO8" s="94"/>
      <c r="AWP8" s="94"/>
      <c r="AWQ8" s="94"/>
      <c r="AWR8" s="94"/>
      <c r="AWS8" s="94"/>
      <c r="AWT8" s="94"/>
      <c r="AWU8" s="94"/>
      <c r="AWV8" s="94"/>
      <c r="AWW8" s="94"/>
      <c r="AWX8" s="94"/>
      <c r="AWY8" s="94"/>
      <c r="AWZ8" s="94"/>
      <c r="AXA8" s="94"/>
      <c r="AXB8" s="94"/>
      <c r="AXC8" s="94"/>
      <c r="AXD8" s="94"/>
      <c r="AXE8" s="94"/>
      <c r="AXF8" s="94"/>
      <c r="AXG8" s="94"/>
      <c r="AXH8" s="94"/>
      <c r="AXI8" s="94"/>
      <c r="AXJ8" s="94"/>
      <c r="AXK8" s="94"/>
      <c r="AXL8" s="94"/>
      <c r="AXM8" s="94"/>
      <c r="AXN8" s="94"/>
      <c r="AXO8" s="94"/>
      <c r="AXP8" s="94"/>
      <c r="AXQ8" s="94"/>
      <c r="AXR8" s="94"/>
      <c r="AXS8" s="94"/>
      <c r="AXT8" s="94"/>
      <c r="AXU8" s="94"/>
      <c r="AXV8" s="94"/>
      <c r="AXW8" s="94"/>
      <c r="AXX8" s="94"/>
      <c r="AXY8" s="94"/>
      <c r="AXZ8" s="94"/>
      <c r="AYA8" s="94"/>
      <c r="AYB8" s="94"/>
      <c r="AYC8" s="94"/>
      <c r="AYD8" s="94"/>
      <c r="AYE8" s="94"/>
      <c r="AYF8" s="94"/>
      <c r="AYG8" s="94"/>
      <c r="AYH8" s="94"/>
      <c r="AYI8" s="94"/>
      <c r="AYJ8" s="94"/>
      <c r="AYK8" s="94"/>
      <c r="AYL8" s="94"/>
      <c r="AYM8" s="94"/>
      <c r="AYN8" s="94"/>
      <c r="AYO8" s="94"/>
      <c r="AYP8" s="94"/>
      <c r="AYQ8" s="94"/>
      <c r="AYR8" s="94"/>
      <c r="AYS8" s="94"/>
      <c r="AYT8" s="94"/>
      <c r="AYU8" s="94"/>
      <c r="AYV8" s="94"/>
      <c r="AYW8" s="94"/>
      <c r="AYX8" s="94"/>
      <c r="AYY8" s="94"/>
      <c r="AYZ8" s="94"/>
      <c r="AZA8" s="94"/>
      <c r="AZB8" s="94"/>
      <c r="AZC8" s="94"/>
      <c r="AZD8" s="94"/>
      <c r="AZE8" s="94"/>
      <c r="AZF8" s="94"/>
      <c r="AZG8" s="94"/>
      <c r="AZH8" s="94"/>
      <c r="AZI8" s="94"/>
      <c r="AZJ8" s="94"/>
      <c r="AZK8" s="94"/>
      <c r="AZL8" s="94"/>
      <c r="AZM8" s="94"/>
      <c r="AZN8" s="94"/>
      <c r="AZO8" s="94"/>
      <c r="AZP8" s="94"/>
      <c r="AZQ8" s="94"/>
      <c r="AZR8" s="94"/>
      <c r="AZS8" s="94"/>
      <c r="AZT8" s="94"/>
      <c r="AZU8" s="94"/>
      <c r="AZV8" s="94"/>
      <c r="AZW8" s="94"/>
      <c r="AZX8" s="94"/>
      <c r="AZY8" s="94"/>
      <c r="AZZ8" s="94"/>
      <c r="BAA8" s="94"/>
      <c r="BAB8" s="94"/>
      <c r="BAC8" s="94"/>
      <c r="BAD8" s="94"/>
      <c r="BAE8" s="94"/>
      <c r="BAF8" s="94"/>
      <c r="BAG8" s="94"/>
      <c r="BAH8" s="94"/>
      <c r="BAI8" s="94"/>
      <c r="BAJ8" s="94"/>
      <c r="BAK8" s="94"/>
      <c r="BAL8" s="94"/>
      <c r="BAM8" s="94"/>
      <c r="BAN8" s="94"/>
      <c r="BAO8" s="94"/>
      <c r="BAP8" s="94"/>
      <c r="BAQ8" s="94"/>
      <c r="BAR8" s="94"/>
      <c r="BAS8" s="94"/>
      <c r="BAT8" s="94"/>
      <c r="BAU8" s="94"/>
      <c r="BAV8" s="94"/>
      <c r="BAW8" s="94"/>
      <c r="BAX8" s="94"/>
      <c r="BAY8" s="94"/>
      <c r="BAZ8" s="94"/>
      <c r="BBA8" s="94"/>
      <c r="BBB8" s="94"/>
      <c r="BBC8" s="94"/>
      <c r="BBD8" s="94"/>
      <c r="BBE8" s="94"/>
      <c r="BBF8" s="94"/>
      <c r="BBG8" s="94"/>
      <c r="BBH8" s="94"/>
      <c r="BBI8" s="94"/>
      <c r="BBJ8" s="94"/>
      <c r="BBK8" s="94"/>
      <c r="BBL8" s="94"/>
      <c r="BBM8" s="94"/>
      <c r="BBN8" s="94"/>
      <c r="BBO8" s="94"/>
      <c r="BBP8" s="94"/>
      <c r="BBQ8" s="94"/>
      <c r="BBR8" s="94"/>
      <c r="BBS8" s="94"/>
      <c r="BBT8" s="94"/>
      <c r="BBU8" s="94"/>
      <c r="BBV8" s="94"/>
      <c r="BBW8" s="94"/>
      <c r="BBX8" s="94"/>
      <c r="BBY8" s="94"/>
      <c r="BBZ8" s="94"/>
      <c r="BCA8" s="94"/>
      <c r="BCB8" s="94"/>
      <c r="BCC8" s="94"/>
      <c r="BCD8" s="94"/>
      <c r="BCE8" s="94"/>
      <c r="BCF8" s="94"/>
      <c r="BCG8" s="94"/>
      <c r="BCH8" s="94"/>
      <c r="BCI8" s="94"/>
      <c r="BCJ8" s="94"/>
      <c r="BCK8" s="94"/>
      <c r="BCL8" s="94"/>
      <c r="BCM8" s="94"/>
      <c r="BCN8" s="94"/>
      <c r="BCO8" s="94"/>
      <c r="BCP8" s="94"/>
      <c r="BCQ8" s="94"/>
      <c r="BCR8" s="94"/>
      <c r="BCS8" s="94"/>
      <c r="BCT8" s="94"/>
      <c r="BCU8" s="94"/>
      <c r="BCV8" s="94"/>
      <c r="BCW8" s="94"/>
      <c r="BCX8" s="94"/>
      <c r="BCY8" s="94"/>
      <c r="BCZ8" s="94"/>
      <c r="BDA8" s="94"/>
      <c r="BDB8" s="94"/>
      <c r="BDC8" s="94"/>
      <c r="BDD8" s="94"/>
      <c r="BDE8" s="94"/>
      <c r="BDF8" s="94"/>
      <c r="BDG8" s="94"/>
      <c r="BDH8" s="94"/>
      <c r="BDI8" s="94"/>
      <c r="BDJ8" s="94"/>
      <c r="BDK8" s="94"/>
      <c r="BDL8" s="94"/>
      <c r="BDM8" s="94"/>
      <c r="BDN8" s="94"/>
      <c r="BDO8" s="94"/>
      <c r="BDP8" s="94"/>
      <c r="BDQ8" s="94"/>
      <c r="BDR8" s="94"/>
      <c r="BDS8" s="94"/>
      <c r="BDT8" s="94"/>
      <c r="BDU8" s="94"/>
      <c r="BDV8" s="94"/>
      <c r="BDW8" s="94"/>
      <c r="BDX8" s="94"/>
      <c r="BDY8" s="94"/>
      <c r="BDZ8" s="94"/>
      <c r="BEA8" s="94"/>
      <c r="BEB8" s="94"/>
      <c r="BEC8" s="94"/>
      <c r="BED8" s="94"/>
      <c r="BEE8" s="94"/>
      <c r="BEF8" s="94"/>
      <c r="BEG8" s="94"/>
      <c r="BEH8" s="94"/>
      <c r="BEI8" s="94"/>
      <c r="BEJ8" s="94"/>
      <c r="BEK8" s="94"/>
      <c r="BEL8" s="94"/>
      <c r="BEM8" s="94"/>
      <c r="BEN8" s="94"/>
      <c r="BEO8" s="94"/>
      <c r="BEP8" s="94"/>
      <c r="BEQ8" s="94"/>
      <c r="BER8" s="94"/>
      <c r="BES8" s="94"/>
      <c r="BET8" s="94"/>
      <c r="BEU8" s="94"/>
      <c r="BEV8" s="94"/>
      <c r="BEW8" s="94"/>
      <c r="BEX8" s="94"/>
      <c r="BEY8" s="94"/>
      <c r="BEZ8" s="94"/>
      <c r="BFA8" s="94"/>
      <c r="BFB8" s="94"/>
      <c r="BFC8" s="94"/>
      <c r="BFD8" s="94"/>
      <c r="BFE8" s="94"/>
      <c r="BFF8" s="94"/>
      <c r="BFG8" s="94"/>
      <c r="BFH8" s="94"/>
      <c r="BFI8" s="94"/>
      <c r="BFJ8" s="94"/>
      <c r="BFK8" s="94"/>
      <c r="BFL8" s="94"/>
      <c r="BFM8" s="94"/>
      <c r="BFN8" s="94"/>
      <c r="BFO8" s="94"/>
      <c r="BFP8" s="94"/>
      <c r="BFQ8" s="94"/>
      <c r="BFR8" s="94"/>
      <c r="BFS8" s="94"/>
      <c r="BFT8" s="94"/>
      <c r="BFU8" s="94"/>
      <c r="BFV8" s="94"/>
      <c r="BFW8" s="94"/>
      <c r="BFX8" s="94"/>
      <c r="BFY8" s="94"/>
      <c r="BFZ8" s="94"/>
      <c r="BGA8" s="94"/>
      <c r="BGB8" s="94"/>
      <c r="BGC8" s="94"/>
      <c r="BGD8" s="94"/>
      <c r="BGE8" s="94"/>
      <c r="BGF8" s="94"/>
      <c r="BGG8" s="94"/>
      <c r="BGH8" s="94"/>
      <c r="BGI8" s="94"/>
      <c r="BGJ8" s="94"/>
      <c r="BGK8" s="94"/>
      <c r="BGL8" s="94"/>
      <c r="BGM8" s="94"/>
      <c r="BGN8" s="94"/>
      <c r="BGO8" s="94"/>
      <c r="BGP8" s="94"/>
      <c r="BGQ8" s="94"/>
      <c r="BGR8" s="94"/>
      <c r="BGS8" s="94"/>
      <c r="BGT8" s="94"/>
      <c r="BGU8" s="94"/>
      <c r="BGV8" s="94"/>
      <c r="BGW8" s="94"/>
      <c r="BGX8" s="94"/>
      <c r="BGY8" s="94"/>
      <c r="BGZ8" s="94"/>
      <c r="BHA8" s="94"/>
      <c r="BHB8" s="94"/>
      <c r="BHC8" s="94"/>
      <c r="BHD8" s="94"/>
      <c r="BHE8" s="94"/>
      <c r="BHF8" s="94"/>
      <c r="BHG8" s="94"/>
      <c r="BHH8" s="94"/>
      <c r="BHI8" s="94"/>
      <c r="BHJ8" s="94"/>
      <c r="BHK8" s="94"/>
      <c r="BHL8" s="94"/>
      <c r="BHM8" s="94"/>
      <c r="BHN8" s="94"/>
      <c r="BHO8" s="94"/>
      <c r="BHP8" s="94"/>
      <c r="BHQ8" s="94"/>
      <c r="BHR8" s="94"/>
      <c r="BHS8" s="94"/>
      <c r="BHT8" s="94"/>
      <c r="BHU8" s="94"/>
      <c r="BHV8" s="94"/>
      <c r="BHW8" s="94"/>
      <c r="BHX8" s="94"/>
      <c r="BHY8" s="94"/>
      <c r="BHZ8" s="94"/>
      <c r="BIA8" s="94"/>
      <c r="BIB8" s="94"/>
      <c r="BIC8" s="94"/>
      <c r="BID8" s="94"/>
      <c r="BIE8" s="94"/>
      <c r="BIF8" s="94"/>
      <c r="BIG8" s="94"/>
      <c r="BIH8" s="94"/>
      <c r="BII8" s="94"/>
      <c r="BIJ8" s="94"/>
      <c r="BIK8" s="94"/>
      <c r="BIL8" s="94"/>
      <c r="BIM8" s="94"/>
      <c r="BIN8" s="94"/>
      <c r="BIO8" s="94"/>
      <c r="BIP8" s="94"/>
      <c r="BIQ8" s="94"/>
      <c r="BIR8" s="94"/>
      <c r="BIS8" s="94"/>
      <c r="BIT8" s="94"/>
      <c r="BIU8" s="94"/>
      <c r="BIV8" s="94"/>
      <c r="BIW8" s="94"/>
      <c r="BIX8" s="94"/>
      <c r="BIY8" s="94"/>
      <c r="BIZ8" s="94"/>
      <c r="BJA8" s="94"/>
      <c r="BJB8" s="94"/>
      <c r="BJC8" s="94"/>
      <c r="BJD8" s="94"/>
      <c r="BJE8" s="94"/>
      <c r="BJF8" s="94"/>
      <c r="BJG8" s="94"/>
      <c r="BJH8" s="94"/>
      <c r="BJI8" s="94"/>
      <c r="BJJ8" s="94"/>
      <c r="BJK8" s="94"/>
      <c r="BJL8" s="94"/>
      <c r="BJM8" s="94"/>
      <c r="BJN8" s="94"/>
      <c r="BJO8" s="94"/>
      <c r="BJP8" s="94"/>
      <c r="BJQ8" s="94"/>
      <c r="BJR8" s="94"/>
      <c r="BJS8" s="94"/>
      <c r="BJT8" s="94"/>
      <c r="BJU8" s="94"/>
      <c r="BJV8" s="94"/>
      <c r="BJW8" s="94"/>
      <c r="BJX8" s="94"/>
      <c r="BJY8" s="94"/>
      <c r="BJZ8" s="94"/>
      <c r="BKA8" s="94"/>
      <c r="BKB8" s="94"/>
      <c r="BKC8" s="94"/>
      <c r="BKD8" s="94"/>
      <c r="BKE8" s="94"/>
      <c r="BKF8" s="94"/>
      <c r="BKG8" s="94"/>
      <c r="BKH8" s="94"/>
      <c r="BKI8" s="94"/>
      <c r="BKJ8" s="94"/>
      <c r="BKK8" s="94"/>
      <c r="BKL8" s="94"/>
      <c r="BKM8" s="94"/>
      <c r="BKN8" s="94"/>
      <c r="BKO8" s="94"/>
      <c r="BKP8" s="94"/>
      <c r="BKQ8" s="94"/>
      <c r="BKR8" s="94"/>
      <c r="BKS8" s="94"/>
      <c r="BKT8" s="94"/>
      <c r="BKU8" s="94"/>
      <c r="BKV8" s="94"/>
      <c r="BKW8" s="94"/>
      <c r="BKX8" s="94"/>
      <c r="BKY8" s="94"/>
      <c r="BKZ8" s="94"/>
      <c r="BLA8" s="94"/>
      <c r="BLB8" s="94"/>
      <c r="BLC8" s="94"/>
      <c r="BLD8" s="94"/>
      <c r="BLE8" s="94"/>
      <c r="BLF8" s="94"/>
      <c r="BLG8" s="94"/>
      <c r="BLH8" s="94"/>
      <c r="BLI8" s="94"/>
      <c r="BLJ8" s="94"/>
      <c r="BLK8" s="94"/>
      <c r="BLL8" s="94"/>
      <c r="BLM8" s="94"/>
      <c r="BLN8" s="94"/>
      <c r="BLO8" s="94"/>
      <c r="BLP8" s="94"/>
      <c r="BLQ8" s="94"/>
      <c r="BLR8" s="94"/>
      <c r="BLS8" s="94"/>
      <c r="BLT8" s="94"/>
      <c r="BLU8" s="94"/>
      <c r="BLV8" s="94"/>
      <c r="BLW8" s="94"/>
      <c r="BLX8" s="94"/>
      <c r="BLY8" s="94"/>
      <c r="BLZ8" s="94"/>
      <c r="BMA8" s="94"/>
      <c r="BMB8" s="94"/>
      <c r="BMC8" s="94"/>
      <c r="BMD8" s="94"/>
      <c r="BME8" s="94"/>
      <c r="BMF8" s="94"/>
      <c r="BMG8" s="94"/>
      <c r="BMH8" s="94"/>
      <c r="BMI8" s="94"/>
      <c r="BMJ8" s="94"/>
      <c r="BMK8" s="94"/>
      <c r="BML8" s="94"/>
      <c r="BMM8" s="94"/>
      <c r="BMN8" s="94"/>
      <c r="BMO8" s="94"/>
      <c r="BMP8" s="94"/>
      <c r="BMQ8" s="94"/>
      <c r="BMR8" s="94"/>
      <c r="BMS8" s="94"/>
      <c r="BMT8" s="94"/>
      <c r="BMU8" s="94"/>
      <c r="BMV8" s="94"/>
      <c r="BMW8" s="94"/>
      <c r="BMX8" s="94"/>
      <c r="BMY8" s="94"/>
      <c r="BMZ8" s="94"/>
      <c r="BNA8" s="94"/>
      <c r="BNB8" s="94"/>
      <c r="BNC8" s="94"/>
      <c r="BND8" s="94"/>
      <c r="BNE8" s="94"/>
      <c r="BNF8" s="94"/>
      <c r="BNG8" s="94"/>
      <c r="BNH8" s="94"/>
      <c r="BNI8" s="94"/>
      <c r="BNJ8" s="94"/>
      <c r="BNK8" s="94"/>
      <c r="BNL8" s="94"/>
      <c r="BNM8" s="94"/>
      <c r="BNN8" s="94"/>
      <c r="BNO8" s="94"/>
      <c r="BNP8" s="94"/>
      <c r="BNQ8" s="94"/>
      <c r="BNR8" s="94"/>
      <c r="BNS8" s="94"/>
      <c r="BNT8" s="94"/>
      <c r="BNU8" s="94"/>
      <c r="BNV8" s="94"/>
      <c r="BNW8" s="94"/>
      <c r="BNX8" s="94"/>
      <c r="BNY8" s="94"/>
      <c r="BNZ8" s="94"/>
      <c r="BOA8" s="94"/>
      <c r="BOB8" s="94"/>
      <c r="BOC8" s="94"/>
      <c r="BOD8" s="94"/>
      <c r="BOE8" s="94"/>
      <c r="BOF8" s="94"/>
      <c r="BOG8" s="94"/>
      <c r="BOH8" s="94"/>
      <c r="BOI8" s="94"/>
      <c r="BOJ8" s="94"/>
      <c r="BOK8" s="94"/>
      <c r="BOL8" s="94"/>
      <c r="BOM8" s="94"/>
      <c r="BON8" s="94"/>
      <c r="BOO8" s="94"/>
      <c r="BOP8" s="94"/>
      <c r="BOQ8" s="94"/>
      <c r="BOR8" s="94"/>
      <c r="BOS8" s="94"/>
      <c r="BOT8" s="94"/>
      <c r="BOU8" s="94"/>
      <c r="BOV8" s="94"/>
      <c r="BOW8" s="94"/>
      <c r="BOX8" s="94"/>
      <c r="BOY8" s="94"/>
      <c r="BOZ8" s="94"/>
      <c r="BPA8" s="94"/>
      <c r="BPB8" s="94"/>
      <c r="BPC8" s="94"/>
      <c r="BPD8" s="94"/>
      <c r="BPE8" s="94"/>
      <c r="BPF8" s="94"/>
      <c r="BPG8" s="94"/>
      <c r="BPH8" s="94"/>
      <c r="BPI8" s="94"/>
      <c r="BPJ8" s="94"/>
      <c r="BPK8" s="94"/>
      <c r="BPL8" s="94"/>
      <c r="BPM8" s="94"/>
      <c r="BPN8" s="94"/>
      <c r="BPO8" s="94"/>
      <c r="BPP8" s="94"/>
      <c r="BPQ8" s="94"/>
      <c r="BPR8" s="94"/>
      <c r="BPS8" s="94"/>
      <c r="BPT8" s="94"/>
      <c r="BPU8" s="94"/>
      <c r="BPV8" s="94"/>
      <c r="BPW8" s="94"/>
      <c r="BPX8" s="94"/>
      <c r="BPY8" s="94"/>
      <c r="BPZ8" s="94"/>
      <c r="BQA8" s="94"/>
      <c r="BQB8" s="94"/>
      <c r="BQC8" s="94"/>
      <c r="BQD8" s="94"/>
      <c r="BQE8" s="94"/>
      <c r="BQF8" s="94"/>
      <c r="BQG8" s="94"/>
      <c r="BQH8" s="94"/>
      <c r="BQI8" s="94"/>
      <c r="BQJ8" s="94"/>
      <c r="BQK8" s="94"/>
      <c r="BQL8" s="94"/>
      <c r="BQM8" s="94"/>
      <c r="BQN8" s="94"/>
      <c r="BQO8" s="94"/>
      <c r="BQP8" s="94"/>
      <c r="BQQ8" s="94"/>
      <c r="BQR8" s="94"/>
      <c r="BQS8" s="94"/>
      <c r="BQT8" s="94"/>
      <c r="BQU8" s="94"/>
      <c r="BQV8" s="94"/>
      <c r="BQW8" s="94"/>
      <c r="BQX8" s="94"/>
      <c r="BQY8" s="94"/>
      <c r="BQZ8" s="94"/>
      <c r="BRA8" s="94"/>
      <c r="BRB8" s="94"/>
      <c r="BRC8" s="94"/>
      <c r="BRD8" s="94"/>
      <c r="BRE8" s="94"/>
      <c r="BRF8" s="94"/>
      <c r="BRG8" s="94"/>
      <c r="BRH8" s="94"/>
      <c r="BRI8" s="94"/>
      <c r="BRJ8" s="94"/>
      <c r="BRK8" s="94"/>
      <c r="BRL8" s="94"/>
      <c r="BRM8" s="94"/>
      <c r="BRN8" s="94"/>
      <c r="BRO8" s="94"/>
      <c r="BRP8" s="94"/>
      <c r="BRQ8" s="94"/>
      <c r="BRR8" s="94"/>
      <c r="BRS8" s="94"/>
      <c r="BRT8" s="94"/>
      <c r="BRU8" s="94"/>
      <c r="BRV8" s="94"/>
      <c r="BRW8" s="94"/>
      <c r="BRX8" s="94"/>
      <c r="BRY8" s="94"/>
      <c r="BRZ8" s="94"/>
      <c r="BSA8" s="94"/>
      <c r="BSB8" s="94"/>
      <c r="BSC8" s="94"/>
      <c r="BSD8" s="94"/>
      <c r="BSE8" s="94"/>
      <c r="BSF8" s="94"/>
      <c r="BSG8" s="94"/>
      <c r="BSH8" s="94"/>
      <c r="BSI8" s="94"/>
      <c r="BSJ8" s="94"/>
      <c r="BSK8" s="94"/>
      <c r="BSL8" s="94"/>
      <c r="BSM8" s="94"/>
      <c r="BSN8" s="94"/>
      <c r="BSO8" s="94"/>
      <c r="BSP8" s="94"/>
      <c r="BSQ8" s="94"/>
      <c r="BSR8" s="94"/>
      <c r="BSS8" s="94"/>
      <c r="BST8" s="94"/>
      <c r="BSU8" s="94"/>
      <c r="BSV8" s="94"/>
      <c r="BSW8" s="94"/>
      <c r="BSX8" s="94"/>
      <c r="BSY8" s="94"/>
      <c r="BSZ8" s="94"/>
      <c r="BTA8" s="94"/>
      <c r="BTB8" s="94"/>
      <c r="BTC8" s="94"/>
      <c r="BTD8" s="94"/>
      <c r="BTE8" s="94"/>
      <c r="BTF8" s="94"/>
      <c r="BTG8" s="94"/>
      <c r="BTH8" s="94"/>
      <c r="BTI8" s="94"/>
      <c r="BTJ8" s="94"/>
      <c r="BTK8" s="94"/>
      <c r="BTL8" s="94"/>
      <c r="BTM8" s="94"/>
      <c r="BTN8" s="94"/>
      <c r="BTO8" s="94"/>
      <c r="BTP8" s="94"/>
      <c r="BTQ8" s="94"/>
      <c r="BTR8" s="94"/>
      <c r="BTS8" s="94"/>
      <c r="BTT8" s="94"/>
      <c r="BTU8" s="94"/>
      <c r="BTV8" s="94"/>
      <c r="BTW8" s="94"/>
      <c r="BTX8" s="94"/>
      <c r="BTY8" s="94"/>
      <c r="BTZ8" s="94"/>
      <c r="BUA8" s="94"/>
      <c r="BUB8" s="94"/>
      <c r="BUC8" s="94"/>
      <c r="BUD8" s="94"/>
      <c r="BUE8" s="94"/>
      <c r="BUF8" s="94"/>
      <c r="BUG8" s="94"/>
      <c r="BUH8" s="94"/>
      <c r="BUI8" s="94"/>
      <c r="BUJ8" s="94"/>
      <c r="BUK8" s="94"/>
      <c r="BUL8" s="94"/>
      <c r="BUM8" s="94"/>
      <c r="BUN8" s="94"/>
      <c r="BUO8" s="94"/>
      <c r="BUP8" s="94"/>
      <c r="BUQ8" s="94"/>
      <c r="BUR8" s="94"/>
      <c r="BUS8" s="94"/>
      <c r="BUT8" s="94"/>
      <c r="BUU8" s="94"/>
      <c r="BUV8" s="94"/>
      <c r="BUW8" s="94"/>
      <c r="BUX8" s="94"/>
      <c r="BUY8" s="94"/>
      <c r="BUZ8" s="94"/>
      <c r="BVA8" s="94"/>
      <c r="BVB8" s="94"/>
      <c r="BVC8" s="94"/>
      <c r="BVD8" s="94"/>
      <c r="BVE8" s="94"/>
      <c r="BVF8" s="94"/>
      <c r="BVG8" s="94"/>
      <c r="BVH8" s="94"/>
      <c r="BVI8" s="94"/>
      <c r="BVJ8" s="94"/>
      <c r="BVK8" s="94"/>
      <c r="BVL8" s="94"/>
      <c r="BVM8" s="94"/>
      <c r="BVN8" s="94"/>
      <c r="BVO8" s="94"/>
      <c r="BVP8" s="94"/>
      <c r="BVQ8" s="94"/>
      <c r="BVR8" s="94"/>
      <c r="BVS8" s="94"/>
      <c r="BVT8" s="94"/>
      <c r="BVU8" s="94"/>
      <c r="BVV8" s="94"/>
      <c r="BVW8" s="94"/>
      <c r="BVX8" s="94"/>
      <c r="BVY8" s="94"/>
      <c r="BVZ8" s="94"/>
      <c r="BWA8" s="94"/>
      <c r="BWB8" s="94"/>
      <c r="BWC8" s="94"/>
      <c r="BWD8" s="94"/>
      <c r="BWE8" s="94"/>
      <c r="BWF8" s="94"/>
      <c r="BWG8" s="94"/>
      <c r="BWH8" s="94"/>
      <c r="BWI8" s="94"/>
      <c r="BWJ8" s="94"/>
      <c r="BWK8" s="94"/>
      <c r="BWL8" s="94"/>
      <c r="BWM8" s="94"/>
      <c r="BWN8" s="94"/>
      <c r="BWO8" s="94"/>
      <c r="BWP8" s="94"/>
      <c r="BWQ8" s="94"/>
      <c r="BWR8" s="94"/>
      <c r="BWS8" s="94"/>
      <c r="BWT8" s="94"/>
      <c r="BWU8" s="94"/>
      <c r="BWV8" s="94"/>
      <c r="BWW8" s="94"/>
      <c r="BWX8" s="94"/>
      <c r="BWY8" s="94"/>
      <c r="BWZ8" s="94"/>
      <c r="BXA8" s="94"/>
      <c r="BXB8" s="94"/>
      <c r="BXC8" s="94"/>
      <c r="BXD8" s="94"/>
      <c r="BXE8" s="94"/>
      <c r="BXF8" s="94"/>
      <c r="BXG8" s="94"/>
      <c r="BXH8" s="94"/>
      <c r="BXI8" s="94"/>
      <c r="BXJ8" s="94"/>
      <c r="BXK8" s="94"/>
      <c r="BXL8" s="94"/>
      <c r="BXM8" s="94"/>
      <c r="BXN8" s="94"/>
      <c r="BXO8" s="94"/>
      <c r="BXP8" s="94"/>
      <c r="BXQ8" s="94"/>
      <c r="BXR8" s="94"/>
      <c r="BXS8" s="94"/>
      <c r="BXT8" s="94"/>
      <c r="BXU8" s="94"/>
      <c r="BXV8" s="94"/>
      <c r="BXW8" s="94"/>
      <c r="BXX8" s="94"/>
      <c r="BXY8" s="94"/>
      <c r="BXZ8" s="94"/>
      <c r="BYA8" s="94"/>
      <c r="BYB8" s="94"/>
      <c r="BYC8" s="94"/>
      <c r="BYD8" s="94"/>
      <c r="BYE8" s="94"/>
      <c r="BYF8" s="94"/>
      <c r="BYG8" s="94"/>
      <c r="BYH8" s="94"/>
      <c r="BYI8" s="94"/>
      <c r="BYJ8" s="94"/>
      <c r="BYK8" s="94"/>
      <c r="BYL8" s="94"/>
      <c r="BYM8" s="94"/>
      <c r="BYN8" s="94"/>
      <c r="BYO8" s="94"/>
      <c r="BYP8" s="94"/>
      <c r="BYQ8" s="94"/>
      <c r="BYR8" s="94"/>
      <c r="BYS8" s="94"/>
      <c r="BYT8" s="94"/>
      <c r="BYU8" s="94"/>
      <c r="BYV8" s="94"/>
      <c r="BYW8" s="94"/>
      <c r="BYX8" s="94"/>
      <c r="BYY8" s="94"/>
      <c r="BYZ8" s="94"/>
      <c r="BZA8" s="94"/>
      <c r="BZB8" s="94"/>
      <c r="BZC8" s="94"/>
      <c r="BZD8" s="94"/>
      <c r="BZE8" s="94"/>
      <c r="BZF8" s="94"/>
      <c r="BZG8" s="94"/>
      <c r="BZH8" s="94"/>
      <c r="BZI8" s="94"/>
      <c r="BZJ8" s="94"/>
      <c r="BZK8" s="94"/>
      <c r="BZL8" s="94"/>
      <c r="BZM8" s="94"/>
      <c r="BZN8" s="94"/>
      <c r="BZO8" s="94"/>
      <c r="BZP8" s="94"/>
      <c r="BZQ8" s="94"/>
      <c r="BZR8" s="94"/>
      <c r="BZS8" s="94"/>
      <c r="BZT8" s="94"/>
      <c r="BZU8" s="94"/>
      <c r="BZV8" s="94"/>
      <c r="BZW8" s="94"/>
      <c r="BZX8" s="94"/>
      <c r="BZY8" s="94"/>
      <c r="BZZ8" s="94"/>
      <c r="CAA8" s="94"/>
      <c r="CAB8" s="94"/>
      <c r="CAC8" s="94"/>
      <c r="CAD8" s="94"/>
      <c r="CAE8" s="94"/>
      <c r="CAF8" s="94"/>
      <c r="CAG8" s="94"/>
      <c r="CAH8" s="94"/>
      <c r="CAI8" s="94"/>
      <c r="CAJ8" s="94"/>
      <c r="CAK8" s="94"/>
      <c r="CAL8" s="94"/>
      <c r="CAM8" s="94"/>
      <c r="CAN8" s="94"/>
      <c r="CAO8" s="94"/>
      <c r="CAP8" s="94"/>
      <c r="CAQ8" s="94"/>
      <c r="CAR8" s="94"/>
      <c r="CAS8" s="94"/>
      <c r="CAT8" s="94"/>
      <c r="CAU8" s="94"/>
      <c r="CAV8" s="94"/>
      <c r="CAW8" s="94"/>
      <c r="CAX8" s="94"/>
      <c r="CAY8" s="94"/>
      <c r="CAZ8" s="94"/>
      <c r="CBA8" s="94"/>
      <c r="CBB8" s="94"/>
      <c r="CBC8" s="94"/>
      <c r="CBD8" s="94"/>
      <c r="CBE8" s="94"/>
      <c r="CBF8" s="94"/>
      <c r="CBG8" s="94"/>
      <c r="CBH8" s="94"/>
      <c r="CBI8" s="94"/>
      <c r="CBJ8" s="94"/>
      <c r="CBK8" s="94"/>
      <c r="CBL8" s="94"/>
      <c r="CBM8" s="94"/>
      <c r="CBN8" s="94"/>
      <c r="CBO8" s="94"/>
      <c r="CBP8" s="94"/>
      <c r="CBQ8" s="94"/>
      <c r="CBR8" s="94"/>
      <c r="CBS8" s="94"/>
      <c r="CBT8" s="94"/>
      <c r="CBU8" s="94"/>
      <c r="CBV8" s="94"/>
      <c r="CBW8" s="94"/>
      <c r="CBX8" s="94"/>
      <c r="CBY8" s="94"/>
      <c r="CBZ8" s="94"/>
      <c r="CCA8" s="94"/>
      <c r="CCB8" s="94"/>
      <c r="CCC8" s="94"/>
      <c r="CCD8" s="94"/>
      <c r="CCE8" s="94"/>
      <c r="CCF8" s="94"/>
      <c r="CCG8" s="94"/>
      <c r="CCH8" s="94"/>
      <c r="CCI8" s="94"/>
      <c r="CCJ8" s="94"/>
      <c r="CCK8" s="94"/>
      <c r="CCL8" s="94"/>
      <c r="CCM8" s="94"/>
      <c r="CCN8" s="94"/>
      <c r="CCO8" s="94"/>
      <c r="CCP8" s="94"/>
      <c r="CCQ8" s="94"/>
      <c r="CCR8" s="94"/>
      <c r="CCS8" s="94"/>
      <c r="CCT8" s="94"/>
      <c r="CCU8" s="94"/>
      <c r="CCV8" s="94"/>
      <c r="CCW8" s="94"/>
      <c r="CCX8" s="94"/>
      <c r="CCY8" s="94"/>
      <c r="CCZ8" s="94"/>
      <c r="CDA8" s="94"/>
      <c r="CDB8" s="94"/>
      <c r="CDC8" s="94"/>
      <c r="CDD8" s="94"/>
      <c r="CDE8" s="94"/>
      <c r="CDF8" s="94"/>
      <c r="CDG8" s="94"/>
      <c r="CDH8" s="94"/>
      <c r="CDI8" s="94"/>
      <c r="CDJ8" s="94"/>
      <c r="CDK8" s="94"/>
      <c r="CDL8" s="94"/>
      <c r="CDM8" s="94"/>
      <c r="CDN8" s="94"/>
      <c r="CDO8" s="94"/>
      <c r="CDP8" s="94"/>
      <c r="CDQ8" s="94"/>
      <c r="CDR8" s="94"/>
      <c r="CDS8" s="94"/>
      <c r="CDT8" s="94"/>
      <c r="CDU8" s="94"/>
      <c r="CDV8" s="94"/>
      <c r="CDW8" s="94"/>
      <c r="CDX8" s="94"/>
      <c r="CDY8" s="94"/>
      <c r="CDZ8" s="94"/>
      <c r="CEA8" s="94"/>
      <c r="CEB8" s="94"/>
      <c r="CEC8" s="94"/>
      <c r="CED8" s="94"/>
      <c r="CEE8" s="94"/>
      <c r="CEF8" s="94"/>
      <c r="CEG8" s="94"/>
      <c r="CEH8" s="94"/>
      <c r="CEI8" s="94"/>
      <c r="CEJ8" s="94"/>
      <c r="CEK8" s="94"/>
      <c r="CEL8" s="94"/>
      <c r="CEM8" s="94"/>
      <c r="CEN8" s="94"/>
      <c r="CEO8" s="94"/>
      <c r="CEP8" s="94"/>
      <c r="CEQ8" s="94"/>
      <c r="CER8" s="94"/>
      <c r="CES8" s="94"/>
      <c r="CET8" s="94"/>
      <c r="CEU8" s="94"/>
      <c r="CEV8" s="94"/>
      <c r="CEW8" s="94"/>
      <c r="CEX8" s="94"/>
      <c r="CEY8" s="94"/>
      <c r="CEZ8" s="94"/>
      <c r="CFA8" s="94"/>
      <c r="CFB8" s="94"/>
      <c r="CFC8" s="94"/>
      <c r="CFD8" s="94"/>
      <c r="CFE8" s="94"/>
      <c r="CFF8" s="94"/>
      <c r="CFG8" s="94"/>
      <c r="CFH8" s="94"/>
      <c r="CFI8" s="94"/>
      <c r="CFJ8" s="94"/>
      <c r="CFK8" s="94"/>
      <c r="CFL8" s="94"/>
      <c r="CFM8" s="94"/>
      <c r="CFN8" s="94"/>
      <c r="CFO8" s="94"/>
      <c r="CFP8" s="94"/>
      <c r="CFQ8" s="94"/>
      <c r="CFR8" s="94"/>
      <c r="CFS8" s="94"/>
      <c r="CFT8" s="94"/>
      <c r="CFU8" s="94"/>
      <c r="CFV8" s="94"/>
      <c r="CFW8" s="94"/>
      <c r="CFX8" s="94"/>
      <c r="CFY8" s="94"/>
      <c r="CFZ8" s="94"/>
      <c r="CGA8" s="94"/>
      <c r="CGB8" s="94"/>
      <c r="CGC8" s="94"/>
      <c r="CGD8" s="94"/>
      <c r="CGE8" s="94"/>
      <c r="CGF8" s="94"/>
      <c r="CGG8" s="94"/>
      <c r="CGH8" s="94"/>
      <c r="CGI8" s="94"/>
      <c r="CGJ8" s="94"/>
      <c r="CGK8" s="94"/>
      <c r="CGL8" s="94"/>
      <c r="CGM8" s="94"/>
      <c r="CGN8" s="94"/>
      <c r="CGO8" s="94"/>
      <c r="CGP8" s="94"/>
      <c r="CGQ8" s="94"/>
      <c r="CGR8" s="94"/>
      <c r="CGS8" s="94"/>
      <c r="CGT8" s="94"/>
      <c r="CGU8" s="94"/>
      <c r="CGV8" s="94"/>
      <c r="CGW8" s="94"/>
      <c r="CGX8" s="94"/>
      <c r="CGY8" s="94"/>
      <c r="CGZ8" s="94"/>
      <c r="CHA8" s="94"/>
      <c r="CHB8" s="94"/>
      <c r="CHC8" s="94"/>
      <c r="CHD8" s="94"/>
      <c r="CHE8" s="94"/>
      <c r="CHF8" s="94"/>
      <c r="CHG8" s="94"/>
      <c r="CHH8" s="94"/>
      <c r="CHI8" s="94"/>
      <c r="CHJ8" s="94"/>
      <c r="CHK8" s="94"/>
      <c r="CHL8" s="94"/>
      <c r="CHM8" s="94"/>
      <c r="CHN8" s="94"/>
      <c r="CHO8" s="94"/>
      <c r="CHP8" s="94"/>
      <c r="CHQ8" s="94"/>
      <c r="CHR8" s="94"/>
      <c r="CHS8" s="94"/>
      <c r="CHT8" s="94"/>
      <c r="CHU8" s="94"/>
      <c r="CHV8" s="94"/>
      <c r="CHW8" s="94"/>
      <c r="CHX8" s="94"/>
      <c r="CHY8" s="94"/>
      <c r="CHZ8" s="94"/>
      <c r="CIA8" s="94"/>
      <c r="CIB8" s="94"/>
      <c r="CIC8" s="94"/>
      <c r="CID8" s="94"/>
      <c r="CIE8" s="94"/>
      <c r="CIF8" s="94"/>
      <c r="CIG8" s="94"/>
      <c r="CIH8" s="94"/>
      <c r="CII8" s="94"/>
      <c r="CIJ8" s="94"/>
      <c r="CIK8" s="94"/>
      <c r="CIL8" s="94"/>
      <c r="CIM8" s="94"/>
      <c r="CIN8" s="94"/>
      <c r="CIO8" s="94"/>
      <c r="CIP8" s="94"/>
      <c r="CIQ8" s="94"/>
      <c r="CIR8" s="94"/>
      <c r="CIS8" s="94"/>
      <c r="CIT8" s="94"/>
      <c r="CIU8" s="94"/>
      <c r="CIV8" s="94"/>
      <c r="CIW8" s="94"/>
      <c r="CIX8" s="94"/>
      <c r="CIY8" s="94"/>
      <c r="CIZ8" s="94"/>
      <c r="CJA8" s="94"/>
      <c r="CJB8" s="94"/>
      <c r="CJC8" s="94"/>
      <c r="CJD8" s="94"/>
      <c r="CJE8" s="94"/>
      <c r="CJF8" s="94"/>
      <c r="CJG8" s="94"/>
      <c r="CJH8" s="94"/>
      <c r="CJI8" s="94"/>
      <c r="CJJ8" s="94"/>
      <c r="CJK8" s="94"/>
      <c r="CJL8" s="94"/>
      <c r="CJM8" s="94"/>
      <c r="CJN8" s="94"/>
      <c r="CJO8" s="94"/>
      <c r="CJP8" s="94"/>
      <c r="CJQ8" s="94"/>
      <c r="CJR8" s="94"/>
      <c r="CJS8" s="94"/>
      <c r="CJT8" s="94"/>
      <c r="CJU8" s="94"/>
      <c r="CJV8" s="94"/>
      <c r="CJW8" s="94"/>
      <c r="CJX8" s="94"/>
      <c r="CJY8" s="94"/>
      <c r="CJZ8" s="94"/>
      <c r="CKA8" s="94"/>
      <c r="CKB8" s="94"/>
      <c r="CKC8" s="94"/>
      <c r="CKD8" s="94"/>
      <c r="CKE8" s="94"/>
      <c r="CKF8" s="94"/>
      <c r="CKG8" s="94"/>
      <c r="CKH8" s="94"/>
      <c r="CKI8" s="94"/>
      <c r="CKJ8" s="94"/>
      <c r="CKK8" s="94"/>
      <c r="CKL8" s="94"/>
      <c r="CKM8" s="94"/>
      <c r="CKN8" s="94"/>
      <c r="CKO8" s="94"/>
      <c r="CKP8" s="94"/>
      <c r="CKQ8" s="94"/>
      <c r="CKR8" s="94"/>
      <c r="CKS8" s="94"/>
      <c r="CKT8" s="94"/>
      <c r="CKU8" s="94"/>
      <c r="CKV8" s="94"/>
      <c r="CKW8" s="94"/>
      <c r="CKX8" s="94"/>
      <c r="CKY8" s="94"/>
      <c r="CKZ8" s="94"/>
      <c r="CLA8" s="94"/>
      <c r="CLB8" s="94"/>
      <c r="CLC8" s="94"/>
      <c r="CLD8" s="94"/>
      <c r="CLE8" s="94"/>
      <c r="CLF8" s="94"/>
      <c r="CLG8" s="94"/>
      <c r="CLH8" s="94"/>
      <c r="CLI8" s="94"/>
      <c r="CLJ8" s="94"/>
      <c r="CLK8" s="94"/>
      <c r="CLL8" s="94"/>
      <c r="CLM8" s="94"/>
      <c r="CLN8" s="94"/>
      <c r="CLO8" s="94"/>
      <c r="CLP8" s="94"/>
      <c r="CLQ8" s="94"/>
      <c r="CLR8" s="94"/>
      <c r="CLS8" s="94"/>
      <c r="CLT8" s="94"/>
      <c r="CLU8" s="94"/>
      <c r="CLV8" s="94"/>
      <c r="CLW8" s="94"/>
      <c r="CLX8" s="94"/>
      <c r="CLY8" s="94"/>
      <c r="CLZ8" s="94"/>
      <c r="CMA8" s="94"/>
      <c r="CMB8" s="94"/>
      <c r="CMC8" s="94"/>
      <c r="CMD8" s="94"/>
      <c r="CME8" s="94"/>
      <c r="CMF8" s="94"/>
      <c r="CMG8" s="94"/>
      <c r="CMH8" s="94"/>
      <c r="CMI8" s="94"/>
      <c r="CMJ8" s="94"/>
      <c r="CMK8" s="94"/>
      <c r="CML8" s="94"/>
      <c r="CMM8" s="94"/>
      <c r="CMN8" s="94"/>
      <c r="CMO8" s="94"/>
      <c r="CMP8" s="94"/>
      <c r="CMQ8" s="94"/>
      <c r="CMR8" s="94"/>
      <c r="CMS8" s="94"/>
      <c r="CMT8" s="94"/>
      <c r="CMU8" s="94"/>
      <c r="CMV8" s="94"/>
      <c r="CMW8" s="94"/>
      <c r="CMX8" s="94"/>
      <c r="CMY8" s="94"/>
      <c r="CMZ8" s="94"/>
      <c r="CNA8" s="94"/>
      <c r="CNB8" s="94"/>
      <c r="CNC8" s="94"/>
      <c r="CND8" s="94"/>
      <c r="CNE8" s="94"/>
      <c r="CNF8" s="94"/>
      <c r="CNG8" s="94"/>
      <c r="CNH8" s="94"/>
      <c r="CNI8" s="94"/>
      <c r="CNJ8" s="94"/>
      <c r="CNK8" s="94"/>
      <c r="CNL8" s="94"/>
      <c r="CNM8" s="94"/>
      <c r="CNN8" s="94"/>
      <c r="CNO8" s="94"/>
      <c r="CNP8" s="94"/>
      <c r="CNQ8" s="94"/>
      <c r="CNR8" s="94"/>
      <c r="CNS8" s="94"/>
      <c r="CNT8" s="94"/>
      <c r="CNU8" s="94"/>
      <c r="CNV8" s="94"/>
      <c r="CNW8" s="94"/>
      <c r="CNX8" s="94"/>
      <c r="CNY8" s="94"/>
      <c r="CNZ8" s="94"/>
      <c r="COA8" s="94"/>
      <c r="COB8" s="94"/>
      <c r="COC8" s="94"/>
      <c r="COD8" s="94"/>
      <c r="COE8" s="94"/>
      <c r="COF8" s="94"/>
      <c r="COG8" s="94"/>
      <c r="COH8" s="94"/>
      <c r="COI8" s="94"/>
      <c r="COJ8" s="94"/>
      <c r="COK8" s="94"/>
      <c r="COL8" s="94"/>
      <c r="COM8" s="94"/>
      <c r="CON8" s="94"/>
      <c r="COO8" s="94"/>
      <c r="COP8" s="94"/>
      <c r="COQ8" s="94"/>
      <c r="COR8" s="94"/>
      <c r="COS8" s="94"/>
      <c r="COT8" s="94"/>
      <c r="COU8" s="94"/>
      <c r="COV8" s="94"/>
      <c r="COW8" s="94"/>
      <c r="COX8" s="94"/>
      <c r="COY8" s="94"/>
      <c r="COZ8" s="94"/>
      <c r="CPA8" s="94"/>
      <c r="CPB8" s="94"/>
      <c r="CPC8" s="94"/>
      <c r="CPD8" s="94"/>
      <c r="CPE8" s="94"/>
      <c r="CPF8" s="94"/>
      <c r="CPG8" s="94"/>
      <c r="CPH8" s="94"/>
      <c r="CPI8" s="94"/>
      <c r="CPJ8" s="94"/>
      <c r="CPK8" s="94"/>
      <c r="CPL8" s="94"/>
      <c r="CPM8" s="94"/>
      <c r="CPN8" s="94"/>
      <c r="CPO8" s="94"/>
      <c r="CPP8" s="94"/>
      <c r="CPQ8" s="94"/>
      <c r="CPR8" s="94"/>
      <c r="CPS8" s="94"/>
      <c r="CPT8" s="94"/>
      <c r="CPU8" s="94"/>
      <c r="CPV8" s="94"/>
      <c r="CPW8" s="94"/>
      <c r="CPX8" s="94"/>
      <c r="CPY8" s="94"/>
      <c r="CPZ8" s="94"/>
      <c r="CQA8" s="94"/>
      <c r="CQB8" s="94"/>
      <c r="CQC8" s="94"/>
      <c r="CQD8" s="94"/>
      <c r="CQE8" s="94"/>
      <c r="CQF8" s="94"/>
      <c r="CQG8" s="94"/>
      <c r="CQH8" s="94"/>
      <c r="CQI8" s="94"/>
      <c r="CQJ8" s="94"/>
      <c r="CQK8" s="94"/>
      <c r="CQL8" s="94"/>
      <c r="CQM8" s="94"/>
      <c r="CQN8" s="94"/>
      <c r="CQO8" s="94"/>
      <c r="CQP8" s="94"/>
      <c r="CQQ8" s="94"/>
      <c r="CQR8" s="94"/>
      <c r="CQS8" s="94"/>
      <c r="CQT8" s="94"/>
      <c r="CQU8" s="94"/>
      <c r="CQV8" s="94"/>
      <c r="CQW8" s="94"/>
      <c r="CQX8" s="94"/>
      <c r="CQY8" s="94"/>
      <c r="CQZ8" s="94"/>
      <c r="CRA8" s="94"/>
      <c r="CRB8" s="94"/>
      <c r="CRC8" s="94"/>
      <c r="CRD8" s="94"/>
      <c r="CRE8" s="94"/>
      <c r="CRF8" s="94"/>
      <c r="CRG8" s="94"/>
      <c r="CRH8" s="94"/>
      <c r="CRI8" s="94"/>
      <c r="CRJ8" s="94"/>
      <c r="CRK8" s="94"/>
      <c r="CRL8" s="94"/>
      <c r="CRM8" s="94"/>
      <c r="CRN8" s="94"/>
      <c r="CRO8" s="94"/>
      <c r="CRP8" s="94"/>
      <c r="CRQ8" s="94"/>
      <c r="CRR8" s="94"/>
      <c r="CRS8" s="94"/>
      <c r="CRT8" s="94"/>
      <c r="CRU8" s="94"/>
      <c r="CRV8" s="94"/>
      <c r="CRW8" s="94"/>
      <c r="CRX8" s="94"/>
      <c r="CRY8" s="94"/>
      <c r="CRZ8" s="94"/>
      <c r="CSA8" s="94"/>
      <c r="CSB8" s="94"/>
      <c r="CSC8" s="94"/>
      <c r="CSD8" s="94"/>
      <c r="CSE8" s="94"/>
      <c r="CSF8" s="94"/>
      <c r="CSG8" s="94"/>
      <c r="CSH8" s="94"/>
      <c r="CSI8" s="94"/>
      <c r="CSJ8" s="94"/>
      <c r="CSK8" s="94"/>
      <c r="CSL8" s="94"/>
      <c r="CSM8" s="94"/>
      <c r="CSN8" s="94"/>
      <c r="CSO8" s="94"/>
      <c r="CSP8" s="94"/>
      <c r="CSQ8" s="94"/>
      <c r="CSR8" s="94"/>
      <c r="CSS8" s="94"/>
      <c r="CST8" s="94"/>
      <c r="CSU8" s="94"/>
      <c r="CSV8" s="94"/>
      <c r="CSW8" s="94"/>
      <c r="CSX8" s="94"/>
      <c r="CSY8" s="94"/>
      <c r="CSZ8" s="94"/>
      <c r="CTA8" s="94"/>
      <c r="CTB8" s="94"/>
      <c r="CTC8" s="94"/>
      <c r="CTD8" s="94"/>
      <c r="CTE8" s="94"/>
      <c r="CTF8" s="94"/>
      <c r="CTG8" s="94"/>
      <c r="CTH8" s="94"/>
      <c r="CTI8" s="94"/>
      <c r="CTJ8" s="94"/>
      <c r="CTK8" s="94"/>
      <c r="CTL8" s="94"/>
      <c r="CTM8" s="94"/>
      <c r="CTN8" s="94"/>
      <c r="CTO8" s="94"/>
      <c r="CTP8" s="94"/>
      <c r="CTQ8" s="94"/>
      <c r="CTR8" s="94"/>
      <c r="CTS8" s="94"/>
      <c r="CTT8" s="94"/>
      <c r="CTU8" s="94"/>
      <c r="CTV8" s="94"/>
      <c r="CTW8" s="94"/>
      <c r="CTX8" s="94"/>
      <c r="CTY8" s="94"/>
      <c r="CTZ8" s="94"/>
      <c r="CUA8" s="94"/>
      <c r="CUB8" s="94"/>
      <c r="CUC8" s="94"/>
      <c r="CUD8" s="94"/>
      <c r="CUE8" s="94"/>
      <c r="CUF8" s="94"/>
      <c r="CUG8" s="94"/>
      <c r="CUH8" s="94"/>
      <c r="CUI8" s="94"/>
      <c r="CUJ8" s="94"/>
      <c r="CUK8" s="94"/>
      <c r="CUL8" s="94"/>
      <c r="CUM8" s="94"/>
      <c r="CUN8" s="94"/>
      <c r="CUO8" s="94"/>
      <c r="CUP8" s="94"/>
      <c r="CUQ8" s="94"/>
      <c r="CUR8" s="94"/>
      <c r="CUS8" s="94"/>
      <c r="CUT8" s="94"/>
      <c r="CUU8" s="94"/>
      <c r="CUV8" s="94"/>
      <c r="CUW8" s="94"/>
      <c r="CUX8" s="94"/>
      <c r="CUY8" s="94"/>
      <c r="CUZ8" s="94"/>
      <c r="CVA8" s="94"/>
      <c r="CVB8" s="94"/>
      <c r="CVC8" s="94"/>
      <c r="CVD8" s="94"/>
      <c r="CVE8" s="94"/>
      <c r="CVF8" s="94"/>
      <c r="CVG8" s="94"/>
      <c r="CVH8" s="94"/>
      <c r="CVI8" s="94"/>
      <c r="CVJ8" s="94"/>
      <c r="CVK8" s="94"/>
      <c r="CVL8" s="94"/>
      <c r="CVM8" s="94"/>
      <c r="CVN8" s="94"/>
      <c r="CVO8" s="94"/>
      <c r="CVP8" s="94"/>
      <c r="CVQ8" s="94"/>
      <c r="CVR8" s="94"/>
      <c r="CVS8" s="94"/>
      <c r="CVT8" s="94"/>
      <c r="CVU8" s="94"/>
      <c r="CVV8" s="94"/>
      <c r="CVW8" s="94"/>
      <c r="CVX8" s="94"/>
      <c r="CVY8" s="94"/>
      <c r="CVZ8" s="94"/>
      <c r="CWA8" s="94"/>
      <c r="CWB8" s="94"/>
      <c r="CWC8" s="94"/>
      <c r="CWD8" s="94"/>
      <c r="CWE8" s="94"/>
      <c r="CWF8" s="94"/>
      <c r="CWG8" s="94"/>
      <c r="CWH8" s="94"/>
      <c r="CWI8" s="94"/>
      <c r="CWJ8" s="94"/>
      <c r="CWK8" s="94"/>
      <c r="CWL8" s="94"/>
      <c r="CWM8" s="94"/>
      <c r="CWN8" s="94"/>
      <c r="CWO8" s="94"/>
      <c r="CWP8" s="94"/>
      <c r="CWQ8" s="94"/>
      <c r="CWR8" s="94"/>
      <c r="CWS8" s="94"/>
      <c r="CWT8" s="94"/>
      <c r="CWU8" s="94"/>
      <c r="CWV8" s="94"/>
      <c r="CWW8" s="94"/>
      <c r="CWX8" s="94"/>
      <c r="CWY8" s="94"/>
      <c r="CWZ8" s="94"/>
      <c r="CXA8" s="94"/>
      <c r="CXB8" s="94"/>
      <c r="CXC8" s="94"/>
      <c r="CXD8" s="94"/>
      <c r="CXE8" s="94"/>
      <c r="CXF8" s="94"/>
      <c r="CXG8" s="94"/>
      <c r="CXH8" s="94"/>
      <c r="CXI8" s="94"/>
      <c r="CXJ8" s="94"/>
      <c r="CXK8" s="94"/>
      <c r="CXL8" s="94"/>
      <c r="CXM8" s="94"/>
      <c r="CXN8" s="94"/>
      <c r="CXO8" s="94"/>
      <c r="CXP8" s="94"/>
      <c r="CXQ8" s="94"/>
      <c r="CXR8" s="94"/>
      <c r="CXS8" s="94"/>
      <c r="CXT8" s="94"/>
      <c r="CXU8" s="94"/>
      <c r="CXV8" s="94"/>
      <c r="CXW8" s="94"/>
      <c r="CXX8" s="94"/>
      <c r="CXY8" s="94"/>
      <c r="CXZ8" s="94"/>
      <c r="CYA8" s="94"/>
      <c r="CYB8" s="94"/>
      <c r="CYC8" s="94"/>
      <c r="CYD8" s="94"/>
      <c r="CYE8" s="94"/>
      <c r="CYF8" s="94"/>
      <c r="CYG8" s="94"/>
      <c r="CYH8" s="94"/>
      <c r="CYI8" s="94"/>
      <c r="CYJ8" s="94"/>
      <c r="CYK8" s="94"/>
      <c r="CYL8" s="94"/>
      <c r="CYM8" s="94"/>
      <c r="CYN8" s="94"/>
      <c r="CYO8" s="94"/>
      <c r="CYP8" s="94"/>
      <c r="CYQ8" s="94"/>
      <c r="CYR8" s="94"/>
      <c r="CYS8" s="94"/>
      <c r="CYT8" s="94"/>
      <c r="CYU8" s="94"/>
      <c r="CYV8" s="94"/>
      <c r="CYW8" s="94"/>
      <c r="CYX8" s="94"/>
      <c r="CYY8" s="94"/>
      <c r="CYZ8" s="94"/>
      <c r="CZA8" s="94"/>
      <c r="CZB8" s="94"/>
      <c r="CZC8" s="94"/>
      <c r="CZD8" s="94"/>
      <c r="CZE8" s="94"/>
      <c r="CZF8" s="94"/>
      <c r="CZG8" s="94"/>
      <c r="CZH8" s="94"/>
      <c r="CZI8" s="94"/>
      <c r="CZJ8" s="94"/>
      <c r="CZK8" s="94"/>
      <c r="CZL8" s="94"/>
      <c r="CZM8" s="94"/>
      <c r="CZN8" s="94"/>
      <c r="CZO8" s="94"/>
      <c r="CZP8" s="94"/>
      <c r="CZQ8" s="94"/>
      <c r="CZR8" s="94"/>
      <c r="CZS8" s="94"/>
      <c r="CZT8" s="94"/>
      <c r="CZU8" s="94"/>
      <c r="CZV8" s="94"/>
      <c r="CZW8" s="94"/>
      <c r="CZX8" s="94"/>
      <c r="CZY8" s="94"/>
      <c r="CZZ8" s="94"/>
      <c r="DAA8" s="94"/>
      <c r="DAB8" s="94"/>
      <c r="DAC8" s="94"/>
      <c r="DAD8" s="94"/>
      <c r="DAE8" s="94"/>
      <c r="DAF8" s="94"/>
      <c r="DAG8" s="94"/>
      <c r="DAH8" s="94"/>
      <c r="DAI8" s="94"/>
      <c r="DAJ8" s="94"/>
      <c r="DAK8" s="94"/>
      <c r="DAL8" s="94"/>
      <c r="DAM8" s="94"/>
      <c r="DAN8" s="94"/>
      <c r="DAO8" s="94"/>
      <c r="DAP8" s="94"/>
      <c r="DAQ8" s="94"/>
      <c r="DAR8" s="94"/>
      <c r="DAS8" s="94"/>
      <c r="DAT8" s="94"/>
      <c r="DAU8" s="94"/>
      <c r="DAV8" s="94"/>
      <c r="DAW8" s="94"/>
      <c r="DAX8" s="94"/>
      <c r="DAY8" s="94"/>
      <c r="DAZ8" s="94"/>
      <c r="DBA8" s="94"/>
      <c r="DBB8" s="94"/>
      <c r="DBC8" s="94"/>
      <c r="DBD8" s="94"/>
      <c r="DBE8" s="94"/>
      <c r="DBF8" s="94"/>
      <c r="DBG8" s="94"/>
      <c r="DBH8" s="94"/>
      <c r="DBI8" s="94"/>
      <c r="DBJ8" s="94"/>
      <c r="DBK8" s="94"/>
      <c r="DBL8" s="94"/>
      <c r="DBM8" s="94"/>
      <c r="DBN8" s="94"/>
      <c r="DBO8" s="94"/>
      <c r="DBP8" s="94"/>
      <c r="DBQ8" s="94"/>
      <c r="DBR8" s="94"/>
      <c r="DBS8" s="94"/>
      <c r="DBT8" s="94"/>
      <c r="DBU8" s="94"/>
      <c r="DBV8" s="94"/>
      <c r="DBW8" s="94"/>
      <c r="DBX8" s="94"/>
      <c r="DBY8" s="94"/>
      <c r="DBZ8" s="94"/>
      <c r="DCA8" s="94"/>
      <c r="DCB8" s="94"/>
      <c r="DCC8" s="94"/>
      <c r="DCD8" s="94"/>
      <c r="DCE8" s="94"/>
      <c r="DCF8" s="94"/>
      <c r="DCG8" s="94"/>
      <c r="DCH8" s="94"/>
      <c r="DCI8" s="94"/>
      <c r="DCJ8" s="94"/>
      <c r="DCK8" s="94"/>
      <c r="DCL8" s="94"/>
      <c r="DCM8" s="94"/>
      <c r="DCN8" s="94"/>
      <c r="DCO8" s="94"/>
      <c r="DCP8" s="94"/>
      <c r="DCQ8" s="94"/>
      <c r="DCR8" s="94"/>
      <c r="DCS8" s="94"/>
      <c r="DCT8" s="94"/>
      <c r="DCU8" s="94"/>
      <c r="DCV8" s="94"/>
      <c r="DCW8" s="94"/>
      <c r="DCX8" s="94"/>
      <c r="DCY8" s="94"/>
      <c r="DCZ8" s="94"/>
      <c r="DDA8" s="94"/>
      <c r="DDB8" s="94"/>
      <c r="DDC8" s="94"/>
      <c r="DDD8" s="94"/>
      <c r="DDE8" s="94"/>
      <c r="DDF8" s="94"/>
      <c r="DDG8" s="94"/>
      <c r="DDH8" s="94"/>
      <c r="DDI8" s="94"/>
      <c r="DDJ8" s="94"/>
      <c r="DDK8" s="94"/>
      <c r="DDL8" s="94"/>
      <c r="DDM8" s="94"/>
      <c r="DDN8" s="94"/>
      <c r="DDO8" s="94"/>
      <c r="DDP8" s="94"/>
      <c r="DDQ8" s="94"/>
      <c r="DDR8" s="94"/>
      <c r="DDS8" s="94"/>
      <c r="DDT8" s="94"/>
      <c r="DDU8" s="94"/>
      <c r="DDV8" s="94"/>
      <c r="DDW8" s="94"/>
      <c r="DDX8" s="94"/>
      <c r="DDY8" s="94"/>
      <c r="DDZ8" s="94"/>
      <c r="DEA8" s="94"/>
      <c r="DEB8" s="94"/>
      <c r="DEC8" s="94"/>
      <c r="DED8" s="94"/>
      <c r="DEE8" s="94"/>
      <c r="DEF8" s="94"/>
      <c r="DEG8" s="94"/>
      <c r="DEH8" s="94"/>
      <c r="DEI8" s="94"/>
      <c r="DEJ8" s="94"/>
      <c r="DEK8" s="94"/>
      <c r="DEL8" s="94"/>
      <c r="DEM8" s="94"/>
      <c r="DEN8" s="94"/>
      <c r="DEO8" s="94"/>
      <c r="DEP8" s="94"/>
      <c r="DEQ8" s="94"/>
      <c r="DER8" s="94"/>
      <c r="DES8" s="94"/>
      <c r="DET8" s="94"/>
      <c r="DEU8" s="94"/>
      <c r="DEV8" s="94"/>
      <c r="DEW8" s="94"/>
      <c r="DEX8" s="94"/>
      <c r="DEY8" s="94"/>
      <c r="DEZ8" s="94"/>
      <c r="DFA8" s="94"/>
      <c r="DFB8" s="94"/>
      <c r="DFC8" s="94"/>
      <c r="DFD8" s="94"/>
      <c r="DFE8" s="94"/>
      <c r="DFF8" s="94"/>
      <c r="DFG8" s="94"/>
      <c r="DFH8" s="94"/>
      <c r="DFI8" s="94"/>
      <c r="DFJ8" s="94"/>
      <c r="DFK8" s="94"/>
      <c r="DFL8" s="94"/>
      <c r="DFM8" s="94"/>
      <c r="DFN8" s="94"/>
      <c r="DFO8" s="94"/>
      <c r="DFP8" s="94"/>
      <c r="DFQ8" s="94"/>
      <c r="DFR8" s="94"/>
      <c r="DFS8" s="94"/>
      <c r="DFT8" s="94"/>
      <c r="DFU8" s="94"/>
      <c r="DFV8" s="94"/>
      <c r="DFW8" s="94"/>
      <c r="DFX8" s="94"/>
      <c r="DFY8" s="94"/>
      <c r="DFZ8" s="94"/>
      <c r="DGA8" s="94"/>
      <c r="DGB8" s="94"/>
      <c r="DGC8" s="94"/>
      <c r="DGD8" s="94"/>
      <c r="DGE8" s="94"/>
      <c r="DGF8" s="94"/>
      <c r="DGG8" s="94"/>
      <c r="DGH8" s="94"/>
      <c r="DGI8" s="94"/>
      <c r="DGJ8" s="94"/>
      <c r="DGK8" s="94"/>
      <c r="DGL8" s="94"/>
      <c r="DGM8" s="94"/>
      <c r="DGN8" s="94"/>
      <c r="DGO8" s="94"/>
      <c r="DGP8" s="94"/>
      <c r="DGQ8" s="94"/>
      <c r="DGR8" s="94"/>
      <c r="DGS8" s="94"/>
      <c r="DGT8" s="94"/>
      <c r="DGU8" s="94"/>
      <c r="DGV8" s="94"/>
      <c r="DGW8" s="94"/>
      <c r="DGX8" s="94"/>
      <c r="DGY8" s="94"/>
      <c r="DGZ8" s="94"/>
      <c r="DHA8" s="94"/>
      <c r="DHB8" s="94"/>
      <c r="DHC8" s="94"/>
      <c r="DHD8" s="94"/>
      <c r="DHE8" s="94"/>
      <c r="DHF8" s="94"/>
      <c r="DHG8" s="94"/>
      <c r="DHH8" s="94"/>
      <c r="DHI8" s="94"/>
      <c r="DHJ8" s="94"/>
      <c r="DHK8" s="94"/>
      <c r="DHL8" s="94"/>
      <c r="DHM8" s="94"/>
      <c r="DHN8" s="94"/>
      <c r="DHO8" s="94"/>
      <c r="DHP8" s="94"/>
      <c r="DHQ8" s="94"/>
      <c r="DHR8" s="94"/>
      <c r="DHS8" s="94"/>
      <c r="DHT8" s="94"/>
      <c r="DHU8" s="94"/>
      <c r="DHV8" s="94"/>
      <c r="DHW8" s="94"/>
      <c r="DHX8" s="94"/>
      <c r="DHY8" s="94"/>
      <c r="DHZ8" s="94"/>
      <c r="DIA8" s="94"/>
      <c r="DIB8" s="94"/>
      <c r="DIC8" s="94"/>
      <c r="DID8" s="94"/>
      <c r="DIE8" s="94"/>
      <c r="DIF8" s="94"/>
      <c r="DIG8" s="94"/>
      <c r="DIH8" s="94"/>
      <c r="DII8" s="94"/>
      <c r="DIJ8" s="94"/>
      <c r="DIK8" s="94"/>
      <c r="DIL8" s="94"/>
      <c r="DIM8" s="94"/>
      <c r="DIN8" s="94"/>
      <c r="DIO8" s="94"/>
      <c r="DIP8" s="94"/>
      <c r="DIQ8" s="94"/>
      <c r="DIR8" s="94"/>
      <c r="DIS8" s="94"/>
      <c r="DIT8" s="94"/>
      <c r="DIU8" s="94"/>
      <c r="DIV8" s="94"/>
      <c r="DIW8" s="94"/>
      <c r="DIX8" s="94"/>
      <c r="DIY8" s="94"/>
      <c r="DIZ8" s="94"/>
      <c r="DJA8" s="94"/>
      <c r="DJB8" s="94"/>
      <c r="DJC8" s="94"/>
      <c r="DJD8" s="94"/>
      <c r="DJE8" s="94"/>
      <c r="DJF8" s="94"/>
      <c r="DJG8" s="94"/>
      <c r="DJH8" s="94"/>
      <c r="DJI8" s="94"/>
      <c r="DJJ8" s="94"/>
      <c r="DJK8" s="94"/>
      <c r="DJL8" s="94"/>
      <c r="DJM8" s="94"/>
      <c r="DJN8" s="94"/>
      <c r="DJO8" s="94"/>
      <c r="DJP8" s="94"/>
      <c r="DJQ8" s="94"/>
      <c r="DJR8" s="94"/>
      <c r="DJS8" s="94"/>
      <c r="DJT8" s="94"/>
      <c r="DJU8" s="94"/>
      <c r="DJV8" s="94"/>
      <c r="DJW8" s="94"/>
      <c r="DJX8" s="94"/>
      <c r="DJY8" s="94"/>
      <c r="DJZ8" s="94"/>
      <c r="DKA8" s="94"/>
      <c r="DKB8" s="94"/>
      <c r="DKC8" s="94"/>
      <c r="DKD8" s="94"/>
      <c r="DKE8" s="94"/>
      <c r="DKF8" s="94"/>
      <c r="DKG8" s="94"/>
      <c r="DKH8" s="94"/>
      <c r="DKI8" s="94"/>
      <c r="DKJ8" s="94"/>
      <c r="DKK8" s="94"/>
      <c r="DKL8" s="94"/>
      <c r="DKM8" s="94"/>
      <c r="DKN8" s="94"/>
      <c r="DKO8" s="94"/>
      <c r="DKP8" s="94"/>
      <c r="DKQ8" s="94"/>
      <c r="DKR8" s="94"/>
      <c r="DKS8" s="94"/>
      <c r="DKT8" s="94"/>
      <c r="DKU8" s="94"/>
      <c r="DKV8" s="94"/>
      <c r="DKW8" s="94"/>
      <c r="DKX8" s="94"/>
      <c r="DKY8" s="94"/>
      <c r="DKZ8" s="94"/>
      <c r="DLA8" s="94"/>
      <c r="DLB8" s="94"/>
      <c r="DLC8" s="94"/>
      <c r="DLD8" s="94"/>
      <c r="DLE8" s="94"/>
      <c r="DLF8" s="94"/>
      <c r="DLG8" s="94"/>
      <c r="DLH8" s="94"/>
      <c r="DLI8" s="94"/>
      <c r="DLJ8" s="94"/>
      <c r="DLK8" s="94"/>
      <c r="DLL8" s="94"/>
      <c r="DLM8" s="94"/>
      <c r="DLN8" s="94"/>
      <c r="DLO8" s="94"/>
      <c r="DLP8" s="94"/>
      <c r="DLQ8" s="94"/>
      <c r="DLR8" s="94"/>
      <c r="DLS8" s="94"/>
      <c r="DLT8" s="94"/>
      <c r="DLU8" s="94"/>
      <c r="DLV8" s="94"/>
      <c r="DLW8" s="94"/>
      <c r="DLX8" s="94"/>
      <c r="DLY8" s="94"/>
      <c r="DLZ8" s="94"/>
      <c r="DMA8" s="94"/>
      <c r="DMB8" s="94"/>
      <c r="DMC8" s="94"/>
      <c r="DMD8" s="94"/>
      <c r="DME8" s="94"/>
      <c r="DMF8" s="94"/>
      <c r="DMG8" s="94"/>
      <c r="DMH8" s="94"/>
      <c r="DMI8" s="94"/>
      <c r="DMJ8" s="94"/>
      <c r="DMK8" s="94"/>
      <c r="DML8" s="94"/>
      <c r="DMM8" s="94"/>
      <c r="DMN8" s="94"/>
      <c r="DMO8" s="94"/>
      <c r="DMP8" s="94"/>
      <c r="DMQ8" s="94"/>
      <c r="DMR8" s="94"/>
      <c r="DMS8" s="94"/>
      <c r="DMT8" s="94"/>
      <c r="DMU8" s="94"/>
      <c r="DMV8" s="94"/>
      <c r="DMW8" s="94"/>
      <c r="DMX8" s="94"/>
      <c r="DMY8" s="94"/>
      <c r="DMZ8" s="94"/>
      <c r="DNA8" s="94"/>
      <c r="DNB8" s="94"/>
      <c r="DNC8" s="94"/>
      <c r="DND8" s="94"/>
      <c r="DNE8" s="94"/>
      <c r="DNF8" s="94"/>
      <c r="DNG8" s="94"/>
      <c r="DNH8" s="94"/>
      <c r="DNI8" s="94"/>
      <c r="DNJ8" s="94"/>
      <c r="DNK8" s="94"/>
      <c r="DNL8" s="94"/>
      <c r="DNM8" s="94"/>
      <c r="DNN8" s="94"/>
      <c r="DNO8" s="94"/>
      <c r="DNP8" s="94"/>
      <c r="DNQ8" s="94"/>
      <c r="DNR8" s="94"/>
      <c r="DNS8" s="94"/>
      <c r="DNT8" s="94"/>
      <c r="DNU8" s="94"/>
      <c r="DNV8" s="94"/>
      <c r="DNW8" s="94"/>
      <c r="DNX8" s="94"/>
      <c r="DNY8" s="94"/>
      <c r="DNZ8" s="94"/>
      <c r="DOA8" s="94"/>
      <c r="DOB8" s="94"/>
      <c r="DOC8" s="94"/>
      <c r="DOD8" s="94"/>
      <c r="DOE8" s="94"/>
      <c r="DOF8" s="94"/>
      <c r="DOG8" s="94"/>
      <c r="DOH8" s="94"/>
      <c r="DOI8" s="94"/>
      <c r="DOJ8" s="94"/>
      <c r="DOK8" s="94"/>
      <c r="DOL8" s="94"/>
      <c r="DOM8" s="94"/>
      <c r="DON8" s="94"/>
      <c r="DOO8" s="94"/>
      <c r="DOP8" s="94"/>
      <c r="DOQ8" s="94"/>
      <c r="DOR8" s="94"/>
      <c r="DOS8" s="94"/>
      <c r="DOT8" s="94"/>
      <c r="DOU8" s="94"/>
      <c r="DOV8" s="94"/>
      <c r="DOW8" s="94"/>
      <c r="DOX8" s="94"/>
      <c r="DOY8" s="94"/>
      <c r="DOZ8" s="94"/>
      <c r="DPA8" s="94"/>
      <c r="DPB8" s="94"/>
      <c r="DPC8" s="94"/>
      <c r="DPD8" s="94"/>
      <c r="DPE8" s="94"/>
      <c r="DPF8" s="94"/>
      <c r="DPG8" s="94"/>
      <c r="DPH8" s="94"/>
      <c r="DPI8" s="94"/>
      <c r="DPJ8" s="94"/>
      <c r="DPK8" s="94"/>
      <c r="DPL8" s="94"/>
      <c r="DPM8" s="94"/>
      <c r="DPN8" s="94"/>
      <c r="DPO8" s="94"/>
      <c r="DPP8" s="94"/>
      <c r="DPQ8" s="94"/>
      <c r="DPR8" s="94"/>
      <c r="DPS8" s="94"/>
      <c r="DPT8" s="94"/>
      <c r="DPU8" s="94"/>
      <c r="DPV8" s="94"/>
      <c r="DPW8" s="94"/>
      <c r="DPX8" s="94"/>
      <c r="DPY8" s="94"/>
      <c r="DPZ8" s="94"/>
      <c r="DQA8" s="94"/>
      <c r="DQB8" s="94"/>
      <c r="DQC8" s="94"/>
      <c r="DQD8" s="94"/>
      <c r="DQE8" s="94"/>
      <c r="DQF8" s="94"/>
      <c r="DQG8" s="94"/>
      <c r="DQH8" s="94"/>
      <c r="DQI8" s="94"/>
      <c r="DQJ8" s="94"/>
      <c r="DQK8" s="94"/>
      <c r="DQL8" s="94"/>
      <c r="DQM8" s="94"/>
      <c r="DQN8" s="94"/>
      <c r="DQO8" s="94"/>
      <c r="DQP8" s="94"/>
      <c r="DQQ8" s="94"/>
      <c r="DQR8" s="94"/>
      <c r="DQS8" s="94"/>
      <c r="DQT8" s="94"/>
      <c r="DQU8" s="94"/>
      <c r="DQV8" s="94"/>
      <c r="DQW8" s="94"/>
      <c r="DQX8" s="94"/>
      <c r="DQY8" s="94"/>
      <c r="DQZ8" s="94"/>
      <c r="DRA8" s="94"/>
      <c r="DRB8" s="94"/>
      <c r="DRC8" s="94"/>
      <c r="DRD8" s="94"/>
      <c r="DRE8" s="94"/>
      <c r="DRF8" s="94"/>
      <c r="DRG8" s="94"/>
      <c r="DRH8" s="94"/>
      <c r="DRI8" s="94"/>
      <c r="DRJ8" s="94"/>
      <c r="DRK8" s="94"/>
      <c r="DRL8" s="94"/>
      <c r="DRM8" s="94"/>
      <c r="DRN8" s="94"/>
      <c r="DRO8" s="94"/>
      <c r="DRP8" s="94"/>
      <c r="DRQ8" s="94"/>
      <c r="DRR8" s="94"/>
      <c r="DRS8" s="94"/>
      <c r="DRT8" s="94"/>
      <c r="DRU8" s="94"/>
      <c r="DRV8" s="94"/>
      <c r="DRW8" s="94"/>
      <c r="DRX8" s="94"/>
      <c r="DRY8" s="94"/>
      <c r="DRZ8" s="94"/>
      <c r="DSA8" s="94"/>
      <c r="DSB8" s="94"/>
      <c r="DSC8" s="94"/>
      <c r="DSD8" s="94"/>
      <c r="DSE8" s="94"/>
      <c r="DSF8" s="94"/>
      <c r="DSG8" s="94"/>
      <c r="DSH8" s="94"/>
      <c r="DSI8" s="94"/>
      <c r="DSJ8" s="94"/>
      <c r="DSK8" s="94"/>
      <c r="DSL8" s="94"/>
      <c r="DSM8" s="94"/>
      <c r="DSN8" s="94"/>
      <c r="DSO8" s="94"/>
      <c r="DSP8" s="94"/>
      <c r="DSQ8" s="94"/>
      <c r="DSR8" s="94"/>
      <c r="DSS8" s="94"/>
      <c r="DST8" s="94"/>
      <c r="DSU8" s="94"/>
      <c r="DSV8" s="94"/>
      <c r="DSW8" s="94"/>
      <c r="DSX8" s="94"/>
      <c r="DSY8" s="94"/>
      <c r="DSZ8" s="94"/>
      <c r="DTA8" s="94"/>
      <c r="DTB8" s="94"/>
      <c r="DTC8" s="94"/>
      <c r="DTD8" s="94"/>
      <c r="DTE8" s="94"/>
      <c r="DTF8" s="94"/>
      <c r="DTG8" s="94"/>
      <c r="DTH8" s="94"/>
      <c r="DTI8" s="94"/>
      <c r="DTJ8" s="94"/>
      <c r="DTK8" s="94"/>
      <c r="DTL8" s="94"/>
      <c r="DTM8" s="94"/>
      <c r="DTN8" s="94"/>
      <c r="DTO8" s="94"/>
      <c r="DTP8" s="94"/>
      <c r="DTQ8" s="94"/>
      <c r="DTR8" s="94"/>
      <c r="DTS8" s="94"/>
      <c r="DTT8" s="94"/>
      <c r="DTU8" s="94"/>
      <c r="DTV8" s="94"/>
      <c r="DTW8" s="94"/>
      <c r="DTX8" s="94"/>
      <c r="DTY8" s="94"/>
      <c r="DTZ8" s="94"/>
      <c r="DUA8" s="94"/>
      <c r="DUB8" s="94"/>
      <c r="DUC8" s="94"/>
      <c r="DUD8" s="94"/>
      <c r="DUE8" s="94"/>
      <c r="DUF8" s="94"/>
      <c r="DUG8" s="94"/>
      <c r="DUH8" s="94"/>
      <c r="DUI8" s="94"/>
      <c r="DUJ8" s="94"/>
      <c r="DUK8" s="94"/>
      <c r="DUL8" s="94"/>
      <c r="DUM8" s="94"/>
      <c r="DUN8" s="94"/>
      <c r="DUO8" s="94"/>
      <c r="DUP8" s="94"/>
      <c r="DUQ8" s="94"/>
      <c r="DUR8" s="94"/>
      <c r="DUS8" s="94"/>
      <c r="DUT8" s="94"/>
      <c r="DUU8" s="94"/>
      <c r="DUV8" s="94"/>
      <c r="DUW8" s="94"/>
      <c r="DUX8" s="94"/>
      <c r="DUY8" s="94"/>
      <c r="DUZ8" s="94"/>
      <c r="DVA8" s="94"/>
      <c r="DVB8" s="94"/>
      <c r="DVC8" s="94"/>
      <c r="DVD8" s="94"/>
      <c r="DVE8" s="94"/>
      <c r="DVF8" s="94"/>
      <c r="DVG8" s="94"/>
      <c r="DVH8" s="94"/>
      <c r="DVI8" s="94"/>
      <c r="DVJ8" s="94"/>
      <c r="DVK8" s="94"/>
      <c r="DVL8" s="94"/>
      <c r="DVM8" s="94"/>
      <c r="DVN8" s="94"/>
      <c r="DVO8" s="94"/>
      <c r="DVP8" s="94"/>
      <c r="DVQ8" s="94"/>
      <c r="DVR8" s="94"/>
      <c r="DVS8" s="94"/>
      <c r="DVT8" s="94"/>
      <c r="DVU8" s="94"/>
      <c r="DVV8" s="94"/>
      <c r="DVW8" s="94"/>
      <c r="DVX8" s="94"/>
      <c r="DVY8" s="94"/>
      <c r="DVZ8" s="94"/>
      <c r="DWA8" s="94"/>
      <c r="DWB8" s="94"/>
      <c r="DWC8" s="94"/>
      <c r="DWD8" s="94"/>
      <c r="DWE8" s="94"/>
      <c r="DWF8" s="94"/>
      <c r="DWG8" s="94"/>
      <c r="DWH8" s="94"/>
      <c r="DWI8" s="94"/>
      <c r="DWJ8" s="94"/>
      <c r="DWK8" s="94"/>
      <c r="DWL8" s="94"/>
      <c r="DWM8" s="94"/>
      <c r="DWN8" s="94"/>
      <c r="DWO8" s="94"/>
      <c r="DWP8" s="94"/>
      <c r="DWQ8" s="94"/>
      <c r="DWR8" s="94"/>
      <c r="DWS8" s="94"/>
      <c r="DWT8" s="94"/>
      <c r="DWU8" s="94"/>
      <c r="DWV8" s="94"/>
      <c r="DWW8" s="94"/>
      <c r="DWX8" s="94"/>
      <c r="DWY8" s="94"/>
      <c r="DWZ8" s="94"/>
      <c r="DXA8" s="94"/>
      <c r="DXB8" s="94"/>
      <c r="DXC8" s="94"/>
      <c r="DXD8" s="94"/>
      <c r="DXE8" s="94"/>
      <c r="DXF8" s="94"/>
      <c r="DXG8" s="94"/>
      <c r="DXH8" s="94"/>
      <c r="DXI8" s="94"/>
      <c r="DXJ8" s="94"/>
      <c r="DXK8" s="94"/>
      <c r="DXL8" s="94"/>
      <c r="DXM8" s="94"/>
      <c r="DXN8" s="94"/>
      <c r="DXO8" s="94"/>
      <c r="DXP8" s="94"/>
      <c r="DXQ8" s="94"/>
      <c r="DXR8" s="94"/>
      <c r="DXS8" s="94"/>
      <c r="DXT8" s="94"/>
      <c r="DXU8" s="94"/>
      <c r="DXV8" s="94"/>
      <c r="DXW8" s="94"/>
      <c r="DXX8" s="94"/>
      <c r="DXY8" s="94"/>
      <c r="DXZ8" s="94"/>
      <c r="DYA8" s="94"/>
      <c r="DYB8" s="94"/>
      <c r="DYC8" s="94"/>
      <c r="DYD8" s="94"/>
      <c r="DYE8" s="94"/>
      <c r="DYF8" s="94"/>
      <c r="DYG8" s="94"/>
      <c r="DYH8" s="94"/>
      <c r="DYI8" s="94"/>
      <c r="DYJ8" s="94"/>
      <c r="DYK8" s="94"/>
      <c r="DYL8" s="94"/>
      <c r="DYM8" s="94"/>
      <c r="DYN8" s="94"/>
      <c r="DYO8" s="94"/>
      <c r="DYP8" s="94"/>
      <c r="DYQ8" s="94"/>
      <c r="DYR8" s="94"/>
      <c r="DYS8" s="94"/>
      <c r="DYT8" s="94"/>
      <c r="DYU8" s="94"/>
      <c r="DYV8" s="94"/>
      <c r="DYW8" s="94"/>
      <c r="DYX8" s="94"/>
      <c r="DYY8" s="94"/>
      <c r="DYZ8" s="94"/>
      <c r="DZA8" s="94"/>
      <c r="DZB8" s="94"/>
      <c r="DZC8" s="94"/>
      <c r="DZD8" s="94"/>
      <c r="DZE8" s="94"/>
      <c r="DZF8" s="94"/>
      <c r="DZG8" s="94"/>
      <c r="DZH8" s="94"/>
      <c r="DZI8" s="94"/>
      <c r="DZJ8" s="94"/>
      <c r="DZK8" s="94"/>
      <c r="DZL8" s="94"/>
      <c r="DZM8" s="94"/>
      <c r="DZN8" s="94"/>
      <c r="DZO8" s="94"/>
      <c r="DZP8" s="94"/>
      <c r="DZQ8" s="94"/>
      <c r="DZR8" s="94"/>
      <c r="DZS8" s="94"/>
      <c r="DZT8" s="94"/>
      <c r="DZU8" s="94"/>
      <c r="DZV8" s="94"/>
      <c r="DZW8" s="94"/>
      <c r="DZX8" s="94"/>
      <c r="DZY8" s="94"/>
      <c r="DZZ8" s="94"/>
      <c r="EAA8" s="94"/>
      <c r="EAB8" s="94"/>
      <c r="EAC8" s="94"/>
      <c r="EAD8" s="94"/>
      <c r="EAE8" s="94"/>
      <c r="EAF8" s="94"/>
      <c r="EAG8" s="94"/>
      <c r="EAH8" s="94"/>
      <c r="EAI8" s="94"/>
      <c r="EAJ8" s="94"/>
      <c r="EAK8" s="94"/>
      <c r="EAL8" s="94"/>
      <c r="EAM8" s="94"/>
      <c r="EAN8" s="94"/>
      <c r="EAO8" s="94"/>
      <c r="EAP8" s="94"/>
      <c r="EAQ8" s="94"/>
      <c r="EAR8" s="94"/>
      <c r="EAS8" s="94"/>
      <c r="EAT8" s="94"/>
      <c r="EAU8" s="94"/>
      <c r="EAV8" s="94"/>
      <c r="EAW8" s="94"/>
      <c r="EAX8" s="94"/>
      <c r="EAY8" s="94"/>
      <c r="EAZ8" s="94"/>
      <c r="EBA8" s="94"/>
      <c r="EBB8" s="94"/>
      <c r="EBC8" s="94"/>
      <c r="EBD8" s="94"/>
      <c r="EBE8" s="94"/>
      <c r="EBF8" s="94"/>
      <c r="EBG8" s="94"/>
      <c r="EBH8" s="94"/>
      <c r="EBI8" s="94"/>
      <c r="EBJ8" s="94"/>
      <c r="EBK8" s="94"/>
      <c r="EBL8" s="94"/>
      <c r="EBM8" s="94"/>
      <c r="EBN8" s="94"/>
      <c r="EBO8" s="94"/>
      <c r="EBP8" s="94"/>
      <c r="EBQ8" s="94"/>
      <c r="EBR8" s="94"/>
      <c r="EBS8" s="94"/>
      <c r="EBT8" s="94"/>
      <c r="EBU8" s="94"/>
      <c r="EBV8" s="94"/>
      <c r="EBW8" s="94"/>
      <c r="EBX8" s="94"/>
      <c r="EBY8" s="94"/>
      <c r="EBZ8" s="94"/>
      <c r="ECA8" s="94"/>
      <c r="ECB8" s="94"/>
      <c r="ECC8" s="94"/>
      <c r="ECD8" s="94"/>
      <c r="ECE8" s="94"/>
      <c r="ECF8" s="94"/>
      <c r="ECG8" s="94"/>
      <c r="ECH8" s="94"/>
      <c r="ECI8" s="94"/>
      <c r="ECJ8" s="94"/>
      <c r="ECK8" s="94"/>
      <c r="ECL8" s="94"/>
      <c r="ECM8" s="94"/>
      <c r="ECN8" s="94"/>
      <c r="ECO8" s="94"/>
      <c r="ECP8" s="94"/>
      <c r="ECQ8" s="94"/>
      <c r="ECR8" s="94"/>
      <c r="ECS8" s="94"/>
      <c r="ECT8" s="94"/>
      <c r="ECU8" s="94"/>
      <c r="ECV8" s="94"/>
      <c r="ECW8" s="94"/>
      <c r="ECX8" s="94"/>
      <c r="ECY8" s="94"/>
      <c r="ECZ8" s="94"/>
      <c r="EDA8" s="94"/>
      <c r="EDB8" s="94"/>
      <c r="EDC8" s="94"/>
      <c r="EDD8" s="94"/>
      <c r="EDE8" s="94"/>
      <c r="EDF8" s="94"/>
      <c r="EDG8" s="94"/>
      <c r="EDH8" s="94"/>
      <c r="EDI8" s="94"/>
      <c r="EDJ8" s="94"/>
      <c r="EDK8" s="94"/>
      <c r="EDL8" s="94"/>
      <c r="EDM8" s="94"/>
      <c r="EDN8" s="94"/>
      <c r="EDO8" s="94"/>
      <c r="EDP8" s="94"/>
      <c r="EDQ8" s="94"/>
      <c r="EDR8" s="94"/>
      <c r="EDS8" s="94"/>
      <c r="EDT8" s="94"/>
      <c r="EDU8" s="94"/>
      <c r="EDV8" s="94"/>
      <c r="EDW8" s="94"/>
      <c r="EDX8" s="94"/>
      <c r="EDY8" s="94"/>
      <c r="EDZ8" s="94"/>
      <c r="EEA8" s="94"/>
      <c r="EEB8" s="94"/>
      <c r="EEC8" s="94"/>
      <c r="EED8" s="94"/>
      <c r="EEE8" s="94"/>
      <c r="EEF8" s="94"/>
      <c r="EEG8" s="94"/>
      <c r="EEH8" s="94"/>
      <c r="EEI8" s="94"/>
      <c r="EEJ8" s="94"/>
      <c r="EEK8" s="94"/>
      <c r="EEL8" s="94"/>
      <c r="EEM8" s="94"/>
      <c r="EEN8" s="94"/>
      <c r="EEO8" s="94"/>
      <c r="EEP8" s="94"/>
      <c r="EEQ8" s="94"/>
      <c r="EER8" s="94"/>
      <c r="EES8" s="94"/>
      <c r="EET8" s="94"/>
      <c r="EEU8" s="94"/>
      <c r="EEV8" s="94"/>
      <c r="EEW8" s="94"/>
      <c r="EEX8" s="94"/>
      <c r="EEY8" s="94"/>
      <c r="EEZ8" s="94"/>
      <c r="EFA8" s="94"/>
      <c r="EFB8" s="94"/>
      <c r="EFC8" s="94"/>
      <c r="EFD8" s="94"/>
      <c r="EFE8" s="94"/>
      <c r="EFF8" s="94"/>
      <c r="EFG8" s="94"/>
      <c r="EFH8" s="94"/>
      <c r="EFI8" s="94"/>
      <c r="EFJ8" s="94"/>
      <c r="EFK8" s="94"/>
      <c r="EFL8" s="94"/>
      <c r="EFM8" s="94"/>
      <c r="EFN8" s="94"/>
      <c r="EFO8" s="94"/>
      <c r="EFP8" s="94"/>
      <c r="EFQ8" s="94"/>
      <c r="EFR8" s="94"/>
      <c r="EFS8" s="94"/>
      <c r="EFT8" s="94"/>
      <c r="EFU8" s="94"/>
      <c r="EFV8" s="94"/>
      <c r="EFW8" s="94"/>
      <c r="EFX8" s="94"/>
      <c r="EFY8" s="94"/>
      <c r="EFZ8" s="94"/>
      <c r="EGA8" s="94"/>
      <c r="EGB8" s="94"/>
      <c r="EGC8" s="94"/>
      <c r="EGD8" s="94"/>
      <c r="EGE8" s="94"/>
      <c r="EGF8" s="94"/>
      <c r="EGG8" s="94"/>
      <c r="EGH8" s="94"/>
      <c r="EGI8" s="94"/>
      <c r="EGJ8" s="94"/>
      <c r="EGK8" s="94"/>
      <c r="EGL8" s="94"/>
      <c r="EGM8" s="94"/>
      <c r="EGN8" s="94"/>
      <c r="EGO8" s="94"/>
      <c r="EGP8" s="94"/>
      <c r="EGQ8" s="94"/>
      <c r="EGR8" s="94"/>
      <c r="EGS8" s="94"/>
      <c r="EGT8" s="94"/>
      <c r="EGU8" s="94"/>
      <c r="EGV8" s="94"/>
      <c r="EGW8" s="94"/>
      <c r="EGX8" s="94"/>
      <c r="EGY8" s="94"/>
      <c r="EGZ8" s="94"/>
      <c r="EHA8" s="94"/>
      <c r="EHB8" s="94"/>
      <c r="EHC8" s="94"/>
      <c r="EHD8" s="94"/>
      <c r="EHE8" s="94"/>
      <c r="EHF8" s="94"/>
      <c r="EHG8" s="94"/>
      <c r="EHH8" s="94"/>
      <c r="EHI8" s="94"/>
      <c r="EHJ8" s="94"/>
      <c r="EHK8" s="94"/>
      <c r="EHL8" s="94"/>
      <c r="EHM8" s="94"/>
      <c r="EHN8" s="94"/>
      <c r="EHO8" s="94"/>
      <c r="EHP8" s="94"/>
      <c r="EHQ8" s="94"/>
      <c r="EHR8" s="94"/>
      <c r="EHS8" s="94"/>
      <c r="EHT8" s="94"/>
      <c r="EHU8" s="94"/>
      <c r="EHV8" s="94"/>
      <c r="EHW8" s="94"/>
      <c r="EHX8" s="94"/>
      <c r="EHY8" s="94"/>
      <c r="EHZ8" s="94"/>
      <c r="EIA8" s="94"/>
      <c r="EIB8" s="94"/>
      <c r="EIC8" s="94"/>
      <c r="EID8" s="94"/>
      <c r="EIE8" s="94"/>
      <c r="EIF8" s="94"/>
      <c r="EIG8" s="94"/>
      <c r="EIH8" s="94"/>
      <c r="EII8" s="94"/>
      <c r="EIJ8" s="94"/>
      <c r="EIK8" s="94"/>
      <c r="EIL8" s="94"/>
      <c r="EIM8" s="94"/>
      <c r="EIN8" s="94"/>
      <c r="EIO8" s="94"/>
      <c r="EIP8" s="94"/>
      <c r="EIQ8" s="94"/>
      <c r="EIR8" s="94"/>
      <c r="EIS8" s="94"/>
      <c r="EIT8" s="94"/>
      <c r="EIU8" s="94"/>
      <c r="EIV8" s="94"/>
      <c r="EIW8" s="94"/>
      <c r="EIX8" s="94"/>
      <c r="EIY8" s="94"/>
      <c r="EIZ8" s="94"/>
      <c r="EJA8" s="94"/>
      <c r="EJB8" s="94"/>
      <c r="EJC8" s="94"/>
      <c r="EJD8" s="94"/>
      <c r="EJE8" s="94"/>
      <c r="EJF8" s="94"/>
      <c r="EJG8" s="94"/>
      <c r="EJH8" s="94"/>
      <c r="EJI8" s="94"/>
      <c r="EJJ8" s="94"/>
      <c r="EJK8" s="94"/>
      <c r="EJL8" s="94"/>
      <c r="EJM8" s="94"/>
      <c r="EJN8" s="94"/>
      <c r="EJO8" s="94"/>
      <c r="EJP8" s="94"/>
      <c r="EJQ8" s="94"/>
      <c r="EJR8" s="94"/>
      <c r="EJS8" s="94"/>
      <c r="EJT8" s="94"/>
      <c r="EJU8" s="94"/>
      <c r="EJV8" s="94"/>
      <c r="EJW8" s="94"/>
      <c r="EJX8" s="94"/>
      <c r="EJY8" s="94"/>
      <c r="EJZ8" s="94"/>
      <c r="EKA8" s="94"/>
      <c r="EKB8" s="94"/>
      <c r="EKC8" s="94"/>
      <c r="EKD8" s="94"/>
      <c r="EKE8" s="94"/>
      <c r="EKF8" s="94"/>
      <c r="EKG8" s="94"/>
      <c r="EKH8" s="94"/>
      <c r="EKI8" s="94"/>
      <c r="EKJ8" s="94"/>
      <c r="EKK8" s="94"/>
      <c r="EKL8" s="94"/>
      <c r="EKM8" s="94"/>
      <c r="EKN8" s="94"/>
      <c r="EKO8" s="94"/>
      <c r="EKP8" s="94"/>
      <c r="EKQ8" s="94"/>
      <c r="EKR8" s="94"/>
      <c r="EKS8" s="94"/>
      <c r="EKT8" s="94"/>
      <c r="EKU8" s="94"/>
      <c r="EKV8" s="94"/>
      <c r="EKW8" s="94"/>
      <c r="EKX8" s="94"/>
      <c r="EKY8" s="94"/>
      <c r="EKZ8" s="94"/>
      <c r="ELA8" s="94"/>
      <c r="ELB8" s="94"/>
      <c r="ELC8" s="94"/>
      <c r="ELD8" s="94"/>
      <c r="ELE8" s="94"/>
      <c r="ELF8" s="94"/>
      <c r="ELG8" s="94"/>
      <c r="ELH8" s="94"/>
      <c r="ELI8" s="94"/>
      <c r="ELJ8" s="94"/>
      <c r="ELK8" s="94"/>
      <c r="ELL8" s="94"/>
      <c r="ELM8" s="94"/>
      <c r="ELN8" s="94"/>
      <c r="ELO8" s="94"/>
      <c r="ELP8" s="94"/>
      <c r="ELQ8" s="94"/>
      <c r="ELR8" s="94"/>
      <c r="ELS8" s="94"/>
      <c r="ELT8" s="94"/>
      <c r="ELU8" s="94"/>
      <c r="ELV8" s="94"/>
      <c r="ELW8" s="94"/>
      <c r="ELX8" s="94"/>
      <c r="ELY8" s="94"/>
      <c r="ELZ8" s="94"/>
      <c r="EMA8" s="94"/>
      <c r="EMB8" s="94"/>
      <c r="EMC8" s="94"/>
      <c r="EMD8" s="94"/>
      <c r="EME8" s="94"/>
      <c r="EMF8" s="94"/>
      <c r="EMG8" s="94"/>
      <c r="EMH8" s="94"/>
      <c r="EMI8" s="94"/>
      <c r="EMJ8" s="94"/>
      <c r="EMK8" s="94"/>
      <c r="EML8" s="94"/>
      <c r="EMM8" s="94"/>
      <c r="EMN8" s="94"/>
      <c r="EMO8" s="94"/>
      <c r="EMP8" s="94"/>
      <c r="EMQ8" s="94"/>
      <c r="EMR8" s="94"/>
      <c r="EMS8" s="94"/>
      <c r="EMT8" s="94"/>
      <c r="EMU8" s="94"/>
      <c r="EMV8" s="94"/>
      <c r="EMW8" s="94"/>
      <c r="EMX8" s="94"/>
      <c r="EMY8" s="94"/>
      <c r="EMZ8" s="94"/>
      <c r="ENA8" s="94"/>
      <c r="ENB8" s="94"/>
      <c r="ENC8" s="94"/>
      <c r="END8" s="94"/>
      <c r="ENE8" s="94"/>
      <c r="ENF8" s="94"/>
      <c r="ENG8" s="94"/>
      <c r="ENH8" s="94"/>
      <c r="ENI8" s="94"/>
      <c r="ENJ8" s="94"/>
      <c r="ENK8" s="94"/>
      <c r="ENL8" s="94"/>
      <c r="ENM8" s="94"/>
      <c r="ENN8" s="94"/>
      <c r="ENO8" s="94"/>
      <c r="ENP8" s="94"/>
      <c r="ENQ8" s="94"/>
      <c r="ENR8" s="94"/>
      <c r="ENS8" s="94"/>
      <c r="ENT8" s="94"/>
      <c r="ENU8" s="94"/>
      <c r="ENV8" s="94"/>
      <c r="ENW8" s="94"/>
      <c r="ENX8" s="94"/>
      <c r="ENY8" s="94"/>
      <c r="ENZ8" s="94"/>
      <c r="EOA8" s="94"/>
      <c r="EOB8" s="94"/>
      <c r="EOC8" s="94"/>
      <c r="EOD8" s="94"/>
      <c r="EOE8" s="94"/>
      <c r="EOF8" s="94"/>
      <c r="EOG8" s="94"/>
      <c r="EOH8" s="94"/>
      <c r="EOI8" s="94"/>
      <c r="EOJ8" s="94"/>
      <c r="EOK8" s="94"/>
      <c r="EOL8" s="94"/>
      <c r="EOM8" s="94"/>
      <c r="EON8" s="94"/>
      <c r="EOO8" s="94"/>
      <c r="EOP8" s="94"/>
      <c r="EOQ8" s="94"/>
      <c r="EOR8" s="94"/>
      <c r="EOS8" s="94"/>
      <c r="EOT8" s="94"/>
      <c r="EOU8" s="94"/>
      <c r="EOV8" s="94"/>
      <c r="EOW8" s="94"/>
      <c r="EOX8" s="94"/>
      <c r="EOY8" s="94"/>
      <c r="EOZ8" s="94"/>
      <c r="EPA8" s="94"/>
      <c r="EPB8" s="94"/>
      <c r="EPC8" s="94"/>
      <c r="EPD8" s="94"/>
      <c r="EPE8" s="94"/>
      <c r="EPF8" s="94"/>
      <c r="EPG8" s="94"/>
      <c r="EPH8" s="94"/>
      <c r="EPI8" s="94"/>
      <c r="EPJ8" s="94"/>
      <c r="EPK8" s="94"/>
      <c r="EPL8" s="94"/>
      <c r="EPM8" s="94"/>
      <c r="EPN8" s="94"/>
      <c r="EPO8" s="94"/>
      <c r="EPP8" s="94"/>
      <c r="EPQ8" s="94"/>
      <c r="EPR8" s="94"/>
      <c r="EPS8" s="94"/>
      <c r="EPT8" s="94"/>
      <c r="EPU8" s="94"/>
      <c r="EPV8" s="94"/>
      <c r="EPW8" s="94"/>
      <c r="EPX8" s="94"/>
      <c r="EPY8" s="94"/>
      <c r="EPZ8" s="94"/>
      <c r="EQA8" s="94"/>
      <c r="EQB8" s="94"/>
      <c r="EQC8" s="94"/>
      <c r="EQD8" s="94"/>
      <c r="EQE8" s="94"/>
      <c r="EQF8" s="94"/>
      <c r="EQG8" s="94"/>
      <c r="EQH8" s="94"/>
      <c r="EQI8" s="94"/>
      <c r="EQJ8" s="94"/>
      <c r="EQK8" s="94"/>
      <c r="EQL8" s="94"/>
      <c r="EQM8" s="94"/>
      <c r="EQN8" s="94"/>
      <c r="EQO8" s="94"/>
      <c r="EQP8" s="94"/>
      <c r="EQQ8" s="94"/>
      <c r="EQR8" s="94"/>
      <c r="EQS8" s="94"/>
      <c r="EQT8" s="94"/>
      <c r="EQU8" s="94"/>
      <c r="EQV8" s="94"/>
      <c r="EQW8" s="94"/>
      <c r="EQX8" s="94"/>
      <c r="EQY8" s="94"/>
      <c r="EQZ8" s="94"/>
      <c r="ERA8" s="94"/>
      <c r="ERB8" s="94"/>
      <c r="ERC8" s="94"/>
      <c r="ERD8" s="94"/>
      <c r="ERE8" s="94"/>
      <c r="ERF8" s="94"/>
      <c r="ERG8" s="94"/>
      <c r="ERH8" s="94"/>
      <c r="ERI8" s="94"/>
      <c r="ERJ8" s="94"/>
      <c r="ERK8" s="94"/>
      <c r="ERL8" s="94"/>
      <c r="ERM8" s="94"/>
      <c r="ERN8" s="94"/>
      <c r="ERO8" s="94"/>
      <c r="ERP8" s="94"/>
      <c r="ERQ8" s="94"/>
      <c r="ERR8" s="94"/>
      <c r="ERS8" s="94"/>
      <c r="ERT8" s="94"/>
      <c r="ERU8" s="94"/>
      <c r="ERV8" s="94"/>
      <c r="ERW8" s="94"/>
      <c r="ERX8" s="94"/>
      <c r="ERY8" s="94"/>
      <c r="ERZ8" s="94"/>
      <c r="ESA8" s="94"/>
      <c r="ESB8" s="94"/>
      <c r="ESC8" s="94"/>
      <c r="ESD8" s="94"/>
      <c r="ESE8" s="94"/>
      <c r="ESF8" s="94"/>
      <c r="ESG8" s="94"/>
      <c r="ESH8" s="94"/>
      <c r="ESI8" s="94"/>
      <c r="ESJ8" s="94"/>
      <c r="ESK8" s="94"/>
      <c r="ESL8" s="94"/>
      <c r="ESM8" s="94"/>
      <c r="ESN8" s="94"/>
      <c r="ESO8" s="94"/>
      <c r="ESP8" s="94"/>
      <c r="ESQ8" s="94"/>
      <c r="ESR8" s="94"/>
      <c r="ESS8" s="94"/>
      <c r="EST8" s="94"/>
      <c r="ESU8" s="94"/>
      <c r="ESV8" s="94"/>
      <c r="ESW8" s="94"/>
      <c r="ESX8" s="94"/>
      <c r="ESY8" s="94"/>
      <c r="ESZ8" s="94"/>
      <c r="ETA8" s="94"/>
      <c r="ETB8" s="94"/>
      <c r="ETC8" s="94"/>
      <c r="ETD8" s="94"/>
      <c r="ETE8" s="94"/>
      <c r="ETF8" s="94"/>
      <c r="ETG8" s="94"/>
      <c r="ETH8" s="94"/>
      <c r="ETI8" s="94"/>
      <c r="ETJ8" s="94"/>
      <c r="ETK8" s="94"/>
      <c r="ETL8" s="94"/>
      <c r="ETM8" s="94"/>
      <c r="ETN8" s="94"/>
      <c r="ETO8" s="94"/>
      <c r="ETP8" s="94"/>
      <c r="ETQ8" s="94"/>
      <c r="ETR8" s="94"/>
      <c r="ETS8" s="94"/>
      <c r="ETT8" s="94"/>
      <c r="ETU8" s="94"/>
      <c r="ETV8" s="94"/>
      <c r="ETW8" s="94"/>
      <c r="ETX8" s="94"/>
      <c r="ETY8" s="94"/>
      <c r="ETZ8" s="94"/>
      <c r="EUA8" s="94"/>
      <c r="EUB8" s="94"/>
      <c r="EUC8" s="94"/>
      <c r="EUD8" s="94"/>
      <c r="EUE8" s="94"/>
      <c r="EUF8" s="94"/>
      <c r="EUG8" s="94"/>
      <c r="EUH8" s="94"/>
      <c r="EUI8" s="94"/>
      <c r="EUJ8" s="94"/>
      <c r="EUK8" s="94"/>
      <c r="EUL8" s="94"/>
      <c r="EUM8" s="94"/>
      <c r="EUN8" s="94"/>
      <c r="EUO8" s="94"/>
      <c r="EUP8" s="94"/>
      <c r="EUQ8" s="94"/>
      <c r="EUR8" s="94"/>
      <c r="EUS8" s="94"/>
      <c r="EUT8" s="94"/>
      <c r="EUU8" s="94"/>
      <c r="EUV8" s="94"/>
      <c r="EUW8" s="94"/>
      <c r="EUX8" s="94"/>
      <c r="EUY8" s="94"/>
      <c r="EUZ8" s="94"/>
      <c r="EVA8" s="94"/>
      <c r="EVB8" s="94"/>
      <c r="EVC8" s="94"/>
      <c r="EVD8" s="94"/>
      <c r="EVE8" s="94"/>
      <c r="EVF8" s="94"/>
      <c r="EVG8" s="94"/>
      <c r="EVH8" s="94"/>
      <c r="EVI8" s="94"/>
      <c r="EVJ8" s="94"/>
      <c r="EVK8" s="94"/>
      <c r="EVL8" s="94"/>
      <c r="EVM8" s="94"/>
      <c r="EVN8" s="94"/>
      <c r="EVO8" s="94"/>
      <c r="EVP8" s="94"/>
      <c r="EVQ8" s="94"/>
      <c r="EVR8" s="94"/>
      <c r="EVS8" s="94"/>
      <c r="EVT8" s="94"/>
      <c r="EVU8" s="94"/>
      <c r="EVV8" s="94"/>
      <c r="EVW8" s="94"/>
      <c r="EVX8" s="94"/>
      <c r="EVY8" s="94"/>
      <c r="EVZ8" s="94"/>
      <c r="EWA8" s="94"/>
      <c r="EWB8" s="94"/>
      <c r="EWC8" s="94"/>
      <c r="EWD8" s="94"/>
      <c r="EWE8" s="94"/>
      <c r="EWF8" s="94"/>
      <c r="EWG8" s="94"/>
      <c r="EWH8" s="94"/>
      <c r="EWI8" s="94"/>
      <c r="EWJ8" s="94"/>
      <c r="EWK8" s="94"/>
      <c r="EWL8" s="94"/>
      <c r="EWM8" s="94"/>
      <c r="EWN8" s="94"/>
      <c r="EWO8" s="94"/>
      <c r="EWP8" s="94"/>
      <c r="EWQ8" s="94"/>
      <c r="EWR8" s="94"/>
      <c r="EWS8" s="94"/>
      <c r="EWT8" s="94"/>
      <c r="EWU8" s="94"/>
      <c r="EWV8" s="94"/>
      <c r="EWW8" s="94"/>
      <c r="EWX8" s="94"/>
      <c r="EWY8" s="94"/>
      <c r="EWZ8" s="94"/>
      <c r="EXA8" s="94"/>
      <c r="EXB8" s="94"/>
      <c r="EXC8" s="94"/>
      <c r="EXD8" s="94"/>
      <c r="EXE8" s="94"/>
      <c r="EXF8" s="94"/>
      <c r="EXG8" s="94"/>
      <c r="EXH8" s="94"/>
      <c r="EXI8" s="94"/>
      <c r="EXJ8" s="94"/>
      <c r="EXK8" s="94"/>
      <c r="EXL8" s="94"/>
      <c r="EXM8" s="94"/>
      <c r="EXN8" s="94"/>
      <c r="EXO8" s="94"/>
      <c r="EXP8" s="94"/>
      <c r="EXQ8" s="94"/>
      <c r="EXR8" s="94"/>
      <c r="EXS8" s="94"/>
      <c r="EXT8" s="94"/>
      <c r="EXU8" s="94"/>
      <c r="EXV8" s="94"/>
      <c r="EXW8" s="94"/>
      <c r="EXX8" s="94"/>
      <c r="EXY8" s="94"/>
      <c r="EXZ8" s="94"/>
      <c r="EYA8" s="94"/>
      <c r="EYB8" s="94"/>
      <c r="EYC8" s="94"/>
      <c r="EYD8" s="94"/>
      <c r="EYE8" s="94"/>
      <c r="EYF8" s="94"/>
      <c r="EYG8" s="94"/>
      <c r="EYH8" s="94"/>
      <c r="EYI8" s="94"/>
      <c r="EYJ8" s="94"/>
      <c r="EYK8" s="94"/>
      <c r="EYL8" s="94"/>
      <c r="EYM8" s="94"/>
      <c r="EYN8" s="94"/>
      <c r="EYO8" s="94"/>
      <c r="EYP8" s="94"/>
      <c r="EYQ8" s="94"/>
      <c r="EYR8" s="94"/>
      <c r="EYS8" s="94"/>
      <c r="EYT8" s="94"/>
      <c r="EYU8" s="94"/>
      <c r="EYV8" s="94"/>
      <c r="EYW8" s="94"/>
      <c r="EYX8" s="94"/>
      <c r="EYY8" s="94"/>
      <c r="EYZ8" s="94"/>
      <c r="EZA8" s="94"/>
      <c r="EZB8" s="94"/>
      <c r="EZC8" s="94"/>
      <c r="EZD8" s="94"/>
      <c r="EZE8" s="94"/>
      <c r="EZF8" s="94"/>
      <c r="EZG8" s="94"/>
      <c r="EZH8" s="94"/>
      <c r="EZI8" s="94"/>
      <c r="EZJ8" s="94"/>
      <c r="EZK8" s="94"/>
      <c r="EZL8" s="94"/>
      <c r="EZM8" s="94"/>
      <c r="EZN8" s="94"/>
      <c r="EZO8" s="94"/>
      <c r="EZP8" s="94"/>
      <c r="EZQ8" s="94"/>
      <c r="EZR8" s="94"/>
      <c r="EZS8" s="94"/>
      <c r="EZT8" s="94"/>
      <c r="EZU8" s="94"/>
      <c r="EZV8" s="94"/>
      <c r="EZW8" s="94"/>
      <c r="EZX8" s="94"/>
      <c r="EZY8" s="94"/>
      <c r="EZZ8" s="94"/>
      <c r="FAA8" s="94"/>
      <c r="FAB8" s="94"/>
      <c r="FAC8" s="94"/>
      <c r="FAD8" s="94"/>
      <c r="FAE8" s="94"/>
      <c r="FAF8" s="94"/>
      <c r="FAG8" s="94"/>
      <c r="FAH8" s="94"/>
      <c r="FAI8" s="94"/>
      <c r="FAJ8" s="94"/>
      <c r="FAK8" s="94"/>
      <c r="FAL8" s="94"/>
      <c r="FAM8" s="94"/>
      <c r="FAN8" s="94"/>
      <c r="FAO8" s="94"/>
      <c r="FAP8" s="94"/>
      <c r="FAQ8" s="94"/>
      <c r="FAR8" s="94"/>
      <c r="FAS8" s="94"/>
      <c r="FAT8" s="94"/>
      <c r="FAU8" s="94"/>
      <c r="FAV8" s="94"/>
      <c r="FAW8" s="94"/>
      <c r="FAX8" s="94"/>
      <c r="FAY8" s="94"/>
      <c r="FAZ8" s="94"/>
      <c r="FBA8" s="94"/>
      <c r="FBB8" s="94"/>
      <c r="FBC8" s="94"/>
      <c r="FBD8" s="94"/>
      <c r="FBE8" s="94"/>
      <c r="FBF8" s="94"/>
      <c r="FBG8" s="94"/>
      <c r="FBH8" s="94"/>
      <c r="FBI8" s="94"/>
      <c r="FBJ8" s="94"/>
      <c r="FBK8" s="94"/>
      <c r="FBL8" s="94"/>
      <c r="FBM8" s="94"/>
      <c r="FBN8" s="94"/>
      <c r="FBO8" s="94"/>
      <c r="FBP8" s="94"/>
      <c r="FBQ8" s="94"/>
      <c r="FBR8" s="94"/>
      <c r="FBS8" s="94"/>
      <c r="FBT8" s="94"/>
      <c r="FBU8" s="94"/>
      <c r="FBV8" s="94"/>
      <c r="FBW8" s="94"/>
      <c r="FBX8" s="94"/>
      <c r="FBY8" s="94"/>
      <c r="FBZ8" s="94"/>
      <c r="FCA8" s="94"/>
      <c r="FCB8" s="94"/>
      <c r="FCC8" s="94"/>
      <c r="FCD8" s="94"/>
      <c r="FCE8" s="94"/>
      <c r="FCF8" s="94"/>
      <c r="FCG8" s="94"/>
      <c r="FCH8" s="94"/>
      <c r="FCI8" s="94"/>
      <c r="FCJ8" s="94"/>
      <c r="FCK8" s="94"/>
      <c r="FCL8" s="94"/>
      <c r="FCM8" s="94"/>
      <c r="FCN8" s="94"/>
      <c r="FCO8" s="94"/>
      <c r="FCP8" s="94"/>
      <c r="FCQ8" s="94"/>
      <c r="FCR8" s="94"/>
      <c r="FCS8" s="94"/>
      <c r="FCT8" s="94"/>
      <c r="FCU8" s="94"/>
      <c r="FCV8" s="94"/>
      <c r="FCW8" s="94"/>
      <c r="FCX8" s="94"/>
      <c r="FCY8" s="94"/>
      <c r="FCZ8" s="94"/>
      <c r="FDA8" s="94"/>
      <c r="FDB8" s="94"/>
      <c r="FDC8" s="94"/>
      <c r="FDD8" s="94"/>
      <c r="FDE8" s="94"/>
      <c r="FDF8" s="94"/>
      <c r="FDG8" s="94"/>
      <c r="FDH8" s="94"/>
      <c r="FDI8" s="94"/>
      <c r="FDJ8" s="94"/>
      <c r="FDK8" s="94"/>
      <c r="FDL8" s="94"/>
      <c r="FDM8" s="94"/>
      <c r="FDN8" s="94"/>
      <c r="FDO8" s="94"/>
      <c r="FDP8" s="94"/>
      <c r="FDQ8" s="94"/>
      <c r="FDR8" s="94"/>
      <c r="FDS8" s="94"/>
      <c r="FDT8" s="94"/>
      <c r="FDU8" s="94"/>
      <c r="FDV8" s="94"/>
      <c r="FDW8" s="94"/>
      <c r="FDX8" s="94"/>
      <c r="FDY8" s="94"/>
      <c r="FDZ8" s="94"/>
      <c r="FEA8" s="94"/>
      <c r="FEB8" s="94"/>
      <c r="FEC8" s="94"/>
      <c r="FED8" s="94"/>
      <c r="FEE8" s="94"/>
      <c r="FEF8" s="94"/>
      <c r="FEG8" s="94"/>
      <c r="FEH8" s="94"/>
      <c r="FEI8" s="94"/>
      <c r="FEJ8" s="94"/>
      <c r="FEK8" s="94"/>
      <c r="FEL8" s="94"/>
      <c r="FEM8" s="94"/>
      <c r="FEN8" s="94"/>
      <c r="FEO8" s="94"/>
      <c r="FEP8" s="94"/>
      <c r="FEQ8" s="94"/>
      <c r="FER8" s="94"/>
      <c r="FES8" s="94"/>
      <c r="FET8" s="94"/>
      <c r="FEU8" s="94"/>
      <c r="FEV8" s="94"/>
      <c r="FEW8" s="94"/>
      <c r="FEX8" s="94"/>
      <c r="FEY8" s="94"/>
      <c r="FEZ8" s="94"/>
      <c r="FFA8" s="94"/>
      <c r="FFB8" s="94"/>
      <c r="FFC8" s="94"/>
      <c r="FFD8" s="94"/>
      <c r="FFE8" s="94"/>
      <c r="FFF8" s="94"/>
      <c r="FFG8" s="94"/>
      <c r="FFH8" s="94"/>
      <c r="FFI8" s="94"/>
      <c r="FFJ8" s="94"/>
      <c r="FFK8" s="94"/>
      <c r="FFL8" s="94"/>
      <c r="FFM8" s="94"/>
      <c r="FFN8" s="94"/>
      <c r="FFO8" s="94"/>
      <c r="FFP8" s="94"/>
      <c r="FFQ8" s="94"/>
      <c r="FFR8" s="94"/>
      <c r="FFS8" s="94"/>
      <c r="FFT8" s="94"/>
      <c r="FFU8" s="94"/>
      <c r="FFV8" s="94"/>
      <c r="FFW8" s="94"/>
      <c r="FFX8" s="94"/>
      <c r="FFY8" s="94"/>
      <c r="FFZ8" s="94"/>
      <c r="FGA8" s="94"/>
      <c r="FGB8" s="94"/>
      <c r="FGC8" s="94"/>
      <c r="FGD8" s="94"/>
      <c r="FGE8" s="94"/>
      <c r="FGF8" s="94"/>
      <c r="FGG8" s="94"/>
      <c r="FGH8" s="94"/>
      <c r="FGI8" s="94"/>
      <c r="FGJ8" s="94"/>
      <c r="FGK8" s="94"/>
      <c r="FGL8" s="94"/>
      <c r="FGM8" s="94"/>
      <c r="FGN8" s="94"/>
      <c r="FGO8" s="94"/>
      <c r="FGP8" s="94"/>
      <c r="FGQ8" s="94"/>
      <c r="FGR8" s="94"/>
      <c r="FGS8" s="94"/>
      <c r="FGT8" s="94"/>
      <c r="FGU8" s="94"/>
      <c r="FGV8" s="94"/>
      <c r="FGW8" s="94"/>
      <c r="FGX8" s="94"/>
      <c r="FGY8" s="94"/>
      <c r="FGZ8" s="94"/>
      <c r="FHA8" s="94"/>
      <c r="FHB8" s="94"/>
      <c r="FHC8" s="94"/>
      <c r="FHD8" s="94"/>
      <c r="FHE8" s="94"/>
      <c r="FHF8" s="94"/>
      <c r="FHG8" s="94"/>
      <c r="FHH8" s="94"/>
      <c r="FHI8" s="94"/>
      <c r="FHJ8" s="94"/>
      <c r="FHK8" s="94"/>
      <c r="FHL8" s="94"/>
      <c r="FHM8" s="94"/>
      <c r="FHN8" s="94"/>
      <c r="FHO8" s="94"/>
      <c r="FHP8" s="94"/>
      <c r="FHQ8" s="94"/>
      <c r="FHR8" s="94"/>
      <c r="FHS8" s="94"/>
      <c r="FHT8" s="94"/>
      <c r="FHU8" s="94"/>
      <c r="FHV8" s="94"/>
      <c r="FHW8" s="94"/>
      <c r="FHX8" s="94"/>
      <c r="FHY8" s="94"/>
      <c r="FHZ8" s="94"/>
      <c r="FIA8" s="94"/>
      <c r="FIB8" s="94"/>
      <c r="FIC8" s="94"/>
      <c r="FID8" s="94"/>
      <c r="FIE8" s="94"/>
      <c r="FIF8" s="94"/>
      <c r="FIG8" s="94"/>
      <c r="FIH8" s="94"/>
      <c r="FII8" s="94"/>
      <c r="FIJ8" s="94"/>
      <c r="FIK8" s="94"/>
      <c r="FIL8" s="94"/>
      <c r="FIM8" s="94"/>
      <c r="FIN8" s="94"/>
      <c r="FIO8" s="94"/>
      <c r="FIP8" s="94"/>
      <c r="FIQ8" s="94"/>
      <c r="FIR8" s="94"/>
      <c r="FIS8" s="94"/>
      <c r="FIT8" s="94"/>
      <c r="FIU8" s="94"/>
      <c r="FIV8" s="94"/>
      <c r="FIW8" s="94"/>
      <c r="FIX8" s="94"/>
      <c r="FIY8" s="94"/>
      <c r="FIZ8" s="94"/>
      <c r="FJA8" s="94"/>
      <c r="FJB8" s="94"/>
      <c r="FJC8" s="94"/>
      <c r="FJD8" s="94"/>
      <c r="FJE8" s="94"/>
      <c r="FJF8" s="94"/>
      <c r="FJG8" s="94"/>
      <c r="FJH8" s="94"/>
      <c r="FJI8" s="94"/>
      <c r="FJJ8" s="94"/>
      <c r="FJK8" s="94"/>
      <c r="FJL8" s="94"/>
      <c r="FJM8" s="94"/>
      <c r="FJN8" s="94"/>
      <c r="FJO8" s="94"/>
      <c r="FJP8" s="94"/>
      <c r="FJQ8" s="94"/>
      <c r="FJR8" s="94"/>
      <c r="FJS8" s="94"/>
      <c r="FJT8" s="94"/>
      <c r="FJU8" s="94"/>
      <c r="FJV8" s="94"/>
      <c r="FJW8" s="94"/>
      <c r="FJX8" s="94"/>
      <c r="FJY8" s="94"/>
      <c r="FJZ8" s="94"/>
      <c r="FKA8" s="94"/>
      <c r="FKB8" s="94"/>
      <c r="FKC8" s="94"/>
      <c r="FKD8" s="94"/>
      <c r="FKE8" s="94"/>
      <c r="FKF8" s="94"/>
      <c r="FKG8" s="94"/>
      <c r="FKH8" s="94"/>
      <c r="FKI8" s="94"/>
      <c r="FKJ8" s="94"/>
      <c r="FKK8" s="94"/>
      <c r="FKL8" s="94"/>
      <c r="FKM8" s="94"/>
      <c r="FKN8" s="94"/>
      <c r="FKO8" s="94"/>
      <c r="FKP8" s="94"/>
      <c r="FKQ8" s="94"/>
      <c r="FKR8" s="94"/>
      <c r="FKS8" s="94"/>
      <c r="FKT8" s="94"/>
      <c r="FKU8" s="94"/>
      <c r="FKV8" s="94"/>
      <c r="FKW8" s="94"/>
      <c r="FKX8" s="94"/>
      <c r="FKY8" s="94"/>
      <c r="FKZ8" s="94"/>
      <c r="FLA8" s="94"/>
      <c r="FLB8" s="94"/>
      <c r="FLC8" s="94"/>
      <c r="FLD8" s="94"/>
      <c r="FLE8" s="94"/>
      <c r="FLF8" s="94"/>
      <c r="FLG8" s="94"/>
      <c r="FLH8" s="94"/>
      <c r="FLI8" s="94"/>
      <c r="FLJ8" s="94"/>
      <c r="FLK8" s="94"/>
      <c r="FLL8" s="94"/>
      <c r="FLM8" s="94"/>
      <c r="FLN8" s="94"/>
      <c r="FLO8" s="94"/>
      <c r="FLP8" s="94"/>
      <c r="FLQ8" s="94"/>
      <c r="FLR8" s="94"/>
      <c r="FLS8" s="94"/>
      <c r="FLT8" s="94"/>
      <c r="FLU8" s="94"/>
      <c r="FLV8" s="94"/>
      <c r="FLW8" s="94"/>
      <c r="FLX8" s="94"/>
      <c r="FLY8" s="94"/>
      <c r="FLZ8" s="94"/>
      <c r="FMA8" s="94"/>
      <c r="FMB8" s="94"/>
      <c r="FMC8" s="94"/>
      <c r="FMD8" s="94"/>
      <c r="FME8" s="94"/>
      <c r="FMF8" s="94"/>
      <c r="FMG8" s="94"/>
      <c r="FMH8" s="94"/>
      <c r="FMI8" s="94"/>
      <c r="FMJ8" s="94"/>
      <c r="FMK8" s="94"/>
      <c r="FML8" s="94"/>
      <c r="FMM8" s="94"/>
      <c r="FMN8" s="94"/>
      <c r="FMO8" s="94"/>
      <c r="FMP8" s="94"/>
      <c r="FMQ8" s="94"/>
      <c r="FMR8" s="94"/>
      <c r="FMS8" s="94"/>
      <c r="FMT8" s="94"/>
      <c r="FMU8" s="94"/>
      <c r="FMV8" s="94"/>
      <c r="FMW8" s="94"/>
      <c r="FMX8" s="94"/>
      <c r="FMY8" s="94"/>
      <c r="FMZ8" s="94"/>
      <c r="FNA8" s="94"/>
      <c r="FNB8" s="94"/>
      <c r="FNC8" s="94"/>
      <c r="FND8" s="94"/>
      <c r="FNE8" s="94"/>
      <c r="FNF8" s="94"/>
      <c r="FNG8" s="94"/>
      <c r="FNH8" s="94"/>
      <c r="FNI8" s="94"/>
      <c r="FNJ8" s="94"/>
      <c r="FNK8" s="94"/>
      <c r="FNL8" s="94"/>
      <c r="FNM8" s="94"/>
      <c r="FNN8" s="94"/>
      <c r="FNO8" s="94"/>
      <c r="FNP8" s="94"/>
      <c r="FNQ8" s="94"/>
      <c r="FNR8" s="94"/>
      <c r="FNS8" s="94"/>
      <c r="FNT8" s="94"/>
      <c r="FNU8" s="94"/>
      <c r="FNV8" s="94"/>
      <c r="FNW8" s="94"/>
      <c r="FNX8" s="94"/>
      <c r="FNY8" s="94"/>
      <c r="FNZ8" s="94"/>
      <c r="FOA8" s="94"/>
      <c r="FOB8" s="94"/>
      <c r="FOC8" s="94"/>
      <c r="FOD8" s="94"/>
      <c r="FOE8" s="94"/>
      <c r="FOF8" s="94"/>
      <c r="FOG8" s="94"/>
      <c r="FOH8" s="94"/>
      <c r="FOI8" s="94"/>
      <c r="FOJ8" s="94"/>
      <c r="FOK8" s="94"/>
      <c r="FOL8" s="94"/>
      <c r="FOM8" s="94"/>
      <c r="FON8" s="94"/>
      <c r="FOO8" s="94"/>
      <c r="FOP8" s="94"/>
      <c r="FOQ8" s="94"/>
      <c r="FOR8" s="94"/>
      <c r="FOS8" s="94"/>
      <c r="FOT8" s="94"/>
      <c r="FOU8" s="94"/>
      <c r="FOV8" s="94"/>
      <c r="FOW8" s="94"/>
      <c r="FOX8" s="94"/>
      <c r="FOY8" s="94"/>
      <c r="FOZ8" s="94"/>
      <c r="FPA8" s="94"/>
      <c r="FPB8" s="94"/>
      <c r="FPC8" s="94"/>
      <c r="FPD8" s="94"/>
      <c r="FPE8" s="94"/>
      <c r="FPF8" s="94"/>
      <c r="FPG8" s="94"/>
      <c r="FPH8" s="94"/>
      <c r="FPI8" s="94"/>
      <c r="FPJ8" s="94"/>
      <c r="FPK8" s="94"/>
      <c r="FPL8" s="94"/>
      <c r="FPM8" s="94"/>
      <c r="FPN8" s="94"/>
      <c r="FPO8" s="94"/>
      <c r="FPP8" s="94"/>
      <c r="FPQ8" s="94"/>
      <c r="FPR8" s="94"/>
      <c r="FPS8" s="94"/>
      <c r="FPT8" s="94"/>
      <c r="FPU8" s="94"/>
      <c r="FPV8" s="94"/>
      <c r="FPW8" s="94"/>
      <c r="FPX8" s="94"/>
      <c r="FPY8" s="94"/>
      <c r="FPZ8" s="94"/>
      <c r="FQA8" s="94"/>
      <c r="FQB8" s="94"/>
      <c r="FQC8" s="94"/>
      <c r="FQD8" s="94"/>
      <c r="FQE8" s="94"/>
      <c r="FQF8" s="94"/>
      <c r="FQG8" s="94"/>
      <c r="FQH8" s="94"/>
      <c r="FQI8" s="94"/>
      <c r="FQJ8" s="94"/>
      <c r="FQK8" s="94"/>
      <c r="FQL8" s="94"/>
      <c r="FQM8" s="94"/>
      <c r="FQN8" s="94"/>
      <c r="FQO8" s="94"/>
      <c r="FQP8" s="94"/>
      <c r="FQQ8" s="94"/>
      <c r="FQR8" s="94"/>
      <c r="FQS8" s="94"/>
      <c r="FQT8" s="94"/>
      <c r="FQU8" s="94"/>
      <c r="FQV8" s="94"/>
      <c r="FQW8" s="94"/>
      <c r="FQX8" s="94"/>
      <c r="FQY8" s="94"/>
      <c r="FQZ8" s="94"/>
      <c r="FRA8" s="94"/>
      <c r="FRB8" s="94"/>
      <c r="FRC8" s="94"/>
      <c r="FRD8" s="94"/>
      <c r="FRE8" s="94"/>
      <c r="FRF8" s="94"/>
      <c r="FRG8" s="94"/>
      <c r="FRH8" s="94"/>
      <c r="FRI8" s="94"/>
      <c r="FRJ8" s="94"/>
      <c r="FRK8" s="94"/>
      <c r="FRL8" s="94"/>
      <c r="FRM8" s="94"/>
      <c r="FRN8" s="94"/>
      <c r="FRO8" s="94"/>
      <c r="FRP8" s="94"/>
      <c r="FRQ8" s="94"/>
      <c r="FRR8" s="94"/>
      <c r="FRS8" s="94"/>
      <c r="FRT8" s="94"/>
      <c r="FRU8" s="94"/>
      <c r="FRV8" s="94"/>
      <c r="FRW8" s="94"/>
      <c r="FRX8" s="94"/>
      <c r="FRY8" s="94"/>
      <c r="FRZ8" s="94"/>
      <c r="FSA8" s="94"/>
      <c r="FSB8" s="94"/>
      <c r="FSC8" s="94"/>
      <c r="FSD8" s="94"/>
      <c r="FSE8" s="94"/>
      <c r="FSF8" s="94"/>
      <c r="FSG8" s="94"/>
      <c r="FSH8" s="94"/>
      <c r="FSI8" s="94"/>
      <c r="FSJ8" s="94"/>
      <c r="FSK8" s="94"/>
      <c r="FSL8" s="94"/>
      <c r="FSM8" s="94"/>
      <c r="FSN8" s="94"/>
      <c r="FSO8" s="94"/>
      <c r="FSP8" s="94"/>
      <c r="FSQ8" s="94"/>
      <c r="FSR8" s="94"/>
      <c r="FSS8" s="94"/>
      <c r="FST8" s="94"/>
      <c r="FSU8" s="94"/>
      <c r="FSV8" s="94"/>
      <c r="FSW8" s="94"/>
      <c r="FSX8" s="94"/>
      <c r="FSY8" s="94"/>
      <c r="FSZ8" s="94"/>
      <c r="FTA8" s="94"/>
      <c r="FTB8" s="94"/>
      <c r="FTC8" s="94"/>
      <c r="FTD8" s="94"/>
      <c r="FTE8" s="94"/>
      <c r="FTF8" s="94"/>
      <c r="FTG8" s="94"/>
      <c r="FTH8" s="94"/>
      <c r="FTI8" s="94"/>
      <c r="FTJ8" s="94"/>
      <c r="FTK8" s="94"/>
      <c r="FTL8" s="94"/>
      <c r="FTM8" s="94"/>
      <c r="FTN8" s="94"/>
      <c r="FTO8" s="94"/>
      <c r="FTP8" s="94"/>
      <c r="FTQ8" s="94"/>
      <c r="FTR8" s="94"/>
      <c r="FTS8" s="94"/>
      <c r="FTT8" s="94"/>
      <c r="FTU8" s="94"/>
      <c r="FTV8" s="94"/>
      <c r="FTW8" s="94"/>
      <c r="FTX8" s="94"/>
      <c r="FTY8" s="94"/>
      <c r="FTZ8" s="94"/>
      <c r="FUA8" s="94"/>
      <c r="FUB8" s="94"/>
      <c r="FUC8" s="94"/>
      <c r="FUD8" s="94"/>
      <c r="FUE8" s="94"/>
      <c r="FUF8" s="94"/>
      <c r="FUG8" s="94"/>
      <c r="FUH8" s="94"/>
      <c r="FUI8" s="94"/>
      <c r="FUJ8" s="94"/>
      <c r="FUK8" s="94"/>
      <c r="FUL8" s="94"/>
      <c r="FUM8" s="94"/>
      <c r="FUN8" s="94"/>
      <c r="FUO8" s="94"/>
      <c r="FUP8" s="94"/>
      <c r="FUQ8" s="94"/>
      <c r="FUR8" s="94"/>
      <c r="FUS8" s="94"/>
      <c r="FUT8" s="94"/>
      <c r="FUU8" s="94"/>
      <c r="FUV8" s="94"/>
      <c r="FUW8" s="94"/>
      <c r="FUX8" s="94"/>
      <c r="FUY8" s="94"/>
      <c r="FUZ8" s="94"/>
      <c r="FVA8" s="94"/>
      <c r="FVB8" s="94"/>
      <c r="FVC8" s="94"/>
      <c r="FVD8" s="94"/>
      <c r="FVE8" s="94"/>
      <c r="FVF8" s="94"/>
      <c r="FVG8" s="94"/>
      <c r="FVH8" s="94"/>
      <c r="FVI8" s="94"/>
      <c r="FVJ8" s="94"/>
      <c r="FVK8" s="94"/>
      <c r="FVL8" s="94"/>
      <c r="FVM8" s="94"/>
      <c r="FVN8" s="94"/>
      <c r="FVO8" s="94"/>
      <c r="FVP8" s="94"/>
      <c r="FVQ8" s="94"/>
      <c r="FVR8" s="94"/>
      <c r="FVS8" s="94"/>
      <c r="FVT8" s="94"/>
      <c r="FVU8" s="94"/>
      <c r="FVV8" s="94"/>
      <c r="FVW8" s="94"/>
      <c r="FVX8" s="94"/>
      <c r="FVY8" s="94"/>
      <c r="FVZ8" s="94"/>
      <c r="FWA8" s="94"/>
      <c r="FWB8" s="94"/>
      <c r="FWC8" s="94"/>
      <c r="FWD8" s="94"/>
      <c r="FWE8" s="94"/>
      <c r="FWF8" s="94"/>
      <c r="FWG8" s="94"/>
      <c r="FWH8" s="94"/>
      <c r="FWI8" s="94"/>
      <c r="FWJ8" s="94"/>
      <c r="FWK8" s="94"/>
      <c r="FWL8" s="94"/>
      <c r="FWM8" s="94"/>
      <c r="FWN8" s="94"/>
      <c r="FWO8" s="94"/>
      <c r="FWP8" s="94"/>
      <c r="FWQ8" s="94"/>
      <c r="FWR8" s="94"/>
      <c r="FWS8" s="94"/>
      <c r="FWT8" s="94"/>
      <c r="FWU8" s="94"/>
      <c r="FWV8" s="94"/>
      <c r="FWW8" s="94"/>
      <c r="FWX8" s="94"/>
      <c r="FWY8" s="94"/>
      <c r="FWZ8" s="94"/>
      <c r="FXA8" s="94"/>
      <c r="FXB8" s="94"/>
      <c r="FXC8" s="94"/>
      <c r="FXD8" s="94"/>
      <c r="FXE8" s="94"/>
      <c r="FXF8" s="94"/>
      <c r="FXG8" s="94"/>
      <c r="FXH8" s="94"/>
      <c r="FXI8" s="94"/>
      <c r="FXJ8" s="94"/>
      <c r="FXK8" s="94"/>
      <c r="FXL8" s="94"/>
      <c r="FXM8" s="94"/>
      <c r="FXN8" s="94"/>
      <c r="FXO8" s="94"/>
      <c r="FXP8" s="94"/>
      <c r="FXQ8" s="94"/>
      <c r="FXR8" s="94"/>
      <c r="FXS8" s="94"/>
      <c r="FXT8" s="94"/>
      <c r="FXU8" s="94"/>
      <c r="FXV8" s="94"/>
      <c r="FXW8" s="94"/>
      <c r="FXX8" s="94"/>
      <c r="FXY8" s="94"/>
      <c r="FXZ8" s="94"/>
      <c r="FYA8" s="94"/>
      <c r="FYB8" s="94"/>
      <c r="FYC8" s="94"/>
      <c r="FYD8" s="94"/>
      <c r="FYE8" s="94"/>
      <c r="FYF8" s="94"/>
      <c r="FYG8" s="94"/>
      <c r="FYH8" s="94"/>
      <c r="FYI8" s="94"/>
      <c r="FYJ8" s="94"/>
      <c r="FYK8" s="94"/>
      <c r="FYL8" s="94"/>
      <c r="FYM8" s="94"/>
      <c r="FYN8" s="94"/>
      <c r="FYO8" s="94"/>
      <c r="FYP8" s="94"/>
      <c r="FYQ8" s="94"/>
      <c r="FYR8" s="94"/>
      <c r="FYS8" s="94"/>
      <c r="FYT8" s="94"/>
      <c r="FYU8" s="94"/>
      <c r="FYV8" s="94"/>
      <c r="FYW8" s="94"/>
      <c r="FYX8" s="94"/>
      <c r="FYY8" s="94"/>
      <c r="FYZ8" s="94"/>
      <c r="FZA8" s="94"/>
      <c r="FZB8" s="94"/>
      <c r="FZC8" s="94"/>
      <c r="FZD8" s="94"/>
      <c r="FZE8" s="94"/>
      <c r="FZF8" s="94"/>
      <c r="FZG8" s="94"/>
      <c r="FZH8" s="94"/>
      <c r="FZI8" s="94"/>
      <c r="FZJ8" s="94"/>
      <c r="FZK8" s="94"/>
      <c r="FZL8" s="94"/>
      <c r="FZM8" s="94"/>
      <c r="FZN8" s="94"/>
      <c r="FZO8" s="94"/>
      <c r="FZP8" s="94"/>
      <c r="FZQ8" s="94"/>
      <c r="FZR8" s="94"/>
      <c r="FZS8" s="94"/>
      <c r="FZT8" s="94"/>
      <c r="FZU8" s="94"/>
      <c r="FZV8" s="94"/>
      <c r="FZW8" s="94"/>
      <c r="FZX8" s="94"/>
      <c r="FZY8" s="94"/>
      <c r="FZZ8" s="94"/>
      <c r="GAA8" s="94"/>
      <c r="GAB8" s="94"/>
      <c r="GAC8" s="94"/>
      <c r="GAD8" s="94"/>
      <c r="GAE8" s="94"/>
      <c r="GAF8" s="94"/>
      <c r="GAG8" s="94"/>
      <c r="GAH8" s="94"/>
      <c r="GAI8" s="94"/>
      <c r="GAJ8" s="94"/>
      <c r="GAK8" s="94"/>
      <c r="GAL8" s="94"/>
      <c r="GAM8" s="94"/>
      <c r="GAN8" s="94"/>
      <c r="GAO8" s="94"/>
      <c r="GAP8" s="94"/>
      <c r="GAQ8" s="94"/>
      <c r="GAR8" s="94"/>
      <c r="GAS8" s="94"/>
      <c r="GAT8" s="94"/>
      <c r="GAU8" s="94"/>
      <c r="GAV8" s="94"/>
      <c r="GAW8" s="94"/>
      <c r="GAX8" s="94"/>
      <c r="GAY8" s="94"/>
      <c r="GAZ8" s="94"/>
      <c r="GBA8" s="94"/>
      <c r="GBB8" s="94"/>
      <c r="GBC8" s="94"/>
      <c r="GBD8" s="94"/>
      <c r="GBE8" s="94"/>
      <c r="GBF8" s="94"/>
      <c r="GBG8" s="94"/>
      <c r="GBH8" s="94"/>
      <c r="GBI8" s="94"/>
      <c r="GBJ8" s="94"/>
      <c r="GBK8" s="94"/>
      <c r="GBL8" s="94"/>
      <c r="GBM8" s="94"/>
      <c r="GBN8" s="94"/>
      <c r="GBO8" s="94"/>
      <c r="GBP8" s="94"/>
      <c r="GBQ8" s="94"/>
      <c r="GBR8" s="94"/>
      <c r="GBS8" s="94"/>
      <c r="GBT8" s="94"/>
      <c r="GBU8" s="94"/>
      <c r="GBV8" s="94"/>
      <c r="GBW8" s="94"/>
      <c r="GBX8" s="94"/>
      <c r="GBY8" s="94"/>
      <c r="GBZ8" s="94"/>
      <c r="GCA8" s="94"/>
      <c r="GCB8" s="94"/>
      <c r="GCC8" s="94"/>
      <c r="GCD8" s="94"/>
      <c r="GCE8" s="94"/>
      <c r="GCF8" s="94"/>
      <c r="GCG8" s="94"/>
      <c r="GCH8" s="94"/>
      <c r="GCI8" s="94"/>
      <c r="GCJ8" s="94"/>
      <c r="GCK8" s="94"/>
      <c r="GCL8" s="94"/>
      <c r="GCM8" s="94"/>
      <c r="GCN8" s="94"/>
      <c r="GCO8" s="94"/>
      <c r="GCP8" s="94"/>
      <c r="GCQ8" s="94"/>
      <c r="GCR8" s="94"/>
      <c r="GCS8" s="94"/>
      <c r="GCT8" s="94"/>
      <c r="GCU8" s="94"/>
      <c r="GCV8" s="94"/>
      <c r="GCW8" s="94"/>
      <c r="GCX8" s="94"/>
      <c r="GCY8" s="94"/>
      <c r="GCZ8" s="94"/>
      <c r="GDA8" s="94"/>
      <c r="GDB8" s="94"/>
      <c r="GDC8" s="94"/>
      <c r="GDD8" s="94"/>
      <c r="GDE8" s="94"/>
      <c r="GDF8" s="94"/>
      <c r="GDG8" s="94"/>
      <c r="GDH8" s="94"/>
      <c r="GDI8" s="94"/>
      <c r="GDJ8" s="94"/>
      <c r="GDK8" s="94"/>
      <c r="GDL8" s="94"/>
      <c r="GDM8" s="94"/>
      <c r="GDN8" s="94"/>
      <c r="GDO8" s="94"/>
      <c r="GDP8" s="94"/>
      <c r="GDQ8" s="94"/>
      <c r="GDR8" s="94"/>
      <c r="GDS8" s="94"/>
      <c r="GDT8" s="94"/>
      <c r="GDU8" s="94"/>
      <c r="GDV8" s="94"/>
      <c r="GDW8" s="94"/>
      <c r="GDX8" s="94"/>
      <c r="GDY8" s="94"/>
      <c r="GDZ8" s="94"/>
      <c r="GEA8" s="94"/>
      <c r="GEB8" s="94"/>
      <c r="GEC8" s="94"/>
      <c r="GED8" s="94"/>
      <c r="GEE8" s="94"/>
      <c r="GEF8" s="94"/>
      <c r="GEG8" s="94"/>
      <c r="GEH8" s="94"/>
      <c r="GEI8" s="94"/>
      <c r="GEJ8" s="94"/>
      <c r="GEK8" s="94"/>
      <c r="GEL8" s="94"/>
      <c r="GEM8" s="94"/>
      <c r="GEN8" s="94"/>
      <c r="GEO8" s="94"/>
      <c r="GEP8" s="94"/>
      <c r="GEQ8" s="94"/>
      <c r="GER8" s="94"/>
      <c r="GES8" s="94"/>
      <c r="GET8" s="94"/>
      <c r="GEU8" s="94"/>
      <c r="GEV8" s="94"/>
      <c r="GEW8" s="94"/>
      <c r="GEX8" s="94"/>
      <c r="GEY8" s="94"/>
      <c r="GEZ8" s="94"/>
      <c r="GFA8" s="94"/>
      <c r="GFB8" s="94"/>
      <c r="GFC8" s="94"/>
      <c r="GFD8" s="94"/>
      <c r="GFE8" s="94"/>
      <c r="GFF8" s="94"/>
      <c r="GFG8" s="94"/>
      <c r="GFH8" s="94"/>
      <c r="GFI8" s="94"/>
      <c r="GFJ8" s="94"/>
      <c r="GFK8" s="94"/>
      <c r="GFL8" s="94"/>
      <c r="GFM8" s="94"/>
      <c r="GFN8" s="94"/>
      <c r="GFO8" s="94"/>
      <c r="GFP8" s="94"/>
      <c r="GFQ8" s="94"/>
      <c r="GFR8" s="94"/>
      <c r="GFS8" s="94"/>
      <c r="GFT8" s="94"/>
      <c r="GFU8" s="94"/>
      <c r="GFV8" s="94"/>
      <c r="GFW8" s="94"/>
      <c r="GFX8" s="94"/>
      <c r="GFY8" s="94"/>
      <c r="GFZ8" s="94"/>
      <c r="GGA8" s="94"/>
      <c r="GGB8" s="94"/>
      <c r="GGC8" s="94"/>
      <c r="GGD8" s="94"/>
      <c r="GGE8" s="94"/>
      <c r="GGF8" s="94"/>
      <c r="GGG8" s="94"/>
      <c r="GGH8" s="94"/>
      <c r="GGI8" s="94"/>
      <c r="GGJ8" s="94"/>
      <c r="GGK8" s="94"/>
      <c r="GGL8" s="94"/>
      <c r="GGM8" s="94"/>
      <c r="GGN8" s="94"/>
      <c r="GGO8" s="94"/>
      <c r="GGP8" s="94"/>
      <c r="GGQ8" s="94"/>
      <c r="GGR8" s="94"/>
      <c r="GGS8" s="94"/>
      <c r="GGT8" s="94"/>
      <c r="GGU8" s="94"/>
      <c r="GGV8" s="94"/>
      <c r="GGW8" s="94"/>
      <c r="GGX8" s="94"/>
      <c r="GGY8" s="94"/>
      <c r="GGZ8" s="94"/>
      <c r="GHA8" s="94"/>
      <c r="GHB8" s="94"/>
      <c r="GHC8" s="94"/>
      <c r="GHD8" s="94"/>
      <c r="GHE8" s="94"/>
      <c r="GHF8" s="94"/>
      <c r="GHG8" s="94"/>
      <c r="GHH8" s="94"/>
      <c r="GHI8" s="94"/>
      <c r="GHJ8" s="94"/>
      <c r="GHK8" s="94"/>
      <c r="GHL8" s="94"/>
      <c r="GHM8" s="94"/>
      <c r="GHN8" s="94"/>
      <c r="GHO8" s="94"/>
      <c r="GHP8" s="94"/>
      <c r="GHQ8" s="94"/>
      <c r="GHR8" s="94"/>
      <c r="GHS8" s="94"/>
      <c r="GHT8" s="94"/>
      <c r="GHU8" s="94"/>
      <c r="GHV8" s="94"/>
      <c r="GHW8" s="94"/>
      <c r="GHX8" s="94"/>
      <c r="GHY8" s="94"/>
      <c r="GHZ8" s="94"/>
      <c r="GIA8" s="94"/>
      <c r="GIB8" s="94"/>
      <c r="GIC8" s="94"/>
      <c r="GID8" s="94"/>
      <c r="GIE8" s="94"/>
      <c r="GIF8" s="94"/>
      <c r="GIG8" s="94"/>
      <c r="GIH8" s="94"/>
      <c r="GII8" s="94"/>
      <c r="GIJ8" s="94"/>
      <c r="GIK8" s="94"/>
      <c r="GIL8" s="94"/>
      <c r="GIM8" s="94"/>
      <c r="GIN8" s="94"/>
      <c r="GIO8" s="94"/>
      <c r="GIP8" s="94"/>
      <c r="GIQ8" s="94"/>
      <c r="GIR8" s="94"/>
      <c r="GIS8" s="94"/>
      <c r="GIT8" s="94"/>
      <c r="GIU8" s="94"/>
      <c r="GIV8" s="94"/>
      <c r="GIW8" s="94"/>
      <c r="GIX8" s="94"/>
      <c r="GIY8" s="94"/>
      <c r="GIZ8" s="94"/>
      <c r="GJA8" s="94"/>
      <c r="GJB8" s="94"/>
      <c r="GJC8" s="94"/>
      <c r="GJD8" s="94"/>
      <c r="GJE8" s="94"/>
      <c r="GJF8" s="94"/>
      <c r="GJG8" s="94"/>
      <c r="GJH8" s="94"/>
      <c r="GJI8" s="94"/>
      <c r="GJJ8" s="94"/>
      <c r="GJK8" s="94"/>
      <c r="GJL8" s="94"/>
      <c r="GJM8" s="94"/>
      <c r="GJN8" s="94"/>
      <c r="GJO8" s="94"/>
      <c r="GJP8" s="94"/>
      <c r="GJQ8" s="94"/>
      <c r="GJR8" s="94"/>
      <c r="GJS8" s="94"/>
      <c r="GJT8" s="94"/>
      <c r="GJU8" s="94"/>
      <c r="GJV8" s="94"/>
      <c r="GJW8" s="94"/>
      <c r="GJX8" s="94"/>
      <c r="GJY8" s="94"/>
      <c r="GJZ8" s="94"/>
      <c r="GKA8" s="94"/>
      <c r="GKB8" s="94"/>
      <c r="GKC8" s="94"/>
      <c r="GKD8" s="94"/>
      <c r="GKE8" s="94"/>
      <c r="GKF8" s="94"/>
      <c r="GKG8" s="94"/>
      <c r="GKH8" s="94"/>
      <c r="GKI8" s="94"/>
      <c r="GKJ8" s="94"/>
      <c r="GKK8" s="94"/>
      <c r="GKL8" s="94"/>
      <c r="GKM8" s="94"/>
      <c r="GKN8" s="94"/>
      <c r="GKO8" s="94"/>
      <c r="GKP8" s="94"/>
      <c r="GKQ8" s="94"/>
      <c r="GKR8" s="94"/>
      <c r="GKS8" s="94"/>
      <c r="GKT8" s="94"/>
      <c r="GKU8" s="94"/>
      <c r="GKV8" s="94"/>
      <c r="GKW8" s="94"/>
      <c r="GKX8" s="94"/>
      <c r="GKY8" s="94"/>
      <c r="GKZ8" s="94"/>
      <c r="GLA8" s="94"/>
      <c r="GLB8" s="94"/>
      <c r="GLC8" s="94"/>
      <c r="GLD8" s="94"/>
      <c r="GLE8" s="94"/>
      <c r="GLF8" s="94"/>
      <c r="GLG8" s="94"/>
      <c r="GLH8" s="94"/>
      <c r="GLI8" s="94"/>
      <c r="GLJ8" s="94"/>
      <c r="GLK8" s="94"/>
      <c r="GLL8" s="94"/>
      <c r="GLM8" s="94"/>
      <c r="GLN8" s="94"/>
      <c r="GLO8" s="94"/>
      <c r="GLP8" s="94"/>
      <c r="GLQ8" s="94"/>
      <c r="GLR8" s="94"/>
      <c r="GLS8" s="94"/>
      <c r="GLT8" s="94"/>
      <c r="GLU8" s="94"/>
      <c r="GLV8" s="94"/>
      <c r="GLW8" s="94"/>
      <c r="GLX8" s="94"/>
      <c r="GLY8" s="94"/>
      <c r="GLZ8" s="94"/>
      <c r="GMA8" s="94"/>
      <c r="GMB8" s="94"/>
      <c r="GMC8" s="94"/>
      <c r="GMD8" s="94"/>
      <c r="GME8" s="94"/>
      <c r="GMF8" s="94"/>
      <c r="GMG8" s="94"/>
      <c r="GMH8" s="94"/>
      <c r="GMI8" s="94"/>
      <c r="GMJ8" s="94"/>
      <c r="GMK8" s="94"/>
      <c r="GML8" s="94"/>
      <c r="GMM8" s="94"/>
      <c r="GMN8" s="94"/>
      <c r="GMO8" s="94"/>
      <c r="GMP8" s="94"/>
      <c r="GMQ8" s="94"/>
      <c r="GMR8" s="94"/>
      <c r="GMS8" s="94"/>
      <c r="GMT8" s="94"/>
      <c r="GMU8" s="94"/>
      <c r="GMV8" s="94"/>
      <c r="GMW8" s="94"/>
      <c r="GMX8" s="94"/>
      <c r="GMY8" s="94"/>
      <c r="GMZ8" s="94"/>
      <c r="GNA8" s="94"/>
      <c r="GNB8" s="94"/>
      <c r="GNC8" s="94"/>
      <c r="GND8" s="94"/>
      <c r="GNE8" s="94"/>
      <c r="GNF8" s="94"/>
      <c r="GNG8" s="94"/>
      <c r="GNH8" s="94"/>
      <c r="GNI8" s="94"/>
      <c r="GNJ8" s="94"/>
      <c r="GNK8" s="94"/>
      <c r="GNL8" s="94"/>
      <c r="GNM8" s="94"/>
      <c r="GNN8" s="94"/>
      <c r="GNO8" s="94"/>
      <c r="GNP8" s="94"/>
      <c r="GNQ8" s="94"/>
      <c r="GNR8" s="94"/>
      <c r="GNS8" s="94"/>
      <c r="GNT8" s="94"/>
      <c r="GNU8" s="94"/>
      <c r="GNV8" s="94"/>
      <c r="GNW8" s="94"/>
      <c r="GNX8" s="94"/>
      <c r="GNY8" s="94"/>
      <c r="GNZ8" s="94"/>
      <c r="GOA8" s="94"/>
      <c r="GOB8" s="94"/>
      <c r="GOC8" s="94"/>
      <c r="GOD8" s="94"/>
      <c r="GOE8" s="94"/>
      <c r="GOF8" s="94"/>
      <c r="GOG8" s="94"/>
      <c r="GOH8" s="94"/>
      <c r="GOI8" s="94"/>
      <c r="GOJ8" s="94"/>
      <c r="GOK8" s="94"/>
      <c r="GOL8" s="94"/>
      <c r="GOM8" s="94"/>
      <c r="GON8" s="94"/>
      <c r="GOO8" s="94"/>
      <c r="GOP8" s="94"/>
      <c r="GOQ8" s="94"/>
      <c r="GOR8" s="94"/>
      <c r="GOS8" s="94"/>
      <c r="GOT8" s="94"/>
      <c r="GOU8" s="94"/>
      <c r="GOV8" s="94"/>
      <c r="GOW8" s="94"/>
      <c r="GOX8" s="94"/>
      <c r="GOY8" s="94"/>
      <c r="GOZ8" s="94"/>
      <c r="GPA8" s="94"/>
      <c r="GPB8" s="94"/>
      <c r="GPC8" s="94"/>
      <c r="GPD8" s="94"/>
      <c r="GPE8" s="94"/>
      <c r="GPF8" s="94"/>
      <c r="GPG8" s="94"/>
      <c r="GPH8" s="94"/>
      <c r="GPI8" s="94"/>
      <c r="GPJ8" s="94"/>
      <c r="GPK8" s="94"/>
      <c r="GPL8" s="94"/>
      <c r="GPM8" s="94"/>
      <c r="GPN8" s="94"/>
      <c r="GPO8" s="94"/>
      <c r="GPP8" s="94"/>
      <c r="GPQ8" s="94"/>
      <c r="GPR8" s="94"/>
      <c r="GPS8" s="94"/>
      <c r="GPT8" s="94"/>
      <c r="GPU8" s="94"/>
      <c r="GPV8" s="94"/>
      <c r="GPW8" s="94"/>
      <c r="GPX8" s="94"/>
      <c r="GPY8" s="94"/>
      <c r="GPZ8" s="94"/>
      <c r="GQA8" s="94"/>
      <c r="GQB8" s="94"/>
      <c r="GQC8" s="94"/>
      <c r="GQD8" s="94"/>
      <c r="GQE8" s="94"/>
      <c r="GQF8" s="94"/>
      <c r="GQG8" s="94"/>
      <c r="GQH8" s="94"/>
      <c r="GQI8" s="94"/>
      <c r="GQJ8" s="94"/>
      <c r="GQK8" s="94"/>
      <c r="GQL8" s="94"/>
      <c r="GQM8" s="94"/>
      <c r="GQN8" s="94"/>
      <c r="GQO8" s="94"/>
      <c r="GQP8" s="94"/>
      <c r="GQQ8" s="94"/>
      <c r="GQR8" s="94"/>
      <c r="GQS8" s="94"/>
      <c r="GQT8" s="94"/>
      <c r="GQU8" s="94"/>
      <c r="GQV8" s="94"/>
      <c r="GQW8" s="94"/>
      <c r="GQX8" s="94"/>
      <c r="GQY8" s="94"/>
      <c r="GQZ8" s="94"/>
      <c r="GRA8" s="94"/>
      <c r="GRB8" s="94"/>
      <c r="GRC8" s="94"/>
      <c r="GRD8" s="94"/>
      <c r="GRE8" s="94"/>
      <c r="GRF8" s="94"/>
      <c r="GRG8" s="94"/>
      <c r="GRH8" s="94"/>
      <c r="GRI8" s="94"/>
      <c r="GRJ8" s="94"/>
      <c r="GRK8" s="94"/>
      <c r="GRL8" s="94"/>
      <c r="GRM8" s="94"/>
      <c r="GRN8" s="94"/>
      <c r="GRO8" s="94"/>
      <c r="GRP8" s="94"/>
      <c r="GRQ8" s="94"/>
      <c r="GRR8" s="94"/>
      <c r="GRS8" s="94"/>
      <c r="GRT8" s="94"/>
      <c r="GRU8" s="94"/>
      <c r="GRV8" s="94"/>
      <c r="GRW8" s="94"/>
      <c r="GRX8" s="94"/>
      <c r="GRY8" s="94"/>
      <c r="GRZ8" s="94"/>
      <c r="GSA8" s="94"/>
      <c r="GSB8" s="94"/>
      <c r="GSC8" s="94"/>
      <c r="GSD8" s="94"/>
      <c r="GSE8" s="94"/>
      <c r="GSF8" s="94"/>
      <c r="GSG8" s="94"/>
      <c r="GSH8" s="94"/>
      <c r="GSI8" s="94"/>
      <c r="GSJ8" s="94"/>
      <c r="GSK8" s="94"/>
      <c r="GSL8" s="94"/>
      <c r="GSM8" s="94"/>
      <c r="GSN8" s="94"/>
      <c r="GSO8" s="94"/>
      <c r="GSP8" s="94"/>
      <c r="GSQ8" s="94"/>
      <c r="GSR8" s="94"/>
      <c r="GSS8" s="94"/>
      <c r="GST8" s="94"/>
      <c r="GSU8" s="94"/>
      <c r="GSV8" s="94"/>
      <c r="GSW8" s="94"/>
      <c r="GSX8" s="94"/>
      <c r="GSY8" s="94"/>
      <c r="GSZ8" s="94"/>
      <c r="GTA8" s="94"/>
      <c r="GTB8" s="94"/>
      <c r="GTC8" s="94"/>
      <c r="GTD8" s="94"/>
      <c r="GTE8" s="94"/>
      <c r="GTF8" s="94"/>
      <c r="GTG8" s="94"/>
      <c r="GTH8" s="94"/>
      <c r="GTI8" s="94"/>
      <c r="GTJ8" s="94"/>
      <c r="GTK8" s="94"/>
      <c r="GTL8" s="94"/>
      <c r="GTM8" s="94"/>
      <c r="GTN8" s="94"/>
      <c r="GTO8" s="94"/>
      <c r="GTP8" s="94"/>
      <c r="GTQ8" s="94"/>
      <c r="GTR8" s="94"/>
      <c r="GTS8" s="94"/>
      <c r="GTT8" s="94"/>
      <c r="GTU8" s="94"/>
      <c r="GTV8" s="94"/>
      <c r="GTW8" s="94"/>
      <c r="GTX8" s="94"/>
      <c r="GTY8" s="94"/>
      <c r="GTZ8" s="94"/>
      <c r="GUA8" s="94"/>
      <c r="GUB8" s="94"/>
      <c r="GUC8" s="94"/>
      <c r="GUD8" s="94"/>
      <c r="GUE8" s="94"/>
      <c r="GUF8" s="94"/>
      <c r="GUG8" s="94"/>
      <c r="GUH8" s="94"/>
      <c r="GUI8" s="94"/>
      <c r="GUJ8" s="94"/>
      <c r="GUK8" s="94"/>
      <c r="GUL8" s="94"/>
      <c r="GUM8" s="94"/>
      <c r="GUN8" s="94"/>
      <c r="GUO8" s="94"/>
      <c r="GUP8" s="94"/>
      <c r="GUQ8" s="94"/>
      <c r="GUR8" s="94"/>
      <c r="GUS8" s="94"/>
      <c r="GUT8" s="94"/>
      <c r="GUU8" s="94"/>
      <c r="GUV8" s="94"/>
      <c r="GUW8" s="94"/>
      <c r="GUX8" s="94"/>
      <c r="GUY8" s="94"/>
      <c r="GUZ8" s="94"/>
      <c r="GVA8" s="94"/>
      <c r="GVB8" s="94"/>
      <c r="GVC8" s="94"/>
      <c r="GVD8" s="94"/>
      <c r="GVE8" s="94"/>
      <c r="GVF8" s="94"/>
      <c r="GVG8" s="94"/>
      <c r="GVH8" s="94"/>
      <c r="GVI8" s="94"/>
      <c r="GVJ8" s="94"/>
      <c r="GVK8" s="94"/>
      <c r="GVL8" s="94"/>
      <c r="GVM8" s="94"/>
      <c r="GVN8" s="94"/>
      <c r="GVO8" s="94"/>
      <c r="GVP8" s="94"/>
      <c r="GVQ8" s="94"/>
      <c r="GVR8" s="94"/>
      <c r="GVS8" s="94"/>
      <c r="GVT8" s="94"/>
      <c r="GVU8" s="94"/>
      <c r="GVV8" s="94"/>
      <c r="GVW8" s="94"/>
      <c r="GVX8" s="94"/>
      <c r="GVY8" s="94"/>
      <c r="GVZ8" s="94"/>
      <c r="GWA8" s="94"/>
      <c r="GWB8" s="94"/>
      <c r="GWC8" s="94"/>
      <c r="GWD8" s="94"/>
      <c r="GWE8" s="94"/>
      <c r="GWF8" s="94"/>
      <c r="GWG8" s="94"/>
      <c r="GWH8" s="94"/>
      <c r="GWI8" s="94"/>
      <c r="GWJ8" s="94"/>
      <c r="GWK8" s="94"/>
      <c r="GWL8" s="94"/>
      <c r="GWM8" s="94"/>
      <c r="GWN8" s="94"/>
      <c r="GWO8" s="94"/>
      <c r="GWP8" s="94"/>
      <c r="GWQ8" s="94"/>
      <c r="GWR8" s="94"/>
      <c r="GWS8" s="94"/>
      <c r="GWT8" s="94"/>
      <c r="GWU8" s="94"/>
      <c r="GWV8" s="94"/>
      <c r="GWW8" s="94"/>
      <c r="GWX8" s="94"/>
      <c r="GWY8" s="94"/>
      <c r="GWZ8" s="94"/>
      <c r="GXA8" s="94"/>
      <c r="GXB8" s="94"/>
      <c r="GXC8" s="94"/>
      <c r="GXD8" s="94"/>
      <c r="GXE8" s="94"/>
      <c r="GXF8" s="94"/>
      <c r="GXG8" s="94"/>
      <c r="GXH8" s="94"/>
      <c r="GXI8" s="94"/>
      <c r="GXJ8" s="94"/>
      <c r="GXK8" s="94"/>
      <c r="GXL8" s="94"/>
      <c r="GXM8" s="94"/>
      <c r="GXN8" s="94"/>
      <c r="GXO8" s="94"/>
      <c r="GXP8" s="94"/>
      <c r="GXQ8" s="94"/>
      <c r="GXR8" s="94"/>
      <c r="GXS8" s="94"/>
      <c r="GXT8" s="94"/>
      <c r="GXU8" s="94"/>
      <c r="GXV8" s="94"/>
      <c r="GXW8" s="94"/>
      <c r="GXX8" s="94"/>
      <c r="GXY8" s="94"/>
      <c r="GXZ8" s="94"/>
      <c r="GYA8" s="94"/>
      <c r="GYB8" s="94"/>
      <c r="GYC8" s="94"/>
      <c r="GYD8" s="94"/>
      <c r="GYE8" s="94"/>
      <c r="GYF8" s="94"/>
      <c r="GYG8" s="94"/>
      <c r="GYH8" s="94"/>
      <c r="GYI8" s="94"/>
      <c r="GYJ8" s="94"/>
      <c r="GYK8" s="94"/>
      <c r="GYL8" s="94"/>
      <c r="GYM8" s="94"/>
      <c r="GYN8" s="94"/>
      <c r="GYO8" s="94"/>
      <c r="GYP8" s="94"/>
      <c r="GYQ8" s="94"/>
      <c r="GYR8" s="94"/>
      <c r="GYS8" s="94"/>
      <c r="GYT8" s="94"/>
      <c r="GYU8" s="94"/>
      <c r="GYV8" s="94"/>
      <c r="GYW8" s="94"/>
      <c r="GYX8" s="94"/>
      <c r="GYY8" s="94"/>
      <c r="GYZ8" s="94"/>
      <c r="GZA8" s="94"/>
      <c r="GZB8" s="94"/>
      <c r="GZC8" s="94"/>
      <c r="GZD8" s="94"/>
      <c r="GZE8" s="94"/>
      <c r="GZF8" s="94"/>
      <c r="GZG8" s="94"/>
      <c r="GZH8" s="94"/>
      <c r="GZI8" s="94"/>
      <c r="GZJ8" s="94"/>
      <c r="GZK8" s="94"/>
      <c r="GZL8" s="94"/>
      <c r="GZM8" s="94"/>
      <c r="GZN8" s="94"/>
      <c r="GZO8" s="94"/>
      <c r="GZP8" s="94"/>
      <c r="GZQ8" s="94"/>
      <c r="GZR8" s="94"/>
      <c r="GZS8" s="94"/>
      <c r="GZT8" s="94"/>
      <c r="GZU8" s="94"/>
      <c r="GZV8" s="94"/>
      <c r="GZW8" s="94"/>
      <c r="GZX8" s="94"/>
      <c r="GZY8" s="94"/>
      <c r="GZZ8" s="94"/>
      <c r="HAA8" s="94"/>
      <c r="HAB8" s="94"/>
      <c r="HAC8" s="94"/>
      <c r="HAD8" s="94"/>
      <c r="HAE8" s="94"/>
      <c r="HAF8" s="94"/>
      <c r="HAG8" s="94"/>
      <c r="HAH8" s="94"/>
      <c r="HAI8" s="94"/>
      <c r="HAJ8" s="94"/>
      <c r="HAK8" s="94"/>
      <c r="HAL8" s="94"/>
      <c r="HAM8" s="94"/>
      <c r="HAN8" s="94"/>
      <c r="HAO8" s="94"/>
      <c r="HAP8" s="94"/>
      <c r="HAQ8" s="94"/>
      <c r="HAR8" s="94"/>
      <c r="HAS8" s="94"/>
      <c r="HAT8" s="94"/>
      <c r="HAU8" s="94"/>
      <c r="HAV8" s="94"/>
      <c r="HAW8" s="94"/>
      <c r="HAX8" s="94"/>
      <c r="HAY8" s="94"/>
      <c r="HAZ8" s="94"/>
      <c r="HBA8" s="94"/>
      <c r="HBB8" s="94"/>
      <c r="HBC8" s="94"/>
      <c r="HBD8" s="94"/>
      <c r="HBE8" s="94"/>
      <c r="HBF8" s="94"/>
      <c r="HBG8" s="94"/>
      <c r="HBH8" s="94"/>
      <c r="HBI8" s="94"/>
      <c r="HBJ8" s="94"/>
      <c r="HBK8" s="94"/>
      <c r="HBL8" s="94"/>
      <c r="HBM8" s="94"/>
      <c r="HBN8" s="94"/>
      <c r="HBO8" s="94"/>
      <c r="HBP8" s="94"/>
      <c r="HBQ8" s="94"/>
      <c r="HBR8" s="94"/>
      <c r="HBS8" s="94"/>
      <c r="HBT8" s="94"/>
      <c r="HBU8" s="94"/>
      <c r="HBV8" s="94"/>
      <c r="HBW8" s="94"/>
      <c r="HBX8" s="94"/>
      <c r="HBY8" s="94"/>
      <c r="HBZ8" s="94"/>
      <c r="HCA8" s="94"/>
      <c r="HCB8" s="94"/>
      <c r="HCC8" s="94"/>
      <c r="HCD8" s="94"/>
      <c r="HCE8" s="94"/>
      <c r="HCF8" s="94"/>
      <c r="HCG8" s="94"/>
      <c r="HCH8" s="94"/>
      <c r="HCI8" s="94"/>
      <c r="HCJ8" s="94"/>
      <c r="HCK8" s="94"/>
      <c r="HCL8" s="94"/>
      <c r="HCM8" s="94"/>
      <c r="HCN8" s="94"/>
      <c r="HCO8" s="94"/>
      <c r="HCP8" s="94"/>
      <c r="HCQ8" s="94"/>
      <c r="HCR8" s="94"/>
      <c r="HCS8" s="94"/>
      <c r="HCT8" s="94"/>
      <c r="HCU8" s="94"/>
      <c r="HCV8" s="94"/>
      <c r="HCW8" s="94"/>
      <c r="HCX8" s="94"/>
      <c r="HCY8" s="94"/>
      <c r="HCZ8" s="94"/>
      <c r="HDA8" s="94"/>
      <c r="HDB8" s="94"/>
      <c r="HDC8" s="94"/>
      <c r="HDD8" s="94"/>
      <c r="HDE8" s="94"/>
      <c r="HDF8" s="94"/>
      <c r="HDG8" s="94"/>
      <c r="HDH8" s="94"/>
      <c r="HDI8" s="94"/>
      <c r="HDJ8" s="94"/>
      <c r="HDK8" s="94"/>
      <c r="HDL8" s="94"/>
      <c r="HDM8" s="94"/>
      <c r="HDN8" s="94"/>
      <c r="HDO8" s="94"/>
      <c r="HDP8" s="94"/>
      <c r="HDQ8" s="94"/>
      <c r="HDR8" s="94"/>
      <c r="HDS8" s="94"/>
      <c r="HDT8" s="94"/>
      <c r="HDU8" s="94"/>
      <c r="HDV8" s="94"/>
      <c r="HDW8" s="94"/>
      <c r="HDX8" s="94"/>
      <c r="HDY8" s="94"/>
      <c r="HDZ8" s="94"/>
      <c r="HEA8" s="94"/>
      <c r="HEB8" s="94"/>
      <c r="HEC8" s="94"/>
      <c r="HED8" s="94"/>
      <c r="HEE8" s="94"/>
      <c r="HEF8" s="94"/>
      <c r="HEG8" s="94"/>
      <c r="HEH8" s="94"/>
      <c r="HEI8" s="94"/>
      <c r="HEJ8" s="94"/>
      <c r="HEK8" s="94"/>
      <c r="HEL8" s="94"/>
      <c r="HEM8" s="94"/>
      <c r="HEN8" s="94"/>
      <c r="HEO8" s="94"/>
      <c r="HEP8" s="94"/>
      <c r="HEQ8" s="94"/>
      <c r="HER8" s="94"/>
      <c r="HES8" s="94"/>
      <c r="HET8" s="94"/>
      <c r="HEU8" s="94"/>
      <c r="HEV8" s="94"/>
      <c r="HEW8" s="94"/>
      <c r="HEX8" s="94"/>
      <c r="HEY8" s="94"/>
      <c r="HEZ8" s="94"/>
      <c r="HFA8" s="94"/>
      <c r="HFB8" s="94"/>
      <c r="HFC8" s="94"/>
      <c r="HFD8" s="94"/>
      <c r="HFE8" s="94"/>
      <c r="HFF8" s="94"/>
      <c r="HFG8" s="94"/>
      <c r="HFH8" s="94"/>
      <c r="HFI8" s="94"/>
      <c r="HFJ8" s="94"/>
      <c r="HFK8" s="94"/>
      <c r="HFL8" s="94"/>
      <c r="HFM8" s="94"/>
      <c r="HFN8" s="94"/>
      <c r="HFO8" s="94"/>
      <c r="HFP8" s="94"/>
      <c r="HFQ8" s="94"/>
      <c r="HFR8" s="94"/>
      <c r="HFS8" s="94"/>
      <c r="HFT8" s="94"/>
      <c r="HFU8" s="94"/>
      <c r="HFV8" s="94"/>
      <c r="HFW8" s="94"/>
      <c r="HFX8" s="94"/>
      <c r="HFY8" s="94"/>
      <c r="HFZ8" s="94"/>
      <c r="HGA8" s="94"/>
      <c r="HGB8" s="94"/>
      <c r="HGC8" s="94"/>
      <c r="HGD8" s="94"/>
      <c r="HGE8" s="94"/>
      <c r="HGF8" s="94"/>
      <c r="HGG8" s="94"/>
      <c r="HGH8" s="94"/>
      <c r="HGI8" s="94"/>
      <c r="HGJ8" s="94"/>
      <c r="HGK8" s="94"/>
      <c r="HGL8" s="94"/>
      <c r="HGM8" s="94"/>
      <c r="HGN8" s="94"/>
      <c r="HGO8" s="94"/>
      <c r="HGP8" s="94"/>
      <c r="HGQ8" s="94"/>
      <c r="HGR8" s="94"/>
      <c r="HGS8" s="94"/>
      <c r="HGT8" s="94"/>
      <c r="HGU8" s="94"/>
      <c r="HGV8" s="94"/>
      <c r="HGW8" s="94"/>
      <c r="HGX8" s="94"/>
      <c r="HGY8" s="94"/>
      <c r="HGZ8" s="94"/>
      <c r="HHA8" s="94"/>
      <c r="HHB8" s="94"/>
      <c r="HHC8" s="94"/>
      <c r="HHD8" s="94"/>
      <c r="HHE8" s="94"/>
      <c r="HHF8" s="94"/>
      <c r="HHG8" s="94"/>
      <c r="HHH8" s="94"/>
      <c r="HHI8" s="94"/>
      <c r="HHJ8" s="94"/>
      <c r="HHK8" s="94"/>
      <c r="HHL8" s="94"/>
      <c r="HHM8" s="94"/>
      <c r="HHN8" s="94"/>
      <c r="HHO8" s="94"/>
      <c r="HHP8" s="94"/>
      <c r="HHQ8" s="94"/>
      <c r="HHR8" s="94"/>
      <c r="HHS8" s="94"/>
      <c r="HHT8" s="94"/>
      <c r="HHU8" s="94"/>
      <c r="HHV8" s="94"/>
      <c r="HHW8" s="94"/>
      <c r="HHX8" s="94"/>
      <c r="HHY8" s="94"/>
      <c r="HHZ8" s="94"/>
      <c r="HIA8" s="94"/>
      <c r="HIB8" s="94"/>
      <c r="HIC8" s="94"/>
      <c r="HID8" s="94"/>
      <c r="HIE8" s="94"/>
      <c r="HIF8" s="94"/>
      <c r="HIG8" s="94"/>
      <c r="HIH8" s="94"/>
      <c r="HII8" s="94"/>
      <c r="HIJ8" s="94"/>
      <c r="HIK8" s="94"/>
      <c r="HIL8" s="94"/>
      <c r="HIM8" s="94"/>
      <c r="HIN8" s="94"/>
      <c r="HIO8" s="94"/>
      <c r="HIP8" s="94"/>
      <c r="HIQ8" s="94"/>
      <c r="HIR8" s="94"/>
      <c r="HIS8" s="94"/>
      <c r="HIT8" s="94"/>
      <c r="HIU8" s="94"/>
      <c r="HIV8" s="94"/>
      <c r="HIW8" s="94"/>
      <c r="HIX8" s="94"/>
      <c r="HIY8" s="94"/>
      <c r="HIZ8" s="94"/>
      <c r="HJA8" s="94"/>
      <c r="HJB8" s="94"/>
      <c r="HJC8" s="94"/>
      <c r="HJD8" s="94"/>
      <c r="HJE8" s="94"/>
      <c r="HJF8" s="94"/>
      <c r="HJG8" s="94"/>
      <c r="HJH8" s="94"/>
      <c r="HJI8" s="94"/>
      <c r="HJJ8" s="94"/>
      <c r="HJK8" s="94"/>
      <c r="HJL8" s="94"/>
      <c r="HJM8" s="94"/>
      <c r="HJN8" s="94"/>
      <c r="HJO8" s="94"/>
      <c r="HJP8" s="94"/>
      <c r="HJQ8" s="94"/>
      <c r="HJR8" s="94"/>
      <c r="HJS8" s="94"/>
      <c r="HJT8" s="94"/>
      <c r="HJU8" s="94"/>
      <c r="HJV8" s="94"/>
      <c r="HJW8" s="94"/>
      <c r="HJX8" s="94"/>
      <c r="HJY8" s="94"/>
      <c r="HJZ8" s="94"/>
      <c r="HKA8" s="94"/>
      <c r="HKB8" s="94"/>
      <c r="HKC8" s="94"/>
      <c r="HKD8" s="94"/>
      <c r="HKE8" s="94"/>
      <c r="HKF8" s="94"/>
      <c r="HKG8" s="94"/>
      <c r="HKH8" s="94"/>
      <c r="HKI8" s="94"/>
      <c r="HKJ8" s="94"/>
      <c r="HKK8" s="94"/>
      <c r="HKL8" s="94"/>
      <c r="HKM8" s="94"/>
      <c r="HKN8" s="94"/>
      <c r="HKO8" s="94"/>
      <c r="HKP8" s="94"/>
      <c r="HKQ8" s="94"/>
      <c r="HKR8" s="94"/>
      <c r="HKS8" s="94"/>
      <c r="HKT8" s="94"/>
      <c r="HKU8" s="94"/>
      <c r="HKV8" s="94"/>
      <c r="HKW8" s="94"/>
      <c r="HKX8" s="94"/>
      <c r="HKY8" s="94"/>
      <c r="HKZ8" s="94"/>
      <c r="HLA8" s="94"/>
      <c r="HLB8" s="94"/>
      <c r="HLC8" s="94"/>
      <c r="HLD8" s="94"/>
      <c r="HLE8" s="94"/>
      <c r="HLF8" s="94"/>
      <c r="HLG8" s="94"/>
      <c r="HLH8" s="94"/>
      <c r="HLI8" s="94"/>
      <c r="HLJ8" s="94"/>
      <c r="HLK8" s="94"/>
      <c r="HLL8" s="94"/>
      <c r="HLM8" s="94"/>
      <c r="HLN8" s="94"/>
      <c r="HLO8" s="94"/>
      <c r="HLP8" s="94"/>
      <c r="HLQ8" s="94"/>
      <c r="HLR8" s="94"/>
      <c r="HLS8" s="94"/>
      <c r="HLT8" s="94"/>
      <c r="HLU8" s="94"/>
      <c r="HLV8" s="94"/>
      <c r="HLW8" s="94"/>
      <c r="HLX8" s="94"/>
      <c r="HLY8" s="94"/>
      <c r="HLZ8" s="94"/>
      <c r="HMA8" s="94"/>
      <c r="HMB8" s="94"/>
      <c r="HMC8" s="94"/>
      <c r="HMD8" s="94"/>
      <c r="HME8" s="94"/>
      <c r="HMF8" s="94"/>
      <c r="HMG8" s="94"/>
      <c r="HMH8" s="94"/>
      <c r="HMI8" s="94"/>
      <c r="HMJ8" s="94"/>
      <c r="HMK8" s="94"/>
      <c r="HML8" s="94"/>
      <c r="HMM8" s="94"/>
      <c r="HMN8" s="94"/>
      <c r="HMO8" s="94"/>
      <c r="HMP8" s="94"/>
      <c r="HMQ8" s="94"/>
      <c r="HMR8" s="94"/>
      <c r="HMS8" s="94"/>
      <c r="HMT8" s="94"/>
      <c r="HMU8" s="94"/>
      <c r="HMV8" s="94"/>
      <c r="HMW8" s="94"/>
      <c r="HMX8" s="94"/>
      <c r="HMY8" s="94"/>
      <c r="HMZ8" s="94"/>
      <c r="HNA8" s="94"/>
      <c r="HNB8" s="94"/>
      <c r="HNC8" s="94"/>
      <c r="HND8" s="94"/>
      <c r="HNE8" s="94"/>
      <c r="HNF8" s="94"/>
      <c r="HNG8" s="94"/>
      <c r="HNH8" s="94"/>
      <c r="HNI8" s="94"/>
      <c r="HNJ8" s="94"/>
      <c r="HNK8" s="94"/>
      <c r="HNL8" s="94"/>
      <c r="HNM8" s="94"/>
      <c r="HNN8" s="94"/>
      <c r="HNO8" s="94"/>
      <c r="HNP8" s="94"/>
      <c r="HNQ8" s="94"/>
      <c r="HNR8" s="94"/>
      <c r="HNS8" s="94"/>
      <c r="HNT8" s="94"/>
      <c r="HNU8" s="94"/>
      <c r="HNV8" s="94"/>
      <c r="HNW8" s="94"/>
      <c r="HNX8" s="94"/>
      <c r="HNY8" s="94"/>
      <c r="HNZ8" s="94"/>
      <c r="HOA8" s="94"/>
      <c r="HOB8" s="94"/>
      <c r="HOC8" s="94"/>
      <c r="HOD8" s="94"/>
      <c r="HOE8" s="94"/>
      <c r="HOF8" s="94"/>
      <c r="HOG8" s="94"/>
      <c r="HOH8" s="94"/>
      <c r="HOI8" s="94"/>
      <c r="HOJ8" s="94"/>
      <c r="HOK8" s="94"/>
      <c r="HOL8" s="94"/>
      <c r="HOM8" s="94"/>
      <c r="HON8" s="94"/>
      <c r="HOO8" s="94"/>
      <c r="HOP8" s="94"/>
      <c r="HOQ8" s="94"/>
      <c r="HOR8" s="94"/>
      <c r="HOS8" s="94"/>
      <c r="HOT8" s="94"/>
      <c r="HOU8" s="94"/>
      <c r="HOV8" s="94"/>
      <c r="HOW8" s="94"/>
      <c r="HOX8" s="94"/>
      <c r="HOY8" s="94"/>
      <c r="HOZ8" s="94"/>
      <c r="HPA8" s="94"/>
      <c r="HPB8" s="94"/>
      <c r="HPC8" s="94"/>
      <c r="HPD8" s="94"/>
      <c r="HPE8" s="94"/>
      <c r="HPF8" s="94"/>
      <c r="HPG8" s="94"/>
      <c r="HPH8" s="94"/>
      <c r="HPI8" s="94"/>
      <c r="HPJ8" s="94"/>
      <c r="HPK8" s="94"/>
      <c r="HPL8" s="94"/>
      <c r="HPM8" s="94"/>
      <c r="HPN8" s="94"/>
      <c r="HPO8" s="94"/>
      <c r="HPP8" s="94"/>
      <c r="HPQ8" s="94"/>
      <c r="HPR8" s="94"/>
      <c r="HPS8" s="94"/>
      <c r="HPT8" s="94"/>
      <c r="HPU8" s="94"/>
      <c r="HPV8" s="94"/>
      <c r="HPW8" s="94"/>
      <c r="HPX8" s="94"/>
      <c r="HPY8" s="94"/>
      <c r="HPZ8" s="94"/>
      <c r="HQA8" s="94"/>
      <c r="HQB8" s="94"/>
      <c r="HQC8" s="94"/>
      <c r="HQD8" s="94"/>
      <c r="HQE8" s="94"/>
      <c r="HQF8" s="94"/>
      <c r="HQG8" s="94"/>
      <c r="HQH8" s="94"/>
      <c r="HQI8" s="94"/>
      <c r="HQJ8" s="94"/>
      <c r="HQK8" s="94"/>
      <c r="HQL8" s="94"/>
      <c r="HQM8" s="94"/>
      <c r="HQN8" s="94"/>
      <c r="HQO8" s="94"/>
      <c r="HQP8" s="94"/>
      <c r="HQQ8" s="94"/>
      <c r="HQR8" s="94"/>
      <c r="HQS8" s="94"/>
      <c r="HQT8" s="94"/>
      <c r="HQU8" s="94"/>
      <c r="HQV8" s="94"/>
      <c r="HQW8" s="94"/>
      <c r="HQX8" s="94"/>
      <c r="HQY8" s="94"/>
      <c r="HQZ8" s="94"/>
      <c r="HRA8" s="94"/>
      <c r="HRB8" s="94"/>
      <c r="HRC8" s="94"/>
      <c r="HRD8" s="94"/>
      <c r="HRE8" s="94"/>
      <c r="HRF8" s="94"/>
      <c r="HRG8" s="94"/>
      <c r="HRH8" s="94"/>
      <c r="HRI8" s="94"/>
      <c r="HRJ8" s="94"/>
      <c r="HRK8" s="94"/>
      <c r="HRL8" s="94"/>
      <c r="HRM8" s="94"/>
      <c r="HRN8" s="94"/>
      <c r="HRO8" s="94"/>
      <c r="HRP8" s="94"/>
      <c r="HRQ8" s="94"/>
      <c r="HRR8" s="94"/>
      <c r="HRS8" s="94"/>
      <c r="HRT8" s="94"/>
      <c r="HRU8" s="94"/>
      <c r="HRV8" s="94"/>
      <c r="HRW8" s="94"/>
      <c r="HRX8" s="94"/>
      <c r="HRY8" s="94"/>
      <c r="HRZ8" s="94"/>
      <c r="HSA8" s="94"/>
      <c r="HSB8" s="94"/>
      <c r="HSC8" s="94"/>
      <c r="HSD8" s="94"/>
      <c r="HSE8" s="94"/>
      <c r="HSF8" s="94"/>
      <c r="HSG8" s="94"/>
      <c r="HSH8" s="94"/>
      <c r="HSI8" s="94"/>
      <c r="HSJ8" s="94"/>
      <c r="HSK8" s="94"/>
      <c r="HSL8" s="94"/>
      <c r="HSM8" s="94"/>
      <c r="HSN8" s="94"/>
      <c r="HSO8" s="94"/>
      <c r="HSP8" s="94"/>
      <c r="HSQ8" s="94"/>
      <c r="HSR8" s="94"/>
      <c r="HSS8" s="94"/>
      <c r="HST8" s="94"/>
      <c r="HSU8" s="94"/>
      <c r="HSV8" s="94"/>
      <c r="HSW8" s="94"/>
      <c r="HSX8" s="94"/>
      <c r="HSY8" s="94"/>
      <c r="HSZ8" s="94"/>
      <c r="HTA8" s="94"/>
      <c r="HTB8" s="94"/>
      <c r="HTC8" s="94"/>
      <c r="HTD8" s="94"/>
      <c r="HTE8" s="94"/>
      <c r="HTF8" s="94"/>
      <c r="HTG8" s="94"/>
      <c r="HTH8" s="94"/>
      <c r="HTI8" s="94"/>
      <c r="HTJ8" s="94"/>
      <c r="HTK8" s="94"/>
      <c r="HTL8" s="94"/>
      <c r="HTM8" s="94"/>
      <c r="HTN8" s="94"/>
      <c r="HTO8" s="94"/>
      <c r="HTP8" s="94"/>
      <c r="HTQ8" s="94"/>
      <c r="HTR8" s="94"/>
      <c r="HTS8" s="94"/>
      <c r="HTT8" s="94"/>
      <c r="HTU8" s="94"/>
      <c r="HTV8" s="94"/>
      <c r="HTW8" s="94"/>
      <c r="HTX8" s="94"/>
      <c r="HTY8" s="94"/>
      <c r="HTZ8" s="94"/>
      <c r="HUA8" s="94"/>
      <c r="HUB8" s="94"/>
      <c r="HUC8" s="94"/>
      <c r="HUD8" s="94"/>
      <c r="HUE8" s="94"/>
      <c r="HUF8" s="94"/>
      <c r="HUG8" s="94"/>
      <c r="HUH8" s="94"/>
      <c r="HUI8" s="94"/>
      <c r="HUJ8" s="94"/>
      <c r="HUK8" s="94"/>
      <c r="HUL8" s="94"/>
      <c r="HUM8" s="94"/>
      <c r="HUN8" s="94"/>
      <c r="HUO8" s="94"/>
      <c r="HUP8" s="94"/>
      <c r="HUQ8" s="94"/>
      <c r="HUR8" s="94"/>
      <c r="HUS8" s="94"/>
      <c r="HUT8" s="94"/>
      <c r="HUU8" s="94"/>
      <c r="HUV8" s="94"/>
      <c r="HUW8" s="94"/>
      <c r="HUX8" s="94"/>
      <c r="HUY8" s="94"/>
      <c r="HUZ8" s="94"/>
      <c r="HVA8" s="94"/>
      <c r="HVB8" s="94"/>
      <c r="HVC8" s="94"/>
      <c r="HVD8" s="94"/>
      <c r="HVE8" s="94"/>
      <c r="HVF8" s="94"/>
      <c r="HVG8" s="94"/>
      <c r="HVH8" s="94"/>
      <c r="HVI8" s="94"/>
      <c r="HVJ8" s="94"/>
      <c r="HVK8" s="94"/>
      <c r="HVL8" s="94"/>
      <c r="HVM8" s="94"/>
      <c r="HVN8" s="94"/>
      <c r="HVO8" s="94"/>
      <c r="HVP8" s="94"/>
      <c r="HVQ8" s="94"/>
      <c r="HVR8" s="94"/>
      <c r="HVS8" s="94"/>
      <c r="HVT8" s="94"/>
      <c r="HVU8" s="94"/>
      <c r="HVV8" s="94"/>
      <c r="HVW8" s="94"/>
      <c r="HVX8" s="94"/>
      <c r="HVY8" s="94"/>
      <c r="HVZ8" s="94"/>
      <c r="HWA8" s="94"/>
      <c r="HWB8" s="94"/>
      <c r="HWC8" s="94"/>
      <c r="HWD8" s="94"/>
      <c r="HWE8" s="94"/>
      <c r="HWF8" s="94"/>
      <c r="HWG8" s="94"/>
      <c r="HWH8" s="94"/>
      <c r="HWI8" s="94"/>
      <c r="HWJ8" s="94"/>
      <c r="HWK8" s="94"/>
      <c r="HWL8" s="94"/>
      <c r="HWM8" s="94"/>
      <c r="HWN8" s="94"/>
      <c r="HWO8" s="94"/>
      <c r="HWP8" s="94"/>
      <c r="HWQ8" s="94"/>
      <c r="HWR8" s="94"/>
      <c r="HWS8" s="94"/>
      <c r="HWT8" s="94"/>
      <c r="HWU8" s="94"/>
      <c r="HWV8" s="94"/>
      <c r="HWW8" s="94"/>
      <c r="HWX8" s="94"/>
      <c r="HWY8" s="94"/>
      <c r="HWZ8" s="94"/>
      <c r="HXA8" s="94"/>
      <c r="HXB8" s="94"/>
      <c r="HXC8" s="94"/>
      <c r="HXD8" s="94"/>
      <c r="HXE8" s="94"/>
      <c r="HXF8" s="94"/>
      <c r="HXG8" s="94"/>
      <c r="HXH8" s="94"/>
      <c r="HXI8" s="94"/>
      <c r="HXJ8" s="94"/>
      <c r="HXK8" s="94"/>
      <c r="HXL8" s="94"/>
      <c r="HXM8" s="94"/>
      <c r="HXN8" s="94"/>
      <c r="HXO8" s="94"/>
      <c r="HXP8" s="94"/>
      <c r="HXQ8" s="94"/>
      <c r="HXR8" s="94"/>
      <c r="HXS8" s="94"/>
      <c r="HXT8" s="94"/>
      <c r="HXU8" s="94"/>
      <c r="HXV8" s="94"/>
      <c r="HXW8" s="94"/>
      <c r="HXX8" s="94"/>
      <c r="HXY8" s="94"/>
      <c r="HXZ8" s="94"/>
      <c r="HYA8" s="94"/>
      <c r="HYB8" s="94"/>
      <c r="HYC8" s="94"/>
      <c r="HYD8" s="94"/>
      <c r="HYE8" s="94"/>
      <c r="HYF8" s="94"/>
      <c r="HYG8" s="94"/>
      <c r="HYH8" s="94"/>
      <c r="HYI8" s="94"/>
      <c r="HYJ8" s="94"/>
      <c r="HYK8" s="94"/>
      <c r="HYL8" s="94"/>
      <c r="HYM8" s="94"/>
      <c r="HYN8" s="94"/>
      <c r="HYO8" s="94"/>
      <c r="HYP8" s="94"/>
      <c r="HYQ8" s="94"/>
      <c r="HYR8" s="94"/>
      <c r="HYS8" s="94"/>
      <c r="HYT8" s="94"/>
      <c r="HYU8" s="94"/>
      <c r="HYV8" s="94"/>
      <c r="HYW8" s="94"/>
      <c r="HYX8" s="94"/>
      <c r="HYY8" s="94"/>
      <c r="HYZ8" s="94"/>
      <c r="HZA8" s="94"/>
      <c r="HZB8" s="94"/>
      <c r="HZC8" s="94"/>
      <c r="HZD8" s="94"/>
      <c r="HZE8" s="94"/>
      <c r="HZF8" s="94"/>
      <c r="HZG8" s="94"/>
      <c r="HZH8" s="94"/>
      <c r="HZI8" s="94"/>
      <c r="HZJ8" s="94"/>
      <c r="HZK8" s="94"/>
      <c r="HZL8" s="94"/>
      <c r="HZM8" s="94"/>
      <c r="HZN8" s="94"/>
      <c r="HZO8" s="94"/>
      <c r="HZP8" s="94"/>
      <c r="HZQ8" s="94"/>
      <c r="HZR8" s="94"/>
      <c r="HZS8" s="94"/>
      <c r="HZT8" s="94"/>
      <c r="HZU8" s="94"/>
      <c r="HZV8" s="94"/>
      <c r="HZW8" s="94"/>
      <c r="HZX8" s="94"/>
      <c r="HZY8" s="94"/>
      <c r="HZZ8" s="94"/>
      <c r="IAA8" s="94"/>
      <c r="IAB8" s="94"/>
      <c r="IAC8" s="94"/>
      <c r="IAD8" s="94"/>
      <c r="IAE8" s="94"/>
      <c r="IAF8" s="94"/>
      <c r="IAG8" s="94"/>
      <c r="IAH8" s="94"/>
      <c r="IAI8" s="94"/>
      <c r="IAJ8" s="94"/>
      <c r="IAK8" s="94"/>
      <c r="IAL8" s="94"/>
      <c r="IAM8" s="94"/>
      <c r="IAN8" s="94"/>
      <c r="IAO8" s="94"/>
      <c r="IAP8" s="94"/>
      <c r="IAQ8" s="94"/>
      <c r="IAR8" s="94"/>
      <c r="IAS8" s="94"/>
      <c r="IAT8" s="94"/>
      <c r="IAU8" s="94"/>
      <c r="IAV8" s="94"/>
      <c r="IAW8" s="94"/>
      <c r="IAX8" s="94"/>
      <c r="IAY8" s="94"/>
      <c r="IAZ8" s="94"/>
      <c r="IBA8" s="94"/>
      <c r="IBB8" s="94"/>
      <c r="IBC8" s="94"/>
      <c r="IBD8" s="94"/>
      <c r="IBE8" s="94"/>
      <c r="IBF8" s="94"/>
      <c r="IBG8" s="94"/>
      <c r="IBH8" s="94"/>
      <c r="IBI8" s="94"/>
      <c r="IBJ8" s="94"/>
      <c r="IBK8" s="94"/>
      <c r="IBL8" s="94"/>
      <c r="IBM8" s="94"/>
      <c r="IBN8" s="94"/>
      <c r="IBO8" s="94"/>
      <c r="IBP8" s="94"/>
      <c r="IBQ8" s="94"/>
      <c r="IBR8" s="94"/>
      <c r="IBS8" s="94"/>
      <c r="IBT8" s="94"/>
      <c r="IBU8" s="94"/>
      <c r="IBV8" s="94"/>
      <c r="IBW8" s="94"/>
      <c r="IBX8" s="94"/>
      <c r="IBY8" s="94"/>
      <c r="IBZ8" s="94"/>
      <c r="ICA8" s="94"/>
      <c r="ICB8" s="94"/>
      <c r="ICC8" s="94"/>
      <c r="ICD8" s="94"/>
      <c r="ICE8" s="94"/>
      <c r="ICF8" s="94"/>
      <c r="ICG8" s="94"/>
      <c r="ICH8" s="94"/>
      <c r="ICI8" s="94"/>
      <c r="ICJ8" s="94"/>
      <c r="ICK8" s="94"/>
      <c r="ICL8" s="94"/>
      <c r="ICM8" s="94"/>
      <c r="ICN8" s="94"/>
      <c r="ICO8" s="94"/>
      <c r="ICP8" s="94"/>
      <c r="ICQ8" s="94"/>
      <c r="ICR8" s="94"/>
      <c r="ICS8" s="94"/>
      <c r="ICT8" s="94"/>
      <c r="ICU8" s="94"/>
      <c r="ICV8" s="94"/>
      <c r="ICW8" s="94"/>
      <c r="ICX8" s="94"/>
      <c r="ICY8" s="94"/>
      <c r="ICZ8" s="94"/>
      <c r="IDA8" s="94"/>
      <c r="IDB8" s="94"/>
      <c r="IDC8" s="94"/>
      <c r="IDD8" s="94"/>
      <c r="IDE8" s="94"/>
      <c r="IDF8" s="94"/>
      <c r="IDG8" s="94"/>
      <c r="IDH8" s="94"/>
      <c r="IDI8" s="94"/>
      <c r="IDJ8" s="94"/>
      <c r="IDK8" s="94"/>
      <c r="IDL8" s="94"/>
      <c r="IDM8" s="94"/>
      <c r="IDN8" s="94"/>
      <c r="IDO8" s="94"/>
      <c r="IDP8" s="94"/>
      <c r="IDQ8" s="94"/>
      <c r="IDR8" s="94"/>
      <c r="IDS8" s="94"/>
      <c r="IDT8" s="94"/>
      <c r="IDU8" s="94"/>
      <c r="IDV8" s="94"/>
      <c r="IDW8" s="94"/>
      <c r="IDX8" s="94"/>
      <c r="IDY8" s="94"/>
      <c r="IDZ8" s="94"/>
      <c r="IEA8" s="94"/>
      <c r="IEB8" s="94"/>
      <c r="IEC8" s="94"/>
      <c r="IED8" s="94"/>
      <c r="IEE8" s="94"/>
      <c r="IEF8" s="94"/>
      <c r="IEG8" s="94"/>
      <c r="IEH8" s="94"/>
      <c r="IEI8" s="94"/>
      <c r="IEJ8" s="94"/>
      <c r="IEK8" s="94"/>
      <c r="IEL8" s="94"/>
      <c r="IEM8" s="94"/>
      <c r="IEN8" s="94"/>
      <c r="IEO8" s="94"/>
      <c r="IEP8" s="94"/>
      <c r="IEQ8" s="94"/>
      <c r="IER8" s="94"/>
      <c r="IES8" s="94"/>
      <c r="IET8" s="94"/>
      <c r="IEU8" s="94"/>
      <c r="IEV8" s="94"/>
      <c r="IEW8" s="94"/>
      <c r="IEX8" s="94"/>
      <c r="IEY8" s="94"/>
      <c r="IEZ8" s="94"/>
      <c r="IFA8" s="94"/>
      <c r="IFB8" s="94"/>
      <c r="IFC8" s="94"/>
      <c r="IFD8" s="94"/>
      <c r="IFE8" s="94"/>
      <c r="IFF8" s="94"/>
      <c r="IFG8" s="94"/>
      <c r="IFH8" s="94"/>
      <c r="IFI8" s="94"/>
      <c r="IFJ8" s="94"/>
      <c r="IFK8" s="94"/>
      <c r="IFL8" s="94"/>
      <c r="IFM8" s="94"/>
      <c r="IFN8" s="94"/>
      <c r="IFO8" s="94"/>
      <c r="IFP8" s="94"/>
      <c r="IFQ8" s="94"/>
      <c r="IFR8" s="94"/>
      <c r="IFS8" s="94"/>
      <c r="IFT8" s="94"/>
      <c r="IFU8" s="94"/>
      <c r="IFV8" s="94"/>
      <c r="IFW8" s="94"/>
      <c r="IFX8" s="94"/>
      <c r="IFY8" s="94"/>
      <c r="IFZ8" s="94"/>
      <c r="IGA8" s="94"/>
      <c r="IGB8" s="94"/>
      <c r="IGC8" s="94"/>
      <c r="IGD8" s="94"/>
      <c r="IGE8" s="94"/>
      <c r="IGF8" s="94"/>
      <c r="IGG8" s="94"/>
      <c r="IGH8" s="94"/>
      <c r="IGI8" s="94"/>
      <c r="IGJ8" s="94"/>
      <c r="IGK8" s="94"/>
      <c r="IGL8" s="94"/>
      <c r="IGM8" s="94"/>
      <c r="IGN8" s="94"/>
      <c r="IGO8" s="94"/>
      <c r="IGP8" s="94"/>
      <c r="IGQ8" s="94"/>
      <c r="IGR8" s="94"/>
      <c r="IGS8" s="94"/>
      <c r="IGT8" s="94"/>
      <c r="IGU8" s="94"/>
      <c r="IGV8" s="94"/>
      <c r="IGW8" s="94"/>
      <c r="IGX8" s="94"/>
      <c r="IGY8" s="94"/>
      <c r="IGZ8" s="94"/>
      <c r="IHA8" s="94"/>
      <c r="IHB8" s="94"/>
      <c r="IHC8" s="94"/>
      <c r="IHD8" s="94"/>
      <c r="IHE8" s="94"/>
      <c r="IHF8" s="94"/>
      <c r="IHG8" s="94"/>
      <c r="IHH8" s="94"/>
      <c r="IHI8" s="94"/>
      <c r="IHJ8" s="94"/>
      <c r="IHK8" s="94"/>
      <c r="IHL8" s="94"/>
      <c r="IHM8" s="94"/>
      <c r="IHN8" s="94"/>
      <c r="IHO8" s="94"/>
      <c r="IHP8" s="94"/>
      <c r="IHQ8" s="94"/>
      <c r="IHR8" s="94"/>
      <c r="IHS8" s="94"/>
      <c r="IHT8" s="94"/>
      <c r="IHU8" s="94"/>
      <c r="IHV8" s="94"/>
      <c r="IHW8" s="94"/>
      <c r="IHX8" s="94"/>
      <c r="IHY8" s="94"/>
      <c r="IHZ8" s="94"/>
      <c r="IIA8" s="94"/>
      <c r="IIB8" s="94"/>
      <c r="IIC8" s="94"/>
      <c r="IID8" s="94"/>
      <c r="IIE8" s="94"/>
      <c r="IIF8" s="94"/>
      <c r="IIG8" s="94"/>
      <c r="IIH8" s="94"/>
      <c r="III8" s="94"/>
      <c r="IIJ8" s="94"/>
      <c r="IIK8" s="94"/>
      <c r="IIL8" s="94"/>
      <c r="IIM8" s="94"/>
      <c r="IIN8" s="94"/>
      <c r="IIO8" s="94"/>
      <c r="IIP8" s="94"/>
      <c r="IIQ8" s="94"/>
      <c r="IIR8" s="94"/>
      <c r="IIS8" s="94"/>
      <c r="IIT8" s="94"/>
      <c r="IIU8" s="94"/>
      <c r="IIV8" s="94"/>
      <c r="IIW8" s="94"/>
      <c r="IIX8" s="94"/>
      <c r="IIY8" s="94"/>
      <c r="IIZ8" s="94"/>
      <c r="IJA8" s="94"/>
      <c r="IJB8" s="94"/>
      <c r="IJC8" s="94"/>
      <c r="IJD8" s="94"/>
      <c r="IJE8" s="94"/>
      <c r="IJF8" s="94"/>
      <c r="IJG8" s="94"/>
      <c r="IJH8" s="94"/>
      <c r="IJI8" s="94"/>
      <c r="IJJ8" s="94"/>
      <c r="IJK8" s="94"/>
      <c r="IJL8" s="94"/>
      <c r="IJM8" s="94"/>
      <c r="IJN8" s="94"/>
      <c r="IJO8" s="94"/>
      <c r="IJP8" s="94"/>
      <c r="IJQ8" s="94"/>
      <c r="IJR8" s="94"/>
      <c r="IJS8" s="94"/>
      <c r="IJT8" s="94"/>
      <c r="IJU8" s="94"/>
      <c r="IJV8" s="94"/>
      <c r="IJW8" s="94"/>
      <c r="IJX8" s="94"/>
      <c r="IJY8" s="94"/>
      <c r="IJZ8" s="94"/>
      <c r="IKA8" s="94"/>
      <c r="IKB8" s="94"/>
      <c r="IKC8" s="94"/>
      <c r="IKD8" s="94"/>
      <c r="IKE8" s="94"/>
      <c r="IKF8" s="94"/>
      <c r="IKG8" s="94"/>
      <c r="IKH8" s="94"/>
      <c r="IKI8" s="94"/>
      <c r="IKJ8" s="94"/>
      <c r="IKK8" s="94"/>
      <c r="IKL8" s="94"/>
      <c r="IKM8" s="94"/>
      <c r="IKN8" s="94"/>
      <c r="IKO8" s="94"/>
      <c r="IKP8" s="94"/>
      <c r="IKQ8" s="94"/>
      <c r="IKR8" s="94"/>
      <c r="IKS8" s="94"/>
      <c r="IKT8" s="94"/>
      <c r="IKU8" s="94"/>
      <c r="IKV8" s="94"/>
      <c r="IKW8" s="94"/>
      <c r="IKX8" s="94"/>
      <c r="IKY8" s="94"/>
      <c r="IKZ8" s="94"/>
      <c r="ILA8" s="94"/>
      <c r="ILB8" s="94"/>
      <c r="ILC8" s="94"/>
      <c r="ILD8" s="94"/>
      <c r="ILE8" s="94"/>
      <c r="ILF8" s="94"/>
      <c r="ILG8" s="94"/>
      <c r="ILH8" s="94"/>
      <c r="ILI8" s="94"/>
      <c r="ILJ8" s="94"/>
      <c r="ILK8" s="94"/>
      <c r="ILL8" s="94"/>
      <c r="ILM8" s="94"/>
      <c r="ILN8" s="94"/>
      <c r="ILO8" s="94"/>
      <c r="ILP8" s="94"/>
      <c r="ILQ8" s="94"/>
      <c r="ILR8" s="94"/>
      <c r="ILS8" s="94"/>
      <c r="ILT8" s="94"/>
      <c r="ILU8" s="94"/>
      <c r="ILV8" s="94"/>
      <c r="ILW8" s="94"/>
      <c r="ILX8" s="94"/>
      <c r="ILY8" s="94"/>
      <c r="ILZ8" s="94"/>
      <c r="IMA8" s="94"/>
      <c r="IMB8" s="94"/>
      <c r="IMC8" s="94"/>
      <c r="IMD8" s="94"/>
      <c r="IME8" s="94"/>
      <c r="IMF8" s="94"/>
      <c r="IMG8" s="94"/>
      <c r="IMH8" s="94"/>
      <c r="IMI8" s="94"/>
      <c r="IMJ8" s="94"/>
      <c r="IMK8" s="94"/>
      <c r="IML8" s="94"/>
      <c r="IMM8" s="94"/>
      <c r="IMN8" s="94"/>
      <c r="IMO8" s="94"/>
      <c r="IMP8" s="94"/>
      <c r="IMQ8" s="94"/>
      <c r="IMR8" s="94"/>
      <c r="IMS8" s="94"/>
      <c r="IMT8" s="94"/>
      <c r="IMU8" s="94"/>
      <c r="IMV8" s="94"/>
      <c r="IMW8" s="94"/>
      <c r="IMX8" s="94"/>
      <c r="IMY8" s="94"/>
      <c r="IMZ8" s="94"/>
      <c r="INA8" s="94"/>
      <c r="INB8" s="94"/>
      <c r="INC8" s="94"/>
      <c r="IND8" s="94"/>
      <c r="INE8" s="94"/>
      <c r="INF8" s="94"/>
      <c r="ING8" s="94"/>
      <c r="INH8" s="94"/>
      <c r="INI8" s="94"/>
      <c r="INJ8" s="94"/>
      <c r="INK8" s="94"/>
      <c r="INL8" s="94"/>
      <c r="INM8" s="94"/>
      <c r="INN8" s="94"/>
      <c r="INO8" s="94"/>
      <c r="INP8" s="94"/>
      <c r="INQ8" s="94"/>
      <c r="INR8" s="94"/>
      <c r="INS8" s="94"/>
      <c r="INT8" s="94"/>
      <c r="INU8" s="94"/>
      <c r="INV8" s="94"/>
      <c r="INW8" s="94"/>
      <c r="INX8" s="94"/>
      <c r="INY8" s="94"/>
      <c r="INZ8" s="94"/>
      <c r="IOA8" s="94"/>
      <c r="IOB8" s="94"/>
      <c r="IOC8" s="94"/>
      <c r="IOD8" s="94"/>
      <c r="IOE8" s="94"/>
      <c r="IOF8" s="94"/>
      <c r="IOG8" s="94"/>
      <c r="IOH8" s="94"/>
      <c r="IOI8" s="94"/>
      <c r="IOJ8" s="94"/>
      <c r="IOK8" s="94"/>
      <c r="IOL8" s="94"/>
      <c r="IOM8" s="94"/>
      <c r="ION8" s="94"/>
      <c r="IOO8" s="94"/>
      <c r="IOP8" s="94"/>
      <c r="IOQ8" s="94"/>
      <c r="IOR8" s="94"/>
      <c r="IOS8" s="94"/>
      <c r="IOT8" s="94"/>
      <c r="IOU8" s="94"/>
      <c r="IOV8" s="94"/>
      <c r="IOW8" s="94"/>
      <c r="IOX8" s="94"/>
      <c r="IOY8" s="94"/>
      <c r="IOZ8" s="94"/>
      <c r="IPA8" s="94"/>
      <c r="IPB8" s="94"/>
      <c r="IPC8" s="94"/>
      <c r="IPD8" s="94"/>
      <c r="IPE8" s="94"/>
      <c r="IPF8" s="94"/>
      <c r="IPG8" s="94"/>
      <c r="IPH8" s="94"/>
      <c r="IPI8" s="94"/>
      <c r="IPJ8" s="94"/>
      <c r="IPK8" s="94"/>
      <c r="IPL8" s="94"/>
      <c r="IPM8" s="94"/>
      <c r="IPN8" s="94"/>
      <c r="IPO8" s="94"/>
      <c r="IPP8" s="94"/>
      <c r="IPQ8" s="94"/>
      <c r="IPR8" s="94"/>
      <c r="IPS8" s="94"/>
      <c r="IPT8" s="94"/>
      <c r="IPU8" s="94"/>
      <c r="IPV8" s="94"/>
      <c r="IPW8" s="94"/>
      <c r="IPX8" s="94"/>
      <c r="IPY8" s="94"/>
      <c r="IPZ8" s="94"/>
      <c r="IQA8" s="94"/>
      <c r="IQB8" s="94"/>
      <c r="IQC8" s="94"/>
      <c r="IQD8" s="94"/>
      <c r="IQE8" s="94"/>
      <c r="IQF8" s="94"/>
      <c r="IQG8" s="94"/>
      <c r="IQH8" s="94"/>
      <c r="IQI8" s="94"/>
      <c r="IQJ8" s="94"/>
      <c r="IQK8" s="94"/>
      <c r="IQL8" s="94"/>
      <c r="IQM8" s="94"/>
      <c r="IQN8" s="94"/>
      <c r="IQO8" s="94"/>
      <c r="IQP8" s="94"/>
      <c r="IQQ8" s="94"/>
      <c r="IQR8" s="94"/>
      <c r="IQS8" s="94"/>
      <c r="IQT8" s="94"/>
      <c r="IQU8" s="94"/>
      <c r="IQV8" s="94"/>
      <c r="IQW8" s="94"/>
      <c r="IQX8" s="94"/>
      <c r="IQY8" s="94"/>
      <c r="IQZ8" s="94"/>
      <c r="IRA8" s="94"/>
      <c r="IRB8" s="94"/>
      <c r="IRC8" s="94"/>
      <c r="IRD8" s="94"/>
      <c r="IRE8" s="94"/>
      <c r="IRF8" s="94"/>
      <c r="IRG8" s="94"/>
      <c r="IRH8" s="94"/>
      <c r="IRI8" s="94"/>
      <c r="IRJ8" s="94"/>
      <c r="IRK8" s="94"/>
      <c r="IRL8" s="94"/>
      <c r="IRM8" s="94"/>
      <c r="IRN8" s="94"/>
      <c r="IRO8" s="94"/>
      <c r="IRP8" s="94"/>
      <c r="IRQ8" s="94"/>
      <c r="IRR8" s="94"/>
      <c r="IRS8" s="94"/>
      <c r="IRT8" s="94"/>
      <c r="IRU8" s="94"/>
      <c r="IRV8" s="94"/>
      <c r="IRW8" s="94"/>
      <c r="IRX8" s="94"/>
      <c r="IRY8" s="94"/>
      <c r="IRZ8" s="94"/>
      <c r="ISA8" s="94"/>
      <c r="ISB8" s="94"/>
      <c r="ISC8" s="94"/>
      <c r="ISD8" s="94"/>
      <c r="ISE8" s="94"/>
      <c r="ISF8" s="94"/>
      <c r="ISG8" s="94"/>
      <c r="ISH8" s="94"/>
      <c r="ISI8" s="94"/>
      <c r="ISJ8" s="94"/>
      <c r="ISK8" s="94"/>
      <c r="ISL8" s="94"/>
      <c r="ISM8" s="94"/>
      <c r="ISN8" s="94"/>
      <c r="ISO8" s="94"/>
      <c r="ISP8" s="94"/>
      <c r="ISQ8" s="94"/>
      <c r="ISR8" s="94"/>
      <c r="ISS8" s="94"/>
      <c r="IST8" s="94"/>
      <c r="ISU8" s="94"/>
      <c r="ISV8" s="94"/>
      <c r="ISW8" s="94"/>
      <c r="ISX8" s="94"/>
      <c r="ISY8" s="94"/>
      <c r="ISZ8" s="94"/>
      <c r="ITA8" s="94"/>
      <c r="ITB8" s="94"/>
      <c r="ITC8" s="94"/>
      <c r="ITD8" s="94"/>
      <c r="ITE8" s="94"/>
      <c r="ITF8" s="94"/>
      <c r="ITG8" s="94"/>
      <c r="ITH8" s="94"/>
      <c r="ITI8" s="94"/>
      <c r="ITJ8" s="94"/>
      <c r="ITK8" s="94"/>
      <c r="ITL8" s="94"/>
      <c r="ITM8" s="94"/>
      <c r="ITN8" s="94"/>
      <c r="ITO8" s="94"/>
      <c r="ITP8" s="94"/>
      <c r="ITQ8" s="94"/>
      <c r="ITR8" s="94"/>
      <c r="ITS8" s="94"/>
      <c r="ITT8" s="94"/>
      <c r="ITU8" s="94"/>
      <c r="ITV8" s="94"/>
      <c r="ITW8" s="94"/>
      <c r="ITX8" s="94"/>
      <c r="ITY8" s="94"/>
      <c r="ITZ8" s="94"/>
      <c r="IUA8" s="94"/>
      <c r="IUB8" s="94"/>
      <c r="IUC8" s="94"/>
      <c r="IUD8" s="94"/>
      <c r="IUE8" s="94"/>
      <c r="IUF8" s="94"/>
      <c r="IUG8" s="94"/>
      <c r="IUH8" s="94"/>
      <c r="IUI8" s="94"/>
      <c r="IUJ8" s="94"/>
      <c r="IUK8" s="94"/>
      <c r="IUL8" s="94"/>
      <c r="IUM8" s="94"/>
      <c r="IUN8" s="94"/>
      <c r="IUO8" s="94"/>
      <c r="IUP8" s="94"/>
      <c r="IUQ8" s="94"/>
      <c r="IUR8" s="94"/>
      <c r="IUS8" s="94"/>
      <c r="IUT8" s="94"/>
      <c r="IUU8" s="94"/>
      <c r="IUV8" s="94"/>
      <c r="IUW8" s="94"/>
      <c r="IUX8" s="94"/>
      <c r="IUY8" s="94"/>
      <c r="IUZ8" s="94"/>
      <c r="IVA8" s="94"/>
      <c r="IVB8" s="94"/>
      <c r="IVC8" s="94"/>
      <c r="IVD8" s="94"/>
      <c r="IVE8" s="94"/>
      <c r="IVF8" s="94"/>
      <c r="IVG8" s="94"/>
      <c r="IVH8" s="94"/>
      <c r="IVI8" s="94"/>
      <c r="IVJ8" s="94"/>
      <c r="IVK8" s="94"/>
      <c r="IVL8" s="94"/>
      <c r="IVM8" s="94"/>
      <c r="IVN8" s="94"/>
      <c r="IVO8" s="94"/>
      <c r="IVP8" s="94"/>
      <c r="IVQ8" s="94"/>
      <c r="IVR8" s="94"/>
      <c r="IVS8" s="94"/>
      <c r="IVT8" s="94"/>
      <c r="IVU8" s="94"/>
      <c r="IVV8" s="94"/>
      <c r="IVW8" s="94"/>
      <c r="IVX8" s="94"/>
      <c r="IVY8" s="94"/>
      <c r="IVZ8" s="94"/>
      <c r="IWA8" s="94"/>
      <c r="IWB8" s="94"/>
      <c r="IWC8" s="94"/>
      <c r="IWD8" s="94"/>
      <c r="IWE8" s="94"/>
      <c r="IWF8" s="94"/>
      <c r="IWG8" s="94"/>
      <c r="IWH8" s="94"/>
      <c r="IWI8" s="94"/>
      <c r="IWJ8" s="94"/>
      <c r="IWK8" s="94"/>
      <c r="IWL8" s="94"/>
      <c r="IWM8" s="94"/>
      <c r="IWN8" s="94"/>
      <c r="IWO8" s="94"/>
      <c r="IWP8" s="94"/>
      <c r="IWQ8" s="94"/>
      <c r="IWR8" s="94"/>
      <c r="IWS8" s="94"/>
      <c r="IWT8" s="94"/>
      <c r="IWU8" s="94"/>
      <c r="IWV8" s="94"/>
      <c r="IWW8" s="94"/>
      <c r="IWX8" s="94"/>
      <c r="IWY8" s="94"/>
      <c r="IWZ8" s="94"/>
      <c r="IXA8" s="94"/>
      <c r="IXB8" s="94"/>
      <c r="IXC8" s="94"/>
      <c r="IXD8" s="94"/>
      <c r="IXE8" s="94"/>
      <c r="IXF8" s="94"/>
      <c r="IXG8" s="94"/>
      <c r="IXH8" s="94"/>
      <c r="IXI8" s="94"/>
      <c r="IXJ8" s="94"/>
      <c r="IXK8" s="94"/>
      <c r="IXL8" s="94"/>
      <c r="IXM8" s="94"/>
      <c r="IXN8" s="94"/>
      <c r="IXO8" s="94"/>
      <c r="IXP8" s="94"/>
      <c r="IXQ8" s="94"/>
      <c r="IXR8" s="94"/>
      <c r="IXS8" s="94"/>
      <c r="IXT8" s="94"/>
      <c r="IXU8" s="94"/>
      <c r="IXV8" s="94"/>
      <c r="IXW8" s="94"/>
      <c r="IXX8" s="94"/>
      <c r="IXY8" s="94"/>
      <c r="IXZ8" s="94"/>
      <c r="IYA8" s="94"/>
      <c r="IYB8" s="94"/>
      <c r="IYC8" s="94"/>
      <c r="IYD8" s="94"/>
      <c r="IYE8" s="94"/>
      <c r="IYF8" s="94"/>
      <c r="IYG8" s="94"/>
      <c r="IYH8" s="94"/>
      <c r="IYI8" s="94"/>
      <c r="IYJ8" s="94"/>
      <c r="IYK8" s="94"/>
      <c r="IYL8" s="94"/>
      <c r="IYM8" s="94"/>
      <c r="IYN8" s="94"/>
      <c r="IYO8" s="94"/>
      <c r="IYP8" s="94"/>
      <c r="IYQ8" s="94"/>
      <c r="IYR8" s="94"/>
      <c r="IYS8" s="94"/>
      <c r="IYT8" s="94"/>
      <c r="IYU8" s="94"/>
      <c r="IYV8" s="94"/>
      <c r="IYW8" s="94"/>
      <c r="IYX8" s="94"/>
      <c r="IYY8" s="94"/>
      <c r="IYZ8" s="94"/>
      <c r="IZA8" s="94"/>
      <c r="IZB8" s="94"/>
      <c r="IZC8" s="94"/>
      <c r="IZD8" s="94"/>
      <c r="IZE8" s="94"/>
      <c r="IZF8" s="94"/>
      <c r="IZG8" s="94"/>
      <c r="IZH8" s="94"/>
      <c r="IZI8" s="94"/>
      <c r="IZJ8" s="94"/>
      <c r="IZK8" s="94"/>
      <c r="IZL8" s="94"/>
      <c r="IZM8" s="94"/>
      <c r="IZN8" s="94"/>
      <c r="IZO8" s="94"/>
      <c r="IZP8" s="94"/>
      <c r="IZQ8" s="94"/>
      <c r="IZR8" s="94"/>
      <c r="IZS8" s="94"/>
      <c r="IZT8" s="94"/>
      <c r="IZU8" s="94"/>
      <c r="IZV8" s="94"/>
      <c r="IZW8" s="94"/>
      <c r="IZX8" s="94"/>
      <c r="IZY8" s="94"/>
      <c r="IZZ8" s="94"/>
      <c r="JAA8" s="94"/>
      <c r="JAB8" s="94"/>
      <c r="JAC8" s="94"/>
      <c r="JAD8" s="94"/>
      <c r="JAE8" s="94"/>
      <c r="JAF8" s="94"/>
      <c r="JAG8" s="94"/>
      <c r="JAH8" s="94"/>
      <c r="JAI8" s="94"/>
      <c r="JAJ8" s="94"/>
      <c r="JAK8" s="94"/>
      <c r="JAL8" s="94"/>
      <c r="JAM8" s="94"/>
      <c r="JAN8" s="94"/>
      <c r="JAO8" s="94"/>
      <c r="JAP8" s="94"/>
      <c r="JAQ8" s="94"/>
      <c r="JAR8" s="94"/>
      <c r="JAS8" s="94"/>
      <c r="JAT8" s="94"/>
      <c r="JAU8" s="94"/>
      <c r="JAV8" s="94"/>
      <c r="JAW8" s="94"/>
      <c r="JAX8" s="94"/>
      <c r="JAY8" s="94"/>
      <c r="JAZ8" s="94"/>
      <c r="JBA8" s="94"/>
      <c r="JBB8" s="94"/>
      <c r="JBC8" s="94"/>
      <c r="JBD8" s="94"/>
      <c r="JBE8" s="94"/>
      <c r="JBF8" s="94"/>
      <c r="JBG8" s="94"/>
      <c r="JBH8" s="94"/>
      <c r="JBI8" s="94"/>
      <c r="JBJ8" s="94"/>
      <c r="JBK8" s="94"/>
      <c r="JBL8" s="94"/>
      <c r="JBM8" s="94"/>
      <c r="JBN8" s="94"/>
      <c r="JBO8" s="94"/>
      <c r="JBP8" s="94"/>
      <c r="JBQ8" s="94"/>
      <c r="JBR8" s="94"/>
      <c r="JBS8" s="94"/>
      <c r="JBT8" s="94"/>
      <c r="JBU8" s="94"/>
      <c r="JBV8" s="94"/>
      <c r="JBW8" s="94"/>
      <c r="JBX8" s="94"/>
      <c r="JBY8" s="94"/>
      <c r="JBZ8" s="94"/>
      <c r="JCA8" s="94"/>
      <c r="JCB8" s="94"/>
      <c r="JCC8" s="94"/>
      <c r="JCD8" s="94"/>
      <c r="JCE8" s="94"/>
      <c r="JCF8" s="94"/>
      <c r="JCG8" s="94"/>
      <c r="JCH8" s="94"/>
      <c r="JCI8" s="94"/>
      <c r="JCJ8" s="94"/>
      <c r="JCK8" s="94"/>
      <c r="JCL8" s="94"/>
      <c r="JCM8" s="94"/>
      <c r="JCN8" s="94"/>
      <c r="JCO8" s="94"/>
      <c r="JCP8" s="94"/>
      <c r="JCQ8" s="94"/>
      <c r="JCR8" s="94"/>
      <c r="JCS8" s="94"/>
      <c r="JCT8" s="94"/>
      <c r="JCU8" s="94"/>
      <c r="JCV8" s="94"/>
      <c r="JCW8" s="94"/>
      <c r="JCX8" s="94"/>
      <c r="JCY8" s="94"/>
      <c r="JCZ8" s="94"/>
      <c r="JDA8" s="94"/>
      <c r="JDB8" s="94"/>
      <c r="JDC8" s="94"/>
      <c r="JDD8" s="94"/>
      <c r="JDE8" s="94"/>
      <c r="JDF8" s="94"/>
      <c r="JDG8" s="94"/>
      <c r="JDH8" s="94"/>
      <c r="JDI8" s="94"/>
      <c r="JDJ8" s="94"/>
      <c r="JDK8" s="94"/>
      <c r="JDL8" s="94"/>
      <c r="JDM8" s="94"/>
      <c r="JDN8" s="94"/>
      <c r="JDO8" s="94"/>
      <c r="JDP8" s="94"/>
      <c r="JDQ8" s="94"/>
      <c r="JDR8" s="94"/>
      <c r="JDS8" s="94"/>
      <c r="JDT8" s="94"/>
      <c r="JDU8" s="94"/>
      <c r="JDV8" s="94"/>
      <c r="JDW8" s="94"/>
      <c r="JDX8" s="94"/>
      <c r="JDY8" s="94"/>
      <c r="JDZ8" s="94"/>
      <c r="JEA8" s="94"/>
      <c r="JEB8" s="94"/>
      <c r="JEC8" s="94"/>
      <c r="JED8" s="94"/>
      <c r="JEE8" s="94"/>
      <c r="JEF8" s="94"/>
      <c r="JEG8" s="94"/>
      <c r="JEH8" s="94"/>
      <c r="JEI8" s="94"/>
      <c r="JEJ8" s="94"/>
      <c r="JEK8" s="94"/>
      <c r="JEL8" s="94"/>
      <c r="JEM8" s="94"/>
      <c r="JEN8" s="94"/>
      <c r="JEO8" s="94"/>
      <c r="JEP8" s="94"/>
      <c r="JEQ8" s="94"/>
      <c r="JER8" s="94"/>
      <c r="JES8" s="94"/>
      <c r="JET8" s="94"/>
      <c r="JEU8" s="94"/>
      <c r="JEV8" s="94"/>
      <c r="JEW8" s="94"/>
      <c r="JEX8" s="94"/>
      <c r="JEY8" s="94"/>
      <c r="JEZ8" s="94"/>
      <c r="JFA8" s="94"/>
      <c r="JFB8" s="94"/>
      <c r="JFC8" s="94"/>
      <c r="JFD8" s="94"/>
      <c r="JFE8" s="94"/>
      <c r="JFF8" s="94"/>
      <c r="JFG8" s="94"/>
      <c r="JFH8" s="94"/>
      <c r="JFI8" s="94"/>
      <c r="JFJ8" s="94"/>
      <c r="JFK8" s="94"/>
      <c r="JFL8" s="94"/>
      <c r="JFM8" s="94"/>
      <c r="JFN8" s="94"/>
      <c r="JFO8" s="94"/>
      <c r="JFP8" s="94"/>
      <c r="JFQ8" s="94"/>
      <c r="JFR8" s="94"/>
      <c r="JFS8" s="94"/>
      <c r="JFT8" s="94"/>
      <c r="JFU8" s="94"/>
      <c r="JFV8" s="94"/>
      <c r="JFW8" s="94"/>
      <c r="JFX8" s="94"/>
      <c r="JFY8" s="94"/>
      <c r="JFZ8" s="94"/>
      <c r="JGA8" s="94"/>
      <c r="JGB8" s="94"/>
      <c r="JGC8" s="94"/>
      <c r="JGD8" s="94"/>
      <c r="JGE8" s="94"/>
      <c r="JGF8" s="94"/>
      <c r="JGG8" s="94"/>
      <c r="JGH8" s="94"/>
      <c r="JGI8" s="94"/>
      <c r="JGJ8" s="94"/>
      <c r="JGK8" s="94"/>
      <c r="JGL8" s="94"/>
      <c r="JGM8" s="94"/>
      <c r="JGN8" s="94"/>
      <c r="JGO8" s="94"/>
      <c r="JGP8" s="94"/>
      <c r="JGQ8" s="94"/>
      <c r="JGR8" s="94"/>
      <c r="JGS8" s="94"/>
      <c r="JGT8" s="94"/>
      <c r="JGU8" s="94"/>
      <c r="JGV8" s="94"/>
      <c r="JGW8" s="94"/>
      <c r="JGX8" s="94"/>
      <c r="JGY8" s="94"/>
      <c r="JGZ8" s="94"/>
      <c r="JHA8" s="94"/>
      <c r="JHB8" s="94"/>
      <c r="JHC8" s="94"/>
      <c r="JHD8" s="94"/>
      <c r="JHE8" s="94"/>
      <c r="JHF8" s="94"/>
      <c r="JHG8" s="94"/>
      <c r="JHH8" s="94"/>
      <c r="JHI8" s="94"/>
      <c r="JHJ8" s="94"/>
      <c r="JHK8" s="94"/>
      <c r="JHL8" s="94"/>
      <c r="JHM8" s="94"/>
      <c r="JHN8" s="94"/>
      <c r="JHO8" s="94"/>
      <c r="JHP8" s="94"/>
      <c r="JHQ8" s="94"/>
      <c r="JHR8" s="94"/>
      <c r="JHS8" s="94"/>
      <c r="JHT8" s="94"/>
      <c r="JHU8" s="94"/>
      <c r="JHV8" s="94"/>
      <c r="JHW8" s="94"/>
      <c r="JHX8" s="94"/>
      <c r="JHY8" s="94"/>
      <c r="JHZ8" s="94"/>
      <c r="JIA8" s="94"/>
      <c r="JIB8" s="94"/>
      <c r="JIC8" s="94"/>
      <c r="JID8" s="94"/>
      <c r="JIE8" s="94"/>
      <c r="JIF8" s="94"/>
      <c r="JIG8" s="94"/>
      <c r="JIH8" s="94"/>
      <c r="JII8" s="94"/>
      <c r="JIJ8" s="94"/>
      <c r="JIK8" s="94"/>
      <c r="JIL8" s="94"/>
      <c r="JIM8" s="94"/>
      <c r="JIN8" s="94"/>
      <c r="JIO8" s="94"/>
      <c r="JIP8" s="94"/>
      <c r="JIQ8" s="94"/>
      <c r="JIR8" s="94"/>
      <c r="JIS8" s="94"/>
      <c r="JIT8" s="94"/>
      <c r="JIU8" s="94"/>
      <c r="JIV8" s="94"/>
      <c r="JIW8" s="94"/>
      <c r="JIX8" s="94"/>
      <c r="JIY8" s="94"/>
      <c r="JIZ8" s="94"/>
      <c r="JJA8" s="94"/>
      <c r="JJB8" s="94"/>
      <c r="JJC8" s="94"/>
      <c r="JJD8" s="94"/>
      <c r="JJE8" s="94"/>
      <c r="JJF8" s="94"/>
      <c r="JJG8" s="94"/>
      <c r="JJH8" s="94"/>
      <c r="JJI8" s="94"/>
      <c r="JJJ8" s="94"/>
      <c r="JJK8" s="94"/>
      <c r="JJL8" s="94"/>
      <c r="JJM8" s="94"/>
      <c r="JJN8" s="94"/>
      <c r="JJO8" s="94"/>
      <c r="JJP8" s="94"/>
      <c r="JJQ8" s="94"/>
      <c r="JJR8" s="94"/>
      <c r="JJS8" s="94"/>
      <c r="JJT8" s="94"/>
      <c r="JJU8" s="94"/>
      <c r="JJV8" s="94"/>
      <c r="JJW8" s="94"/>
      <c r="JJX8" s="94"/>
      <c r="JJY8" s="94"/>
      <c r="JJZ8" s="94"/>
      <c r="JKA8" s="94"/>
      <c r="JKB8" s="94"/>
      <c r="JKC8" s="94"/>
      <c r="JKD8" s="94"/>
      <c r="JKE8" s="94"/>
      <c r="JKF8" s="94"/>
      <c r="JKG8" s="94"/>
      <c r="JKH8" s="94"/>
      <c r="JKI8" s="94"/>
      <c r="JKJ8" s="94"/>
      <c r="JKK8" s="94"/>
      <c r="JKL8" s="94"/>
      <c r="JKM8" s="94"/>
      <c r="JKN8" s="94"/>
      <c r="JKO8" s="94"/>
      <c r="JKP8" s="94"/>
      <c r="JKQ8" s="94"/>
      <c r="JKR8" s="94"/>
      <c r="JKS8" s="94"/>
      <c r="JKT8" s="94"/>
      <c r="JKU8" s="94"/>
      <c r="JKV8" s="94"/>
      <c r="JKW8" s="94"/>
      <c r="JKX8" s="94"/>
      <c r="JKY8" s="94"/>
      <c r="JKZ8" s="94"/>
      <c r="JLA8" s="94"/>
      <c r="JLB8" s="94"/>
      <c r="JLC8" s="94"/>
      <c r="JLD8" s="94"/>
      <c r="JLE8" s="94"/>
      <c r="JLF8" s="94"/>
      <c r="JLG8" s="94"/>
      <c r="JLH8" s="94"/>
      <c r="JLI8" s="94"/>
      <c r="JLJ8" s="94"/>
      <c r="JLK8" s="94"/>
      <c r="JLL8" s="94"/>
      <c r="JLM8" s="94"/>
      <c r="JLN8" s="94"/>
      <c r="JLO8" s="94"/>
      <c r="JLP8" s="94"/>
      <c r="JLQ8" s="94"/>
      <c r="JLR8" s="94"/>
      <c r="JLS8" s="94"/>
      <c r="JLT8" s="94"/>
      <c r="JLU8" s="94"/>
      <c r="JLV8" s="94"/>
      <c r="JLW8" s="94"/>
      <c r="JLX8" s="94"/>
      <c r="JLY8" s="94"/>
      <c r="JLZ8" s="94"/>
      <c r="JMA8" s="94"/>
      <c r="JMB8" s="94"/>
      <c r="JMC8" s="94"/>
      <c r="JMD8" s="94"/>
      <c r="JME8" s="94"/>
      <c r="JMF8" s="94"/>
      <c r="JMG8" s="94"/>
      <c r="JMH8" s="94"/>
      <c r="JMI8" s="94"/>
      <c r="JMJ8" s="94"/>
      <c r="JMK8" s="94"/>
      <c r="JML8" s="94"/>
      <c r="JMM8" s="94"/>
      <c r="JMN8" s="94"/>
      <c r="JMO8" s="94"/>
      <c r="JMP8" s="94"/>
      <c r="JMQ8" s="94"/>
      <c r="JMR8" s="94"/>
      <c r="JMS8" s="94"/>
      <c r="JMT8" s="94"/>
      <c r="JMU8" s="94"/>
      <c r="JMV8" s="94"/>
      <c r="JMW8" s="94"/>
      <c r="JMX8" s="94"/>
      <c r="JMY8" s="94"/>
      <c r="JMZ8" s="94"/>
      <c r="JNA8" s="94"/>
      <c r="JNB8" s="94"/>
      <c r="JNC8" s="94"/>
      <c r="JND8" s="94"/>
      <c r="JNE8" s="94"/>
      <c r="JNF8" s="94"/>
      <c r="JNG8" s="94"/>
      <c r="JNH8" s="94"/>
      <c r="JNI8" s="94"/>
      <c r="JNJ8" s="94"/>
      <c r="JNK8" s="94"/>
      <c r="JNL8" s="94"/>
      <c r="JNM8" s="94"/>
      <c r="JNN8" s="94"/>
      <c r="JNO8" s="94"/>
      <c r="JNP8" s="94"/>
      <c r="JNQ8" s="94"/>
      <c r="JNR8" s="94"/>
      <c r="JNS8" s="94"/>
      <c r="JNT8" s="94"/>
      <c r="JNU8" s="94"/>
      <c r="JNV8" s="94"/>
      <c r="JNW8" s="94"/>
      <c r="JNX8" s="94"/>
      <c r="JNY8" s="94"/>
      <c r="JNZ8" s="94"/>
      <c r="JOA8" s="94"/>
      <c r="JOB8" s="94"/>
      <c r="JOC8" s="94"/>
      <c r="JOD8" s="94"/>
      <c r="JOE8" s="94"/>
      <c r="JOF8" s="94"/>
      <c r="JOG8" s="94"/>
      <c r="JOH8" s="94"/>
      <c r="JOI8" s="94"/>
      <c r="JOJ8" s="94"/>
      <c r="JOK8" s="94"/>
      <c r="JOL8" s="94"/>
      <c r="JOM8" s="94"/>
      <c r="JON8" s="94"/>
      <c r="JOO8" s="94"/>
      <c r="JOP8" s="94"/>
      <c r="JOQ8" s="94"/>
      <c r="JOR8" s="94"/>
      <c r="JOS8" s="94"/>
      <c r="JOT8" s="94"/>
      <c r="JOU8" s="94"/>
      <c r="JOV8" s="94"/>
      <c r="JOW8" s="94"/>
      <c r="JOX8" s="94"/>
      <c r="JOY8" s="94"/>
      <c r="JOZ8" s="94"/>
      <c r="JPA8" s="94"/>
      <c r="JPB8" s="94"/>
      <c r="JPC8" s="94"/>
      <c r="JPD8" s="94"/>
      <c r="JPE8" s="94"/>
      <c r="JPF8" s="94"/>
      <c r="JPG8" s="94"/>
      <c r="JPH8" s="94"/>
      <c r="JPI8" s="94"/>
      <c r="JPJ8" s="94"/>
      <c r="JPK8" s="94"/>
      <c r="JPL8" s="94"/>
      <c r="JPM8" s="94"/>
      <c r="JPN8" s="94"/>
      <c r="JPO8" s="94"/>
      <c r="JPP8" s="94"/>
      <c r="JPQ8" s="94"/>
      <c r="JPR8" s="94"/>
      <c r="JPS8" s="94"/>
      <c r="JPT8" s="94"/>
      <c r="JPU8" s="94"/>
      <c r="JPV8" s="94"/>
      <c r="JPW8" s="94"/>
      <c r="JPX8" s="94"/>
      <c r="JPY8" s="94"/>
      <c r="JPZ8" s="94"/>
      <c r="JQA8" s="94"/>
      <c r="JQB8" s="94"/>
      <c r="JQC8" s="94"/>
      <c r="JQD8" s="94"/>
      <c r="JQE8" s="94"/>
      <c r="JQF8" s="94"/>
      <c r="JQG8" s="94"/>
      <c r="JQH8" s="94"/>
      <c r="JQI8" s="94"/>
      <c r="JQJ8" s="94"/>
      <c r="JQK8" s="94"/>
      <c r="JQL8" s="94"/>
      <c r="JQM8" s="94"/>
      <c r="JQN8" s="94"/>
      <c r="JQO8" s="94"/>
      <c r="JQP8" s="94"/>
      <c r="JQQ8" s="94"/>
      <c r="JQR8" s="94"/>
      <c r="JQS8" s="94"/>
      <c r="JQT8" s="94"/>
      <c r="JQU8" s="94"/>
      <c r="JQV8" s="94"/>
      <c r="JQW8" s="94"/>
      <c r="JQX8" s="94"/>
      <c r="JQY8" s="94"/>
      <c r="JQZ8" s="94"/>
      <c r="JRA8" s="94"/>
      <c r="JRB8" s="94"/>
      <c r="JRC8" s="94"/>
      <c r="JRD8" s="94"/>
      <c r="JRE8" s="94"/>
      <c r="JRF8" s="94"/>
      <c r="JRG8" s="94"/>
      <c r="JRH8" s="94"/>
      <c r="JRI8" s="94"/>
      <c r="JRJ8" s="94"/>
      <c r="JRK8" s="94"/>
      <c r="JRL8" s="94"/>
      <c r="JRM8" s="94"/>
      <c r="JRN8" s="94"/>
      <c r="JRO8" s="94"/>
      <c r="JRP8" s="94"/>
      <c r="JRQ8" s="94"/>
      <c r="JRR8" s="94"/>
      <c r="JRS8" s="94"/>
      <c r="JRT8" s="94"/>
      <c r="JRU8" s="94"/>
      <c r="JRV8" s="94"/>
      <c r="JRW8" s="94"/>
      <c r="JRX8" s="94"/>
      <c r="JRY8" s="94"/>
      <c r="JRZ8" s="94"/>
      <c r="JSA8" s="94"/>
      <c r="JSB8" s="94"/>
      <c r="JSC8" s="94"/>
      <c r="JSD8" s="94"/>
      <c r="JSE8" s="94"/>
      <c r="JSF8" s="94"/>
      <c r="JSG8" s="94"/>
      <c r="JSH8" s="94"/>
      <c r="JSI8" s="94"/>
      <c r="JSJ8" s="94"/>
      <c r="JSK8" s="94"/>
      <c r="JSL8" s="94"/>
      <c r="JSM8" s="94"/>
      <c r="JSN8" s="94"/>
      <c r="JSO8" s="94"/>
      <c r="JSP8" s="94"/>
      <c r="JSQ8" s="94"/>
      <c r="JSR8" s="94"/>
      <c r="JSS8" s="94"/>
      <c r="JST8" s="94"/>
      <c r="JSU8" s="94"/>
      <c r="JSV8" s="94"/>
      <c r="JSW8" s="94"/>
      <c r="JSX8" s="94"/>
      <c r="JSY8" s="94"/>
      <c r="JSZ8" s="94"/>
      <c r="JTA8" s="94"/>
      <c r="JTB8" s="94"/>
      <c r="JTC8" s="94"/>
      <c r="JTD8" s="94"/>
      <c r="JTE8" s="94"/>
      <c r="JTF8" s="94"/>
      <c r="JTG8" s="94"/>
      <c r="JTH8" s="94"/>
      <c r="JTI8" s="94"/>
      <c r="JTJ8" s="94"/>
      <c r="JTK8" s="94"/>
      <c r="JTL8" s="94"/>
      <c r="JTM8" s="94"/>
      <c r="JTN8" s="94"/>
      <c r="JTO8" s="94"/>
      <c r="JTP8" s="94"/>
      <c r="JTQ8" s="94"/>
      <c r="JTR8" s="94"/>
      <c r="JTS8" s="94"/>
      <c r="JTT8" s="94"/>
      <c r="JTU8" s="94"/>
      <c r="JTV8" s="94"/>
      <c r="JTW8" s="94"/>
      <c r="JTX8" s="94"/>
      <c r="JTY8" s="94"/>
      <c r="JTZ8" s="94"/>
      <c r="JUA8" s="94"/>
      <c r="JUB8" s="94"/>
      <c r="JUC8" s="94"/>
      <c r="JUD8" s="94"/>
      <c r="JUE8" s="94"/>
      <c r="JUF8" s="94"/>
      <c r="JUG8" s="94"/>
      <c r="JUH8" s="94"/>
      <c r="JUI8" s="94"/>
      <c r="JUJ8" s="94"/>
      <c r="JUK8" s="94"/>
      <c r="JUL8" s="94"/>
      <c r="JUM8" s="94"/>
      <c r="JUN8" s="94"/>
      <c r="JUO8" s="94"/>
      <c r="JUP8" s="94"/>
      <c r="JUQ8" s="94"/>
      <c r="JUR8" s="94"/>
      <c r="JUS8" s="94"/>
      <c r="JUT8" s="94"/>
      <c r="JUU8" s="94"/>
      <c r="JUV8" s="94"/>
      <c r="JUW8" s="94"/>
      <c r="JUX8" s="94"/>
      <c r="JUY8" s="94"/>
      <c r="JUZ8" s="94"/>
      <c r="JVA8" s="94"/>
      <c r="JVB8" s="94"/>
      <c r="JVC8" s="94"/>
      <c r="JVD8" s="94"/>
      <c r="JVE8" s="94"/>
      <c r="JVF8" s="94"/>
      <c r="JVG8" s="94"/>
      <c r="JVH8" s="94"/>
      <c r="JVI8" s="94"/>
      <c r="JVJ8" s="94"/>
      <c r="JVK8" s="94"/>
      <c r="JVL8" s="94"/>
      <c r="JVM8" s="94"/>
      <c r="JVN8" s="94"/>
      <c r="JVO8" s="94"/>
      <c r="JVP8" s="94"/>
      <c r="JVQ8" s="94"/>
      <c r="JVR8" s="94"/>
      <c r="JVS8" s="94"/>
      <c r="JVT8" s="94"/>
      <c r="JVU8" s="94"/>
      <c r="JVV8" s="94"/>
      <c r="JVW8" s="94"/>
      <c r="JVX8" s="94"/>
      <c r="JVY8" s="94"/>
      <c r="JVZ8" s="94"/>
      <c r="JWA8" s="94"/>
      <c r="JWB8" s="94"/>
      <c r="JWC8" s="94"/>
      <c r="JWD8" s="94"/>
      <c r="JWE8" s="94"/>
      <c r="JWF8" s="94"/>
      <c r="JWG8" s="94"/>
      <c r="JWH8" s="94"/>
      <c r="JWI8" s="94"/>
      <c r="JWJ8" s="94"/>
      <c r="JWK8" s="94"/>
      <c r="JWL8" s="94"/>
      <c r="JWM8" s="94"/>
      <c r="JWN8" s="94"/>
      <c r="JWO8" s="94"/>
      <c r="JWP8" s="94"/>
      <c r="JWQ8" s="94"/>
      <c r="JWR8" s="94"/>
      <c r="JWS8" s="94"/>
      <c r="JWT8" s="94"/>
      <c r="JWU8" s="94"/>
      <c r="JWV8" s="94"/>
      <c r="JWW8" s="94"/>
      <c r="JWX8" s="94"/>
      <c r="JWY8" s="94"/>
      <c r="JWZ8" s="94"/>
      <c r="JXA8" s="94"/>
      <c r="JXB8" s="94"/>
      <c r="JXC8" s="94"/>
      <c r="JXD8" s="94"/>
      <c r="JXE8" s="94"/>
      <c r="JXF8" s="94"/>
      <c r="JXG8" s="94"/>
      <c r="JXH8" s="94"/>
      <c r="JXI8" s="94"/>
      <c r="JXJ8" s="94"/>
      <c r="JXK8" s="94"/>
      <c r="JXL8" s="94"/>
      <c r="JXM8" s="94"/>
      <c r="JXN8" s="94"/>
      <c r="JXO8" s="94"/>
      <c r="JXP8" s="94"/>
      <c r="JXQ8" s="94"/>
      <c r="JXR8" s="94"/>
      <c r="JXS8" s="94"/>
      <c r="JXT8" s="94"/>
      <c r="JXU8" s="94"/>
      <c r="JXV8" s="94"/>
      <c r="JXW8" s="94"/>
      <c r="JXX8" s="94"/>
      <c r="JXY8" s="94"/>
      <c r="JXZ8" s="94"/>
      <c r="JYA8" s="94"/>
      <c r="JYB8" s="94"/>
      <c r="JYC8" s="94"/>
      <c r="JYD8" s="94"/>
      <c r="JYE8" s="94"/>
      <c r="JYF8" s="94"/>
      <c r="JYG8" s="94"/>
      <c r="JYH8" s="94"/>
      <c r="JYI8" s="94"/>
      <c r="JYJ8" s="94"/>
      <c r="JYK8" s="94"/>
      <c r="JYL8" s="94"/>
      <c r="JYM8" s="94"/>
      <c r="JYN8" s="94"/>
      <c r="JYO8" s="94"/>
      <c r="JYP8" s="94"/>
      <c r="JYQ8" s="94"/>
      <c r="JYR8" s="94"/>
      <c r="JYS8" s="94"/>
      <c r="JYT8" s="94"/>
      <c r="JYU8" s="94"/>
      <c r="JYV8" s="94"/>
      <c r="JYW8" s="94"/>
      <c r="JYX8" s="94"/>
      <c r="JYY8" s="94"/>
      <c r="JYZ8" s="94"/>
      <c r="JZA8" s="94"/>
      <c r="JZB8" s="94"/>
      <c r="JZC8" s="94"/>
      <c r="JZD8" s="94"/>
      <c r="JZE8" s="94"/>
      <c r="JZF8" s="94"/>
      <c r="JZG8" s="94"/>
      <c r="JZH8" s="94"/>
      <c r="JZI8" s="94"/>
      <c r="JZJ8" s="94"/>
      <c r="JZK8" s="94"/>
      <c r="JZL8" s="94"/>
      <c r="JZM8" s="94"/>
      <c r="JZN8" s="94"/>
      <c r="JZO8" s="94"/>
      <c r="JZP8" s="94"/>
      <c r="JZQ8" s="94"/>
      <c r="JZR8" s="94"/>
      <c r="JZS8" s="94"/>
      <c r="JZT8" s="94"/>
      <c r="JZU8" s="94"/>
      <c r="JZV8" s="94"/>
      <c r="JZW8" s="94"/>
      <c r="JZX8" s="94"/>
      <c r="JZY8" s="94"/>
      <c r="JZZ8" s="94"/>
      <c r="KAA8" s="94"/>
      <c r="KAB8" s="94"/>
      <c r="KAC8" s="94"/>
      <c r="KAD8" s="94"/>
      <c r="KAE8" s="94"/>
      <c r="KAF8" s="94"/>
      <c r="KAG8" s="94"/>
      <c r="KAH8" s="94"/>
      <c r="KAI8" s="94"/>
      <c r="KAJ8" s="94"/>
      <c r="KAK8" s="94"/>
      <c r="KAL8" s="94"/>
      <c r="KAM8" s="94"/>
      <c r="KAN8" s="94"/>
      <c r="KAO8" s="94"/>
      <c r="KAP8" s="94"/>
      <c r="KAQ8" s="94"/>
      <c r="KAR8" s="94"/>
      <c r="KAS8" s="94"/>
      <c r="KAT8" s="94"/>
      <c r="KAU8" s="94"/>
      <c r="KAV8" s="94"/>
      <c r="KAW8" s="94"/>
      <c r="KAX8" s="94"/>
      <c r="KAY8" s="94"/>
      <c r="KAZ8" s="94"/>
      <c r="KBA8" s="94"/>
      <c r="KBB8" s="94"/>
      <c r="KBC8" s="94"/>
      <c r="KBD8" s="94"/>
      <c r="KBE8" s="94"/>
      <c r="KBF8" s="94"/>
      <c r="KBG8" s="94"/>
      <c r="KBH8" s="94"/>
      <c r="KBI8" s="94"/>
      <c r="KBJ8" s="94"/>
      <c r="KBK8" s="94"/>
      <c r="KBL8" s="94"/>
      <c r="KBM8" s="94"/>
      <c r="KBN8" s="94"/>
      <c r="KBO8" s="94"/>
      <c r="KBP8" s="94"/>
      <c r="KBQ8" s="94"/>
      <c r="KBR8" s="94"/>
      <c r="KBS8" s="94"/>
      <c r="KBT8" s="94"/>
      <c r="KBU8" s="94"/>
      <c r="KBV8" s="94"/>
      <c r="KBW8" s="94"/>
      <c r="KBX8" s="94"/>
      <c r="KBY8" s="94"/>
      <c r="KBZ8" s="94"/>
      <c r="KCA8" s="94"/>
      <c r="KCB8" s="94"/>
      <c r="KCC8" s="94"/>
      <c r="KCD8" s="94"/>
      <c r="KCE8" s="94"/>
      <c r="KCF8" s="94"/>
      <c r="KCG8" s="94"/>
      <c r="KCH8" s="94"/>
      <c r="KCI8" s="94"/>
      <c r="KCJ8" s="94"/>
      <c r="KCK8" s="94"/>
      <c r="KCL8" s="94"/>
      <c r="KCM8" s="94"/>
      <c r="KCN8" s="94"/>
      <c r="KCO8" s="94"/>
      <c r="KCP8" s="94"/>
      <c r="KCQ8" s="94"/>
      <c r="KCR8" s="94"/>
      <c r="KCS8" s="94"/>
      <c r="KCT8" s="94"/>
      <c r="KCU8" s="94"/>
      <c r="KCV8" s="94"/>
      <c r="KCW8" s="94"/>
      <c r="KCX8" s="94"/>
      <c r="KCY8" s="94"/>
      <c r="KCZ8" s="94"/>
      <c r="KDA8" s="94"/>
      <c r="KDB8" s="94"/>
      <c r="KDC8" s="94"/>
      <c r="KDD8" s="94"/>
      <c r="KDE8" s="94"/>
      <c r="KDF8" s="94"/>
      <c r="KDG8" s="94"/>
      <c r="KDH8" s="94"/>
      <c r="KDI8" s="94"/>
      <c r="KDJ8" s="94"/>
      <c r="KDK8" s="94"/>
      <c r="KDL8" s="94"/>
      <c r="KDM8" s="94"/>
      <c r="KDN8" s="94"/>
      <c r="KDO8" s="94"/>
      <c r="KDP8" s="94"/>
      <c r="KDQ8" s="94"/>
      <c r="KDR8" s="94"/>
      <c r="KDS8" s="94"/>
      <c r="KDT8" s="94"/>
      <c r="KDU8" s="94"/>
      <c r="KDV8" s="94"/>
      <c r="KDW8" s="94"/>
      <c r="KDX8" s="94"/>
      <c r="KDY8" s="94"/>
      <c r="KDZ8" s="94"/>
      <c r="KEA8" s="94"/>
      <c r="KEB8" s="94"/>
      <c r="KEC8" s="94"/>
      <c r="KED8" s="94"/>
      <c r="KEE8" s="94"/>
      <c r="KEF8" s="94"/>
      <c r="KEG8" s="94"/>
      <c r="KEH8" s="94"/>
      <c r="KEI8" s="94"/>
      <c r="KEJ8" s="94"/>
      <c r="KEK8" s="94"/>
      <c r="KEL8" s="94"/>
      <c r="KEM8" s="94"/>
      <c r="KEN8" s="94"/>
      <c r="KEO8" s="94"/>
      <c r="KEP8" s="94"/>
      <c r="KEQ8" s="94"/>
      <c r="KER8" s="94"/>
      <c r="KES8" s="94"/>
      <c r="KET8" s="94"/>
      <c r="KEU8" s="94"/>
      <c r="KEV8" s="94"/>
      <c r="KEW8" s="94"/>
      <c r="KEX8" s="94"/>
      <c r="KEY8" s="94"/>
      <c r="KEZ8" s="94"/>
      <c r="KFA8" s="94"/>
      <c r="KFB8" s="94"/>
      <c r="KFC8" s="94"/>
      <c r="KFD8" s="94"/>
      <c r="KFE8" s="94"/>
      <c r="KFF8" s="94"/>
      <c r="KFG8" s="94"/>
      <c r="KFH8" s="94"/>
      <c r="KFI8" s="94"/>
      <c r="KFJ8" s="94"/>
      <c r="KFK8" s="94"/>
      <c r="KFL8" s="94"/>
      <c r="KFM8" s="94"/>
      <c r="KFN8" s="94"/>
      <c r="KFO8" s="94"/>
      <c r="KFP8" s="94"/>
      <c r="KFQ8" s="94"/>
      <c r="KFR8" s="94"/>
      <c r="KFS8" s="94"/>
      <c r="KFT8" s="94"/>
      <c r="KFU8" s="94"/>
      <c r="KFV8" s="94"/>
      <c r="KFW8" s="94"/>
      <c r="KFX8" s="94"/>
      <c r="KFY8" s="94"/>
      <c r="KFZ8" s="94"/>
      <c r="KGA8" s="94"/>
      <c r="KGB8" s="94"/>
      <c r="KGC8" s="94"/>
      <c r="KGD8" s="94"/>
      <c r="KGE8" s="94"/>
      <c r="KGF8" s="94"/>
      <c r="KGG8" s="94"/>
      <c r="KGH8" s="94"/>
      <c r="KGI8" s="94"/>
      <c r="KGJ8" s="94"/>
      <c r="KGK8" s="94"/>
      <c r="KGL8" s="94"/>
      <c r="KGM8" s="94"/>
      <c r="KGN8" s="94"/>
      <c r="KGO8" s="94"/>
      <c r="KGP8" s="94"/>
      <c r="KGQ8" s="94"/>
      <c r="KGR8" s="94"/>
      <c r="KGS8" s="94"/>
      <c r="KGT8" s="94"/>
      <c r="KGU8" s="94"/>
      <c r="KGV8" s="94"/>
      <c r="KGW8" s="94"/>
      <c r="KGX8" s="94"/>
      <c r="KGY8" s="94"/>
      <c r="KGZ8" s="94"/>
      <c r="KHA8" s="94"/>
      <c r="KHB8" s="94"/>
      <c r="KHC8" s="94"/>
      <c r="KHD8" s="94"/>
      <c r="KHE8" s="94"/>
      <c r="KHF8" s="94"/>
      <c r="KHG8" s="94"/>
      <c r="KHH8" s="94"/>
      <c r="KHI8" s="94"/>
      <c r="KHJ8" s="94"/>
      <c r="KHK8" s="94"/>
      <c r="KHL8" s="94"/>
      <c r="KHM8" s="94"/>
      <c r="KHN8" s="94"/>
      <c r="KHO8" s="94"/>
      <c r="KHP8" s="94"/>
      <c r="KHQ8" s="94"/>
      <c r="KHR8" s="94"/>
      <c r="KHS8" s="94"/>
      <c r="KHT8" s="94"/>
      <c r="KHU8" s="94"/>
      <c r="KHV8" s="94"/>
      <c r="KHW8" s="94"/>
      <c r="KHX8" s="94"/>
      <c r="KHY8" s="94"/>
      <c r="KHZ8" s="94"/>
      <c r="KIA8" s="94"/>
      <c r="KIB8" s="94"/>
      <c r="KIC8" s="94"/>
      <c r="KID8" s="94"/>
      <c r="KIE8" s="94"/>
      <c r="KIF8" s="94"/>
      <c r="KIG8" s="94"/>
      <c r="KIH8" s="94"/>
      <c r="KII8" s="94"/>
      <c r="KIJ8" s="94"/>
      <c r="KIK8" s="94"/>
      <c r="KIL8" s="94"/>
      <c r="KIM8" s="94"/>
      <c r="KIN8" s="94"/>
      <c r="KIO8" s="94"/>
      <c r="KIP8" s="94"/>
      <c r="KIQ8" s="94"/>
      <c r="KIR8" s="94"/>
      <c r="KIS8" s="94"/>
      <c r="KIT8" s="94"/>
      <c r="KIU8" s="94"/>
      <c r="KIV8" s="94"/>
      <c r="KIW8" s="94"/>
      <c r="KIX8" s="94"/>
      <c r="KIY8" s="94"/>
      <c r="KIZ8" s="94"/>
      <c r="KJA8" s="94"/>
      <c r="KJB8" s="94"/>
      <c r="KJC8" s="94"/>
      <c r="KJD8" s="94"/>
      <c r="KJE8" s="94"/>
      <c r="KJF8" s="94"/>
      <c r="KJG8" s="94"/>
      <c r="KJH8" s="94"/>
      <c r="KJI8" s="94"/>
      <c r="KJJ8" s="94"/>
      <c r="KJK8" s="94"/>
      <c r="KJL8" s="94"/>
      <c r="KJM8" s="94"/>
      <c r="KJN8" s="94"/>
      <c r="KJO8" s="94"/>
      <c r="KJP8" s="94"/>
      <c r="KJQ8" s="94"/>
      <c r="KJR8" s="94"/>
      <c r="KJS8" s="94"/>
      <c r="KJT8" s="94"/>
      <c r="KJU8" s="94"/>
      <c r="KJV8" s="94"/>
      <c r="KJW8" s="94"/>
      <c r="KJX8" s="94"/>
      <c r="KJY8" s="94"/>
      <c r="KJZ8" s="94"/>
      <c r="KKA8" s="94"/>
      <c r="KKB8" s="94"/>
      <c r="KKC8" s="94"/>
      <c r="KKD8" s="94"/>
      <c r="KKE8" s="94"/>
      <c r="KKF8" s="94"/>
      <c r="KKG8" s="94"/>
      <c r="KKH8" s="94"/>
      <c r="KKI8" s="94"/>
      <c r="KKJ8" s="94"/>
      <c r="KKK8" s="94"/>
      <c r="KKL8" s="94"/>
      <c r="KKM8" s="94"/>
      <c r="KKN8" s="94"/>
      <c r="KKO8" s="94"/>
      <c r="KKP8" s="94"/>
      <c r="KKQ8" s="94"/>
      <c r="KKR8" s="94"/>
      <c r="KKS8" s="94"/>
      <c r="KKT8" s="94"/>
      <c r="KKU8" s="94"/>
      <c r="KKV8" s="94"/>
      <c r="KKW8" s="94"/>
      <c r="KKX8" s="94"/>
      <c r="KKY8" s="94"/>
      <c r="KKZ8" s="94"/>
      <c r="KLA8" s="94"/>
      <c r="KLB8" s="94"/>
      <c r="KLC8" s="94"/>
      <c r="KLD8" s="94"/>
      <c r="KLE8" s="94"/>
      <c r="KLF8" s="94"/>
      <c r="KLG8" s="94"/>
      <c r="KLH8" s="94"/>
      <c r="KLI8" s="94"/>
      <c r="KLJ8" s="94"/>
      <c r="KLK8" s="94"/>
      <c r="KLL8" s="94"/>
      <c r="KLM8" s="94"/>
      <c r="KLN8" s="94"/>
      <c r="KLO8" s="94"/>
      <c r="KLP8" s="94"/>
      <c r="KLQ8" s="94"/>
      <c r="KLR8" s="94"/>
      <c r="KLS8" s="94"/>
      <c r="KLT8" s="94"/>
      <c r="KLU8" s="94"/>
      <c r="KLV8" s="94"/>
      <c r="KLW8" s="94"/>
      <c r="KLX8" s="94"/>
      <c r="KLY8" s="94"/>
      <c r="KLZ8" s="94"/>
      <c r="KMA8" s="94"/>
      <c r="KMB8" s="94"/>
      <c r="KMC8" s="94"/>
      <c r="KMD8" s="94"/>
      <c r="KME8" s="94"/>
      <c r="KMF8" s="94"/>
      <c r="KMG8" s="94"/>
      <c r="KMH8" s="94"/>
      <c r="KMI8" s="94"/>
      <c r="KMJ8" s="94"/>
      <c r="KMK8" s="94"/>
      <c r="KML8" s="94"/>
      <c r="KMM8" s="94"/>
      <c r="KMN8" s="94"/>
      <c r="KMO8" s="94"/>
      <c r="KMP8" s="94"/>
      <c r="KMQ8" s="94"/>
      <c r="KMR8" s="94"/>
      <c r="KMS8" s="94"/>
      <c r="KMT8" s="94"/>
      <c r="KMU8" s="94"/>
      <c r="KMV8" s="94"/>
      <c r="KMW8" s="94"/>
      <c r="KMX8" s="94"/>
      <c r="KMY8" s="94"/>
      <c r="KMZ8" s="94"/>
      <c r="KNA8" s="94"/>
      <c r="KNB8" s="94"/>
      <c r="KNC8" s="94"/>
      <c r="KND8" s="94"/>
      <c r="KNE8" s="94"/>
      <c r="KNF8" s="94"/>
      <c r="KNG8" s="94"/>
      <c r="KNH8" s="94"/>
      <c r="KNI8" s="94"/>
      <c r="KNJ8" s="94"/>
      <c r="KNK8" s="94"/>
      <c r="KNL8" s="94"/>
      <c r="KNM8" s="94"/>
      <c r="KNN8" s="94"/>
      <c r="KNO8" s="94"/>
      <c r="KNP8" s="94"/>
      <c r="KNQ8" s="94"/>
      <c r="KNR8" s="94"/>
      <c r="KNS8" s="94"/>
      <c r="KNT8" s="94"/>
      <c r="KNU8" s="94"/>
      <c r="KNV8" s="94"/>
      <c r="KNW8" s="94"/>
      <c r="KNX8" s="94"/>
      <c r="KNY8" s="94"/>
      <c r="KNZ8" s="94"/>
      <c r="KOA8" s="94"/>
      <c r="KOB8" s="94"/>
      <c r="KOC8" s="94"/>
      <c r="KOD8" s="94"/>
      <c r="KOE8" s="94"/>
      <c r="KOF8" s="94"/>
      <c r="KOG8" s="94"/>
      <c r="KOH8" s="94"/>
      <c r="KOI8" s="94"/>
      <c r="KOJ8" s="94"/>
      <c r="KOK8" s="94"/>
      <c r="KOL8" s="94"/>
      <c r="KOM8" s="94"/>
      <c r="KON8" s="94"/>
      <c r="KOO8" s="94"/>
      <c r="KOP8" s="94"/>
      <c r="KOQ8" s="94"/>
      <c r="KOR8" s="94"/>
      <c r="KOS8" s="94"/>
      <c r="KOT8" s="94"/>
      <c r="KOU8" s="94"/>
      <c r="KOV8" s="94"/>
      <c r="KOW8" s="94"/>
      <c r="KOX8" s="94"/>
      <c r="KOY8" s="94"/>
      <c r="KOZ8" s="94"/>
      <c r="KPA8" s="94"/>
      <c r="KPB8" s="94"/>
      <c r="KPC8" s="94"/>
      <c r="KPD8" s="94"/>
      <c r="KPE8" s="94"/>
      <c r="KPF8" s="94"/>
      <c r="KPG8" s="94"/>
      <c r="KPH8" s="94"/>
      <c r="KPI8" s="94"/>
      <c r="KPJ8" s="94"/>
      <c r="KPK8" s="94"/>
      <c r="KPL8" s="94"/>
      <c r="KPM8" s="94"/>
      <c r="KPN8" s="94"/>
      <c r="KPO8" s="94"/>
      <c r="KPP8" s="94"/>
      <c r="KPQ8" s="94"/>
      <c r="KPR8" s="94"/>
      <c r="KPS8" s="94"/>
      <c r="KPT8" s="94"/>
      <c r="KPU8" s="94"/>
      <c r="KPV8" s="94"/>
      <c r="KPW8" s="94"/>
      <c r="KPX8" s="94"/>
      <c r="KPY8" s="94"/>
      <c r="KPZ8" s="94"/>
      <c r="KQA8" s="94"/>
      <c r="KQB8" s="94"/>
      <c r="KQC8" s="94"/>
      <c r="KQD8" s="94"/>
      <c r="KQE8" s="94"/>
      <c r="KQF8" s="94"/>
      <c r="KQG8" s="94"/>
      <c r="KQH8" s="94"/>
      <c r="KQI8" s="94"/>
      <c r="KQJ8" s="94"/>
      <c r="KQK8" s="94"/>
      <c r="KQL8" s="94"/>
      <c r="KQM8" s="94"/>
      <c r="KQN8" s="94"/>
      <c r="KQO8" s="94"/>
      <c r="KQP8" s="94"/>
      <c r="KQQ8" s="94"/>
      <c r="KQR8" s="94"/>
      <c r="KQS8" s="94"/>
      <c r="KQT8" s="94"/>
      <c r="KQU8" s="94"/>
      <c r="KQV8" s="94"/>
      <c r="KQW8" s="94"/>
      <c r="KQX8" s="94"/>
      <c r="KQY8" s="94"/>
      <c r="KQZ8" s="94"/>
      <c r="KRA8" s="94"/>
      <c r="KRB8" s="94"/>
      <c r="KRC8" s="94"/>
      <c r="KRD8" s="94"/>
      <c r="KRE8" s="94"/>
      <c r="KRF8" s="94"/>
      <c r="KRG8" s="94"/>
      <c r="KRH8" s="94"/>
      <c r="KRI8" s="94"/>
      <c r="KRJ8" s="94"/>
      <c r="KRK8" s="94"/>
      <c r="KRL8" s="94"/>
      <c r="KRM8" s="94"/>
      <c r="KRN8" s="94"/>
      <c r="KRO8" s="94"/>
      <c r="KRP8" s="94"/>
      <c r="KRQ8" s="94"/>
      <c r="KRR8" s="94"/>
      <c r="KRS8" s="94"/>
      <c r="KRT8" s="94"/>
      <c r="KRU8" s="94"/>
      <c r="KRV8" s="94"/>
      <c r="KRW8" s="94"/>
      <c r="KRX8" s="94"/>
      <c r="KRY8" s="94"/>
      <c r="KRZ8" s="94"/>
      <c r="KSA8" s="94"/>
      <c r="KSB8" s="94"/>
      <c r="KSC8" s="94"/>
      <c r="KSD8" s="94"/>
      <c r="KSE8" s="94"/>
      <c r="KSF8" s="94"/>
      <c r="KSG8" s="94"/>
      <c r="KSH8" s="94"/>
      <c r="KSI8" s="94"/>
      <c r="KSJ8" s="94"/>
      <c r="KSK8" s="94"/>
      <c r="KSL8" s="94"/>
      <c r="KSM8" s="94"/>
      <c r="KSN8" s="94"/>
      <c r="KSO8" s="94"/>
      <c r="KSP8" s="94"/>
      <c r="KSQ8" s="94"/>
      <c r="KSR8" s="94"/>
      <c r="KSS8" s="94"/>
      <c r="KST8" s="94"/>
      <c r="KSU8" s="94"/>
      <c r="KSV8" s="94"/>
      <c r="KSW8" s="94"/>
      <c r="KSX8" s="94"/>
      <c r="KSY8" s="94"/>
      <c r="KSZ8" s="94"/>
      <c r="KTA8" s="94"/>
      <c r="KTB8" s="94"/>
      <c r="KTC8" s="94"/>
      <c r="KTD8" s="94"/>
      <c r="KTE8" s="94"/>
      <c r="KTF8" s="94"/>
      <c r="KTG8" s="94"/>
      <c r="KTH8" s="94"/>
      <c r="KTI8" s="94"/>
      <c r="KTJ8" s="94"/>
      <c r="KTK8" s="94"/>
      <c r="KTL8" s="94"/>
      <c r="KTM8" s="94"/>
      <c r="KTN8" s="94"/>
      <c r="KTO8" s="94"/>
      <c r="KTP8" s="94"/>
      <c r="KTQ8" s="94"/>
      <c r="KTR8" s="94"/>
      <c r="KTS8" s="94"/>
      <c r="KTT8" s="94"/>
      <c r="KTU8" s="94"/>
      <c r="KTV8" s="94"/>
      <c r="KTW8" s="94"/>
      <c r="KTX8" s="94"/>
      <c r="KTY8" s="94"/>
      <c r="KTZ8" s="94"/>
      <c r="KUA8" s="94"/>
      <c r="KUB8" s="94"/>
      <c r="KUC8" s="94"/>
      <c r="KUD8" s="94"/>
      <c r="KUE8" s="94"/>
      <c r="KUF8" s="94"/>
      <c r="KUG8" s="94"/>
      <c r="KUH8" s="94"/>
      <c r="KUI8" s="94"/>
      <c r="KUJ8" s="94"/>
      <c r="KUK8" s="94"/>
      <c r="KUL8" s="94"/>
      <c r="KUM8" s="94"/>
      <c r="KUN8" s="94"/>
      <c r="KUO8" s="94"/>
      <c r="KUP8" s="94"/>
      <c r="KUQ8" s="94"/>
      <c r="KUR8" s="94"/>
      <c r="KUS8" s="94"/>
      <c r="KUT8" s="94"/>
      <c r="KUU8" s="94"/>
      <c r="KUV8" s="94"/>
      <c r="KUW8" s="94"/>
      <c r="KUX8" s="94"/>
      <c r="KUY8" s="94"/>
      <c r="KUZ8" s="94"/>
      <c r="KVA8" s="94"/>
      <c r="KVB8" s="94"/>
      <c r="KVC8" s="94"/>
      <c r="KVD8" s="94"/>
      <c r="KVE8" s="94"/>
      <c r="KVF8" s="94"/>
      <c r="KVG8" s="94"/>
      <c r="KVH8" s="94"/>
      <c r="KVI8" s="94"/>
      <c r="KVJ8" s="94"/>
      <c r="KVK8" s="94"/>
      <c r="KVL8" s="94"/>
      <c r="KVM8" s="94"/>
      <c r="KVN8" s="94"/>
      <c r="KVO8" s="94"/>
      <c r="KVP8" s="94"/>
      <c r="KVQ8" s="94"/>
      <c r="KVR8" s="94"/>
      <c r="KVS8" s="94"/>
      <c r="KVT8" s="94"/>
      <c r="KVU8" s="94"/>
      <c r="KVV8" s="94"/>
      <c r="KVW8" s="94"/>
      <c r="KVX8" s="94"/>
      <c r="KVY8" s="94"/>
      <c r="KVZ8" s="94"/>
      <c r="KWA8" s="94"/>
      <c r="KWB8" s="94"/>
      <c r="KWC8" s="94"/>
      <c r="KWD8" s="94"/>
      <c r="KWE8" s="94"/>
      <c r="KWF8" s="94"/>
      <c r="KWG8" s="94"/>
      <c r="KWH8" s="94"/>
      <c r="KWI8" s="94"/>
      <c r="KWJ8" s="94"/>
      <c r="KWK8" s="94"/>
      <c r="KWL8" s="94"/>
      <c r="KWM8" s="94"/>
      <c r="KWN8" s="94"/>
      <c r="KWO8" s="94"/>
      <c r="KWP8" s="94"/>
      <c r="KWQ8" s="94"/>
      <c r="KWR8" s="94"/>
      <c r="KWS8" s="94"/>
      <c r="KWT8" s="94"/>
      <c r="KWU8" s="94"/>
      <c r="KWV8" s="94"/>
      <c r="KWW8" s="94"/>
      <c r="KWX8" s="94"/>
      <c r="KWY8" s="94"/>
      <c r="KWZ8" s="94"/>
      <c r="KXA8" s="94"/>
      <c r="KXB8" s="94"/>
      <c r="KXC8" s="94"/>
      <c r="KXD8" s="94"/>
      <c r="KXE8" s="94"/>
      <c r="KXF8" s="94"/>
      <c r="KXG8" s="94"/>
      <c r="KXH8" s="94"/>
      <c r="KXI8" s="94"/>
      <c r="KXJ8" s="94"/>
      <c r="KXK8" s="94"/>
      <c r="KXL8" s="94"/>
      <c r="KXM8" s="94"/>
      <c r="KXN8" s="94"/>
      <c r="KXO8" s="94"/>
      <c r="KXP8" s="94"/>
      <c r="KXQ8" s="94"/>
      <c r="KXR8" s="94"/>
      <c r="KXS8" s="94"/>
      <c r="KXT8" s="94"/>
      <c r="KXU8" s="94"/>
      <c r="KXV8" s="94"/>
      <c r="KXW8" s="94"/>
      <c r="KXX8" s="94"/>
      <c r="KXY8" s="94"/>
      <c r="KXZ8" s="94"/>
      <c r="KYA8" s="94"/>
      <c r="KYB8" s="94"/>
      <c r="KYC8" s="94"/>
      <c r="KYD8" s="94"/>
      <c r="KYE8" s="94"/>
      <c r="KYF8" s="94"/>
      <c r="KYG8" s="94"/>
      <c r="KYH8" s="94"/>
      <c r="KYI8" s="94"/>
      <c r="KYJ8" s="94"/>
      <c r="KYK8" s="94"/>
      <c r="KYL8" s="94"/>
      <c r="KYM8" s="94"/>
      <c r="KYN8" s="94"/>
      <c r="KYO8" s="94"/>
      <c r="KYP8" s="94"/>
      <c r="KYQ8" s="94"/>
      <c r="KYR8" s="94"/>
      <c r="KYS8" s="94"/>
      <c r="KYT8" s="94"/>
      <c r="KYU8" s="94"/>
      <c r="KYV8" s="94"/>
      <c r="KYW8" s="94"/>
      <c r="KYX8" s="94"/>
      <c r="KYY8" s="94"/>
      <c r="KYZ8" s="94"/>
      <c r="KZA8" s="94"/>
      <c r="KZB8" s="94"/>
      <c r="KZC8" s="94"/>
      <c r="KZD8" s="94"/>
      <c r="KZE8" s="94"/>
      <c r="KZF8" s="94"/>
      <c r="KZG8" s="94"/>
      <c r="KZH8" s="94"/>
      <c r="KZI8" s="94"/>
      <c r="KZJ8" s="94"/>
      <c r="KZK8" s="94"/>
      <c r="KZL8" s="94"/>
      <c r="KZM8" s="94"/>
      <c r="KZN8" s="94"/>
      <c r="KZO8" s="94"/>
      <c r="KZP8" s="94"/>
      <c r="KZQ8" s="94"/>
      <c r="KZR8" s="94"/>
      <c r="KZS8" s="94"/>
      <c r="KZT8" s="94"/>
      <c r="KZU8" s="94"/>
      <c r="KZV8" s="94"/>
      <c r="KZW8" s="94"/>
      <c r="KZX8" s="94"/>
      <c r="KZY8" s="94"/>
      <c r="KZZ8" s="94"/>
      <c r="LAA8" s="94"/>
      <c r="LAB8" s="94"/>
      <c r="LAC8" s="94"/>
      <c r="LAD8" s="94"/>
      <c r="LAE8" s="94"/>
      <c r="LAF8" s="94"/>
      <c r="LAG8" s="94"/>
      <c r="LAH8" s="94"/>
      <c r="LAI8" s="94"/>
      <c r="LAJ8" s="94"/>
      <c r="LAK8" s="94"/>
      <c r="LAL8" s="94"/>
      <c r="LAM8" s="94"/>
      <c r="LAN8" s="94"/>
      <c r="LAO8" s="94"/>
      <c r="LAP8" s="94"/>
      <c r="LAQ8" s="94"/>
      <c r="LAR8" s="94"/>
      <c r="LAS8" s="94"/>
      <c r="LAT8" s="94"/>
      <c r="LAU8" s="94"/>
      <c r="LAV8" s="94"/>
      <c r="LAW8" s="94"/>
      <c r="LAX8" s="94"/>
      <c r="LAY8" s="94"/>
      <c r="LAZ8" s="94"/>
      <c r="LBA8" s="94"/>
      <c r="LBB8" s="94"/>
      <c r="LBC8" s="94"/>
      <c r="LBD8" s="94"/>
      <c r="LBE8" s="94"/>
      <c r="LBF8" s="94"/>
      <c r="LBG8" s="94"/>
      <c r="LBH8" s="94"/>
      <c r="LBI8" s="94"/>
      <c r="LBJ8" s="94"/>
      <c r="LBK8" s="94"/>
      <c r="LBL8" s="94"/>
      <c r="LBM8" s="94"/>
      <c r="LBN8" s="94"/>
      <c r="LBO8" s="94"/>
      <c r="LBP8" s="94"/>
      <c r="LBQ8" s="94"/>
      <c r="LBR8" s="94"/>
      <c r="LBS8" s="94"/>
      <c r="LBT8" s="94"/>
      <c r="LBU8" s="94"/>
      <c r="LBV8" s="94"/>
      <c r="LBW8" s="94"/>
      <c r="LBX8" s="94"/>
      <c r="LBY8" s="94"/>
      <c r="LBZ8" s="94"/>
      <c r="LCA8" s="94"/>
      <c r="LCB8" s="94"/>
      <c r="LCC8" s="94"/>
      <c r="LCD8" s="94"/>
      <c r="LCE8" s="94"/>
      <c r="LCF8" s="94"/>
      <c r="LCG8" s="94"/>
      <c r="LCH8" s="94"/>
      <c r="LCI8" s="94"/>
      <c r="LCJ8" s="94"/>
      <c r="LCK8" s="94"/>
      <c r="LCL8" s="94"/>
      <c r="LCM8" s="94"/>
      <c r="LCN8" s="94"/>
      <c r="LCO8" s="94"/>
      <c r="LCP8" s="94"/>
      <c r="LCQ8" s="94"/>
      <c r="LCR8" s="94"/>
      <c r="LCS8" s="94"/>
      <c r="LCT8" s="94"/>
      <c r="LCU8" s="94"/>
      <c r="LCV8" s="94"/>
      <c r="LCW8" s="94"/>
      <c r="LCX8" s="94"/>
      <c r="LCY8" s="94"/>
      <c r="LCZ8" s="94"/>
      <c r="LDA8" s="94"/>
      <c r="LDB8" s="94"/>
      <c r="LDC8" s="94"/>
      <c r="LDD8" s="94"/>
      <c r="LDE8" s="94"/>
      <c r="LDF8" s="94"/>
      <c r="LDG8" s="94"/>
      <c r="LDH8" s="94"/>
      <c r="LDI8" s="94"/>
      <c r="LDJ8" s="94"/>
      <c r="LDK8" s="94"/>
      <c r="LDL8" s="94"/>
      <c r="LDM8" s="94"/>
      <c r="LDN8" s="94"/>
      <c r="LDO8" s="94"/>
      <c r="LDP8" s="94"/>
      <c r="LDQ8" s="94"/>
      <c r="LDR8" s="94"/>
      <c r="LDS8" s="94"/>
      <c r="LDT8" s="94"/>
      <c r="LDU8" s="94"/>
      <c r="LDV8" s="94"/>
      <c r="LDW8" s="94"/>
      <c r="LDX8" s="94"/>
      <c r="LDY8" s="94"/>
      <c r="LDZ8" s="94"/>
      <c r="LEA8" s="94"/>
      <c r="LEB8" s="94"/>
      <c r="LEC8" s="94"/>
      <c r="LED8" s="94"/>
      <c r="LEE8" s="94"/>
      <c r="LEF8" s="94"/>
      <c r="LEG8" s="94"/>
      <c r="LEH8" s="94"/>
      <c r="LEI8" s="94"/>
      <c r="LEJ8" s="94"/>
      <c r="LEK8" s="94"/>
      <c r="LEL8" s="94"/>
      <c r="LEM8" s="94"/>
      <c r="LEN8" s="94"/>
      <c r="LEO8" s="94"/>
      <c r="LEP8" s="94"/>
      <c r="LEQ8" s="94"/>
      <c r="LER8" s="94"/>
      <c r="LES8" s="94"/>
      <c r="LET8" s="94"/>
      <c r="LEU8" s="94"/>
      <c r="LEV8" s="94"/>
      <c r="LEW8" s="94"/>
      <c r="LEX8" s="94"/>
      <c r="LEY8" s="94"/>
      <c r="LEZ8" s="94"/>
      <c r="LFA8" s="94"/>
      <c r="LFB8" s="94"/>
      <c r="LFC8" s="94"/>
      <c r="LFD8" s="94"/>
      <c r="LFE8" s="94"/>
      <c r="LFF8" s="94"/>
      <c r="LFG8" s="94"/>
      <c r="LFH8" s="94"/>
      <c r="LFI8" s="94"/>
      <c r="LFJ8" s="94"/>
      <c r="LFK8" s="94"/>
      <c r="LFL8" s="94"/>
      <c r="LFM8" s="94"/>
      <c r="LFN8" s="94"/>
      <c r="LFO8" s="94"/>
      <c r="LFP8" s="94"/>
      <c r="LFQ8" s="94"/>
      <c r="LFR8" s="94"/>
      <c r="LFS8" s="94"/>
      <c r="LFT8" s="94"/>
      <c r="LFU8" s="94"/>
      <c r="LFV8" s="94"/>
      <c r="LFW8" s="94"/>
      <c r="LFX8" s="94"/>
      <c r="LFY8" s="94"/>
      <c r="LFZ8" s="94"/>
      <c r="LGA8" s="94"/>
      <c r="LGB8" s="94"/>
      <c r="LGC8" s="94"/>
      <c r="LGD8" s="94"/>
      <c r="LGE8" s="94"/>
      <c r="LGF8" s="94"/>
      <c r="LGG8" s="94"/>
      <c r="LGH8" s="94"/>
      <c r="LGI8" s="94"/>
      <c r="LGJ8" s="94"/>
      <c r="LGK8" s="94"/>
      <c r="LGL8" s="94"/>
      <c r="LGM8" s="94"/>
      <c r="LGN8" s="94"/>
      <c r="LGO8" s="94"/>
      <c r="LGP8" s="94"/>
      <c r="LGQ8" s="94"/>
      <c r="LGR8" s="94"/>
      <c r="LGS8" s="94"/>
      <c r="LGT8" s="94"/>
      <c r="LGU8" s="94"/>
      <c r="LGV8" s="94"/>
      <c r="LGW8" s="94"/>
      <c r="LGX8" s="94"/>
      <c r="LGY8" s="94"/>
      <c r="LGZ8" s="94"/>
      <c r="LHA8" s="94"/>
      <c r="LHB8" s="94"/>
      <c r="LHC8" s="94"/>
      <c r="LHD8" s="94"/>
      <c r="LHE8" s="94"/>
      <c r="LHF8" s="94"/>
      <c r="LHG8" s="94"/>
      <c r="LHH8" s="94"/>
      <c r="LHI8" s="94"/>
      <c r="LHJ8" s="94"/>
      <c r="LHK8" s="94"/>
      <c r="LHL8" s="94"/>
      <c r="LHM8" s="94"/>
      <c r="LHN8" s="94"/>
      <c r="LHO8" s="94"/>
      <c r="LHP8" s="94"/>
      <c r="LHQ8" s="94"/>
      <c r="LHR8" s="94"/>
      <c r="LHS8" s="94"/>
      <c r="LHT8" s="94"/>
      <c r="LHU8" s="94"/>
      <c r="LHV8" s="94"/>
      <c r="LHW8" s="94"/>
      <c r="LHX8" s="94"/>
      <c r="LHY8" s="94"/>
      <c r="LHZ8" s="94"/>
      <c r="LIA8" s="94"/>
      <c r="LIB8" s="94"/>
      <c r="LIC8" s="94"/>
      <c r="LID8" s="94"/>
      <c r="LIE8" s="94"/>
      <c r="LIF8" s="94"/>
      <c r="LIG8" s="94"/>
      <c r="LIH8" s="94"/>
      <c r="LII8" s="94"/>
      <c r="LIJ8" s="94"/>
      <c r="LIK8" s="94"/>
      <c r="LIL8" s="94"/>
      <c r="LIM8" s="94"/>
      <c r="LIN8" s="94"/>
      <c r="LIO8" s="94"/>
      <c r="LIP8" s="94"/>
      <c r="LIQ8" s="94"/>
      <c r="LIR8" s="94"/>
      <c r="LIS8" s="94"/>
      <c r="LIT8" s="94"/>
      <c r="LIU8" s="94"/>
      <c r="LIV8" s="94"/>
      <c r="LIW8" s="94"/>
      <c r="LIX8" s="94"/>
      <c r="LIY8" s="94"/>
      <c r="LIZ8" s="94"/>
      <c r="LJA8" s="94"/>
      <c r="LJB8" s="94"/>
      <c r="LJC8" s="94"/>
      <c r="LJD8" s="94"/>
      <c r="LJE8" s="94"/>
      <c r="LJF8" s="94"/>
      <c r="LJG8" s="94"/>
      <c r="LJH8" s="94"/>
      <c r="LJI8" s="94"/>
      <c r="LJJ8" s="94"/>
      <c r="LJK8" s="94"/>
      <c r="LJL8" s="94"/>
      <c r="LJM8" s="94"/>
      <c r="LJN8" s="94"/>
      <c r="LJO8" s="94"/>
      <c r="LJP8" s="94"/>
      <c r="LJQ8" s="94"/>
      <c r="LJR8" s="94"/>
      <c r="LJS8" s="94"/>
      <c r="LJT8" s="94"/>
      <c r="LJU8" s="94"/>
      <c r="LJV8" s="94"/>
      <c r="LJW8" s="94"/>
      <c r="LJX8" s="94"/>
      <c r="LJY8" s="94"/>
      <c r="LJZ8" s="94"/>
      <c r="LKA8" s="94"/>
      <c r="LKB8" s="94"/>
      <c r="LKC8" s="94"/>
      <c r="LKD8" s="94"/>
      <c r="LKE8" s="94"/>
      <c r="LKF8" s="94"/>
      <c r="LKG8" s="94"/>
      <c r="LKH8" s="94"/>
      <c r="LKI8" s="94"/>
      <c r="LKJ8" s="94"/>
      <c r="LKK8" s="94"/>
      <c r="LKL8" s="94"/>
      <c r="LKM8" s="94"/>
      <c r="LKN8" s="94"/>
      <c r="LKO8" s="94"/>
      <c r="LKP8" s="94"/>
      <c r="LKQ8" s="94"/>
      <c r="LKR8" s="94"/>
      <c r="LKS8" s="94"/>
      <c r="LKT8" s="94"/>
      <c r="LKU8" s="94"/>
      <c r="LKV8" s="94"/>
      <c r="LKW8" s="94"/>
      <c r="LKX8" s="94"/>
      <c r="LKY8" s="94"/>
      <c r="LKZ8" s="94"/>
      <c r="LLA8" s="94"/>
      <c r="LLB8" s="94"/>
      <c r="LLC8" s="94"/>
      <c r="LLD8" s="94"/>
      <c r="LLE8" s="94"/>
      <c r="LLF8" s="94"/>
      <c r="LLG8" s="94"/>
      <c r="LLH8" s="94"/>
      <c r="LLI8" s="94"/>
      <c r="LLJ8" s="94"/>
      <c r="LLK8" s="94"/>
      <c r="LLL8" s="94"/>
      <c r="LLM8" s="94"/>
      <c r="LLN8" s="94"/>
      <c r="LLO8" s="94"/>
      <c r="LLP8" s="94"/>
      <c r="LLQ8" s="94"/>
      <c r="LLR8" s="94"/>
      <c r="LLS8" s="94"/>
      <c r="LLT8" s="94"/>
      <c r="LLU8" s="94"/>
      <c r="LLV8" s="94"/>
      <c r="LLW8" s="94"/>
      <c r="LLX8" s="94"/>
      <c r="LLY8" s="94"/>
      <c r="LLZ8" s="94"/>
      <c r="LMA8" s="94"/>
      <c r="LMB8" s="94"/>
      <c r="LMC8" s="94"/>
      <c r="LMD8" s="94"/>
      <c r="LME8" s="94"/>
      <c r="LMF8" s="94"/>
      <c r="LMG8" s="94"/>
      <c r="LMH8" s="94"/>
      <c r="LMI8" s="94"/>
      <c r="LMJ8" s="94"/>
      <c r="LMK8" s="94"/>
      <c r="LML8" s="94"/>
      <c r="LMM8" s="94"/>
      <c r="LMN8" s="94"/>
      <c r="LMO8" s="94"/>
      <c r="LMP8" s="94"/>
      <c r="LMQ8" s="94"/>
      <c r="LMR8" s="94"/>
      <c r="LMS8" s="94"/>
      <c r="LMT8" s="94"/>
      <c r="LMU8" s="94"/>
      <c r="LMV8" s="94"/>
      <c r="LMW8" s="94"/>
      <c r="LMX8" s="94"/>
      <c r="LMY8" s="94"/>
      <c r="LMZ8" s="94"/>
      <c r="LNA8" s="94"/>
      <c r="LNB8" s="94"/>
      <c r="LNC8" s="94"/>
      <c r="LND8" s="94"/>
      <c r="LNE8" s="94"/>
      <c r="LNF8" s="94"/>
      <c r="LNG8" s="94"/>
      <c r="LNH8" s="94"/>
      <c r="LNI8" s="94"/>
      <c r="LNJ8" s="94"/>
      <c r="LNK8" s="94"/>
      <c r="LNL8" s="94"/>
      <c r="LNM8" s="94"/>
      <c r="LNN8" s="94"/>
      <c r="LNO8" s="94"/>
      <c r="LNP8" s="94"/>
      <c r="LNQ8" s="94"/>
      <c r="LNR8" s="94"/>
      <c r="LNS8" s="94"/>
      <c r="LNT8" s="94"/>
      <c r="LNU8" s="94"/>
      <c r="LNV8" s="94"/>
      <c r="LNW8" s="94"/>
      <c r="LNX8" s="94"/>
      <c r="LNY8" s="94"/>
      <c r="LNZ8" s="94"/>
      <c r="LOA8" s="94"/>
      <c r="LOB8" s="94"/>
      <c r="LOC8" s="94"/>
      <c r="LOD8" s="94"/>
      <c r="LOE8" s="94"/>
      <c r="LOF8" s="94"/>
      <c r="LOG8" s="94"/>
      <c r="LOH8" s="94"/>
      <c r="LOI8" s="94"/>
      <c r="LOJ8" s="94"/>
      <c r="LOK8" s="94"/>
      <c r="LOL8" s="94"/>
      <c r="LOM8" s="94"/>
      <c r="LON8" s="94"/>
      <c r="LOO8" s="94"/>
      <c r="LOP8" s="94"/>
      <c r="LOQ8" s="94"/>
      <c r="LOR8" s="94"/>
      <c r="LOS8" s="94"/>
      <c r="LOT8" s="94"/>
      <c r="LOU8" s="94"/>
      <c r="LOV8" s="94"/>
      <c r="LOW8" s="94"/>
      <c r="LOX8" s="94"/>
      <c r="LOY8" s="94"/>
      <c r="LOZ8" s="94"/>
      <c r="LPA8" s="94"/>
      <c r="LPB8" s="94"/>
      <c r="LPC8" s="94"/>
      <c r="LPD8" s="94"/>
      <c r="LPE8" s="94"/>
      <c r="LPF8" s="94"/>
      <c r="LPG8" s="94"/>
      <c r="LPH8" s="94"/>
      <c r="LPI8" s="94"/>
      <c r="LPJ8" s="94"/>
      <c r="LPK8" s="94"/>
      <c r="LPL8" s="94"/>
      <c r="LPM8" s="94"/>
      <c r="LPN8" s="94"/>
      <c r="LPO8" s="94"/>
      <c r="LPP8" s="94"/>
      <c r="LPQ8" s="94"/>
      <c r="LPR8" s="94"/>
      <c r="LPS8" s="94"/>
      <c r="LPT8" s="94"/>
      <c r="LPU8" s="94"/>
      <c r="LPV8" s="94"/>
      <c r="LPW8" s="94"/>
      <c r="LPX8" s="94"/>
      <c r="LPY8" s="94"/>
      <c r="LPZ8" s="94"/>
      <c r="LQA8" s="94"/>
      <c r="LQB8" s="94"/>
      <c r="LQC8" s="94"/>
      <c r="LQD8" s="94"/>
      <c r="LQE8" s="94"/>
      <c r="LQF8" s="94"/>
      <c r="LQG8" s="94"/>
      <c r="LQH8" s="94"/>
      <c r="LQI8" s="94"/>
      <c r="LQJ8" s="94"/>
      <c r="LQK8" s="94"/>
      <c r="LQL8" s="94"/>
      <c r="LQM8" s="94"/>
      <c r="LQN8" s="94"/>
      <c r="LQO8" s="94"/>
      <c r="LQP8" s="94"/>
      <c r="LQQ8" s="94"/>
      <c r="LQR8" s="94"/>
      <c r="LQS8" s="94"/>
      <c r="LQT8" s="94"/>
      <c r="LQU8" s="94"/>
      <c r="LQV8" s="94"/>
      <c r="LQW8" s="94"/>
      <c r="LQX8" s="94"/>
      <c r="LQY8" s="94"/>
      <c r="LQZ8" s="94"/>
      <c r="LRA8" s="94"/>
      <c r="LRB8" s="94"/>
      <c r="LRC8" s="94"/>
      <c r="LRD8" s="94"/>
      <c r="LRE8" s="94"/>
      <c r="LRF8" s="94"/>
      <c r="LRG8" s="94"/>
      <c r="LRH8" s="94"/>
      <c r="LRI8" s="94"/>
      <c r="LRJ8" s="94"/>
      <c r="LRK8" s="94"/>
      <c r="LRL8" s="94"/>
      <c r="LRM8" s="94"/>
      <c r="LRN8" s="94"/>
      <c r="LRO8" s="94"/>
      <c r="LRP8" s="94"/>
      <c r="LRQ8" s="94"/>
      <c r="LRR8" s="94"/>
      <c r="LRS8" s="94"/>
      <c r="LRT8" s="94"/>
      <c r="LRU8" s="94"/>
      <c r="LRV8" s="94"/>
      <c r="LRW8" s="94"/>
      <c r="LRX8" s="94"/>
      <c r="LRY8" s="94"/>
      <c r="LRZ8" s="94"/>
      <c r="LSA8" s="94"/>
      <c r="LSB8" s="94"/>
      <c r="LSC8" s="94"/>
      <c r="LSD8" s="94"/>
      <c r="LSE8" s="94"/>
      <c r="LSF8" s="94"/>
      <c r="LSG8" s="94"/>
      <c r="LSH8" s="94"/>
      <c r="LSI8" s="94"/>
      <c r="LSJ8" s="94"/>
      <c r="LSK8" s="94"/>
      <c r="LSL8" s="94"/>
      <c r="LSM8" s="94"/>
      <c r="LSN8" s="94"/>
      <c r="LSO8" s="94"/>
      <c r="LSP8" s="94"/>
      <c r="LSQ8" s="94"/>
      <c r="LSR8" s="94"/>
      <c r="LSS8" s="94"/>
      <c r="LST8" s="94"/>
      <c r="LSU8" s="94"/>
      <c r="LSV8" s="94"/>
      <c r="LSW8" s="94"/>
      <c r="LSX8" s="94"/>
      <c r="LSY8" s="94"/>
      <c r="LSZ8" s="94"/>
      <c r="LTA8" s="94"/>
      <c r="LTB8" s="94"/>
      <c r="LTC8" s="94"/>
      <c r="LTD8" s="94"/>
      <c r="LTE8" s="94"/>
      <c r="LTF8" s="94"/>
      <c r="LTG8" s="94"/>
      <c r="LTH8" s="94"/>
      <c r="LTI8" s="94"/>
      <c r="LTJ8" s="94"/>
      <c r="LTK8" s="94"/>
      <c r="LTL8" s="94"/>
      <c r="LTM8" s="94"/>
      <c r="LTN8" s="94"/>
      <c r="LTO8" s="94"/>
      <c r="LTP8" s="94"/>
      <c r="LTQ8" s="94"/>
      <c r="LTR8" s="94"/>
      <c r="LTS8" s="94"/>
      <c r="LTT8" s="94"/>
      <c r="LTU8" s="94"/>
      <c r="LTV8" s="94"/>
      <c r="LTW8" s="94"/>
      <c r="LTX8" s="94"/>
      <c r="LTY8" s="94"/>
      <c r="LTZ8" s="94"/>
      <c r="LUA8" s="94"/>
      <c r="LUB8" s="94"/>
      <c r="LUC8" s="94"/>
      <c r="LUD8" s="94"/>
      <c r="LUE8" s="94"/>
      <c r="LUF8" s="94"/>
      <c r="LUG8" s="94"/>
      <c r="LUH8" s="94"/>
      <c r="LUI8" s="94"/>
      <c r="LUJ8" s="94"/>
      <c r="LUK8" s="94"/>
      <c r="LUL8" s="94"/>
      <c r="LUM8" s="94"/>
      <c r="LUN8" s="94"/>
      <c r="LUO8" s="94"/>
      <c r="LUP8" s="94"/>
      <c r="LUQ8" s="94"/>
      <c r="LUR8" s="94"/>
      <c r="LUS8" s="94"/>
      <c r="LUT8" s="94"/>
      <c r="LUU8" s="94"/>
      <c r="LUV8" s="94"/>
      <c r="LUW8" s="94"/>
      <c r="LUX8" s="94"/>
      <c r="LUY8" s="94"/>
      <c r="LUZ8" s="94"/>
      <c r="LVA8" s="94"/>
      <c r="LVB8" s="94"/>
      <c r="LVC8" s="94"/>
      <c r="LVD8" s="94"/>
      <c r="LVE8" s="94"/>
      <c r="LVF8" s="94"/>
      <c r="LVG8" s="94"/>
      <c r="LVH8" s="94"/>
      <c r="LVI8" s="94"/>
      <c r="LVJ8" s="94"/>
      <c r="LVK8" s="94"/>
      <c r="LVL8" s="94"/>
      <c r="LVM8" s="94"/>
      <c r="LVN8" s="94"/>
      <c r="LVO8" s="94"/>
      <c r="LVP8" s="94"/>
      <c r="LVQ8" s="94"/>
      <c r="LVR8" s="94"/>
      <c r="LVS8" s="94"/>
      <c r="LVT8" s="94"/>
      <c r="LVU8" s="94"/>
      <c r="LVV8" s="94"/>
      <c r="LVW8" s="94"/>
      <c r="LVX8" s="94"/>
      <c r="LVY8" s="94"/>
      <c r="LVZ8" s="94"/>
      <c r="LWA8" s="94"/>
      <c r="LWB8" s="94"/>
      <c r="LWC8" s="94"/>
      <c r="LWD8" s="94"/>
      <c r="LWE8" s="94"/>
      <c r="LWF8" s="94"/>
      <c r="LWG8" s="94"/>
      <c r="LWH8" s="94"/>
      <c r="LWI8" s="94"/>
      <c r="LWJ8" s="94"/>
      <c r="LWK8" s="94"/>
      <c r="LWL8" s="94"/>
      <c r="LWM8" s="94"/>
      <c r="LWN8" s="94"/>
      <c r="LWO8" s="94"/>
      <c r="LWP8" s="94"/>
      <c r="LWQ8" s="94"/>
      <c r="LWR8" s="94"/>
      <c r="LWS8" s="94"/>
      <c r="LWT8" s="94"/>
      <c r="LWU8" s="94"/>
      <c r="LWV8" s="94"/>
      <c r="LWW8" s="94"/>
      <c r="LWX8" s="94"/>
      <c r="LWY8" s="94"/>
      <c r="LWZ8" s="94"/>
      <c r="LXA8" s="94"/>
      <c r="LXB8" s="94"/>
      <c r="LXC8" s="94"/>
      <c r="LXD8" s="94"/>
      <c r="LXE8" s="94"/>
      <c r="LXF8" s="94"/>
      <c r="LXG8" s="94"/>
      <c r="LXH8" s="94"/>
      <c r="LXI8" s="94"/>
      <c r="LXJ8" s="94"/>
      <c r="LXK8" s="94"/>
      <c r="LXL8" s="94"/>
      <c r="LXM8" s="94"/>
      <c r="LXN8" s="94"/>
      <c r="LXO8" s="94"/>
      <c r="LXP8" s="94"/>
      <c r="LXQ8" s="94"/>
      <c r="LXR8" s="94"/>
      <c r="LXS8" s="94"/>
      <c r="LXT8" s="94"/>
      <c r="LXU8" s="94"/>
      <c r="LXV8" s="94"/>
      <c r="LXW8" s="94"/>
      <c r="LXX8" s="94"/>
      <c r="LXY8" s="94"/>
      <c r="LXZ8" s="94"/>
      <c r="LYA8" s="94"/>
      <c r="LYB8" s="94"/>
      <c r="LYC8" s="94"/>
      <c r="LYD8" s="94"/>
      <c r="LYE8" s="94"/>
      <c r="LYF8" s="94"/>
      <c r="LYG8" s="94"/>
      <c r="LYH8" s="94"/>
      <c r="LYI8" s="94"/>
      <c r="LYJ8" s="94"/>
      <c r="LYK8" s="94"/>
      <c r="LYL8" s="94"/>
      <c r="LYM8" s="94"/>
      <c r="LYN8" s="94"/>
      <c r="LYO8" s="94"/>
      <c r="LYP8" s="94"/>
      <c r="LYQ8" s="94"/>
      <c r="LYR8" s="94"/>
      <c r="LYS8" s="94"/>
      <c r="LYT8" s="94"/>
      <c r="LYU8" s="94"/>
      <c r="LYV8" s="94"/>
      <c r="LYW8" s="94"/>
      <c r="LYX8" s="94"/>
      <c r="LYY8" s="94"/>
      <c r="LYZ8" s="94"/>
      <c r="LZA8" s="94"/>
      <c r="LZB8" s="94"/>
      <c r="LZC8" s="94"/>
      <c r="LZD8" s="94"/>
      <c r="LZE8" s="94"/>
      <c r="LZF8" s="94"/>
      <c r="LZG8" s="94"/>
      <c r="LZH8" s="94"/>
      <c r="LZI8" s="94"/>
      <c r="LZJ8" s="94"/>
      <c r="LZK8" s="94"/>
      <c r="LZL8" s="94"/>
      <c r="LZM8" s="94"/>
      <c r="LZN8" s="94"/>
      <c r="LZO8" s="94"/>
      <c r="LZP8" s="94"/>
      <c r="LZQ8" s="94"/>
      <c r="LZR8" s="94"/>
      <c r="LZS8" s="94"/>
      <c r="LZT8" s="94"/>
      <c r="LZU8" s="94"/>
      <c r="LZV8" s="94"/>
      <c r="LZW8" s="94"/>
      <c r="LZX8" s="94"/>
      <c r="LZY8" s="94"/>
      <c r="LZZ8" s="94"/>
      <c r="MAA8" s="94"/>
      <c r="MAB8" s="94"/>
      <c r="MAC8" s="94"/>
      <c r="MAD8" s="94"/>
      <c r="MAE8" s="94"/>
      <c r="MAF8" s="94"/>
      <c r="MAG8" s="94"/>
      <c r="MAH8" s="94"/>
      <c r="MAI8" s="94"/>
      <c r="MAJ8" s="94"/>
      <c r="MAK8" s="94"/>
      <c r="MAL8" s="94"/>
      <c r="MAM8" s="94"/>
      <c r="MAN8" s="94"/>
      <c r="MAO8" s="94"/>
      <c r="MAP8" s="94"/>
      <c r="MAQ8" s="94"/>
      <c r="MAR8" s="94"/>
      <c r="MAS8" s="94"/>
      <c r="MAT8" s="94"/>
      <c r="MAU8" s="94"/>
      <c r="MAV8" s="94"/>
      <c r="MAW8" s="94"/>
      <c r="MAX8" s="94"/>
      <c r="MAY8" s="94"/>
      <c r="MAZ8" s="94"/>
      <c r="MBA8" s="94"/>
      <c r="MBB8" s="94"/>
      <c r="MBC8" s="94"/>
      <c r="MBD8" s="94"/>
      <c r="MBE8" s="94"/>
      <c r="MBF8" s="94"/>
      <c r="MBG8" s="94"/>
      <c r="MBH8" s="94"/>
      <c r="MBI8" s="94"/>
      <c r="MBJ8" s="94"/>
      <c r="MBK8" s="94"/>
      <c r="MBL8" s="94"/>
      <c r="MBM8" s="94"/>
      <c r="MBN8" s="94"/>
      <c r="MBO8" s="94"/>
      <c r="MBP8" s="94"/>
      <c r="MBQ8" s="94"/>
      <c r="MBR8" s="94"/>
      <c r="MBS8" s="94"/>
      <c r="MBT8" s="94"/>
      <c r="MBU8" s="94"/>
      <c r="MBV8" s="94"/>
      <c r="MBW8" s="94"/>
      <c r="MBX8" s="94"/>
      <c r="MBY8" s="94"/>
      <c r="MBZ8" s="94"/>
      <c r="MCA8" s="94"/>
      <c r="MCB8" s="94"/>
      <c r="MCC8" s="94"/>
      <c r="MCD8" s="94"/>
      <c r="MCE8" s="94"/>
      <c r="MCF8" s="94"/>
      <c r="MCG8" s="94"/>
      <c r="MCH8" s="94"/>
      <c r="MCI8" s="94"/>
      <c r="MCJ8" s="94"/>
      <c r="MCK8" s="94"/>
      <c r="MCL8" s="94"/>
      <c r="MCM8" s="94"/>
      <c r="MCN8" s="94"/>
      <c r="MCO8" s="94"/>
      <c r="MCP8" s="94"/>
      <c r="MCQ8" s="94"/>
      <c r="MCR8" s="94"/>
      <c r="MCS8" s="94"/>
      <c r="MCT8" s="94"/>
      <c r="MCU8" s="94"/>
      <c r="MCV8" s="94"/>
      <c r="MCW8" s="94"/>
      <c r="MCX8" s="94"/>
      <c r="MCY8" s="94"/>
      <c r="MCZ8" s="94"/>
      <c r="MDA8" s="94"/>
      <c r="MDB8" s="94"/>
      <c r="MDC8" s="94"/>
      <c r="MDD8" s="94"/>
      <c r="MDE8" s="94"/>
      <c r="MDF8" s="94"/>
      <c r="MDG8" s="94"/>
      <c r="MDH8" s="94"/>
      <c r="MDI8" s="94"/>
      <c r="MDJ8" s="94"/>
      <c r="MDK8" s="94"/>
      <c r="MDL8" s="94"/>
      <c r="MDM8" s="94"/>
      <c r="MDN8" s="94"/>
      <c r="MDO8" s="94"/>
      <c r="MDP8" s="94"/>
      <c r="MDQ8" s="94"/>
      <c r="MDR8" s="94"/>
      <c r="MDS8" s="94"/>
      <c r="MDT8" s="94"/>
      <c r="MDU8" s="94"/>
      <c r="MDV8" s="94"/>
      <c r="MDW8" s="94"/>
      <c r="MDX8" s="94"/>
      <c r="MDY8" s="94"/>
      <c r="MDZ8" s="94"/>
      <c r="MEA8" s="94"/>
      <c r="MEB8" s="94"/>
      <c r="MEC8" s="94"/>
      <c r="MED8" s="94"/>
      <c r="MEE8" s="94"/>
      <c r="MEF8" s="94"/>
      <c r="MEG8" s="94"/>
      <c r="MEH8" s="94"/>
      <c r="MEI8" s="94"/>
      <c r="MEJ8" s="94"/>
      <c r="MEK8" s="94"/>
      <c r="MEL8" s="94"/>
      <c r="MEM8" s="94"/>
      <c r="MEN8" s="94"/>
      <c r="MEO8" s="94"/>
      <c r="MEP8" s="94"/>
      <c r="MEQ8" s="94"/>
      <c r="MER8" s="94"/>
      <c r="MES8" s="94"/>
      <c r="MET8" s="94"/>
      <c r="MEU8" s="94"/>
      <c r="MEV8" s="94"/>
      <c r="MEW8" s="94"/>
      <c r="MEX8" s="94"/>
      <c r="MEY8" s="94"/>
      <c r="MEZ8" s="94"/>
      <c r="MFA8" s="94"/>
      <c r="MFB8" s="94"/>
      <c r="MFC8" s="94"/>
      <c r="MFD8" s="94"/>
      <c r="MFE8" s="94"/>
      <c r="MFF8" s="94"/>
      <c r="MFG8" s="94"/>
      <c r="MFH8" s="94"/>
      <c r="MFI8" s="94"/>
      <c r="MFJ8" s="94"/>
      <c r="MFK8" s="94"/>
      <c r="MFL8" s="94"/>
      <c r="MFM8" s="94"/>
      <c r="MFN8" s="94"/>
      <c r="MFO8" s="94"/>
      <c r="MFP8" s="94"/>
      <c r="MFQ8" s="94"/>
      <c r="MFR8" s="94"/>
      <c r="MFS8" s="94"/>
      <c r="MFT8" s="94"/>
      <c r="MFU8" s="94"/>
      <c r="MFV8" s="94"/>
      <c r="MFW8" s="94"/>
      <c r="MFX8" s="94"/>
      <c r="MFY8" s="94"/>
      <c r="MFZ8" s="94"/>
      <c r="MGA8" s="94"/>
      <c r="MGB8" s="94"/>
      <c r="MGC8" s="94"/>
      <c r="MGD8" s="94"/>
      <c r="MGE8" s="94"/>
      <c r="MGF8" s="94"/>
      <c r="MGG8" s="94"/>
      <c r="MGH8" s="94"/>
      <c r="MGI8" s="94"/>
      <c r="MGJ8" s="94"/>
      <c r="MGK8" s="94"/>
      <c r="MGL8" s="94"/>
      <c r="MGM8" s="94"/>
      <c r="MGN8" s="94"/>
      <c r="MGO8" s="94"/>
      <c r="MGP8" s="94"/>
      <c r="MGQ8" s="94"/>
      <c r="MGR8" s="94"/>
      <c r="MGS8" s="94"/>
      <c r="MGT8" s="94"/>
      <c r="MGU8" s="94"/>
      <c r="MGV8" s="94"/>
      <c r="MGW8" s="94"/>
      <c r="MGX8" s="94"/>
      <c r="MGY8" s="94"/>
      <c r="MGZ8" s="94"/>
      <c r="MHA8" s="94"/>
      <c r="MHB8" s="94"/>
      <c r="MHC8" s="94"/>
      <c r="MHD8" s="94"/>
      <c r="MHE8" s="94"/>
      <c r="MHF8" s="94"/>
      <c r="MHG8" s="94"/>
      <c r="MHH8" s="94"/>
      <c r="MHI8" s="94"/>
      <c r="MHJ8" s="94"/>
      <c r="MHK8" s="94"/>
      <c r="MHL8" s="94"/>
      <c r="MHM8" s="94"/>
      <c r="MHN8" s="94"/>
      <c r="MHO8" s="94"/>
      <c r="MHP8" s="94"/>
      <c r="MHQ8" s="94"/>
      <c r="MHR8" s="94"/>
      <c r="MHS8" s="94"/>
      <c r="MHT8" s="94"/>
      <c r="MHU8" s="94"/>
      <c r="MHV8" s="94"/>
      <c r="MHW8" s="94"/>
      <c r="MHX8" s="94"/>
      <c r="MHY8" s="94"/>
      <c r="MHZ8" s="94"/>
      <c r="MIA8" s="94"/>
      <c r="MIB8" s="94"/>
      <c r="MIC8" s="94"/>
      <c r="MID8" s="94"/>
      <c r="MIE8" s="94"/>
      <c r="MIF8" s="94"/>
      <c r="MIG8" s="94"/>
      <c r="MIH8" s="94"/>
      <c r="MII8" s="94"/>
      <c r="MIJ8" s="94"/>
      <c r="MIK8" s="94"/>
      <c r="MIL8" s="94"/>
      <c r="MIM8" s="94"/>
      <c r="MIN8" s="94"/>
      <c r="MIO8" s="94"/>
      <c r="MIP8" s="94"/>
      <c r="MIQ8" s="94"/>
      <c r="MIR8" s="94"/>
      <c r="MIS8" s="94"/>
      <c r="MIT8" s="94"/>
      <c r="MIU8" s="94"/>
      <c r="MIV8" s="94"/>
      <c r="MIW8" s="94"/>
      <c r="MIX8" s="94"/>
      <c r="MIY8" s="94"/>
      <c r="MIZ8" s="94"/>
      <c r="MJA8" s="94"/>
      <c r="MJB8" s="94"/>
      <c r="MJC8" s="94"/>
      <c r="MJD8" s="94"/>
      <c r="MJE8" s="94"/>
      <c r="MJF8" s="94"/>
      <c r="MJG8" s="94"/>
      <c r="MJH8" s="94"/>
      <c r="MJI8" s="94"/>
      <c r="MJJ8" s="94"/>
      <c r="MJK8" s="94"/>
      <c r="MJL8" s="94"/>
      <c r="MJM8" s="94"/>
      <c r="MJN8" s="94"/>
      <c r="MJO8" s="94"/>
      <c r="MJP8" s="94"/>
      <c r="MJQ8" s="94"/>
      <c r="MJR8" s="94"/>
      <c r="MJS8" s="94"/>
      <c r="MJT8" s="94"/>
      <c r="MJU8" s="94"/>
      <c r="MJV8" s="94"/>
      <c r="MJW8" s="94"/>
      <c r="MJX8" s="94"/>
      <c r="MJY8" s="94"/>
      <c r="MJZ8" s="94"/>
      <c r="MKA8" s="94"/>
      <c r="MKB8" s="94"/>
      <c r="MKC8" s="94"/>
      <c r="MKD8" s="94"/>
      <c r="MKE8" s="94"/>
      <c r="MKF8" s="94"/>
      <c r="MKG8" s="94"/>
      <c r="MKH8" s="94"/>
      <c r="MKI8" s="94"/>
      <c r="MKJ8" s="94"/>
      <c r="MKK8" s="94"/>
      <c r="MKL8" s="94"/>
      <c r="MKM8" s="94"/>
      <c r="MKN8" s="94"/>
      <c r="MKO8" s="94"/>
      <c r="MKP8" s="94"/>
      <c r="MKQ8" s="94"/>
      <c r="MKR8" s="94"/>
      <c r="MKS8" s="94"/>
      <c r="MKT8" s="94"/>
      <c r="MKU8" s="94"/>
      <c r="MKV8" s="94"/>
      <c r="MKW8" s="94"/>
      <c r="MKX8" s="94"/>
      <c r="MKY8" s="94"/>
      <c r="MKZ8" s="94"/>
      <c r="MLA8" s="94"/>
      <c r="MLB8" s="94"/>
      <c r="MLC8" s="94"/>
      <c r="MLD8" s="94"/>
      <c r="MLE8" s="94"/>
      <c r="MLF8" s="94"/>
      <c r="MLG8" s="94"/>
      <c r="MLH8" s="94"/>
      <c r="MLI8" s="94"/>
      <c r="MLJ8" s="94"/>
      <c r="MLK8" s="94"/>
      <c r="MLL8" s="94"/>
      <c r="MLM8" s="94"/>
      <c r="MLN8" s="94"/>
      <c r="MLO8" s="94"/>
      <c r="MLP8" s="94"/>
      <c r="MLQ8" s="94"/>
      <c r="MLR8" s="94"/>
      <c r="MLS8" s="94"/>
      <c r="MLT8" s="94"/>
      <c r="MLU8" s="94"/>
      <c r="MLV8" s="94"/>
      <c r="MLW8" s="94"/>
      <c r="MLX8" s="94"/>
      <c r="MLY8" s="94"/>
      <c r="MLZ8" s="94"/>
      <c r="MMA8" s="94"/>
      <c r="MMB8" s="94"/>
      <c r="MMC8" s="94"/>
      <c r="MMD8" s="94"/>
      <c r="MME8" s="94"/>
      <c r="MMF8" s="94"/>
      <c r="MMG8" s="94"/>
      <c r="MMH8" s="94"/>
      <c r="MMI8" s="94"/>
      <c r="MMJ8" s="94"/>
      <c r="MMK8" s="94"/>
      <c r="MML8" s="94"/>
      <c r="MMM8" s="94"/>
      <c r="MMN8" s="94"/>
      <c r="MMO8" s="94"/>
      <c r="MMP8" s="94"/>
      <c r="MMQ8" s="94"/>
      <c r="MMR8" s="94"/>
      <c r="MMS8" s="94"/>
      <c r="MMT8" s="94"/>
      <c r="MMU8" s="94"/>
      <c r="MMV8" s="94"/>
      <c r="MMW8" s="94"/>
      <c r="MMX8" s="94"/>
      <c r="MMY8" s="94"/>
      <c r="MMZ8" s="94"/>
      <c r="MNA8" s="94"/>
      <c r="MNB8" s="94"/>
      <c r="MNC8" s="94"/>
      <c r="MND8" s="94"/>
      <c r="MNE8" s="94"/>
      <c r="MNF8" s="94"/>
      <c r="MNG8" s="94"/>
      <c r="MNH8" s="94"/>
      <c r="MNI8" s="94"/>
      <c r="MNJ8" s="94"/>
      <c r="MNK8" s="94"/>
      <c r="MNL8" s="94"/>
      <c r="MNM8" s="94"/>
      <c r="MNN8" s="94"/>
      <c r="MNO8" s="94"/>
      <c r="MNP8" s="94"/>
      <c r="MNQ8" s="94"/>
      <c r="MNR8" s="94"/>
      <c r="MNS8" s="94"/>
      <c r="MNT8" s="94"/>
      <c r="MNU8" s="94"/>
      <c r="MNV8" s="94"/>
      <c r="MNW8" s="94"/>
      <c r="MNX8" s="94"/>
      <c r="MNY8" s="94"/>
      <c r="MNZ8" s="94"/>
      <c r="MOA8" s="94"/>
      <c r="MOB8" s="94"/>
      <c r="MOC8" s="94"/>
      <c r="MOD8" s="94"/>
      <c r="MOE8" s="94"/>
      <c r="MOF8" s="94"/>
      <c r="MOG8" s="94"/>
      <c r="MOH8" s="94"/>
      <c r="MOI8" s="94"/>
      <c r="MOJ8" s="94"/>
      <c r="MOK8" s="94"/>
      <c r="MOL8" s="94"/>
      <c r="MOM8" s="94"/>
      <c r="MON8" s="94"/>
      <c r="MOO8" s="94"/>
      <c r="MOP8" s="94"/>
      <c r="MOQ8" s="94"/>
      <c r="MOR8" s="94"/>
      <c r="MOS8" s="94"/>
      <c r="MOT8" s="94"/>
      <c r="MOU8" s="94"/>
      <c r="MOV8" s="94"/>
      <c r="MOW8" s="94"/>
      <c r="MOX8" s="94"/>
      <c r="MOY8" s="94"/>
      <c r="MOZ8" s="94"/>
      <c r="MPA8" s="94"/>
      <c r="MPB8" s="94"/>
      <c r="MPC8" s="94"/>
      <c r="MPD8" s="94"/>
      <c r="MPE8" s="94"/>
      <c r="MPF8" s="94"/>
      <c r="MPG8" s="94"/>
      <c r="MPH8" s="94"/>
      <c r="MPI8" s="94"/>
      <c r="MPJ8" s="94"/>
      <c r="MPK8" s="94"/>
      <c r="MPL8" s="94"/>
      <c r="MPM8" s="94"/>
      <c r="MPN8" s="94"/>
      <c r="MPO8" s="94"/>
      <c r="MPP8" s="94"/>
      <c r="MPQ8" s="94"/>
      <c r="MPR8" s="94"/>
      <c r="MPS8" s="94"/>
      <c r="MPT8" s="94"/>
      <c r="MPU8" s="94"/>
      <c r="MPV8" s="94"/>
      <c r="MPW8" s="94"/>
      <c r="MPX8" s="94"/>
      <c r="MPY8" s="94"/>
      <c r="MPZ8" s="94"/>
      <c r="MQA8" s="94"/>
      <c r="MQB8" s="94"/>
      <c r="MQC8" s="94"/>
      <c r="MQD8" s="94"/>
      <c r="MQE8" s="94"/>
      <c r="MQF8" s="94"/>
      <c r="MQG8" s="94"/>
      <c r="MQH8" s="94"/>
      <c r="MQI8" s="94"/>
      <c r="MQJ8" s="94"/>
      <c r="MQK8" s="94"/>
      <c r="MQL8" s="94"/>
      <c r="MQM8" s="94"/>
      <c r="MQN8" s="94"/>
      <c r="MQO8" s="94"/>
      <c r="MQP8" s="94"/>
      <c r="MQQ8" s="94"/>
      <c r="MQR8" s="94"/>
      <c r="MQS8" s="94"/>
      <c r="MQT8" s="94"/>
      <c r="MQU8" s="94"/>
      <c r="MQV8" s="94"/>
      <c r="MQW8" s="94"/>
      <c r="MQX8" s="94"/>
      <c r="MQY8" s="94"/>
      <c r="MQZ8" s="94"/>
      <c r="MRA8" s="94"/>
      <c r="MRB8" s="94"/>
      <c r="MRC8" s="94"/>
      <c r="MRD8" s="94"/>
      <c r="MRE8" s="94"/>
      <c r="MRF8" s="94"/>
      <c r="MRG8" s="94"/>
      <c r="MRH8" s="94"/>
      <c r="MRI8" s="94"/>
      <c r="MRJ8" s="94"/>
      <c r="MRK8" s="94"/>
      <c r="MRL8" s="94"/>
      <c r="MRM8" s="94"/>
      <c r="MRN8" s="94"/>
      <c r="MRO8" s="94"/>
      <c r="MRP8" s="94"/>
      <c r="MRQ8" s="94"/>
      <c r="MRR8" s="94"/>
      <c r="MRS8" s="94"/>
      <c r="MRT8" s="94"/>
      <c r="MRU8" s="94"/>
      <c r="MRV8" s="94"/>
      <c r="MRW8" s="94"/>
      <c r="MRX8" s="94"/>
      <c r="MRY8" s="94"/>
      <c r="MRZ8" s="94"/>
      <c r="MSA8" s="94"/>
      <c r="MSB8" s="94"/>
      <c r="MSC8" s="94"/>
      <c r="MSD8" s="94"/>
      <c r="MSE8" s="94"/>
      <c r="MSF8" s="94"/>
      <c r="MSG8" s="94"/>
      <c r="MSH8" s="94"/>
      <c r="MSI8" s="94"/>
      <c r="MSJ8" s="94"/>
      <c r="MSK8" s="94"/>
      <c r="MSL8" s="94"/>
      <c r="MSM8" s="94"/>
      <c r="MSN8" s="94"/>
      <c r="MSO8" s="94"/>
      <c r="MSP8" s="94"/>
      <c r="MSQ8" s="94"/>
      <c r="MSR8" s="94"/>
      <c r="MSS8" s="94"/>
      <c r="MST8" s="94"/>
      <c r="MSU8" s="94"/>
      <c r="MSV8" s="94"/>
      <c r="MSW8" s="94"/>
      <c r="MSX8" s="94"/>
      <c r="MSY8" s="94"/>
      <c r="MSZ8" s="94"/>
      <c r="MTA8" s="94"/>
      <c r="MTB8" s="94"/>
      <c r="MTC8" s="94"/>
      <c r="MTD8" s="94"/>
      <c r="MTE8" s="94"/>
      <c r="MTF8" s="94"/>
      <c r="MTG8" s="94"/>
      <c r="MTH8" s="94"/>
      <c r="MTI8" s="94"/>
      <c r="MTJ8" s="94"/>
      <c r="MTK8" s="94"/>
      <c r="MTL8" s="94"/>
      <c r="MTM8" s="94"/>
      <c r="MTN8" s="94"/>
      <c r="MTO8" s="94"/>
      <c r="MTP8" s="94"/>
      <c r="MTQ8" s="94"/>
      <c r="MTR8" s="94"/>
      <c r="MTS8" s="94"/>
      <c r="MTT8" s="94"/>
      <c r="MTU8" s="94"/>
      <c r="MTV8" s="94"/>
      <c r="MTW8" s="94"/>
      <c r="MTX8" s="94"/>
      <c r="MTY8" s="94"/>
      <c r="MTZ8" s="94"/>
      <c r="MUA8" s="94"/>
      <c r="MUB8" s="94"/>
      <c r="MUC8" s="94"/>
      <c r="MUD8" s="94"/>
      <c r="MUE8" s="94"/>
      <c r="MUF8" s="94"/>
      <c r="MUG8" s="94"/>
      <c r="MUH8" s="94"/>
      <c r="MUI8" s="94"/>
      <c r="MUJ8" s="94"/>
      <c r="MUK8" s="94"/>
      <c r="MUL8" s="94"/>
      <c r="MUM8" s="94"/>
      <c r="MUN8" s="94"/>
      <c r="MUO8" s="94"/>
      <c r="MUP8" s="94"/>
      <c r="MUQ8" s="94"/>
      <c r="MUR8" s="94"/>
      <c r="MUS8" s="94"/>
      <c r="MUT8" s="94"/>
      <c r="MUU8" s="94"/>
      <c r="MUV8" s="94"/>
      <c r="MUW8" s="94"/>
      <c r="MUX8" s="94"/>
      <c r="MUY8" s="94"/>
      <c r="MUZ8" s="94"/>
      <c r="MVA8" s="94"/>
      <c r="MVB8" s="94"/>
      <c r="MVC8" s="94"/>
      <c r="MVD8" s="94"/>
      <c r="MVE8" s="94"/>
      <c r="MVF8" s="94"/>
      <c r="MVG8" s="94"/>
      <c r="MVH8" s="94"/>
      <c r="MVI8" s="94"/>
      <c r="MVJ8" s="94"/>
      <c r="MVK8" s="94"/>
      <c r="MVL8" s="94"/>
      <c r="MVM8" s="94"/>
      <c r="MVN8" s="94"/>
      <c r="MVO8" s="94"/>
      <c r="MVP8" s="94"/>
      <c r="MVQ8" s="94"/>
      <c r="MVR8" s="94"/>
      <c r="MVS8" s="94"/>
      <c r="MVT8" s="94"/>
      <c r="MVU8" s="94"/>
      <c r="MVV8" s="94"/>
      <c r="MVW8" s="94"/>
      <c r="MVX8" s="94"/>
      <c r="MVY8" s="94"/>
      <c r="MVZ8" s="94"/>
      <c r="MWA8" s="94"/>
      <c r="MWB8" s="94"/>
      <c r="MWC8" s="94"/>
      <c r="MWD8" s="94"/>
      <c r="MWE8" s="94"/>
      <c r="MWF8" s="94"/>
      <c r="MWG8" s="94"/>
      <c r="MWH8" s="94"/>
      <c r="MWI8" s="94"/>
      <c r="MWJ8" s="94"/>
      <c r="MWK8" s="94"/>
      <c r="MWL8" s="94"/>
      <c r="MWM8" s="94"/>
      <c r="MWN8" s="94"/>
      <c r="MWO8" s="94"/>
      <c r="MWP8" s="94"/>
      <c r="MWQ8" s="94"/>
      <c r="MWR8" s="94"/>
      <c r="MWS8" s="94"/>
      <c r="MWT8" s="94"/>
      <c r="MWU8" s="94"/>
      <c r="MWV8" s="94"/>
      <c r="MWW8" s="94"/>
      <c r="MWX8" s="94"/>
      <c r="MWY8" s="94"/>
      <c r="MWZ8" s="94"/>
      <c r="MXA8" s="94"/>
      <c r="MXB8" s="94"/>
      <c r="MXC8" s="94"/>
      <c r="MXD8" s="94"/>
      <c r="MXE8" s="94"/>
      <c r="MXF8" s="94"/>
      <c r="MXG8" s="94"/>
      <c r="MXH8" s="94"/>
      <c r="MXI8" s="94"/>
      <c r="MXJ8" s="94"/>
      <c r="MXK8" s="94"/>
      <c r="MXL8" s="94"/>
      <c r="MXM8" s="94"/>
      <c r="MXN8" s="94"/>
      <c r="MXO8" s="94"/>
      <c r="MXP8" s="94"/>
      <c r="MXQ8" s="94"/>
      <c r="MXR8" s="94"/>
      <c r="MXS8" s="94"/>
      <c r="MXT8" s="94"/>
      <c r="MXU8" s="94"/>
      <c r="MXV8" s="94"/>
      <c r="MXW8" s="94"/>
      <c r="MXX8" s="94"/>
      <c r="MXY8" s="94"/>
      <c r="MXZ8" s="94"/>
      <c r="MYA8" s="94"/>
      <c r="MYB8" s="94"/>
      <c r="MYC8" s="94"/>
      <c r="MYD8" s="94"/>
      <c r="MYE8" s="94"/>
      <c r="MYF8" s="94"/>
      <c r="MYG8" s="94"/>
      <c r="MYH8" s="94"/>
      <c r="MYI8" s="94"/>
      <c r="MYJ8" s="94"/>
      <c r="MYK8" s="94"/>
      <c r="MYL8" s="94"/>
      <c r="MYM8" s="94"/>
      <c r="MYN8" s="94"/>
      <c r="MYO8" s="94"/>
      <c r="MYP8" s="94"/>
      <c r="MYQ8" s="94"/>
      <c r="MYR8" s="94"/>
      <c r="MYS8" s="94"/>
      <c r="MYT8" s="94"/>
      <c r="MYU8" s="94"/>
      <c r="MYV8" s="94"/>
      <c r="MYW8" s="94"/>
      <c r="MYX8" s="94"/>
      <c r="MYY8" s="94"/>
      <c r="MYZ8" s="94"/>
      <c r="MZA8" s="94"/>
      <c r="MZB8" s="94"/>
      <c r="MZC8" s="94"/>
      <c r="MZD8" s="94"/>
      <c r="MZE8" s="94"/>
      <c r="MZF8" s="94"/>
      <c r="MZG8" s="94"/>
      <c r="MZH8" s="94"/>
      <c r="MZI8" s="94"/>
      <c r="MZJ8" s="94"/>
      <c r="MZK8" s="94"/>
      <c r="MZL8" s="94"/>
      <c r="MZM8" s="94"/>
      <c r="MZN8" s="94"/>
      <c r="MZO8" s="94"/>
      <c r="MZP8" s="94"/>
      <c r="MZQ8" s="94"/>
      <c r="MZR8" s="94"/>
      <c r="MZS8" s="94"/>
      <c r="MZT8" s="94"/>
      <c r="MZU8" s="94"/>
      <c r="MZV8" s="94"/>
      <c r="MZW8" s="94"/>
      <c r="MZX8" s="94"/>
      <c r="MZY8" s="94"/>
      <c r="MZZ8" s="94"/>
      <c r="NAA8" s="94"/>
      <c r="NAB8" s="94"/>
      <c r="NAC8" s="94"/>
      <c r="NAD8" s="94"/>
      <c r="NAE8" s="94"/>
      <c r="NAF8" s="94"/>
      <c r="NAG8" s="94"/>
      <c r="NAH8" s="94"/>
      <c r="NAI8" s="94"/>
      <c r="NAJ8" s="94"/>
      <c r="NAK8" s="94"/>
      <c r="NAL8" s="94"/>
      <c r="NAM8" s="94"/>
      <c r="NAN8" s="94"/>
      <c r="NAO8" s="94"/>
      <c r="NAP8" s="94"/>
      <c r="NAQ8" s="94"/>
      <c r="NAR8" s="94"/>
      <c r="NAS8" s="94"/>
      <c r="NAT8" s="94"/>
      <c r="NAU8" s="94"/>
      <c r="NAV8" s="94"/>
      <c r="NAW8" s="94"/>
      <c r="NAX8" s="94"/>
      <c r="NAY8" s="94"/>
      <c r="NAZ8" s="94"/>
      <c r="NBA8" s="94"/>
      <c r="NBB8" s="94"/>
      <c r="NBC8" s="94"/>
      <c r="NBD8" s="94"/>
      <c r="NBE8" s="94"/>
      <c r="NBF8" s="94"/>
      <c r="NBG8" s="94"/>
      <c r="NBH8" s="94"/>
      <c r="NBI8" s="94"/>
      <c r="NBJ8" s="94"/>
      <c r="NBK8" s="94"/>
      <c r="NBL8" s="94"/>
      <c r="NBM8" s="94"/>
      <c r="NBN8" s="94"/>
      <c r="NBO8" s="94"/>
      <c r="NBP8" s="94"/>
      <c r="NBQ8" s="94"/>
      <c r="NBR8" s="94"/>
      <c r="NBS8" s="94"/>
      <c r="NBT8" s="94"/>
      <c r="NBU8" s="94"/>
      <c r="NBV8" s="94"/>
      <c r="NBW8" s="94"/>
      <c r="NBX8" s="94"/>
      <c r="NBY8" s="94"/>
      <c r="NBZ8" s="94"/>
      <c r="NCA8" s="94"/>
      <c r="NCB8" s="94"/>
      <c r="NCC8" s="94"/>
      <c r="NCD8" s="94"/>
      <c r="NCE8" s="94"/>
      <c r="NCF8" s="94"/>
      <c r="NCG8" s="94"/>
      <c r="NCH8" s="94"/>
      <c r="NCI8" s="94"/>
      <c r="NCJ8" s="94"/>
      <c r="NCK8" s="94"/>
      <c r="NCL8" s="94"/>
      <c r="NCM8" s="94"/>
      <c r="NCN8" s="94"/>
      <c r="NCO8" s="94"/>
      <c r="NCP8" s="94"/>
      <c r="NCQ8" s="94"/>
      <c r="NCR8" s="94"/>
      <c r="NCS8" s="94"/>
      <c r="NCT8" s="94"/>
      <c r="NCU8" s="94"/>
      <c r="NCV8" s="94"/>
      <c r="NCW8" s="94"/>
      <c r="NCX8" s="94"/>
      <c r="NCY8" s="94"/>
      <c r="NCZ8" s="94"/>
      <c r="NDA8" s="94"/>
      <c r="NDB8" s="94"/>
      <c r="NDC8" s="94"/>
      <c r="NDD8" s="94"/>
      <c r="NDE8" s="94"/>
      <c r="NDF8" s="94"/>
      <c r="NDG8" s="94"/>
      <c r="NDH8" s="94"/>
      <c r="NDI8" s="94"/>
      <c r="NDJ8" s="94"/>
      <c r="NDK8" s="94"/>
      <c r="NDL8" s="94"/>
      <c r="NDM8" s="94"/>
      <c r="NDN8" s="94"/>
      <c r="NDO8" s="94"/>
      <c r="NDP8" s="94"/>
      <c r="NDQ8" s="94"/>
      <c r="NDR8" s="94"/>
      <c r="NDS8" s="94"/>
      <c r="NDT8" s="94"/>
      <c r="NDU8" s="94"/>
      <c r="NDV8" s="94"/>
      <c r="NDW8" s="94"/>
      <c r="NDX8" s="94"/>
      <c r="NDY8" s="94"/>
      <c r="NDZ8" s="94"/>
      <c r="NEA8" s="94"/>
      <c r="NEB8" s="94"/>
      <c r="NEC8" s="94"/>
      <c r="NED8" s="94"/>
      <c r="NEE8" s="94"/>
      <c r="NEF8" s="94"/>
      <c r="NEG8" s="94"/>
      <c r="NEH8" s="94"/>
      <c r="NEI8" s="94"/>
      <c r="NEJ8" s="94"/>
      <c r="NEK8" s="94"/>
      <c r="NEL8" s="94"/>
      <c r="NEM8" s="94"/>
      <c r="NEN8" s="94"/>
      <c r="NEO8" s="94"/>
      <c r="NEP8" s="94"/>
      <c r="NEQ8" s="94"/>
      <c r="NER8" s="94"/>
      <c r="NES8" s="94"/>
      <c r="NET8" s="94"/>
      <c r="NEU8" s="94"/>
      <c r="NEV8" s="94"/>
      <c r="NEW8" s="94"/>
      <c r="NEX8" s="94"/>
      <c r="NEY8" s="94"/>
      <c r="NEZ8" s="94"/>
      <c r="NFA8" s="94"/>
      <c r="NFB8" s="94"/>
      <c r="NFC8" s="94"/>
      <c r="NFD8" s="94"/>
      <c r="NFE8" s="94"/>
      <c r="NFF8" s="94"/>
      <c r="NFG8" s="94"/>
      <c r="NFH8" s="94"/>
      <c r="NFI8" s="94"/>
      <c r="NFJ8" s="94"/>
      <c r="NFK8" s="94"/>
      <c r="NFL8" s="94"/>
      <c r="NFM8" s="94"/>
      <c r="NFN8" s="94"/>
      <c r="NFO8" s="94"/>
      <c r="NFP8" s="94"/>
      <c r="NFQ8" s="94"/>
      <c r="NFR8" s="94"/>
      <c r="NFS8" s="94"/>
      <c r="NFT8" s="94"/>
      <c r="NFU8" s="94"/>
      <c r="NFV8" s="94"/>
      <c r="NFW8" s="94"/>
      <c r="NFX8" s="94"/>
      <c r="NFY8" s="94"/>
      <c r="NFZ8" s="94"/>
      <c r="NGA8" s="94"/>
      <c r="NGB8" s="94"/>
      <c r="NGC8" s="94"/>
      <c r="NGD8" s="94"/>
      <c r="NGE8" s="94"/>
      <c r="NGF8" s="94"/>
      <c r="NGG8" s="94"/>
      <c r="NGH8" s="94"/>
      <c r="NGI8" s="94"/>
      <c r="NGJ8" s="94"/>
      <c r="NGK8" s="94"/>
      <c r="NGL8" s="94"/>
      <c r="NGM8" s="94"/>
      <c r="NGN8" s="94"/>
      <c r="NGO8" s="94"/>
      <c r="NGP8" s="94"/>
      <c r="NGQ8" s="94"/>
      <c r="NGR8" s="94"/>
      <c r="NGS8" s="94"/>
      <c r="NGT8" s="94"/>
      <c r="NGU8" s="94"/>
      <c r="NGV8" s="94"/>
      <c r="NGW8" s="94"/>
      <c r="NGX8" s="94"/>
      <c r="NGY8" s="94"/>
      <c r="NGZ8" s="94"/>
      <c r="NHA8" s="94"/>
      <c r="NHB8" s="94"/>
      <c r="NHC8" s="94"/>
      <c r="NHD8" s="94"/>
      <c r="NHE8" s="94"/>
      <c r="NHF8" s="94"/>
      <c r="NHG8" s="94"/>
      <c r="NHH8" s="94"/>
      <c r="NHI8" s="94"/>
      <c r="NHJ8" s="94"/>
      <c r="NHK8" s="94"/>
      <c r="NHL8" s="94"/>
      <c r="NHM8" s="94"/>
      <c r="NHN8" s="94"/>
      <c r="NHO8" s="94"/>
      <c r="NHP8" s="94"/>
      <c r="NHQ8" s="94"/>
      <c r="NHR8" s="94"/>
      <c r="NHS8" s="94"/>
      <c r="NHT8" s="94"/>
      <c r="NHU8" s="94"/>
      <c r="NHV8" s="94"/>
      <c r="NHW8" s="94"/>
      <c r="NHX8" s="94"/>
      <c r="NHY8" s="94"/>
      <c r="NHZ8" s="94"/>
      <c r="NIA8" s="94"/>
      <c r="NIB8" s="94"/>
      <c r="NIC8" s="94"/>
      <c r="NID8" s="94"/>
      <c r="NIE8" s="94"/>
      <c r="NIF8" s="94"/>
      <c r="NIG8" s="94"/>
      <c r="NIH8" s="94"/>
      <c r="NII8" s="94"/>
      <c r="NIJ8" s="94"/>
      <c r="NIK8" s="94"/>
      <c r="NIL8" s="94"/>
      <c r="NIM8" s="94"/>
      <c r="NIN8" s="94"/>
      <c r="NIO8" s="94"/>
      <c r="NIP8" s="94"/>
      <c r="NIQ8" s="94"/>
      <c r="NIR8" s="94"/>
      <c r="NIS8" s="94"/>
      <c r="NIT8" s="94"/>
      <c r="NIU8" s="94"/>
      <c r="NIV8" s="94"/>
      <c r="NIW8" s="94"/>
      <c r="NIX8" s="94"/>
      <c r="NIY8" s="94"/>
      <c r="NIZ8" s="94"/>
      <c r="NJA8" s="94"/>
      <c r="NJB8" s="94"/>
      <c r="NJC8" s="94"/>
      <c r="NJD8" s="94"/>
      <c r="NJE8" s="94"/>
      <c r="NJF8" s="94"/>
      <c r="NJG8" s="94"/>
      <c r="NJH8" s="94"/>
      <c r="NJI8" s="94"/>
      <c r="NJJ8" s="94"/>
      <c r="NJK8" s="94"/>
      <c r="NJL8" s="94"/>
      <c r="NJM8" s="94"/>
      <c r="NJN8" s="94"/>
      <c r="NJO8" s="94"/>
      <c r="NJP8" s="94"/>
      <c r="NJQ8" s="94"/>
      <c r="NJR8" s="94"/>
      <c r="NJS8" s="94"/>
      <c r="NJT8" s="94"/>
      <c r="NJU8" s="94"/>
      <c r="NJV8" s="94"/>
      <c r="NJW8" s="94"/>
      <c r="NJX8" s="94"/>
      <c r="NJY8" s="94"/>
      <c r="NJZ8" s="94"/>
      <c r="NKA8" s="94"/>
      <c r="NKB8" s="94"/>
      <c r="NKC8" s="94"/>
      <c r="NKD8" s="94"/>
      <c r="NKE8" s="94"/>
      <c r="NKF8" s="94"/>
      <c r="NKG8" s="94"/>
      <c r="NKH8" s="94"/>
      <c r="NKI8" s="94"/>
      <c r="NKJ8" s="94"/>
      <c r="NKK8" s="94"/>
      <c r="NKL8" s="94"/>
      <c r="NKM8" s="94"/>
      <c r="NKN8" s="94"/>
      <c r="NKO8" s="94"/>
      <c r="NKP8" s="94"/>
      <c r="NKQ8" s="94"/>
      <c r="NKR8" s="94"/>
      <c r="NKS8" s="94"/>
      <c r="NKT8" s="94"/>
      <c r="NKU8" s="94"/>
      <c r="NKV8" s="94"/>
      <c r="NKW8" s="94"/>
      <c r="NKX8" s="94"/>
      <c r="NKY8" s="94"/>
      <c r="NKZ8" s="94"/>
      <c r="NLA8" s="94"/>
      <c r="NLB8" s="94"/>
      <c r="NLC8" s="94"/>
      <c r="NLD8" s="94"/>
      <c r="NLE8" s="94"/>
      <c r="NLF8" s="94"/>
      <c r="NLG8" s="94"/>
      <c r="NLH8" s="94"/>
      <c r="NLI8" s="94"/>
      <c r="NLJ8" s="94"/>
      <c r="NLK8" s="94"/>
      <c r="NLL8" s="94"/>
      <c r="NLM8" s="94"/>
      <c r="NLN8" s="94"/>
      <c r="NLO8" s="94"/>
      <c r="NLP8" s="94"/>
      <c r="NLQ8" s="94"/>
      <c r="NLR8" s="94"/>
      <c r="NLS8" s="94"/>
      <c r="NLT8" s="94"/>
      <c r="NLU8" s="94"/>
      <c r="NLV8" s="94"/>
      <c r="NLW8" s="94"/>
      <c r="NLX8" s="94"/>
      <c r="NLY8" s="94"/>
      <c r="NLZ8" s="94"/>
      <c r="NMA8" s="94"/>
      <c r="NMB8" s="94"/>
      <c r="NMC8" s="94"/>
      <c r="NMD8" s="94"/>
      <c r="NME8" s="94"/>
      <c r="NMF8" s="94"/>
      <c r="NMG8" s="94"/>
      <c r="NMH8" s="94"/>
      <c r="NMI8" s="94"/>
      <c r="NMJ8" s="94"/>
      <c r="NMK8" s="94"/>
      <c r="NML8" s="94"/>
      <c r="NMM8" s="94"/>
      <c r="NMN8" s="94"/>
      <c r="NMO8" s="94"/>
      <c r="NMP8" s="94"/>
      <c r="NMQ8" s="94"/>
      <c r="NMR8" s="94"/>
      <c r="NMS8" s="94"/>
      <c r="NMT8" s="94"/>
      <c r="NMU8" s="94"/>
      <c r="NMV8" s="94"/>
      <c r="NMW8" s="94"/>
      <c r="NMX8" s="94"/>
      <c r="NMY8" s="94"/>
      <c r="NMZ8" s="94"/>
      <c r="NNA8" s="94"/>
      <c r="NNB8" s="94"/>
      <c r="NNC8" s="94"/>
      <c r="NND8" s="94"/>
      <c r="NNE8" s="94"/>
      <c r="NNF8" s="94"/>
      <c r="NNG8" s="94"/>
      <c r="NNH8" s="94"/>
      <c r="NNI8" s="94"/>
      <c r="NNJ8" s="94"/>
      <c r="NNK8" s="94"/>
      <c r="NNL8" s="94"/>
      <c r="NNM8" s="94"/>
      <c r="NNN8" s="94"/>
      <c r="NNO8" s="94"/>
      <c r="NNP8" s="94"/>
      <c r="NNQ8" s="94"/>
      <c r="NNR8" s="94"/>
      <c r="NNS8" s="94"/>
      <c r="NNT8" s="94"/>
      <c r="NNU8" s="94"/>
      <c r="NNV8" s="94"/>
      <c r="NNW8" s="94"/>
      <c r="NNX8" s="94"/>
      <c r="NNY8" s="94"/>
      <c r="NNZ8" s="94"/>
      <c r="NOA8" s="94"/>
      <c r="NOB8" s="94"/>
      <c r="NOC8" s="94"/>
      <c r="NOD8" s="94"/>
      <c r="NOE8" s="94"/>
      <c r="NOF8" s="94"/>
      <c r="NOG8" s="94"/>
      <c r="NOH8" s="94"/>
      <c r="NOI8" s="94"/>
      <c r="NOJ8" s="94"/>
      <c r="NOK8" s="94"/>
      <c r="NOL8" s="94"/>
      <c r="NOM8" s="94"/>
      <c r="NON8" s="94"/>
      <c r="NOO8" s="94"/>
      <c r="NOP8" s="94"/>
      <c r="NOQ8" s="94"/>
      <c r="NOR8" s="94"/>
      <c r="NOS8" s="94"/>
      <c r="NOT8" s="94"/>
      <c r="NOU8" s="94"/>
      <c r="NOV8" s="94"/>
      <c r="NOW8" s="94"/>
      <c r="NOX8" s="94"/>
      <c r="NOY8" s="94"/>
      <c r="NOZ8" s="94"/>
      <c r="NPA8" s="94"/>
      <c r="NPB8" s="94"/>
      <c r="NPC8" s="94"/>
      <c r="NPD8" s="94"/>
      <c r="NPE8" s="94"/>
      <c r="NPF8" s="94"/>
      <c r="NPG8" s="94"/>
      <c r="NPH8" s="94"/>
      <c r="NPI8" s="94"/>
      <c r="NPJ8" s="94"/>
      <c r="NPK8" s="94"/>
      <c r="NPL8" s="94"/>
      <c r="NPM8" s="94"/>
      <c r="NPN8" s="94"/>
      <c r="NPO8" s="94"/>
      <c r="NPP8" s="94"/>
      <c r="NPQ8" s="94"/>
      <c r="NPR8" s="94"/>
      <c r="NPS8" s="94"/>
      <c r="NPT8" s="94"/>
      <c r="NPU8" s="94"/>
      <c r="NPV8" s="94"/>
      <c r="NPW8" s="94"/>
      <c r="NPX8" s="94"/>
      <c r="NPY8" s="94"/>
      <c r="NPZ8" s="94"/>
      <c r="NQA8" s="94"/>
      <c r="NQB8" s="94"/>
      <c r="NQC8" s="94"/>
      <c r="NQD8" s="94"/>
      <c r="NQE8" s="94"/>
      <c r="NQF8" s="94"/>
      <c r="NQG8" s="94"/>
      <c r="NQH8" s="94"/>
      <c r="NQI8" s="94"/>
      <c r="NQJ8" s="94"/>
      <c r="NQK8" s="94"/>
      <c r="NQL8" s="94"/>
      <c r="NQM8" s="94"/>
      <c r="NQN8" s="94"/>
      <c r="NQO8" s="94"/>
      <c r="NQP8" s="94"/>
      <c r="NQQ8" s="94"/>
      <c r="NQR8" s="94"/>
      <c r="NQS8" s="94"/>
      <c r="NQT8" s="94"/>
      <c r="NQU8" s="94"/>
      <c r="NQV8" s="94"/>
      <c r="NQW8" s="94"/>
      <c r="NQX8" s="94"/>
      <c r="NQY8" s="94"/>
      <c r="NQZ8" s="94"/>
      <c r="NRA8" s="94"/>
      <c r="NRB8" s="94"/>
      <c r="NRC8" s="94"/>
      <c r="NRD8" s="94"/>
      <c r="NRE8" s="94"/>
      <c r="NRF8" s="94"/>
      <c r="NRG8" s="94"/>
      <c r="NRH8" s="94"/>
      <c r="NRI8" s="94"/>
      <c r="NRJ8" s="94"/>
      <c r="NRK8" s="94"/>
      <c r="NRL8" s="94"/>
      <c r="NRM8" s="94"/>
      <c r="NRN8" s="94"/>
      <c r="NRO8" s="94"/>
      <c r="NRP8" s="94"/>
      <c r="NRQ8" s="94"/>
      <c r="NRR8" s="94"/>
      <c r="NRS8" s="94"/>
      <c r="NRT8" s="94"/>
      <c r="NRU8" s="94"/>
      <c r="NRV8" s="94"/>
      <c r="NRW8" s="94"/>
      <c r="NRX8" s="94"/>
      <c r="NRY8" s="94"/>
      <c r="NRZ8" s="94"/>
      <c r="NSA8" s="94"/>
      <c r="NSB8" s="94"/>
      <c r="NSC8" s="94"/>
      <c r="NSD8" s="94"/>
      <c r="NSE8" s="94"/>
      <c r="NSF8" s="94"/>
      <c r="NSG8" s="94"/>
      <c r="NSH8" s="94"/>
      <c r="NSI8" s="94"/>
      <c r="NSJ8" s="94"/>
      <c r="NSK8" s="94"/>
      <c r="NSL8" s="94"/>
      <c r="NSM8" s="94"/>
      <c r="NSN8" s="94"/>
      <c r="NSO8" s="94"/>
      <c r="NSP8" s="94"/>
      <c r="NSQ8" s="94"/>
      <c r="NSR8" s="94"/>
      <c r="NSS8" s="94"/>
      <c r="NST8" s="94"/>
      <c r="NSU8" s="94"/>
      <c r="NSV8" s="94"/>
      <c r="NSW8" s="94"/>
      <c r="NSX8" s="94"/>
      <c r="NSY8" s="94"/>
      <c r="NSZ8" s="94"/>
      <c r="NTA8" s="94"/>
      <c r="NTB8" s="94"/>
      <c r="NTC8" s="94"/>
      <c r="NTD8" s="94"/>
      <c r="NTE8" s="94"/>
      <c r="NTF8" s="94"/>
      <c r="NTG8" s="94"/>
      <c r="NTH8" s="94"/>
      <c r="NTI8" s="94"/>
      <c r="NTJ8" s="94"/>
      <c r="NTK8" s="94"/>
      <c r="NTL8" s="94"/>
      <c r="NTM8" s="94"/>
      <c r="NTN8" s="94"/>
      <c r="NTO8" s="94"/>
      <c r="NTP8" s="94"/>
      <c r="NTQ8" s="94"/>
      <c r="NTR8" s="94"/>
      <c r="NTS8" s="94"/>
      <c r="NTT8" s="94"/>
      <c r="NTU8" s="94"/>
      <c r="NTV8" s="94"/>
      <c r="NTW8" s="94"/>
      <c r="NTX8" s="94"/>
      <c r="NTY8" s="94"/>
      <c r="NTZ8" s="94"/>
      <c r="NUA8" s="94"/>
      <c r="NUB8" s="94"/>
      <c r="NUC8" s="94"/>
      <c r="NUD8" s="94"/>
      <c r="NUE8" s="94"/>
      <c r="NUF8" s="94"/>
      <c r="NUG8" s="94"/>
      <c r="NUH8" s="94"/>
      <c r="NUI8" s="94"/>
      <c r="NUJ8" s="94"/>
      <c r="NUK8" s="94"/>
      <c r="NUL8" s="94"/>
      <c r="NUM8" s="94"/>
      <c r="NUN8" s="94"/>
      <c r="NUO8" s="94"/>
      <c r="NUP8" s="94"/>
      <c r="NUQ8" s="94"/>
      <c r="NUR8" s="94"/>
      <c r="NUS8" s="94"/>
      <c r="NUT8" s="94"/>
      <c r="NUU8" s="94"/>
      <c r="NUV8" s="94"/>
      <c r="NUW8" s="94"/>
      <c r="NUX8" s="94"/>
      <c r="NUY8" s="94"/>
      <c r="NUZ8" s="94"/>
      <c r="NVA8" s="94"/>
      <c r="NVB8" s="94"/>
      <c r="NVC8" s="94"/>
      <c r="NVD8" s="94"/>
      <c r="NVE8" s="94"/>
      <c r="NVF8" s="94"/>
      <c r="NVG8" s="94"/>
      <c r="NVH8" s="94"/>
      <c r="NVI8" s="94"/>
      <c r="NVJ8" s="94"/>
      <c r="NVK8" s="94"/>
      <c r="NVL8" s="94"/>
      <c r="NVM8" s="94"/>
      <c r="NVN8" s="94"/>
      <c r="NVO8" s="94"/>
      <c r="NVP8" s="94"/>
      <c r="NVQ8" s="94"/>
      <c r="NVR8" s="94"/>
      <c r="NVS8" s="94"/>
      <c r="NVT8" s="94"/>
      <c r="NVU8" s="94"/>
      <c r="NVV8" s="94"/>
      <c r="NVW8" s="94"/>
      <c r="NVX8" s="94"/>
      <c r="NVY8" s="94"/>
      <c r="NVZ8" s="94"/>
      <c r="NWA8" s="94"/>
      <c r="NWB8" s="94"/>
      <c r="NWC8" s="94"/>
      <c r="NWD8" s="94"/>
      <c r="NWE8" s="94"/>
      <c r="NWF8" s="94"/>
      <c r="NWG8" s="94"/>
      <c r="NWH8" s="94"/>
      <c r="NWI8" s="94"/>
      <c r="NWJ8" s="94"/>
      <c r="NWK8" s="94"/>
      <c r="NWL8" s="94"/>
      <c r="NWM8" s="94"/>
      <c r="NWN8" s="94"/>
      <c r="NWO8" s="94"/>
      <c r="NWP8" s="94"/>
      <c r="NWQ8" s="94"/>
      <c r="NWR8" s="94"/>
      <c r="NWS8" s="94"/>
      <c r="NWT8" s="94"/>
      <c r="NWU8" s="94"/>
      <c r="NWV8" s="94"/>
      <c r="NWW8" s="94"/>
      <c r="NWX8" s="94"/>
      <c r="NWY8" s="94"/>
      <c r="NWZ8" s="94"/>
      <c r="NXA8" s="94"/>
      <c r="NXB8" s="94"/>
      <c r="NXC8" s="94"/>
      <c r="NXD8" s="94"/>
      <c r="NXE8" s="94"/>
      <c r="NXF8" s="94"/>
      <c r="NXG8" s="94"/>
      <c r="NXH8" s="94"/>
      <c r="NXI8" s="94"/>
      <c r="NXJ8" s="94"/>
      <c r="NXK8" s="94"/>
      <c r="NXL8" s="94"/>
      <c r="NXM8" s="94"/>
      <c r="NXN8" s="94"/>
      <c r="NXO8" s="94"/>
      <c r="NXP8" s="94"/>
      <c r="NXQ8" s="94"/>
      <c r="NXR8" s="94"/>
      <c r="NXS8" s="94"/>
      <c r="NXT8" s="94"/>
      <c r="NXU8" s="94"/>
      <c r="NXV8" s="94"/>
      <c r="NXW8" s="94"/>
      <c r="NXX8" s="94"/>
      <c r="NXY8" s="94"/>
      <c r="NXZ8" s="94"/>
      <c r="NYA8" s="94"/>
      <c r="NYB8" s="94"/>
      <c r="NYC8" s="94"/>
      <c r="NYD8" s="94"/>
      <c r="NYE8" s="94"/>
      <c r="NYF8" s="94"/>
      <c r="NYG8" s="94"/>
      <c r="NYH8" s="94"/>
      <c r="NYI8" s="94"/>
      <c r="NYJ8" s="94"/>
      <c r="NYK8" s="94"/>
      <c r="NYL8" s="94"/>
      <c r="NYM8" s="94"/>
      <c r="NYN8" s="94"/>
      <c r="NYO8" s="94"/>
      <c r="NYP8" s="94"/>
      <c r="NYQ8" s="94"/>
      <c r="NYR8" s="94"/>
      <c r="NYS8" s="94"/>
      <c r="NYT8" s="94"/>
      <c r="NYU8" s="94"/>
      <c r="NYV8" s="94"/>
      <c r="NYW8" s="94"/>
      <c r="NYX8" s="94"/>
      <c r="NYY8" s="94"/>
      <c r="NYZ8" s="94"/>
      <c r="NZA8" s="94"/>
      <c r="NZB8" s="94"/>
      <c r="NZC8" s="94"/>
      <c r="NZD8" s="94"/>
      <c r="NZE8" s="94"/>
      <c r="NZF8" s="94"/>
      <c r="NZG8" s="94"/>
      <c r="NZH8" s="94"/>
      <c r="NZI8" s="94"/>
      <c r="NZJ8" s="94"/>
      <c r="NZK8" s="94"/>
      <c r="NZL8" s="94"/>
      <c r="NZM8" s="94"/>
      <c r="NZN8" s="94"/>
      <c r="NZO8" s="94"/>
      <c r="NZP8" s="94"/>
      <c r="NZQ8" s="94"/>
      <c r="NZR8" s="94"/>
      <c r="NZS8" s="94"/>
      <c r="NZT8" s="94"/>
      <c r="NZU8" s="94"/>
      <c r="NZV8" s="94"/>
      <c r="NZW8" s="94"/>
      <c r="NZX8" s="94"/>
      <c r="NZY8" s="94"/>
      <c r="NZZ8" s="94"/>
      <c r="OAA8" s="94"/>
      <c r="OAB8" s="94"/>
      <c r="OAC8" s="94"/>
      <c r="OAD8" s="94"/>
      <c r="OAE8" s="94"/>
      <c r="OAF8" s="94"/>
      <c r="OAG8" s="94"/>
      <c r="OAH8" s="94"/>
      <c r="OAI8" s="94"/>
      <c r="OAJ8" s="94"/>
      <c r="OAK8" s="94"/>
      <c r="OAL8" s="94"/>
      <c r="OAM8" s="94"/>
      <c r="OAN8" s="94"/>
      <c r="OAO8" s="94"/>
      <c r="OAP8" s="94"/>
      <c r="OAQ8" s="94"/>
      <c r="OAR8" s="94"/>
      <c r="OAS8" s="94"/>
      <c r="OAT8" s="94"/>
      <c r="OAU8" s="94"/>
      <c r="OAV8" s="94"/>
      <c r="OAW8" s="94"/>
      <c r="OAX8" s="94"/>
      <c r="OAY8" s="94"/>
      <c r="OAZ8" s="94"/>
      <c r="OBA8" s="94"/>
      <c r="OBB8" s="94"/>
      <c r="OBC8" s="94"/>
      <c r="OBD8" s="94"/>
      <c r="OBE8" s="94"/>
      <c r="OBF8" s="94"/>
      <c r="OBG8" s="94"/>
      <c r="OBH8" s="94"/>
      <c r="OBI8" s="94"/>
      <c r="OBJ8" s="94"/>
      <c r="OBK8" s="94"/>
      <c r="OBL8" s="94"/>
      <c r="OBM8" s="94"/>
      <c r="OBN8" s="94"/>
      <c r="OBO8" s="94"/>
      <c r="OBP8" s="94"/>
      <c r="OBQ8" s="94"/>
      <c r="OBR8" s="94"/>
      <c r="OBS8" s="94"/>
      <c r="OBT8" s="94"/>
      <c r="OBU8" s="94"/>
      <c r="OBV8" s="94"/>
      <c r="OBW8" s="94"/>
      <c r="OBX8" s="94"/>
      <c r="OBY8" s="94"/>
      <c r="OBZ8" s="94"/>
      <c r="OCA8" s="94"/>
      <c r="OCB8" s="94"/>
      <c r="OCC8" s="94"/>
      <c r="OCD8" s="94"/>
      <c r="OCE8" s="94"/>
      <c r="OCF8" s="94"/>
      <c r="OCG8" s="94"/>
      <c r="OCH8" s="94"/>
      <c r="OCI8" s="94"/>
      <c r="OCJ8" s="94"/>
      <c r="OCK8" s="94"/>
      <c r="OCL8" s="94"/>
      <c r="OCM8" s="94"/>
      <c r="OCN8" s="94"/>
      <c r="OCO8" s="94"/>
      <c r="OCP8" s="94"/>
      <c r="OCQ8" s="94"/>
      <c r="OCR8" s="94"/>
      <c r="OCS8" s="94"/>
      <c r="OCT8" s="94"/>
      <c r="OCU8" s="94"/>
      <c r="OCV8" s="94"/>
      <c r="OCW8" s="94"/>
      <c r="OCX8" s="94"/>
      <c r="OCY8" s="94"/>
      <c r="OCZ8" s="94"/>
      <c r="ODA8" s="94"/>
      <c r="ODB8" s="94"/>
      <c r="ODC8" s="94"/>
      <c r="ODD8" s="94"/>
      <c r="ODE8" s="94"/>
      <c r="ODF8" s="94"/>
      <c r="ODG8" s="94"/>
      <c r="ODH8" s="94"/>
      <c r="ODI8" s="94"/>
      <c r="ODJ8" s="94"/>
      <c r="ODK8" s="94"/>
      <c r="ODL8" s="94"/>
      <c r="ODM8" s="94"/>
      <c r="ODN8" s="94"/>
      <c r="ODO8" s="94"/>
      <c r="ODP8" s="94"/>
      <c r="ODQ8" s="94"/>
      <c r="ODR8" s="94"/>
      <c r="ODS8" s="94"/>
      <c r="ODT8" s="94"/>
      <c r="ODU8" s="94"/>
      <c r="ODV8" s="94"/>
      <c r="ODW8" s="94"/>
      <c r="ODX8" s="94"/>
      <c r="ODY8" s="94"/>
      <c r="ODZ8" s="94"/>
      <c r="OEA8" s="94"/>
      <c r="OEB8" s="94"/>
      <c r="OEC8" s="94"/>
      <c r="OED8" s="94"/>
      <c r="OEE8" s="94"/>
      <c r="OEF8" s="94"/>
      <c r="OEG8" s="94"/>
      <c r="OEH8" s="94"/>
      <c r="OEI8" s="94"/>
      <c r="OEJ8" s="94"/>
      <c r="OEK8" s="94"/>
      <c r="OEL8" s="94"/>
      <c r="OEM8" s="94"/>
      <c r="OEN8" s="94"/>
      <c r="OEO8" s="94"/>
      <c r="OEP8" s="94"/>
      <c r="OEQ8" s="94"/>
      <c r="OER8" s="94"/>
      <c r="OES8" s="94"/>
      <c r="OET8" s="94"/>
      <c r="OEU8" s="94"/>
      <c r="OEV8" s="94"/>
      <c r="OEW8" s="94"/>
      <c r="OEX8" s="94"/>
      <c r="OEY8" s="94"/>
      <c r="OEZ8" s="94"/>
      <c r="OFA8" s="94"/>
      <c r="OFB8" s="94"/>
      <c r="OFC8" s="94"/>
      <c r="OFD8" s="94"/>
      <c r="OFE8" s="94"/>
      <c r="OFF8" s="94"/>
      <c r="OFG8" s="94"/>
      <c r="OFH8" s="94"/>
      <c r="OFI8" s="94"/>
      <c r="OFJ8" s="94"/>
      <c r="OFK8" s="94"/>
      <c r="OFL8" s="94"/>
      <c r="OFM8" s="94"/>
      <c r="OFN8" s="94"/>
      <c r="OFO8" s="94"/>
      <c r="OFP8" s="94"/>
      <c r="OFQ8" s="94"/>
      <c r="OFR8" s="94"/>
      <c r="OFS8" s="94"/>
      <c r="OFT8" s="94"/>
      <c r="OFU8" s="94"/>
      <c r="OFV8" s="94"/>
      <c r="OFW8" s="94"/>
      <c r="OFX8" s="94"/>
      <c r="OFY8" s="94"/>
      <c r="OFZ8" s="94"/>
      <c r="OGA8" s="94"/>
      <c r="OGB8" s="94"/>
      <c r="OGC8" s="94"/>
      <c r="OGD8" s="94"/>
      <c r="OGE8" s="94"/>
      <c r="OGF8" s="94"/>
      <c r="OGG8" s="94"/>
      <c r="OGH8" s="94"/>
      <c r="OGI8" s="94"/>
      <c r="OGJ8" s="94"/>
      <c r="OGK8" s="94"/>
      <c r="OGL8" s="94"/>
      <c r="OGM8" s="94"/>
      <c r="OGN8" s="94"/>
      <c r="OGO8" s="94"/>
      <c r="OGP8" s="94"/>
      <c r="OGQ8" s="94"/>
      <c r="OGR8" s="94"/>
      <c r="OGS8" s="94"/>
      <c r="OGT8" s="94"/>
      <c r="OGU8" s="94"/>
      <c r="OGV8" s="94"/>
      <c r="OGW8" s="94"/>
      <c r="OGX8" s="94"/>
      <c r="OGY8" s="94"/>
      <c r="OGZ8" s="94"/>
      <c r="OHA8" s="94"/>
      <c r="OHB8" s="94"/>
      <c r="OHC8" s="94"/>
      <c r="OHD8" s="94"/>
      <c r="OHE8" s="94"/>
      <c r="OHF8" s="94"/>
      <c r="OHG8" s="94"/>
      <c r="OHH8" s="94"/>
      <c r="OHI8" s="94"/>
      <c r="OHJ8" s="94"/>
      <c r="OHK8" s="94"/>
      <c r="OHL8" s="94"/>
      <c r="OHM8" s="94"/>
      <c r="OHN8" s="94"/>
      <c r="OHO8" s="94"/>
      <c r="OHP8" s="94"/>
      <c r="OHQ8" s="94"/>
      <c r="OHR8" s="94"/>
      <c r="OHS8" s="94"/>
      <c r="OHT8" s="94"/>
      <c r="OHU8" s="94"/>
      <c r="OHV8" s="94"/>
      <c r="OHW8" s="94"/>
      <c r="OHX8" s="94"/>
      <c r="OHY8" s="94"/>
      <c r="OHZ8" s="94"/>
      <c r="OIA8" s="94"/>
      <c r="OIB8" s="94"/>
      <c r="OIC8" s="94"/>
      <c r="OID8" s="94"/>
      <c r="OIE8" s="94"/>
      <c r="OIF8" s="94"/>
      <c r="OIG8" s="94"/>
      <c r="OIH8" s="94"/>
      <c r="OII8" s="94"/>
      <c r="OIJ8" s="94"/>
      <c r="OIK8" s="94"/>
      <c r="OIL8" s="94"/>
      <c r="OIM8" s="94"/>
      <c r="OIN8" s="94"/>
      <c r="OIO8" s="94"/>
      <c r="OIP8" s="94"/>
      <c r="OIQ8" s="94"/>
      <c r="OIR8" s="94"/>
      <c r="OIS8" s="94"/>
      <c r="OIT8" s="94"/>
      <c r="OIU8" s="94"/>
      <c r="OIV8" s="94"/>
      <c r="OIW8" s="94"/>
      <c r="OIX8" s="94"/>
      <c r="OIY8" s="94"/>
      <c r="OIZ8" s="94"/>
      <c r="OJA8" s="94"/>
      <c r="OJB8" s="94"/>
      <c r="OJC8" s="94"/>
      <c r="OJD8" s="94"/>
      <c r="OJE8" s="94"/>
      <c r="OJF8" s="94"/>
      <c r="OJG8" s="94"/>
      <c r="OJH8" s="94"/>
      <c r="OJI8" s="94"/>
      <c r="OJJ8" s="94"/>
      <c r="OJK8" s="94"/>
      <c r="OJL8" s="94"/>
      <c r="OJM8" s="94"/>
      <c r="OJN8" s="94"/>
      <c r="OJO8" s="94"/>
      <c r="OJP8" s="94"/>
      <c r="OJQ8" s="94"/>
      <c r="OJR8" s="94"/>
      <c r="OJS8" s="94"/>
      <c r="OJT8" s="94"/>
      <c r="OJU8" s="94"/>
      <c r="OJV8" s="94"/>
      <c r="OJW8" s="94"/>
      <c r="OJX8" s="94"/>
      <c r="OJY8" s="94"/>
      <c r="OJZ8" s="94"/>
      <c r="OKA8" s="94"/>
      <c r="OKB8" s="94"/>
      <c r="OKC8" s="94"/>
      <c r="OKD8" s="94"/>
      <c r="OKE8" s="94"/>
      <c r="OKF8" s="94"/>
      <c r="OKG8" s="94"/>
      <c r="OKH8" s="94"/>
      <c r="OKI8" s="94"/>
      <c r="OKJ8" s="94"/>
      <c r="OKK8" s="94"/>
      <c r="OKL8" s="94"/>
      <c r="OKM8" s="94"/>
      <c r="OKN8" s="94"/>
      <c r="OKO8" s="94"/>
      <c r="OKP8" s="94"/>
      <c r="OKQ8" s="94"/>
      <c r="OKR8" s="94"/>
      <c r="OKS8" s="94"/>
      <c r="OKT8" s="94"/>
      <c r="OKU8" s="94"/>
      <c r="OKV8" s="94"/>
      <c r="OKW8" s="94"/>
      <c r="OKX8" s="94"/>
      <c r="OKY8" s="94"/>
      <c r="OKZ8" s="94"/>
      <c r="OLA8" s="94"/>
      <c r="OLB8" s="94"/>
      <c r="OLC8" s="94"/>
      <c r="OLD8" s="94"/>
      <c r="OLE8" s="94"/>
      <c r="OLF8" s="94"/>
      <c r="OLG8" s="94"/>
      <c r="OLH8" s="94"/>
      <c r="OLI8" s="94"/>
      <c r="OLJ8" s="94"/>
      <c r="OLK8" s="94"/>
      <c r="OLL8" s="94"/>
      <c r="OLM8" s="94"/>
      <c r="OLN8" s="94"/>
      <c r="OLO8" s="94"/>
      <c r="OLP8" s="94"/>
      <c r="OLQ8" s="94"/>
      <c r="OLR8" s="94"/>
      <c r="OLS8" s="94"/>
      <c r="OLT8" s="94"/>
      <c r="OLU8" s="94"/>
      <c r="OLV8" s="94"/>
      <c r="OLW8" s="94"/>
      <c r="OLX8" s="94"/>
      <c r="OLY8" s="94"/>
      <c r="OLZ8" s="94"/>
      <c r="OMA8" s="94"/>
      <c r="OMB8" s="94"/>
      <c r="OMC8" s="94"/>
      <c r="OMD8" s="94"/>
      <c r="OME8" s="94"/>
      <c r="OMF8" s="94"/>
      <c r="OMG8" s="94"/>
      <c r="OMH8" s="94"/>
      <c r="OMI8" s="94"/>
      <c r="OMJ8" s="94"/>
      <c r="OMK8" s="94"/>
      <c r="OML8" s="94"/>
      <c r="OMM8" s="94"/>
      <c r="OMN8" s="94"/>
      <c r="OMO8" s="94"/>
      <c r="OMP8" s="94"/>
      <c r="OMQ8" s="94"/>
      <c r="OMR8" s="94"/>
      <c r="OMS8" s="94"/>
      <c r="OMT8" s="94"/>
      <c r="OMU8" s="94"/>
      <c r="OMV8" s="94"/>
      <c r="OMW8" s="94"/>
      <c r="OMX8" s="94"/>
      <c r="OMY8" s="94"/>
      <c r="OMZ8" s="94"/>
      <c r="ONA8" s="94"/>
      <c r="ONB8" s="94"/>
      <c r="ONC8" s="94"/>
      <c r="OND8" s="94"/>
      <c r="ONE8" s="94"/>
      <c r="ONF8" s="94"/>
      <c r="ONG8" s="94"/>
      <c r="ONH8" s="94"/>
      <c r="ONI8" s="94"/>
      <c r="ONJ8" s="94"/>
      <c r="ONK8" s="94"/>
      <c r="ONL8" s="94"/>
      <c r="ONM8" s="94"/>
      <c r="ONN8" s="94"/>
      <c r="ONO8" s="94"/>
      <c r="ONP8" s="94"/>
      <c r="ONQ8" s="94"/>
      <c r="ONR8" s="94"/>
      <c r="ONS8" s="94"/>
      <c r="ONT8" s="94"/>
      <c r="ONU8" s="94"/>
      <c r="ONV8" s="94"/>
      <c r="ONW8" s="94"/>
      <c r="ONX8" s="94"/>
      <c r="ONY8" s="94"/>
      <c r="ONZ8" s="94"/>
      <c r="OOA8" s="94"/>
      <c r="OOB8" s="94"/>
      <c r="OOC8" s="94"/>
      <c r="OOD8" s="94"/>
      <c r="OOE8" s="94"/>
      <c r="OOF8" s="94"/>
      <c r="OOG8" s="94"/>
      <c r="OOH8" s="94"/>
      <c r="OOI8" s="94"/>
      <c r="OOJ8" s="94"/>
      <c r="OOK8" s="94"/>
      <c r="OOL8" s="94"/>
      <c r="OOM8" s="94"/>
      <c r="OON8" s="94"/>
      <c r="OOO8" s="94"/>
      <c r="OOP8" s="94"/>
      <c r="OOQ8" s="94"/>
      <c r="OOR8" s="94"/>
      <c r="OOS8" s="94"/>
      <c r="OOT8" s="94"/>
      <c r="OOU8" s="94"/>
      <c r="OOV8" s="94"/>
      <c r="OOW8" s="94"/>
      <c r="OOX8" s="94"/>
      <c r="OOY8" s="94"/>
      <c r="OOZ8" s="94"/>
      <c r="OPA8" s="94"/>
      <c r="OPB8" s="94"/>
      <c r="OPC8" s="94"/>
      <c r="OPD8" s="94"/>
      <c r="OPE8" s="94"/>
      <c r="OPF8" s="94"/>
      <c r="OPG8" s="94"/>
      <c r="OPH8" s="94"/>
      <c r="OPI8" s="94"/>
      <c r="OPJ8" s="94"/>
      <c r="OPK8" s="94"/>
      <c r="OPL8" s="94"/>
      <c r="OPM8" s="94"/>
      <c r="OPN8" s="94"/>
      <c r="OPO8" s="94"/>
      <c r="OPP8" s="94"/>
      <c r="OPQ8" s="94"/>
      <c r="OPR8" s="94"/>
      <c r="OPS8" s="94"/>
      <c r="OPT8" s="94"/>
      <c r="OPU8" s="94"/>
      <c r="OPV8" s="94"/>
      <c r="OPW8" s="94"/>
      <c r="OPX8" s="94"/>
      <c r="OPY8" s="94"/>
      <c r="OPZ8" s="94"/>
      <c r="OQA8" s="94"/>
      <c r="OQB8" s="94"/>
      <c r="OQC8" s="94"/>
      <c r="OQD8" s="94"/>
      <c r="OQE8" s="94"/>
      <c r="OQF8" s="94"/>
      <c r="OQG8" s="94"/>
      <c r="OQH8" s="94"/>
      <c r="OQI8" s="94"/>
      <c r="OQJ8" s="94"/>
      <c r="OQK8" s="94"/>
      <c r="OQL8" s="94"/>
      <c r="OQM8" s="94"/>
      <c r="OQN8" s="94"/>
      <c r="OQO8" s="94"/>
      <c r="OQP8" s="94"/>
      <c r="OQQ8" s="94"/>
      <c r="OQR8" s="94"/>
      <c r="OQS8" s="94"/>
      <c r="OQT8" s="94"/>
      <c r="OQU8" s="94"/>
      <c r="OQV8" s="94"/>
      <c r="OQW8" s="94"/>
      <c r="OQX8" s="94"/>
      <c r="OQY8" s="94"/>
      <c r="OQZ8" s="94"/>
      <c r="ORA8" s="94"/>
      <c r="ORB8" s="94"/>
      <c r="ORC8" s="94"/>
      <c r="ORD8" s="94"/>
      <c r="ORE8" s="94"/>
      <c r="ORF8" s="94"/>
      <c r="ORG8" s="94"/>
      <c r="ORH8" s="94"/>
      <c r="ORI8" s="94"/>
      <c r="ORJ8" s="94"/>
      <c r="ORK8" s="94"/>
      <c r="ORL8" s="94"/>
      <c r="ORM8" s="94"/>
      <c r="ORN8" s="94"/>
      <c r="ORO8" s="94"/>
      <c r="ORP8" s="94"/>
      <c r="ORQ8" s="94"/>
      <c r="ORR8" s="94"/>
      <c r="ORS8" s="94"/>
      <c r="ORT8" s="94"/>
      <c r="ORU8" s="94"/>
      <c r="ORV8" s="94"/>
      <c r="ORW8" s="94"/>
      <c r="ORX8" s="94"/>
      <c r="ORY8" s="94"/>
      <c r="ORZ8" s="94"/>
      <c r="OSA8" s="94"/>
      <c r="OSB8" s="94"/>
      <c r="OSC8" s="94"/>
      <c r="OSD8" s="94"/>
      <c r="OSE8" s="94"/>
      <c r="OSF8" s="94"/>
      <c r="OSG8" s="94"/>
      <c r="OSH8" s="94"/>
      <c r="OSI8" s="94"/>
      <c r="OSJ8" s="94"/>
      <c r="OSK8" s="94"/>
      <c r="OSL8" s="94"/>
      <c r="OSM8" s="94"/>
      <c r="OSN8" s="94"/>
      <c r="OSO8" s="94"/>
      <c r="OSP8" s="94"/>
      <c r="OSQ8" s="94"/>
      <c r="OSR8" s="94"/>
      <c r="OSS8" s="94"/>
      <c r="OST8" s="94"/>
      <c r="OSU8" s="94"/>
      <c r="OSV8" s="94"/>
      <c r="OSW8" s="94"/>
      <c r="OSX8" s="94"/>
      <c r="OSY8" s="94"/>
      <c r="OSZ8" s="94"/>
      <c r="OTA8" s="94"/>
      <c r="OTB8" s="94"/>
      <c r="OTC8" s="94"/>
      <c r="OTD8" s="94"/>
      <c r="OTE8" s="94"/>
      <c r="OTF8" s="94"/>
      <c r="OTG8" s="94"/>
      <c r="OTH8" s="94"/>
      <c r="OTI8" s="94"/>
      <c r="OTJ8" s="94"/>
      <c r="OTK8" s="94"/>
      <c r="OTL8" s="94"/>
      <c r="OTM8" s="94"/>
      <c r="OTN8" s="94"/>
      <c r="OTO8" s="94"/>
      <c r="OTP8" s="94"/>
      <c r="OTQ8" s="94"/>
      <c r="OTR8" s="94"/>
      <c r="OTS8" s="94"/>
      <c r="OTT8" s="94"/>
      <c r="OTU8" s="94"/>
      <c r="OTV8" s="94"/>
      <c r="OTW8" s="94"/>
      <c r="OTX8" s="94"/>
      <c r="OTY8" s="94"/>
      <c r="OTZ8" s="94"/>
      <c r="OUA8" s="94"/>
      <c r="OUB8" s="94"/>
      <c r="OUC8" s="94"/>
      <c r="OUD8" s="94"/>
      <c r="OUE8" s="94"/>
      <c r="OUF8" s="94"/>
      <c r="OUG8" s="94"/>
      <c r="OUH8" s="94"/>
      <c r="OUI8" s="94"/>
      <c r="OUJ8" s="94"/>
      <c r="OUK8" s="94"/>
      <c r="OUL8" s="94"/>
      <c r="OUM8" s="94"/>
      <c r="OUN8" s="94"/>
      <c r="OUO8" s="94"/>
      <c r="OUP8" s="94"/>
      <c r="OUQ8" s="94"/>
      <c r="OUR8" s="94"/>
      <c r="OUS8" s="94"/>
      <c r="OUT8" s="94"/>
      <c r="OUU8" s="94"/>
      <c r="OUV8" s="94"/>
      <c r="OUW8" s="94"/>
      <c r="OUX8" s="94"/>
      <c r="OUY8" s="94"/>
      <c r="OUZ8" s="94"/>
      <c r="OVA8" s="94"/>
      <c r="OVB8" s="94"/>
      <c r="OVC8" s="94"/>
      <c r="OVD8" s="94"/>
      <c r="OVE8" s="94"/>
      <c r="OVF8" s="94"/>
      <c r="OVG8" s="94"/>
      <c r="OVH8" s="94"/>
      <c r="OVI8" s="94"/>
      <c r="OVJ8" s="94"/>
      <c r="OVK8" s="94"/>
      <c r="OVL8" s="94"/>
      <c r="OVM8" s="94"/>
      <c r="OVN8" s="94"/>
      <c r="OVO8" s="94"/>
      <c r="OVP8" s="94"/>
      <c r="OVQ8" s="94"/>
      <c r="OVR8" s="94"/>
      <c r="OVS8" s="94"/>
      <c r="OVT8" s="94"/>
      <c r="OVU8" s="94"/>
      <c r="OVV8" s="94"/>
      <c r="OVW8" s="94"/>
      <c r="OVX8" s="94"/>
      <c r="OVY8" s="94"/>
      <c r="OVZ8" s="94"/>
      <c r="OWA8" s="94"/>
      <c r="OWB8" s="94"/>
      <c r="OWC8" s="94"/>
      <c r="OWD8" s="94"/>
      <c r="OWE8" s="94"/>
      <c r="OWF8" s="94"/>
      <c r="OWG8" s="94"/>
      <c r="OWH8" s="94"/>
      <c r="OWI8" s="94"/>
      <c r="OWJ8" s="94"/>
      <c r="OWK8" s="94"/>
      <c r="OWL8" s="94"/>
      <c r="OWM8" s="94"/>
      <c r="OWN8" s="94"/>
      <c r="OWO8" s="94"/>
      <c r="OWP8" s="94"/>
      <c r="OWQ8" s="94"/>
      <c r="OWR8" s="94"/>
      <c r="OWS8" s="94"/>
      <c r="OWT8" s="94"/>
      <c r="OWU8" s="94"/>
      <c r="OWV8" s="94"/>
      <c r="OWW8" s="94"/>
      <c r="OWX8" s="94"/>
      <c r="OWY8" s="94"/>
      <c r="OWZ8" s="94"/>
      <c r="OXA8" s="94"/>
      <c r="OXB8" s="94"/>
      <c r="OXC8" s="94"/>
      <c r="OXD8" s="94"/>
      <c r="OXE8" s="94"/>
      <c r="OXF8" s="94"/>
      <c r="OXG8" s="94"/>
      <c r="OXH8" s="94"/>
      <c r="OXI8" s="94"/>
      <c r="OXJ8" s="94"/>
      <c r="OXK8" s="94"/>
      <c r="OXL8" s="94"/>
      <c r="OXM8" s="94"/>
      <c r="OXN8" s="94"/>
      <c r="OXO8" s="94"/>
      <c r="OXP8" s="94"/>
      <c r="OXQ8" s="94"/>
      <c r="OXR8" s="94"/>
      <c r="OXS8" s="94"/>
      <c r="OXT8" s="94"/>
      <c r="OXU8" s="94"/>
      <c r="OXV8" s="94"/>
      <c r="OXW8" s="94"/>
      <c r="OXX8" s="94"/>
      <c r="OXY8" s="94"/>
      <c r="OXZ8" s="94"/>
      <c r="OYA8" s="94"/>
      <c r="OYB8" s="94"/>
      <c r="OYC8" s="94"/>
      <c r="OYD8" s="94"/>
      <c r="OYE8" s="94"/>
      <c r="OYF8" s="94"/>
      <c r="OYG8" s="94"/>
      <c r="OYH8" s="94"/>
      <c r="OYI8" s="94"/>
      <c r="OYJ8" s="94"/>
      <c r="OYK8" s="94"/>
      <c r="OYL8" s="94"/>
      <c r="OYM8" s="94"/>
      <c r="OYN8" s="94"/>
      <c r="OYO8" s="94"/>
      <c r="OYP8" s="94"/>
      <c r="OYQ8" s="94"/>
      <c r="OYR8" s="94"/>
      <c r="OYS8" s="94"/>
      <c r="OYT8" s="94"/>
      <c r="OYU8" s="94"/>
      <c r="OYV8" s="94"/>
      <c r="OYW8" s="94"/>
      <c r="OYX8" s="94"/>
      <c r="OYY8" s="94"/>
      <c r="OYZ8" s="94"/>
      <c r="OZA8" s="94"/>
      <c r="OZB8" s="94"/>
      <c r="OZC8" s="94"/>
      <c r="OZD8" s="94"/>
      <c r="OZE8" s="94"/>
      <c r="OZF8" s="94"/>
      <c r="OZG8" s="94"/>
      <c r="OZH8" s="94"/>
      <c r="OZI8" s="94"/>
      <c r="OZJ8" s="94"/>
      <c r="OZK8" s="94"/>
      <c r="OZL8" s="94"/>
      <c r="OZM8" s="94"/>
      <c r="OZN8" s="94"/>
      <c r="OZO8" s="94"/>
      <c r="OZP8" s="94"/>
      <c r="OZQ8" s="94"/>
      <c r="OZR8" s="94"/>
      <c r="OZS8" s="94"/>
      <c r="OZT8" s="94"/>
      <c r="OZU8" s="94"/>
      <c r="OZV8" s="94"/>
      <c r="OZW8" s="94"/>
      <c r="OZX8" s="94"/>
      <c r="OZY8" s="94"/>
      <c r="OZZ8" s="94"/>
      <c r="PAA8" s="94"/>
      <c r="PAB8" s="94"/>
      <c r="PAC8" s="94"/>
      <c r="PAD8" s="94"/>
      <c r="PAE8" s="94"/>
      <c r="PAF8" s="94"/>
      <c r="PAG8" s="94"/>
      <c r="PAH8" s="94"/>
      <c r="PAI8" s="94"/>
      <c r="PAJ8" s="94"/>
      <c r="PAK8" s="94"/>
      <c r="PAL8" s="94"/>
      <c r="PAM8" s="94"/>
      <c r="PAN8" s="94"/>
      <c r="PAO8" s="94"/>
      <c r="PAP8" s="94"/>
      <c r="PAQ8" s="94"/>
      <c r="PAR8" s="94"/>
      <c r="PAS8" s="94"/>
      <c r="PAT8" s="94"/>
      <c r="PAU8" s="94"/>
      <c r="PAV8" s="94"/>
      <c r="PAW8" s="94"/>
      <c r="PAX8" s="94"/>
      <c r="PAY8" s="94"/>
      <c r="PAZ8" s="94"/>
      <c r="PBA8" s="94"/>
      <c r="PBB8" s="94"/>
      <c r="PBC8" s="94"/>
      <c r="PBD8" s="94"/>
      <c r="PBE8" s="94"/>
      <c r="PBF8" s="94"/>
      <c r="PBG8" s="94"/>
      <c r="PBH8" s="94"/>
      <c r="PBI8" s="94"/>
      <c r="PBJ8" s="94"/>
      <c r="PBK8" s="94"/>
      <c r="PBL8" s="94"/>
      <c r="PBM8" s="94"/>
      <c r="PBN8" s="94"/>
      <c r="PBO8" s="94"/>
      <c r="PBP8" s="94"/>
      <c r="PBQ8" s="94"/>
      <c r="PBR8" s="94"/>
      <c r="PBS8" s="94"/>
      <c r="PBT8" s="94"/>
      <c r="PBU8" s="94"/>
      <c r="PBV8" s="94"/>
      <c r="PBW8" s="94"/>
      <c r="PBX8" s="94"/>
      <c r="PBY8" s="94"/>
      <c r="PBZ8" s="94"/>
      <c r="PCA8" s="94"/>
      <c r="PCB8" s="94"/>
      <c r="PCC8" s="94"/>
      <c r="PCD8" s="94"/>
      <c r="PCE8" s="94"/>
      <c r="PCF8" s="94"/>
      <c r="PCG8" s="94"/>
      <c r="PCH8" s="94"/>
      <c r="PCI8" s="94"/>
      <c r="PCJ8" s="94"/>
      <c r="PCK8" s="94"/>
      <c r="PCL8" s="94"/>
      <c r="PCM8" s="94"/>
      <c r="PCN8" s="94"/>
      <c r="PCO8" s="94"/>
      <c r="PCP8" s="94"/>
      <c r="PCQ8" s="94"/>
      <c r="PCR8" s="94"/>
      <c r="PCS8" s="94"/>
      <c r="PCT8" s="94"/>
      <c r="PCU8" s="94"/>
      <c r="PCV8" s="94"/>
      <c r="PCW8" s="94"/>
      <c r="PCX8" s="94"/>
      <c r="PCY8" s="94"/>
      <c r="PCZ8" s="94"/>
      <c r="PDA8" s="94"/>
      <c r="PDB8" s="94"/>
      <c r="PDC8" s="94"/>
      <c r="PDD8" s="94"/>
      <c r="PDE8" s="94"/>
      <c r="PDF8" s="94"/>
      <c r="PDG8" s="94"/>
      <c r="PDH8" s="94"/>
      <c r="PDI8" s="94"/>
      <c r="PDJ8" s="94"/>
      <c r="PDK8" s="94"/>
      <c r="PDL8" s="94"/>
      <c r="PDM8" s="94"/>
      <c r="PDN8" s="94"/>
      <c r="PDO8" s="94"/>
      <c r="PDP8" s="94"/>
      <c r="PDQ8" s="94"/>
      <c r="PDR8" s="94"/>
      <c r="PDS8" s="94"/>
      <c r="PDT8" s="94"/>
      <c r="PDU8" s="94"/>
      <c r="PDV8" s="94"/>
      <c r="PDW8" s="94"/>
      <c r="PDX8" s="94"/>
      <c r="PDY8" s="94"/>
      <c r="PDZ8" s="94"/>
      <c r="PEA8" s="94"/>
      <c r="PEB8" s="94"/>
      <c r="PEC8" s="94"/>
      <c r="PED8" s="94"/>
      <c r="PEE8" s="94"/>
      <c r="PEF8" s="94"/>
      <c r="PEG8" s="94"/>
      <c r="PEH8" s="94"/>
      <c r="PEI8" s="94"/>
      <c r="PEJ8" s="94"/>
      <c r="PEK8" s="94"/>
      <c r="PEL8" s="94"/>
      <c r="PEM8" s="94"/>
      <c r="PEN8" s="94"/>
      <c r="PEO8" s="94"/>
      <c r="PEP8" s="94"/>
      <c r="PEQ8" s="94"/>
      <c r="PER8" s="94"/>
      <c r="PES8" s="94"/>
      <c r="PET8" s="94"/>
      <c r="PEU8" s="94"/>
      <c r="PEV8" s="94"/>
      <c r="PEW8" s="94"/>
      <c r="PEX8" s="94"/>
      <c r="PEY8" s="94"/>
      <c r="PEZ8" s="94"/>
      <c r="PFA8" s="94"/>
      <c r="PFB8" s="94"/>
      <c r="PFC8" s="94"/>
      <c r="PFD8" s="94"/>
      <c r="PFE8" s="94"/>
      <c r="PFF8" s="94"/>
      <c r="PFG8" s="94"/>
      <c r="PFH8" s="94"/>
      <c r="PFI8" s="94"/>
      <c r="PFJ8" s="94"/>
      <c r="PFK8" s="94"/>
      <c r="PFL8" s="94"/>
      <c r="PFM8" s="94"/>
      <c r="PFN8" s="94"/>
      <c r="PFO8" s="94"/>
      <c r="PFP8" s="94"/>
      <c r="PFQ8" s="94"/>
      <c r="PFR8" s="94"/>
      <c r="PFS8" s="94"/>
      <c r="PFT8" s="94"/>
      <c r="PFU8" s="94"/>
      <c r="PFV8" s="94"/>
      <c r="PFW8" s="94"/>
      <c r="PFX8" s="94"/>
      <c r="PFY8" s="94"/>
      <c r="PFZ8" s="94"/>
      <c r="PGA8" s="94"/>
      <c r="PGB8" s="94"/>
      <c r="PGC8" s="94"/>
      <c r="PGD8" s="94"/>
      <c r="PGE8" s="94"/>
      <c r="PGF8" s="94"/>
      <c r="PGG8" s="94"/>
      <c r="PGH8" s="94"/>
      <c r="PGI8" s="94"/>
      <c r="PGJ8" s="94"/>
      <c r="PGK8" s="94"/>
      <c r="PGL8" s="94"/>
      <c r="PGM8" s="94"/>
      <c r="PGN8" s="94"/>
      <c r="PGO8" s="94"/>
      <c r="PGP8" s="94"/>
      <c r="PGQ8" s="94"/>
      <c r="PGR8" s="94"/>
      <c r="PGS8" s="94"/>
      <c r="PGT8" s="94"/>
      <c r="PGU8" s="94"/>
      <c r="PGV8" s="94"/>
      <c r="PGW8" s="94"/>
      <c r="PGX8" s="94"/>
      <c r="PGY8" s="94"/>
      <c r="PGZ8" s="94"/>
      <c r="PHA8" s="94"/>
      <c r="PHB8" s="94"/>
      <c r="PHC8" s="94"/>
      <c r="PHD8" s="94"/>
      <c r="PHE8" s="94"/>
      <c r="PHF8" s="94"/>
      <c r="PHG8" s="94"/>
      <c r="PHH8" s="94"/>
      <c r="PHI8" s="94"/>
      <c r="PHJ8" s="94"/>
      <c r="PHK8" s="94"/>
      <c r="PHL8" s="94"/>
      <c r="PHM8" s="94"/>
      <c r="PHN8" s="94"/>
      <c r="PHO8" s="94"/>
      <c r="PHP8" s="94"/>
      <c r="PHQ8" s="94"/>
      <c r="PHR8" s="94"/>
      <c r="PHS8" s="94"/>
      <c r="PHT8" s="94"/>
      <c r="PHU8" s="94"/>
      <c r="PHV8" s="94"/>
      <c r="PHW8" s="94"/>
      <c r="PHX8" s="94"/>
      <c r="PHY8" s="94"/>
      <c r="PHZ8" s="94"/>
      <c r="PIA8" s="94"/>
      <c r="PIB8" s="94"/>
      <c r="PIC8" s="94"/>
      <c r="PID8" s="94"/>
      <c r="PIE8" s="94"/>
      <c r="PIF8" s="94"/>
      <c r="PIG8" s="94"/>
      <c r="PIH8" s="94"/>
      <c r="PII8" s="94"/>
      <c r="PIJ8" s="94"/>
      <c r="PIK8" s="94"/>
      <c r="PIL8" s="94"/>
      <c r="PIM8" s="94"/>
      <c r="PIN8" s="94"/>
      <c r="PIO8" s="94"/>
      <c r="PIP8" s="94"/>
      <c r="PIQ8" s="94"/>
      <c r="PIR8" s="94"/>
      <c r="PIS8" s="94"/>
      <c r="PIT8" s="94"/>
      <c r="PIU8" s="94"/>
      <c r="PIV8" s="94"/>
      <c r="PIW8" s="94"/>
      <c r="PIX8" s="94"/>
      <c r="PIY8" s="94"/>
      <c r="PIZ8" s="94"/>
      <c r="PJA8" s="94"/>
      <c r="PJB8" s="94"/>
      <c r="PJC8" s="94"/>
      <c r="PJD8" s="94"/>
      <c r="PJE8" s="94"/>
      <c r="PJF8" s="94"/>
      <c r="PJG8" s="94"/>
      <c r="PJH8" s="94"/>
      <c r="PJI8" s="94"/>
      <c r="PJJ8" s="94"/>
      <c r="PJK8" s="94"/>
      <c r="PJL8" s="94"/>
      <c r="PJM8" s="94"/>
      <c r="PJN8" s="94"/>
      <c r="PJO8" s="94"/>
      <c r="PJP8" s="94"/>
      <c r="PJQ8" s="94"/>
      <c r="PJR8" s="94"/>
      <c r="PJS8" s="94"/>
      <c r="PJT8" s="94"/>
      <c r="PJU8" s="94"/>
      <c r="PJV8" s="94"/>
      <c r="PJW8" s="94"/>
      <c r="PJX8" s="94"/>
      <c r="PJY8" s="94"/>
      <c r="PJZ8" s="94"/>
      <c r="PKA8" s="94"/>
      <c r="PKB8" s="94"/>
      <c r="PKC8" s="94"/>
      <c r="PKD8" s="94"/>
      <c r="PKE8" s="94"/>
      <c r="PKF8" s="94"/>
      <c r="PKG8" s="94"/>
      <c r="PKH8" s="94"/>
      <c r="PKI8" s="94"/>
      <c r="PKJ8" s="94"/>
      <c r="PKK8" s="94"/>
      <c r="PKL8" s="94"/>
      <c r="PKM8" s="94"/>
      <c r="PKN8" s="94"/>
      <c r="PKO8" s="94"/>
      <c r="PKP8" s="94"/>
      <c r="PKQ8" s="94"/>
      <c r="PKR8" s="94"/>
      <c r="PKS8" s="94"/>
      <c r="PKT8" s="94"/>
      <c r="PKU8" s="94"/>
      <c r="PKV8" s="94"/>
      <c r="PKW8" s="94"/>
      <c r="PKX8" s="94"/>
      <c r="PKY8" s="94"/>
      <c r="PKZ8" s="94"/>
      <c r="PLA8" s="94"/>
      <c r="PLB8" s="94"/>
      <c r="PLC8" s="94"/>
      <c r="PLD8" s="94"/>
      <c r="PLE8" s="94"/>
      <c r="PLF8" s="94"/>
      <c r="PLG8" s="94"/>
      <c r="PLH8" s="94"/>
      <c r="PLI8" s="94"/>
      <c r="PLJ8" s="94"/>
      <c r="PLK8" s="94"/>
      <c r="PLL8" s="94"/>
      <c r="PLM8" s="94"/>
      <c r="PLN8" s="94"/>
      <c r="PLO8" s="94"/>
      <c r="PLP8" s="94"/>
      <c r="PLQ8" s="94"/>
      <c r="PLR8" s="94"/>
      <c r="PLS8" s="94"/>
      <c r="PLT8" s="94"/>
      <c r="PLU8" s="94"/>
      <c r="PLV8" s="94"/>
      <c r="PLW8" s="94"/>
      <c r="PLX8" s="94"/>
      <c r="PLY8" s="94"/>
      <c r="PLZ8" s="94"/>
      <c r="PMA8" s="94"/>
      <c r="PMB8" s="94"/>
      <c r="PMC8" s="94"/>
      <c r="PMD8" s="94"/>
      <c r="PME8" s="94"/>
      <c r="PMF8" s="94"/>
      <c r="PMG8" s="94"/>
      <c r="PMH8" s="94"/>
      <c r="PMI8" s="94"/>
      <c r="PMJ8" s="94"/>
      <c r="PMK8" s="94"/>
      <c r="PML8" s="94"/>
      <c r="PMM8" s="94"/>
      <c r="PMN8" s="94"/>
      <c r="PMO8" s="94"/>
      <c r="PMP8" s="94"/>
      <c r="PMQ8" s="94"/>
      <c r="PMR8" s="94"/>
      <c r="PMS8" s="94"/>
      <c r="PMT8" s="94"/>
      <c r="PMU8" s="94"/>
      <c r="PMV8" s="94"/>
      <c r="PMW8" s="94"/>
      <c r="PMX8" s="94"/>
      <c r="PMY8" s="94"/>
      <c r="PMZ8" s="94"/>
      <c r="PNA8" s="94"/>
      <c r="PNB8" s="94"/>
      <c r="PNC8" s="94"/>
      <c r="PND8" s="94"/>
      <c r="PNE8" s="94"/>
      <c r="PNF8" s="94"/>
      <c r="PNG8" s="94"/>
      <c r="PNH8" s="94"/>
      <c r="PNI8" s="94"/>
      <c r="PNJ8" s="94"/>
      <c r="PNK8" s="94"/>
      <c r="PNL8" s="94"/>
      <c r="PNM8" s="94"/>
      <c r="PNN8" s="94"/>
      <c r="PNO8" s="94"/>
      <c r="PNP8" s="94"/>
      <c r="PNQ8" s="94"/>
      <c r="PNR8" s="94"/>
      <c r="PNS8" s="94"/>
      <c r="PNT8" s="94"/>
      <c r="PNU8" s="94"/>
      <c r="PNV8" s="94"/>
      <c r="PNW8" s="94"/>
      <c r="PNX8" s="94"/>
      <c r="PNY8" s="94"/>
      <c r="PNZ8" s="94"/>
      <c r="POA8" s="94"/>
      <c r="POB8" s="94"/>
      <c r="POC8" s="94"/>
      <c r="POD8" s="94"/>
      <c r="POE8" s="94"/>
      <c r="POF8" s="94"/>
      <c r="POG8" s="94"/>
      <c r="POH8" s="94"/>
      <c r="POI8" s="94"/>
      <c r="POJ8" s="94"/>
      <c r="POK8" s="94"/>
      <c r="POL8" s="94"/>
      <c r="POM8" s="94"/>
      <c r="PON8" s="94"/>
      <c r="POO8" s="94"/>
      <c r="POP8" s="94"/>
      <c r="POQ8" s="94"/>
      <c r="POR8" s="94"/>
      <c r="POS8" s="94"/>
      <c r="POT8" s="94"/>
      <c r="POU8" s="94"/>
      <c r="POV8" s="94"/>
      <c r="POW8" s="94"/>
      <c r="POX8" s="94"/>
      <c r="POY8" s="94"/>
      <c r="POZ8" s="94"/>
      <c r="PPA8" s="94"/>
      <c r="PPB8" s="94"/>
      <c r="PPC8" s="94"/>
      <c r="PPD8" s="94"/>
      <c r="PPE8" s="94"/>
      <c r="PPF8" s="94"/>
      <c r="PPG8" s="94"/>
      <c r="PPH8" s="94"/>
      <c r="PPI8" s="94"/>
      <c r="PPJ8" s="94"/>
      <c r="PPK8" s="94"/>
      <c r="PPL8" s="94"/>
      <c r="PPM8" s="94"/>
      <c r="PPN8" s="94"/>
      <c r="PPO8" s="94"/>
      <c r="PPP8" s="94"/>
      <c r="PPQ8" s="94"/>
      <c r="PPR8" s="94"/>
      <c r="PPS8" s="94"/>
      <c r="PPT8" s="94"/>
      <c r="PPU8" s="94"/>
      <c r="PPV8" s="94"/>
      <c r="PPW8" s="94"/>
      <c r="PPX8" s="94"/>
      <c r="PPY8" s="94"/>
      <c r="PPZ8" s="94"/>
      <c r="PQA8" s="94"/>
      <c r="PQB8" s="94"/>
      <c r="PQC8" s="94"/>
      <c r="PQD8" s="94"/>
      <c r="PQE8" s="94"/>
      <c r="PQF8" s="94"/>
      <c r="PQG8" s="94"/>
      <c r="PQH8" s="94"/>
      <c r="PQI8" s="94"/>
      <c r="PQJ8" s="94"/>
      <c r="PQK8" s="94"/>
      <c r="PQL8" s="94"/>
      <c r="PQM8" s="94"/>
      <c r="PQN8" s="94"/>
      <c r="PQO8" s="94"/>
      <c r="PQP8" s="94"/>
      <c r="PQQ8" s="94"/>
      <c r="PQR8" s="94"/>
      <c r="PQS8" s="94"/>
      <c r="PQT8" s="94"/>
      <c r="PQU8" s="94"/>
      <c r="PQV8" s="94"/>
      <c r="PQW8" s="94"/>
      <c r="PQX8" s="94"/>
      <c r="PQY8" s="94"/>
      <c r="PQZ8" s="94"/>
      <c r="PRA8" s="94"/>
      <c r="PRB8" s="94"/>
      <c r="PRC8" s="94"/>
      <c r="PRD8" s="94"/>
      <c r="PRE8" s="94"/>
      <c r="PRF8" s="94"/>
      <c r="PRG8" s="94"/>
      <c r="PRH8" s="94"/>
      <c r="PRI8" s="94"/>
      <c r="PRJ8" s="94"/>
      <c r="PRK8" s="94"/>
      <c r="PRL8" s="94"/>
      <c r="PRM8" s="94"/>
      <c r="PRN8" s="94"/>
      <c r="PRO8" s="94"/>
      <c r="PRP8" s="94"/>
      <c r="PRQ8" s="94"/>
      <c r="PRR8" s="94"/>
      <c r="PRS8" s="94"/>
      <c r="PRT8" s="94"/>
      <c r="PRU8" s="94"/>
      <c r="PRV8" s="94"/>
      <c r="PRW8" s="94"/>
      <c r="PRX8" s="94"/>
      <c r="PRY8" s="94"/>
      <c r="PRZ8" s="94"/>
      <c r="PSA8" s="94"/>
      <c r="PSB8" s="94"/>
      <c r="PSC8" s="94"/>
      <c r="PSD8" s="94"/>
      <c r="PSE8" s="94"/>
      <c r="PSF8" s="94"/>
      <c r="PSG8" s="94"/>
      <c r="PSH8" s="94"/>
      <c r="PSI8" s="94"/>
      <c r="PSJ8" s="94"/>
      <c r="PSK8" s="94"/>
      <c r="PSL8" s="94"/>
      <c r="PSM8" s="94"/>
      <c r="PSN8" s="94"/>
      <c r="PSO8" s="94"/>
      <c r="PSP8" s="94"/>
      <c r="PSQ8" s="94"/>
      <c r="PSR8" s="94"/>
      <c r="PSS8" s="94"/>
      <c r="PST8" s="94"/>
      <c r="PSU8" s="94"/>
      <c r="PSV8" s="94"/>
      <c r="PSW8" s="94"/>
      <c r="PSX8" s="94"/>
      <c r="PSY8" s="94"/>
      <c r="PSZ8" s="94"/>
      <c r="PTA8" s="94"/>
      <c r="PTB8" s="94"/>
      <c r="PTC8" s="94"/>
      <c r="PTD8" s="94"/>
      <c r="PTE8" s="94"/>
      <c r="PTF8" s="94"/>
      <c r="PTG8" s="94"/>
      <c r="PTH8" s="94"/>
      <c r="PTI8" s="94"/>
      <c r="PTJ8" s="94"/>
      <c r="PTK8" s="94"/>
      <c r="PTL8" s="94"/>
      <c r="PTM8" s="94"/>
      <c r="PTN8" s="94"/>
      <c r="PTO8" s="94"/>
      <c r="PTP8" s="94"/>
      <c r="PTQ8" s="94"/>
      <c r="PTR8" s="94"/>
      <c r="PTS8" s="94"/>
      <c r="PTT8" s="94"/>
      <c r="PTU8" s="94"/>
      <c r="PTV8" s="94"/>
      <c r="PTW8" s="94"/>
      <c r="PTX8" s="94"/>
      <c r="PTY8" s="94"/>
      <c r="PTZ8" s="94"/>
      <c r="PUA8" s="94"/>
      <c r="PUB8" s="94"/>
      <c r="PUC8" s="94"/>
      <c r="PUD8" s="94"/>
      <c r="PUE8" s="94"/>
      <c r="PUF8" s="94"/>
      <c r="PUG8" s="94"/>
      <c r="PUH8" s="94"/>
      <c r="PUI8" s="94"/>
      <c r="PUJ8" s="94"/>
      <c r="PUK8" s="94"/>
      <c r="PUL8" s="94"/>
      <c r="PUM8" s="94"/>
      <c r="PUN8" s="94"/>
      <c r="PUO8" s="94"/>
      <c r="PUP8" s="94"/>
      <c r="PUQ8" s="94"/>
      <c r="PUR8" s="94"/>
      <c r="PUS8" s="94"/>
      <c r="PUT8" s="94"/>
      <c r="PUU8" s="94"/>
      <c r="PUV8" s="94"/>
      <c r="PUW8" s="94"/>
      <c r="PUX8" s="94"/>
      <c r="PUY8" s="94"/>
      <c r="PUZ8" s="94"/>
      <c r="PVA8" s="94"/>
      <c r="PVB8" s="94"/>
      <c r="PVC8" s="94"/>
      <c r="PVD8" s="94"/>
      <c r="PVE8" s="94"/>
      <c r="PVF8" s="94"/>
      <c r="PVG8" s="94"/>
      <c r="PVH8" s="94"/>
      <c r="PVI8" s="94"/>
      <c r="PVJ8" s="94"/>
      <c r="PVK8" s="94"/>
      <c r="PVL8" s="94"/>
      <c r="PVM8" s="94"/>
      <c r="PVN8" s="94"/>
      <c r="PVO8" s="94"/>
      <c r="PVP8" s="94"/>
      <c r="PVQ8" s="94"/>
      <c r="PVR8" s="94"/>
      <c r="PVS8" s="94"/>
      <c r="PVT8" s="94"/>
      <c r="PVU8" s="94"/>
      <c r="PVV8" s="94"/>
      <c r="PVW8" s="94"/>
      <c r="PVX8" s="94"/>
      <c r="PVY8" s="94"/>
      <c r="PVZ8" s="94"/>
      <c r="PWA8" s="94"/>
      <c r="PWB8" s="94"/>
      <c r="PWC8" s="94"/>
      <c r="PWD8" s="94"/>
      <c r="PWE8" s="94"/>
      <c r="PWF8" s="94"/>
      <c r="PWG8" s="94"/>
      <c r="PWH8" s="94"/>
      <c r="PWI8" s="94"/>
      <c r="PWJ8" s="94"/>
      <c r="PWK8" s="94"/>
      <c r="PWL8" s="94"/>
      <c r="PWM8" s="94"/>
      <c r="PWN8" s="94"/>
      <c r="PWO8" s="94"/>
      <c r="PWP8" s="94"/>
      <c r="PWQ8" s="94"/>
      <c r="PWR8" s="94"/>
      <c r="PWS8" s="94"/>
      <c r="PWT8" s="94"/>
      <c r="PWU8" s="94"/>
      <c r="PWV8" s="94"/>
      <c r="PWW8" s="94"/>
      <c r="PWX8" s="94"/>
      <c r="PWY8" s="94"/>
      <c r="PWZ8" s="94"/>
      <c r="PXA8" s="94"/>
      <c r="PXB8" s="94"/>
      <c r="PXC8" s="94"/>
      <c r="PXD8" s="94"/>
      <c r="PXE8" s="94"/>
      <c r="PXF8" s="94"/>
      <c r="PXG8" s="94"/>
      <c r="PXH8" s="94"/>
      <c r="PXI8" s="94"/>
      <c r="PXJ8" s="94"/>
      <c r="PXK8" s="94"/>
      <c r="PXL8" s="94"/>
      <c r="PXM8" s="94"/>
      <c r="PXN8" s="94"/>
      <c r="PXO8" s="94"/>
      <c r="PXP8" s="94"/>
      <c r="PXQ8" s="94"/>
      <c r="PXR8" s="94"/>
      <c r="PXS8" s="94"/>
      <c r="PXT8" s="94"/>
      <c r="PXU8" s="94"/>
      <c r="PXV8" s="94"/>
      <c r="PXW8" s="94"/>
      <c r="PXX8" s="94"/>
      <c r="PXY8" s="94"/>
      <c r="PXZ8" s="94"/>
      <c r="PYA8" s="94"/>
      <c r="PYB8" s="94"/>
      <c r="PYC8" s="94"/>
      <c r="PYD8" s="94"/>
      <c r="PYE8" s="94"/>
      <c r="PYF8" s="94"/>
      <c r="PYG8" s="94"/>
      <c r="PYH8" s="94"/>
      <c r="PYI8" s="94"/>
      <c r="PYJ8" s="94"/>
      <c r="PYK8" s="94"/>
      <c r="PYL8" s="94"/>
      <c r="PYM8" s="94"/>
      <c r="PYN8" s="94"/>
      <c r="PYO8" s="94"/>
      <c r="PYP8" s="94"/>
      <c r="PYQ8" s="94"/>
      <c r="PYR8" s="94"/>
      <c r="PYS8" s="94"/>
      <c r="PYT8" s="94"/>
      <c r="PYU8" s="94"/>
      <c r="PYV8" s="94"/>
      <c r="PYW8" s="94"/>
      <c r="PYX8" s="94"/>
      <c r="PYY8" s="94"/>
      <c r="PYZ8" s="94"/>
      <c r="PZA8" s="94"/>
      <c r="PZB8" s="94"/>
      <c r="PZC8" s="94"/>
      <c r="PZD8" s="94"/>
      <c r="PZE8" s="94"/>
      <c r="PZF8" s="94"/>
      <c r="PZG8" s="94"/>
      <c r="PZH8" s="94"/>
      <c r="PZI8" s="94"/>
      <c r="PZJ8" s="94"/>
      <c r="PZK8" s="94"/>
      <c r="PZL8" s="94"/>
      <c r="PZM8" s="94"/>
      <c r="PZN8" s="94"/>
      <c r="PZO8" s="94"/>
      <c r="PZP8" s="94"/>
      <c r="PZQ8" s="94"/>
      <c r="PZR8" s="94"/>
      <c r="PZS8" s="94"/>
      <c r="PZT8" s="94"/>
      <c r="PZU8" s="94"/>
      <c r="PZV8" s="94"/>
      <c r="PZW8" s="94"/>
      <c r="PZX8" s="94"/>
      <c r="PZY8" s="94"/>
      <c r="PZZ8" s="94"/>
      <c r="QAA8" s="94"/>
      <c r="QAB8" s="94"/>
      <c r="QAC8" s="94"/>
      <c r="QAD8" s="94"/>
      <c r="QAE8" s="94"/>
      <c r="QAF8" s="94"/>
      <c r="QAG8" s="94"/>
      <c r="QAH8" s="94"/>
      <c r="QAI8" s="94"/>
      <c r="QAJ8" s="94"/>
      <c r="QAK8" s="94"/>
      <c r="QAL8" s="94"/>
      <c r="QAM8" s="94"/>
      <c r="QAN8" s="94"/>
      <c r="QAO8" s="94"/>
      <c r="QAP8" s="94"/>
      <c r="QAQ8" s="94"/>
      <c r="QAR8" s="94"/>
      <c r="QAS8" s="94"/>
      <c r="QAT8" s="94"/>
      <c r="QAU8" s="94"/>
      <c r="QAV8" s="94"/>
      <c r="QAW8" s="94"/>
      <c r="QAX8" s="94"/>
      <c r="QAY8" s="94"/>
      <c r="QAZ8" s="94"/>
      <c r="QBA8" s="94"/>
      <c r="QBB8" s="94"/>
      <c r="QBC8" s="94"/>
      <c r="QBD8" s="94"/>
      <c r="QBE8" s="94"/>
      <c r="QBF8" s="94"/>
      <c r="QBG8" s="94"/>
      <c r="QBH8" s="94"/>
      <c r="QBI8" s="94"/>
      <c r="QBJ8" s="94"/>
      <c r="QBK8" s="94"/>
      <c r="QBL8" s="94"/>
      <c r="QBM8" s="94"/>
      <c r="QBN8" s="94"/>
      <c r="QBO8" s="94"/>
      <c r="QBP8" s="94"/>
      <c r="QBQ8" s="94"/>
      <c r="QBR8" s="94"/>
      <c r="QBS8" s="94"/>
      <c r="QBT8" s="94"/>
      <c r="QBU8" s="94"/>
      <c r="QBV8" s="94"/>
      <c r="QBW8" s="94"/>
      <c r="QBX8" s="94"/>
      <c r="QBY8" s="94"/>
      <c r="QBZ8" s="94"/>
      <c r="QCA8" s="94"/>
      <c r="QCB8" s="94"/>
      <c r="QCC8" s="94"/>
      <c r="QCD8" s="94"/>
      <c r="QCE8" s="94"/>
      <c r="QCF8" s="94"/>
      <c r="QCG8" s="94"/>
      <c r="QCH8" s="94"/>
      <c r="QCI8" s="94"/>
      <c r="QCJ8" s="94"/>
      <c r="QCK8" s="94"/>
      <c r="QCL8" s="94"/>
      <c r="QCM8" s="94"/>
      <c r="QCN8" s="94"/>
      <c r="QCO8" s="94"/>
      <c r="QCP8" s="94"/>
      <c r="QCQ8" s="94"/>
      <c r="QCR8" s="94"/>
      <c r="QCS8" s="94"/>
      <c r="QCT8" s="94"/>
      <c r="QCU8" s="94"/>
      <c r="QCV8" s="94"/>
      <c r="QCW8" s="94"/>
      <c r="QCX8" s="94"/>
      <c r="QCY8" s="94"/>
      <c r="QCZ8" s="94"/>
      <c r="QDA8" s="94"/>
      <c r="QDB8" s="94"/>
      <c r="QDC8" s="94"/>
      <c r="QDD8" s="94"/>
      <c r="QDE8" s="94"/>
      <c r="QDF8" s="94"/>
      <c r="QDG8" s="94"/>
      <c r="QDH8" s="94"/>
      <c r="QDI8" s="94"/>
      <c r="QDJ8" s="94"/>
      <c r="QDK8" s="94"/>
      <c r="QDL8" s="94"/>
      <c r="QDM8" s="94"/>
      <c r="QDN8" s="94"/>
      <c r="QDO8" s="94"/>
      <c r="QDP8" s="94"/>
      <c r="QDQ8" s="94"/>
      <c r="QDR8" s="94"/>
      <c r="QDS8" s="94"/>
      <c r="QDT8" s="94"/>
      <c r="QDU8" s="94"/>
      <c r="QDV8" s="94"/>
      <c r="QDW8" s="94"/>
      <c r="QDX8" s="94"/>
      <c r="QDY8" s="94"/>
      <c r="QDZ8" s="94"/>
      <c r="QEA8" s="94"/>
      <c r="QEB8" s="94"/>
      <c r="QEC8" s="94"/>
      <c r="QED8" s="94"/>
      <c r="QEE8" s="94"/>
      <c r="QEF8" s="94"/>
      <c r="QEG8" s="94"/>
      <c r="QEH8" s="94"/>
      <c r="QEI8" s="94"/>
      <c r="QEJ8" s="94"/>
      <c r="QEK8" s="94"/>
      <c r="QEL8" s="94"/>
      <c r="QEM8" s="94"/>
      <c r="QEN8" s="94"/>
      <c r="QEO8" s="94"/>
      <c r="QEP8" s="94"/>
      <c r="QEQ8" s="94"/>
      <c r="QER8" s="94"/>
      <c r="QES8" s="94"/>
      <c r="QET8" s="94"/>
      <c r="QEU8" s="94"/>
      <c r="QEV8" s="94"/>
      <c r="QEW8" s="94"/>
      <c r="QEX8" s="94"/>
      <c r="QEY8" s="94"/>
      <c r="QEZ8" s="94"/>
      <c r="QFA8" s="94"/>
      <c r="QFB8" s="94"/>
      <c r="QFC8" s="94"/>
      <c r="QFD8" s="94"/>
      <c r="QFE8" s="94"/>
      <c r="QFF8" s="94"/>
      <c r="QFG8" s="94"/>
      <c r="QFH8" s="94"/>
      <c r="QFI8" s="94"/>
      <c r="QFJ8" s="94"/>
      <c r="QFK8" s="94"/>
      <c r="QFL8" s="94"/>
      <c r="QFM8" s="94"/>
      <c r="QFN8" s="94"/>
      <c r="QFO8" s="94"/>
      <c r="QFP8" s="94"/>
      <c r="QFQ8" s="94"/>
      <c r="QFR8" s="94"/>
      <c r="QFS8" s="94"/>
      <c r="QFT8" s="94"/>
      <c r="QFU8" s="94"/>
      <c r="QFV8" s="94"/>
      <c r="QFW8" s="94"/>
      <c r="QFX8" s="94"/>
      <c r="QFY8" s="94"/>
      <c r="QFZ8" s="94"/>
      <c r="QGA8" s="94"/>
      <c r="QGB8" s="94"/>
      <c r="QGC8" s="94"/>
      <c r="QGD8" s="94"/>
      <c r="QGE8" s="94"/>
      <c r="QGF8" s="94"/>
      <c r="QGG8" s="94"/>
      <c r="QGH8" s="94"/>
      <c r="QGI8" s="94"/>
      <c r="QGJ8" s="94"/>
      <c r="QGK8" s="94"/>
      <c r="QGL8" s="94"/>
      <c r="QGM8" s="94"/>
      <c r="QGN8" s="94"/>
      <c r="QGO8" s="94"/>
      <c r="QGP8" s="94"/>
      <c r="QGQ8" s="94"/>
      <c r="QGR8" s="94"/>
      <c r="QGS8" s="94"/>
      <c r="QGT8" s="94"/>
      <c r="QGU8" s="94"/>
      <c r="QGV8" s="94"/>
      <c r="QGW8" s="94"/>
      <c r="QGX8" s="94"/>
      <c r="QGY8" s="94"/>
      <c r="QGZ8" s="94"/>
      <c r="QHA8" s="94"/>
      <c r="QHB8" s="94"/>
      <c r="QHC8" s="94"/>
      <c r="QHD8" s="94"/>
      <c r="QHE8" s="94"/>
      <c r="QHF8" s="94"/>
      <c r="QHG8" s="94"/>
      <c r="QHH8" s="94"/>
      <c r="QHI8" s="94"/>
      <c r="QHJ8" s="94"/>
      <c r="QHK8" s="94"/>
      <c r="QHL8" s="94"/>
      <c r="QHM8" s="94"/>
      <c r="QHN8" s="94"/>
      <c r="QHO8" s="94"/>
      <c r="QHP8" s="94"/>
      <c r="QHQ8" s="94"/>
      <c r="QHR8" s="94"/>
      <c r="QHS8" s="94"/>
      <c r="QHT8" s="94"/>
      <c r="QHU8" s="94"/>
      <c r="QHV8" s="94"/>
      <c r="QHW8" s="94"/>
      <c r="QHX8" s="94"/>
      <c r="QHY8" s="94"/>
      <c r="QHZ8" s="94"/>
      <c r="QIA8" s="94"/>
      <c r="QIB8" s="94"/>
      <c r="QIC8" s="94"/>
      <c r="QID8" s="94"/>
      <c r="QIE8" s="94"/>
      <c r="QIF8" s="94"/>
      <c r="QIG8" s="94"/>
      <c r="QIH8" s="94"/>
      <c r="QII8" s="94"/>
      <c r="QIJ8" s="94"/>
      <c r="QIK8" s="94"/>
      <c r="QIL8" s="94"/>
      <c r="QIM8" s="94"/>
      <c r="QIN8" s="94"/>
      <c r="QIO8" s="94"/>
      <c r="QIP8" s="94"/>
      <c r="QIQ8" s="94"/>
      <c r="QIR8" s="94"/>
      <c r="QIS8" s="94"/>
      <c r="QIT8" s="94"/>
      <c r="QIU8" s="94"/>
      <c r="QIV8" s="94"/>
      <c r="QIW8" s="94"/>
      <c r="QIX8" s="94"/>
      <c r="QIY8" s="94"/>
      <c r="QIZ8" s="94"/>
      <c r="QJA8" s="94"/>
      <c r="QJB8" s="94"/>
      <c r="QJC8" s="94"/>
      <c r="QJD8" s="94"/>
      <c r="QJE8" s="94"/>
      <c r="QJF8" s="94"/>
      <c r="QJG8" s="94"/>
      <c r="QJH8" s="94"/>
      <c r="QJI8" s="94"/>
      <c r="QJJ8" s="94"/>
      <c r="QJK8" s="94"/>
      <c r="QJL8" s="94"/>
      <c r="QJM8" s="94"/>
      <c r="QJN8" s="94"/>
      <c r="QJO8" s="94"/>
      <c r="QJP8" s="94"/>
      <c r="QJQ8" s="94"/>
      <c r="QJR8" s="94"/>
      <c r="QJS8" s="94"/>
      <c r="QJT8" s="94"/>
      <c r="QJU8" s="94"/>
      <c r="QJV8" s="94"/>
      <c r="QJW8" s="94"/>
      <c r="QJX8" s="94"/>
      <c r="QJY8" s="94"/>
      <c r="QJZ8" s="94"/>
      <c r="QKA8" s="94"/>
      <c r="QKB8" s="94"/>
      <c r="QKC8" s="94"/>
      <c r="QKD8" s="94"/>
      <c r="QKE8" s="94"/>
      <c r="QKF8" s="94"/>
      <c r="QKG8" s="94"/>
      <c r="QKH8" s="94"/>
      <c r="QKI8" s="94"/>
      <c r="QKJ8" s="94"/>
      <c r="QKK8" s="94"/>
      <c r="QKL8" s="94"/>
      <c r="QKM8" s="94"/>
      <c r="QKN8" s="94"/>
      <c r="QKO8" s="94"/>
      <c r="QKP8" s="94"/>
      <c r="QKQ8" s="94"/>
      <c r="QKR8" s="94"/>
      <c r="QKS8" s="94"/>
      <c r="QKT8" s="94"/>
      <c r="QKU8" s="94"/>
      <c r="QKV8" s="94"/>
      <c r="QKW8" s="94"/>
      <c r="QKX8" s="94"/>
      <c r="QKY8" s="94"/>
      <c r="QKZ8" s="94"/>
      <c r="QLA8" s="94"/>
      <c r="QLB8" s="94"/>
      <c r="QLC8" s="94"/>
      <c r="QLD8" s="94"/>
      <c r="QLE8" s="94"/>
      <c r="QLF8" s="94"/>
      <c r="QLG8" s="94"/>
      <c r="QLH8" s="94"/>
      <c r="QLI8" s="94"/>
      <c r="QLJ8" s="94"/>
      <c r="QLK8" s="94"/>
      <c r="QLL8" s="94"/>
      <c r="QLM8" s="94"/>
      <c r="QLN8" s="94"/>
      <c r="QLO8" s="94"/>
      <c r="QLP8" s="94"/>
      <c r="QLQ8" s="94"/>
      <c r="QLR8" s="94"/>
      <c r="QLS8" s="94"/>
      <c r="QLT8" s="94"/>
      <c r="QLU8" s="94"/>
      <c r="QLV8" s="94"/>
      <c r="QLW8" s="94"/>
      <c r="QLX8" s="94"/>
      <c r="QLY8" s="94"/>
      <c r="QLZ8" s="94"/>
      <c r="QMA8" s="94"/>
      <c r="QMB8" s="94"/>
      <c r="QMC8" s="94"/>
      <c r="QMD8" s="94"/>
      <c r="QME8" s="94"/>
      <c r="QMF8" s="94"/>
      <c r="QMG8" s="94"/>
      <c r="QMH8" s="94"/>
      <c r="QMI8" s="94"/>
      <c r="QMJ8" s="94"/>
      <c r="QMK8" s="94"/>
      <c r="QML8" s="94"/>
      <c r="QMM8" s="94"/>
      <c r="QMN8" s="94"/>
      <c r="QMO8" s="94"/>
      <c r="QMP8" s="94"/>
      <c r="QMQ8" s="94"/>
      <c r="QMR8" s="94"/>
      <c r="QMS8" s="94"/>
      <c r="QMT8" s="94"/>
      <c r="QMU8" s="94"/>
      <c r="QMV8" s="94"/>
      <c r="QMW8" s="94"/>
      <c r="QMX8" s="94"/>
      <c r="QMY8" s="94"/>
      <c r="QMZ8" s="94"/>
      <c r="QNA8" s="94"/>
      <c r="QNB8" s="94"/>
      <c r="QNC8" s="94"/>
      <c r="QND8" s="94"/>
      <c r="QNE8" s="94"/>
      <c r="QNF8" s="94"/>
      <c r="QNG8" s="94"/>
      <c r="QNH8" s="94"/>
      <c r="QNI8" s="94"/>
      <c r="QNJ8" s="94"/>
      <c r="QNK8" s="94"/>
      <c r="QNL8" s="94"/>
      <c r="QNM8" s="94"/>
      <c r="QNN8" s="94"/>
      <c r="QNO8" s="94"/>
      <c r="QNP8" s="94"/>
      <c r="QNQ8" s="94"/>
      <c r="QNR8" s="94"/>
      <c r="QNS8" s="94"/>
      <c r="QNT8" s="94"/>
      <c r="QNU8" s="94"/>
      <c r="QNV8" s="94"/>
      <c r="QNW8" s="94"/>
      <c r="QNX8" s="94"/>
      <c r="QNY8" s="94"/>
      <c r="QNZ8" s="94"/>
      <c r="QOA8" s="94"/>
      <c r="QOB8" s="94"/>
      <c r="QOC8" s="94"/>
      <c r="QOD8" s="94"/>
      <c r="QOE8" s="94"/>
      <c r="QOF8" s="94"/>
      <c r="QOG8" s="94"/>
      <c r="QOH8" s="94"/>
      <c r="QOI8" s="94"/>
      <c r="QOJ8" s="94"/>
      <c r="QOK8" s="94"/>
      <c r="QOL8" s="94"/>
      <c r="QOM8" s="94"/>
      <c r="QON8" s="94"/>
      <c r="QOO8" s="94"/>
      <c r="QOP8" s="94"/>
      <c r="QOQ8" s="94"/>
      <c r="QOR8" s="94"/>
      <c r="QOS8" s="94"/>
      <c r="QOT8" s="94"/>
      <c r="QOU8" s="94"/>
      <c r="QOV8" s="94"/>
      <c r="QOW8" s="94"/>
      <c r="QOX8" s="94"/>
      <c r="QOY8" s="94"/>
      <c r="QOZ8" s="94"/>
      <c r="QPA8" s="94"/>
      <c r="QPB8" s="94"/>
      <c r="QPC8" s="94"/>
      <c r="QPD8" s="94"/>
      <c r="QPE8" s="94"/>
      <c r="QPF8" s="94"/>
      <c r="QPG8" s="94"/>
      <c r="QPH8" s="94"/>
      <c r="QPI8" s="94"/>
      <c r="QPJ8" s="94"/>
      <c r="QPK8" s="94"/>
      <c r="QPL8" s="94"/>
      <c r="QPM8" s="94"/>
      <c r="QPN8" s="94"/>
      <c r="QPO8" s="94"/>
      <c r="QPP8" s="94"/>
      <c r="QPQ8" s="94"/>
      <c r="QPR8" s="94"/>
      <c r="QPS8" s="94"/>
      <c r="QPT8" s="94"/>
      <c r="QPU8" s="94"/>
      <c r="QPV8" s="94"/>
      <c r="QPW8" s="94"/>
      <c r="QPX8" s="94"/>
      <c r="QPY8" s="94"/>
      <c r="QPZ8" s="94"/>
      <c r="QQA8" s="94"/>
      <c r="QQB8" s="94"/>
      <c r="QQC8" s="94"/>
      <c r="QQD8" s="94"/>
      <c r="QQE8" s="94"/>
      <c r="QQF8" s="94"/>
      <c r="QQG8" s="94"/>
      <c r="QQH8" s="94"/>
      <c r="QQI8" s="94"/>
      <c r="QQJ8" s="94"/>
      <c r="QQK8" s="94"/>
      <c r="QQL8" s="94"/>
      <c r="QQM8" s="94"/>
      <c r="QQN8" s="94"/>
      <c r="QQO8" s="94"/>
      <c r="QQP8" s="94"/>
      <c r="QQQ8" s="94"/>
      <c r="QQR8" s="94"/>
      <c r="QQS8" s="94"/>
      <c r="QQT8" s="94"/>
      <c r="QQU8" s="94"/>
      <c r="QQV8" s="94"/>
      <c r="QQW8" s="94"/>
      <c r="QQX8" s="94"/>
      <c r="QQY8" s="94"/>
      <c r="QQZ8" s="94"/>
      <c r="QRA8" s="94"/>
      <c r="QRB8" s="94"/>
      <c r="QRC8" s="94"/>
      <c r="QRD8" s="94"/>
      <c r="QRE8" s="94"/>
      <c r="QRF8" s="94"/>
      <c r="QRG8" s="94"/>
      <c r="QRH8" s="94"/>
      <c r="QRI8" s="94"/>
      <c r="QRJ8" s="94"/>
      <c r="QRK8" s="94"/>
      <c r="QRL8" s="94"/>
      <c r="QRM8" s="94"/>
      <c r="QRN8" s="94"/>
      <c r="QRO8" s="94"/>
      <c r="QRP8" s="94"/>
      <c r="QRQ8" s="94"/>
      <c r="QRR8" s="94"/>
      <c r="QRS8" s="94"/>
      <c r="QRT8" s="94"/>
      <c r="QRU8" s="94"/>
      <c r="QRV8" s="94"/>
      <c r="QRW8" s="94"/>
      <c r="QRX8" s="94"/>
      <c r="QRY8" s="94"/>
      <c r="QRZ8" s="94"/>
      <c r="QSA8" s="94"/>
      <c r="QSB8" s="94"/>
      <c r="QSC8" s="94"/>
      <c r="QSD8" s="94"/>
      <c r="QSE8" s="94"/>
      <c r="QSF8" s="94"/>
      <c r="QSG8" s="94"/>
      <c r="QSH8" s="94"/>
      <c r="QSI8" s="94"/>
      <c r="QSJ8" s="94"/>
      <c r="QSK8" s="94"/>
      <c r="QSL8" s="94"/>
      <c r="QSM8" s="94"/>
      <c r="QSN8" s="94"/>
      <c r="QSO8" s="94"/>
      <c r="QSP8" s="94"/>
      <c r="QSQ8" s="94"/>
      <c r="QSR8" s="94"/>
      <c r="QSS8" s="94"/>
      <c r="QST8" s="94"/>
      <c r="QSU8" s="94"/>
      <c r="QSV8" s="94"/>
      <c r="QSW8" s="94"/>
      <c r="QSX8" s="94"/>
      <c r="QSY8" s="94"/>
      <c r="QSZ8" s="94"/>
      <c r="QTA8" s="94"/>
      <c r="QTB8" s="94"/>
      <c r="QTC8" s="94"/>
      <c r="QTD8" s="94"/>
      <c r="QTE8" s="94"/>
      <c r="QTF8" s="94"/>
      <c r="QTG8" s="94"/>
      <c r="QTH8" s="94"/>
      <c r="QTI8" s="94"/>
      <c r="QTJ8" s="94"/>
      <c r="QTK8" s="94"/>
      <c r="QTL8" s="94"/>
      <c r="QTM8" s="94"/>
      <c r="QTN8" s="94"/>
      <c r="QTO8" s="94"/>
      <c r="QTP8" s="94"/>
      <c r="QTQ8" s="94"/>
      <c r="QTR8" s="94"/>
      <c r="QTS8" s="94"/>
      <c r="QTT8" s="94"/>
      <c r="QTU8" s="94"/>
      <c r="QTV8" s="94"/>
      <c r="QTW8" s="94"/>
      <c r="QTX8" s="94"/>
      <c r="QTY8" s="94"/>
      <c r="QTZ8" s="94"/>
      <c r="QUA8" s="94"/>
      <c r="QUB8" s="94"/>
      <c r="QUC8" s="94"/>
      <c r="QUD8" s="94"/>
      <c r="QUE8" s="94"/>
      <c r="QUF8" s="94"/>
      <c r="QUG8" s="94"/>
      <c r="QUH8" s="94"/>
      <c r="QUI8" s="94"/>
      <c r="QUJ8" s="94"/>
      <c r="QUK8" s="94"/>
      <c r="QUL8" s="94"/>
      <c r="QUM8" s="94"/>
      <c r="QUN8" s="94"/>
      <c r="QUO8" s="94"/>
      <c r="QUP8" s="94"/>
      <c r="QUQ8" s="94"/>
      <c r="QUR8" s="94"/>
      <c r="QUS8" s="94"/>
      <c r="QUT8" s="94"/>
      <c r="QUU8" s="94"/>
      <c r="QUV8" s="94"/>
      <c r="QUW8" s="94"/>
      <c r="QUX8" s="94"/>
      <c r="QUY8" s="94"/>
      <c r="QUZ8" s="94"/>
      <c r="QVA8" s="94"/>
      <c r="QVB8" s="94"/>
      <c r="QVC8" s="94"/>
      <c r="QVD8" s="94"/>
      <c r="QVE8" s="94"/>
      <c r="QVF8" s="94"/>
      <c r="QVG8" s="94"/>
      <c r="QVH8" s="94"/>
      <c r="QVI8" s="94"/>
      <c r="QVJ8" s="94"/>
      <c r="QVK8" s="94"/>
      <c r="QVL8" s="94"/>
      <c r="QVM8" s="94"/>
      <c r="QVN8" s="94"/>
      <c r="QVO8" s="94"/>
      <c r="QVP8" s="94"/>
      <c r="QVQ8" s="94"/>
      <c r="QVR8" s="94"/>
      <c r="QVS8" s="94"/>
      <c r="QVT8" s="94"/>
      <c r="QVU8" s="94"/>
      <c r="QVV8" s="94"/>
      <c r="QVW8" s="94"/>
      <c r="QVX8" s="94"/>
      <c r="QVY8" s="94"/>
      <c r="QVZ8" s="94"/>
      <c r="QWA8" s="94"/>
      <c r="QWB8" s="94"/>
      <c r="QWC8" s="94"/>
      <c r="QWD8" s="94"/>
      <c r="QWE8" s="94"/>
      <c r="QWF8" s="94"/>
      <c r="QWG8" s="94"/>
      <c r="QWH8" s="94"/>
      <c r="QWI8" s="94"/>
      <c r="QWJ8" s="94"/>
      <c r="QWK8" s="94"/>
      <c r="QWL8" s="94"/>
      <c r="QWM8" s="94"/>
      <c r="QWN8" s="94"/>
      <c r="QWO8" s="94"/>
      <c r="QWP8" s="94"/>
      <c r="QWQ8" s="94"/>
      <c r="QWR8" s="94"/>
      <c r="QWS8" s="94"/>
      <c r="QWT8" s="94"/>
      <c r="QWU8" s="94"/>
      <c r="QWV8" s="94"/>
      <c r="QWW8" s="94"/>
      <c r="QWX8" s="94"/>
      <c r="QWY8" s="94"/>
      <c r="QWZ8" s="94"/>
      <c r="QXA8" s="94"/>
      <c r="QXB8" s="94"/>
      <c r="QXC8" s="94"/>
      <c r="QXD8" s="94"/>
      <c r="QXE8" s="94"/>
      <c r="QXF8" s="94"/>
      <c r="QXG8" s="94"/>
      <c r="QXH8" s="94"/>
      <c r="QXI8" s="94"/>
      <c r="QXJ8" s="94"/>
      <c r="QXK8" s="94"/>
      <c r="QXL8" s="94"/>
      <c r="QXM8" s="94"/>
      <c r="QXN8" s="94"/>
      <c r="QXO8" s="94"/>
      <c r="QXP8" s="94"/>
      <c r="QXQ8" s="94"/>
      <c r="QXR8" s="94"/>
      <c r="QXS8" s="94"/>
      <c r="QXT8" s="94"/>
      <c r="QXU8" s="94"/>
      <c r="QXV8" s="94"/>
      <c r="QXW8" s="94"/>
      <c r="QXX8" s="94"/>
      <c r="QXY8" s="94"/>
      <c r="QXZ8" s="94"/>
      <c r="QYA8" s="94"/>
      <c r="QYB8" s="94"/>
      <c r="QYC8" s="94"/>
      <c r="QYD8" s="94"/>
      <c r="QYE8" s="94"/>
      <c r="QYF8" s="94"/>
      <c r="QYG8" s="94"/>
      <c r="QYH8" s="94"/>
      <c r="QYI8" s="94"/>
      <c r="QYJ8" s="94"/>
      <c r="QYK8" s="94"/>
      <c r="QYL8" s="94"/>
      <c r="QYM8" s="94"/>
      <c r="QYN8" s="94"/>
      <c r="QYO8" s="94"/>
      <c r="QYP8" s="94"/>
      <c r="QYQ8" s="94"/>
      <c r="QYR8" s="94"/>
      <c r="QYS8" s="94"/>
      <c r="QYT8" s="94"/>
      <c r="QYU8" s="94"/>
      <c r="QYV8" s="94"/>
      <c r="QYW8" s="94"/>
      <c r="QYX8" s="94"/>
      <c r="QYY8" s="94"/>
      <c r="QYZ8" s="94"/>
      <c r="QZA8" s="94"/>
      <c r="QZB8" s="94"/>
      <c r="QZC8" s="94"/>
      <c r="QZD8" s="94"/>
      <c r="QZE8" s="94"/>
      <c r="QZF8" s="94"/>
      <c r="QZG8" s="94"/>
      <c r="QZH8" s="94"/>
      <c r="QZI8" s="94"/>
      <c r="QZJ8" s="94"/>
      <c r="QZK8" s="94"/>
      <c r="QZL8" s="94"/>
      <c r="QZM8" s="94"/>
      <c r="QZN8" s="94"/>
      <c r="QZO8" s="94"/>
      <c r="QZP8" s="94"/>
      <c r="QZQ8" s="94"/>
      <c r="QZR8" s="94"/>
      <c r="QZS8" s="94"/>
      <c r="QZT8" s="94"/>
      <c r="QZU8" s="94"/>
      <c r="QZV8" s="94"/>
      <c r="QZW8" s="94"/>
      <c r="QZX8" s="94"/>
      <c r="QZY8" s="94"/>
      <c r="QZZ8" s="94"/>
      <c r="RAA8" s="94"/>
      <c r="RAB8" s="94"/>
      <c r="RAC8" s="94"/>
      <c r="RAD8" s="94"/>
      <c r="RAE8" s="94"/>
      <c r="RAF8" s="94"/>
      <c r="RAG8" s="94"/>
      <c r="RAH8" s="94"/>
      <c r="RAI8" s="94"/>
      <c r="RAJ8" s="94"/>
      <c r="RAK8" s="94"/>
      <c r="RAL8" s="94"/>
      <c r="RAM8" s="94"/>
      <c r="RAN8" s="94"/>
      <c r="RAO8" s="94"/>
      <c r="RAP8" s="94"/>
      <c r="RAQ8" s="94"/>
      <c r="RAR8" s="94"/>
      <c r="RAS8" s="94"/>
      <c r="RAT8" s="94"/>
      <c r="RAU8" s="94"/>
      <c r="RAV8" s="94"/>
      <c r="RAW8" s="94"/>
      <c r="RAX8" s="94"/>
      <c r="RAY8" s="94"/>
      <c r="RAZ8" s="94"/>
      <c r="RBA8" s="94"/>
      <c r="RBB8" s="94"/>
      <c r="RBC8" s="94"/>
      <c r="RBD8" s="94"/>
      <c r="RBE8" s="94"/>
      <c r="RBF8" s="94"/>
      <c r="RBG8" s="94"/>
      <c r="RBH8" s="94"/>
      <c r="RBI8" s="94"/>
      <c r="RBJ8" s="94"/>
      <c r="RBK8" s="94"/>
      <c r="RBL8" s="94"/>
      <c r="RBM8" s="94"/>
      <c r="RBN8" s="94"/>
      <c r="RBO8" s="94"/>
      <c r="RBP8" s="94"/>
      <c r="RBQ8" s="94"/>
      <c r="RBR8" s="94"/>
      <c r="RBS8" s="94"/>
      <c r="RBT8" s="94"/>
      <c r="RBU8" s="94"/>
      <c r="RBV8" s="94"/>
      <c r="RBW8" s="94"/>
      <c r="RBX8" s="94"/>
      <c r="RBY8" s="94"/>
      <c r="RBZ8" s="94"/>
      <c r="RCA8" s="94"/>
      <c r="RCB8" s="94"/>
      <c r="RCC8" s="94"/>
      <c r="RCD8" s="94"/>
      <c r="RCE8" s="94"/>
      <c r="RCF8" s="94"/>
      <c r="RCG8" s="94"/>
      <c r="RCH8" s="94"/>
      <c r="RCI8" s="94"/>
      <c r="RCJ8" s="94"/>
      <c r="RCK8" s="94"/>
      <c r="RCL8" s="94"/>
      <c r="RCM8" s="94"/>
      <c r="RCN8" s="94"/>
      <c r="RCO8" s="94"/>
      <c r="RCP8" s="94"/>
      <c r="RCQ8" s="94"/>
      <c r="RCR8" s="94"/>
      <c r="RCS8" s="94"/>
      <c r="RCT8" s="94"/>
      <c r="RCU8" s="94"/>
      <c r="RCV8" s="94"/>
      <c r="RCW8" s="94"/>
      <c r="RCX8" s="94"/>
      <c r="RCY8" s="94"/>
      <c r="RCZ8" s="94"/>
      <c r="RDA8" s="94"/>
      <c r="RDB8" s="94"/>
      <c r="RDC8" s="94"/>
      <c r="RDD8" s="94"/>
      <c r="RDE8" s="94"/>
      <c r="RDF8" s="94"/>
      <c r="RDG8" s="94"/>
      <c r="RDH8" s="94"/>
      <c r="RDI8" s="94"/>
      <c r="RDJ8" s="94"/>
      <c r="RDK8" s="94"/>
      <c r="RDL8" s="94"/>
      <c r="RDM8" s="94"/>
      <c r="RDN8" s="94"/>
      <c r="RDO8" s="94"/>
      <c r="RDP8" s="94"/>
      <c r="RDQ8" s="94"/>
      <c r="RDR8" s="94"/>
      <c r="RDS8" s="94"/>
      <c r="RDT8" s="94"/>
      <c r="RDU8" s="94"/>
      <c r="RDV8" s="94"/>
      <c r="RDW8" s="94"/>
      <c r="RDX8" s="94"/>
      <c r="RDY8" s="94"/>
      <c r="RDZ8" s="94"/>
      <c r="REA8" s="94"/>
      <c r="REB8" s="94"/>
      <c r="REC8" s="94"/>
      <c r="RED8" s="94"/>
      <c r="REE8" s="94"/>
      <c r="REF8" s="94"/>
      <c r="REG8" s="94"/>
      <c r="REH8" s="94"/>
      <c r="REI8" s="94"/>
      <c r="REJ8" s="94"/>
      <c r="REK8" s="94"/>
      <c r="REL8" s="94"/>
      <c r="REM8" s="94"/>
      <c r="REN8" s="94"/>
      <c r="REO8" s="94"/>
      <c r="REP8" s="94"/>
      <c r="REQ8" s="94"/>
      <c r="RER8" s="94"/>
      <c r="RES8" s="94"/>
      <c r="RET8" s="94"/>
      <c r="REU8" s="94"/>
      <c r="REV8" s="94"/>
      <c r="REW8" s="94"/>
      <c r="REX8" s="94"/>
      <c r="REY8" s="94"/>
      <c r="REZ8" s="94"/>
      <c r="RFA8" s="94"/>
      <c r="RFB8" s="94"/>
      <c r="RFC8" s="94"/>
      <c r="RFD8" s="94"/>
      <c r="RFE8" s="94"/>
      <c r="RFF8" s="94"/>
      <c r="RFG8" s="94"/>
      <c r="RFH8" s="94"/>
      <c r="RFI8" s="94"/>
      <c r="RFJ8" s="94"/>
      <c r="RFK8" s="94"/>
      <c r="RFL8" s="94"/>
      <c r="RFM8" s="94"/>
      <c r="RFN8" s="94"/>
      <c r="RFO8" s="94"/>
      <c r="RFP8" s="94"/>
      <c r="RFQ8" s="94"/>
      <c r="RFR8" s="94"/>
      <c r="RFS8" s="94"/>
      <c r="RFT8" s="94"/>
      <c r="RFU8" s="94"/>
      <c r="RFV8" s="94"/>
      <c r="RFW8" s="94"/>
      <c r="RFX8" s="94"/>
      <c r="RFY8" s="94"/>
      <c r="RFZ8" s="94"/>
      <c r="RGA8" s="94"/>
      <c r="RGB8" s="94"/>
      <c r="RGC8" s="94"/>
      <c r="RGD8" s="94"/>
      <c r="RGE8" s="94"/>
      <c r="RGF8" s="94"/>
      <c r="RGG8" s="94"/>
      <c r="RGH8" s="94"/>
      <c r="RGI8" s="94"/>
      <c r="RGJ8" s="94"/>
      <c r="RGK8" s="94"/>
      <c r="RGL8" s="94"/>
      <c r="RGM8" s="94"/>
      <c r="RGN8" s="94"/>
      <c r="RGO8" s="94"/>
      <c r="RGP8" s="94"/>
      <c r="RGQ8" s="94"/>
      <c r="RGR8" s="94"/>
      <c r="RGS8" s="94"/>
      <c r="RGT8" s="94"/>
      <c r="RGU8" s="94"/>
      <c r="RGV8" s="94"/>
      <c r="RGW8" s="94"/>
      <c r="RGX8" s="94"/>
      <c r="RGY8" s="94"/>
      <c r="RGZ8" s="94"/>
      <c r="RHA8" s="94"/>
      <c r="RHB8" s="94"/>
      <c r="RHC8" s="94"/>
      <c r="RHD8" s="94"/>
      <c r="RHE8" s="94"/>
      <c r="RHF8" s="94"/>
      <c r="RHG8" s="94"/>
      <c r="RHH8" s="94"/>
      <c r="RHI8" s="94"/>
      <c r="RHJ8" s="94"/>
      <c r="RHK8" s="94"/>
      <c r="RHL8" s="94"/>
      <c r="RHM8" s="94"/>
      <c r="RHN8" s="94"/>
      <c r="RHO8" s="94"/>
      <c r="RHP8" s="94"/>
      <c r="RHQ8" s="94"/>
      <c r="RHR8" s="94"/>
      <c r="RHS8" s="94"/>
      <c r="RHT8" s="94"/>
      <c r="RHU8" s="94"/>
      <c r="RHV8" s="94"/>
      <c r="RHW8" s="94"/>
      <c r="RHX8" s="94"/>
      <c r="RHY8" s="94"/>
      <c r="RHZ8" s="94"/>
      <c r="RIA8" s="94"/>
      <c r="RIB8" s="94"/>
      <c r="RIC8" s="94"/>
      <c r="RID8" s="94"/>
      <c r="RIE8" s="94"/>
      <c r="RIF8" s="94"/>
      <c r="RIG8" s="94"/>
      <c r="RIH8" s="94"/>
      <c r="RII8" s="94"/>
      <c r="RIJ8" s="94"/>
      <c r="RIK8" s="94"/>
      <c r="RIL8" s="94"/>
      <c r="RIM8" s="94"/>
      <c r="RIN8" s="94"/>
      <c r="RIO8" s="94"/>
      <c r="RIP8" s="94"/>
      <c r="RIQ8" s="94"/>
      <c r="RIR8" s="94"/>
      <c r="RIS8" s="94"/>
      <c r="RIT8" s="94"/>
      <c r="RIU8" s="94"/>
      <c r="RIV8" s="94"/>
      <c r="RIW8" s="94"/>
      <c r="RIX8" s="94"/>
      <c r="RIY8" s="94"/>
      <c r="RIZ8" s="94"/>
      <c r="RJA8" s="94"/>
      <c r="RJB8" s="94"/>
      <c r="RJC8" s="94"/>
      <c r="RJD8" s="94"/>
      <c r="RJE8" s="94"/>
      <c r="RJF8" s="94"/>
      <c r="RJG8" s="94"/>
      <c r="RJH8" s="94"/>
      <c r="RJI8" s="94"/>
      <c r="RJJ8" s="94"/>
      <c r="RJK8" s="94"/>
      <c r="RJL8" s="94"/>
      <c r="RJM8" s="94"/>
      <c r="RJN8" s="94"/>
      <c r="RJO8" s="94"/>
      <c r="RJP8" s="94"/>
      <c r="RJQ8" s="94"/>
      <c r="RJR8" s="94"/>
      <c r="RJS8" s="94"/>
      <c r="RJT8" s="94"/>
      <c r="RJU8" s="94"/>
      <c r="RJV8" s="94"/>
      <c r="RJW8" s="94"/>
      <c r="RJX8" s="94"/>
      <c r="RJY8" s="94"/>
      <c r="RJZ8" s="94"/>
      <c r="RKA8" s="94"/>
      <c r="RKB8" s="94"/>
      <c r="RKC8" s="94"/>
      <c r="RKD8" s="94"/>
      <c r="RKE8" s="94"/>
      <c r="RKF8" s="94"/>
      <c r="RKG8" s="94"/>
      <c r="RKH8" s="94"/>
      <c r="RKI8" s="94"/>
      <c r="RKJ8" s="94"/>
      <c r="RKK8" s="94"/>
      <c r="RKL8" s="94"/>
      <c r="RKM8" s="94"/>
      <c r="RKN8" s="94"/>
      <c r="RKO8" s="94"/>
      <c r="RKP8" s="94"/>
      <c r="RKQ8" s="94"/>
      <c r="RKR8" s="94"/>
      <c r="RKS8" s="94"/>
      <c r="RKT8" s="94"/>
      <c r="RKU8" s="94"/>
      <c r="RKV8" s="94"/>
      <c r="RKW8" s="94"/>
      <c r="RKX8" s="94"/>
      <c r="RKY8" s="94"/>
      <c r="RKZ8" s="94"/>
      <c r="RLA8" s="94"/>
      <c r="RLB8" s="94"/>
      <c r="RLC8" s="94"/>
      <c r="RLD8" s="94"/>
      <c r="RLE8" s="94"/>
      <c r="RLF8" s="94"/>
      <c r="RLG8" s="94"/>
      <c r="RLH8" s="94"/>
      <c r="RLI8" s="94"/>
      <c r="RLJ8" s="94"/>
      <c r="RLK8" s="94"/>
      <c r="RLL8" s="94"/>
      <c r="RLM8" s="94"/>
      <c r="RLN8" s="94"/>
      <c r="RLO8" s="94"/>
      <c r="RLP8" s="94"/>
      <c r="RLQ8" s="94"/>
      <c r="RLR8" s="94"/>
      <c r="RLS8" s="94"/>
      <c r="RLT8" s="94"/>
      <c r="RLU8" s="94"/>
      <c r="RLV8" s="94"/>
      <c r="RLW8" s="94"/>
      <c r="RLX8" s="94"/>
      <c r="RLY8" s="94"/>
      <c r="RLZ8" s="94"/>
      <c r="RMA8" s="94"/>
      <c r="RMB8" s="94"/>
      <c r="RMC8" s="94"/>
      <c r="RMD8" s="94"/>
      <c r="RME8" s="94"/>
      <c r="RMF8" s="94"/>
      <c r="RMG8" s="94"/>
      <c r="RMH8" s="94"/>
      <c r="RMI8" s="94"/>
      <c r="RMJ8" s="94"/>
      <c r="RMK8" s="94"/>
      <c r="RML8" s="94"/>
      <c r="RMM8" s="94"/>
      <c r="RMN8" s="94"/>
      <c r="RMO8" s="94"/>
      <c r="RMP8" s="94"/>
      <c r="RMQ8" s="94"/>
      <c r="RMR8" s="94"/>
      <c r="RMS8" s="94"/>
      <c r="RMT8" s="94"/>
      <c r="RMU8" s="94"/>
      <c r="RMV8" s="94"/>
      <c r="RMW8" s="94"/>
      <c r="RMX8" s="94"/>
      <c r="RMY8" s="94"/>
      <c r="RMZ8" s="94"/>
      <c r="RNA8" s="94"/>
      <c r="RNB8" s="94"/>
      <c r="RNC8" s="94"/>
      <c r="RND8" s="94"/>
      <c r="RNE8" s="94"/>
      <c r="RNF8" s="94"/>
      <c r="RNG8" s="94"/>
      <c r="RNH8" s="94"/>
      <c r="RNI8" s="94"/>
      <c r="RNJ8" s="94"/>
      <c r="RNK8" s="94"/>
      <c r="RNL8" s="94"/>
      <c r="RNM8" s="94"/>
      <c r="RNN8" s="94"/>
      <c r="RNO8" s="94"/>
      <c r="RNP8" s="94"/>
      <c r="RNQ8" s="94"/>
      <c r="RNR8" s="94"/>
      <c r="RNS8" s="94"/>
      <c r="RNT8" s="94"/>
      <c r="RNU8" s="94"/>
      <c r="RNV8" s="94"/>
      <c r="RNW8" s="94"/>
      <c r="RNX8" s="94"/>
      <c r="RNY8" s="94"/>
      <c r="RNZ8" s="94"/>
      <c r="ROA8" s="94"/>
      <c r="ROB8" s="94"/>
      <c r="ROC8" s="94"/>
      <c r="ROD8" s="94"/>
      <c r="ROE8" s="94"/>
      <c r="ROF8" s="94"/>
      <c r="ROG8" s="94"/>
      <c r="ROH8" s="94"/>
      <c r="ROI8" s="94"/>
      <c r="ROJ8" s="94"/>
      <c r="ROK8" s="94"/>
      <c r="ROL8" s="94"/>
      <c r="ROM8" s="94"/>
      <c r="RON8" s="94"/>
      <c r="ROO8" s="94"/>
      <c r="ROP8" s="94"/>
      <c r="ROQ8" s="94"/>
      <c r="ROR8" s="94"/>
      <c r="ROS8" s="94"/>
      <c r="ROT8" s="94"/>
      <c r="ROU8" s="94"/>
      <c r="ROV8" s="94"/>
      <c r="ROW8" s="94"/>
      <c r="ROX8" s="94"/>
      <c r="ROY8" s="94"/>
      <c r="ROZ8" s="94"/>
      <c r="RPA8" s="94"/>
      <c r="RPB8" s="94"/>
      <c r="RPC8" s="94"/>
      <c r="RPD8" s="94"/>
      <c r="RPE8" s="94"/>
      <c r="RPF8" s="94"/>
      <c r="RPG8" s="94"/>
      <c r="RPH8" s="94"/>
      <c r="RPI8" s="94"/>
      <c r="RPJ8" s="94"/>
      <c r="RPK8" s="94"/>
      <c r="RPL8" s="94"/>
      <c r="RPM8" s="94"/>
      <c r="RPN8" s="94"/>
      <c r="RPO8" s="94"/>
      <c r="RPP8" s="94"/>
      <c r="RPQ8" s="94"/>
      <c r="RPR8" s="94"/>
      <c r="RPS8" s="94"/>
      <c r="RPT8" s="94"/>
      <c r="RPU8" s="94"/>
      <c r="RPV8" s="94"/>
      <c r="RPW8" s="94"/>
      <c r="RPX8" s="94"/>
      <c r="RPY8" s="94"/>
      <c r="RPZ8" s="94"/>
      <c r="RQA8" s="94"/>
      <c r="RQB8" s="94"/>
      <c r="RQC8" s="94"/>
      <c r="RQD8" s="94"/>
      <c r="RQE8" s="94"/>
      <c r="RQF8" s="94"/>
      <c r="RQG8" s="94"/>
      <c r="RQH8" s="94"/>
      <c r="RQI8" s="94"/>
      <c r="RQJ8" s="94"/>
      <c r="RQK8" s="94"/>
      <c r="RQL8" s="94"/>
      <c r="RQM8" s="94"/>
      <c r="RQN8" s="94"/>
      <c r="RQO8" s="94"/>
      <c r="RQP8" s="94"/>
      <c r="RQQ8" s="94"/>
      <c r="RQR8" s="94"/>
      <c r="RQS8" s="94"/>
      <c r="RQT8" s="94"/>
      <c r="RQU8" s="94"/>
      <c r="RQV8" s="94"/>
      <c r="RQW8" s="94"/>
      <c r="RQX8" s="94"/>
      <c r="RQY8" s="94"/>
      <c r="RQZ8" s="94"/>
      <c r="RRA8" s="94"/>
      <c r="RRB8" s="94"/>
      <c r="RRC8" s="94"/>
      <c r="RRD8" s="94"/>
      <c r="RRE8" s="94"/>
      <c r="RRF8" s="94"/>
      <c r="RRG8" s="94"/>
      <c r="RRH8" s="94"/>
      <c r="RRI8" s="94"/>
      <c r="RRJ8" s="94"/>
      <c r="RRK8" s="94"/>
      <c r="RRL8" s="94"/>
      <c r="RRM8" s="94"/>
      <c r="RRN8" s="94"/>
      <c r="RRO8" s="94"/>
      <c r="RRP8" s="94"/>
      <c r="RRQ8" s="94"/>
      <c r="RRR8" s="94"/>
      <c r="RRS8" s="94"/>
      <c r="RRT8" s="94"/>
      <c r="RRU8" s="94"/>
      <c r="RRV8" s="94"/>
      <c r="RRW8" s="94"/>
      <c r="RRX8" s="94"/>
      <c r="RRY8" s="94"/>
      <c r="RRZ8" s="94"/>
      <c r="RSA8" s="94"/>
      <c r="RSB8" s="94"/>
      <c r="RSC8" s="94"/>
      <c r="RSD8" s="94"/>
      <c r="RSE8" s="94"/>
      <c r="RSF8" s="94"/>
      <c r="RSG8" s="94"/>
      <c r="RSH8" s="94"/>
      <c r="RSI8" s="94"/>
      <c r="RSJ8" s="94"/>
      <c r="RSK8" s="94"/>
      <c r="RSL8" s="94"/>
      <c r="RSM8" s="94"/>
      <c r="RSN8" s="94"/>
      <c r="RSO8" s="94"/>
      <c r="RSP8" s="94"/>
      <c r="RSQ8" s="94"/>
      <c r="RSR8" s="94"/>
      <c r="RSS8" s="94"/>
      <c r="RST8" s="94"/>
      <c r="RSU8" s="94"/>
      <c r="RSV8" s="94"/>
      <c r="RSW8" s="94"/>
      <c r="RSX8" s="94"/>
      <c r="RSY8" s="94"/>
      <c r="RSZ8" s="94"/>
      <c r="RTA8" s="94"/>
      <c r="RTB8" s="94"/>
      <c r="RTC8" s="94"/>
      <c r="RTD8" s="94"/>
      <c r="RTE8" s="94"/>
      <c r="RTF8" s="94"/>
      <c r="RTG8" s="94"/>
      <c r="RTH8" s="94"/>
      <c r="RTI8" s="94"/>
      <c r="RTJ8" s="94"/>
      <c r="RTK8" s="94"/>
      <c r="RTL8" s="94"/>
      <c r="RTM8" s="94"/>
      <c r="RTN8" s="94"/>
      <c r="RTO8" s="94"/>
      <c r="RTP8" s="94"/>
      <c r="RTQ8" s="94"/>
      <c r="RTR8" s="94"/>
      <c r="RTS8" s="94"/>
      <c r="RTT8" s="94"/>
      <c r="RTU8" s="94"/>
      <c r="RTV8" s="94"/>
      <c r="RTW8" s="94"/>
      <c r="RTX8" s="94"/>
      <c r="RTY8" s="94"/>
      <c r="RTZ8" s="94"/>
      <c r="RUA8" s="94"/>
      <c r="RUB8" s="94"/>
      <c r="RUC8" s="94"/>
      <c r="RUD8" s="94"/>
      <c r="RUE8" s="94"/>
      <c r="RUF8" s="94"/>
      <c r="RUG8" s="94"/>
      <c r="RUH8" s="94"/>
      <c r="RUI8" s="94"/>
      <c r="RUJ8" s="94"/>
      <c r="RUK8" s="94"/>
      <c r="RUL8" s="94"/>
      <c r="RUM8" s="94"/>
      <c r="RUN8" s="94"/>
      <c r="RUO8" s="94"/>
      <c r="RUP8" s="94"/>
      <c r="RUQ8" s="94"/>
      <c r="RUR8" s="94"/>
      <c r="RUS8" s="94"/>
      <c r="RUT8" s="94"/>
      <c r="RUU8" s="94"/>
      <c r="RUV8" s="94"/>
      <c r="RUW8" s="94"/>
      <c r="RUX8" s="94"/>
      <c r="RUY8" s="94"/>
      <c r="RUZ8" s="94"/>
      <c r="RVA8" s="94"/>
      <c r="RVB8" s="94"/>
      <c r="RVC8" s="94"/>
      <c r="RVD8" s="94"/>
      <c r="RVE8" s="94"/>
      <c r="RVF8" s="94"/>
      <c r="RVG8" s="94"/>
      <c r="RVH8" s="94"/>
      <c r="RVI8" s="94"/>
      <c r="RVJ8" s="94"/>
      <c r="RVK8" s="94"/>
      <c r="RVL8" s="94"/>
      <c r="RVM8" s="94"/>
      <c r="RVN8" s="94"/>
      <c r="RVO8" s="94"/>
      <c r="RVP8" s="94"/>
      <c r="RVQ8" s="94"/>
      <c r="RVR8" s="94"/>
      <c r="RVS8" s="94"/>
      <c r="RVT8" s="94"/>
      <c r="RVU8" s="94"/>
      <c r="RVV8" s="94"/>
      <c r="RVW8" s="94"/>
      <c r="RVX8" s="94"/>
      <c r="RVY8" s="94"/>
      <c r="RVZ8" s="94"/>
      <c r="RWA8" s="94"/>
      <c r="RWB8" s="94"/>
      <c r="RWC8" s="94"/>
      <c r="RWD8" s="94"/>
      <c r="RWE8" s="94"/>
      <c r="RWF8" s="94"/>
      <c r="RWG8" s="94"/>
      <c r="RWH8" s="94"/>
      <c r="RWI8" s="94"/>
      <c r="RWJ8" s="94"/>
      <c r="RWK8" s="94"/>
      <c r="RWL8" s="94"/>
      <c r="RWM8" s="94"/>
      <c r="RWN8" s="94"/>
      <c r="RWO8" s="94"/>
      <c r="RWP8" s="94"/>
      <c r="RWQ8" s="94"/>
      <c r="RWR8" s="94"/>
      <c r="RWS8" s="94"/>
      <c r="RWT8" s="94"/>
      <c r="RWU8" s="94"/>
      <c r="RWV8" s="94"/>
      <c r="RWW8" s="94"/>
      <c r="RWX8" s="94"/>
      <c r="RWY8" s="94"/>
      <c r="RWZ8" s="94"/>
      <c r="RXA8" s="94"/>
      <c r="RXB8" s="94"/>
      <c r="RXC8" s="94"/>
      <c r="RXD8" s="94"/>
      <c r="RXE8" s="94"/>
      <c r="RXF8" s="94"/>
      <c r="RXG8" s="94"/>
      <c r="RXH8" s="94"/>
      <c r="RXI8" s="94"/>
      <c r="RXJ8" s="94"/>
      <c r="RXK8" s="94"/>
      <c r="RXL8" s="94"/>
      <c r="RXM8" s="94"/>
      <c r="RXN8" s="94"/>
      <c r="RXO8" s="94"/>
      <c r="RXP8" s="94"/>
      <c r="RXQ8" s="94"/>
      <c r="RXR8" s="94"/>
      <c r="RXS8" s="94"/>
      <c r="RXT8" s="94"/>
      <c r="RXU8" s="94"/>
      <c r="RXV8" s="94"/>
      <c r="RXW8" s="94"/>
      <c r="RXX8" s="94"/>
      <c r="RXY8" s="94"/>
      <c r="RXZ8" s="94"/>
      <c r="RYA8" s="94"/>
      <c r="RYB8" s="94"/>
      <c r="RYC8" s="94"/>
      <c r="RYD8" s="94"/>
      <c r="RYE8" s="94"/>
      <c r="RYF8" s="94"/>
      <c r="RYG8" s="94"/>
      <c r="RYH8" s="94"/>
      <c r="RYI8" s="94"/>
      <c r="RYJ8" s="94"/>
      <c r="RYK8" s="94"/>
      <c r="RYL8" s="94"/>
      <c r="RYM8" s="94"/>
      <c r="RYN8" s="94"/>
      <c r="RYO8" s="94"/>
      <c r="RYP8" s="94"/>
      <c r="RYQ8" s="94"/>
      <c r="RYR8" s="94"/>
      <c r="RYS8" s="94"/>
      <c r="RYT8" s="94"/>
      <c r="RYU8" s="94"/>
      <c r="RYV8" s="94"/>
      <c r="RYW8" s="94"/>
      <c r="RYX8" s="94"/>
      <c r="RYY8" s="94"/>
      <c r="RYZ8" s="94"/>
      <c r="RZA8" s="94"/>
      <c r="RZB8" s="94"/>
      <c r="RZC8" s="94"/>
      <c r="RZD8" s="94"/>
      <c r="RZE8" s="94"/>
      <c r="RZF8" s="94"/>
      <c r="RZG8" s="94"/>
      <c r="RZH8" s="94"/>
      <c r="RZI8" s="94"/>
      <c r="RZJ8" s="94"/>
      <c r="RZK8" s="94"/>
      <c r="RZL8" s="94"/>
      <c r="RZM8" s="94"/>
      <c r="RZN8" s="94"/>
      <c r="RZO8" s="94"/>
      <c r="RZP8" s="94"/>
      <c r="RZQ8" s="94"/>
      <c r="RZR8" s="94"/>
      <c r="RZS8" s="94"/>
      <c r="RZT8" s="94"/>
      <c r="RZU8" s="94"/>
      <c r="RZV8" s="94"/>
      <c r="RZW8" s="94"/>
      <c r="RZX8" s="94"/>
      <c r="RZY8" s="94"/>
      <c r="RZZ8" s="94"/>
      <c r="SAA8" s="94"/>
      <c r="SAB8" s="94"/>
      <c r="SAC8" s="94"/>
      <c r="SAD8" s="94"/>
      <c r="SAE8" s="94"/>
      <c r="SAF8" s="94"/>
      <c r="SAG8" s="94"/>
      <c r="SAH8" s="94"/>
      <c r="SAI8" s="94"/>
      <c r="SAJ8" s="94"/>
      <c r="SAK8" s="94"/>
      <c r="SAL8" s="94"/>
      <c r="SAM8" s="94"/>
      <c r="SAN8" s="94"/>
      <c r="SAO8" s="94"/>
      <c r="SAP8" s="94"/>
      <c r="SAQ8" s="94"/>
      <c r="SAR8" s="94"/>
      <c r="SAS8" s="94"/>
      <c r="SAT8" s="94"/>
      <c r="SAU8" s="94"/>
      <c r="SAV8" s="94"/>
      <c r="SAW8" s="94"/>
      <c r="SAX8" s="94"/>
      <c r="SAY8" s="94"/>
      <c r="SAZ8" s="94"/>
      <c r="SBA8" s="94"/>
      <c r="SBB8" s="94"/>
      <c r="SBC8" s="94"/>
      <c r="SBD8" s="94"/>
      <c r="SBE8" s="94"/>
      <c r="SBF8" s="94"/>
      <c r="SBG8" s="94"/>
      <c r="SBH8" s="94"/>
      <c r="SBI8" s="94"/>
      <c r="SBJ8" s="94"/>
      <c r="SBK8" s="94"/>
      <c r="SBL8" s="94"/>
      <c r="SBM8" s="94"/>
      <c r="SBN8" s="94"/>
      <c r="SBO8" s="94"/>
      <c r="SBP8" s="94"/>
      <c r="SBQ8" s="94"/>
      <c r="SBR8" s="94"/>
      <c r="SBS8" s="94"/>
      <c r="SBT8" s="94"/>
      <c r="SBU8" s="94"/>
      <c r="SBV8" s="94"/>
      <c r="SBW8" s="94"/>
      <c r="SBX8" s="94"/>
      <c r="SBY8" s="94"/>
      <c r="SBZ8" s="94"/>
      <c r="SCA8" s="94"/>
      <c r="SCB8" s="94"/>
      <c r="SCC8" s="94"/>
      <c r="SCD8" s="94"/>
      <c r="SCE8" s="94"/>
      <c r="SCF8" s="94"/>
      <c r="SCG8" s="94"/>
      <c r="SCH8" s="94"/>
      <c r="SCI8" s="94"/>
      <c r="SCJ8" s="94"/>
      <c r="SCK8" s="94"/>
      <c r="SCL8" s="94"/>
      <c r="SCM8" s="94"/>
      <c r="SCN8" s="94"/>
      <c r="SCO8" s="94"/>
      <c r="SCP8" s="94"/>
      <c r="SCQ8" s="94"/>
      <c r="SCR8" s="94"/>
      <c r="SCS8" s="94"/>
      <c r="SCT8" s="94"/>
      <c r="SCU8" s="94"/>
      <c r="SCV8" s="94"/>
      <c r="SCW8" s="94"/>
      <c r="SCX8" s="94"/>
      <c r="SCY8" s="94"/>
      <c r="SCZ8" s="94"/>
      <c r="SDA8" s="94"/>
      <c r="SDB8" s="94"/>
      <c r="SDC8" s="94"/>
      <c r="SDD8" s="94"/>
      <c r="SDE8" s="94"/>
      <c r="SDF8" s="94"/>
      <c r="SDG8" s="94"/>
      <c r="SDH8" s="94"/>
      <c r="SDI8" s="94"/>
      <c r="SDJ8" s="94"/>
      <c r="SDK8" s="94"/>
      <c r="SDL8" s="94"/>
      <c r="SDM8" s="94"/>
      <c r="SDN8" s="94"/>
      <c r="SDO8" s="94"/>
      <c r="SDP8" s="94"/>
      <c r="SDQ8" s="94"/>
      <c r="SDR8" s="94"/>
      <c r="SDS8" s="94"/>
      <c r="SDT8" s="94"/>
      <c r="SDU8" s="94"/>
      <c r="SDV8" s="94"/>
      <c r="SDW8" s="94"/>
      <c r="SDX8" s="94"/>
      <c r="SDY8" s="94"/>
      <c r="SDZ8" s="94"/>
      <c r="SEA8" s="94"/>
      <c r="SEB8" s="94"/>
      <c r="SEC8" s="94"/>
      <c r="SED8" s="94"/>
      <c r="SEE8" s="94"/>
      <c r="SEF8" s="94"/>
      <c r="SEG8" s="94"/>
      <c r="SEH8" s="94"/>
      <c r="SEI8" s="94"/>
      <c r="SEJ8" s="94"/>
      <c r="SEK8" s="94"/>
      <c r="SEL8" s="94"/>
      <c r="SEM8" s="94"/>
      <c r="SEN8" s="94"/>
      <c r="SEO8" s="94"/>
      <c r="SEP8" s="94"/>
      <c r="SEQ8" s="94"/>
      <c r="SER8" s="94"/>
      <c r="SES8" s="94"/>
      <c r="SET8" s="94"/>
      <c r="SEU8" s="94"/>
      <c r="SEV8" s="94"/>
      <c r="SEW8" s="94"/>
      <c r="SEX8" s="94"/>
      <c r="SEY8" s="94"/>
      <c r="SEZ8" s="94"/>
      <c r="SFA8" s="94"/>
      <c r="SFB8" s="94"/>
      <c r="SFC8" s="94"/>
      <c r="SFD8" s="94"/>
      <c r="SFE8" s="94"/>
      <c r="SFF8" s="94"/>
      <c r="SFG8" s="94"/>
      <c r="SFH8" s="94"/>
      <c r="SFI8" s="94"/>
      <c r="SFJ8" s="94"/>
      <c r="SFK8" s="94"/>
      <c r="SFL8" s="94"/>
      <c r="SFM8" s="94"/>
      <c r="SFN8" s="94"/>
      <c r="SFO8" s="94"/>
      <c r="SFP8" s="94"/>
      <c r="SFQ8" s="94"/>
      <c r="SFR8" s="94"/>
      <c r="SFS8" s="94"/>
      <c r="SFT8" s="94"/>
      <c r="SFU8" s="94"/>
      <c r="SFV8" s="94"/>
      <c r="SFW8" s="94"/>
      <c r="SFX8" s="94"/>
      <c r="SFY8" s="94"/>
      <c r="SFZ8" s="94"/>
      <c r="SGA8" s="94"/>
      <c r="SGB8" s="94"/>
      <c r="SGC8" s="94"/>
      <c r="SGD8" s="94"/>
      <c r="SGE8" s="94"/>
      <c r="SGF8" s="94"/>
      <c r="SGG8" s="94"/>
      <c r="SGH8" s="94"/>
      <c r="SGI8" s="94"/>
      <c r="SGJ8" s="94"/>
      <c r="SGK8" s="94"/>
      <c r="SGL8" s="94"/>
      <c r="SGM8" s="94"/>
      <c r="SGN8" s="94"/>
      <c r="SGO8" s="94"/>
      <c r="SGP8" s="94"/>
      <c r="SGQ8" s="94"/>
      <c r="SGR8" s="94"/>
      <c r="SGS8" s="94"/>
      <c r="SGT8" s="94"/>
      <c r="SGU8" s="94"/>
      <c r="SGV8" s="94"/>
      <c r="SGW8" s="94"/>
      <c r="SGX8" s="94"/>
      <c r="SGY8" s="94"/>
      <c r="SGZ8" s="94"/>
      <c r="SHA8" s="94"/>
      <c r="SHB8" s="94"/>
      <c r="SHC8" s="94"/>
      <c r="SHD8" s="94"/>
      <c r="SHE8" s="94"/>
      <c r="SHF8" s="94"/>
      <c r="SHG8" s="94"/>
      <c r="SHH8" s="94"/>
      <c r="SHI8" s="94"/>
      <c r="SHJ8" s="94"/>
      <c r="SHK8" s="94"/>
      <c r="SHL8" s="94"/>
      <c r="SHM8" s="94"/>
      <c r="SHN8" s="94"/>
      <c r="SHO8" s="94"/>
      <c r="SHP8" s="94"/>
      <c r="SHQ8" s="94"/>
      <c r="SHR8" s="94"/>
      <c r="SHS8" s="94"/>
      <c r="SHT8" s="94"/>
      <c r="SHU8" s="94"/>
      <c r="SHV8" s="94"/>
      <c r="SHW8" s="94"/>
      <c r="SHX8" s="94"/>
      <c r="SHY8" s="94"/>
      <c r="SHZ8" s="94"/>
      <c r="SIA8" s="94"/>
      <c r="SIB8" s="94"/>
      <c r="SIC8" s="94"/>
      <c r="SID8" s="94"/>
      <c r="SIE8" s="94"/>
      <c r="SIF8" s="94"/>
      <c r="SIG8" s="94"/>
      <c r="SIH8" s="94"/>
      <c r="SII8" s="94"/>
      <c r="SIJ8" s="94"/>
      <c r="SIK8" s="94"/>
      <c r="SIL8" s="94"/>
      <c r="SIM8" s="94"/>
      <c r="SIN8" s="94"/>
      <c r="SIO8" s="94"/>
      <c r="SIP8" s="94"/>
      <c r="SIQ8" s="94"/>
      <c r="SIR8" s="94"/>
      <c r="SIS8" s="94"/>
      <c r="SIT8" s="94"/>
      <c r="SIU8" s="94"/>
      <c r="SIV8" s="94"/>
      <c r="SIW8" s="94"/>
      <c r="SIX8" s="94"/>
      <c r="SIY8" s="94"/>
      <c r="SIZ8" s="94"/>
      <c r="SJA8" s="94"/>
      <c r="SJB8" s="94"/>
      <c r="SJC8" s="94"/>
      <c r="SJD8" s="94"/>
      <c r="SJE8" s="94"/>
      <c r="SJF8" s="94"/>
      <c r="SJG8" s="94"/>
      <c r="SJH8" s="94"/>
      <c r="SJI8" s="94"/>
      <c r="SJJ8" s="94"/>
      <c r="SJK8" s="94"/>
      <c r="SJL8" s="94"/>
      <c r="SJM8" s="94"/>
      <c r="SJN8" s="94"/>
      <c r="SJO8" s="94"/>
      <c r="SJP8" s="94"/>
      <c r="SJQ8" s="94"/>
      <c r="SJR8" s="94"/>
      <c r="SJS8" s="94"/>
      <c r="SJT8" s="94"/>
      <c r="SJU8" s="94"/>
      <c r="SJV8" s="94"/>
      <c r="SJW8" s="94"/>
      <c r="SJX8" s="94"/>
      <c r="SJY8" s="94"/>
      <c r="SJZ8" s="94"/>
      <c r="SKA8" s="94"/>
      <c r="SKB8" s="94"/>
      <c r="SKC8" s="94"/>
      <c r="SKD8" s="94"/>
      <c r="SKE8" s="94"/>
      <c r="SKF8" s="94"/>
      <c r="SKG8" s="94"/>
      <c r="SKH8" s="94"/>
      <c r="SKI8" s="94"/>
      <c r="SKJ8" s="94"/>
      <c r="SKK8" s="94"/>
      <c r="SKL8" s="94"/>
      <c r="SKM8" s="94"/>
      <c r="SKN8" s="94"/>
      <c r="SKO8" s="94"/>
      <c r="SKP8" s="94"/>
      <c r="SKQ8" s="94"/>
      <c r="SKR8" s="94"/>
      <c r="SKS8" s="94"/>
      <c r="SKT8" s="94"/>
      <c r="SKU8" s="94"/>
      <c r="SKV8" s="94"/>
      <c r="SKW8" s="94"/>
      <c r="SKX8" s="94"/>
      <c r="SKY8" s="94"/>
      <c r="SKZ8" s="94"/>
      <c r="SLA8" s="94"/>
      <c r="SLB8" s="94"/>
      <c r="SLC8" s="94"/>
      <c r="SLD8" s="94"/>
      <c r="SLE8" s="94"/>
      <c r="SLF8" s="94"/>
      <c r="SLG8" s="94"/>
      <c r="SLH8" s="94"/>
      <c r="SLI8" s="94"/>
      <c r="SLJ8" s="94"/>
      <c r="SLK8" s="94"/>
      <c r="SLL8" s="94"/>
      <c r="SLM8" s="94"/>
      <c r="SLN8" s="94"/>
      <c r="SLO8" s="94"/>
      <c r="SLP8" s="94"/>
      <c r="SLQ8" s="94"/>
      <c r="SLR8" s="94"/>
      <c r="SLS8" s="94"/>
      <c r="SLT8" s="94"/>
      <c r="SLU8" s="94"/>
      <c r="SLV8" s="94"/>
      <c r="SLW8" s="94"/>
      <c r="SLX8" s="94"/>
      <c r="SLY8" s="94"/>
      <c r="SLZ8" s="94"/>
      <c r="SMA8" s="94"/>
      <c r="SMB8" s="94"/>
      <c r="SMC8" s="94"/>
      <c r="SMD8" s="94"/>
      <c r="SME8" s="94"/>
      <c r="SMF8" s="94"/>
      <c r="SMG8" s="94"/>
      <c r="SMH8" s="94"/>
      <c r="SMI8" s="94"/>
      <c r="SMJ8" s="94"/>
      <c r="SMK8" s="94"/>
      <c r="SML8" s="94"/>
      <c r="SMM8" s="94"/>
      <c r="SMN8" s="94"/>
      <c r="SMO8" s="94"/>
      <c r="SMP8" s="94"/>
      <c r="SMQ8" s="94"/>
      <c r="SMR8" s="94"/>
      <c r="SMS8" s="94"/>
      <c r="SMT8" s="94"/>
      <c r="SMU8" s="94"/>
      <c r="SMV8" s="94"/>
      <c r="SMW8" s="94"/>
      <c r="SMX8" s="94"/>
      <c r="SMY8" s="94"/>
      <c r="SMZ8" s="94"/>
      <c r="SNA8" s="94"/>
      <c r="SNB8" s="94"/>
      <c r="SNC8" s="94"/>
      <c r="SND8" s="94"/>
      <c r="SNE8" s="94"/>
      <c r="SNF8" s="94"/>
      <c r="SNG8" s="94"/>
      <c r="SNH8" s="94"/>
      <c r="SNI8" s="94"/>
      <c r="SNJ8" s="94"/>
      <c r="SNK8" s="94"/>
      <c r="SNL8" s="94"/>
      <c r="SNM8" s="94"/>
      <c r="SNN8" s="94"/>
      <c r="SNO8" s="94"/>
      <c r="SNP8" s="94"/>
      <c r="SNQ8" s="94"/>
      <c r="SNR8" s="94"/>
      <c r="SNS8" s="94"/>
      <c r="SNT8" s="94"/>
      <c r="SNU8" s="94"/>
      <c r="SNV8" s="94"/>
      <c r="SNW8" s="94"/>
      <c r="SNX8" s="94"/>
      <c r="SNY8" s="94"/>
      <c r="SNZ8" s="94"/>
      <c r="SOA8" s="94"/>
      <c r="SOB8" s="94"/>
      <c r="SOC8" s="94"/>
      <c r="SOD8" s="94"/>
      <c r="SOE8" s="94"/>
      <c r="SOF8" s="94"/>
      <c r="SOG8" s="94"/>
      <c r="SOH8" s="94"/>
      <c r="SOI8" s="94"/>
      <c r="SOJ8" s="94"/>
      <c r="SOK8" s="94"/>
      <c r="SOL8" s="94"/>
      <c r="SOM8" s="94"/>
      <c r="SON8" s="94"/>
      <c r="SOO8" s="94"/>
      <c r="SOP8" s="94"/>
      <c r="SOQ8" s="94"/>
      <c r="SOR8" s="94"/>
      <c r="SOS8" s="94"/>
      <c r="SOT8" s="94"/>
      <c r="SOU8" s="94"/>
      <c r="SOV8" s="94"/>
      <c r="SOW8" s="94"/>
      <c r="SOX8" s="94"/>
      <c r="SOY8" s="94"/>
      <c r="SOZ8" s="94"/>
      <c r="SPA8" s="94"/>
      <c r="SPB8" s="94"/>
      <c r="SPC8" s="94"/>
      <c r="SPD8" s="94"/>
      <c r="SPE8" s="94"/>
      <c r="SPF8" s="94"/>
      <c r="SPG8" s="94"/>
      <c r="SPH8" s="94"/>
      <c r="SPI8" s="94"/>
      <c r="SPJ8" s="94"/>
      <c r="SPK8" s="94"/>
      <c r="SPL8" s="94"/>
      <c r="SPM8" s="94"/>
      <c r="SPN8" s="94"/>
      <c r="SPO8" s="94"/>
      <c r="SPP8" s="94"/>
      <c r="SPQ8" s="94"/>
      <c r="SPR8" s="94"/>
      <c r="SPS8" s="94"/>
      <c r="SPT8" s="94"/>
      <c r="SPU8" s="94"/>
      <c r="SPV8" s="94"/>
      <c r="SPW8" s="94"/>
      <c r="SPX8" s="94"/>
      <c r="SPY8" s="94"/>
      <c r="SPZ8" s="94"/>
      <c r="SQA8" s="94"/>
      <c r="SQB8" s="94"/>
      <c r="SQC8" s="94"/>
      <c r="SQD8" s="94"/>
      <c r="SQE8" s="94"/>
      <c r="SQF8" s="94"/>
      <c r="SQG8" s="94"/>
      <c r="SQH8" s="94"/>
      <c r="SQI8" s="94"/>
      <c r="SQJ8" s="94"/>
      <c r="SQK8" s="94"/>
      <c r="SQL8" s="94"/>
      <c r="SQM8" s="94"/>
      <c r="SQN8" s="94"/>
      <c r="SQO8" s="94"/>
      <c r="SQP8" s="94"/>
      <c r="SQQ8" s="94"/>
      <c r="SQR8" s="94"/>
      <c r="SQS8" s="94"/>
      <c r="SQT8" s="94"/>
      <c r="SQU8" s="94"/>
      <c r="SQV8" s="94"/>
      <c r="SQW8" s="94"/>
      <c r="SQX8" s="94"/>
      <c r="SQY8" s="94"/>
      <c r="SQZ8" s="94"/>
      <c r="SRA8" s="94"/>
      <c r="SRB8" s="94"/>
      <c r="SRC8" s="94"/>
      <c r="SRD8" s="94"/>
      <c r="SRE8" s="94"/>
      <c r="SRF8" s="94"/>
      <c r="SRG8" s="94"/>
      <c r="SRH8" s="94"/>
      <c r="SRI8" s="94"/>
      <c r="SRJ8" s="94"/>
      <c r="SRK8" s="94"/>
      <c r="SRL8" s="94"/>
      <c r="SRM8" s="94"/>
      <c r="SRN8" s="94"/>
      <c r="SRO8" s="94"/>
      <c r="SRP8" s="94"/>
      <c r="SRQ8" s="94"/>
      <c r="SRR8" s="94"/>
      <c r="SRS8" s="94"/>
      <c r="SRT8" s="94"/>
      <c r="SRU8" s="94"/>
      <c r="SRV8" s="94"/>
      <c r="SRW8" s="94"/>
      <c r="SRX8" s="94"/>
      <c r="SRY8" s="94"/>
      <c r="SRZ8" s="94"/>
      <c r="SSA8" s="94"/>
      <c r="SSB8" s="94"/>
      <c r="SSC8" s="94"/>
      <c r="SSD8" s="94"/>
      <c r="SSE8" s="94"/>
      <c r="SSF8" s="94"/>
      <c r="SSG8" s="94"/>
      <c r="SSH8" s="94"/>
      <c r="SSI8" s="94"/>
      <c r="SSJ8" s="94"/>
      <c r="SSK8" s="94"/>
      <c r="SSL8" s="94"/>
      <c r="SSM8" s="94"/>
      <c r="SSN8" s="94"/>
      <c r="SSO8" s="94"/>
      <c r="SSP8" s="94"/>
      <c r="SSQ8" s="94"/>
      <c r="SSR8" s="94"/>
      <c r="SSS8" s="94"/>
      <c r="SST8" s="94"/>
      <c r="SSU8" s="94"/>
      <c r="SSV8" s="94"/>
      <c r="SSW8" s="94"/>
      <c r="SSX8" s="94"/>
      <c r="SSY8" s="94"/>
      <c r="SSZ8" s="94"/>
      <c r="STA8" s="94"/>
      <c r="STB8" s="94"/>
      <c r="STC8" s="94"/>
      <c r="STD8" s="94"/>
      <c r="STE8" s="94"/>
      <c r="STF8" s="94"/>
      <c r="STG8" s="94"/>
      <c r="STH8" s="94"/>
      <c r="STI8" s="94"/>
      <c r="STJ8" s="94"/>
      <c r="STK8" s="94"/>
      <c r="STL8" s="94"/>
      <c r="STM8" s="94"/>
      <c r="STN8" s="94"/>
      <c r="STO8" s="94"/>
      <c r="STP8" s="94"/>
      <c r="STQ8" s="94"/>
      <c r="STR8" s="94"/>
      <c r="STS8" s="94"/>
      <c r="STT8" s="94"/>
      <c r="STU8" s="94"/>
      <c r="STV8" s="94"/>
      <c r="STW8" s="94"/>
      <c r="STX8" s="94"/>
      <c r="STY8" s="94"/>
      <c r="STZ8" s="94"/>
      <c r="SUA8" s="94"/>
      <c r="SUB8" s="94"/>
      <c r="SUC8" s="94"/>
      <c r="SUD8" s="94"/>
      <c r="SUE8" s="94"/>
      <c r="SUF8" s="94"/>
      <c r="SUG8" s="94"/>
      <c r="SUH8" s="94"/>
      <c r="SUI8" s="94"/>
      <c r="SUJ8" s="94"/>
      <c r="SUK8" s="94"/>
      <c r="SUL8" s="94"/>
      <c r="SUM8" s="94"/>
      <c r="SUN8" s="94"/>
      <c r="SUO8" s="94"/>
      <c r="SUP8" s="94"/>
      <c r="SUQ8" s="94"/>
      <c r="SUR8" s="94"/>
      <c r="SUS8" s="94"/>
      <c r="SUT8" s="94"/>
      <c r="SUU8" s="94"/>
      <c r="SUV8" s="94"/>
      <c r="SUW8" s="94"/>
      <c r="SUX8" s="94"/>
      <c r="SUY8" s="94"/>
      <c r="SUZ8" s="94"/>
      <c r="SVA8" s="94"/>
      <c r="SVB8" s="94"/>
      <c r="SVC8" s="94"/>
      <c r="SVD8" s="94"/>
      <c r="SVE8" s="94"/>
      <c r="SVF8" s="94"/>
      <c r="SVG8" s="94"/>
      <c r="SVH8" s="94"/>
      <c r="SVI8" s="94"/>
      <c r="SVJ8" s="94"/>
      <c r="SVK8" s="94"/>
      <c r="SVL8" s="94"/>
      <c r="SVM8" s="94"/>
      <c r="SVN8" s="94"/>
      <c r="SVO8" s="94"/>
      <c r="SVP8" s="94"/>
      <c r="SVQ8" s="94"/>
      <c r="SVR8" s="94"/>
      <c r="SVS8" s="94"/>
      <c r="SVT8" s="94"/>
      <c r="SVU8" s="94"/>
      <c r="SVV8" s="94"/>
      <c r="SVW8" s="94"/>
      <c r="SVX8" s="94"/>
      <c r="SVY8" s="94"/>
      <c r="SVZ8" s="94"/>
      <c r="SWA8" s="94"/>
      <c r="SWB8" s="94"/>
      <c r="SWC8" s="94"/>
      <c r="SWD8" s="94"/>
      <c r="SWE8" s="94"/>
      <c r="SWF8" s="94"/>
      <c r="SWG8" s="94"/>
      <c r="SWH8" s="94"/>
      <c r="SWI8" s="94"/>
      <c r="SWJ8" s="94"/>
      <c r="SWK8" s="94"/>
      <c r="SWL8" s="94"/>
      <c r="SWM8" s="94"/>
      <c r="SWN8" s="94"/>
      <c r="SWO8" s="94"/>
      <c r="SWP8" s="94"/>
      <c r="SWQ8" s="94"/>
      <c r="SWR8" s="94"/>
      <c r="SWS8" s="94"/>
      <c r="SWT8" s="94"/>
      <c r="SWU8" s="94"/>
      <c r="SWV8" s="94"/>
      <c r="SWW8" s="94"/>
      <c r="SWX8" s="94"/>
      <c r="SWY8" s="94"/>
      <c r="SWZ8" s="94"/>
      <c r="SXA8" s="94"/>
      <c r="SXB8" s="94"/>
      <c r="SXC8" s="94"/>
      <c r="SXD8" s="94"/>
      <c r="SXE8" s="94"/>
      <c r="SXF8" s="94"/>
      <c r="SXG8" s="94"/>
      <c r="SXH8" s="94"/>
      <c r="SXI8" s="94"/>
      <c r="SXJ8" s="94"/>
      <c r="SXK8" s="94"/>
      <c r="SXL8" s="94"/>
      <c r="SXM8" s="94"/>
      <c r="SXN8" s="94"/>
      <c r="SXO8" s="94"/>
      <c r="SXP8" s="94"/>
      <c r="SXQ8" s="94"/>
      <c r="SXR8" s="94"/>
      <c r="SXS8" s="94"/>
      <c r="SXT8" s="94"/>
      <c r="SXU8" s="94"/>
      <c r="SXV8" s="94"/>
      <c r="SXW8" s="94"/>
      <c r="SXX8" s="94"/>
      <c r="SXY8" s="94"/>
      <c r="SXZ8" s="94"/>
      <c r="SYA8" s="94"/>
      <c r="SYB8" s="94"/>
      <c r="SYC8" s="94"/>
      <c r="SYD8" s="94"/>
      <c r="SYE8" s="94"/>
      <c r="SYF8" s="94"/>
      <c r="SYG8" s="94"/>
      <c r="SYH8" s="94"/>
      <c r="SYI8" s="94"/>
      <c r="SYJ8" s="94"/>
      <c r="SYK8" s="94"/>
      <c r="SYL8" s="94"/>
      <c r="SYM8" s="94"/>
      <c r="SYN8" s="94"/>
      <c r="SYO8" s="94"/>
      <c r="SYP8" s="94"/>
      <c r="SYQ8" s="94"/>
      <c r="SYR8" s="94"/>
      <c r="SYS8" s="94"/>
      <c r="SYT8" s="94"/>
      <c r="SYU8" s="94"/>
      <c r="SYV8" s="94"/>
      <c r="SYW8" s="94"/>
      <c r="SYX8" s="94"/>
      <c r="SYY8" s="94"/>
      <c r="SYZ8" s="94"/>
      <c r="SZA8" s="94"/>
      <c r="SZB8" s="94"/>
      <c r="SZC8" s="94"/>
      <c r="SZD8" s="94"/>
      <c r="SZE8" s="94"/>
      <c r="SZF8" s="94"/>
      <c r="SZG8" s="94"/>
      <c r="SZH8" s="94"/>
      <c r="SZI8" s="94"/>
      <c r="SZJ8" s="94"/>
      <c r="SZK8" s="94"/>
      <c r="SZL8" s="94"/>
      <c r="SZM8" s="94"/>
      <c r="SZN8" s="94"/>
      <c r="SZO8" s="94"/>
      <c r="SZP8" s="94"/>
      <c r="SZQ8" s="94"/>
      <c r="SZR8" s="94"/>
      <c r="SZS8" s="94"/>
      <c r="SZT8" s="94"/>
      <c r="SZU8" s="94"/>
      <c r="SZV8" s="94"/>
      <c r="SZW8" s="94"/>
      <c r="SZX8" s="94"/>
      <c r="SZY8" s="94"/>
      <c r="SZZ8" s="94"/>
      <c r="TAA8" s="94"/>
      <c r="TAB8" s="94"/>
      <c r="TAC8" s="94"/>
      <c r="TAD8" s="94"/>
      <c r="TAE8" s="94"/>
      <c r="TAF8" s="94"/>
      <c r="TAG8" s="94"/>
      <c r="TAH8" s="94"/>
      <c r="TAI8" s="94"/>
      <c r="TAJ8" s="94"/>
      <c r="TAK8" s="94"/>
      <c r="TAL8" s="94"/>
      <c r="TAM8" s="94"/>
      <c r="TAN8" s="94"/>
      <c r="TAO8" s="94"/>
      <c r="TAP8" s="94"/>
      <c r="TAQ8" s="94"/>
      <c r="TAR8" s="94"/>
      <c r="TAS8" s="94"/>
      <c r="TAT8" s="94"/>
      <c r="TAU8" s="94"/>
      <c r="TAV8" s="94"/>
      <c r="TAW8" s="94"/>
      <c r="TAX8" s="94"/>
      <c r="TAY8" s="94"/>
      <c r="TAZ8" s="94"/>
      <c r="TBA8" s="94"/>
      <c r="TBB8" s="94"/>
      <c r="TBC8" s="94"/>
      <c r="TBD8" s="94"/>
      <c r="TBE8" s="94"/>
      <c r="TBF8" s="94"/>
      <c r="TBG8" s="94"/>
      <c r="TBH8" s="94"/>
      <c r="TBI8" s="94"/>
      <c r="TBJ8" s="94"/>
      <c r="TBK8" s="94"/>
      <c r="TBL8" s="94"/>
      <c r="TBM8" s="94"/>
      <c r="TBN8" s="94"/>
      <c r="TBO8" s="94"/>
      <c r="TBP8" s="94"/>
      <c r="TBQ8" s="94"/>
      <c r="TBR8" s="94"/>
      <c r="TBS8" s="94"/>
      <c r="TBT8" s="94"/>
      <c r="TBU8" s="94"/>
      <c r="TBV8" s="94"/>
      <c r="TBW8" s="94"/>
      <c r="TBX8" s="94"/>
      <c r="TBY8" s="94"/>
      <c r="TBZ8" s="94"/>
      <c r="TCA8" s="94"/>
      <c r="TCB8" s="94"/>
      <c r="TCC8" s="94"/>
      <c r="TCD8" s="94"/>
      <c r="TCE8" s="94"/>
      <c r="TCF8" s="94"/>
      <c r="TCG8" s="94"/>
      <c r="TCH8" s="94"/>
      <c r="TCI8" s="94"/>
      <c r="TCJ8" s="94"/>
      <c r="TCK8" s="94"/>
      <c r="TCL8" s="94"/>
      <c r="TCM8" s="94"/>
      <c r="TCN8" s="94"/>
      <c r="TCO8" s="94"/>
      <c r="TCP8" s="94"/>
      <c r="TCQ8" s="94"/>
      <c r="TCR8" s="94"/>
      <c r="TCS8" s="94"/>
      <c r="TCT8" s="94"/>
      <c r="TCU8" s="94"/>
      <c r="TCV8" s="94"/>
      <c r="TCW8" s="94"/>
      <c r="TCX8" s="94"/>
      <c r="TCY8" s="94"/>
      <c r="TCZ8" s="94"/>
      <c r="TDA8" s="94"/>
      <c r="TDB8" s="94"/>
      <c r="TDC8" s="94"/>
      <c r="TDD8" s="94"/>
      <c r="TDE8" s="94"/>
      <c r="TDF8" s="94"/>
      <c r="TDG8" s="94"/>
      <c r="TDH8" s="94"/>
      <c r="TDI8" s="94"/>
      <c r="TDJ8" s="94"/>
      <c r="TDK8" s="94"/>
      <c r="TDL8" s="94"/>
      <c r="TDM8" s="94"/>
      <c r="TDN8" s="94"/>
      <c r="TDO8" s="94"/>
      <c r="TDP8" s="94"/>
      <c r="TDQ8" s="94"/>
      <c r="TDR8" s="94"/>
      <c r="TDS8" s="94"/>
      <c r="TDT8" s="94"/>
      <c r="TDU8" s="94"/>
      <c r="TDV8" s="94"/>
      <c r="TDW8" s="94"/>
      <c r="TDX8" s="94"/>
      <c r="TDY8" s="94"/>
      <c r="TDZ8" s="94"/>
      <c r="TEA8" s="94"/>
      <c r="TEB8" s="94"/>
      <c r="TEC8" s="94"/>
      <c r="TED8" s="94"/>
      <c r="TEE8" s="94"/>
      <c r="TEF8" s="94"/>
      <c r="TEG8" s="94"/>
      <c r="TEH8" s="94"/>
      <c r="TEI8" s="94"/>
      <c r="TEJ8" s="94"/>
      <c r="TEK8" s="94"/>
      <c r="TEL8" s="94"/>
      <c r="TEM8" s="94"/>
      <c r="TEN8" s="94"/>
      <c r="TEO8" s="94"/>
      <c r="TEP8" s="94"/>
      <c r="TEQ8" s="94"/>
      <c r="TER8" s="94"/>
      <c r="TES8" s="94"/>
      <c r="TET8" s="94"/>
      <c r="TEU8" s="94"/>
      <c r="TEV8" s="94"/>
      <c r="TEW8" s="94"/>
      <c r="TEX8" s="94"/>
      <c r="TEY8" s="94"/>
      <c r="TEZ8" s="94"/>
      <c r="TFA8" s="94"/>
      <c r="TFB8" s="94"/>
      <c r="TFC8" s="94"/>
      <c r="TFD8" s="94"/>
      <c r="TFE8" s="94"/>
      <c r="TFF8" s="94"/>
      <c r="TFG8" s="94"/>
      <c r="TFH8" s="94"/>
      <c r="TFI8" s="94"/>
      <c r="TFJ8" s="94"/>
      <c r="TFK8" s="94"/>
      <c r="TFL8" s="94"/>
      <c r="TFM8" s="94"/>
      <c r="TFN8" s="94"/>
      <c r="TFO8" s="94"/>
      <c r="TFP8" s="94"/>
      <c r="TFQ8" s="94"/>
      <c r="TFR8" s="94"/>
      <c r="TFS8" s="94"/>
      <c r="TFT8" s="94"/>
      <c r="TFU8" s="94"/>
      <c r="TFV8" s="94"/>
      <c r="TFW8" s="94"/>
      <c r="TFX8" s="94"/>
      <c r="TFY8" s="94"/>
      <c r="TFZ8" s="94"/>
      <c r="TGA8" s="94"/>
      <c r="TGB8" s="94"/>
      <c r="TGC8" s="94"/>
      <c r="TGD8" s="94"/>
      <c r="TGE8" s="94"/>
      <c r="TGF8" s="94"/>
      <c r="TGG8" s="94"/>
      <c r="TGH8" s="94"/>
      <c r="TGI8" s="94"/>
      <c r="TGJ8" s="94"/>
      <c r="TGK8" s="94"/>
      <c r="TGL8" s="94"/>
      <c r="TGM8" s="94"/>
      <c r="TGN8" s="94"/>
      <c r="TGO8" s="94"/>
      <c r="TGP8" s="94"/>
      <c r="TGQ8" s="94"/>
      <c r="TGR8" s="94"/>
      <c r="TGS8" s="94"/>
      <c r="TGT8" s="94"/>
      <c r="TGU8" s="94"/>
      <c r="TGV8" s="94"/>
      <c r="TGW8" s="94"/>
      <c r="TGX8" s="94"/>
      <c r="TGY8" s="94"/>
      <c r="TGZ8" s="94"/>
      <c r="THA8" s="94"/>
      <c r="THB8" s="94"/>
      <c r="THC8" s="94"/>
      <c r="THD8" s="94"/>
      <c r="THE8" s="94"/>
      <c r="THF8" s="94"/>
      <c r="THG8" s="94"/>
      <c r="THH8" s="94"/>
      <c r="THI8" s="94"/>
      <c r="THJ8" s="94"/>
      <c r="THK8" s="94"/>
      <c r="THL8" s="94"/>
      <c r="THM8" s="94"/>
      <c r="THN8" s="94"/>
      <c r="THO8" s="94"/>
      <c r="THP8" s="94"/>
      <c r="THQ8" s="94"/>
      <c r="THR8" s="94"/>
      <c r="THS8" s="94"/>
      <c r="THT8" s="94"/>
      <c r="THU8" s="94"/>
      <c r="THV8" s="94"/>
      <c r="THW8" s="94"/>
      <c r="THX8" s="94"/>
      <c r="THY8" s="94"/>
      <c r="THZ8" s="94"/>
      <c r="TIA8" s="94"/>
      <c r="TIB8" s="94"/>
      <c r="TIC8" s="94"/>
      <c r="TID8" s="94"/>
      <c r="TIE8" s="94"/>
      <c r="TIF8" s="94"/>
      <c r="TIG8" s="94"/>
      <c r="TIH8" s="94"/>
      <c r="TII8" s="94"/>
      <c r="TIJ8" s="94"/>
      <c r="TIK8" s="94"/>
      <c r="TIL8" s="94"/>
      <c r="TIM8" s="94"/>
      <c r="TIN8" s="94"/>
      <c r="TIO8" s="94"/>
      <c r="TIP8" s="94"/>
      <c r="TIQ8" s="94"/>
      <c r="TIR8" s="94"/>
      <c r="TIS8" s="94"/>
      <c r="TIT8" s="94"/>
      <c r="TIU8" s="94"/>
      <c r="TIV8" s="94"/>
      <c r="TIW8" s="94"/>
      <c r="TIX8" s="94"/>
      <c r="TIY8" s="94"/>
      <c r="TIZ8" s="94"/>
      <c r="TJA8" s="94"/>
      <c r="TJB8" s="94"/>
      <c r="TJC8" s="94"/>
      <c r="TJD8" s="94"/>
      <c r="TJE8" s="94"/>
      <c r="TJF8" s="94"/>
      <c r="TJG8" s="94"/>
      <c r="TJH8" s="94"/>
      <c r="TJI8" s="94"/>
      <c r="TJJ8" s="94"/>
      <c r="TJK8" s="94"/>
      <c r="TJL8" s="94"/>
      <c r="TJM8" s="94"/>
      <c r="TJN8" s="94"/>
      <c r="TJO8" s="94"/>
      <c r="TJP8" s="94"/>
      <c r="TJQ8" s="94"/>
      <c r="TJR8" s="94"/>
      <c r="TJS8" s="94"/>
      <c r="TJT8" s="94"/>
      <c r="TJU8" s="94"/>
      <c r="TJV8" s="94"/>
      <c r="TJW8" s="94"/>
      <c r="TJX8" s="94"/>
      <c r="TJY8" s="94"/>
      <c r="TJZ8" s="94"/>
      <c r="TKA8" s="94"/>
      <c r="TKB8" s="94"/>
      <c r="TKC8" s="94"/>
      <c r="TKD8" s="94"/>
      <c r="TKE8" s="94"/>
      <c r="TKF8" s="94"/>
      <c r="TKG8" s="94"/>
      <c r="TKH8" s="94"/>
      <c r="TKI8" s="94"/>
      <c r="TKJ8" s="94"/>
      <c r="TKK8" s="94"/>
      <c r="TKL8" s="94"/>
      <c r="TKM8" s="94"/>
      <c r="TKN8" s="94"/>
      <c r="TKO8" s="94"/>
      <c r="TKP8" s="94"/>
      <c r="TKQ8" s="94"/>
      <c r="TKR8" s="94"/>
      <c r="TKS8" s="94"/>
      <c r="TKT8" s="94"/>
      <c r="TKU8" s="94"/>
      <c r="TKV8" s="94"/>
      <c r="TKW8" s="94"/>
      <c r="TKX8" s="94"/>
      <c r="TKY8" s="94"/>
      <c r="TKZ8" s="94"/>
      <c r="TLA8" s="94"/>
      <c r="TLB8" s="94"/>
      <c r="TLC8" s="94"/>
      <c r="TLD8" s="94"/>
      <c r="TLE8" s="94"/>
      <c r="TLF8" s="94"/>
      <c r="TLG8" s="94"/>
      <c r="TLH8" s="94"/>
      <c r="TLI8" s="94"/>
      <c r="TLJ8" s="94"/>
      <c r="TLK8" s="94"/>
      <c r="TLL8" s="94"/>
      <c r="TLM8" s="94"/>
      <c r="TLN8" s="94"/>
      <c r="TLO8" s="94"/>
      <c r="TLP8" s="94"/>
      <c r="TLQ8" s="94"/>
      <c r="TLR8" s="94"/>
      <c r="TLS8" s="94"/>
      <c r="TLT8" s="94"/>
      <c r="TLU8" s="94"/>
      <c r="TLV8" s="94"/>
      <c r="TLW8" s="94"/>
      <c r="TLX8" s="94"/>
      <c r="TLY8" s="94"/>
      <c r="TLZ8" s="94"/>
      <c r="TMA8" s="94"/>
      <c r="TMB8" s="94"/>
      <c r="TMC8" s="94"/>
      <c r="TMD8" s="94"/>
      <c r="TME8" s="94"/>
      <c r="TMF8" s="94"/>
      <c r="TMG8" s="94"/>
      <c r="TMH8" s="94"/>
      <c r="TMI8" s="94"/>
      <c r="TMJ8" s="94"/>
      <c r="TMK8" s="94"/>
      <c r="TML8" s="94"/>
      <c r="TMM8" s="94"/>
      <c r="TMN8" s="94"/>
      <c r="TMO8" s="94"/>
      <c r="TMP8" s="94"/>
      <c r="TMQ8" s="94"/>
      <c r="TMR8" s="94"/>
      <c r="TMS8" s="94"/>
      <c r="TMT8" s="94"/>
      <c r="TMU8" s="94"/>
      <c r="TMV8" s="94"/>
      <c r="TMW8" s="94"/>
      <c r="TMX8" s="94"/>
      <c r="TMY8" s="94"/>
      <c r="TMZ8" s="94"/>
      <c r="TNA8" s="94"/>
      <c r="TNB8" s="94"/>
      <c r="TNC8" s="94"/>
      <c r="TND8" s="94"/>
      <c r="TNE8" s="94"/>
      <c r="TNF8" s="94"/>
      <c r="TNG8" s="94"/>
      <c r="TNH8" s="94"/>
      <c r="TNI8" s="94"/>
      <c r="TNJ8" s="94"/>
      <c r="TNK8" s="94"/>
      <c r="TNL8" s="94"/>
      <c r="TNM8" s="94"/>
      <c r="TNN8" s="94"/>
      <c r="TNO8" s="94"/>
      <c r="TNP8" s="94"/>
      <c r="TNQ8" s="94"/>
      <c r="TNR8" s="94"/>
      <c r="TNS8" s="94"/>
      <c r="TNT8" s="94"/>
      <c r="TNU8" s="94"/>
      <c r="TNV8" s="94"/>
      <c r="TNW8" s="94"/>
      <c r="TNX8" s="94"/>
      <c r="TNY8" s="94"/>
      <c r="TNZ8" s="94"/>
      <c r="TOA8" s="94"/>
      <c r="TOB8" s="94"/>
      <c r="TOC8" s="94"/>
      <c r="TOD8" s="94"/>
      <c r="TOE8" s="94"/>
      <c r="TOF8" s="94"/>
      <c r="TOG8" s="94"/>
      <c r="TOH8" s="94"/>
      <c r="TOI8" s="94"/>
      <c r="TOJ8" s="94"/>
      <c r="TOK8" s="94"/>
      <c r="TOL8" s="94"/>
      <c r="TOM8" s="94"/>
      <c r="TON8" s="94"/>
      <c r="TOO8" s="94"/>
      <c r="TOP8" s="94"/>
      <c r="TOQ8" s="94"/>
      <c r="TOR8" s="94"/>
      <c r="TOS8" s="94"/>
      <c r="TOT8" s="94"/>
      <c r="TOU8" s="94"/>
      <c r="TOV8" s="94"/>
      <c r="TOW8" s="94"/>
      <c r="TOX8" s="94"/>
      <c r="TOY8" s="94"/>
      <c r="TOZ8" s="94"/>
      <c r="TPA8" s="94"/>
      <c r="TPB8" s="94"/>
      <c r="TPC8" s="94"/>
      <c r="TPD8" s="94"/>
      <c r="TPE8" s="94"/>
      <c r="TPF8" s="94"/>
      <c r="TPG8" s="94"/>
      <c r="TPH8" s="94"/>
      <c r="TPI8" s="94"/>
      <c r="TPJ8" s="94"/>
      <c r="TPK8" s="94"/>
      <c r="TPL8" s="94"/>
      <c r="TPM8" s="94"/>
      <c r="TPN8" s="94"/>
      <c r="TPO8" s="94"/>
      <c r="TPP8" s="94"/>
      <c r="TPQ8" s="94"/>
      <c r="TPR8" s="94"/>
      <c r="TPS8" s="94"/>
      <c r="TPT8" s="94"/>
      <c r="TPU8" s="94"/>
      <c r="TPV8" s="94"/>
      <c r="TPW8" s="94"/>
      <c r="TPX8" s="94"/>
      <c r="TPY8" s="94"/>
      <c r="TPZ8" s="94"/>
      <c r="TQA8" s="94"/>
      <c r="TQB8" s="94"/>
      <c r="TQC8" s="94"/>
      <c r="TQD8" s="94"/>
      <c r="TQE8" s="94"/>
      <c r="TQF8" s="94"/>
      <c r="TQG8" s="94"/>
      <c r="TQH8" s="94"/>
      <c r="TQI8" s="94"/>
      <c r="TQJ8" s="94"/>
      <c r="TQK8" s="94"/>
      <c r="TQL8" s="94"/>
      <c r="TQM8" s="94"/>
      <c r="TQN8" s="94"/>
      <c r="TQO8" s="94"/>
      <c r="TQP8" s="94"/>
      <c r="TQQ8" s="94"/>
      <c r="TQR8" s="94"/>
      <c r="TQS8" s="94"/>
      <c r="TQT8" s="94"/>
      <c r="TQU8" s="94"/>
      <c r="TQV8" s="94"/>
      <c r="TQW8" s="94"/>
      <c r="TQX8" s="94"/>
      <c r="TQY8" s="94"/>
      <c r="TQZ8" s="94"/>
      <c r="TRA8" s="94"/>
      <c r="TRB8" s="94"/>
      <c r="TRC8" s="94"/>
      <c r="TRD8" s="94"/>
      <c r="TRE8" s="94"/>
      <c r="TRF8" s="94"/>
      <c r="TRG8" s="94"/>
      <c r="TRH8" s="94"/>
      <c r="TRI8" s="94"/>
      <c r="TRJ8" s="94"/>
      <c r="TRK8" s="94"/>
      <c r="TRL8" s="94"/>
      <c r="TRM8" s="94"/>
      <c r="TRN8" s="94"/>
      <c r="TRO8" s="94"/>
      <c r="TRP8" s="94"/>
      <c r="TRQ8" s="94"/>
      <c r="TRR8" s="94"/>
      <c r="TRS8" s="94"/>
      <c r="TRT8" s="94"/>
      <c r="TRU8" s="94"/>
      <c r="TRV8" s="94"/>
      <c r="TRW8" s="94"/>
      <c r="TRX8" s="94"/>
      <c r="TRY8" s="94"/>
      <c r="TRZ8" s="94"/>
      <c r="TSA8" s="94"/>
      <c r="TSB8" s="94"/>
      <c r="TSC8" s="94"/>
      <c r="TSD8" s="94"/>
      <c r="TSE8" s="94"/>
      <c r="TSF8" s="94"/>
      <c r="TSG8" s="94"/>
      <c r="TSH8" s="94"/>
      <c r="TSI8" s="94"/>
      <c r="TSJ8" s="94"/>
      <c r="TSK8" s="94"/>
      <c r="TSL8" s="94"/>
      <c r="TSM8" s="94"/>
      <c r="TSN8" s="94"/>
      <c r="TSO8" s="94"/>
      <c r="TSP8" s="94"/>
      <c r="TSQ8" s="94"/>
      <c r="TSR8" s="94"/>
      <c r="TSS8" s="94"/>
      <c r="TST8" s="94"/>
      <c r="TSU8" s="94"/>
      <c r="TSV8" s="94"/>
      <c r="TSW8" s="94"/>
      <c r="TSX8" s="94"/>
      <c r="TSY8" s="94"/>
      <c r="TSZ8" s="94"/>
      <c r="TTA8" s="94"/>
      <c r="TTB8" s="94"/>
      <c r="TTC8" s="94"/>
      <c r="TTD8" s="94"/>
      <c r="TTE8" s="94"/>
      <c r="TTF8" s="94"/>
      <c r="TTG8" s="94"/>
      <c r="TTH8" s="94"/>
      <c r="TTI8" s="94"/>
      <c r="TTJ8" s="94"/>
      <c r="TTK8" s="94"/>
      <c r="TTL8" s="94"/>
      <c r="TTM8" s="94"/>
      <c r="TTN8" s="94"/>
      <c r="TTO8" s="94"/>
      <c r="TTP8" s="94"/>
      <c r="TTQ8" s="94"/>
      <c r="TTR8" s="94"/>
      <c r="TTS8" s="94"/>
      <c r="TTT8" s="94"/>
      <c r="TTU8" s="94"/>
      <c r="TTV8" s="94"/>
      <c r="TTW8" s="94"/>
      <c r="TTX8" s="94"/>
      <c r="TTY8" s="94"/>
      <c r="TTZ8" s="94"/>
      <c r="TUA8" s="94"/>
      <c r="TUB8" s="94"/>
      <c r="TUC8" s="94"/>
      <c r="TUD8" s="94"/>
      <c r="TUE8" s="94"/>
      <c r="TUF8" s="94"/>
      <c r="TUG8" s="94"/>
      <c r="TUH8" s="94"/>
      <c r="TUI8" s="94"/>
      <c r="TUJ8" s="94"/>
      <c r="TUK8" s="94"/>
      <c r="TUL8" s="94"/>
      <c r="TUM8" s="94"/>
      <c r="TUN8" s="94"/>
      <c r="TUO8" s="94"/>
      <c r="TUP8" s="94"/>
      <c r="TUQ8" s="94"/>
      <c r="TUR8" s="94"/>
      <c r="TUS8" s="94"/>
      <c r="TUT8" s="94"/>
      <c r="TUU8" s="94"/>
      <c r="TUV8" s="94"/>
      <c r="TUW8" s="94"/>
      <c r="TUX8" s="94"/>
      <c r="TUY8" s="94"/>
      <c r="TUZ8" s="94"/>
      <c r="TVA8" s="94"/>
      <c r="TVB8" s="94"/>
      <c r="TVC8" s="94"/>
      <c r="TVD8" s="94"/>
      <c r="TVE8" s="94"/>
      <c r="TVF8" s="94"/>
      <c r="TVG8" s="94"/>
      <c r="TVH8" s="94"/>
      <c r="TVI8" s="94"/>
      <c r="TVJ8" s="94"/>
      <c r="TVK8" s="94"/>
      <c r="TVL8" s="94"/>
      <c r="TVM8" s="94"/>
      <c r="TVN8" s="94"/>
      <c r="TVO8" s="94"/>
      <c r="TVP8" s="94"/>
      <c r="TVQ8" s="94"/>
      <c r="TVR8" s="94"/>
      <c r="TVS8" s="94"/>
      <c r="TVT8" s="94"/>
      <c r="TVU8" s="94"/>
      <c r="TVV8" s="94"/>
      <c r="TVW8" s="94"/>
      <c r="TVX8" s="94"/>
      <c r="TVY8" s="94"/>
      <c r="TVZ8" s="94"/>
      <c r="TWA8" s="94"/>
      <c r="TWB8" s="94"/>
      <c r="TWC8" s="94"/>
      <c r="TWD8" s="94"/>
      <c r="TWE8" s="94"/>
      <c r="TWF8" s="94"/>
      <c r="TWG8" s="94"/>
      <c r="TWH8" s="94"/>
      <c r="TWI8" s="94"/>
      <c r="TWJ8" s="94"/>
      <c r="TWK8" s="94"/>
      <c r="TWL8" s="94"/>
      <c r="TWM8" s="94"/>
      <c r="TWN8" s="94"/>
      <c r="TWO8" s="94"/>
      <c r="TWP8" s="94"/>
      <c r="TWQ8" s="94"/>
      <c r="TWR8" s="94"/>
      <c r="TWS8" s="94"/>
      <c r="TWT8" s="94"/>
      <c r="TWU8" s="94"/>
      <c r="TWV8" s="94"/>
      <c r="TWW8" s="94"/>
      <c r="TWX8" s="94"/>
      <c r="TWY8" s="94"/>
      <c r="TWZ8" s="94"/>
      <c r="TXA8" s="94"/>
      <c r="TXB8" s="94"/>
      <c r="TXC8" s="94"/>
      <c r="TXD8" s="94"/>
      <c r="TXE8" s="94"/>
      <c r="TXF8" s="94"/>
      <c r="TXG8" s="94"/>
      <c r="TXH8" s="94"/>
      <c r="TXI8" s="94"/>
      <c r="TXJ8" s="94"/>
      <c r="TXK8" s="94"/>
      <c r="TXL8" s="94"/>
      <c r="TXM8" s="94"/>
      <c r="TXN8" s="94"/>
      <c r="TXO8" s="94"/>
      <c r="TXP8" s="94"/>
      <c r="TXQ8" s="94"/>
      <c r="TXR8" s="94"/>
      <c r="TXS8" s="94"/>
      <c r="TXT8" s="94"/>
      <c r="TXU8" s="94"/>
      <c r="TXV8" s="94"/>
      <c r="TXW8" s="94"/>
      <c r="TXX8" s="94"/>
      <c r="TXY8" s="94"/>
      <c r="TXZ8" s="94"/>
      <c r="TYA8" s="94"/>
      <c r="TYB8" s="94"/>
      <c r="TYC8" s="94"/>
      <c r="TYD8" s="94"/>
      <c r="TYE8" s="94"/>
      <c r="TYF8" s="94"/>
      <c r="TYG8" s="94"/>
      <c r="TYH8" s="94"/>
      <c r="TYI8" s="94"/>
      <c r="TYJ8" s="94"/>
      <c r="TYK8" s="94"/>
      <c r="TYL8" s="94"/>
      <c r="TYM8" s="94"/>
      <c r="TYN8" s="94"/>
      <c r="TYO8" s="94"/>
      <c r="TYP8" s="94"/>
      <c r="TYQ8" s="94"/>
      <c r="TYR8" s="94"/>
      <c r="TYS8" s="94"/>
      <c r="TYT8" s="94"/>
      <c r="TYU8" s="94"/>
      <c r="TYV8" s="94"/>
      <c r="TYW8" s="94"/>
      <c r="TYX8" s="94"/>
      <c r="TYY8" s="94"/>
      <c r="TYZ8" s="94"/>
      <c r="TZA8" s="94"/>
      <c r="TZB8" s="94"/>
      <c r="TZC8" s="94"/>
      <c r="TZD8" s="94"/>
      <c r="TZE8" s="94"/>
      <c r="TZF8" s="94"/>
      <c r="TZG8" s="94"/>
      <c r="TZH8" s="94"/>
      <c r="TZI8" s="94"/>
      <c r="TZJ8" s="94"/>
      <c r="TZK8" s="94"/>
      <c r="TZL8" s="94"/>
      <c r="TZM8" s="94"/>
      <c r="TZN8" s="94"/>
      <c r="TZO8" s="94"/>
      <c r="TZP8" s="94"/>
      <c r="TZQ8" s="94"/>
      <c r="TZR8" s="94"/>
      <c r="TZS8" s="94"/>
      <c r="TZT8" s="94"/>
      <c r="TZU8" s="94"/>
      <c r="TZV8" s="94"/>
      <c r="TZW8" s="94"/>
      <c r="TZX8" s="94"/>
      <c r="TZY8" s="94"/>
      <c r="TZZ8" s="94"/>
      <c r="UAA8" s="94"/>
      <c r="UAB8" s="94"/>
      <c r="UAC8" s="94"/>
      <c r="UAD8" s="94"/>
      <c r="UAE8" s="94"/>
      <c r="UAF8" s="94"/>
      <c r="UAG8" s="94"/>
      <c r="UAH8" s="94"/>
      <c r="UAI8" s="94"/>
      <c r="UAJ8" s="94"/>
      <c r="UAK8" s="94"/>
      <c r="UAL8" s="94"/>
      <c r="UAM8" s="94"/>
      <c r="UAN8" s="94"/>
      <c r="UAO8" s="94"/>
      <c r="UAP8" s="94"/>
      <c r="UAQ8" s="94"/>
      <c r="UAR8" s="94"/>
      <c r="UAS8" s="94"/>
      <c r="UAT8" s="94"/>
      <c r="UAU8" s="94"/>
      <c r="UAV8" s="94"/>
      <c r="UAW8" s="94"/>
      <c r="UAX8" s="94"/>
      <c r="UAY8" s="94"/>
      <c r="UAZ8" s="94"/>
      <c r="UBA8" s="94"/>
      <c r="UBB8" s="94"/>
      <c r="UBC8" s="94"/>
      <c r="UBD8" s="94"/>
      <c r="UBE8" s="94"/>
      <c r="UBF8" s="94"/>
      <c r="UBG8" s="94"/>
      <c r="UBH8" s="94"/>
      <c r="UBI8" s="94"/>
      <c r="UBJ8" s="94"/>
      <c r="UBK8" s="94"/>
      <c r="UBL8" s="94"/>
      <c r="UBM8" s="94"/>
      <c r="UBN8" s="94"/>
      <c r="UBO8" s="94"/>
      <c r="UBP8" s="94"/>
      <c r="UBQ8" s="94"/>
      <c r="UBR8" s="94"/>
      <c r="UBS8" s="94"/>
      <c r="UBT8" s="94"/>
      <c r="UBU8" s="94"/>
      <c r="UBV8" s="94"/>
      <c r="UBW8" s="94"/>
      <c r="UBX8" s="94"/>
      <c r="UBY8" s="94"/>
      <c r="UBZ8" s="94"/>
      <c r="UCA8" s="94"/>
      <c r="UCB8" s="94"/>
      <c r="UCC8" s="94"/>
      <c r="UCD8" s="94"/>
      <c r="UCE8" s="94"/>
      <c r="UCF8" s="94"/>
      <c r="UCG8" s="94"/>
      <c r="UCH8" s="94"/>
      <c r="UCI8" s="94"/>
      <c r="UCJ8" s="94"/>
      <c r="UCK8" s="94"/>
      <c r="UCL8" s="94"/>
      <c r="UCM8" s="94"/>
      <c r="UCN8" s="94"/>
      <c r="UCO8" s="94"/>
      <c r="UCP8" s="94"/>
      <c r="UCQ8" s="94"/>
      <c r="UCR8" s="94"/>
      <c r="UCS8" s="94"/>
      <c r="UCT8" s="94"/>
      <c r="UCU8" s="94"/>
      <c r="UCV8" s="94"/>
      <c r="UCW8" s="94"/>
      <c r="UCX8" s="94"/>
      <c r="UCY8" s="94"/>
      <c r="UCZ8" s="94"/>
      <c r="UDA8" s="94"/>
      <c r="UDB8" s="94"/>
      <c r="UDC8" s="94"/>
      <c r="UDD8" s="94"/>
      <c r="UDE8" s="94"/>
      <c r="UDF8" s="94"/>
      <c r="UDG8" s="94"/>
      <c r="UDH8" s="94"/>
      <c r="UDI8" s="94"/>
      <c r="UDJ8" s="94"/>
      <c r="UDK8" s="94"/>
      <c r="UDL8" s="94"/>
      <c r="UDM8" s="94"/>
      <c r="UDN8" s="94"/>
      <c r="UDO8" s="94"/>
      <c r="UDP8" s="94"/>
      <c r="UDQ8" s="94"/>
      <c r="UDR8" s="94"/>
      <c r="UDS8" s="94"/>
      <c r="UDT8" s="94"/>
      <c r="UDU8" s="94"/>
      <c r="UDV8" s="94"/>
      <c r="UDW8" s="94"/>
      <c r="UDX8" s="94"/>
      <c r="UDY8" s="94"/>
      <c r="UDZ8" s="94"/>
      <c r="UEA8" s="94"/>
      <c r="UEB8" s="94"/>
      <c r="UEC8" s="94"/>
      <c r="UED8" s="94"/>
      <c r="UEE8" s="94"/>
      <c r="UEF8" s="94"/>
      <c r="UEG8" s="94"/>
      <c r="UEH8" s="94"/>
      <c r="UEI8" s="94"/>
      <c r="UEJ8" s="94"/>
      <c r="UEK8" s="94"/>
      <c r="UEL8" s="94"/>
      <c r="UEM8" s="94"/>
      <c r="UEN8" s="94"/>
      <c r="UEO8" s="94"/>
      <c r="UEP8" s="94"/>
      <c r="UEQ8" s="94"/>
      <c r="UER8" s="94"/>
      <c r="UES8" s="94"/>
      <c r="UET8" s="94"/>
      <c r="UEU8" s="94"/>
      <c r="UEV8" s="94"/>
      <c r="UEW8" s="94"/>
      <c r="UEX8" s="94"/>
      <c r="UEY8" s="94"/>
      <c r="UEZ8" s="94"/>
      <c r="UFA8" s="94"/>
      <c r="UFB8" s="94"/>
      <c r="UFC8" s="94"/>
      <c r="UFD8" s="94"/>
      <c r="UFE8" s="94"/>
      <c r="UFF8" s="94"/>
      <c r="UFG8" s="94"/>
      <c r="UFH8" s="94"/>
      <c r="UFI8" s="94"/>
      <c r="UFJ8" s="94"/>
      <c r="UFK8" s="94"/>
      <c r="UFL8" s="94"/>
      <c r="UFM8" s="94"/>
      <c r="UFN8" s="94"/>
      <c r="UFO8" s="94"/>
      <c r="UFP8" s="94"/>
      <c r="UFQ8" s="94"/>
      <c r="UFR8" s="94"/>
      <c r="UFS8" s="94"/>
      <c r="UFT8" s="94"/>
      <c r="UFU8" s="94"/>
      <c r="UFV8" s="94"/>
      <c r="UFW8" s="94"/>
      <c r="UFX8" s="94"/>
      <c r="UFY8" s="94"/>
      <c r="UFZ8" s="94"/>
      <c r="UGA8" s="94"/>
      <c r="UGB8" s="94"/>
      <c r="UGC8" s="94"/>
      <c r="UGD8" s="94"/>
      <c r="UGE8" s="94"/>
      <c r="UGF8" s="94"/>
      <c r="UGG8" s="94"/>
      <c r="UGH8" s="94"/>
      <c r="UGI8" s="94"/>
      <c r="UGJ8" s="94"/>
      <c r="UGK8" s="94"/>
      <c r="UGL8" s="94"/>
      <c r="UGM8" s="94"/>
      <c r="UGN8" s="94"/>
      <c r="UGO8" s="94"/>
      <c r="UGP8" s="94"/>
      <c r="UGQ8" s="94"/>
      <c r="UGR8" s="94"/>
      <c r="UGS8" s="94"/>
      <c r="UGT8" s="94"/>
      <c r="UGU8" s="94"/>
      <c r="UGV8" s="94"/>
      <c r="UGW8" s="94"/>
      <c r="UGX8" s="94"/>
      <c r="UGY8" s="94"/>
      <c r="UGZ8" s="94"/>
      <c r="UHA8" s="94"/>
      <c r="UHB8" s="94"/>
      <c r="UHC8" s="94"/>
      <c r="UHD8" s="94"/>
      <c r="UHE8" s="94"/>
      <c r="UHF8" s="94"/>
      <c r="UHG8" s="94"/>
      <c r="UHH8" s="94"/>
      <c r="UHI8" s="94"/>
      <c r="UHJ8" s="94"/>
      <c r="UHK8" s="94"/>
      <c r="UHL8" s="94"/>
      <c r="UHM8" s="94"/>
      <c r="UHN8" s="94"/>
      <c r="UHO8" s="94"/>
      <c r="UHP8" s="94"/>
      <c r="UHQ8" s="94"/>
      <c r="UHR8" s="94"/>
      <c r="UHS8" s="94"/>
      <c r="UHT8" s="94"/>
      <c r="UHU8" s="94"/>
      <c r="UHV8" s="94"/>
      <c r="UHW8" s="94"/>
      <c r="UHX8" s="94"/>
      <c r="UHY8" s="94"/>
      <c r="UHZ8" s="94"/>
      <c r="UIA8" s="94"/>
      <c r="UIB8" s="94"/>
      <c r="UIC8" s="94"/>
      <c r="UID8" s="94"/>
      <c r="UIE8" s="94"/>
      <c r="UIF8" s="94"/>
      <c r="UIG8" s="94"/>
      <c r="UIH8" s="94"/>
      <c r="UII8" s="94"/>
      <c r="UIJ8" s="94"/>
      <c r="UIK8" s="94"/>
      <c r="UIL8" s="94"/>
      <c r="UIM8" s="94"/>
      <c r="UIN8" s="94"/>
      <c r="UIO8" s="94"/>
      <c r="UIP8" s="94"/>
      <c r="UIQ8" s="94"/>
      <c r="UIR8" s="94"/>
      <c r="UIS8" s="94"/>
      <c r="UIT8" s="94"/>
      <c r="UIU8" s="94"/>
      <c r="UIV8" s="94"/>
      <c r="UIW8" s="94"/>
      <c r="UIX8" s="94"/>
      <c r="UIY8" s="94"/>
      <c r="UIZ8" s="94"/>
      <c r="UJA8" s="94"/>
      <c r="UJB8" s="94"/>
      <c r="UJC8" s="94"/>
      <c r="UJD8" s="94"/>
      <c r="UJE8" s="94"/>
      <c r="UJF8" s="94"/>
      <c r="UJG8" s="94"/>
      <c r="UJH8" s="94"/>
      <c r="UJI8" s="94"/>
      <c r="UJJ8" s="94"/>
      <c r="UJK8" s="94"/>
      <c r="UJL8" s="94"/>
      <c r="UJM8" s="94"/>
      <c r="UJN8" s="94"/>
      <c r="UJO8" s="94"/>
      <c r="UJP8" s="94"/>
      <c r="UJQ8" s="94"/>
      <c r="UJR8" s="94"/>
      <c r="UJS8" s="94"/>
      <c r="UJT8" s="94"/>
      <c r="UJU8" s="94"/>
      <c r="UJV8" s="94"/>
      <c r="UJW8" s="94"/>
      <c r="UJX8" s="94"/>
      <c r="UJY8" s="94"/>
      <c r="UJZ8" s="94"/>
      <c r="UKA8" s="94"/>
      <c r="UKB8" s="94"/>
      <c r="UKC8" s="94"/>
      <c r="UKD8" s="94"/>
      <c r="UKE8" s="94"/>
      <c r="UKF8" s="94"/>
      <c r="UKG8" s="94"/>
      <c r="UKH8" s="94"/>
      <c r="UKI8" s="94"/>
      <c r="UKJ8" s="94"/>
      <c r="UKK8" s="94"/>
      <c r="UKL8" s="94"/>
      <c r="UKM8" s="94"/>
      <c r="UKN8" s="94"/>
      <c r="UKO8" s="94"/>
      <c r="UKP8" s="94"/>
      <c r="UKQ8" s="94"/>
      <c r="UKR8" s="94"/>
      <c r="UKS8" s="94"/>
      <c r="UKT8" s="94"/>
      <c r="UKU8" s="94"/>
      <c r="UKV8" s="94"/>
      <c r="UKW8" s="94"/>
      <c r="UKX8" s="94"/>
      <c r="UKY8" s="94"/>
      <c r="UKZ8" s="94"/>
      <c r="ULA8" s="94"/>
      <c r="ULB8" s="94"/>
      <c r="ULC8" s="94"/>
      <c r="ULD8" s="94"/>
      <c r="ULE8" s="94"/>
      <c r="ULF8" s="94"/>
      <c r="ULG8" s="94"/>
      <c r="ULH8" s="94"/>
      <c r="ULI8" s="94"/>
      <c r="ULJ8" s="94"/>
      <c r="ULK8" s="94"/>
      <c r="ULL8" s="94"/>
      <c r="ULM8" s="94"/>
      <c r="ULN8" s="94"/>
      <c r="ULO8" s="94"/>
      <c r="ULP8" s="94"/>
      <c r="ULQ8" s="94"/>
      <c r="ULR8" s="94"/>
      <c r="ULS8" s="94"/>
      <c r="ULT8" s="94"/>
      <c r="ULU8" s="94"/>
      <c r="ULV8" s="94"/>
      <c r="ULW8" s="94"/>
      <c r="ULX8" s="94"/>
      <c r="ULY8" s="94"/>
      <c r="ULZ8" s="94"/>
      <c r="UMA8" s="94"/>
      <c r="UMB8" s="94"/>
      <c r="UMC8" s="94"/>
      <c r="UMD8" s="94"/>
      <c r="UME8" s="94"/>
      <c r="UMF8" s="94"/>
      <c r="UMG8" s="94"/>
      <c r="UMH8" s="94"/>
      <c r="UMI8" s="94"/>
      <c r="UMJ8" s="94"/>
      <c r="UMK8" s="94"/>
      <c r="UML8" s="94"/>
      <c r="UMM8" s="94"/>
      <c r="UMN8" s="94"/>
      <c r="UMO8" s="94"/>
      <c r="UMP8" s="94"/>
      <c r="UMQ8" s="94"/>
      <c r="UMR8" s="94"/>
      <c r="UMS8" s="94"/>
      <c r="UMT8" s="94"/>
      <c r="UMU8" s="94"/>
      <c r="UMV8" s="94"/>
      <c r="UMW8" s="94"/>
      <c r="UMX8" s="94"/>
      <c r="UMY8" s="94"/>
      <c r="UMZ8" s="94"/>
      <c r="UNA8" s="94"/>
      <c r="UNB8" s="94"/>
      <c r="UNC8" s="94"/>
      <c r="UND8" s="94"/>
      <c r="UNE8" s="94"/>
      <c r="UNF8" s="94"/>
      <c r="UNG8" s="94"/>
      <c r="UNH8" s="94"/>
      <c r="UNI8" s="94"/>
      <c r="UNJ8" s="94"/>
      <c r="UNK8" s="94"/>
      <c r="UNL8" s="94"/>
      <c r="UNM8" s="94"/>
      <c r="UNN8" s="94"/>
      <c r="UNO8" s="94"/>
      <c r="UNP8" s="94"/>
      <c r="UNQ8" s="94"/>
      <c r="UNR8" s="94"/>
      <c r="UNS8" s="94"/>
      <c r="UNT8" s="94"/>
      <c r="UNU8" s="94"/>
      <c r="UNV8" s="94"/>
      <c r="UNW8" s="94"/>
      <c r="UNX8" s="94"/>
      <c r="UNY8" s="94"/>
      <c r="UNZ8" s="94"/>
      <c r="UOA8" s="94"/>
      <c r="UOB8" s="94"/>
      <c r="UOC8" s="94"/>
      <c r="UOD8" s="94"/>
      <c r="UOE8" s="94"/>
      <c r="UOF8" s="94"/>
      <c r="UOG8" s="94"/>
      <c r="UOH8" s="94"/>
      <c r="UOI8" s="94"/>
      <c r="UOJ8" s="94"/>
      <c r="UOK8" s="94"/>
      <c r="UOL8" s="94"/>
      <c r="UOM8" s="94"/>
      <c r="UON8" s="94"/>
      <c r="UOO8" s="94"/>
      <c r="UOP8" s="94"/>
      <c r="UOQ8" s="94"/>
      <c r="UOR8" s="94"/>
      <c r="UOS8" s="94"/>
      <c r="UOT8" s="94"/>
      <c r="UOU8" s="94"/>
      <c r="UOV8" s="94"/>
      <c r="UOW8" s="94"/>
      <c r="UOX8" s="94"/>
      <c r="UOY8" s="94"/>
      <c r="UOZ8" s="94"/>
      <c r="UPA8" s="94"/>
      <c r="UPB8" s="94"/>
      <c r="UPC8" s="94"/>
      <c r="UPD8" s="94"/>
      <c r="UPE8" s="94"/>
      <c r="UPF8" s="94"/>
      <c r="UPG8" s="94"/>
      <c r="UPH8" s="94"/>
      <c r="UPI8" s="94"/>
      <c r="UPJ8" s="94"/>
      <c r="UPK8" s="94"/>
      <c r="UPL8" s="94"/>
      <c r="UPM8" s="94"/>
      <c r="UPN8" s="94"/>
      <c r="UPO8" s="94"/>
      <c r="UPP8" s="94"/>
      <c r="UPQ8" s="94"/>
      <c r="UPR8" s="94"/>
      <c r="UPS8" s="94"/>
      <c r="UPT8" s="94"/>
      <c r="UPU8" s="94"/>
      <c r="UPV8" s="94"/>
      <c r="UPW8" s="94"/>
      <c r="UPX8" s="94"/>
      <c r="UPY8" s="94"/>
      <c r="UPZ8" s="94"/>
      <c r="UQA8" s="94"/>
      <c r="UQB8" s="94"/>
      <c r="UQC8" s="94"/>
      <c r="UQD8" s="94"/>
      <c r="UQE8" s="94"/>
      <c r="UQF8" s="94"/>
      <c r="UQG8" s="94"/>
      <c r="UQH8" s="94"/>
      <c r="UQI8" s="94"/>
      <c r="UQJ8" s="94"/>
      <c r="UQK8" s="94"/>
      <c r="UQL8" s="94"/>
      <c r="UQM8" s="94"/>
      <c r="UQN8" s="94"/>
      <c r="UQO8" s="94"/>
      <c r="UQP8" s="94"/>
      <c r="UQQ8" s="94"/>
      <c r="UQR8" s="94"/>
      <c r="UQS8" s="94"/>
      <c r="UQT8" s="94"/>
      <c r="UQU8" s="94"/>
      <c r="UQV8" s="94"/>
      <c r="UQW8" s="94"/>
      <c r="UQX8" s="94"/>
      <c r="UQY8" s="94"/>
      <c r="UQZ8" s="94"/>
      <c r="URA8" s="94"/>
      <c r="URB8" s="94"/>
      <c r="URC8" s="94"/>
      <c r="URD8" s="94"/>
      <c r="URE8" s="94"/>
      <c r="URF8" s="94"/>
      <c r="URG8" s="94"/>
      <c r="URH8" s="94"/>
      <c r="URI8" s="94"/>
      <c r="URJ8" s="94"/>
      <c r="URK8" s="94"/>
      <c r="URL8" s="94"/>
      <c r="URM8" s="94"/>
      <c r="URN8" s="94"/>
      <c r="URO8" s="94"/>
      <c r="URP8" s="94"/>
      <c r="URQ8" s="94"/>
      <c r="URR8" s="94"/>
      <c r="URS8" s="94"/>
      <c r="URT8" s="94"/>
      <c r="URU8" s="94"/>
      <c r="URV8" s="94"/>
      <c r="URW8" s="94"/>
      <c r="URX8" s="94"/>
      <c r="URY8" s="94"/>
      <c r="URZ8" s="94"/>
      <c r="USA8" s="94"/>
      <c r="USB8" s="94"/>
      <c r="USC8" s="94"/>
      <c r="USD8" s="94"/>
      <c r="USE8" s="94"/>
      <c r="USF8" s="94"/>
      <c r="USG8" s="94"/>
      <c r="USH8" s="94"/>
      <c r="USI8" s="94"/>
      <c r="USJ8" s="94"/>
      <c r="USK8" s="94"/>
      <c r="USL8" s="94"/>
      <c r="USM8" s="94"/>
      <c r="USN8" s="94"/>
      <c r="USO8" s="94"/>
      <c r="USP8" s="94"/>
      <c r="USQ8" s="94"/>
      <c r="USR8" s="94"/>
      <c r="USS8" s="94"/>
      <c r="UST8" s="94"/>
      <c r="USU8" s="94"/>
      <c r="USV8" s="94"/>
      <c r="USW8" s="94"/>
      <c r="USX8" s="94"/>
      <c r="USY8" s="94"/>
      <c r="USZ8" s="94"/>
      <c r="UTA8" s="94"/>
      <c r="UTB8" s="94"/>
      <c r="UTC8" s="94"/>
      <c r="UTD8" s="94"/>
      <c r="UTE8" s="94"/>
      <c r="UTF8" s="94"/>
      <c r="UTG8" s="94"/>
      <c r="UTH8" s="94"/>
      <c r="UTI8" s="94"/>
      <c r="UTJ8" s="94"/>
      <c r="UTK8" s="94"/>
      <c r="UTL8" s="94"/>
      <c r="UTM8" s="94"/>
      <c r="UTN8" s="94"/>
      <c r="UTO8" s="94"/>
      <c r="UTP8" s="94"/>
      <c r="UTQ8" s="94"/>
      <c r="UTR8" s="94"/>
      <c r="UTS8" s="94"/>
      <c r="UTT8" s="94"/>
      <c r="UTU8" s="94"/>
      <c r="UTV8" s="94"/>
      <c r="UTW8" s="94"/>
      <c r="UTX8" s="94"/>
      <c r="UTY8" s="94"/>
      <c r="UTZ8" s="94"/>
      <c r="UUA8" s="94"/>
      <c r="UUB8" s="94"/>
      <c r="UUC8" s="94"/>
      <c r="UUD8" s="94"/>
      <c r="UUE8" s="94"/>
      <c r="UUF8" s="94"/>
      <c r="UUG8" s="94"/>
      <c r="UUH8" s="94"/>
      <c r="UUI8" s="94"/>
      <c r="UUJ8" s="94"/>
      <c r="UUK8" s="94"/>
      <c r="UUL8" s="94"/>
      <c r="UUM8" s="94"/>
      <c r="UUN8" s="94"/>
      <c r="UUO8" s="94"/>
      <c r="UUP8" s="94"/>
      <c r="UUQ8" s="94"/>
      <c r="UUR8" s="94"/>
      <c r="UUS8" s="94"/>
      <c r="UUT8" s="94"/>
      <c r="UUU8" s="94"/>
      <c r="UUV8" s="94"/>
      <c r="UUW8" s="94"/>
      <c r="UUX8" s="94"/>
      <c r="UUY8" s="94"/>
      <c r="UUZ8" s="94"/>
      <c r="UVA8" s="94"/>
      <c r="UVB8" s="94"/>
      <c r="UVC8" s="94"/>
      <c r="UVD8" s="94"/>
      <c r="UVE8" s="94"/>
      <c r="UVF8" s="94"/>
      <c r="UVG8" s="94"/>
      <c r="UVH8" s="94"/>
      <c r="UVI8" s="94"/>
      <c r="UVJ8" s="94"/>
      <c r="UVK8" s="94"/>
      <c r="UVL8" s="94"/>
      <c r="UVM8" s="94"/>
      <c r="UVN8" s="94"/>
      <c r="UVO8" s="94"/>
      <c r="UVP8" s="94"/>
      <c r="UVQ8" s="94"/>
      <c r="UVR8" s="94"/>
      <c r="UVS8" s="94"/>
      <c r="UVT8" s="94"/>
      <c r="UVU8" s="94"/>
      <c r="UVV8" s="94"/>
      <c r="UVW8" s="94"/>
      <c r="UVX8" s="94"/>
      <c r="UVY8" s="94"/>
      <c r="UVZ8" s="94"/>
      <c r="UWA8" s="94"/>
      <c r="UWB8" s="94"/>
      <c r="UWC8" s="94"/>
      <c r="UWD8" s="94"/>
      <c r="UWE8" s="94"/>
      <c r="UWF8" s="94"/>
      <c r="UWG8" s="94"/>
      <c r="UWH8" s="94"/>
      <c r="UWI8" s="94"/>
      <c r="UWJ8" s="94"/>
      <c r="UWK8" s="94"/>
      <c r="UWL8" s="94"/>
      <c r="UWM8" s="94"/>
      <c r="UWN8" s="94"/>
      <c r="UWO8" s="94"/>
      <c r="UWP8" s="94"/>
      <c r="UWQ8" s="94"/>
      <c r="UWR8" s="94"/>
      <c r="UWS8" s="94"/>
      <c r="UWT8" s="94"/>
      <c r="UWU8" s="94"/>
      <c r="UWV8" s="94"/>
      <c r="UWW8" s="94"/>
      <c r="UWX8" s="94"/>
      <c r="UWY8" s="94"/>
      <c r="UWZ8" s="94"/>
      <c r="UXA8" s="94"/>
      <c r="UXB8" s="94"/>
      <c r="UXC8" s="94"/>
      <c r="UXD8" s="94"/>
      <c r="UXE8" s="94"/>
      <c r="UXF8" s="94"/>
      <c r="UXG8" s="94"/>
      <c r="UXH8" s="94"/>
      <c r="UXI8" s="94"/>
      <c r="UXJ8" s="94"/>
      <c r="UXK8" s="94"/>
      <c r="UXL8" s="94"/>
      <c r="UXM8" s="94"/>
      <c r="UXN8" s="94"/>
      <c r="UXO8" s="94"/>
      <c r="UXP8" s="94"/>
      <c r="UXQ8" s="94"/>
      <c r="UXR8" s="94"/>
      <c r="UXS8" s="94"/>
      <c r="UXT8" s="94"/>
      <c r="UXU8" s="94"/>
      <c r="UXV8" s="94"/>
      <c r="UXW8" s="94"/>
      <c r="UXX8" s="94"/>
      <c r="UXY8" s="94"/>
      <c r="UXZ8" s="94"/>
      <c r="UYA8" s="94"/>
      <c r="UYB8" s="94"/>
      <c r="UYC8" s="94"/>
      <c r="UYD8" s="94"/>
      <c r="UYE8" s="94"/>
      <c r="UYF8" s="94"/>
      <c r="UYG8" s="94"/>
      <c r="UYH8" s="94"/>
      <c r="UYI8" s="94"/>
      <c r="UYJ8" s="94"/>
      <c r="UYK8" s="94"/>
      <c r="UYL8" s="94"/>
      <c r="UYM8" s="94"/>
      <c r="UYN8" s="94"/>
      <c r="UYO8" s="94"/>
      <c r="UYP8" s="94"/>
      <c r="UYQ8" s="94"/>
      <c r="UYR8" s="94"/>
      <c r="UYS8" s="94"/>
      <c r="UYT8" s="94"/>
      <c r="UYU8" s="94"/>
      <c r="UYV8" s="94"/>
      <c r="UYW8" s="94"/>
      <c r="UYX8" s="94"/>
      <c r="UYY8" s="94"/>
      <c r="UYZ8" s="94"/>
      <c r="UZA8" s="94"/>
      <c r="UZB8" s="94"/>
      <c r="UZC8" s="94"/>
      <c r="UZD8" s="94"/>
      <c r="UZE8" s="94"/>
      <c r="UZF8" s="94"/>
      <c r="UZG8" s="94"/>
      <c r="UZH8" s="94"/>
      <c r="UZI8" s="94"/>
      <c r="UZJ8" s="94"/>
      <c r="UZK8" s="94"/>
      <c r="UZL8" s="94"/>
      <c r="UZM8" s="94"/>
      <c r="UZN8" s="94"/>
      <c r="UZO8" s="94"/>
      <c r="UZP8" s="94"/>
      <c r="UZQ8" s="94"/>
      <c r="UZR8" s="94"/>
      <c r="UZS8" s="94"/>
      <c r="UZT8" s="94"/>
      <c r="UZU8" s="94"/>
      <c r="UZV8" s="94"/>
      <c r="UZW8" s="94"/>
      <c r="UZX8" s="94"/>
      <c r="UZY8" s="94"/>
      <c r="UZZ8" s="94"/>
      <c r="VAA8" s="94"/>
      <c r="VAB8" s="94"/>
      <c r="VAC8" s="94"/>
      <c r="VAD8" s="94"/>
      <c r="VAE8" s="94"/>
      <c r="VAF8" s="94"/>
      <c r="VAG8" s="94"/>
      <c r="VAH8" s="94"/>
      <c r="VAI8" s="94"/>
      <c r="VAJ8" s="94"/>
      <c r="VAK8" s="94"/>
      <c r="VAL8" s="94"/>
      <c r="VAM8" s="94"/>
      <c r="VAN8" s="94"/>
      <c r="VAO8" s="94"/>
      <c r="VAP8" s="94"/>
      <c r="VAQ8" s="94"/>
      <c r="VAR8" s="94"/>
      <c r="VAS8" s="94"/>
      <c r="VAT8" s="94"/>
      <c r="VAU8" s="94"/>
      <c r="VAV8" s="94"/>
      <c r="VAW8" s="94"/>
      <c r="VAX8" s="94"/>
      <c r="VAY8" s="94"/>
      <c r="VAZ8" s="94"/>
      <c r="VBA8" s="94"/>
      <c r="VBB8" s="94"/>
      <c r="VBC8" s="94"/>
      <c r="VBD8" s="94"/>
      <c r="VBE8" s="94"/>
      <c r="VBF8" s="94"/>
      <c r="VBG8" s="94"/>
      <c r="VBH8" s="94"/>
      <c r="VBI8" s="94"/>
      <c r="VBJ8" s="94"/>
      <c r="VBK8" s="94"/>
      <c r="VBL8" s="94"/>
      <c r="VBM8" s="94"/>
      <c r="VBN8" s="94"/>
      <c r="VBO8" s="94"/>
      <c r="VBP8" s="94"/>
      <c r="VBQ8" s="94"/>
      <c r="VBR8" s="94"/>
      <c r="VBS8" s="94"/>
      <c r="VBT8" s="94"/>
      <c r="VBU8" s="94"/>
      <c r="VBV8" s="94"/>
      <c r="VBW8" s="94"/>
      <c r="VBX8" s="94"/>
      <c r="VBY8" s="94"/>
      <c r="VBZ8" s="94"/>
      <c r="VCA8" s="94"/>
      <c r="VCB8" s="94"/>
      <c r="VCC8" s="94"/>
      <c r="VCD8" s="94"/>
      <c r="VCE8" s="94"/>
      <c r="VCF8" s="94"/>
      <c r="VCG8" s="94"/>
      <c r="VCH8" s="94"/>
      <c r="VCI8" s="94"/>
      <c r="VCJ8" s="94"/>
      <c r="VCK8" s="94"/>
      <c r="VCL8" s="94"/>
      <c r="VCM8" s="94"/>
      <c r="VCN8" s="94"/>
      <c r="VCO8" s="94"/>
      <c r="VCP8" s="94"/>
      <c r="VCQ8" s="94"/>
      <c r="VCR8" s="94"/>
      <c r="VCS8" s="94"/>
      <c r="VCT8" s="94"/>
      <c r="VCU8" s="94"/>
      <c r="VCV8" s="94"/>
      <c r="VCW8" s="94"/>
      <c r="VCX8" s="94"/>
      <c r="VCY8" s="94"/>
      <c r="VCZ8" s="94"/>
      <c r="VDA8" s="94"/>
      <c r="VDB8" s="94"/>
      <c r="VDC8" s="94"/>
      <c r="VDD8" s="94"/>
      <c r="VDE8" s="94"/>
      <c r="VDF8" s="94"/>
      <c r="VDG8" s="94"/>
      <c r="VDH8" s="94"/>
      <c r="VDI8" s="94"/>
      <c r="VDJ8" s="94"/>
      <c r="VDK8" s="94"/>
      <c r="VDL8" s="94"/>
      <c r="VDM8" s="94"/>
      <c r="VDN8" s="94"/>
      <c r="VDO8" s="94"/>
      <c r="VDP8" s="94"/>
      <c r="VDQ8" s="94"/>
      <c r="VDR8" s="94"/>
      <c r="VDS8" s="94"/>
      <c r="VDT8" s="94"/>
      <c r="VDU8" s="94"/>
      <c r="VDV8" s="94"/>
      <c r="VDW8" s="94"/>
      <c r="VDX8" s="94"/>
      <c r="VDY8" s="94"/>
      <c r="VDZ8" s="94"/>
      <c r="VEA8" s="94"/>
      <c r="VEB8" s="94"/>
      <c r="VEC8" s="94"/>
      <c r="VED8" s="94"/>
      <c r="VEE8" s="94"/>
      <c r="VEF8" s="94"/>
      <c r="VEG8" s="94"/>
      <c r="VEH8" s="94"/>
      <c r="VEI8" s="94"/>
      <c r="VEJ8" s="94"/>
      <c r="VEK8" s="94"/>
      <c r="VEL8" s="94"/>
      <c r="VEM8" s="94"/>
      <c r="VEN8" s="94"/>
      <c r="VEO8" s="94"/>
      <c r="VEP8" s="94"/>
      <c r="VEQ8" s="94"/>
      <c r="VER8" s="94"/>
      <c r="VES8" s="94"/>
      <c r="VET8" s="94"/>
      <c r="VEU8" s="94"/>
      <c r="VEV8" s="94"/>
      <c r="VEW8" s="94"/>
      <c r="VEX8" s="94"/>
      <c r="VEY8" s="94"/>
      <c r="VEZ8" s="94"/>
      <c r="VFA8" s="94"/>
      <c r="VFB8" s="94"/>
      <c r="VFC8" s="94"/>
      <c r="VFD8" s="94"/>
      <c r="VFE8" s="94"/>
      <c r="VFF8" s="94"/>
      <c r="VFG8" s="94"/>
      <c r="VFH8" s="94"/>
      <c r="VFI8" s="94"/>
      <c r="VFJ8" s="94"/>
      <c r="VFK8" s="94"/>
      <c r="VFL8" s="94"/>
      <c r="VFM8" s="94"/>
      <c r="VFN8" s="94"/>
      <c r="VFO8" s="94"/>
      <c r="VFP8" s="94"/>
      <c r="VFQ8" s="94"/>
      <c r="VFR8" s="94"/>
      <c r="VFS8" s="94"/>
      <c r="VFT8" s="94"/>
      <c r="VFU8" s="94"/>
      <c r="VFV8" s="94"/>
      <c r="VFW8" s="94"/>
      <c r="VFX8" s="94"/>
      <c r="VFY8" s="94"/>
      <c r="VFZ8" s="94"/>
      <c r="VGA8" s="94"/>
      <c r="VGB8" s="94"/>
      <c r="VGC8" s="94"/>
      <c r="VGD8" s="94"/>
      <c r="VGE8" s="94"/>
      <c r="VGF8" s="94"/>
      <c r="VGG8" s="94"/>
      <c r="VGH8" s="94"/>
      <c r="VGI8" s="94"/>
      <c r="VGJ8" s="94"/>
      <c r="VGK8" s="94"/>
      <c r="VGL8" s="94"/>
      <c r="VGM8" s="94"/>
      <c r="VGN8" s="94"/>
      <c r="VGO8" s="94"/>
      <c r="VGP8" s="94"/>
      <c r="VGQ8" s="94"/>
      <c r="VGR8" s="94"/>
      <c r="VGS8" s="94"/>
      <c r="VGT8" s="94"/>
      <c r="VGU8" s="94"/>
      <c r="VGV8" s="94"/>
      <c r="VGW8" s="94"/>
      <c r="VGX8" s="94"/>
      <c r="VGY8" s="94"/>
      <c r="VGZ8" s="94"/>
      <c r="VHA8" s="94"/>
      <c r="VHB8" s="94"/>
      <c r="VHC8" s="94"/>
      <c r="VHD8" s="94"/>
      <c r="VHE8" s="94"/>
      <c r="VHF8" s="94"/>
      <c r="VHG8" s="94"/>
      <c r="VHH8" s="94"/>
      <c r="VHI8" s="94"/>
      <c r="VHJ8" s="94"/>
      <c r="VHK8" s="94"/>
      <c r="VHL8" s="94"/>
      <c r="VHM8" s="94"/>
      <c r="VHN8" s="94"/>
      <c r="VHO8" s="94"/>
      <c r="VHP8" s="94"/>
      <c r="VHQ8" s="94"/>
      <c r="VHR8" s="94"/>
      <c r="VHS8" s="94"/>
      <c r="VHT8" s="94"/>
      <c r="VHU8" s="94"/>
      <c r="VHV8" s="94"/>
      <c r="VHW8" s="94"/>
      <c r="VHX8" s="94"/>
      <c r="VHY8" s="94"/>
      <c r="VHZ8" s="94"/>
      <c r="VIA8" s="94"/>
      <c r="VIB8" s="94"/>
      <c r="VIC8" s="94"/>
      <c r="VID8" s="94"/>
      <c r="VIE8" s="94"/>
      <c r="VIF8" s="94"/>
      <c r="VIG8" s="94"/>
      <c r="VIH8" s="94"/>
      <c r="VII8" s="94"/>
      <c r="VIJ8" s="94"/>
      <c r="VIK8" s="94"/>
      <c r="VIL8" s="94"/>
      <c r="VIM8" s="94"/>
      <c r="VIN8" s="94"/>
      <c r="VIO8" s="94"/>
      <c r="VIP8" s="94"/>
      <c r="VIQ8" s="94"/>
      <c r="VIR8" s="94"/>
      <c r="VIS8" s="94"/>
      <c r="VIT8" s="94"/>
      <c r="VIU8" s="94"/>
      <c r="VIV8" s="94"/>
      <c r="VIW8" s="94"/>
      <c r="VIX8" s="94"/>
      <c r="VIY8" s="94"/>
      <c r="VIZ8" s="94"/>
      <c r="VJA8" s="94"/>
      <c r="VJB8" s="94"/>
      <c r="VJC8" s="94"/>
      <c r="VJD8" s="94"/>
      <c r="VJE8" s="94"/>
      <c r="VJF8" s="94"/>
      <c r="VJG8" s="94"/>
      <c r="VJH8" s="94"/>
      <c r="VJI8" s="94"/>
      <c r="VJJ8" s="94"/>
      <c r="VJK8" s="94"/>
      <c r="VJL8" s="94"/>
      <c r="VJM8" s="94"/>
      <c r="VJN8" s="94"/>
      <c r="VJO8" s="94"/>
      <c r="VJP8" s="94"/>
      <c r="VJQ8" s="94"/>
      <c r="VJR8" s="94"/>
      <c r="VJS8" s="94"/>
      <c r="VJT8" s="94"/>
      <c r="VJU8" s="94"/>
      <c r="VJV8" s="94"/>
      <c r="VJW8" s="94"/>
      <c r="VJX8" s="94"/>
      <c r="VJY8" s="94"/>
      <c r="VJZ8" s="94"/>
      <c r="VKA8" s="94"/>
      <c r="VKB8" s="94"/>
      <c r="VKC8" s="94"/>
      <c r="VKD8" s="94"/>
      <c r="VKE8" s="94"/>
      <c r="VKF8" s="94"/>
      <c r="VKG8" s="94"/>
      <c r="VKH8" s="94"/>
      <c r="VKI8" s="94"/>
      <c r="VKJ8" s="94"/>
      <c r="VKK8" s="94"/>
      <c r="VKL8" s="94"/>
      <c r="VKM8" s="94"/>
      <c r="VKN8" s="94"/>
      <c r="VKO8" s="94"/>
      <c r="VKP8" s="94"/>
      <c r="VKQ8" s="94"/>
      <c r="VKR8" s="94"/>
      <c r="VKS8" s="94"/>
      <c r="VKT8" s="94"/>
      <c r="VKU8" s="94"/>
      <c r="VKV8" s="94"/>
      <c r="VKW8" s="94"/>
      <c r="VKX8" s="94"/>
      <c r="VKY8" s="94"/>
      <c r="VKZ8" s="94"/>
      <c r="VLA8" s="94"/>
      <c r="VLB8" s="94"/>
      <c r="VLC8" s="94"/>
      <c r="VLD8" s="94"/>
      <c r="VLE8" s="94"/>
      <c r="VLF8" s="94"/>
      <c r="VLG8" s="94"/>
      <c r="VLH8" s="94"/>
      <c r="VLI8" s="94"/>
      <c r="VLJ8" s="94"/>
      <c r="VLK8" s="94"/>
      <c r="VLL8" s="94"/>
      <c r="VLM8" s="94"/>
      <c r="VLN8" s="94"/>
      <c r="VLO8" s="94"/>
      <c r="VLP8" s="94"/>
      <c r="VLQ8" s="94"/>
      <c r="VLR8" s="94"/>
      <c r="VLS8" s="94"/>
      <c r="VLT8" s="94"/>
      <c r="VLU8" s="94"/>
      <c r="VLV8" s="94"/>
      <c r="VLW8" s="94"/>
      <c r="VLX8" s="94"/>
      <c r="VLY8" s="94"/>
      <c r="VLZ8" s="94"/>
      <c r="VMA8" s="94"/>
      <c r="VMB8" s="94"/>
      <c r="VMC8" s="94"/>
      <c r="VMD8" s="94"/>
      <c r="VME8" s="94"/>
      <c r="VMF8" s="94"/>
      <c r="VMG8" s="94"/>
      <c r="VMH8" s="94"/>
      <c r="VMI8" s="94"/>
      <c r="VMJ8" s="94"/>
      <c r="VMK8" s="94"/>
      <c r="VML8" s="94"/>
      <c r="VMM8" s="94"/>
      <c r="VMN8" s="94"/>
      <c r="VMO8" s="94"/>
      <c r="VMP8" s="94"/>
      <c r="VMQ8" s="94"/>
      <c r="VMR8" s="94"/>
      <c r="VMS8" s="94"/>
      <c r="VMT8" s="94"/>
      <c r="VMU8" s="94"/>
      <c r="VMV8" s="94"/>
      <c r="VMW8" s="94"/>
      <c r="VMX8" s="94"/>
      <c r="VMY8" s="94"/>
      <c r="VMZ8" s="94"/>
      <c r="VNA8" s="94"/>
      <c r="VNB8" s="94"/>
      <c r="VNC8" s="94"/>
      <c r="VND8" s="94"/>
      <c r="VNE8" s="94"/>
      <c r="VNF8" s="94"/>
      <c r="VNG8" s="94"/>
      <c r="VNH8" s="94"/>
      <c r="VNI8" s="94"/>
      <c r="VNJ8" s="94"/>
      <c r="VNK8" s="94"/>
      <c r="VNL8" s="94"/>
      <c r="VNM8" s="94"/>
      <c r="VNN8" s="94"/>
      <c r="VNO8" s="94"/>
      <c r="VNP8" s="94"/>
      <c r="VNQ8" s="94"/>
      <c r="VNR8" s="94"/>
      <c r="VNS8" s="94"/>
      <c r="VNT8" s="94"/>
      <c r="VNU8" s="94"/>
      <c r="VNV8" s="94"/>
      <c r="VNW8" s="94"/>
      <c r="VNX8" s="94"/>
      <c r="VNY8" s="94"/>
      <c r="VNZ8" s="94"/>
      <c r="VOA8" s="94"/>
      <c r="VOB8" s="94"/>
      <c r="VOC8" s="94"/>
      <c r="VOD8" s="94"/>
      <c r="VOE8" s="94"/>
      <c r="VOF8" s="94"/>
      <c r="VOG8" s="94"/>
      <c r="VOH8" s="94"/>
      <c r="VOI8" s="94"/>
      <c r="VOJ8" s="94"/>
      <c r="VOK8" s="94"/>
      <c r="VOL8" s="94"/>
      <c r="VOM8" s="94"/>
      <c r="VON8" s="94"/>
      <c r="VOO8" s="94"/>
      <c r="VOP8" s="94"/>
      <c r="VOQ8" s="94"/>
      <c r="VOR8" s="94"/>
      <c r="VOS8" s="94"/>
      <c r="VOT8" s="94"/>
      <c r="VOU8" s="94"/>
      <c r="VOV8" s="94"/>
      <c r="VOW8" s="94"/>
      <c r="VOX8" s="94"/>
      <c r="VOY8" s="94"/>
      <c r="VOZ8" s="94"/>
      <c r="VPA8" s="94"/>
      <c r="VPB8" s="94"/>
      <c r="VPC8" s="94"/>
      <c r="VPD8" s="94"/>
      <c r="VPE8" s="94"/>
      <c r="VPF8" s="94"/>
      <c r="VPG8" s="94"/>
      <c r="VPH8" s="94"/>
      <c r="VPI8" s="94"/>
      <c r="VPJ8" s="94"/>
      <c r="VPK8" s="94"/>
      <c r="VPL8" s="94"/>
      <c r="VPM8" s="94"/>
      <c r="VPN8" s="94"/>
      <c r="VPO8" s="94"/>
      <c r="VPP8" s="94"/>
      <c r="VPQ8" s="94"/>
      <c r="VPR8" s="94"/>
      <c r="VPS8" s="94"/>
      <c r="VPT8" s="94"/>
      <c r="VPU8" s="94"/>
      <c r="VPV8" s="94"/>
      <c r="VPW8" s="94"/>
      <c r="VPX8" s="94"/>
      <c r="VPY8" s="94"/>
      <c r="VPZ8" s="94"/>
      <c r="VQA8" s="94"/>
      <c r="VQB8" s="94"/>
      <c r="VQC8" s="94"/>
      <c r="VQD8" s="94"/>
      <c r="VQE8" s="94"/>
      <c r="VQF8" s="94"/>
      <c r="VQG8" s="94"/>
      <c r="VQH8" s="94"/>
      <c r="VQI8" s="94"/>
      <c r="VQJ8" s="94"/>
      <c r="VQK8" s="94"/>
      <c r="VQL8" s="94"/>
      <c r="VQM8" s="94"/>
      <c r="VQN8" s="94"/>
      <c r="VQO8" s="94"/>
      <c r="VQP8" s="94"/>
      <c r="VQQ8" s="94"/>
      <c r="VQR8" s="94"/>
      <c r="VQS8" s="94"/>
      <c r="VQT8" s="94"/>
      <c r="VQU8" s="94"/>
      <c r="VQV8" s="94"/>
      <c r="VQW8" s="94"/>
      <c r="VQX8" s="94"/>
      <c r="VQY8" s="94"/>
      <c r="VQZ8" s="94"/>
      <c r="VRA8" s="94"/>
      <c r="VRB8" s="94"/>
      <c r="VRC8" s="94"/>
      <c r="VRD8" s="94"/>
      <c r="VRE8" s="94"/>
      <c r="VRF8" s="94"/>
      <c r="VRG8" s="94"/>
      <c r="VRH8" s="94"/>
      <c r="VRI8" s="94"/>
      <c r="VRJ8" s="94"/>
      <c r="VRK8" s="94"/>
      <c r="VRL8" s="94"/>
      <c r="VRM8" s="94"/>
      <c r="VRN8" s="94"/>
      <c r="VRO8" s="94"/>
      <c r="VRP8" s="94"/>
      <c r="VRQ8" s="94"/>
      <c r="VRR8" s="94"/>
      <c r="VRS8" s="94"/>
      <c r="VRT8" s="94"/>
      <c r="VRU8" s="94"/>
      <c r="VRV8" s="94"/>
      <c r="VRW8" s="94"/>
      <c r="VRX8" s="94"/>
      <c r="VRY8" s="94"/>
      <c r="VRZ8" s="94"/>
      <c r="VSA8" s="94"/>
      <c r="VSB8" s="94"/>
      <c r="VSC8" s="94"/>
      <c r="VSD8" s="94"/>
      <c r="VSE8" s="94"/>
      <c r="VSF8" s="94"/>
      <c r="VSG8" s="94"/>
      <c r="VSH8" s="94"/>
      <c r="VSI8" s="94"/>
      <c r="VSJ8" s="94"/>
      <c r="VSK8" s="94"/>
      <c r="VSL8" s="94"/>
      <c r="VSM8" s="94"/>
      <c r="VSN8" s="94"/>
      <c r="VSO8" s="94"/>
      <c r="VSP8" s="94"/>
      <c r="VSQ8" s="94"/>
      <c r="VSR8" s="94"/>
      <c r="VSS8" s="94"/>
      <c r="VST8" s="94"/>
      <c r="VSU8" s="94"/>
      <c r="VSV8" s="94"/>
      <c r="VSW8" s="94"/>
      <c r="VSX8" s="94"/>
      <c r="VSY8" s="94"/>
      <c r="VSZ8" s="94"/>
      <c r="VTA8" s="94"/>
      <c r="VTB8" s="94"/>
      <c r="VTC8" s="94"/>
      <c r="VTD8" s="94"/>
      <c r="VTE8" s="94"/>
      <c r="VTF8" s="94"/>
      <c r="VTG8" s="94"/>
      <c r="VTH8" s="94"/>
      <c r="VTI8" s="94"/>
      <c r="VTJ8" s="94"/>
      <c r="VTK8" s="94"/>
      <c r="VTL8" s="94"/>
      <c r="VTM8" s="94"/>
      <c r="VTN8" s="94"/>
      <c r="VTO8" s="94"/>
      <c r="VTP8" s="94"/>
      <c r="VTQ8" s="94"/>
      <c r="VTR8" s="94"/>
      <c r="VTS8" s="94"/>
      <c r="VTT8" s="94"/>
      <c r="VTU8" s="94"/>
      <c r="VTV8" s="94"/>
      <c r="VTW8" s="94"/>
      <c r="VTX8" s="94"/>
      <c r="VTY8" s="94"/>
      <c r="VTZ8" s="94"/>
      <c r="VUA8" s="94"/>
      <c r="VUB8" s="94"/>
      <c r="VUC8" s="94"/>
      <c r="VUD8" s="94"/>
      <c r="VUE8" s="94"/>
      <c r="VUF8" s="94"/>
      <c r="VUG8" s="94"/>
      <c r="VUH8" s="94"/>
      <c r="VUI8" s="94"/>
      <c r="VUJ8" s="94"/>
      <c r="VUK8" s="94"/>
      <c r="VUL8" s="94"/>
      <c r="VUM8" s="94"/>
      <c r="VUN8" s="94"/>
      <c r="VUO8" s="94"/>
      <c r="VUP8" s="94"/>
      <c r="VUQ8" s="94"/>
      <c r="VUR8" s="94"/>
      <c r="VUS8" s="94"/>
      <c r="VUT8" s="94"/>
      <c r="VUU8" s="94"/>
      <c r="VUV8" s="94"/>
      <c r="VUW8" s="94"/>
      <c r="VUX8" s="94"/>
      <c r="VUY8" s="94"/>
      <c r="VUZ8" s="94"/>
      <c r="VVA8" s="94"/>
      <c r="VVB8" s="94"/>
      <c r="VVC8" s="94"/>
      <c r="VVD8" s="94"/>
      <c r="VVE8" s="94"/>
      <c r="VVF8" s="94"/>
      <c r="VVG8" s="94"/>
      <c r="VVH8" s="94"/>
      <c r="VVI8" s="94"/>
      <c r="VVJ8" s="94"/>
      <c r="VVK8" s="94"/>
      <c r="VVL8" s="94"/>
      <c r="VVM8" s="94"/>
      <c r="VVN8" s="94"/>
      <c r="VVO8" s="94"/>
      <c r="VVP8" s="94"/>
      <c r="VVQ8" s="94"/>
      <c r="VVR8" s="94"/>
      <c r="VVS8" s="94"/>
      <c r="VVT8" s="94"/>
      <c r="VVU8" s="94"/>
      <c r="VVV8" s="94"/>
      <c r="VVW8" s="94"/>
      <c r="VVX8" s="94"/>
      <c r="VVY8" s="94"/>
      <c r="VVZ8" s="94"/>
      <c r="VWA8" s="94"/>
      <c r="VWB8" s="94"/>
      <c r="VWC8" s="94"/>
      <c r="VWD8" s="94"/>
      <c r="VWE8" s="94"/>
      <c r="VWF8" s="94"/>
      <c r="VWG8" s="94"/>
      <c r="VWH8" s="94"/>
      <c r="VWI8" s="94"/>
      <c r="VWJ8" s="94"/>
      <c r="VWK8" s="94"/>
      <c r="VWL8" s="94"/>
      <c r="VWM8" s="94"/>
      <c r="VWN8" s="94"/>
      <c r="VWO8" s="94"/>
      <c r="VWP8" s="94"/>
      <c r="VWQ8" s="94"/>
      <c r="VWR8" s="94"/>
      <c r="VWS8" s="94"/>
      <c r="VWT8" s="94"/>
      <c r="VWU8" s="94"/>
      <c r="VWV8" s="94"/>
      <c r="VWW8" s="94"/>
      <c r="VWX8" s="94"/>
      <c r="VWY8" s="94"/>
      <c r="VWZ8" s="94"/>
      <c r="VXA8" s="94"/>
      <c r="VXB8" s="94"/>
      <c r="VXC8" s="94"/>
      <c r="VXD8" s="94"/>
      <c r="VXE8" s="94"/>
      <c r="VXF8" s="94"/>
      <c r="VXG8" s="94"/>
      <c r="VXH8" s="94"/>
      <c r="VXI8" s="94"/>
      <c r="VXJ8" s="94"/>
      <c r="VXK8" s="94"/>
      <c r="VXL8" s="94"/>
      <c r="VXM8" s="94"/>
      <c r="VXN8" s="94"/>
      <c r="VXO8" s="94"/>
      <c r="VXP8" s="94"/>
      <c r="VXQ8" s="94"/>
      <c r="VXR8" s="94"/>
      <c r="VXS8" s="94"/>
      <c r="VXT8" s="94"/>
      <c r="VXU8" s="94"/>
      <c r="VXV8" s="94"/>
      <c r="VXW8" s="94"/>
      <c r="VXX8" s="94"/>
      <c r="VXY8" s="94"/>
      <c r="VXZ8" s="94"/>
      <c r="VYA8" s="94"/>
      <c r="VYB8" s="94"/>
      <c r="VYC8" s="94"/>
      <c r="VYD8" s="94"/>
      <c r="VYE8" s="94"/>
      <c r="VYF8" s="94"/>
      <c r="VYG8" s="94"/>
      <c r="VYH8" s="94"/>
      <c r="VYI8" s="94"/>
      <c r="VYJ8" s="94"/>
      <c r="VYK8" s="94"/>
      <c r="VYL8" s="94"/>
      <c r="VYM8" s="94"/>
      <c r="VYN8" s="94"/>
      <c r="VYO8" s="94"/>
      <c r="VYP8" s="94"/>
      <c r="VYQ8" s="94"/>
      <c r="VYR8" s="94"/>
      <c r="VYS8" s="94"/>
      <c r="VYT8" s="94"/>
      <c r="VYU8" s="94"/>
      <c r="VYV8" s="94"/>
      <c r="VYW8" s="94"/>
      <c r="VYX8" s="94"/>
      <c r="VYY8" s="94"/>
      <c r="VYZ8" s="94"/>
      <c r="VZA8" s="94"/>
      <c r="VZB8" s="94"/>
      <c r="VZC8" s="94"/>
      <c r="VZD8" s="94"/>
      <c r="VZE8" s="94"/>
      <c r="VZF8" s="94"/>
      <c r="VZG8" s="94"/>
      <c r="VZH8" s="94"/>
      <c r="VZI8" s="94"/>
      <c r="VZJ8" s="94"/>
      <c r="VZK8" s="94"/>
      <c r="VZL8" s="94"/>
      <c r="VZM8" s="94"/>
      <c r="VZN8" s="94"/>
      <c r="VZO8" s="94"/>
      <c r="VZP8" s="94"/>
      <c r="VZQ8" s="94"/>
      <c r="VZR8" s="94"/>
      <c r="VZS8" s="94"/>
      <c r="VZT8" s="94"/>
      <c r="VZU8" s="94"/>
      <c r="VZV8" s="94"/>
      <c r="VZW8" s="94"/>
      <c r="VZX8" s="94"/>
      <c r="VZY8" s="94"/>
      <c r="VZZ8" s="94"/>
      <c r="WAA8" s="94"/>
      <c r="WAB8" s="94"/>
      <c r="WAC8" s="94"/>
      <c r="WAD8" s="94"/>
      <c r="WAE8" s="94"/>
      <c r="WAF8" s="94"/>
      <c r="WAG8" s="94"/>
      <c r="WAH8" s="94"/>
      <c r="WAI8" s="94"/>
      <c r="WAJ8" s="94"/>
      <c r="WAK8" s="94"/>
      <c r="WAL8" s="94"/>
      <c r="WAM8" s="94"/>
      <c r="WAN8" s="94"/>
      <c r="WAO8" s="94"/>
      <c r="WAP8" s="94"/>
      <c r="WAQ8" s="94"/>
      <c r="WAR8" s="94"/>
      <c r="WAS8" s="94"/>
      <c r="WAT8" s="94"/>
      <c r="WAU8" s="94"/>
      <c r="WAV8" s="94"/>
      <c r="WAW8" s="94"/>
      <c r="WAX8" s="94"/>
      <c r="WAY8" s="94"/>
      <c r="WAZ8" s="94"/>
      <c r="WBA8" s="94"/>
      <c r="WBB8" s="94"/>
      <c r="WBC8" s="94"/>
      <c r="WBD8" s="94"/>
      <c r="WBE8" s="94"/>
      <c r="WBF8" s="94"/>
      <c r="WBG8" s="94"/>
      <c r="WBH8" s="94"/>
      <c r="WBI8" s="94"/>
      <c r="WBJ8" s="94"/>
      <c r="WBK8" s="94"/>
      <c r="WBL8" s="94"/>
      <c r="WBM8" s="94"/>
      <c r="WBN8" s="94"/>
      <c r="WBO8" s="94"/>
      <c r="WBP8" s="94"/>
      <c r="WBQ8" s="94"/>
      <c r="WBR8" s="94"/>
      <c r="WBS8" s="94"/>
      <c r="WBT8" s="94"/>
      <c r="WBU8" s="94"/>
      <c r="WBV8" s="94"/>
      <c r="WBW8" s="94"/>
      <c r="WBX8" s="94"/>
      <c r="WBY8" s="94"/>
      <c r="WBZ8" s="94"/>
      <c r="WCA8" s="94"/>
      <c r="WCB8" s="94"/>
      <c r="WCC8" s="94"/>
      <c r="WCD8" s="94"/>
      <c r="WCE8" s="94"/>
      <c r="WCF8" s="94"/>
      <c r="WCG8" s="94"/>
      <c r="WCH8" s="94"/>
      <c r="WCI8" s="94"/>
      <c r="WCJ8" s="94"/>
      <c r="WCK8" s="94"/>
      <c r="WCL8" s="94"/>
      <c r="WCM8" s="94"/>
      <c r="WCN8" s="94"/>
      <c r="WCO8" s="94"/>
      <c r="WCP8" s="94"/>
      <c r="WCQ8" s="94"/>
      <c r="WCR8" s="94"/>
      <c r="WCS8" s="94"/>
      <c r="WCT8" s="94"/>
      <c r="WCU8" s="94"/>
      <c r="WCV8" s="94"/>
      <c r="WCW8" s="94"/>
      <c r="WCX8" s="94"/>
      <c r="WCY8" s="94"/>
      <c r="WCZ8" s="94"/>
      <c r="WDA8" s="94"/>
      <c r="WDB8" s="94"/>
      <c r="WDC8" s="94"/>
      <c r="WDD8" s="94"/>
      <c r="WDE8" s="94"/>
      <c r="WDF8" s="94"/>
      <c r="WDG8" s="94"/>
      <c r="WDH8" s="94"/>
      <c r="WDI8" s="94"/>
      <c r="WDJ8" s="94"/>
      <c r="WDK8" s="94"/>
      <c r="WDL8" s="94"/>
      <c r="WDM8" s="94"/>
      <c r="WDN8" s="94"/>
      <c r="WDO8" s="94"/>
      <c r="WDP8" s="94"/>
      <c r="WDQ8" s="94"/>
      <c r="WDR8" s="94"/>
      <c r="WDS8" s="94"/>
      <c r="WDT8" s="94"/>
      <c r="WDU8" s="94"/>
      <c r="WDV8" s="94"/>
      <c r="WDW8" s="94"/>
      <c r="WDX8" s="94"/>
      <c r="WDY8" s="94"/>
      <c r="WDZ8" s="94"/>
      <c r="WEA8" s="94"/>
      <c r="WEB8" s="94"/>
      <c r="WEC8" s="94"/>
      <c r="WED8" s="94"/>
      <c r="WEE8" s="94"/>
      <c r="WEF8" s="94"/>
      <c r="WEG8" s="94"/>
      <c r="WEH8" s="94"/>
      <c r="WEI8" s="94"/>
      <c r="WEJ8" s="94"/>
      <c r="WEK8" s="94"/>
      <c r="WEL8" s="94"/>
      <c r="WEM8" s="94"/>
      <c r="WEN8" s="94"/>
      <c r="WEO8" s="94"/>
      <c r="WEP8" s="94"/>
      <c r="WEQ8" s="94"/>
      <c r="WER8" s="94"/>
      <c r="WES8" s="94"/>
      <c r="WET8" s="94"/>
      <c r="WEU8" s="94"/>
      <c r="WEV8" s="94"/>
      <c r="WEW8" s="94"/>
      <c r="WEX8" s="94"/>
      <c r="WEY8" s="94"/>
      <c r="WEZ8" s="94"/>
      <c r="WFA8" s="94"/>
      <c r="WFB8" s="94"/>
      <c r="WFC8" s="94"/>
      <c r="WFD8" s="94"/>
      <c r="WFE8" s="94"/>
      <c r="WFF8" s="94"/>
      <c r="WFG8" s="94"/>
      <c r="WFH8" s="94"/>
      <c r="WFI8" s="94"/>
      <c r="WFJ8" s="94"/>
      <c r="WFK8" s="94"/>
      <c r="WFL8" s="94"/>
      <c r="WFM8" s="94"/>
      <c r="WFN8" s="94"/>
      <c r="WFO8" s="94"/>
      <c r="WFP8" s="94"/>
      <c r="WFQ8" s="94"/>
      <c r="WFR8" s="94"/>
      <c r="WFS8" s="94"/>
      <c r="WFT8" s="94"/>
      <c r="WFU8" s="94"/>
      <c r="WFV8" s="94"/>
      <c r="WFW8" s="94"/>
      <c r="WFX8" s="94"/>
      <c r="WFY8" s="94"/>
      <c r="WFZ8" s="94"/>
      <c r="WGA8" s="94"/>
      <c r="WGB8" s="94"/>
      <c r="WGC8" s="94"/>
      <c r="WGD8" s="94"/>
      <c r="WGE8" s="94"/>
      <c r="WGF8" s="94"/>
      <c r="WGG8" s="94"/>
      <c r="WGH8" s="94"/>
      <c r="WGI8" s="94"/>
      <c r="WGJ8" s="94"/>
      <c r="WGK8" s="94"/>
      <c r="WGL8" s="94"/>
      <c r="WGM8" s="94"/>
      <c r="WGN8" s="94"/>
      <c r="WGO8" s="94"/>
      <c r="WGP8" s="94"/>
      <c r="WGQ8" s="94"/>
      <c r="WGR8" s="94"/>
      <c r="WGS8" s="94"/>
      <c r="WGT8" s="94"/>
      <c r="WGU8" s="94"/>
      <c r="WGV8" s="94"/>
      <c r="WGW8" s="94"/>
      <c r="WGX8" s="94"/>
      <c r="WGY8" s="94"/>
      <c r="WGZ8" s="94"/>
      <c r="WHA8" s="94"/>
      <c r="WHB8" s="94"/>
      <c r="WHC8" s="94"/>
      <c r="WHD8" s="94"/>
      <c r="WHE8" s="94"/>
      <c r="WHF8" s="94"/>
      <c r="WHG8" s="94"/>
      <c r="WHH8" s="94"/>
      <c r="WHI8" s="94"/>
      <c r="WHJ8" s="94"/>
      <c r="WHK8" s="94"/>
      <c r="WHL8" s="94"/>
      <c r="WHM8" s="94"/>
      <c r="WHN8" s="94"/>
      <c r="WHO8" s="94"/>
      <c r="WHP8" s="94"/>
      <c r="WHQ8" s="94"/>
      <c r="WHR8" s="94"/>
      <c r="WHS8" s="94"/>
      <c r="WHT8" s="94"/>
      <c r="WHU8" s="94"/>
      <c r="WHV8" s="94"/>
      <c r="WHW8" s="94"/>
      <c r="WHX8" s="94"/>
      <c r="WHY8" s="94"/>
      <c r="WHZ8" s="94"/>
      <c r="WIA8" s="94"/>
      <c r="WIB8" s="94"/>
      <c r="WIC8" s="94"/>
      <c r="WID8" s="94"/>
      <c r="WIE8" s="94"/>
      <c r="WIF8" s="94"/>
      <c r="WIG8" s="94"/>
      <c r="WIH8" s="94"/>
      <c r="WII8" s="94"/>
      <c r="WIJ8" s="94"/>
      <c r="WIK8" s="94"/>
      <c r="WIL8" s="94"/>
      <c r="WIM8" s="94"/>
      <c r="WIN8" s="94"/>
      <c r="WIO8" s="94"/>
      <c r="WIP8" s="94"/>
      <c r="WIQ8" s="94"/>
      <c r="WIR8" s="94"/>
      <c r="WIS8" s="94"/>
      <c r="WIT8" s="94"/>
      <c r="WIU8" s="94"/>
      <c r="WIV8" s="94"/>
      <c r="WIW8" s="94"/>
      <c r="WIX8" s="94"/>
      <c r="WIY8" s="94"/>
      <c r="WIZ8" s="94"/>
      <c r="WJA8" s="94"/>
      <c r="WJB8" s="94"/>
      <c r="WJC8" s="94"/>
      <c r="WJD8" s="94"/>
      <c r="WJE8" s="94"/>
      <c r="WJF8" s="94"/>
      <c r="WJG8" s="94"/>
      <c r="WJH8" s="94"/>
      <c r="WJI8" s="94"/>
      <c r="WJJ8" s="94"/>
      <c r="WJK8" s="94"/>
      <c r="WJL8" s="94"/>
      <c r="WJM8" s="94"/>
      <c r="WJN8" s="94"/>
      <c r="WJO8" s="94"/>
      <c r="WJP8" s="94"/>
      <c r="WJQ8" s="94"/>
      <c r="WJR8" s="94"/>
      <c r="WJS8" s="94"/>
      <c r="WJT8" s="94"/>
      <c r="WJU8" s="94"/>
      <c r="WJV8" s="94"/>
      <c r="WJW8" s="94"/>
      <c r="WJX8" s="94"/>
      <c r="WJY8" s="94"/>
      <c r="WJZ8" s="94"/>
      <c r="WKA8" s="94"/>
      <c r="WKB8" s="94"/>
      <c r="WKC8" s="94"/>
      <c r="WKD8" s="94"/>
      <c r="WKE8" s="94"/>
      <c r="WKF8" s="94"/>
      <c r="WKG8" s="94"/>
      <c r="WKH8" s="94"/>
      <c r="WKI8" s="94"/>
      <c r="WKJ8" s="94"/>
      <c r="WKK8" s="94"/>
      <c r="WKL8" s="94"/>
      <c r="WKM8" s="94"/>
      <c r="WKN8" s="94"/>
      <c r="WKO8" s="94"/>
      <c r="WKP8" s="94"/>
      <c r="WKQ8" s="94"/>
      <c r="WKR8" s="94"/>
      <c r="WKS8" s="94"/>
      <c r="WKT8" s="94"/>
      <c r="WKU8" s="94"/>
      <c r="WKV8" s="94"/>
      <c r="WKW8" s="94"/>
      <c r="WKX8" s="94"/>
      <c r="WKY8" s="94"/>
      <c r="WKZ8" s="94"/>
      <c r="WLA8" s="94"/>
      <c r="WLB8" s="94"/>
      <c r="WLC8" s="94"/>
      <c r="WLD8" s="94"/>
      <c r="WLE8" s="94"/>
      <c r="WLF8" s="94"/>
      <c r="WLG8" s="94"/>
      <c r="WLH8" s="94"/>
      <c r="WLI8" s="94"/>
      <c r="WLJ8" s="94"/>
      <c r="WLK8" s="94"/>
      <c r="WLL8" s="94"/>
      <c r="WLM8" s="94"/>
      <c r="WLN8" s="94"/>
      <c r="WLO8" s="94"/>
      <c r="WLP8" s="94"/>
      <c r="WLQ8" s="94"/>
      <c r="WLR8" s="94"/>
      <c r="WLS8" s="94"/>
      <c r="WLT8" s="94"/>
      <c r="WLU8" s="94"/>
      <c r="WLV8" s="94"/>
      <c r="WLW8" s="94"/>
      <c r="WLX8" s="94"/>
      <c r="WLY8" s="94"/>
      <c r="WLZ8" s="94"/>
      <c r="WMA8" s="94"/>
      <c r="WMB8" s="94"/>
      <c r="WMC8" s="94"/>
      <c r="WMD8" s="94"/>
      <c r="WME8" s="94"/>
      <c r="WMF8" s="94"/>
      <c r="WMG8" s="94"/>
      <c r="WMH8" s="94"/>
      <c r="WMI8" s="94"/>
      <c r="WMJ8" s="94"/>
      <c r="WMK8" s="94"/>
      <c r="WML8" s="94"/>
      <c r="WMM8" s="94"/>
      <c r="WMN8" s="94"/>
      <c r="WMO8" s="94"/>
      <c r="WMP8" s="94"/>
      <c r="WMQ8" s="94"/>
      <c r="WMR8" s="94"/>
      <c r="WMS8" s="94"/>
      <c r="WMT8" s="94"/>
      <c r="WMU8" s="94"/>
      <c r="WMV8" s="94"/>
      <c r="WMW8" s="94"/>
      <c r="WMX8" s="94"/>
      <c r="WMY8" s="94"/>
      <c r="WMZ8" s="94"/>
      <c r="WNA8" s="94"/>
      <c r="WNB8" s="94"/>
      <c r="WNC8" s="94"/>
      <c r="WND8" s="94"/>
      <c r="WNE8" s="94"/>
      <c r="WNF8" s="94"/>
      <c r="WNG8" s="94"/>
      <c r="WNH8" s="94"/>
      <c r="WNI8" s="94"/>
      <c r="WNJ8" s="94"/>
      <c r="WNK8" s="94"/>
      <c r="WNL8" s="94"/>
      <c r="WNM8" s="94"/>
      <c r="WNN8" s="94"/>
      <c r="WNO8" s="94"/>
      <c r="WNP8" s="94"/>
      <c r="WNQ8" s="94"/>
      <c r="WNR8" s="94"/>
      <c r="WNS8" s="94"/>
      <c r="WNT8" s="94"/>
      <c r="WNU8" s="94"/>
      <c r="WNV8" s="94"/>
      <c r="WNW8" s="94"/>
      <c r="WNX8" s="94"/>
      <c r="WNY8" s="94"/>
      <c r="WNZ8" s="94"/>
      <c r="WOA8" s="94"/>
      <c r="WOB8" s="94"/>
      <c r="WOC8" s="94"/>
      <c r="WOD8" s="94"/>
      <c r="WOE8" s="94"/>
      <c r="WOF8" s="94"/>
      <c r="WOG8" s="94"/>
      <c r="WOH8" s="94"/>
      <c r="WOI8" s="94"/>
      <c r="WOJ8" s="94"/>
      <c r="WOK8" s="94"/>
      <c r="WOL8" s="94"/>
      <c r="WOM8" s="94"/>
      <c r="WON8" s="94"/>
      <c r="WOO8" s="94"/>
      <c r="WOP8" s="94"/>
      <c r="WOQ8" s="94"/>
      <c r="WOR8" s="94"/>
      <c r="WOS8" s="94"/>
      <c r="WOT8" s="94"/>
      <c r="WOU8" s="94"/>
      <c r="WOV8" s="94"/>
      <c r="WOW8" s="94"/>
      <c r="WOX8" s="94"/>
      <c r="WOY8" s="94"/>
      <c r="WOZ8" s="94"/>
      <c r="WPA8" s="94"/>
      <c r="WPB8" s="94"/>
      <c r="WPC8" s="94"/>
      <c r="WPD8" s="94"/>
      <c r="WPE8" s="94"/>
      <c r="WPF8" s="94"/>
      <c r="WPG8" s="94"/>
      <c r="WPH8" s="94"/>
      <c r="WPI8" s="94"/>
      <c r="WPJ8" s="94"/>
      <c r="WPK8" s="94"/>
      <c r="WPL8" s="94"/>
      <c r="WPM8" s="94"/>
      <c r="WPN8" s="94"/>
      <c r="WPO8" s="94"/>
      <c r="WPP8" s="94"/>
      <c r="WPQ8" s="94"/>
      <c r="WPR8" s="94"/>
      <c r="WPS8" s="94"/>
      <c r="WPT8" s="94"/>
      <c r="WPU8" s="94"/>
      <c r="WPV8" s="94"/>
      <c r="WPW8" s="94"/>
      <c r="WPX8" s="94"/>
      <c r="WPY8" s="94"/>
      <c r="WPZ8" s="94"/>
      <c r="WQA8" s="94"/>
      <c r="WQB8" s="94"/>
      <c r="WQC8" s="94"/>
      <c r="WQD8" s="94"/>
      <c r="WQE8" s="94"/>
      <c r="WQF8" s="94"/>
      <c r="WQG8" s="94"/>
      <c r="WQH8" s="94"/>
      <c r="WQI8" s="94"/>
      <c r="WQJ8" s="94"/>
      <c r="WQK8" s="94"/>
      <c r="WQL8" s="94"/>
      <c r="WQM8" s="94"/>
      <c r="WQN8" s="94"/>
      <c r="WQO8" s="94"/>
      <c r="WQP8" s="94"/>
      <c r="WQQ8" s="94"/>
      <c r="WQR8" s="94"/>
      <c r="WQS8" s="94"/>
      <c r="WQT8" s="94"/>
      <c r="WQU8" s="94"/>
      <c r="WQV8" s="94"/>
      <c r="WQW8" s="94"/>
      <c r="WQX8" s="94"/>
      <c r="WQY8" s="94"/>
      <c r="WQZ8" s="94"/>
      <c r="WRA8" s="94"/>
      <c r="WRB8" s="94"/>
      <c r="WRC8" s="94"/>
      <c r="WRD8" s="94"/>
      <c r="WRE8" s="94"/>
      <c r="WRF8" s="94"/>
      <c r="WRG8" s="94"/>
      <c r="WRH8" s="94"/>
      <c r="WRI8" s="94"/>
      <c r="WRJ8" s="94"/>
      <c r="WRK8" s="94"/>
      <c r="WRL8" s="94"/>
      <c r="WRM8" s="94"/>
      <c r="WRN8" s="94"/>
      <c r="WRO8" s="94"/>
      <c r="WRP8" s="94"/>
      <c r="WRQ8" s="94"/>
      <c r="WRR8" s="94"/>
      <c r="WRS8" s="94"/>
      <c r="WRT8" s="94"/>
      <c r="WRU8" s="94"/>
      <c r="WRV8" s="94"/>
      <c r="WRW8" s="94"/>
      <c r="WRX8" s="94"/>
      <c r="WRY8" s="94"/>
      <c r="WRZ8" s="94"/>
      <c r="WSA8" s="94"/>
      <c r="WSB8" s="94"/>
      <c r="WSC8" s="94"/>
      <c r="WSD8" s="94"/>
      <c r="WSE8" s="94"/>
      <c r="WSF8" s="94"/>
      <c r="WSG8" s="94"/>
      <c r="WSH8" s="94"/>
      <c r="WSI8" s="94"/>
      <c r="WSJ8" s="94"/>
      <c r="WSK8" s="94"/>
      <c r="WSL8" s="94"/>
      <c r="WSM8" s="94"/>
      <c r="WSN8" s="94"/>
      <c r="WSO8" s="94"/>
      <c r="WSP8" s="94"/>
      <c r="WSQ8" s="94"/>
      <c r="WSR8" s="94"/>
      <c r="WSS8" s="94"/>
      <c r="WST8" s="94"/>
      <c r="WSU8" s="94"/>
      <c r="WSV8" s="94"/>
      <c r="WSW8" s="94"/>
      <c r="WSX8" s="94"/>
      <c r="WSY8" s="94"/>
      <c r="WSZ8" s="94"/>
      <c r="WTA8" s="94"/>
      <c r="WTB8" s="94"/>
      <c r="WTC8" s="94"/>
      <c r="WTD8" s="94"/>
      <c r="WTE8" s="94"/>
      <c r="WTF8" s="94"/>
      <c r="WTG8" s="94"/>
      <c r="WTH8" s="94"/>
      <c r="WTI8" s="94"/>
      <c r="WTJ8" s="94"/>
      <c r="WTK8" s="94"/>
      <c r="WTL8" s="94"/>
      <c r="WTM8" s="94"/>
      <c r="WTN8" s="94"/>
      <c r="WTO8" s="94"/>
      <c r="WTP8" s="94"/>
      <c r="WTQ8" s="94"/>
      <c r="WTR8" s="94"/>
      <c r="WTS8" s="94"/>
      <c r="WTT8" s="94"/>
      <c r="WTU8" s="94"/>
      <c r="WTV8" s="94"/>
      <c r="WTW8" s="94"/>
      <c r="WTX8" s="94"/>
      <c r="WTY8" s="94"/>
      <c r="WTZ8" s="94"/>
      <c r="WUA8" s="94"/>
      <c r="WUB8" s="94"/>
      <c r="WUC8" s="94"/>
      <c r="WUD8" s="94"/>
      <c r="WUE8" s="94"/>
      <c r="WUF8" s="94"/>
      <c r="WUG8" s="94"/>
      <c r="WUH8" s="94"/>
      <c r="WUI8" s="94"/>
      <c r="WUJ8" s="94"/>
      <c r="WUK8" s="94"/>
      <c r="WUL8" s="94"/>
      <c r="WUM8" s="94"/>
      <c r="WUN8" s="94"/>
      <c r="WUO8" s="94"/>
      <c r="WUP8" s="94"/>
      <c r="WUQ8" s="94"/>
      <c r="WUR8" s="94"/>
      <c r="WUS8" s="94"/>
      <c r="WUT8" s="94"/>
      <c r="WUU8" s="94"/>
      <c r="WUV8" s="94"/>
      <c r="WUW8" s="94"/>
      <c r="WUX8" s="94"/>
      <c r="WUY8" s="94"/>
      <c r="WUZ8" s="94"/>
      <c r="WVA8" s="94"/>
      <c r="WVB8" s="94"/>
      <c r="WVC8" s="94"/>
      <c r="WVD8" s="94"/>
      <c r="WVE8" s="94"/>
      <c r="WVF8" s="94"/>
      <c r="WVG8" s="94"/>
      <c r="WVH8" s="94"/>
      <c r="WVI8" s="94"/>
      <c r="WVJ8" s="94"/>
      <c r="WVK8" s="94"/>
      <c r="WVL8" s="94"/>
      <c r="WVM8" s="94"/>
      <c r="WVN8" s="94"/>
      <c r="WVO8" s="94"/>
      <c r="WVP8" s="94"/>
      <c r="WVQ8" s="94"/>
      <c r="WVR8" s="94"/>
      <c r="WVS8" s="94"/>
      <c r="WVT8" s="94"/>
      <c r="WVU8" s="94"/>
      <c r="WVV8" s="94"/>
      <c r="WVW8" s="94"/>
      <c r="WVX8" s="94"/>
      <c r="WVY8" s="94"/>
      <c r="WVZ8" s="94"/>
      <c r="WWA8" s="94"/>
      <c r="WWB8" s="94"/>
      <c r="WWC8" s="94"/>
      <c r="WWD8" s="94"/>
      <c r="WWE8" s="94"/>
      <c r="WWF8" s="94"/>
      <c r="WWG8" s="94"/>
      <c r="WWH8" s="94"/>
      <c r="WWI8" s="94"/>
      <c r="WWJ8" s="94"/>
      <c r="WWK8" s="94"/>
      <c r="WWL8" s="94"/>
      <c r="WWM8" s="94"/>
      <c r="WWN8" s="94"/>
      <c r="WWO8" s="94"/>
      <c r="WWP8" s="94"/>
      <c r="WWQ8" s="94"/>
      <c r="WWR8" s="94"/>
      <c r="WWS8" s="94"/>
      <c r="WWT8" s="94"/>
      <c r="WWU8" s="94"/>
      <c r="WWV8" s="94"/>
      <c r="WWW8" s="94"/>
      <c r="WWX8" s="94"/>
      <c r="WWY8" s="94"/>
      <c r="WWZ8" s="94"/>
      <c r="WXA8" s="94"/>
      <c r="WXB8" s="94"/>
      <c r="WXC8" s="94"/>
      <c r="WXD8" s="94"/>
      <c r="WXE8" s="94"/>
      <c r="WXF8" s="94"/>
      <c r="WXG8" s="94"/>
      <c r="WXH8" s="94"/>
      <c r="WXI8" s="94"/>
      <c r="WXJ8" s="94"/>
      <c r="WXK8" s="94"/>
      <c r="WXL8" s="94"/>
      <c r="WXM8" s="94"/>
      <c r="WXN8" s="94"/>
      <c r="WXO8" s="94"/>
      <c r="WXP8" s="94"/>
      <c r="WXQ8" s="94"/>
      <c r="WXR8" s="94"/>
      <c r="WXS8" s="94"/>
      <c r="WXT8" s="94"/>
      <c r="WXU8" s="94"/>
      <c r="WXV8" s="94"/>
      <c r="WXW8" s="94"/>
      <c r="WXX8" s="94"/>
      <c r="WXY8" s="94"/>
      <c r="WXZ8" s="94"/>
      <c r="WYA8" s="94"/>
      <c r="WYB8" s="94"/>
      <c r="WYC8" s="94"/>
      <c r="WYD8" s="94"/>
      <c r="WYE8" s="94"/>
      <c r="WYF8" s="94"/>
      <c r="WYG8" s="94"/>
      <c r="WYH8" s="94"/>
      <c r="WYI8" s="94"/>
      <c r="WYJ8" s="94"/>
      <c r="WYK8" s="94"/>
      <c r="WYL8" s="94"/>
      <c r="WYM8" s="94"/>
      <c r="WYN8" s="94"/>
      <c r="WYO8" s="94"/>
      <c r="WYP8" s="94"/>
      <c r="WYQ8" s="94"/>
      <c r="WYR8" s="94"/>
      <c r="WYS8" s="94"/>
      <c r="WYT8" s="94"/>
      <c r="WYU8" s="94"/>
      <c r="WYV8" s="94"/>
      <c r="WYW8" s="94"/>
      <c r="WYX8" s="94"/>
      <c r="WYY8" s="94"/>
      <c r="WYZ8" s="94"/>
      <c r="WZA8" s="94"/>
      <c r="WZB8" s="94"/>
      <c r="WZC8" s="94"/>
      <c r="WZD8" s="94"/>
      <c r="WZE8" s="94"/>
      <c r="WZF8" s="94"/>
      <c r="WZG8" s="94"/>
      <c r="WZH8" s="94"/>
      <c r="WZI8" s="94"/>
      <c r="WZJ8" s="94"/>
      <c r="WZK8" s="94"/>
      <c r="WZL8" s="94"/>
      <c r="WZM8" s="94"/>
      <c r="WZN8" s="94"/>
      <c r="WZO8" s="94"/>
      <c r="WZP8" s="94"/>
      <c r="WZQ8" s="94"/>
      <c r="WZR8" s="94"/>
      <c r="WZS8" s="94"/>
      <c r="WZT8" s="94"/>
      <c r="WZU8" s="94"/>
      <c r="WZV8" s="94"/>
      <c r="WZW8" s="94"/>
      <c r="WZX8" s="94"/>
      <c r="WZY8" s="94"/>
      <c r="WZZ8" s="94"/>
      <c r="XAA8" s="94"/>
      <c r="XAB8" s="94"/>
      <c r="XAC8" s="94"/>
      <c r="XAD8" s="94"/>
      <c r="XAE8" s="94"/>
      <c r="XAF8" s="94"/>
      <c r="XAG8" s="94"/>
      <c r="XAH8" s="94"/>
      <c r="XAI8" s="94"/>
      <c r="XAJ8" s="94"/>
      <c r="XAK8" s="94"/>
      <c r="XAL8" s="94"/>
      <c r="XAM8" s="94"/>
      <c r="XAN8" s="94"/>
      <c r="XAO8" s="94"/>
      <c r="XAP8" s="94"/>
      <c r="XAQ8" s="94"/>
      <c r="XAR8" s="94"/>
      <c r="XAS8" s="94"/>
      <c r="XAT8" s="94"/>
      <c r="XAU8" s="94"/>
      <c r="XAV8" s="94"/>
      <c r="XAW8" s="94"/>
      <c r="XAX8" s="94"/>
      <c r="XAY8" s="94"/>
      <c r="XAZ8" s="94"/>
      <c r="XBA8" s="94"/>
      <c r="XBB8" s="94"/>
      <c r="XBC8" s="94"/>
      <c r="XBD8" s="94"/>
      <c r="XBE8" s="94"/>
      <c r="XBF8" s="94"/>
      <c r="XBG8" s="94"/>
      <c r="XBH8" s="94"/>
      <c r="XBI8" s="94"/>
      <c r="XBJ8" s="94"/>
      <c r="XBK8" s="94"/>
      <c r="XBL8" s="94"/>
      <c r="XBM8" s="94"/>
      <c r="XBN8" s="94"/>
      <c r="XBO8" s="94"/>
      <c r="XBP8" s="94"/>
      <c r="XBQ8" s="94"/>
      <c r="XBR8" s="94"/>
      <c r="XBS8" s="94"/>
      <c r="XBT8" s="94"/>
      <c r="XBU8" s="94"/>
      <c r="XBV8" s="94"/>
      <c r="XBW8" s="94"/>
      <c r="XBX8" s="94"/>
      <c r="XBY8" s="94"/>
      <c r="XBZ8" s="94"/>
      <c r="XCA8" s="94"/>
      <c r="XCB8" s="94"/>
      <c r="XCC8" s="94"/>
      <c r="XCD8" s="94"/>
      <c r="XCE8" s="94"/>
      <c r="XCF8" s="94"/>
      <c r="XCG8" s="94"/>
      <c r="XCH8" s="94"/>
      <c r="XCI8" s="94"/>
      <c r="XCJ8" s="94"/>
      <c r="XCK8" s="94"/>
      <c r="XCL8" s="94"/>
      <c r="XCM8" s="94"/>
      <c r="XCN8" s="94"/>
      <c r="XCO8" s="94"/>
      <c r="XCP8" s="94"/>
      <c r="XCQ8" s="94"/>
      <c r="XCR8" s="94"/>
      <c r="XCS8" s="94"/>
      <c r="XCT8" s="94"/>
      <c r="XCU8" s="94"/>
      <c r="XCV8" s="94"/>
      <c r="XCW8" s="94"/>
      <c r="XCX8" s="94"/>
      <c r="XCY8" s="94"/>
      <c r="XCZ8" s="94"/>
      <c r="XDA8" s="94"/>
      <c r="XDB8" s="94"/>
      <c r="XDC8" s="94"/>
      <c r="XDD8" s="94"/>
      <c r="XDE8" s="94"/>
      <c r="XDF8" s="94"/>
      <c r="XDG8" s="94"/>
      <c r="XDH8" s="94"/>
      <c r="XDI8" s="94"/>
      <c r="XDJ8" s="94"/>
      <c r="XDK8" s="94"/>
      <c r="XDL8" s="94"/>
      <c r="XDM8" s="94"/>
      <c r="XDN8" s="94"/>
      <c r="XDO8" s="94"/>
      <c r="XDP8" s="94"/>
      <c r="XDQ8" s="94"/>
      <c r="XDR8" s="94"/>
      <c r="XDS8" s="94"/>
      <c r="XDT8" s="94"/>
      <c r="XDU8" s="94"/>
      <c r="XDV8" s="94"/>
      <c r="XDW8" s="94"/>
      <c r="XDX8" s="94"/>
      <c r="XDY8" s="94"/>
      <c r="XDZ8" s="94"/>
      <c r="XEA8" s="94"/>
      <c r="XEB8" s="94"/>
      <c r="XEC8" s="94"/>
      <c r="XED8" s="94"/>
      <c r="XEE8" s="94"/>
      <c r="XEF8" s="94"/>
      <c r="XEG8" s="94"/>
      <c r="XEH8" s="94"/>
      <c r="XEI8" s="94"/>
      <c r="XEJ8" s="94"/>
      <c r="XEK8" s="94"/>
      <c r="XEL8" s="94"/>
      <c r="XEM8" s="94"/>
      <c r="XEN8" s="94"/>
      <c r="XEO8" s="94"/>
      <c r="XEP8" s="94"/>
      <c r="XEQ8" s="94"/>
      <c r="XER8" s="94"/>
      <c r="XES8" s="94"/>
      <c r="XET8" s="94"/>
      <c r="XEU8" s="94"/>
      <c r="XEV8" s="94"/>
      <c r="XEW8" s="94"/>
      <c r="XEX8" s="94"/>
      <c r="XEY8" s="94"/>
      <c r="XEZ8" s="94"/>
    </row>
    <row r="10" spans="1:16380">
      <c r="B10" s="92" t="s">
        <v>254</v>
      </c>
      <c r="C10" s="97" t="s">
        <v>1</v>
      </c>
      <c r="D10" s="98">
        <v>53401953.01383324</v>
      </c>
      <c r="E10" s="98">
        <v>55204054.863152064</v>
      </c>
      <c r="F10" s="98">
        <v>40260485.71392633</v>
      </c>
      <c r="H10" s="75" t="s">
        <v>304</v>
      </c>
    </row>
    <row r="11" spans="1:16380">
      <c r="B11" s="92" t="s">
        <v>255</v>
      </c>
      <c r="C11" s="97" t="s">
        <v>1</v>
      </c>
      <c r="D11" s="98">
        <v>1383422.6300000008</v>
      </c>
      <c r="E11" s="98">
        <v>-1211200</v>
      </c>
      <c r="F11" s="98">
        <v>-14164357.859999999</v>
      </c>
      <c r="H11" s="75"/>
    </row>
    <row r="12" spans="1:16380">
      <c r="B12" s="92" t="s">
        <v>221</v>
      </c>
      <c r="C12" s="97" t="s">
        <v>1</v>
      </c>
      <c r="D12" s="98">
        <v>100796</v>
      </c>
      <c r="E12" s="98">
        <v>1392670</v>
      </c>
      <c r="F12" s="98">
        <v>0</v>
      </c>
      <c r="H12" s="75"/>
    </row>
    <row r="13" spans="1:16380">
      <c r="B13" s="92" t="s">
        <v>307</v>
      </c>
      <c r="C13" s="97" t="s">
        <v>1</v>
      </c>
      <c r="D13" s="98">
        <v>11933513.847205615</v>
      </c>
      <c r="E13" s="98">
        <v>12267652.234927373</v>
      </c>
      <c r="F13" s="98">
        <v>12390328.757276647</v>
      </c>
      <c r="H13" s="88" t="s">
        <v>328</v>
      </c>
      <c r="I13" s="99"/>
      <c r="J13" s="99"/>
      <c r="K13" s="99"/>
      <c r="L13" s="99"/>
      <c r="M13" s="99"/>
    </row>
    <row r="14" spans="1:16380">
      <c r="B14" s="92" t="s">
        <v>306</v>
      </c>
      <c r="C14" s="97" t="s">
        <v>1</v>
      </c>
      <c r="D14" s="100">
        <f>D10-SUM(D11:D13)</f>
        <v>39984220.53662762</v>
      </c>
      <c r="E14" s="100">
        <f t="shared" ref="E14:F14" si="0">E10-SUM(E11:E13)</f>
        <v>42754932.628224693</v>
      </c>
      <c r="F14" s="100">
        <f t="shared" si="0"/>
        <v>42034514.816649683</v>
      </c>
      <c r="H14" s="75"/>
    </row>
    <row r="15" spans="1:16380">
      <c r="H15" s="101"/>
    </row>
    <row r="16" spans="1:16380" s="92" customFormat="1">
      <c r="A16" s="12"/>
      <c r="B16" s="102" t="s">
        <v>253</v>
      </c>
      <c r="C16" s="97"/>
      <c r="D16" s="97"/>
      <c r="E16" s="97"/>
      <c r="F16" s="97"/>
      <c r="G16" s="94"/>
      <c r="H16" s="75"/>
    </row>
    <row r="17" spans="1:16380" s="92" customFormat="1">
      <c r="A17" s="12"/>
      <c r="B17" s="92" t="s">
        <v>219</v>
      </c>
      <c r="C17" s="97" t="s">
        <v>1</v>
      </c>
      <c r="D17" s="98">
        <v>0</v>
      </c>
      <c r="E17" s="98">
        <v>0</v>
      </c>
      <c r="F17" s="98">
        <v>0</v>
      </c>
      <c r="G17" s="94"/>
      <c r="H17" s="75" t="s">
        <v>329</v>
      </c>
    </row>
    <row r="18" spans="1:16380" s="92" customFormat="1">
      <c r="A18" s="12"/>
      <c r="B18" s="92" t="s">
        <v>220</v>
      </c>
      <c r="C18" s="97" t="s">
        <v>1</v>
      </c>
      <c r="D18" s="98">
        <v>887807.8</v>
      </c>
      <c r="E18" s="98">
        <v>934945.88</v>
      </c>
      <c r="F18" s="98">
        <v>1183593.8400000001</v>
      </c>
      <c r="G18" s="94"/>
      <c r="H18" s="75"/>
    </row>
    <row r="19" spans="1:16380" s="92" customFormat="1">
      <c r="A19" s="12"/>
      <c r="B19" s="92" t="s">
        <v>224</v>
      </c>
      <c r="C19" s="97" t="s">
        <v>1</v>
      </c>
      <c r="D19" s="98">
        <v>1326208.18</v>
      </c>
      <c r="E19" s="98">
        <v>1505703.98</v>
      </c>
      <c r="F19" s="98">
        <v>1529123</v>
      </c>
      <c r="G19" s="94"/>
      <c r="H19" s="75"/>
    </row>
    <row r="20" spans="1:16380" s="92" customFormat="1">
      <c r="A20" s="12"/>
      <c r="B20" s="92" t="s">
        <v>313</v>
      </c>
      <c r="C20" s="97" t="s">
        <v>1</v>
      </c>
      <c r="D20" s="98">
        <v>31519</v>
      </c>
      <c r="E20" s="98">
        <v>134383</v>
      </c>
      <c r="F20" s="98">
        <v>324734.3</v>
      </c>
      <c r="G20" s="94"/>
      <c r="H20" s="75"/>
    </row>
    <row r="21" spans="1:16380" s="92" customFormat="1">
      <c r="A21" s="12"/>
      <c r="B21" s="92" t="s">
        <v>222</v>
      </c>
      <c r="C21" s="97" t="s">
        <v>1</v>
      </c>
      <c r="D21" s="98">
        <v>0</v>
      </c>
      <c r="E21" s="98">
        <v>56463.653879409067</v>
      </c>
      <c r="F21" s="98">
        <v>80898.0184319541</v>
      </c>
      <c r="G21" s="94"/>
      <c r="H21" s="75"/>
    </row>
    <row r="22" spans="1:16380" s="92" customFormat="1">
      <c r="A22" s="12"/>
      <c r="B22" s="92" t="s">
        <v>223</v>
      </c>
      <c r="C22" s="97" t="s">
        <v>1</v>
      </c>
      <c r="D22" s="98">
        <v>0</v>
      </c>
      <c r="E22" s="98">
        <v>0</v>
      </c>
      <c r="F22" s="98">
        <v>0</v>
      </c>
      <c r="G22" s="94"/>
      <c r="H22" s="75"/>
    </row>
    <row r="23" spans="1:16380" s="92" customFormat="1">
      <c r="A23" s="12"/>
      <c r="B23" s="92" t="s">
        <v>225</v>
      </c>
      <c r="C23" s="97" t="s">
        <v>1</v>
      </c>
      <c r="D23" s="100">
        <f>SUM(D17:D22)</f>
        <v>2245534.98</v>
      </c>
      <c r="E23" s="100">
        <f>SUM(E17:E22)</f>
        <v>2631496.5138794091</v>
      </c>
      <c r="F23" s="100">
        <f>SUM(F17:F22)</f>
        <v>3118349.1584319538</v>
      </c>
      <c r="G23" s="94"/>
      <c r="H23" s="75"/>
    </row>
    <row r="24" spans="1:16380" s="92" customFormat="1">
      <c r="A24" s="12"/>
      <c r="C24" s="97"/>
      <c r="H24" s="75"/>
    </row>
    <row r="25" spans="1:16380" s="92" customFormat="1">
      <c r="A25" s="12"/>
      <c r="B25" s="103" t="s">
        <v>225</v>
      </c>
      <c r="C25" s="97" t="s">
        <v>1</v>
      </c>
      <c r="D25" s="104">
        <f>D23</f>
        <v>2245534.98</v>
      </c>
      <c r="E25" s="104">
        <f>E23</f>
        <v>2631496.5138794091</v>
      </c>
      <c r="F25" s="104">
        <f>F23</f>
        <v>3118349.1584319538</v>
      </c>
      <c r="G25" s="94"/>
      <c r="H25" s="75"/>
    </row>
    <row r="26" spans="1:16380" s="92" customFormat="1">
      <c r="A26" s="12"/>
      <c r="B26" s="103" t="s">
        <v>226</v>
      </c>
      <c r="C26" s="97" t="s">
        <v>1</v>
      </c>
      <c r="D26" s="104">
        <f>D14-D25</f>
        <v>37738685.556627624</v>
      </c>
      <c r="E26" s="104">
        <f>E14-E25</f>
        <v>40123436.114345282</v>
      </c>
      <c r="F26" s="104">
        <f>F14-F25</f>
        <v>38916165.658217728</v>
      </c>
      <c r="G26" s="94"/>
      <c r="H26" s="40"/>
    </row>
    <row r="27" spans="1:16380" s="92" customFormat="1">
      <c r="A27" s="12"/>
      <c r="B27" s="103"/>
      <c r="C27" s="97"/>
      <c r="D27" s="97"/>
      <c r="E27" s="97"/>
      <c r="F27" s="97"/>
      <c r="G27" s="94"/>
      <c r="H27" s="75"/>
    </row>
    <row r="28" spans="1:16380">
      <c r="B28" s="105" t="s">
        <v>14</v>
      </c>
      <c r="H28" s="101"/>
    </row>
    <row r="29" spans="1:16380">
      <c r="B29" s="38" t="s">
        <v>87</v>
      </c>
      <c r="C29" s="97" t="s">
        <v>1</v>
      </c>
      <c r="D29" s="98">
        <v>40793657.799999997</v>
      </c>
      <c r="E29" s="98">
        <v>36613064.619999997</v>
      </c>
      <c r="F29" s="98">
        <v>33992533.920000002</v>
      </c>
      <c r="G29" s="106"/>
      <c r="H29" s="75" t="s">
        <v>304</v>
      </c>
    </row>
    <row r="30" spans="1:16380">
      <c r="H30" s="101"/>
    </row>
    <row r="31" spans="1:16380" s="47" customFormat="1" ht="12.75">
      <c r="B31" s="47" t="s">
        <v>232</v>
      </c>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4"/>
      <c r="CZ31" s="94"/>
      <c r="DA31" s="94"/>
      <c r="DB31" s="94"/>
      <c r="DC31" s="94"/>
      <c r="DD31" s="94"/>
      <c r="DE31" s="94"/>
      <c r="DF31" s="94"/>
      <c r="DG31" s="94"/>
      <c r="DH31" s="94"/>
      <c r="DI31" s="94"/>
      <c r="DJ31" s="94"/>
      <c r="DK31" s="94"/>
      <c r="DL31" s="94"/>
      <c r="DM31" s="94"/>
      <c r="DN31" s="94"/>
      <c r="DO31" s="94"/>
      <c r="DP31" s="94"/>
      <c r="DQ31" s="94"/>
      <c r="DR31" s="94"/>
      <c r="DS31" s="94"/>
      <c r="DT31" s="94"/>
      <c r="DU31" s="94"/>
      <c r="DV31" s="94"/>
      <c r="DW31" s="94"/>
      <c r="DX31" s="94"/>
      <c r="DY31" s="94"/>
      <c r="DZ31" s="94"/>
      <c r="EA31" s="94"/>
      <c r="EB31" s="94"/>
      <c r="EC31" s="94"/>
      <c r="ED31" s="94"/>
      <c r="EE31" s="94"/>
      <c r="EF31" s="94"/>
      <c r="EG31" s="94"/>
      <c r="EH31" s="94"/>
      <c r="EI31" s="94"/>
      <c r="EJ31" s="94"/>
      <c r="EK31" s="94"/>
      <c r="EL31" s="94"/>
      <c r="EM31" s="94"/>
      <c r="EN31" s="94"/>
      <c r="EO31" s="94"/>
      <c r="EP31" s="94"/>
      <c r="EQ31" s="94"/>
      <c r="ER31" s="94"/>
      <c r="ES31" s="94"/>
      <c r="ET31" s="94"/>
      <c r="EU31" s="94"/>
      <c r="EV31" s="94"/>
      <c r="EW31" s="94"/>
      <c r="EX31" s="94"/>
      <c r="EY31" s="94"/>
      <c r="EZ31" s="94"/>
      <c r="FA31" s="94"/>
      <c r="FB31" s="94"/>
      <c r="FC31" s="94"/>
      <c r="FD31" s="94"/>
      <c r="FE31" s="94"/>
      <c r="FF31" s="94"/>
      <c r="FG31" s="94"/>
      <c r="FH31" s="94"/>
      <c r="FI31" s="94"/>
      <c r="FJ31" s="94"/>
      <c r="FK31" s="94"/>
      <c r="FL31" s="94"/>
      <c r="FM31" s="94"/>
      <c r="FN31" s="94"/>
      <c r="FO31" s="94"/>
      <c r="FP31" s="94"/>
      <c r="FQ31" s="94"/>
      <c r="FR31" s="94"/>
      <c r="FS31" s="94"/>
      <c r="FT31" s="94"/>
      <c r="FU31" s="94"/>
      <c r="FV31" s="94"/>
      <c r="FW31" s="94"/>
      <c r="FX31" s="94"/>
      <c r="FY31" s="94"/>
      <c r="FZ31" s="94"/>
      <c r="GA31" s="94"/>
      <c r="GB31" s="94"/>
      <c r="GC31" s="94"/>
      <c r="GD31" s="94"/>
      <c r="GE31" s="94"/>
      <c r="GF31" s="94"/>
      <c r="GG31" s="94"/>
      <c r="GH31" s="94"/>
      <c r="GI31" s="94"/>
      <c r="GJ31" s="94"/>
      <c r="GK31" s="94"/>
      <c r="GL31" s="94"/>
      <c r="GM31" s="94"/>
      <c r="GN31" s="94"/>
      <c r="GO31" s="94"/>
      <c r="GP31" s="94"/>
      <c r="GQ31" s="94"/>
      <c r="GR31" s="94"/>
      <c r="GS31" s="94"/>
      <c r="GT31" s="94"/>
      <c r="GU31" s="94"/>
      <c r="GV31" s="94"/>
      <c r="GW31" s="94"/>
      <c r="GX31" s="94"/>
      <c r="GY31" s="94"/>
      <c r="GZ31" s="94"/>
      <c r="HA31" s="94"/>
      <c r="HB31" s="94"/>
      <c r="HC31" s="94"/>
      <c r="HD31" s="94"/>
      <c r="HE31" s="94"/>
      <c r="HF31" s="94"/>
      <c r="HG31" s="94"/>
      <c r="HH31" s="94"/>
      <c r="HI31" s="94"/>
      <c r="HJ31" s="94"/>
      <c r="HK31" s="94"/>
      <c r="HL31" s="94"/>
      <c r="HM31" s="94"/>
      <c r="HN31" s="94"/>
      <c r="HO31" s="94"/>
      <c r="HP31" s="94"/>
      <c r="HQ31" s="94"/>
      <c r="HR31" s="94"/>
      <c r="HS31" s="94"/>
      <c r="HT31" s="94"/>
      <c r="HU31" s="94"/>
      <c r="HV31" s="94"/>
      <c r="HW31" s="94"/>
      <c r="HX31" s="94"/>
      <c r="HY31" s="94"/>
      <c r="HZ31" s="94"/>
      <c r="IA31" s="94"/>
      <c r="IB31" s="94"/>
      <c r="IC31" s="94"/>
      <c r="ID31" s="94"/>
      <c r="IE31" s="94"/>
      <c r="IF31" s="94"/>
      <c r="IG31" s="94"/>
      <c r="IH31" s="94"/>
      <c r="II31" s="94"/>
      <c r="IJ31" s="94"/>
      <c r="IK31" s="94"/>
      <c r="IL31" s="94"/>
      <c r="IM31" s="94"/>
      <c r="IN31" s="94"/>
      <c r="IO31" s="94"/>
      <c r="IP31" s="94"/>
      <c r="IQ31" s="94"/>
      <c r="IR31" s="94"/>
      <c r="IS31" s="94"/>
      <c r="IT31" s="94"/>
      <c r="IU31" s="94"/>
      <c r="IV31" s="94"/>
      <c r="IW31" s="94"/>
      <c r="IX31" s="94"/>
      <c r="IY31" s="94"/>
      <c r="IZ31" s="94"/>
      <c r="JA31" s="94"/>
      <c r="JB31" s="94"/>
      <c r="JC31" s="94"/>
      <c r="JD31" s="94"/>
      <c r="JE31" s="94"/>
      <c r="JF31" s="94"/>
      <c r="JG31" s="94"/>
      <c r="JH31" s="94"/>
      <c r="JI31" s="94"/>
      <c r="JJ31" s="94"/>
      <c r="JK31" s="94"/>
      <c r="JL31" s="94"/>
      <c r="JM31" s="94"/>
      <c r="JN31" s="94"/>
      <c r="JO31" s="94"/>
      <c r="JP31" s="94"/>
      <c r="JQ31" s="94"/>
      <c r="JR31" s="94"/>
      <c r="JS31" s="94"/>
      <c r="JT31" s="94"/>
      <c r="JU31" s="94"/>
      <c r="JV31" s="94"/>
      <c r="JW31" s="94"/>
      <c r="JX31" s="94"/>
      <c r="JY31" s="94"/>
      <c r="JZ31" s="94"/>
      <c r="KA31" s="94"/>
      <c r="KB31" s="94"/>
      <c r="KC31" s="94"/>
      <c r="KD31" s="94"/>
      <c r="KE31" s="94"/>
      <c r="KF31" s="94"/>
      <c r="KG31" s="94"/>
      <c r="KH31" s="94"/>
      <c r="KI31" s="94"/>
      <c r="KJ31" s="94"/>
      <c r="KK31" s="94"/>
      <c r="KL31" s="94"/>
      <c r="KM31" s="94"/>
      <c r="KN31" s="94"/>
      <c r="KO31" s="94"/>
      <c r="KP31" s="94"/>
      <c r="KQ31" s="94"/>
      <c r="KR31" s="94"/>
      <c r="KS31" s="94"/>
      <c r="KT31" s="94"/>
      <c r="KU31" s="94"/>
      <c r="KV31" s="94"/>
      <c r="KW31" s="94"/>
      <c r="KX31" s="94"/>
      <c r="KY31" s="94"/>
      <c r="KZ31" s="94"/>
      <c r="LA31" s="94"/>
      <c r="LB31" s="94"/>
      <c r="LC31" s="94"/>
      <c r="LD31" s="94"/>
      <c r="LE31" s="94"/>
      <c r="LF31" s="94"/>
      <c r="LG31" s="94"/>
      <c r="LH31" s="94"/>
      <c r="LI31" s="94"/>
      <c r="LJ31" s="94"/>
      <c r="LK31" s="94"/>
      <c r="LL31" s="94"/>
      <c r="LM31" s="94"/>
      <c r="LN31" s="94"/>
      <c r="LO31" s="94"/>
      <c r="LP31" s="94"/>
      <c r="LQ31" s="94"/>
      <c r="LR31" s="94"/>
      <c r="LS31" s="94"/>
      <c r="LT31" s="94"/>
      <c r="LU31" s="94"/>
      <c r="LV31" s="94"/>
      <c r="LW31" s="94"/>
      <c r="LX31" s="94"/>
      <c r="LY31" s="94"/>
      <c r="LZ31" s="94"/>
      <c r="MA31" s="94"/>
      <c r="MB31" s="94"/>
      <c r="MC31" s="94"/>
      <c r="MD31" s="94"/>
      <c r="ME31" s="94"/>
      <c r="MF31" s="94"/>
      <c r="MG31" s="94"/>
      <c r="MH31" s="94"/>
      <c r="MI31" s="94"/>
      <c r="MJ31" s="94"/>
      <c r="MK31" s="94"/>
      <c r="ML31" s="94"/>
      <c r="MM31" s="94"/>
      <c r="MN31" s="94"/>
      <c r="MO31" s="94"/>
      <c r="MP31" s="94"/>
      <c r="MQ31" s="94"/>
      <c r="MR31" s="94"/>
      <c r="MS31" s="94"/>
      <c r="MT31" s="94"/>
      <c r="MU31" s="94"/>
      <c r="MV31" s="94"/>
      <c r="MW31" s="94"/>
      <c r="MX31" s="94"/>
      <c r="MY31" s="94"/>
      <c r="MZ31" s="94"/>
      <c r="NA31" s="94"/>
      <c r="NB31" s="94"/>
      <c r="NC31" s="94"/>
      <c r="ND31" s="94"/>
      <c r="NE31" s="94"/>
      <c r="NF31" s="94"/>
      <c r="NG31" s="94"/>
      <c r="NH31" s="94"/>
      <c r="NI31" s="94"/>
      <c r="NJ31" s="94"/>
      <c r="NK31" s="94"/>
      <c r="NL31" s="94"/>
      <c r="NM31" s="94"/>
      <c r="NN31" s="94"/>
      <c r="NO31" s="94"/>
      <c r="NP31" s="94"/>
      <c r="NQ31" s="94"/>
      <c r="NR31" s="94"/>
      <c r="NS31" s="94"/>
      <c r="NT31" s="94"/>
      <c r="NU31" s="94"/>
      <c r="NV31" s="94"/>
      <c r="NW31" s="94"/>
      <c r="NX31" s="94"/>
      <c r="NY31" s="94"/>
      <c r="NZ31" s="94"/>
      <c r="OA31" s="94"/>
      <c r="OB31" s="94"/>
      <c r="OC31" s="94"/>
      <c r="OD31" s="94"/>
      <c r="OE31" s="94"/>
      <c r="OF31" s="94"/>
      <c r="OG31" s="94"/>
      <c r="OH31" s="94"/>
      <c r="OI31" s="94"/>
      <c r="OJ31" s="94"/>
      <c r="OK31" s="94"/>
      <c r="OL31" s="94"/>
      <c r="OM31" s="94"/>
      <c r="ON31" s="94"/>
      <c r="OO31" s="94"/>
      <c r="OP31" s="94"/>
      <c r="OQ31" s="94"/>
      <c r="OR31" s="94"/>
      <c r="OS31" s="94"/>
      <c r="OT31" s="94"/>
      <c r="OU31" s="94"/>
      <c r="OV31" s="94"/>
      <c r="OW31" s="94"/>
      <c r="OX31" s="94"/>
      <c r="OY31" s="94"/>
      <c r="OZ31" s="94"/>
      <c r="PA31" s="94"/>
      <c r="PB31" s="94"/>
      <c r="PC31" s="94"/>
      <c r="PD31" s="94"/>
      <c r="PE31" s="94"/>
      <c r="PF31" s="94"/>
      <c r="PG31" s="94"/>
      <c r="PH31" s="94"/>
      <c r="PI31" s="94"/>
      <c r="PJ31" s="94"/>
      <c r="PK31" s="94"/>
      <c r="PL31" s="94"/>
      <c r="PM31" s="94"/>
      <c r="PN31" s="94"/>
      <c r="PO31" s="94"/>
      <c r="PP31" s="94"/>
      <c r="PQ31" s="94"/>
      <c r="PR31" s="94"/>
      <c r="PS31" s="94"/>
      <c r="PT31" s="94"/>
      <c r="PU31" s="94"/>
      <c r="PV31" s="94"/>
      <c r="PW31" s="94"/>
      <c r="PX31" s="94"/>
      <c r="PY31" s="94"/>
      <c r="PZ31" s="94"/>
      <c r="QA31" s="94"/>
      <c r="QB31" s="94"/>
      <c r="QC31" s="94"/>
      <c r="QD31" s="94"/>
      <c r="QE31" s="94"/>
      <c r="QF31" s="94"/>
      <c r="QG31" s="94"/>
      <c r="QH31" s="94"/>
      <c r="QI31" s="94"/>
      <c r="QJ31" s="94"/>
      <c r="QK31" s="94"/>
      <c r="QL31" s="94"/>
      <c r="QM31" s="94"/>
      <c r="QN31" s="94"/>
      <c r="QO31" s="94"/>
      <c r="QP31" s="94"/>
      <c r="QQ31" s="94"/>
      <c r="QR31" s="94"/>
      <c r="QS31" s="94"/>
      <c r="QT31" s="94"/>
      <c r="QU31" s="94"/>
      <c r="QV31" s="94"/>
      <c r="QW31" s="94"/>
      <c r="QX31" s="94"/>
      <c r="QY31" s="94"/>
      <c r="QZ31" s="94"/>
      <c r="RA31" s="94"/>
      <c r="RB31" s="94"/>
      <c r="RC31" s="94"/>
      <c r="RD31" s="94"/>
      <c r="RE31" s="94"/>
      <c r="RF31" s="94"/>
      <c r="RG31" s="94"/>
      <c r="RH31" s="94"/>
      <c r="RI31" s="94"/>
      <c r="RJ31" s="94"/>
      <c r="RK31" s="94"/>
      <c r="RL31" s="94"/>
      <c r="RM31" s="94"/>
      <c r="RN31" s="94"/>
      <c r="RO31" s="94"/>
      <c r="RP31" s="94"/>
      <c r="RQ31" s="94"/>
      <c r="RR31" s="94"/>
      <c r="RS31" s="94"/>
      <c r="RT31" s="94"/>
      <c r="RU31" s="94"/>
      <c r="RV31" s="94"/>
      <c r="RW31" s="94"/>
      <c r="RX31" s="94"/>
      <c r="RY31" s="94"/>
      <c r="RZ31" s="94"/>
      <c r="SA31" s="94"/>
      <c r="SB31" s="94"/>
      <c r="SC31" s="94"/>
      <c r="SD31" s="94"/>
      <c r="SE31" s="94"/>
      <c r="SF31" s="94"/>
      <c r="SG31" s="94"/>
      <c r="SH31" s="94"/>
      <c r="SI31" s="94"/>
      <c r="SJ31" s="94"/>
      <c r="SK31" s="94"/>
      <c r="SL31" s="94"/>
      <c r="SM31" s="94"/>
      <c r="SN31" s="94"/>
      <c r="SO31" s="94"/>
      <c r="SP31" s="94"/>
      <c r="SQ31" s="94"/>
      <c r="SR31" s="94"/>
      <c r="SS31" s="94"/>
      <c r="ST31" s="94"/>
      <c r="SU31" s="94"/>
      <c r="SV31" s="94"/>
      <c r="SW31" s="94"/>
      <c r="SX31" s="94"/>
      <c r="SY31" s="94"/>
      <c r="SZ31" s="94"/>
      <c r="TA31" s="94"/>
      <c r="TB31" s="94"/>
      <c r="TC31" s="94"/>
      <c r="TD31" s="94"/>
      <c r="TE31" s="94"/>
      <c r="TF31" s="94"/>
      <c r="TG31" s="94"/>
      <c r="TH31" s="94"/>
      <c r="TI31" s="94"/>
      <c r="TJ31" s="94"/>
      <c r="TK31" s="94"/>
      <c r="TL31" s="94"/>
      <c r="TM31" s="94"/>
      <c r="TN31" s="94"/>
      <c r="TO31" s="94"/>
      <c r="TP31" s="94"/>
      <c r="TQ31" s="94"/>
      <c r="TR31" s="94"/>
      <c r="TS31" s="94"/>
      <c r="TT31" s="94"/>
      <c r="TU31" s="94"/>
      <c r="TV31" s="94"/>
      <c r="TW31" s="94"/>
      <c r="TX31" s="94"/>
      <c r="TY31" s="94"/>
      <c r="TZ31" s="94"/>
      <c r="UA31" s="94"/>
      <c r="UB31" s="94"/>
      <c r="UC31" s="94"/>
      <c r="UD31" s="94"/>
      <c r="UE31" s="94"/>
      <c r="UF31" s="94"/>
      <c r="UG31" s="94"/>
      <c r="UH31" s="94"/>
      <c r="UI31" s="94"/>
      <c r="UJ31" s="94"/>
      <c r="UK31" s="94"/>
      <c r="UL31" s="94"/>
      <c r="UM31" s="94"/>
      <c r="UN31" s="94"/>
      <c r="UO31" s="94"/>
      <c r="UP31" s="94"/>
      <c r="UQ31" s="94"/>
      <c r="UR31" s="94"/>
      <c r="US31" s="94"/>
      <c r="UT31" s="94"/>
      <c r="UU31" s="94"/>
      <c r="UV31" s="94"/>
      <c r="UW31" s="94"/>
      <c r="UX31" s="94"/>
      <c r="UY31" s="94"/>
      <c r="UZ31" s="94"/>
      <c r="VA31" s="94"/>
      <c r="VB31" s="94"/>
      <c r="VC31" s="94"/>
      <c r="VD31" s="94"/>
      <c r="VE31" s="94"/>
      <c r="VF31" s="94"/>
      <c r="VG31" s="94"/>
      <c r="VH31" s="94"/>
      <c r="VI31" s="94"/>
      <c r="VJ31" s="94"/>
      <c r="VK31" s="94"/>
      <c r="VL31" s="94"/>
      <c r="VM31" s="94"/>
      <c r="VN31" s="94"/>
      <c r="VO31" s="94"/>
      <c r="VP31" s="94"/>
      <c r="VQ31" s="94"/>
      <c r="VR31" s="94"/>
      <c r="VS31" s="94"/>
      <c r="VT31" s="94"/>
      <c r="VU31" s="94"/>
      <c r="VV31" s="94"/>
      <c r="VW31" s="94"/>
      <c r="VX31" s="94"/>
      <c r="VY31" s="94"/>
      <c r="VZ31" s="94"/>
      <c r="WA31" s="94"/>
      <c r="WB31" s="94"/>
      <c r="WC31" s="94"/>
      <c r="WD31" s="94"/>
      <c r="WE31" s="94"/>
      <c r="WF31" s="94"/>
      <c r="WG31" s="94"/>
      <c r="WH31" s="94"/>
      <c r="WI31" s="94"/>
      <c r="WJ31" s="94"/>
      <c r="WK31" s="94"/>
      <c r="WL31" s="94"/>
      <c r="WM31" s="94"/>
      <c r="WN31" s="94"/>
      <c r="WO31" s="94"/>
      <c r="WP31" s="94"/>
      <c r="WQ31" s="94"/>
      <c r="WR31" s="94"/>
      <c r="WS31" s="94"/>
      <c r="WT31" s="94"/>
      <c r="WU31" s="94"/>
      <c r="WV31" s="94"/>
      <c r="WW31" s="94"/>
      <c r="WX31" s="94"/>
      <c r="WY31" s="94"/>
      <c r="WZ31" s="94"/>
      <c r="XA31" s="94"/>
      <c r="XB31" s="94"/>
      <c r="XC31" s="94"/>
      <c r="XD31" s="94"/>
      <c r="XE31" s="94"/>
      <c r="XF31" s="94"/>
      <c r="XG31" s="94"/>
      <c r="XH31" s="94"/>
      <c r="XI31" s="94"/>
      <c r="XJ31" s="94"/>
      <c r="XK31" s="94"/>
      <c r="XL31" s="94"/>
      <c r="XM31" s="94"/>
      <c r="XN31" s="94"/>
      <c r="XO31" s="94"/>
      <c r="XP31" s="94"/>
      <c r="XQ31" s="94"/>
      <c r="XR31" s="94"/>
      <c r="XS31" s="94"/>
      <c r="XT31" s="94"/>
      <c r="XU31" s="94"/>
      <c r="XV31" s="94"/>
      <c r="XW31" s="94"/>
      <c r="XX31" s="94"/>
      <c r="XY31" s="94"/>
      <c r="XZ31" s="94"/>
      <c r="YA31" s="94"/>
      <c r="YB31" s="94"/>
      <c r="YC31" s="94"/>
      <c r="YD31" s="94"/>
      <c r="YE31" s="94"/>
      <c r="YF31" s="94"/>
      <c r="YG31" s="94"/>
      <c r="YH31" s="94"/>
      <c r="YI31" s="94"/>
      <c r="YJ31" s="94"/>
      <c r="YK31" s="94"/>
      <c r="YL31" s="94"/>
      <c r="YM31" s="94"/>
      <c r="YN31" s="94"/>
      <c r="YO31" s="94"/>
      <c r="YP31" s="94"/>
      <c r="YQ31" s="94"/>
      <c r="YR31" s="94"/>
      <c r="YS31" s="94"/>
      <c r="YT31" s="94"/>
      <c r="YU31" s="94"/>
      <c r="YV31" s="94"/>
      <c r="YW31" s="94"/>
      <c r="YX31" s="94"/>
      <c r="YY31" s="94"/>
      <c r="YZ31" s="94"/>
      <c r="ZA31" s="94"/>
      <c r="ZB31" s="94"/>
      <c r="ZC31" s="94"/>
      <c r="ZD31" s="94"/>
      <c r="ZE31" s="94"/>
      <c r="ZF31" s="94"/>
      <c r="ZG31" s="94"/>
      <c r="ZH31" s="94"/>
      <c r="ZI31" s="94"/>
      <c r="ZJ31" s="94"/>
      <c r="ZK31" s="94"/>
      <c r="ZL31" s="94"/>
      <c r="ZM31" s="94"/>
      <c r="ZN31" s="94"/>
      <c r="ZO31" s="94"/>
      <c r="ZP31" s="94"/>
      <c r="ZQ31" s="94"/>
      <c r="ZR31" s="94"/>
      <c r="ZS31" s="94"/>
      <c r="ZT31" s="94"/>
      <c r="ZU31" s="94"/>
      <c r="ZV31" s="94"/>
      <c r="ZW31" s="94"/>
      <c r="ZX31" s="94"/>
      <c r="ZY31" s="94"/>
      <c r="ZZ31" s="94"/>
      <c r="AAA31" s="94"/>
      <c r="AAB31" s="94"/>
      <c r="AAC31" s="94"/>
      <c r="AAD31" s="94"/>
      <c r="AAE31" s="94"/>
      <c r="AAF31" s="94"/>
      <c r="AAG31" s="94"/>
      <c r="AAH31" s="94"/>
      <c r="AAI31" s="94"/>
      <c r="AAJ31" s="94"/>
      <c r="AAK31" s="94"/>
      <c r="AAL31" s="94"/>
      <c r="AAM31" s="94"/>
      <c r="AAN31" s="94"/>
      <c r="AAO31" s="94"/>
      <c r="AAP31" s="94"/>
      <c r="AAQ31" s="94"/>
      <c r="AAR31" s="94"/>
      <c r="AAS31" s="94"/>
      <c r="AAT31" s="94"/>
      <c r="AAU31" s="94"/>
      <c r="AAV31" s="94"/>
      <c r="AAW31" s="94"/>
      <c r="AAX31" s="94"/>
      <c r="AAY31" s="94"/>
      <c r="AAZ31" s="94"/>
      <c r="ABA31" s="94"/>
      <c r="ABB31" s="94"/>
      <c r="ABC31" s="94"/>
      <c r="ABD31" s="94"/>
      <c r="ABE31" s="94"/>
      <c r="ABF31" s="94"/>
      <c r="ABG31" s="94"/>
      <c r="ABH31" s="94"/>
      <c r="ABI31" s="94"/>
      <c r="ABJ31" s="94"/>
      <c r="ABK31" s="94"/>
      <c r="ABL31" s="94"/>
      <c r="ABM31" s="94"/>
      <c r="ABN31" s="94"/>
      <c r="ABO31" s="94"/>
      <c r="ABP31" s="94"/>
      <c r="ABQ31" s="94"/>
      <c r="ABR31" s="94"/>
      <c r="ABS31" s="94"/>
      <c r="ABT31" s="94"/>
      <c r="ABU31" s="94"/>
      <c r="ABV31" s="94"/>
      <c r="ABW31" s="94"/>
      <c r="ABX31" s="94"/>
      <c r="ABY31" s="94"/>
      <c r="ABZ31" s="94"/>
      <c r="ACA31" s="94"/>
      <c r="ACB31" s="94"/>
      <c r="ACC31" s="94"/>
      <c r="ACD31" s="94"/>
      <c r="ACE31" s="94"/>
      <c r="ACF31" s="94"/>
      <c r="ACG31" s="94"/>
      <c r="ACH31" s="94"/>
      <c r="ACI31" s="94"/>
      <c r="ACJ31" s="94"/>
      <c r="ACK31" s="94"/>
      <c r="ACL31" s="94"/>
      <c r="ACM31" s="94"/>
      <c r="ACN31" s="94"/>
      <c r="ACO31" s="94"/>
      <c r="ACP31" s="94"/>
      <c r="ACQ31" s="94"/>
      <c r="ACR31" s="94"/>
      <c r="ACS31" s="94"/>
      <c r="ACT31" s="94"/>
      <c r="ACU31" s="94"/>
      <c r="ACV31" s="94"/>
      <c r="ACW31" s="94"/>
      <c r="ACX31" s="94"/>
      <c r="ACY31" s="94"/>
      <c r="ACZ31" s="94"/>
      <c r="ADA31" s="94"/>
      <c r="ADB31" s="94"/>
      <c r="ADC31" s="94"/>
      <c r="ADD31" s="94"/>
      <c r="ADE31" s="94"/>
      <c r="ADF31" s="94"/>
      <c r="ADG31" s="94"/>
      <c r="ADH31" s="94"/>
      <c r="ADI31" s="94"/>
      <c r="ADJ31" s="94"/>
      <c r="ADK31" s="94"/>
      <c r="ADL31" s="94"/>
      <c r="ADM31" s="94"/>
      <c r="ADN31" s="94"/>
      <c r="ADO31" s="94"/>
      <c r="ADP31" s="94"/>
      <c r="ADQ31" s="94"/>
      <c r="ADR31" s="94"/>
      <c r="ADS31" s="94"/>
      <c r="ADT31" s="94"/>
      <c r="ADU31" s="94"/>
      <c r="ADV31" s="94"/>
      <c r="ADW31" s="94"/>
      <c r="ADX31" s="94"/>
      <c r="ADY31" s="94"/>
      <c r="ADZ31" s="94"/>
      <c r="AEA31" s="94"/>
      <c r="AEB31" s="94"/>
      <c r="AEC31" s="94"/>
      <c r="AED31" s="94"/>
      <c r="AEE31" s="94"/>
      <c r="AEF31" s="94"/>
      <c r="AEG31" s="94"/>
      <c r="AEH31" s="94"/>
      <c r="AEI31" s="94"/>
      <c r="AEJ31" s="94"/>
      <c r="AEK31" s="94"/>
      <c r="AEL31" s="94"/>
      <c r="AEM31" s="94"/>
      <c r="AEN31" s="94"/>
      <c r="AEO31" s="94"/>
      <c r="AEP31" s="94"/>
      <c r="AEQ31" s="94"/>
      <c r="AER31" s="94"/>
      <c r="AES31" s="94"/>
      <c r="AET31" s="94"/>
      <c r="AEU31" s="94"/>
      <c r="AEV31" s="94"/>
      <c r="AEW31" s="94"/>
      <c r="AEX31" s="94"/>
      <c r="AEY31" s="94"/>
      <c r="AEZ31" s="94"/>
      <c r="AFA31" s="94"/>
      <c r="AFB31" s="94"/>
      <c r="AFC31" s="94"/>
      <c r="AFD31" s="94"/>
      <c r="AFE31" s="94"/>
      <c r="AFF31" s="94"/>
      <c r="AFG31" s="94"/>
      <c r="AFH31" s="94"/>
      <c r="AFI31" s="94"/>
      <c r="AFJ31" s="94"/>
      <c r="AFK31" s="94"/>
      <c r="AFL31" s="94"/>
      <c r="AFM31" s="94"/>
      <c r="AFN31" s="94"/>
      <c r="AFO31" s="94"/>
      <c r="AFP31" s="94"/>
      <c r="AFQ31" s="94"/>
      <c r="AFR31" s="94"/>
      <c r="AFS31" s="94"/>
      <c r="AFT31" s="94"/>
      <c r="AFU31" s="94"/>
      <c r="AFV31" s="94"/>
      <c r="AFW31" s="94"/>
      <c r="AFX31" s="94"/>
      <c r="AFY31" s="94"/>
      <c r="AFZ31" s="94"/>
      <c r="AGA31" s="94"/>
      <c r="AGB31" s="94"/>
      <c r="AGC31" s="94"/>
      <c r="AGD31" s="94"/>
      <c r="AGE31" s="94"/>
      <c r="AGF31" s="94"/>
      <c r="AGG31" s="94"/>
      <c r="AGH31" s="94"/>
      <c r="AGI31" s="94"/>
      <c r="AGJ31" s="94"/>
      <c r="AGK31" s="94"/>
      <c r="AGL31" s="94"/>
      <c r="AGM31" s="94"/>
      <c r="AGN31" s="94"/>
      <c r="AGO31" s="94"/>
      <c r="AGP31" s="94"/>
      <c r="AGQ31" s="94"/>
      <c r="AGR31" s="94"/>
      <c r="AGS31" s="94"/>
      <c r="AGT31" s="94"/>
      <c r="AGU31" s="94"/>
      <c r="AGV31" s="94"/>
      <c r="AGW31" s="94"/>
      <c r="AGX31" s="94"/>
      <c r="AGY31" s="94"/>
      <c r="AGZ31" s="94"/>
      <c r="AHA31" s="94"/>
      <c r="AHB31" s="94"/>
      <c r="AHC31" s="94"/>
      <c r="AHD31" s="94"/>
      <c r="AHE31" s="94"/>
      <c r="AHF31" s="94"/>
      <c r="AHG31" s="94"/>
      <c r="AHH31" s="94"/>
      <c r="AHI31" s="94"/>
      <c r="AHJ31" s="94"/>
      <c r="AHK31" s="94"/>
      <c r="AHL31" s="94"/>
      <c r="AHM31" s="94"/>
      <c r="AHN31" s="94"/>
      <c r="AHO31" s="94"/>
      <c r="AHP31" s="94"/>
      <c r="AHQ31" s="94"/>
      <c r="AHR31" s="94"/>
      <c r="AHS31" s="94"/>
      <c r="AHT31" s="94"/>
      <c r="AHU31" s="94"/>
      <c r="AHV31" s="94"/>
      <c r="AHW31" s="94"/>
      <c r="AHX31" s="94"/>
      <c r="AHY31" s="94"/>
      <c r="AHZ31" s="94"/>
      <c r="AIA31" s="94"/>
      <c r="AIB31" s="94"/>
      <c r="AIC31" s="94"/>
      <c r="AID31" s="94"/>
      <c r="AIE31" s="94"/>
      <c r="AIF31" s="94"/>
      <c r="AIG31" s="94"/>
      <c r="AIH31" s="94"/>
      <c r="AII31" s="94"/>
      <c r="AIJ31" s="94"/>
      <c r="AIK31" s="94"/>
      <c r="AIL31" s="94"/>
      <c r="AIM31" s="94"/>
      <c r="AIN31" s="94"/>
      <c r="AIO31" s="94"/>
      <c r="AIP31" s="94"/>
      <c r="AIQ31" s="94"/>
      <c r="AIR31" s="94"/>
      <c r="AIS31" s="94"/>
      <c r="AIT31" s="94"/>
      <c r="AIU31" s="94"/>
      <c r="AIV31" s="94"/>
      <c r="AIW31" s="94"/>
      <c r="AIX31" s="94"/>
      <c r="AIY31" s="94"/>
      <c r="AIZ31" s="94"/>
      <c r="AJA31" s="94"/>
      <c r="AJB31" s="94"/>
      <c r="AJC31" s="94"/>
      <c r="AJD31" s="94"/>
      <c r="AJE31" s="94"/>
      <c r="AJF31" s="94"/>
      <c r="AJG31" s="94"/>
      <c r="AJH31" s="94"/>
      <c r="AJI31" s="94"/>
      <c r="AJJ31" s="94"/>
      <c r="AJK31" s="94"/>
      <c r="AJL31" s="94"/>
      <c r="AJM31" s="94"/>
      <c r="AJN31" s="94"/>
      <c r="AJO31" s="94"/>
      <c r="AJP31" s="94"/>
      <c r="AJQ31" s="94"/>
      <c r="AJR31" s="94"/>
      <c r="AJS31" s="94"/>
      <c r="AJT31" s="94"/>
      <c r="AJU31" s="94"/>
      <c r="AJV31" s="94"/>
      <c r="AJW31" s="94"/>
      <c r="AJX31" s="94"/>
      <c r="AJY31" s="94"/>
      <c r="AJZ31" s="94"/>
      <c r="AKA31" s="94"/>
      <c r="AKB31" s="94"/>
      <c r="AKC31" s="94"/>
      <c r="AKD31" s="94"/>
      <c r="AKE31" s="94"/>
      <c r="AKF31" s="94"/>
      <c r="AKG31" s="94"/>
      <c r="AKH31" s="94"/>
      <c r="AKI31" s="94"/>
      <c r="AKJ31" s="94"/>
      <c r="AKK31" s="94"/>
      <c r="AKL31" s="94"/>
      <c r="AKM31" s="94"/>
      <c r="AKN31" s="94"/>
      <c r="AKO31" s="94"/>
      <c r="AKP31" s="94"/>
      <c r="AKQ31" s="94"/>
      <c r="AKR31" s="94"/>
      <c r="AKS31" s="94"/>
      <c r="AKT31" s="94"/>
      <c r="AKU31" s="94"/>
      <c r="AKV31" s="94"/>
      <c r="AKW31" s="94"/>
      <c r="AKX31" s="94"/>
      <c r="AKY31" s="94"/>
      <c r="AKZ31" s="94"/>
      <c r="ALA31" s="94"/>
      <c r="ALB31" s="94"/>
      <c r="ALC31" s="94"/>
      <c r="ALD31" s="94"/>
      <c r="ALE31" s="94"/>
      <c r="ALF31" s="94"/>
      <c r="ALG31" s="94"/>
      <c r="ALH31" s="94"/>
      <c r="ALI31" s="94"/>
      <c r="ALJ31" s="94"/>
      <c r="ALK31" s="94"/>
      <c r="ALL31" s="94"/>
      <c r="ALM31" s="94"/>
      <c r="ALN31" s="94"/>
      <c r="ALO31" s="94"/>
      <c r="ALP31" s="94"/>
      <c r="ALQ31" s="94"/>
      <c r="ALR31" s="94"/>
      <c r="ALS31" s="94"/>
      <c r="ALT31" s="94"/>
      <c r="ALU31" s="94"/>
      <c r="ALV31" s="94"/>
      <c r="ALW31" s="94"/>
      <c r="ALX31" s="94"/>
      <c r="ALY31" s="94"/>
      <c r="ALZ31" s="94"/>
      <c r="AMA31" s="94"/>
      <c r="AMB31" s="94"/>
      <c r="AMC31" s="94"/>
      <c r="AMD31" s="94"/>
      <c r="AME31" s="94"/>
      <c r="AMF31" s="94"/>
      <c r="AMG31" s="94"/>
      <c r="AMH31" s="94"/>
      <c r="AMI31" s="94"/>
      <c r="AMJ31" s="94"/>
      <c r="AMK31" s="94"/>
      <c r="AML31" s="94"/>
      <c r="AMM31" s="94"/>
      <c r="AMN31" s="94"/>
      <c r="AMO31" s="94"/>
      <c r="AMP31" s="94"/>
      <c r="AMQ31" s="94"/>
      <c r="AMR31" s="94"/>
      <c r="AMS31" s="94"/>
      <c r="AMT31" s="94"/>
      <c r="AMU31" s="94"/>
      <c r="AMV31" s="94"/>
      <c r="AMW31" s="94"/>
      <c r="AMX31" s="94"/>
      <c r="AMY31" s="94"/>
      <c r="AMZ31" s="94"/>
      <c r="ANA31" s="94"/>
      <c r="ANB31" s="94"/>
      <c r="ANC31" s="94"/>
      <c r="AND31" s="94"/>
      <c r="ANE31" s="94"/>
      <c r="ANF31" s="94"/>
      <c r="ANG31" s="94"/>
      <c r="ANH31" s="94"/>
      <c r="ANI31" s="94"/>
      <c r="ANJ31" s="94"/>
      <c r="ANK31" s="94"/>
      <c r="ANL31" s="94"/>
      <c r="ANM31" s="94"/>
      <c r="ANN31" s="94"/>
      <c r="ANO31" s="94"/>
      <c r="ANP31" s="94"/>
      <c r="ANQ31" s="94"/>
      <c r="ANR31" s="94"/>
      <c r="ANS31" s="94"/>
      <c r="ANT31" s="94"/>
      <c r="ANU31" s="94"/>
      <c r="ANV31" s="94"/>
      <c r="ANW31" s="94"/>
      <c r="ANX31" s="94"/>
      <c r="ANY31" s="94"/>
      <c r="ANZ31" s="94"/>
      <c r="AOA31" s="94"/>
      <c r="AOB31" s="94"/>
      <c r="AOC31" s="94"/>
      <c r="AOD31" s="94"/>
      <c r="AOE31" s="94"/>
      <c r="AOF31" s="94"/>
      <c r="AOG31" s="94"/>
      <c r="AOH31" s="94"/>
      <c r="AOI31" s="94"/>
      <c r="AOJ31" s="94"/>
      <c r="AOK31" s="94"/>
      <c r="AOL31" s="94"/>
      <c r="AOM31" s="94"/>
      <c r="AON31" s="94"/>
      <c r="AOO31" s="94"/>
      <c r="AOP31" s="94"/>
      <c r="AOQ31" s="94"/>
      <c r="AOR31" s="94"/>
      <c r="AOS31" s="94"/>
      <c r="AOT31" s="94"/>
      <c r="AOU31" s="94"/>
      <c r="AOV31" s="94"/>
      <c r="AOW31" s="94"/>
      <c r="AOX31" s="94"/>
      <c r="AOY31" s="94"/>
      <c r="AOZ31" s="94"/>
      <c r="APA31" s="94"/>
      <c r="APB31" s="94"/>
      <c r="APC31" s="94"/>
      <c r="APD31" s="94"/>
      <c r="APE31" s="94"/>
      <c r="APF31" s="94"/>
      <c r="APG31" s="94"/>
      <c r="APH31" s="94"/>
      <c r="API31" s="94"/>
      <c r="APJ31" s="94"/>
      <c r="APK31" s="94"/>
      <c r="APL31" s="94"/>
      <c r="APM31" s="94"/>
      <c r="APN31" s="94"/>
      <c r="APO31" s="94"/>
      <c r="APP31" s="94"/>
      <c r="APQ31" s="94"/>
      <c r="APR31" s="94"/>
      <c r="APS31" s="94"/>
      <c r="APT31" s="94"/>
      <c r="APU31" s="94"/>
      <c r="APV31" s="94"/>
      <c r="APW31" s="94"/>
      <c r="APX31" s="94"/>
      <c r="APY31" s="94"/>
      <c r="APZ31" s="94"/>
      <c r="AQA31" s="94"/>
      <c r="AQB31" s="94"/>
      <c r="AQC31" s="94"/>
      <c r="AQD31" s="94"/>
      <c r="AQE31" s="94"/>
      <c r="AQF31" s="94"/>
      <c r="AQG31" s="94"/>
      <c r="AQH31" s="94"/>
      <c r="AQI31" s="94"/>
      <c r="AQJ31" s="94"/>
      <c r="AQK31" s="94"/>
      <c r="AQL31" s="94"/>
      <c r="AQM31" s="94"/>
      <c r="AQN31" s="94"/>
      <c r="AQO31" s="94"/>
      <c r="AQP31" s="94"/>
      <c r="AQQ31" s="94"/>
      <c r="AQR31" s="94"/>
      <c r="AQS31" s="94"/>
      <c r="AQT31" s="94"/>
      <c r="AQU31" s="94"/>
      <c r="AQV31" s="94"/>
      <c r="AQW31" s="94"/>
      <c r="AQX31" s="94"/>
      <c r="AQY31" s="94"/>
      <c r="AQZ31" s="94"/>
      <c r="ARA31" s="94"/>
      <c r="ARB31" s="94"/>
      <c r="ARC31" s="94"/>
      <c r="ARD31" s="94"/>
      <c r="ARE31" s="94"/>
      <c r="ARF31" s="94"/>
      <c r="ARG31" s="94"/>
      <c r="ARH31" s="94"/>
      <c r="ARI31" s="94"/>
      <c r="ARJ31" s="94"/>
      <c r="ARK31" s="94"/>
      <c r="ARL31" s="94"/>
      <c r="ARM31" s="94"/>
      <c r="ARN31" s="94"/>
      <c r="ARO31" s="94"/>
      <c r="ARP31" s="94"/>
      <c r="ARQ31" s="94"/>
      <c r="ARR31" s="94"/>
      <c r="ARS31" s="94"/>
      <c r="ART31" s="94"/>
      <c r="ARU31" s="94"/>
      <c r="ARV31" s="94"/>
      <c r="ARW31" s="94"/>
      <c r="ARX31" s="94"/>
      <c r="ARY31" s="94"/>
      <c r="ARZ31" s="94"/>
      <c r="ASA31" s="94"/>
      <c r="ASB31" s="94"/>
      <c r="ASC31" s="94"/>
      <c r="ASD31" s="94"/>
      <c r="ASE31" s="94"/>
      <c r="ASF31" s="94"/>
      <c r="ASG31" s="94"/>
      <c r="ASH31" s="94"/>
      <c r="ASI31" s="94"/>
      <c r="ASJ31" s="94"/>
      <c r="ASK31" s="94"/>
      <c r="ASL31" s="94"/>
      <c r="ASM31" s="94"/>
      <c r="ASN31" s="94"/>
      <c r="ASO31" s="94"/>
      <c r="ASP31" s="94"/>
      <c r="ASQ31" s="94"/>
      <c r="ASR31" s="94"/>
      <c r="ASS31" s="94"/>
      <c r="AST31" s="94"/>
      <c r="ASU31" s="94"/>
      <c r="ASV31" s="94"/>
      <c r="ASW31" s="94"/>
      <c r="ASX31" s="94"/>
      <c r="ASY31" s="94"/>
      <c r="ASZ31" s="94"/>
      <c r="ATA31" s="94"/>
      <c r="ATB31" s="94"/>
      <c r="ATC31" s="94"/>
      <c r="ATD31" s="94"/>
      <c r="ATE31" s="94"/>
      <c r="ATF31" s="94"/>
      <c r="ATG31" s="94"/>
      <c r="ATH31" s="94"/>
      <c r="ATI31" s="94"/>
      <c r="ATJ31" s="94"/>
      <c r="ATK31" s="94"/>
      <c r="ATL31" s="94"/>
      <c r="ATM31" s="94"/>
      <c r="ATN31" s="94"/>
      <c r="ATO31" s="94"/>
      <c r="ATP31" s="94"/>
      <c r="ATQ31" s="94"/>
      <c r="ATR31" s="94"/>
      <c r="ATS31" s="94"/>
      <c r="ATT31" s="94"/>
      <c r="ATU31" s="94"/>
      <c r="ATV31" s="94"/>
      <c r="ATW31" s="94"/>
      <c r="ATX31" s="94"/>
      <c r="ATY31" s="94"/>
      <c r="ATZ31" s="94"/>
      <c r="AUA31" s="94"/>
      <c r="AUB31" s="94"/>
      <c r="AUC31" s="94"/>
      <c r="AUD31" s="94"/>
      <c r="AUE31" s="94"/>
      <c r="AUF31" s="94"/>
      <c r="AUG31" s="94"/>
      <c r="AUH31" s="94"/>
      <c r="AUI31" s="94"/>
      <c r="AUJ31" s="94"/>
      <c r="AUK31" s="94"/>
      <c r="AUL31" s="94"/>
      <c r="AUM31" s="94"/>
      <c r="AUN31" s="94"/>
      <c r="AUO31" s="94"/>
      <c r="AUP31" s="94"/>
      <c r="AUQ31" s="94"/>
      <c r="AUR31" s="94"/>
      <c r="AUS31" s="94"/>
      <c r="AUT31" s="94"/>
      <c r="AUU31" s="94"/>
      <c r="AUV31" s="94"/>
      <c r="AUW31" s="94"/>
      <c r="AUX31" s="94"/>
      <c r="AUY31" s="94"/>
      <c r="AUZ31" s="94"/>
      <c r="AVA31" s="94"/>
      <c r="AVB31" s="94"/>
      <c r="AVC31" s="94"/>
      <c r="AVD31" s="94"/>
      <c r="AVE31" s="94"/>
      <c r="AVF31" s="94"/>
      <c r="AVG31" s="94"/>
      <c r="AVH31" s="94"/>
      <c r="AVI31" s="94"/>
      <c r="AVJ31" s="94"/>
      <c r="AVK31" s="94"/>
      <c r="AVL31" s="94"/>
      <c r="AVM31" s="94"/>
      <c r="AVN31" s="94"/>
      <c r="AVO31" s="94"/>
      <c r="AVP31" s="94"/>
      <c r="AVQ31" s="94"/>
      <c r="AVR31" s="94"/>
      <c r="AVS31" s="94"/>
      <c r="AVT31" s="94"/>
      <c r="AVU31" s="94"/>
      <c r="AVV31" s="94"/>
      <c r="AVW31" s="94"/>
      <c r="AVX31" s="94"/>
      <c r="AVY31" s="94"/>
      <c r="AVZ31" s="94"/>
      <c r="AWA31" s="94"/>
      <c r="AWB31" s="94"/>
      <c r="AWC31" s="94"/>
      <c r="AWD31" s="94"/>
      <c r="AWE31" s="94"/>
      <c r="AWF31" s="94"/>
      <c r="AWG31" s="94"/>
      <c r="AWH31" s="94"/>
      <c r="AWI31" s="94"/>
      <c r="AWJ31" s="94"/>
      <c r="AWK31" s="94"/>
      <c r="AWL31" s="94"/>
      <c r="AWM31" s="94"/>
      <c r="AWN31" s="94"/>
      <c r="AWO31" s="94"/>
      <c r="AWP31" s="94"/>
      <c r="AWQ31" s="94"/>
      <c r="AWR31" s="94"/>
      <c r="AWS31" s="94"/>
      <c r="AWT31" s="94"/>
      <c r="AWU31" s="94"/>
      <c r="AWV31" s="94"/>
      <c r="AWW31" s="94"/>
      <c r="AWX31" s="94"/>
      <c r="AWY31" s="94"/>
      <c r="AWZ31" s="94"/>
      <c r="AXA31" s="94"/>
      <c r="AXB31" s="94"/>
      <c r="AXC31" s="94"/>
      <c r="AXD31" s="94"/>
      <c r="AXE31" s="94"/>
      <c r="AXF31" s="94"/>
      <c r="AXG31" s="94"/>
      <c r="AXH31" s="94"/>
      <c r="AXI31" s="94"/>
      <c r="AXJ31" s="94"/>
      <c r="AXK31" s="94"/>
      <c r="AXL31" s="94"/>
      <c r="AXM31" s="94"/>
      <c r="AXN31" s="94"/>
      <c r="AXO31" s="94"/>
      <c r="AXP31" s="94"/>
      <c r="AXQ31" s="94"/>
      <c r="AXR31" s="94"/>
      <c r="AXS31" s="94"/>
      <c r="AXT31" s="94"/>
      <c r="AXU31" s="94"/>
      <c r="AXV31" s="94"/>
      <c r="AXW31" s="94"/>
      <c r="AXX31" s="94"/>
      <c r="AXY31" s="94"/>
      <c r="AXZ31" s="94"/>
      <c r="AYA31" s="94"/>
      <c r="AYB31" s="94"/>
      <c r="AYC31" s="94"/>
      <c r="AYD31" s="94"/>
      <c r="AYE31" s="94"/>
      <c r="AYF31" s="94"/>
      <c r="AYG31" s="94"/>
      <c r="AYH31" s="94"/>
      <c r="AYI31" s="94"/>
      <c r="AYJ31" s="94"/>
      <c r="AYK31" s="94"/>
      <c r="AYL31" s="94"/>
      <c r="AYM31" s="94"/>
      <c r="AYN31" s="94"/>
      <c r="AYO31" s="94"/>
      <c r="AYP31" s="94"/>
      <c r="AYQ31" s="94"/>
      <c r="AYR31" s="94"/>
      <c r="AYS31" s="94"/>
      <c r="AYT31" s="94"/>
      <c r="AYU31" s="94"/>
      <c r="AYV31" s="94"/>
      <c r="AYW31" s="94"/>
      <c r="AYX31" s="94"/>
      <c r="AYY31" s="94"/>
      <c r="AYZ31" s="94"/>
      <c r="AZA31" s="94"/>
      <c r="AZB31" s="94"/>
      <c r="AZC31" s="94"/>
      <c r="AZD31" s="94"/>
      <c r="AZE31" s="94"/>
      <c r="AZF31" s="94"/>
      <c r="AZG31" s="94"/>
      <c r="AZH31" s="94"/>
      <c r="AZI31" s="94"/>
      <c r="AZJ31" s="94"/>
      <c r="AZK31" s="94"/>
      <c r="AZL31" s="94"/>
      <c r="AZM31" s="94"/>
      <c r="AZN31" s="94"/>
      <c r="AZO31" s="94"/>
      <c r="AZP31" s="94"/>
      <c r="AZQ31" s="94"/>
      <c r="AZR31" s="94"/>
      <c r="AZS31" s="94"/>
      <c r="AZT31" s="94"/>
      <c r="AZU31" s="94"/>
      <c r="AZV31" s="94"/>
      <c r="AZW31" s="94"/>
      <c r="AZX31" s="94"/>
      <c r="AZY31" s="94"/>
      <c r="AZZ31" s="94"/>
      <c r="BAA31" s="94"/>
      <c r="BAB31" s="94"/>
      <c r="BAC31" s="94"/>
      <c r="BAD31" s="94"/>
      <c r="BAE31" s="94"/>
      <c r="BAF31" s="94"/>
      <c r="BAG31" s="94"/>
      <c r="BAH31" s="94"/>
      <c r="BAI31" s="94"/>
      <c r="BAJ31" s="94"/>
      <c r="BAK31" s="94"/>
      <c r="BAL31" s="94"/>
      <c r="BAM31" s="94"/>
      <c r="BAN31" s="94"/>
      <c r="BAO31" s="94"/>
      <c r="BAP31" s="94"/>
      <c r="BAQ31" s="94"/>
      <c r="BAR31" s="94"/>
      <c r="BAS31" s="94"/>
      <c r="BAT31" s="94"/>
      <c r="BAU31" s="94"/>
      <c r="BAV31" s="94"/>
      <c r="BAW31" s="94"/>
      <c r="BAX31" s="94"/>
      <c r="BAY31" s="94"/>
      <c r="BAZ31" s="94"/>
      <c r="BBA31" s="94"/>
      <c r="BBB31" s="94"/>
      <c r="BBC31" s="94"/>
      <c r="BBD31" s="94"/>
      <c r="BBE31" s="94"/>
      <c r="BBF31" s="94"/>
      <c r="BBG31" s="94"/>
      <c r="BBH31" s="94"/>
      <c r="BBI31" s="94"/>
      <c r="BBJ31" s="94"/>
      <c r="BBK31" s="94"/>
      <c r="BBL31" s="94"/>
      <c r="BBM31" s="94"/>
      <c r="BBN31" s="94"/>
      <c r="BBO31" s="94"/>
      <c r="BBP31" s="94"/>
      <c r="BBQ31" s="94"/>
      <c r="BBR31" s="94"/>
      <c r="BBS31" s="94"/>
      <c r="BBT31" s="94"/>
      <c r="BBU31" s="94"/>
      <c r="BBV31" s="94"/>
      <c r="BBW31" s="94"/>
      <c r="BBX31" s="94"/>
      <c r="BBY31" s="94"/>
      <c r="BBZ31" s="94"/>
      <c r="BCA31" s="94"/>
      <c r="BCB31" s="94"/>
      <c r="BCC31" s="94"/>
      <c r="BCD31" s="94"/>
      <c r="BCE31" s="94"/>
      <c r="BCF31" s="94"/>
      <c r="BCG31" s="94"/>
      <c r="BCH31" s="94"/>
      <c r="BCI31" s="94"/>
      <c r="BCJ31" s="94"/>
      <c r="BCK31" s="94"/>
      <c r="BCL31" s="94"/>
      <c r="BCM31" s="94"/>
      <c r="BCN31" s="94"/>
      <c r="BCO31" s="94"/>
      <c r="BCP31" s="94"/>
      <c r="BCQ31" s="94"/>
      <c r="BCR31" s="94"/>
      <c r="BCS31" s="94"/>
      <c r="BCT31" s="94"/>
      <c r="BCU31" s="94"/>
      <c r="BCV31" s="94"/>
      <c r="BCW31" s="94"/>
      <c r="BCX31" s="94"/>
      <c r="BCY31" s="94"/>
      <c r="BCZ31" s="94"/>
      <c r="BDA31" s="94"/>
      <c r="BDB31" s="94"/>
      <c r="BDC31" s="94"/>
      <c r="BDD31" s="94"/>
      <c r="BDE31" s="94"/>
      <c r="BDF31" s="94"/>
      <c r="BDG31" s="94"/>
      <c r="BDH31" s="94"/>
      <c r="BDI31" s="94"/>
      <c r="BDJ31" s="94"/>
      <c r="BDK31" s="94"/>
      <c r="BDL31" s="94"/>
      <c r="BDM31" s="94"/>
      <c r="BDN31" s="94"/>
      <c r="BDO31" s="94"/>
      <c r="BDP31" s="94"/>
      <c r="BDQ31" s="94"/>
      <c r="BDR31" s="94"/>
      <c r="BDS31" s="94"/>
      <c r="BDT31" s="94"/>
      <c r="BDU31" s="94"/>
      <c r="BDV31" s="94"/>
      <c r="BDW31" s="94"/>
      <c r="BDX31" s="94"/>
      <c r="BDY31" s="94"/>
      <c r="BDZ31" s="94"/>
      <c r="BEA31" s="94"/>
      <c r="BEB31" s="94"/>
      <c r="BEC31" s="94"/>
      <c r="BED31" s="94"/>
      <c r="BEE31" s="94"/>
      <c r="BEF31" s="94"/>
      <c r="BEG31" s="94"/>
      <c r="BEH31" s="94"/>
      <c r="BEI31" s="94"/>
      <c r="BEJ31" s="94"/>
      <c r="BEK31" s="94"/>
      <c r="BEL31" s="94"/>
      <c r="BEM31" s="94"/>
      <c r="BEN31" s="94"/>
      <c r="BEO31" s="94"/>
      <c r="BEP31" s="94"/>
      <c r="BEQ31" s="94"/>
      <c r="BER31" s="94"/>
      <c r="BES31" s="94"/>
      <c r="BET31" s="94"/>
      <c r="BEU31" s="94"/>
      <c r="BEV31" s="94"/>
      <c r="BEW31" s="94"/>
      <c r="BEX31" s="94"/>
      <c r="BEY31" s="94"/>
      <c r="BEZ31" s="94"/>
      <c r="BFA31" s="94"/>
      <c r="BFB31" s="94"/>
      <c r="BFC31" s="94"/>
      <c r="BFD31" s="94"/>
      <c r="BFE31" s="94"/>
      <c r="BFF31" s="94"/>
      <c r="BFG31" s="94"/>
      <c r="BFH31" s="94"/>
      <c r="BFI31" s="94"/>
      <c r="BFJ31" s="94"/>
      <c r="BFK31" s="94"/>
      <c r="BFL31" s="94"/>
      <c r="BFM31" s="94"/>
      <c r="BFN31" s="94"/>
      <c r="BFO31" s="94"/>
      <c r="BFP31" s="94"/>
      <c r="BFQ31" s="94"/>
      <c r="BFR31" s="94"/>
      <c r="BFS31" s="94"/>
      <c r="BFT31" s="94"/>
      <c r="BFU31" s="94"/>
      <c r="BFV31" s="94"/>
      <c r="BFW31" s="94"/>
      <c r="BFX31" s="94"/>
      <c r="BFY31" s="94"/>
      <c r="BFZ31" s="94"/>
      <c r="BGA31" s="94"/>
      <c r="BGB31" s="94"/>
      <c r="BGC31" s="94"/>
      <c r="BGD31" s="94"/>
      <c r="BGE31" s="94"/>
      <c r="BGF31" s="94"/>
      <c r="BGG31" s="94"/>
      <c r="BGH31" s="94"/>
      <c r="BGI31" s="94"/>
      <c r="BGJ31" s="94"/>
      <c r="BGK31" s="94"/>
      <c r="BGL31" s="94"/>
      <c r="BGM31" s="94"/>
      <c r="BGN31" s="94"/>
      <c r="BGO31" s="94"/>
      <c r="BGP31" s="94"/>
      <c r="BGQ31" s="94"/>
      <c r="BGR31" s="94"/>
      <c r="BGS31" s="94"/>
      <c r="BGT31" s="94"/>
      <c r="BGU31" s="94"/>
      <c r="BGV31" s="94"/>
      <c r="BGW31" s="94"/>
      <c r="BGX31" s="94"/>
      <c r="BGY31" s="94"/>
      <c r="BGZ31" s="94"/>
      <c r="BHA31" s="94"/>
      <c r="BHB31" s="94"/>
      <c r="BHC31" s="94"/>
      <c r="BHD31" s="94"/>
      <c r="BHE31" s="94"/>
      <c r="BHF31" s="94"/>
      <c r="BHG31" s="94"/>
      <c r="BHH31" s="94"/>
      <c r="BHI31" s="94"/>
      <c r="BHJ31" s="94"/>
      <c r="BHK31" s="94"/>
      <c r="BHL31" s="94"/>
      <c r="BHM31" s="94"/>
      <c r="BHN31" s="94"/>
      <c r="BHO31" s="94"/>
      <c r="BHP31" s="94"/>
      <c r="BHQ31" s="94"/>
      <c r="BHR31" s="94"/>
      <c r="BHS31" s="94"/>
      <c r="BHT31" s="94"/>
      <c r="BHU31" s="94"/>
      <c r="BHV31" s="94"/>
      <c r="BHW31" s="94"/>
      <c r="BHX31" s="94"/>
      <c r="BHY31" s="94"/>
      <c r="BHZ31" s="94"/>
      <c r="BIA31" s="94"/>
      <c r="BIB31" s="94"/>
      <c r="BIC31" s="94"/>
      <c r="BID31" s="94"/>
      <c r="BIE31" s="94"/>
      <c r="BIF31" s="94"/>
      <c r="BIG31" s="94"/>
      <c r="BIH31" s="94"/>
      <c r="BII31" s="94"/>
      <c r="BIJ31" s="94"/>
      <c r="BIK31" s="94"/>
      <c r="BIL31" s="94"/>
      <c r="BIM31" s="94"/>
      <c r="BIN31" s="94"/>
      <c r="BIO31" s="94"/>
      <c r="BIP31" s="94"/>
      <c r="BIQ31" s="94"/>
      <c r="BIR31" s="94"/>
      <c r="BIS31" s="94"/>
      <c r="BIT31" s="94"/>
      <c r="BIU31" s="94"/>
      <c r="BIV31" s="94"/>
      <c r="BIW31" s="94"/>
      <c r="BIX31" s="94"/>
      <c r="BIY31" s="94"/>
      <c r="BIZ31" s="94"/>
      <c r="BJA31" s="94"/>
      <c r="BJB31" s="94"/>
      <c r="BJC31" s="94"/>
      <c r="BJD31" s="94"/>
      <c r="BJE31" s="94"/>
      <c r="BJF31" s="94"/>
      <c r="BJG31" s="94"/>
      <c r="BJH31" s="94"/>
      <c r="BJI31" s="94"/>
      <c r="BJJ31" s="94"/>
      <c r="BJK31" s="94"/>
      <c r="BJL31" s="94"/>
      <c r="BJM31" s="94"/>
      <c r="BJN31" s="94"/>
      <c r="BJO31" s="94"/>
      <c r="BJP31" s="94"/>
      <c r="BJQ31" s="94"/>
      <c r="BJR31" s="94"/>
      <c r="BJS31" s="94"/>
      <c r="BJT31" s="94"/>
      <c r="BJU31" s="94"/>
      <c r="BJV31" s="94"/>
      <c r="BJW31" s="94"/>
      <c r="BJX31" s="94"/>
      <c r="BJY31" s="94"/>
      <c r="BJZ31" s="94"/>
      <c r="BKA31" s="94"/>
      <c r="BKB31" s="94"/>
      <c r="BKC31" s="94"/>
      <c r="BKD31" s="94"/>
      <c r="BKE31" s="94"/>
      <c r="BKF31" s="94"/>
      <c r="BKG31" s="94"/>
      <c r="BKH31" s="94"/>
      <c r="BKI31" s="94"/>
      <c r="BKJ31" s="94"/>
      <c r="BKK31" s="94"/>
      <c r="BKL31" s="94"/>
      <c r="BKM31" s="94"/>
      <c r="BKN31" s="94"/>
      <c r="BKO31" s="94"/>
      <c r="BKP31" s="94"/>
      <c r="BKQ31" s="94"/>
      <c r="BKR31" s="94"/>
      <c r="BKS31" s="94"/>
      <c r="BKT31" s="94"/>
      <c r="BKU31" s="94"/>
      <c r="BKV31" s="94"/>
      <c r="BKW31" s="94"/>
      <c r="BKX31" s="94"/>
      <c r="BKY31" s="94"/>
      <c r="BKZ31" s="94"/>
      <c r="BLA31" s="94"/>
      <c r="BLB31" s="94"/>
      <c r="BLC31" s="94"/>
      <c r="BLD31" s="94"/>
      <c r="BLE31" s="94"/>
      <c r="BLF31" s="94"/>
      <c r="BLG31" s="94"/>
      <c r="BLH31" s="94"/>
      <c r="BLI31" s="94"/>
      <c r="BLJ31" s="94"/>
      <c r="BLK31" s="94"/>
      <c r="BLL31" s="94"/>
      <c r="BLM31" s="94"/>
      <c r="BLN31" s="94"/>
      <c r="BLO31" s="94"/>
      <c r="BLP31" s="94"/>
      <c r="BLQ31" s="94"/>
      <c r="BLR31" s="94"/>
      <c r="BLS31" s="94"/>
      <c r="BLT31" s="94"/>
      <c r="BLU31" s="94"/>
      <c r="BLV31" s="94"/>
      <c r="BLW31" s="94"/>
      <c r="BLX31" s="94"/>
      <c r="BLY31" s="94"/>
      <c r="BLZ31" s="94"/>
      <c r="BMA31" s="94"/>
      <c r="BMB31" s="94"/>
      <c r="BMC31" s="94"/>
      <c r="BMD31" s="94"/>
      <c r="BME31" s="94"/>
      <c r="BMF31" s="94"/>
      <c r="BMG31" s="94"/>
      <c r="BMH31" s="94"/>
      <c r="BMI31" s="94"/>
      <c r="BMJ31" s="94"/>
      <c r="BMK31" s="94"/>
      <c r="BML31" s="94"/>
      <c r="BMM31" s="94"/>
      <c r="BMN31" s="94"/>
      <c r="BMO31" s="94"/>
      <c r="BMP31" s="94"/>
      <c r="BMQ31" s="94"/>
      <c r="BMR31" s="94"/>
      <c r="BMS31" s="94"/>
      <c r="BMT31" s="94"/>
      <c r="BMU31" s="94"/>
      <c r="BMV31" s="94"/>
      <c r="BMW31" s="94"/>
      <c r="BMX31" s="94"/>
      <c r="BMY31" s="94"/>
      <c r="BMZ31" s="94"/>
      <c r="BNA31" s="94"/>
      <c r="BNB31" s="94"/>
      <c r="BNC31" s="94"/>
      <c r="BND31" s="94"/>
      <c r="BNE31" s="94"/>
      <c r="BNF31" s="94"/>
      <c r="BNG31" s="94"/>
      <c r="BNH31" s="94"/>
      <c r="BNI31" s="94"/>
      <c r="BNJ31" s="94"/>
      <c r="BNK31" s="94"/>
      <c r="BNL31" s="94"/>
      <c r="BNM31" s="94"/>
      <c r="BNN31" s="94"/>
      <c r="BNO31" s="94"/>
      <c r="BNP31" s="94"/>
      <c r="BNQ31" s="94"/>
      <c r="BNR31" s="94"/>
      <c r="BNS31" s="94"/>
      <c r="BNT31" s="94"/>
      <c r="BNU31" s="94"/>
      <c r="BNV31" s="94"/>
      <c r="BNW31" s="94"/>
      <c r="BNX31" s="94"/>
      <c r="BNY31" s="94"/>
      <c r="BNZ31" s="94"/>
      <c r="BOA31" s="94"/>
      <c r="BOB31" s="94"/>
      <c r="BOC31" s="94"/>
      <c r="BOD31" s="94"/>
      <c r="BOE31" s="94"/>
      <c r="BOF31" s="94"/>
      <c r="BOG31" s="94"/>
      <c r="BOH31" s="94"/>
      <c r="BOI31" s="94"/>
      <c r="BOJ31" s="94"/>
      <c r="BOK31" s="94"/>
      <c r="BOL31" s="94"/>
      <c r="BOM31" s="94"/>
      <c r="BON31" s="94"/>
      <c r="BOO31" s="94"/>
      <c r="BOP31" s="94"/>
      <c r="BOQ31" s="94"/>
      <c r="BOR31" s="94"/>
      <c r="BOS31" s="94"/>
      <c r="BOT31" s="94"/>
      <c r="BOU31" s="94"/>
      <c r="BOV31" s="94"/>
      <c r="BOW31" s="94"/>
      <c r="BOX31" s="94"/>
      <c r="BOY31" s="94"/>
      <c r="BOZ31" s="94"/>
      <c r="BPA31" s="94"/>
      <c r="BPB31" s="94"/>
      <c r="BPC31" s="94"/>
      <c r="BPD31" s="94"/>
      <c r="BPE31" s="94"/>
      <c r="BPF31" s="94"/>
      <c r="BPG31" s="94"/>
      <c r="BPH31" s="94"/>
      <c r="BPI31" s="94"/>
      <c r="BPJ31" s="94"/>
      <c r="BPK31" s="94"/>
      <c r="BPL31" s="94"/>
      <c r="BPM31" s="94"/>
      <c r="BPN31" s="94"/>
      <c r="BPO31" s="94"/>
      <c r="BPP31" s="94"/>
      <c r="BPQ31" s="94"/>
      <c r="BPR31" s="94"/>
      <c r="BPS31" s="94"/>
      <c r="BPT31" s="94"/>
      <c r="BPU31" s="94"/>
      <c r="BPV31" s="94"/>
      <c r="BPW31" s="94"/>
      <c r="BPX31" s="94"/>
      <c r="BPY31" s="94"/>
      <c r="BPZ31" s="94"/>
      <c r="BQA31" s="94"/>
      <c r="BQB31" s="94"/>
      <c r="BQC31" s="94"/>
      <c r="BQD31" s="94"/>
      <c r="BQE31" s="94"/>
      <c r="BQF31" s="94"/>
      <c r="BQG31" s="94"/>
      <c r="BQH31" s="94"/>
      <c r="BQI31" s="94"/>
      <c r="BQJ31" s="94"/>
      <c r="BQK31" s="94"/>
      <c r="BQL31" s="94"/>
      <c r="BQM31" s="94"/>
      <c r="BQN31" s="94"/>
      <c r="BQO31" s="94"/>
      <c r="BQP31" s="94"/>
      <c r="BQQ31" s="94"/>
      <c r="BQR31" s="94"/>
      <c r="BQS31" s="94"/>
      <c r="BQT31" s="94"/>
      <c r="BQU31" s="94"/>
      <c r="BQV31" s="94"/>
      <c r="BQW31" s="94"/>
      <c r="BQX31" s="94"/>
      <c r="BQY31" s="94"/>
      <c r="BQZ31" s="94"/>
      <c r="BRA31" s="94"/>
      <c r="BRB31" s="94"/>
      <c r="BRC31" s="94"/>
      <c r="BRD31" s="94"/>
      <c r="BRE31" s="94"/>
      <c r="BRF31" s="94"/>
      <c r="BRG31" s="94"/>
      <c r="BRH31" s="94"/>
      <c r="BRI31" s="94"/>
      <c r="BRJ31" s="94"/>
      <c r="BRK31" s="94"/>
      <c r="BRL31" s="94"/>
      <c r="BRM31" s="94"/>
      <c r="BRN31" s="94"/>
      <c r="BRO31" s="94"/>
      <c r="BRP31" s="94"/>
      <c r="BRQ31" s="94"/>
      <c r="BRR31" s="94"/>
      <c r="BRS31" s="94"/>
      <c r="BRT31" s="94"/>
      <c r="BRU31" s="94"/>
      <c r="BRV31" s="94"/>
      <c r="BRW31" s="94"/>
      <c r="BRX31" s="94"/>
      <c r="BRY31" s="94"/>
      <c r="BRZ31" s="94"/>
      <c r="BSA31" s="94"/>
      <c r="BSB31" s="94"/>
      <c r="BSC31" s="94"/>
      <c r="BSD31" s="94"/>
      <c r="BSE31" s="94"/>
      <c r="BSF31" s="94"/>
      <c r="BSG31" s="94"/>
      <c r="BSH31" s="94"/>
      <c r="BSI31" s="94"/>
      <c r="BSJ31" s="94"/>
      <c r="BSK31" s="94"/>
      <c r="BSL31" s="94"/>
      <c r="BSM31" s="94"/>
      <c r="BSN31" s="94"/>
      <c r="BSO31" s="94"/>
      <c r="BSP31" s="94"/>
      <c r="BSQ31" s="94"/>
      <c r="BSR31" s="94"/>
      <c r="BSS31" s="94"/>
      <c r="BST31" s="94"/>
      <c r="BSU31" s="94"/>
      <c r="BSV31" s="94"/>
      <c r="BSW31" s="94"/>
      <c r="BSX31" s="94"/>
      <c r="BSY31" s="94"/>
      <c r="BSZ31" s="94"/>
      <c r="BTA31" s="94"/>
      <c r="BTB31" s="94"/>
      <c r="BTC31" s="94"/>
      <c r="BTD31" s="94"/>
      <c r="BTE31" s="94"/>
      <c r="BTF31" s="94"/>
      <c r="BTG31" s="94"/>
      <c r="BTH31" s="94"/>
      <c r="BTI31" s="94"/>
      <c r="BTJ31" s="94"/>
      <c r="BTK31" s="94"/>
      <c r="BTL31" s="94"/>
      <c r="BTM31" s="94"/>
      <c r="BTN31" s="94"/>
      <c r="BTO31" s="94"/>
      <c r="BTP31" s="94"/>
      <c r="BTQ31" s="94"/>
      <c r="BTR31" s="94"/>
      <c r="BTS31" s="94"/>
      <c r="BTT31" s="94"/>
      <c r="BTU31" s="94"/>
      <c r="BTV31" s="94"/>
      <c r="BTW31" s="94"/>
      <c r="BTX31" s="94"/>
      <c r="BTY31" s="94"/>
      <c r="BTZ31" s="94"/>
      <c r="BUA31" s="94"/>
      <c r="BUB31" s="94"/>
      <c r="BUC31" s="94"/>
      <c r="BUD31" s="94"/>
      <c r="BUE31" s="94"/>
      <c r="BUF31" s="94"/>
      <c r="BUG31" s="94"/>
      <c r="BUH31" s="94"/>
      <c r="BUI31" s="94"/>
      <c r="BUJ31" s="94"/>
      <c r="BUK31" s="94"/>
      <c r="BUL31" s="94"/>
      <c r="BUM31" s="94"/>
      <c r="BUN31" s="94"/>
      <c r="BUO31" s="94"/>
      <c r="BUP31" s="94"/>
      <c r="BUQ31" s="94"/>
      <c r="BUR31" s="94"/>
      <c r="BUS31" s="94"/>
      <c r="BUT31" s="94"/>
      <c r="BUU31" s="94"/>
      <c r="BUV31" s="94"/>
      <c r="BUW31" s="94"/>
      <c r="BUX31" s="94"/>
      <c r="BUY31" s="94"/>
      <c r="BUZ31" s="94"/>
      <c r="BVA31" s="94"/>
      <c r="BVB31" s="94"/>
      <c r="BVC31" s="94"/>
      <c r="BVD31" s="94"/>
      <c r="BVE31" s="94"/>
      <c r="BVF31" s="94"/>
      <c r="BVG31" s="94"/>
      <c r="BVH31" s="94"/>
      <c r="BVI31" s="94"/>
      <c r="BVJ31" s="94"/>
      <c r="BVK31" s="94"/>
      <c r="BVL31" s="94"/>
      <c r="BVM31" s="94"/>
      <c r="BVN31" s="94"/>
      <c r="BVO31" s="94"/>
      <c r="BVP31" s="94"/>
      <c r="BVQ31" s="94"/>
      <c r="BVR31" s="94"/>
      <c r="BVS31" s="94"/>
      <c r="BVT31" s="94"/>
      <c r="BVU31" s="94"/>
      <c r="BVV31" s="94"/>
      <c r="BVW31" s="94"/>
      <c r="BVX31" s="94"/>
      <c r="BVY31" s="94"/>
      <c r="BVZ31" s="94"/>
      <c r="BWA31" s="94"/>
      <c r="BWB31" s="94"/>
      <c r="BWC31" s="94"/>
      <c r="BWD31" s="94"/>
      <c r="BWE31" s="94"/>
      <c r="BWF31" s="94"/>
      <c r="BWG31" s="94"/>
      <c r="BWH31" s="94"/>
      <c r="BWI31" s="94"/>
      <c r="BWJ31" s="94"/>
      <c r="BWK31" s="94"/>
      <c r="BWL31" s="94"/>
      <c r="BWM31" s="94"/>
      <c r="BWN31" s="94"/>
      <c r="BWO31" s="94"/>
      <c r="BWP31" s="94"/>
      <c r="BWQ31" s="94"/>
      <c r="BWR31" s="94"/>
      <c r="BWS31" s="94"/>
      <c r="BWT31" s="94"/>
      <c r="BWU31" s="94"/>
      <c r="BWV31" s="94"/>
      <c r="BWW31" s="94"/>
      <c r="BWX31" s="94"/>
      <c r="BWY31" s="94"/>
      <c r="BWZ31" s="94"/>
      <c r="BXA31" s="94"/>
      <c r="BXB31" s="94"/>
      <c r="BXC31" s="94"/>
      <c r="BXD31" s="94"/>
      <c r="BXE31" s="94"/>
      <c r="BXF31" s="94"/>
      <c r="BXG31" s="94"/>
      <c r="BXH31" s="94"/>
      <c r="BXI31" s="94"/>
      <c r="BXJ31" s="94"/>
      <c r="BXK31" s="94"/>
      <c r="BXL31" s="94"/>
      <c r="BXM31" s="94"/>
      <c r="BXN31" s="94"/>
      <c r="BXO31" s="94"/>
      <c r="BXP31" s="94"/>
      <c r="BXQ31" s="94"/>
      <c r="BXR31" s="94"/>
      <c r="BXS31" s="94"/>
      <c r="BXT31" s="94"/>
      <c r="BXU31" s="94"/>
      <c r="BXV31" s="94"/>
      <c r="BXW31" s="94"/>
      <c r="BXX31" s="94"/>
      <c r="BXY31" s="94"/>
      <c r="BXZ31" s="94"/>
      <c r="BYA31" s="94"/>
      <c r="BYB31" s="94"/>
      <c r="BYC31" s="94"/>
      <c r="BYD31" s="94"/>
      <c r="BYE31" s="94"/>
      <c r="BYF31" s="94"/>
      <c r="BYG31" s="94"/>
      <c r="BYH31" s="94"/>
      <c r="BYI31" s="94"/>
      <c r="BYJ31" s="94"/>
      <c r="BYK31" s="94"/>
      <c r="BYL31" s="94"/>
      <c r="BYM31" s="94"/>
      <c r="BYN31" s="94"/>
      <c r="BYO31" s="94"/>
      <c r="BYP31" s="94"/>
      <c r="BYQ31" s="94"/>
      <c r="BYR31" s="94"/>
      <c r="BYS31" s="94"/>
      <c r="BYT31" s="94"/>
      <c r="BYU31" s="94"/>
      <c r="BYV31" s="94"/>
      <c r="BYW31" s="94"/>
      <c r="BYX31" s="94"/>
      <c r="BYY31" s="94"/>
      <c r="BYZ31" s="94"/>
      <c r="BZA31" s="94"/>
      <c r="BZB31" s="94"/>
      <c r="BZC31" s="94"/>
      <c r="BZD31" s="94"/>
      <c r="BZE31" s="94"/>
      <c r="BZF31" s="94"/>
      <c r="BZG31" s="94"/>
      <c r="BZH31" s="94"/>
      <c r="BZI31" s="94"/>
      <c r="BZJ31" s="94"/>
      <c r="BZK31" s="94"/>
      <c r="BZL31" s="94"/>
      <c r="BZM31" s="94"/>
      <c r="BZN31" s="94"/>
      <c r="BZO31" s="94"/>
      <c r="BZP31" s="94"/>
      <c r="BZQ31" s="94"/>
      <c r="BZR31" s="94"/>
      <c r="BZS31" s="94"/>
      <c r="BZT31" s="94"/>
      <c r="BZU31" s="94"/>
      <c r="BZV31" s="94"/>
      <c r="BZW31" s="94"/>
      <c r="BZX31" s="94"/>
      <c r="BZY31" s="94"/>
      <c r="BZZ31" s="94"/>
      <c r="CAA31" s="94"/>
      <c r="CAB31" s="94"/>
      <c r="CAC31" s="94"/>
      <c r="CAD31" s="94"/>
      <c r="CAE31" s="94"/>
      <c r="CAF31" s="94"/>
      <c r="CAG31" s="94"/>
      <c r="CAH31" s="94"/>
      <c r="CAI31" s="94"/>
      <c r="CAJ31" s="94"/>
      <c r="CAK31" s="94"/>
      <c r="CAL31" s="94"/>
      <c r="CAM31" s="94"/>
      <c r="CAN31" s="94"/>
      <c r="CAO31" s="94"/>
      <c r="CAP31" s="94"/>
      <c r="CAQ31" s="94"/>
      <c r="CAR31" s="94"/>
      <c r="CAS31" s="94"/>
      <c r="CAT31" s="94"/>
      <c r="CAU31" s="94"/>
      <c r="CAV31" s="94"/>
      <c r="CAW31" s="94"/>
      <c r="CAX31" s="94"/>
      <c r="CAY31" s="94"/>
      <c r="CAZ31" s="94"/>
      <c r="CBA31" s="94"/>
      <c r="CBB31" s="94"/>
      <c r="CBC31" s="94"/>
      <c r="CBD31" s="94"/>
      <c r="CBE31" s="94"/>
      <c r="CBF31" s="94"/>
      <c r="CBG31" s="94"/>
      <c r="CBH31" s="94"/>
      <c r="CBI31" s="94"/>
      <c r="CBJ31" s="94"/>
      <c r="CBK31" s="94"/>
      <c r="CBL31" s="94"/>
      <c r="CBM31" s="94"/>
      <c r="CBN31" s="94"/>
      <c r="CBO31" s="94"/>
      <c r="CBP31" s="94"/>
      <c r="CBQ31" s="94"/>
      <c r="CBR31" s="94"/>
      <c r="CBS31" s="94"/>
      <c r="CBT31" s="94"/>
      <c r="CBU31" s="94"/>
      <c r="CBV31" s="94"/>
      <c r="CBW31" s="94"/>
      <c r="CBX31" s="94"/>
      <c r="CBY31" s="94"/>
      <c r="CBZ31" s="94"/>
      <c r="CCA31" s="94"/>
      <c r="CCB31" s="94"/>
      <c r="CCC31" s="94"/>
      <c r="CCD31" s="94"/>
      <c r="CCE31" s="94"/>
      <c r="CCF31" s="94"/>
      <c r="CCG31" s="94"/>
      <c r="CCH31" s="94"/>
      <c r="CCI31" s="94"/>
      <c r="CCJ31" s="94"/>
      <c r="CCK31" s="94"/>
      <c r="CCL31" s="94"/>
      <c r="CCM31" s="94"/>
      <c r="CCN31" s="94"/>
      <c r="CCO31" s="94"/>
      <c r="CCP31" s="94"/>
      <c r="CCQ31" s="94"/>
      <c r="CCR31" s="94"/>
      <c r="CCS31" s="94"/>
      <c r="CCT31" s="94"/>
      <c r="CCU31" s="94"/>
      <c r="CCV31" s="94"/>
      <c r="CCW31" s="94"/>
      <c r="CCX31" s="94"/>
      <c r="CCY31" s="94"/>
      <c r="CCZ31" s="94"/>
      <c r="CDA31" s="94"/>
      <c r="CDB31" s="94"/>
      <c r="CDC31" s="94"/>
      <c r="CDD31" s="94"/>
      <c r="CDE31" s="94"/>
      <c r="CDF31" s="94"/>
      <c r="CDG31" s="94"/>
      <c r="CDH31" s="94"/>
      <c r="CDI31" s="94"/>
      <c r="CDJ31" s="94"/>
      <c r="CDK31" s="94"/>
      <c r="CDL31" s="94"/>
      <c r="CDM31" s="94"/>
      <c r="CDN31" s="94"/>
      <c r="CDO31" s="94"/>
      <c r="CDP31" s="94"/>
      <c r="CDQ31" s="94"/>
      <c r="CDR31" s="94"/>
      <c r="CDS31" s="94"/>
      <c r="CDT31" s="94"/>
      <c r="CDU31" s="94"/>
      <c r="CDV31" s="94"/>
      <c r="CDW31" s="94"/>
      <c r="CDX31" s="94"/>
      <c r="CDY31" s="94"/>
      <c r="CDZ31" s="94"/>
      <c r="CEA31" s="94"/>
      <c r="CEB31" s="94"/>
      <c r="CEC31" s="94"/>
      <c r="CED31" s="94"/>
      <c r="CEE31" s="94"/>
      <c r="CEF31" s="94"/>
      <c r="CEG31" s="94"/>
      <c r="CEH31" s="94"/>
      <c r="CEI31" s="94"/>
      <c r="CEJ31" s="94"/>
      <c r="CEK31" s="94"/>
      <c r="CEL31" s="94"/>
      <c r="CEM31" s="94"/>
      <c r="CEN31" s="94"/>
      <c r="CEO31" s="94"/>
      <c r="CEP31" s="94"/>
      <c r="CEQ31" s="94"/>
      <c r="CER31" s="94"/>
      <c r="CES31" s="94"/>
      <c r="CET31" s="94"/>
      <c r="CEU31" s="94"/>
      <c r="CEV31" s="94"/>
      <c r="CEW31" s="94"/>
      <c r="CEX31" s="94"/>
      <c r="CEY31" s="94"/>
      <c r="CEZ31" s="94"/>
      <c r="CFA31" s="94"/>
      <c r="CFB31" s="94"/>
      <c r="CFC31" s="94"/>
      <c r="CFD31" s="94"/>
      <c r="CFE31" s="94"/>
      <c r="CFF31" s="94"/>
      <c r="CFG31" s="94"/>
      <c r="CFH31" s="94"/>
      <c r="CFI31" s="94"/>
      <c r="CFJ31" s="94"/>
      <c r="CFK31" s="94"/>
      <c r="CFL31" s="94"/>
      <c r="CFM31" s="94"/>
      <c r="CFN31" s="94"/>
      <c r="CFO31" s="94"/>
      <c r="CFP31" s="94"/>
      <c r="CFQ31" s="94"/>
      <c r="CFR31" s="94"/>
      <c r="CFS31" s="94"/>
      <c r="CFT31" s="94"/>
      <c r="CFU31" s="94"/>
      <c r="CFV31" s="94"/>
      <c r="CFW31" s="94"/>
      <c r="CFX31" s="94"/>
      <c r="CFY31" s="94"/>
      <c r="CFZ31" s="94"/>
      <c r="CGA31" s="94"/>
      <c r="CGB31" s="94"/>
      <c r="CGC31" s="94"/>
      <c r="CGD31" s="94"/>
      <c r="CGE31" s="94"/>
      <c r="CGF31" s="94"/>
      <c r="CGG31" s="94"/>
      <c r="CGH31" s="94"/>
      <c r="CGI31" s="94"/>
      <c r="CGJ31" s="94"/>
      <c r="CGK31" s="94"/>
      <c r="CGL31" s="94"/>
      <c r="CGM31" s="94"/>
      <c r="CGN31" s="94"/>
      <c r="CGO31" s="94"/>
      <c r="CGP31" s="94"/>
      <c r="CGQ31" s="94"/>
      <c r="CGR31" s="94"/>
      <c r="CGS31" s="94"/>
      <c r="CGT31" s="94"/>
      <c r="CGU31" s="94"/>
      <c r="CGV31" s="94"/>
      <c r="CGW31" s="94"/>
      <c r="CGX31" s="94"/>
      <c r="CGY31" s="94"/>
      <c r="CGZ31" s="94"/>
      <c r="CHA31" s="94"/>
      <c r="CHB31" s="94"/>
      <c r="CHC31" s="94"/>
      <c r="CHD31" s="94"/>
      <c r="CHE31" s="94"/>
      <c r="CHF31" s="94"/>
      <c r="CHG31" s="94"/>
      <c r="CHH31" s="94"/>
      <c r="CHI31" s="94"/>
      <c r="CHJ31" s="94"/>
      <c r="CHK31" s="94"/>
      <c r="CHL31" s="94"/>
      <c r="CHM31" s="94"/>
      <c r="CHN31" s="94"/>
      <c r="CHO31" s="94"/>
      <c r="CHP31" s="94"/>
      <c r="CHQ31" s="94"/>
      <c r="CHR31" s="94"/>
      <c r="CHS31" s="94"/>
      <c r="CHT31" s="94"/>
      <c r="CHU31" s="94"/>
      <c r="CHV31" s="94"/>
      <c r="CHW31" s="94"/>
      <c r="CHX31" s="94"/>
      <c r="CHY31" s="94"/>
      <c r="CHZ31" s="94"/>
      <c r="CIA31" s="94"/>
      <c r="CIB31" s="94"/>
      <c r="CIC31" s="94"/>
      <c r="CID31" s="94"/>
      <c r="CIE31" s="94"/>
      <c r="CIF31" s="94"/>
      <c r="CIG31" s="94"/>
      <c r="CIH31" s="94"/>
      <c r="CII31" s="94"/>
      <c r="CIJ31" s="94"/>
      <c r="CIK31" s="94"/>
      <c r="CIL31" s="94"/>
      <c r="CIM31" s="94"/>
      <c r="CIN31" s="94"/>
      <c r="CIO31" s="94"/>
      <c r="CIP31" s="94"/>
      <c r="CIQ31" s="94"/>
      <c r="CIR31" s="94"/>
      <c r="CIS31" s="94"/>
      <c r="CIT31" s="94"/>
      <c r="CIU31" s="94"/>
      <c r="CIV31" s="94"/>
      <c r="CIW31" s="94"/>
      <c r="CIX31" s="94"/>
      <c r="CIY31" s="94"/>
      <c r="CIZ31" s="94"/>
      <c r="CJA31" s="94"/>
      <c r="CJB31" s="94"/>
      <c r="CJC31" s="94"/>
      <c r="CJD31" s="94"/>
      <c r="CJE31" s="94"/>
      <c r="CJF31" s="94"/>
      <c r="CJG31" s="94"/>
      <c r="CJH31" s="94"/>
      <c r="CJI31" s="94"/>
      <c r="CJJ31" s="94"/>
      <c r="CJK31" s="94"/>
      <c r="CJL31" s="94"/>
      <c r="CJM31" s="94"/>
      <c r="CJN31" s="94"/>
      <c r="CJO31" s="94"/>
      <c r="CJP31" s="94"/>
      <c r="CJQ31" s="94"/>
      <c r="CJR31" s="94"/>
      <c r="CJS31" s="94"/>
      <c r="CJT31" s="94"/>
      <c r="CJU31" s="94"/>
      <c r="CJV31" s="94"/>
      <c r="CJW31" s="94"/>
      <c r="CJX31" s="94"/>
      <c r="CJY31" s="94"/>
      <c r="CJZ31" s="94"/>
      <c r="CKA31" s="94"/>
      <c r="CKB31" s="94"/>
      <c r="CKC31" s="94"/>
      <c r="CKD31" s="94"/>
      <c r="CKE31" s="94"/>
      <c r="CKF31" s="94"/>
      <c r="CKG31" s="94"/>
      <c r="CKH31" s="94"/>
      <c r="CKI31" s="94"/>
      <c r="CKJ31" s="94"/>
      <c r="CKK31" s="94"/>
      <c r="CKL31" s="94"/>
      <c r="CKM31" s="94"/>
      <c r="CKN31" s="94"/>
      <c r="CKO31" s="94"/>
      <c r="CKP31" s="94"/>
      <c r="CKQ31" s="94"/>
      <c r="CKR31" s="94"/>
      <c r="CKS31" s="94"/>
      <c r="CKT31" s="94"/>
      <c r="CKU31" s="94"/>
      <c r="CKV31" s="94"/>
      <c r="CKW31" s="94"/>
      <c r="CKX31" s="94"/>
      <c r="CKY31" s="94"/>
      <c r="CKZ31" s="94"/>
      <c r="CLA31" s="94"/>
      <c r="CLB31" s="94"/>
      <c r="CLC31" s="94"/>
      <c r="CLD31" s="94"/>
      <c r="CLE31" s="94"/>
      <c r="CLF31" s="94"/>
      <c r="CLG31" s="94"/>
      <c r="CLH31" s="94"/>
      <c r="CLI31" s="94"/>
      <c r="CLJ31" s="94"/>
      <c r="CLK31" s="94"/>
      <c r="CLL31" s="94"/>
      <c r="CLM31" s="94"/>
      <c r="CLN31" s="94"/>
      <c r="CLO31" s="94"/>
      <c r="CLP31" s="94"/>
      <c r="CLQ31" s="94"/>
      <c r="CLR31" s="94"/>
      <c r="CLS31" s="94"/>
      <c r="CLT31" s="94"/>
      <c r="CLU31" s="94"/>
      <c r="CLV31" s="94"/>
      <c r="CLW31" s="94"/>
      <c r="CLX31" s="94"/>
      <c r="CLY31" s="94"/>
      <c r="CLZ31" s="94"/>
      <c r="CMA31" s="94"/>
      <c r="CMB31" s="94"/>
      <c r="CMC31" s="94"/>
      <c r="CMD31" s="94"/>
      <c r="CME31" s="94"/>
      <c r="CMF31" s="94"/>
      <c r="CMG31" s="94"/>
      <c r="CMH31" s="94"/>
      <c r="CMI31" s="94"/>
      <c r="CMJ31" s="94"/>
      <c r="CMK31" s="94"/>
      <c r="CML31" s="94"/>
      <c r="CMM31" s="94"/>
      <c r="CMN31" s="94"/>
      <c r="CMO31" s="94"/>
      <c r="CMP31" s="94"/>
      <c r="CMQ31" s="94"/>
      <c r="CMR31" s="94"/>
      <c r="CMS31" s="94"/>
      <c r="CMT31" s="94"/>
      <c r="CMU31" s="94"/>
      <c r="CMV31" s="94"/>
      <c r="CMW31" s="94"/>
      <c r="CMX31" s="94"/>
      <c r="CMY31" s="94"/>
      <c r="CMZ31" s="94"/>
      <c r="CNA31" s="94"/>
      <c r="CNB31" s="94"/>
      <c r="CNC31" s="94"/>
      <c r="CND31" s="94"/>
      <c r="CNE31" s="94"/>
      <c r="CNF31" s="94"/>
      <c r="CNG31" s="94"/>
      <c r="CNH31" s="94"/>
      <c r="CNI31" s="94"/>
      <c r="CNJ31" s="94"/>
      <c r="CNK31" s="94"/>
      <c r="CNL31" s="94"/>
      <c r="CNM31" s="94"/>
      <c r="CNN31" s="94"/>
      <c r="CNO31" s="94"/>
      <c r="CNP31" s="94"/>
      <c r="CNQ31" s="94"/>
      <c r="CNR31" s="94"/>
      <c r="CNS31" s="94"/>
      <c r="CNT31" s="94"/>
      <c r="CNU31" s="94"/>
      <c r="CNV31" s="94"/>
      <c r="CNW31" s="94"/>
      <c r="CNX31" s="94"/>
      <c r="CNY31" s="94"/>
      <c r="CNZ31" s="94"/>
      <c r="COA31" s="94"/>
      <c r="COB31" s="94"/>
      <c r="COC31" s="94"/>
      <c r="COD31" s="94"/>
      <c r="COE31" s="94"/>
      <c r="COF31" s="94"/>
      <c r="COG31" s="94"/>
      <c r="COH31" s="94"/>
      <c r="COI31" s="94"/>
      <c r="COJ31" s="94"/>
      <c r="COK31" s="94"/>
      <c r="COL31" s="94"/>
      <c r="COM31" s="94"/>
      <c r="CON31" s="94"/>
      <c r="COO31" s="94"/>
      <c r="COP31" s="94"/>
      <c r="COQ31" s="94"/>
      <c r="COR31" s="94"/>
      <c r="COS31" s="94"/>
      <c r="COT31" s="94"/>
      <c r="COU31" s="94"/>
      <c r="COV31" s="94"/>
      <c r="COW31" s="94"/>
      <c r="COX31" s="94"/>
      <c r="COY31" s="94"/>
      <c r="COZ31" s="94"/>
      <c r="CPA31" s="94"/>
      <c r="CPB31" s="94"/>
      <c r="CPC31" s="94"/>
      <c r="CPD31" s="94"/>
      <c r="CPE31" s="94"/>
      <c r="CPF31" s="94"/>
      <c r="CPG31" s="94"/>
      <c r="CPH31" s="94"/>
      <c r="CPI31" s="94"/>
      <c r="CPJ31" s="94"/>
      <c r="CPK31" s="94"/>
      <c r="CPL31" s="94"/>
      <c r="CPM31" s="94"/>
      <c r="CPN31" s="94"/>
      <c r="CPO31" s="94"/>
      <c r="CPP31" s="94"/>
      <c r="CPQ31" s="94"/>
      <c r="CPR31" s="94"/>
      <c r="CPS31" s="94"/>
      <c r="CPT31" s="94"/>
      <c r="CPU31" s="94"/>
      <c r="CPV31" s="94"/>
      <c r="CPW31" s="94"/>
      <c r="CPX31" s="94"/>
      <c r="CPY31" s="94"/>
      <c r="CPZ31" s="94"/>
      <c r="CQA31" s="94"/>
      <c r="CQB31" s="94"/>
      <c r="CQC31" s="94"/>
      <c r="CQD31" s="94"/>
      <c r="CQE31" s="94"/>
      <c r="CQF31" s="94"/>
      <c r="CQG31" s="94"/>
      <c r="CQH31" s="94"/>
      <c r="CQI31" s="94"/>
      <c r="CQJ31" s="94"/>
      <c r="CQK31" s="94"/>
      <c r="CQL31" s="94"/>
      <c r="CQM31" s="94"/>
      <c r="CQN31" s="94"/>
      <c r="CQO31" s="94"/>
      <c r="CQP31" s="94"/>
      <c r="CQQ31" s="94"/>
      <c r="CQR31" s="94"/>
      <c r="CQS31" s="94"/>
      <c r="CQT31" s="94"/>
      <c r="CQU31" s="94"/>
      <c r="CQV31" s="94"/>
      <c r="CQW31" s="94"/>
      <c r="CQX31" s="94"/>
      <c r="CQY31" s="94"/>
      <c r="CQZ31" s="94"/>
      <c r="CRA31" s="94"/>
      <c r="CRB31" s="94"/>
      <c r="CRC31" s="94"/>
      <c r="CRD31" s="94"/>
      <c r="CRE31" s="94"/>
      <c r="CRF31" s="94"/>
      <c r="CRG31" s="94"/>
      <c r="CRH31" s="94"/>
      <c r="CRI31" s="94"/>
      <c r="CRJ31" s="94"/>
      <c r="CRK31" s="94"/>
      <c r="CRL31" s="94"/>
      <c r="CRM31" s="94"/>
      <c r="CRN31" s="94"/>
      <c r="CRO31" s="94"/>
      <c r="CRP31" s="94"/>
      <c r="CRQ31" s="94"/>
      <c r="CRR31" s="94"/>
      <c r="CRS31" s="94"/>
      <c r="CRT31" s="94"/>
      <c r="CRU31" s="94"/>
      <c r="CRV31" s="94"/>
      <c r="CRW31" s="94"/>
      <c r="CRX31" s="94"/>
      <c r="CRY31" s="94"/>
      <c r="CRZ31" s="94"/>
      <c r="CSA31" s="94"/>
      <c r="CSB31" s="94"/>
      <c r="CSC31" s="94"/>
      <c r="CSD31" s="94"/>
      <c r="CSE31" s="94"/>
      <c r="CSF31" s="94"/>
      <c r="CSG31" s="94"/>
      <c r="CSH31" s="94"/>
      <c r="CSI31" s="94"/>
      <c r="CSJ31" s="94"/>
      <c r="CSK31" s="94"/>
      <c r="CSL31" s="94"/>
      <c r="CSM31" s="94"/>
      <c r="CSN31" s="94"/>
      <c r="CSO31" s="94"/>
      <c r="CSP31" s="94"/>
      <c r="CSQ31" s="94"/>
      <c r="CSR31" s="94"/>
      <c r="CSS31" s="94"/>
      <c r="CST31" s="94"/>
      <c r="CSU31" s="94"/>
      <c r="CSV31" s="94"/>
      <c r="CSW31" s="94"/>
      <c r="CSX31" s="94"/>
      <c r="CSY31" s="94"/>
      <c r="CSZ31" s="94"/>
      <c r="CTA31" s="94"/>
      <c r="CTB31" s="94"/>
      <c r="CTC31" s="94"/>
      <c r="CTD31" s="94"/>
      <c r="CTE31" s="94"/>
      <c r="CTF31" s="94"/>
      <c r="CTG31" s="94"/>
      <c r="CTH31" s="94"/>
      <c r="CTI31" s="94"/>
      <c r="CTJ31" s="94"/>
      <c r="CTK31" s="94"/>
      <c r="CTL31" s="94"/>
      <c r="CTM31" s="94"/>
      <c r="CTN31" s="94"/>
      <c r="CTO31" s="94"/>
      <c r="CTP31" s="94"/>
      <c r="CTQ31" s="94"/>
      <c r="CTR31" s="94"/>
      <c r="CTS31" s="94"/>
      <c r="CTT31" s="94"/>
      <c r="CTU31" s="94"/>
      <c r="CTV31" s="94"/>
      <c r="CTW31" s="94"/>
      <c r="CTX31" s="94"/>
      <c r="CTY31" s="94"/>
      <c r="CTZ31" s="94"/>
      <c r="CUA31" s="94"/>
      <c r="CUB31" s="94"/>
      <c r="CUC31" s="94"/>
      <c r="CUD31" s="94"/>
      <c r="CUE31" s="94"/>
      <c r="CUF31" s="94"/>
      <c r="CUG31" s="94"/>
      <c r="CUH31" s="94"/>
      <c r="CUI31" s="94"/>
      <c r="CUJ31" s="94"/>
      <c r="CUK31" s="94"/>
      <c r="CUL31" s="94"/>
      <c r="CUM31" s="94"/>
      <c r="CUN31" s="94"/>
      <c r="CUO31" s="94"/>
      <c r="CUP31" s="94"/>
      <c r="CUQ31" s="94"/>
      <c r="CUR31" s="94"/>
      <c r="CUS31" s="94"/>
      <c r="CUT31" s="94"/>
      <c r="CUU31" s="94"/>
      <c r="CUV31" s="94"/>
      <c r="CUW31" s="94"/>
      <c r="CUX31" s="94"/>
      <c r="CUY31" s="94"/>
      <c r="CUZ31" s="94"/>
      <c r="CVA31" s="94"/>
      <c r="CVB31" s="94"/>
      <c r="CVC31" s="94"/>
      <c r="CVD31" s="94"/>
      <c r="CVE31" s="94"/>
      <c r="CVF31" s="94"/>
      <c r="CVG31" s="94"/>
      <c r="CVH31" s="94"/>
      <c r="CVI31" s="94"/>
      <c r="CVJ31" s="94"/>
      <c r="CVK31" s="94"/>
      <c r="CVL31" s="94"/>
      <c r="CVM31" s="94"/>
      <c r="CVN31" s="94"/>
      <c r="CVO31" s="94"/>
      <c r="CVP31" s="94"/>
      <c r="CVQ31" s="94"/>
      <c r="CVR31" s="94"/>
      <c r="CVS31" s="94"/>
      <c r="CVT31" s="94"/>
      <c r="CVU31" s="94"/>
      <c r="CVV31" s="94"/>
      <c r="CVW31" s="94"/>
      <c r="CVX31" s="94"/>
      <c r="CVY31" s="94"/>
      <c r="CVZ31" s="94"/>
      <c r="CWA31" s="94"/>
      <c r="CWB31" s="94"/>
      <c r="CWC31" s="94"/>
      <c r="CWD31" s="94"/>
      <c r="CWE31" s="94"/>
      <c r="CWF31" s="94"/>
      <c r="CWG31" s="94"/>
      <c r="CWH31" s="94"/>
      <c r="CWI31" s="94"/>
      <c r="CWJ31" s="94"/>
      <c r="CWK31" s="94"/>
      <c r="CWL31" s="94"/>
      <c r="CWM31" s="94"/>
      <c r="CWN31" s="94"/>
      <c r="CWO31" s="94"/>
      <c r="CWP31" s="94"/>
      <c r="CWQ31" s="94"/>
      <c r="CWR31" s="94"/>
      <c r="CWS31" s="94"/>
      <c r="CWT31" s="94"/>
      <c r="CWU31" s="94"/>
      <c r="CWV31" s="94"/>
      <c r="CWW31" s="94"/>
      <c r="CWX31" s="94"/>
      <c r="CWY31" s="94"/>
      <c r="CWZ31" s="94"/>
      <c r="CXA31" s="94"/>
      <c r="CXB31" s="94"/>
      <c r="CXC31" s="94"/>
      <c r="CXD31" s="94"/>
      <c r="CXE31" s="94"/>
      <c r="CXF31" s="94"/>
      <c r="CXG31" s="94"/>
      <c r="CXH31" s="94"/>
      <c r="CXI31" s="94"/>
      <c r="CXJ31" s="94"/>
      <c r="CXK31" s="94"/>
      <c r="CXL31" s="94"/>
      <c r="CXM31" s="94"/>
      <c r="CXN31" s="94"/>
      <c r="CXO31" s="94"/>
      <c r="CXP31" s="94"/>
      <c r="CXQ31" s="94"/>
      <c r="CXR31" s="94"/>
      <c r="CXS31" s="94"/>
      <c r="CXT31" s="94"/>
      <c r="CXU31" s="94"/>
      <c r="CXV31" s="94"/>
      <c r="CXW31" s="94"/>
      <c r="CXX31" s="94"/>
      <c r="CXY31" s="94"/>
      <c r="CXZ31" s="94"/>
      <c r="CYA31" s="94"/>
      <c r="CYB31" s="94"/>
      <c r="CYC31" s="94"/>
      <c r="CYD31" s="94"/>
      <c r="CYE31" s="94"/>
      <c r="CYF31" s="94"/>
      <c r="CYG31" s="94"/>
      <c r="CYH31" s="94"/>
      <c r="CYI31" s="94"/>
      <c r="CYJ31" s="94"/>
      <c r="CYK31" s="94"/>
      <c r="CYL31" s="94"/>
      <c r="CYM31" s="94"/>
      <c r="CYN31" s="94"/>
      <c r="CYO31" s="94"/>
      <c r="CYP31" s="94"/>
      <c r="CYQ31" s="94"/>
      <c r="CYR31" s="94"/>
      <c r="CYS31" s="94"/>
      <c r="CYT31" s="94"/>
      <c r="CYU31" s="94"/>
      <c r="CYV31" s="94"/>
      <c r="CYW31" s="94"/>
      <c r="CYX31" s="94"/>
      <c r="CYY31" s="94"/>
      <c r="CYZ31" s="94"/>
      <c r="CZA31" s="94"/>
      <c r="CZB31" s="94"/>
      <c r="CZC31" s="94"/>
      <c r="CZD31" s="94"/>
      <c r="CZE31" s="94"/>
      <c r="CZF31" s="94"/>
      <c r="CZG31" s="94"/>
      <c r="CZH31" s="94"/>
      <c r="CZI31" s="94"/>
      <c r="CZJ31" s="94"/>
      <c r="CZK31" s="94"/>
      <c r="CZL31" s="94"/>
      <c r="CZM31" s="94"/>
      <c r="CZN31" s="94"/>
      <c r="CZO31" s="94"/>
      <c r="CZP31" s="94"/>
      <c r="CZQ31" s="94"/>
      <c r="CZR31" s="94"/>
      <c r="CZS31" s="94"/>
      <c r="CZT31" s="94"/>
      <c r="CZU31" s="94"/>
      <c r="CZV31" s="94"/>
      <c r="CZW31" s="94"/>
      <c r="CZX31" s="94"/>
      <c r="CZY31" s="94"/>
      <c r="CZZ31" s="94"/>
      <c r="DAA31" s="94"/>
      <c r="DAB31" s="94"/>
      <c r="DAC31" s="94"/>
      <c r="DAD31" s="94"/>
      <c r="DAE31" s="94"/>
      <c r="DAF31" s="94"/>
      <c r="DAG31" s="94"/>
      <c r="DAH31" s="94"/>
      <c r="DAI31" s="94"/>
      <c r="DAJ31" s="94"/>
      <c r="DAK31" s="94"/>
      <c r="DAL31" s="94"/>
      <c r="DAM31" s="94"/>
      <c r="DAN31" s="94"/>
      <c r="DAO31" s="94"/>
      <c r="DAP31" s="94"/>
      <c r="DAQ31" s="94"/>
      <c r="DAR31" s="94"/>
      <c r="DAS31" s="94"/>
      <c r="DAT31" s="94"/>
      <c r="DAU31" s="94"/>
      <c r="DAV31" s="94"/>
      <c r="DAW31" s="94"/>
      <c r="DAX31" s="94"/>
      <c r="DAY31" s="94"/>
      <c r="DAZ31" s="94"/>
      <c r="DBA31" s="94"/>
      <c r="DBB31" s="94"/>
      <c r="DBC31" s="94"/>
      <c r="DBD31" s="94"/>
      <c r="DBE31" s="94"/>
      <c r="DBF31" s="94"/>
      <c r="DBG31" s="94"/>
      <c r="DBH31" s="94"/>
      <c r="DBI31" s="94"/>
      <c r="DBJ31" s="94"/>
      <c r="DBK31" s="94"/>
      <c r="DBL31" s="94"/>
      <c r="DBM31" s="94"/>
      <c r="DBN31" s="94"/>
      <c r="DBO31" s="94"/>
      <c r="DBP31" s="94"/>
      <c r="DBQ31" s="94"/>
      <c r="DBR31" s="94"/>
      <c r="DBS31" s="94"/>
      <c r="DBT31" s="94"/>
      <c r="DBU31" s="94"/>
      <c r="DBV31" s="94"/>
      <c r="DBW31" s="94"/>
      <c r="DBX31" s="94"/>
      <c r="DBY31" s="94"/>
      <c r="DBZ31" s="94"/>
      <c r="DCA31" s="94"/>
      <c r="DCB31" s="94"/>
      <c r="DCC31" s="94"/>
      <c r="DCD31" s="94"/>
      <c r="DCE31" s="94"/>
      <c r="DCF31" s="94"/>
      <c r="DCG31" s="94"/>
      <c r="DCH31" s="94"/>
      <c r="DCI31" s="94"/>
      <c r="DCJ31" s="94"/>
      <c r="DCK31" s="94"/>
      <c r="DCL31" s="94"/>
      <c r="DCM31" s="94"/>
      <c r="DCN31" s="94"/>
      <c r="DCO31" s="94"/>
      <c r="DCP31" s="94"/>
      <c r="DCQ31" s="94"/>
      <c r="DCR31" s="94"/>
      <c r="DCS31" s="94"/>
      <c r="DCT31" s="94"/>
      <c r="DCU31" s="94"/>
      <c r="DCV31" s="94"/>
      <c r="DCW31" s="94"/>
      <c r="DCX31" s="94"/>
      <c r="DCY31" s="94"/>
      <c r="DCZ31" s="94"/>
      <c r="DDA31" s="94"/>
      <c r="DDB31" s="94"/>
      <c r="DDC31" s="94"/>
      <c r="DDD31" s="94"/>
      <c r="DDE31" s="94"/>
      <c r="DDF31" s="94"/>
      <c r="DDG31" s="94"/>
      <c r="DDH31" s="94"/>
      <c r="DDI31" s="94"/>
      <c r="DDJ31" s="94"/>
      <c r="DDK31" s="94"/>
      <c r="DDL31" s="94"/>
      <c r="DDM31" s="94"/>
      <c r="DDN31" s="94"/>
      <c r="DDO31" s="94"/>
      <c r="DDP31" s="94"/>
      <c r="DDQ31" s="94"/>
      <c r="DDR31" s="94"/>
      <c r="DDS31" s="94"/>
      <c r="DDT31" s="94"/>
      <c r="DDU31" s="94"/>
      <c r="DDV31" s="94"/>
      <c r="DDW31" s="94"/>
      <c r="DDX31" s="94"/>
      <c r="DDY31" s="94"/>
      <c r="DDZ31" s="94"/>
      <c r="DEA31" s="94"/>
      <c r="DEB31" s="94"/>
      <c r="DEC31" s="94"/>
      <c r="DED31" s="94"/>
      <c r="DEE31" s="94"/>
      <c r="DEF31" s="94"/>
      <c r="DEG31" s="94"/>
      <c r="DEH31" s="94"/>
      <c r="DEI31" s="94"/>
      <c r="DEJ31" s="94"/>
      <c r="DEK31" s="94"/>
      <c r="DEL31" s="94"/>
      <c r="DEM31" s="94"/>
      <c r="DEN31" s="94"/>
      <c r="DEO31" s="94"/>
      <c r="DEP31" s="94"/>
      <c r="DEQ31" s="94"/>
      <c r="DER31" s="94"/>
      <c r="DES31" s="94"/>
      <c r="DET31" s="94"/>
      <c r="DEU31" s="94"/>
      <c r="DEV31" s="94"/>
      <c r="DEW31" s="94"/>
      <c r="DEX31" s="94"/>
      <c r="DEY31" s="94"/>
      <c r="DEZ31" s="94"/>
      <c r="DFA31" s="94"/>
      <c r="DFB31" s="94"/>
      <c r="DFC31" s="94"/>
      <c r="DFD31" s="94"/>
      <c r="DFE31" s="94"/>
      <c r="DFF31" s="94"/>
      <c r="DFG31" s="94"/>
      <c r="DFH31" s="94"/>
      <c r="DFI31" s="94"/>
      <c r="DFJ31" s="94"/>
      <c r="DFK31" s="94"/>
      <c r="DFL31" s="94"/>
      <c r="DFM31" s="94"/>
      <c r="DFN31" s="94"/>
      <c r="DFO31" s="94"/>
      <c r="DFP31" s="94"/>
      <c r="DFQ31" s="94"/>
      <c r="DFR31" s="94"/>
      <c r="DFS31" s="94"/>
      <c r="DFT31" s="94"/>
      <c r="DFU31" s="94"/>
      <c r="DFV31" s="94"/>
      <c r="DFW31" s="94"/>
      <c r="DFX31" s="94"/>
      <c r="DFY31" s="94"/>
      <c r="DFZ31" s="94"/>
      <c r="DGA31" s="94"/>
      <c r="DGB31" s="94"/>
      <c r="DGC31" s="94"/>
      <c r="DGD31" s="94"/>
      <c r="DGE31" s="94"/>
      <c r="DGF31" s="94"/>
      <c r="DGG31" s="94"/>
      <c r="DGH31" s="94"/>
      <c r="DGI31" s="94"/>
      <c r="DGJ31" s="94"/>
      <c r="DGK31" s="94"/>
      <c r="DGL31" s="94"/>
      <c r="DGM31" s="94"/>
      <c r="DGN31" s="94"/>
      <c r="DGO31" s="94"/>
      <c r="DGP31" s="94"/>
      <c r="DGQ31" s="94"/>
      <c r="DGR31" s="94"/>
      <c r="DGS31" s="94"/>
      <c r="DGT31" s="94"/>
      <c r="DGU31" s="94"/>
      <c r="DGV31" s="94"/>
      <c r="DGW31" s="94"/>
      <c r="DGX31" s="94"/>
      <c r="DGY31" s="94"/>
      <c r="DGZ31" s="94"/>
      <c r="DHA31" s="94"/>
      <c r="DHB31" s="94"/>
      <c r="DHC31" s="94"/>
      <c r="DHD31" s="94"/>
      <c r="DHE31" s="94"/>
      <c r="DHF31" s="94"/>
      <c r="DHG31" s="94"/>
      <c r="DHH31" s="94"/>
      <c r="DHI31" s="94"/>
      <c r="DHJ31" s="94"/>
      <c r="DHK31" s="94"/>
      <c r="DHL31" s="94"/>
      <c r="DHM31" s="94"/>
      <c r="DHN31" s="94"/>
      <c r="DHO31" s="94"/>
      <c r="DHP31" s="94"/>
      <c r="DHQ31" s="94"/>
      <c r="DHR31" s="94"/>
      <c r="DHS31" s="94"/>
      <c r="DHT31" s="94"/>
      <c r="DHU31" s="94"/>
      <c r="DHV31" s="94"/>
      <c r="DHW31" s="94"/>
      <c r="DHX31" s="94"/>
      <c r="DHY31" s="94"/>
      <c r="DHZ31" s="94"/>
      <c r="DIA31" s="94"/>
      <c r="DIB31" s="94"/>
      <c r="DIC31" s="94"/>
      <c r="DID31" s="94"/>
      <c r="DIE31" s="94"/>
      <c r="DIF31" s="94"/>
      <c r="DIG31" s="94"/>
      <c r="DIH31" s="94"/>
      <c r="DII31" s="94"/>
      <c r="DIJ31" s="94"/>
      <c r="DIK31" s="94"/>
      <c r="DIL31" s="94"/>
      <c r="DIM31" s="94"/>
      <c r="DIN31" s="94"/>
      <c r="DIO31" s="94"/>
      <c r="DIP31" s="94"/>
      <c r="DIQ31" s="94"/>
      <c r="DIR31" s="94"/>
      <c r="DIS31" s="94"/>
      <c r="DIT31" s="94"/>
      <c r="DIU31" s="94"/>
      <c r="DIV31" s="94"/>
      <c r="DIW31" s="94"/>
      <c r="DIX31" s="94"/>
      <c r="DIY31" s="94"/>
      <c r="DIZ31" s="94"/>
      <c r="DJA31" s="94"/>
      <c r="DJB31" s="94"/>
      <c r="DJC31" s="94"/>
      <c r="DJD31" s="94"/>
      <c r="DJE31" s="94"/>
      <c r="DJF31" s="94"/>
      <c r="DJG31" s="94"/>
      <c r="DJH31" s="94"/>
      <c r="DJI31" s="94"/>
      <c r="DJJ31" s="94"/>
      <c r="DJK31" s="94"/>
      <c r="DJL31" s="94"/>
      <c r="DJM31" s="94"/>
      <c r="DJN31" s="94"/>
      <c r="DJO31" s="94"/>
      <c r="DJP31" s="94"/>
      <c r="DJQ31" s="94"/>
      <c r="DJR31" s="94"/>
      <c r="DJS31" s="94"/>
      <c r="DJT31" s="94"/>
      <c r="DJU31" s="94"/>
      <c r="DJV31" s="94"/>
      <c r="DJW31" s="94"/>
      <c r="DJX31" s="94"/>
      <c r="DJY31" s="94"/>
      <c r="DJZ31" s="94"/>
      <c r="DKA31" s="94"/>
      <c r="DKB31" s="94"/>
      <c r="DKC31" s="94"/>
      <c r="DKD31" s="94"/>
      <c r="DKE31" s="94"/>
      <c r="DKF31" s="94"/>
      <c r="DKG31" s="94"/>
      <c r="DKH31" s="94"/>
      <c r="DKI31" s="94"/>
      <c r="DKJ31" s="94"/>
      <c r="DKK31" s="94"/>
      <c r="DKL31" s="94"/>
      <c r="DKM31" s="94"/>
      <c r="DKN31" s="94"/>
      <c r="DKO31" s="94"/>
      <c r="DKP31" s="94"/>
      <c r="DKQ31" s="94"/>
      <c r="DKR31" s="94"/>
      <c r="DKS31" s="94"/>
      <c r="DKT31" s="94"/>
      <c r="DKU31" s="94"/>
      <c r="DKV31" s="94"/>
      <c r="DKW31" s="94"/>
      <c r="DKX31" s="94"/>
      <c r="DKY31" s="94"/>
      <c r="DKZ31" s="94"/>
      <c r="DLA31" s="94"/>
      <c r="DLB31" s="94"/>
      <c r="DLC31" s="94"/>
      <c r="DLD31" s="94"/>
      <c r="DLE31" s="94"/>
      <c r="DLF31" s="94"/>
      <c r="DLG31" s="94"/>
      <c r="DLH31" s="94"/>
      <c r="DLI31" s="94"/>
      <c r="DLJ31" s="94"/>
      <c r="DLK31" s="94"/>
      <c r="DLL31" s="94"/>
      <c r="DLM31" s="94"/>
      <c r="DLN31" s="94"/>
      <c r="DLO31" s="94"/>
      <c r="DLP31" s="94"/>
      <c r="DLQ31" s="94"/>
      <c r="DLR31" s="94"/>
      <c r="DLS31" s="94"/>
      <c r="DLT31" s="94"/>
      <c r="DLU31" s="94"/>
      <c r="DLV31" s="94"/>
      <c r="DLW31" s="94"/>
      <c r="DLX31" s="94"/>
      <c r="DLY31" s="94"/>
      <c r="DLZ31" s="94"/>
      <c r="DMA31" s="94"/>
      <c r="DMB31" s="94"/>
      <c r="DMC31" s="94"/>
      <c r="DMD31" s="94"/>
      <c r="DME31" s="94"/>
      <c r="DMF31" s="94"/>
      <c r="DMG31" s="94"/>
      <c r="DMH31" s="94"/>
      <c r="DMI31" s="94"/>
      <c r="DMJ31" s="94"/>
      <c r="DMK31" s="94"/>
      <c r="DML31" s="94"/>
      <c r="DMM31" s="94"/>
      <c r="DMN31" s="94"/>
      <c r="DMO31" s="94"/>
      <c r="DMP31" s="94"/>
      <c r="DMQ31" s="94"/>
      <c r="DMR31" s="94"/>
      <c r="DMS31" s="94"/>
      <c r="DMT31" s="94"/>
      <c r="DMU31" s="94"/>
      <c r="DMV31" s="94"/>
      <c r="DMW31" s="94"/>
      <c r="DMX31" s="94"/>
      <c r="DMY31" s="94"/>
      <c r="DMZ31" s="94"/>
      <c r="DNA31" s="94"/>
      <c r="DNB31" s="94"/>
      <c r="DNC31" s="94"/>
      <c r="DND31" s="94"/>
      <c r="DNE31" s="94"/>
      <c r="DNF31" s="94"/>
      <c r="DNG31" s="94"/>
      <c r="DNH31" s="94"/>
      <c r="DNI31" s="94"/>
      <c r="DNJ31" s="94"/>
      <c r="DNK31" s="94"/>
      <c r="DNL31" s="94"/>
      <c r="DNM31" s="94"/>
      <c r="DNN31" s="94"/>
      <c r="DNO31" s="94"/>
      <c r="DNP31" s="94"/>
      <c r="DNQ31" s="94"/>
      <c r="DNR31" s="94"/>
      <c r="DNS31" s="94"/>
      <c r="DNT31" s="94"/>
      <c r="DNU31" s="94"/>
      <c r="DNV31" s="94"/>
      <c r="DNW31" s="94"/>
      <c r="DNX31" s="94"/>
      <c r="DNY31" s="94"/>
      <c r="DNZ31" s="94"/>
      <c r="DOA31" s="94"/>
      <c r="DOB31" s="94"/>
      <c r="DOC31" s="94"/>
      <c r="DOD31" s="94"/>
      <c r="DOE31" s="94"/>
      <c r="DOF31" s="94"/>
      <c r="DOG31" s="94"/>
      <c r="DOH31" s="94"/>
      <c r="DOI31" s="94"/>
      <c r="DOJ31" s="94"/>
      <c r="DOK31" s="94"/>
      <c r="DOL31" s="94"/>
      <c r="DOM31" s="94"/>
      <c r="DON31" s="94"/>
      <c r="DOO31" s="94"/>
      <c r="DOP31" s="94"/>
      <c r="DOQ31" s="94"/>
      <c r="DOR31" s="94"/>
      <c r="DOS31" s="94"/>
      <c r="DOT31" s="94"/>
      <c r="DOU31" s="94"/>
      <c r="DOV31" s="94"/>
      <c r="DOW31" s="94"/>
      <c r="DOX31" s="94"/>
      <c r="DOY31" s="94"/>
      <c r="DOZ31" s="94"/>
      <c r="DPA31" s="94"/>
      <c r="DPB31" s="94"/>
      <c r="DPC31" s="94"/>
      <c r="DPD31" s="94"/>
      <c r="DPE31" s="94"/>
      <c r="DPF31" s="94"/>
      <c r="DPG31" s="94"/>
      <c r="DPH31" s="94"/>
      <c r="DPI31" s="94"/>
      <c r="DPJ31" s="94"/>
      <c r="DPK31" s="94"/>
      <c r="DPL31" s="94"/>
      <c r="DPM31" s="94"/>
      <c r="DPN31" s="94"/>
      <c r="DPO31" s="94"/>
      <c r="DPP31" s="94"/>
      <c r="DPQ31" s="94"/>
      <c r="DPR31" s="94"/>
      <c r="DPS31" s="94"/>
      <c r="DPT31" s="94"/>
      <c r="DPU31" s="94"/>
      <c r="DPV31" s="94"/>
      <c r="DPW31" s="94"/>
      <c r="DPX31" s="94"/>
      <c r="DPY31" s="94"/>
      <c r="DPZ31" s="94"/>
      <c r="DQA31" s="94"/>
      <c r="DQB31" s="94"/>
      <c r="DQC31" s="94"/>
      <c r="DQD31" s="94"/>
      <c r="DQE31" s="94"/>
      <c r="DQF31" s="94"/>
      <c r="DQG31" s="94"/>
      <c r="DQH31" s="94"/>
      <c r="DQI31" s="94"/>
      <c r="DQJ31" s="94"/>
      <c r="DQK31" s="94"/>
      <c r="DQL31" s="94"/>
      <c r="DQM31" s="94"/>
      <c r="DQN31" s="94"/>
      <c r="DQO31" s="94"/>
      <c r="DQP31" s="94"/>
      <c r="DQQ31" s="94"/>
      <c r="DQR31" s="94"/>
      <c r="DQS31" s="94"/>
      <c r="DQT31" s="94"/>
      <c r="DQU31" s="94"/>
      <c r="DQV31" s="94"/>
      <c r="DQW31" s="94"/>
      <c r="DQX31" s="94"/>
      <c r="DQY31" s="94"/>
      <c r="DQZ31" s="94"/>
      <c r="DRA31" s="94"/>
      <c r="DRB31" s="94"/>
      <c r="DRC31" s="94"/>
      <c r="DRD31" s="94"/>
      <c r="DRE31" s="94"/>
      <c r="DRF31" s="94"/>
      <c r="DRG31" s="94"/>
      <c r="DRH31" s="94"/>
      <c r="DRI31" s="94"/>
      <c r="DRJ31" s="94"/>
      <c r="DRK31" s="94"/>
      <c r="DRL31" s="94"/>
      <c r="DRM31" s="94"/>
      <c r="DRN31" s="94"/>
      <c r="DRO31" s="94"/>
      <c r="DRP31" s="94"/>
      <c r="DRQ31" s="94"/>
      <c r="DRR31" s="94"/>
      <c r="DRS31" s="94"/>
      <c r="DRT31" s="94"/>
      <c r="DRU31" s="94"/>
      <c r="DRV31" s="94"/>
      <c r="DRW31" s="94"/>
      <c r="DRX31" s="94"/>
      <c r="DRY31" s="94"/>
      <c r="DRZ31" s="94"/>
      <c r="DSA31" s="94"/>
      <c r="DSB31" s="94"/>
      <c r="DSC31" s="94"/>
      <c r="DSD31" s="94"/>
      <c r="DSE31" s="94"/>
      <c r="DSF31" s="94"/>
      <c r="DSG31" s="94"/>
      <c r="DSH31" s="94"/>
      <c r="DSI31" s="94"/>
      <c r="DSJ31" s="94"/>
      <c r="DSK31" s="94"/>
      <c r="DSL31" s="94"/>
      <c r="DSM31" s="94"/>
      <c r="DSN31" s="94"/>
      <c r="DSO31" s="94"/>
      <c r="DSP31" s="94"/>
      <c r="DSQ31" s="94"/>
      <c r="DSR31" s="94"/>
      <c r="DSS31" s="94"/>
      <c r="DST31" s="94"/>
      <c r="DSU31" s="94"/>
      <c r="DSV31" s="94"/>
      <c r="DSW31" s="94"/>
      <c r="DSX31" s="94"/>
      <c r="DSY31" s="94"/>
      <c r="DSZ31" s="94"/>
      <c r="DTA31" s="94"/>
      <c r="DTB31" s="94"/>
      <c r="DTC31" s="94"/>
      <c r="DTD31" s="94"/>
      <c r="DTE31" s="94"/>
      <c r="DTF31" s="94"/>
      <c r="DTG31" s="94"/>
      <c r="DTH31" s="94"/>
      <c r="DTI31" s="94"/>
      <c r="DTJ31" s="94"/>
      <c r="DTK31" s="94"/>
      <c r="DTL31" s="94"/>
      <c r="DTM31" s="94"/>
      <c r="DTN31" s="94"/>
      <c r="DTO31" s="94"/>
      <c r="DTP31" s="94"/>
      <c r="DTQ31" s="94"/>
      <c r="DTR31" s="94"/>
      <c r="DTS31" s="94"/>
      <c r="DTT31" s="94"/>
      <c r="DTU31" s="94"/>
      <c r="DTV31" s="94"/>
      <c r="DTW31" s="94"/>
      <c r="DTX31" s="94"/>
      <c r="DTY31" s="94"/>
      <c r="DTZ31" s="94"/>
      <c r="DUA31" s="94"/>
      <c r="DUB31" s="94"/>
      <c r="DUC31" s="94"/>
      <c r="DUD31" s="94"/>
      <c r="DUE31" s="94"/>
      <c r="DUF31" s="94"/>
      <c r="DUG31" s="94"/>
      <c r="DUH31" s="94"/>
      <c r="DUI31" s="94"/>
      <c r="DUJ31" s="94"/>
      <c r="DUK31" s="94"/>
      <c r="DUL31" s="94"/>
      <c r="DUM31" s="94"/>
      <c r="DUN31" s="94"/>
      <c r="DUO31" s="94"/>
      <c r="DUP31" s="94"/>
      <c r="DUQ31" s="94"/>
      <c r="DUR31" s="94"/>
      <c r="DUS31" s="94"/>
      <c r="DUT31" s="94"/>
      <c r="DUU31" s="94"/>
      <c r="DUV31" s="94"/>
      <c r="DUW31" s="94"/>
      <c r="DUX31" s="94"/>
      <c r="DUY31" s="94"/>
      <c r="DUZ31" s="94"/>
      <c r="DVA31" s="94"/>
      <c r="DVB31" s="94"/>
      <c r="DVC31" s="94"/>
      <c r="DVD31" s="94"/>
      <c r="DVE31" s="94"/>
      <c r="DVF31" s="94"/>
      <c r="DVG31" s="94"/>
      <c r="DVH31" s="94"/>
      <c r="DVI31" s="94"/>
      <c r="DVJ31" s="94"/>
      <c r="DVK31" s="94"/>
      <c r="DVL31" s="94"/>
      <c r="DVM31" s="94"/>
      <c r="DVN31" s="94"/>
      <c r="DVO31" s="94"/>
      <c r="DVP31" s="94"/>
      <c r="DVQ31" s="94"/>
      <c r="DVR31" s="94"/>
      <c r="DVS31" s="94"/>
      <c r="DVT31" s="94"/>
      <c r="DVU31" s="94"/>
      <c r="DVV31" s="94"/>
      <c r="DVW31" s="94"/>
      <c r="DVX31" s="94"/>
      <c r="DVY31" s="94"/>
      <c r="DVZ31" s="94"/>
      <c r="DWA31" s="94"/>
      <c r="DWB31" s="94"/>
      <c r="DWC31" s="94"/>
      <c r="DWD31" s="94"/>
      <c r="DWE31" s="94"/>
      <c r="DWF31" s="94"/>
      <c r="DWG31" s="94"/>
      <c r="DWH31" s="94"/>
      <c r="DWI31" s="94"/>
      <c r="DWJ31" s="94"/>
      <c r="DWK31" s="94"/>
      <c r="DWL31" s="94"/>
      <c r="DWM31" s="94"/>
      <c r="DWN31" s="94"/>
      <c r="DWO31" s="94"/>
      <c r="DWP31" s="94"/>
      <c r="DWQ31" s="94"/>
      <c r="DWR31" s="94"/>
      <c r="DWS31" s="94"/>
      <c r="DWT31" s="94"/>
      <c r="DWU31" s="94"/>
      <c r="DWV31" s="94"/>
      <c r="DWW31" s="94"/>
      <c r="DWX31" s="94"/>
      <c r="DWY31" s="94"/>
      <c r="DWZ31" s="94"/>
      <c r="DXA31" s="94"/>
      <c r="DXB31" s="94"/>
      <c r="DXC31" s="94"/>
      <c r="DXD31" s="94"/>
      <c r="DXE31" s="94"/>
      <c r="DXF31" s="94"/>
      <c r="DXG31" s="94"/>
      <c r="DXH31" s="94"/>
      <c r="DXI31" s="94"/>
      <c r="DXJ31" s="94"/>
      <c r="DXK31" s="94"/>
      <c r="DXL31" s="94"/>
      <c r="DXM31" s="94"/>
      <c r="DXN31" s="94"/>
      <c r="DXO31" s="94"/>
      <c r="DXP31" s="94"/>
      <c r="DXQ31" s="94"/>
      <c r="DXR31" s="94"/>
      <c r="DXS31" s="94"/>
      <c r="DXT31" s="94"/>
      <c r="DXU31" s="94"/>
      <c r="DXV31" s="94"/>
      <c r="DXW31" s="94"/>
      <c r="DXX31" s="94"/>
      <c r="DXY31" s="94"/>
      <c r="DXZ31" s="94"/>
      <c r="DYA31" s="94"/>
      <c r="DYB31" s="94"/>
      <c r="DYC31" s="94"/>
      <c r="DYD31" s="94"/>
      <c r="DYE31" s="94"/>
      <c r="DYF31" s="94"/>
      <c r="DYG31" s="94"/>
      <c r="DYH31" s="94"/>
      <c r="DYI31" s="94"/>
      <c r="DYJ31" s="94"/>
      <c r="DYK31" s="94"/>
      <c r="DYL31" s="94"/>
      <c r="DYM31" s="94"/>
      <c r="DYN31" s="94"/>
      <c r="DYO31" s="94"/>
      <c r="DYP31" s="94"/>
      <c r="DYQ31" s="94"/>
      <c r="DYR31" s="94"/>
      <c r="DYS31" s="94"/>
      <c r="DYT31" s="94"/>
      <c r="DYU31" s="94"/>
      <c r="DYV31" s="94"/>
      <c r="DYW31" s="94"/>
      <c r="DYX31" s="94"/>
      <c r="DYY31" s="94"/>
      <c r="DYZ31" s="94"/>
      <c r="DZA31" s="94"/>
      <c r="DZB31" s="94"/>
      <c r="DZC31" s="94"/>
      <c r="DZD31" s="94"/>
      <c r="DZE31" s="94"/>
      <c r="DZF31" s="94"/>
      <c r="DZG31" s="94"/>
      <c r="DZH31" s="94"/>
      <c r="DZI31" s="94"/>
      <c r="DZJ31" s="94"/>
      <c r="DZK31" s="94"/>
      <c r="DZL31" s="94"/>
      <c r="DZM31" s="94"/>
      <c r="DZN31" s="94"/>
      <c r="DZO31" s="94"/>
      <c r="DZP31" s="94"/>
      <c r="DZQ31" s="94"/>
      <c r="DZR31" s="94"/>
      <c r="DZS31" s="94"/>
      <c r="DZT31" s="94"/>
      <c r="DZU31" s="94"/>
      <c r="DZV31" s="94"/>
      <c r="DZW31" s="94"/>
      <c r="DZX31" s="94"/>
      <c r="DZY31" s="94"/>
      <c r="DZZ31" s="94"/>
      <c r="EAA31" s="94"/>
      <c r="EAB31" s="94"/>
      <c r="EAC31" s="94"/>
      <c r="EAD31" s="94"/>
      <c r="EAE31" s="94"/>
      <c r="EAF31" s="94"/>
      <c r="EAG31" s="94"/>
      <c r="EAH31" s="94"/>
      <c r="EAI31" s="94"/>
      <c r="EAJ31" s="94"/>
      <c r="EAK31" s="94"/>
      <c r="EAL31" s="94"/>
      <c r="EAM31" s="94"/>
      <c r="EAN31" s="94"/>
      <c r="EAO31" s="94"/>
      <c r="EAP31" s="94"/>
      <c r="EAQ31" s="94"/>
      <c r="EAR31" s="94"/>
      <c r="EAS31" s="94"/>
      <c r="EAT31" s="94"/>
      <c r="EAU31" s="94"/>
      <c r="EAV31" s="94"/>
      <c r="EAW31" s="94"/>
      <c r="EAX31" s="94"/>
      <c r="EAY31" s="94"/>
      <c r="EAZ31" s="94"/>
      <c r="EBA31" s="94"/>
      <c r="EBB31" s="94"/>
      <c r="EBC31" s="94"/>
      <c r="EBD31" s="94"/>
      <c r="EBE31" s="94"/>
      <c r="EBF31" s="94"/>
      <c r="EBG31" s="94"/>
      <c r="EBH31" s="94"/>
      <c r="EBI31" s="94"/>
      <c r="EBJ31" s="94"/>
      <c r="EBK31" s="94"/>
      <c r="EBL31" s="94"/>
      <c r="EBM31" s="94"/>
      <c r="EBN31" s="94"/>
      <c r="EBO31" s="94"/>
      <c r="EBP31" s="94"/>
      <c r="EBQ31" s="94"/>
      <c r="EBR31" s="94"/>
      <c r="EBS31" s="94"/>
      <c r="EBT31" s="94"/>
      <c r="EBU31" s="94"/>
      <c r="EBV31" s="94"/>
      <c r="EBW31" s="94"/>
      <c r="EBX31" s="94"/>
      <c r="EBY31" s="94"/>
      <c r="EBZ31" s="94"/>
      <c r="ECA31" s="94"/>
      <c r="ECB31" s="94"/>
      <c r="ECC31" s="94"/>
      <c r="ECD31" s="94"/>
      <c r="ECE31" s="94"/>
      <c r="ECF31" s="94"/>
      <c r="ECG31" s="94"/>
      <c r="ECH31" s="94"/>
      <c r="ECI31" s="94"/>
      <c r="ECJ31" s="94"/>
      <c r="ECK31" s="94"/>
      <c r="ECL31" s="94"/>
      <c r="ECM31" s="94"/>
      <c r="ECN31" s="94"/>
      <c r="ECO31" s="94"/>
      <c r="ECP31" s="94"/>
      <c r="ECQ31" s="94"/>
      <c r="ECR31" s="94"/>
      <c r="ECS31" s="94"/>
      <c r="ECT31" s="94"/>
      <c r="ECU31" s="94"/>
      <c r="ECV31" s="94"/>
      <c r="ECW31" s="94"/>
      <c r="ECX31" s="94"/>
      <c r="ECY31" s="94"/>
      <c r="ECZ31" s="94"/>
      <c r="EDA31" s="94"/>
      <c r="EDB31" s="94"/>
      <c r="EDC31" s="94"/>
      <c r="EDD31" s="94"/>
      <c r="EDE31" s="94"/>
      <c r="EDF31" s="94"/>
      <c r="EDG31" s="94"/>
      <c r="EDH31" s="94"/>
      <c r="EDI31" s="94"/>
      <c r="EDJ31" s="94"/>
      <c r="EDK31" s="94"/>
      <c r="EDL31" s="94"/>
      <c r="EDM31" s="94"/>
      <c r="EDN31" s="94"/>
      <c r="EDO31" s="94"/>
      <c r="EDP31" s="94"/>
      <c r="EDQ31" s="94"/>
      <c r="EDR31" s="94"/>
      <c r="EDS31" s="94"/>
      <c r="EDT31" s="94"/>
      <c r="EDU31" s="94"/>
      <c r="EDV31" s="94"/>
      <c r="EDW31" s="94"/>
      <c r="EDX31" s="94"/>
      <c r="EDY31" s="94"/>
      <c r="EDZ31" s="94"/>
      <c r="EEA31" s="94"/>
      <c r="EEB31" s="94"/>
      <c r="EEC31" s="94"/>
      <c r="EED31" s="94"/>
      <c r="EEE31" s="94"/>
      <c r="EEF31" s="94"/>
      <c r="EEG31" s="94"/>
      <c r="EEH31" s="94"/>
      <c r="EEI31" s="94"/>
      <c r="EEJ31" s="94"/>
      <c r="EEK31" s="94"/>
      <c r="EEL31" s="94"/>
      <c r="EEM31" s="94"/>
      <c r="EEN31" s="94"/>
      <c r="EEO31" s="94"/>
      <c r="EEP31" s="94"/>
      <c r="EEQ31" s="94"/>
      <c r="EER31" s="94"/>
      <c r="EES31" s="94"/>
      <c r="EET31" s="94"/>
      <c r="EEU31" s="94"/>
      <c r="EEV31" s="94"/>
      <c r="EEW31" s="94"/>
      <c r="EEX31" s="94"/>
      <c r="EEY31" s="94"/>
      <c r="EEZ31" s="94"/>
      <c r="EFA31" s="94"/>
      <c r="EFB31" s="94"/>
      <c r="EFC31" s="94"/>
      <c r="EFD31" s="94"/>
      <c r="EFE31" s="94"/>
      <c r="EFF31" s="94"/>
      <c r="EFG31" s="94"/>
      <c r="EFH31" s="94"/>
      <c r="EFI31" s="94"/>
      <c r="EFJ31" s="94"/>
      <c r="EFK31" s="94"/>
      <c r="EFL31" s="94"/>
      <c r="EFM31" s="94"/>
      <c r="EFN31" s="94"/>
      <c r="EFO31" s="94"/>
      <c r="EFP31" s="94"/>
      <c r="EFQ31" s="94"/>
      <c r="EFR31" s="94"/>
      <c r="EFS31" s="94"/>
      <c r="EFT31" s="94"/>
      <c r="EFU31" s="94"/>
      <c r="EFV31" s="94"/>
      <c r="EFW31" s="94"/>
      <c r="EFX31" s="94"/>
      <c r="EFY31" s="94"/>
      <c r="EFZ31" s="94"/>
      <c r="EGA31" s="94"/>
      <c r="EGB31" s="94"/>
      <c r="EGC31" s="94"/>
      <c r="EGD31" s="94"/>
      <c r="EGE31" s="94"/>
      <c r="EGF31" s="94"/>
      <c r="EGG31" s="94"/>
      <c r="EGH31" s="94"/>
      <c r="EGI31" s="94"/>
      <c r="EGJ31" s="94"/>
      <c r="EGK31" s="94"/>
      <c r="EGL31" s="94"/>
      <c r="EGM31" s="94"/>
      <c r="EGN31" s="94"/>
      <c r="EGO31" s="94"/>
      <c r="EGP31" s="94"/>
      <c r="EGQ31" s="94"/>
      <c r="EGR31" s="94"/>
      <c r="EGS31" s="94"/>
      <c r="EGT31" s="94"/>
      <c r="EGU31" s="94"/>
      <c r="EGV31" s="94"/>
      <c r="EGW31" s="94"/>
      <c r="EGX31" s="94"/>
      <c r="EGY31" s="94"/>
      <c r="EGZ31" s="94"/>
      <c r="EHA31" s="94"/>
      <c r="EHB31" s="94"/>
      <c r="EHC31" s="94"/>
      <c r="EHD31" s="94"/>
      <c r="EHE31" s="94"/>
      <c r="EHF31" s="94"/>
      <c r="EHG31" s="94"/>
      <c r="EHH31" s="94"/>
      <c r="EHI31" s="94"/>
      <c r="EHJ31" s="94"/>
      <c r="EHK31" s="94"/>
      <c r="EHL31" s="94"/>
      <c r="EHM31" s="94"/>
      <c r="EHN31" s="94"/>
      <c r="EHO31" s="94"/>
      <c r="EHP31" s="94"/>
      <c r="EHQ31" s="94"/>
      <c r="EHR31" s="94"/>
      <c r="EHS31" s="94"/>
      <c r="EHT31" s="94"/>
      <c r="EHU31" s="94"/>
      <c r="EHV31" s="94"/>
      <c r="EHW31" s="94"/>
      <c r="EHX31" s="94"/>
      <c r="EHY31" s="94"/>
      <c r="EHZ31" s="94"/>
      <c r="EIA31" s="94"/>
      <c r="EIB31" s="94"/>
      <c r="EIC31" s="94"/>
      <c r="EID31" s="94"/>
      <c r="EIE31" s="94"/>
      <c r="EIF31" s="94"/>
      <c r="EIG31" s="94"/>
      <c r="EIH31" s="94"/>
      <c r="EII31" s="94"/>
      <c r="EIJ31" s="94"/>
      <c r="EIK31" s="94"/>
      <c r="EIL31" s="94"/>
      <c r="EIM31" s="94"/>
      <c r="EIN31" s="94"/>
      <c r="EIO31" s="94"/>
      <c r="EIP31" s="94"/>
      <c r="EIQ31" s="94"/>
      <c r="EIR31" s="94"/>
      <c r="EIS31" s="94"/>
      <c r="EIT31" s="94"/>
      <c r="EIU31" s="94"/>
      <c r="EIV31" s="94"/>
      <c r="EIW31" s="94"/>
      <c r="EIX31" s="94"/>
      <c r="EIY31" s="94"/>
      <c r="EIZ31" s="94"/>
      <c r="EJA31" s="94"/>
      <c r="EJB31" s="94"/>
      <c r="EJC31" s="94"/>
      <c r="EJD31" s="94"/>
      <c r="EJE31" s="94"/>
      <c r="EJF31" s="94"/>
      <c r="EJG31" s="94"/>
      <c r="EJH31" s="94"/>
      <c r="EJI31" s="94"/>
      <c r="EJJ31" s="94"/>
      <c r="EJK31" s="94"/>
      <c r="EJL31" s="94"/>
      <c r="EJM31" s="94"/>
      <c r="EJN31" s="94"/>
      <c r="EJO31" s="94"/>
      <c r="EJP31" s="94"/>
      <c r="EJQ31" s="94"/>
      <c r="EJR31" s="94"/>
      <c r="EJS31" s="94"/>
      <c r="EJT31" s="94"/>
      <c r="EJU31" s="94"/>
      <c r="EJV31" s="94"/>
      <c r="EJW31" s="94"/>
      <c r="EJX31" s="94"/>
      <c r="EJY31" s="94"/>
      <c r="EJZ31" s="94"/>
      <c r="EKA31" s="94"/>
      <c r="EKB31" s="94"/>
      <c r="EKC31" s="94"/>
      <c r="EKD31" s="94"/>
      <c r="EKE31" s="94"/>
      <c r="EKF31" s="94"/>
      <c r="EKG31" s="94"/>
      <c r="EKH31" s="94"/>
      <c r="EKI31" s="94"/>
      <c r="EKJ31" s="94"/>
      <c r="EKK31" s="94"/>
      <c r="EKL31" s="94"/>
      <c r="EKM31" s="94"/>
      <c r="EKN31" s="94"/>
      <c r="EKO31" s="94"/>
      <c r="EKP31" s="94"/>
      <c r="EKQ31" s="94"/>
      <c r="EKR31" s="94"/>
      <c r="EKS31" s="94"/>
      <c r="EKT31" s="94"/>
      <c r="EKU31" s="94"/>
      <c r="EKV31" s="94"/>
      <c r="EKW31" s="94"/>
      <c r="EKX31" s="94"/>
      <c r="EKY31" s="94"/>
      <c r="EKZ31" s="94"/>
      <c r="ELA31" s="94"/>
      <c r="ELB31" s="94"/>
      <c r="ELC31" s="94"/>
      <c r="ELD31" s="94"/>
      <c r="ELE31" s="94"/>
      <c r="ELF31" s="94"/>
      <c r="ELG31" s="94"/>
      <c r="ELH31" s="94"/>
      <c r="ELI31" s="94"/>
      <c r="ELJ31" s="94"/>
      <c r="ELK31" s="94"/>
      <c r="ELL31" s="94"/>
      <c r="ELM31" s="94"/>
      <c r="ELN31" s="94"/>
      <c r="ELO31" s="94"/>
      <c r="ELP31" s="94"/>
      <c r="ELQ31" s="94"/>
      <c r="ELR31" s="94"/>
      <c r="ELS31" s="94"/>
      <c r="ELT31" s="94"/>
      <c r="ELU31" s="94"/>
      <c r="ELV31" s="94"/>
      <c r="ELW31" s="94"/>
      <c r="ELX31" s="94"/>
      <c r="ELY31" s="94"/>
      <c r="ELZ31" s="94"/>
      <c r="EMA31" s="94"/>
      <c r="EMB31" s="94"/>
      <c r="EMC31" s="94"/>
      <c r="EMD31" s="94"/>
      <c r="EME31" s="94"/>
      <c r="EMF31" s="94"/>
      <c r="EMG31" s="94"/>
      <c r="EMH31" s="94"/>
      <c r="EMI31" s="94"/>
      <c r="EMJ31" s="94"/>
      <c r="EMK31" s="94"/>
      <c r="EML31" s="94"/>
      <c r="EMM31" s="94"/>
      <c r="EMN31" s="94"/>
      <c r="EMO31" s="94"/>
      <c r="EMP31" s="94"/>
      <c r="EMQ31" s="94"/>
      <c r="EMR31" s="94"/>
      <c r="EMS31" s="94"/>
      <c r="EMT31" s="94"/>
      <c r="EMU31" s="94"/>
      <c r="EMV31" s="94"/>
      <c r="EMW31" s="94"/>
      <c r="EMX31" s="94"/>
      <c r="EMY31" s="94"/>
      <c r="EMZ31" s="94"/>
      <c r="ENA31" s="94"/>
      <c r="ENB31" s="94"/>
      <c r="ENC31" s="94"/>
      <c r="END31" s="94"/>
      <c r="ENE31" s="94"/>
      <c r="ENF31" s="94"/>
      <c r="ENG31" s="94"/>
      <c r="ENH31" s="94"/>
      <c r="ENI31" s="94"/>
      <c r="ENJ31" s="94"/>
      <c r="ENK31" s="94"/>
      <c r="ENL31" s="94"/>
      <c r="ENM31" s="94"/>
      <c r="ENN31" s="94"/>
      <c r="ENO31" s="94"/>
      <c r="ENP31" s="94"/>
      <c r="ENQ31" s="94"/>
      <c r="ENR31" s="94"/>
      <c r="ENS31" s="94"/>
      <c r="ENT31" s="94"/>
      <c r="ENU31" s="94"/>
      <c r="ENV31" s="94"/>
      <c r="ENW31" s="94"/>
      <c r="ENX31" s="94"/>
      <c r="ENY31" s="94"/>
      <c r="ENZ31" s="94"/>
      <c r="EOA31" s="94"/>
      <c r="EOB31" s="94"/>
      <c r="EOC31" s="94"/>
      <c r="EOD31" s="94"/>
      <c r="EOE31" s="94"/>
      <c r="EOF31" s="94"/>
      <c r="EOG31" s="94"/>
      <c r="EOH31" s="94"/>
      <c r="EOI31" s="94"/>
      <c r="EOJ31" s="94"/>
      <c r="EOK31" s="94"/>
      <c r="EOL31" s="94"/>
      <c r="EOM31" s="94"/>
      <c r="EON31" s="94"/>
      <c r="EOO31" s="94"/>
      <c r="EOP31" s="94"/>
      <c r="EOQ31" s="94"/>
      <c r="EOR31" s="94"/>
      <c r="EOS31" s="94"/>
      <c r="EOT31" s="94"/>
      <c r="EOU31" s="94"/>
      <c r="EOV31" s="94"/>
      <c r="EOW31" s="94"/>
      <c r="EOX31" s="94"/>
      <c r="EOY31" s="94"/>
      <c r="EOZ31" s="94"/>
      <c r="EPA31" s="94"/>
      <c r="EPB31" s="94"/>
      <c r="EPC31" s="94"/>
      <c r="EPD31" s="94"/>
      <c r="EPE31" s="94"/>
      <c r="EPF31" s="94"/>
      <c r="EPG31" s="94"/>
      <c r="EPH31" s="94"/>
      <c r="EPI31" s="94"/>
      <c r="EPJ31" s="94"/>
      <c r="EPK31" s="94"/>
      <c r="EPL31" s="94"/>
      <c r="EPM31" s="94"/>
      <c r="EPN31" s="94"/>
      <c r="EPO31" s="94"/>
      <c r="EPP31" s="94"/>
      <c r="EPQ31" s="94"/>
      <c r="EPR31" s="94"/>
      <c r="EPS31" s="94"/>
      <c r="EPT31" s="94"/>
      <c r="EPU31" s="94"/>
      <c r="EPV31" s="94"/>
      <c r="EPW31" s="94"/>
      <c r="EPX31" s="94"/>
      <c r="EPY31" s="94"/>
      <c r="EPZ31" s="94"/>
      <c r="EQA31" s="94"/>
      <c r="EQB31" s="94"/>
      <c r="EQC31" s="94"/>
      <c r="EQD31" s="94"/>
      <c r="EQE31" s="94"/>
      <c r="EQF31" s="94"/>
      <c r="EQG31" s="94"/>
      <c r="EQH31" s="94"/>
      <c r="EQI31" s="94"/>
      <c r="EQJ31" s="94"/>
      <c r="EQK31" s="94"/>
      <c r="EQL31" s="94"/>
      <c r="EQM31" s="94"/>
      <c r="EQN31" s="94"/>
      <c r="EQO31" s="94"/>
      <c r="EQP31" s="94"/>
      <c r="EQQ31" s="94"/>
      <c r="EQR31" s="94"/>
      <c r="EQS31" s="94"/>
      <c r="EQT31" s="94"/>
      <c r="EQU31" s="94"/>
      <c r="EQV31" s="94"/>
      <c r="EQW31" s="94"/>
      <c r="EQX31" s="94"/>
      <c r="EQY31" s="94"/>
      <c r="EQZ31" s="94"/>
      <c r="ERA31" s="94"/>
      <c r="ERB31" s="94"/>
      <c r="ERC31" s="94"/>
      <c r="ERD31" s="94"/>
      <c r="ERE31" s="94"/>
      <c r="ERF31" s="94"/>
      <c r="ERG31" s="94"/>
      <c r="ERH31" s="94"/>
      <c r="ERI31" s="94"/>
      <c r="ERJ31" s="94"/>
      <c r="ERK31" s="94"/>
      <c r="ERL31" s="94"/>
      <c r="ERM31" s="94"/>
      <c r="ERN31" s="94"/>
      <c r="ERO31" s="94"/>
      <c r="ERP31" s="94"/>
      <c r="ERQ31" s="94"/>
      <c r="ERR31" s="94"/>
      <c r="ERS31" s="94"/>
      <c r="ERT31" s="94"/>
      <c r="ERU31" s="94"/>
      <c r="ERV31" s="94"/>
      <c r="ERW31" s="94"/>
      <c r="ERX31" s="94"/>
      <c r="ERY31" s="94"/>
      <c r="ERZ31" s="94"/>
      <c r="ESA31" s="94"/>
      <c r="ESB31" s="94"/>
      <c r="ESC31" s="94"/>
      <c r="ESD31" s="94"/>
      <c r="ESE31" s="94"/>
      <c r="ESF31" s="94"/>
      <c r="ESG31" s="94"/>
      <c r="ESH31" s="94"/>
      <c r="ESI31" s="94"/>
      <c r="ESJ31" s="94"/>
      <c r="ESK31" s="94"/>
      <c r="ESL31" s="94"/>
      <c r="ESM31" s="94"/>
      <c r="ESN31" s="94"/>
      <c r="ESO31" s="94"/>
      <c r="ESP31" s="94"/>
      <c r="ESQ31" s="94"/>
      <c r="ESR31" s="94"/>
      <c r="ESS31" s="94"/>
      <c r="EST31" s="94"/>
      <c r="ESU31" s="94"/>
      <c r="ESV31" s="94"/>
      <c r="ESW31" s="94"/>
      <c r="ESX31" s="94"/>
      <c r="ESY31" s="94"/>
      <c r="ESZ31" s="94"/>
      <c r="ETA31" s="94"/>
      <c r="ETB31" s="94"/>
      <c r="ETC31" s="94"/>
      <c r="ETD31" s="94"/>
      <c r="ETE31" s="94"/>
      <c r="ETF31" s="94"/>
      <c r="ETG31" s="94"/>
      <c r="ETH31" s="94"/>
      <c r="ETI31" s="94"/>
      <c r="ETJ31" s="94"/>
      <c r="ETK31" s="94"/>
      <c r="ETL31" s="94"/>
      <c r="ETM31" s="94"/>
      <c r="ETN31" s="94"/>
      <c r="ETO31" s="94"/>
      <c r="ETP31" s="94"/>
      <c r="ETQ31" s="94"/>
      <c r="ETR31" s="94"/>
      <c r="ETS31" s="94"/>
      <c r="ETT31" s="94"/>
      <c r="ETU31" s="94"/>
      <c r="ETV31" s="94"/>
      <c r="ETW31" s="94"/>
      <c r="ETX31" s="94"/>
      <c r="ETY31" s="94"/>
      <c r="ETZ31" s="94"/>
      <c r="EUA31" s="94"/>
      <c r="EUB31" s="94"/>
      <c r="EUC31" s="94"/>
      <c r="EUD31" s="94"/>
      <c r="EUE31" s="94"/>
      <c r="EUF31" s="94"/>
      <c r="EUG31" s="94"/>
      <c r="EUH31" s="94"/>
      <c r="EUI31" s="94"/>
      <c r="EUJ31" s="94"/>
      <c r="EUK31" s="94"/>
      <c r="EUL31" s="94"/>
      <c r="EUM31" s="94"/>
      <c r="EUN31" s="94"/>
      <c r="EUO31" s="94"/>
      <c r="EUP31" s="94"/>
      <c r="EUQ31" s="94"/>
      <c r="EUR31" s="94"/>
      <c r="EUS31" s="94"/>
      <c r="EUT31" s="94"/>
      <c r="EUU31" s="94"/>
      <c r="EUV31" s="94"/>
      <c r="EUW31" s="94"/>
      <c r="EUX31" s="94"/>
      <c r="EUY31" s="94"/>
      <c r="EUZ31" s="94"/>
      <c r="EVA31" s="94"/>
      <c r="EVB31" s="94"/>
      <c r="EVC31" s="94"/>
      <c r="EVD31" s="94"/>
      <c r="EVE31" s="94"/>
      <c r="EVF31" s="94"/>
      <c r="EVG31" s="94"/>
      <c r="EVH31" s="94"/>
      <c r="EVI31" s="94"/>
      <c r="EVJ31" s="94"/>
      <c r="EVK31" s="94"/>
      <c r="EVL31" s="94"/>
      <c r="EVM31" s="94"/>
      <c r="EVN31" s="94"/>
      <c r="EVO31" s="94"/>
      <c r="EVP31" s="94"/>
      <c r="EVQ31" s="94"/>
      <c r="EVR31" s="94"/>
      <c r="EVS31" s="94"/>
      <c r="EVT31" s="94"/>
      <c r="EVU31" s="94"/>
      <c r="EVV31" s="94"/>
      <c r="EVW31" s="94"/>
      <c r="EVX31" s="94"/>
      <c r="EVY31" s="94"/>
      <c r="EVZ31" s="94"/>
      <c r="EWA31" s="94"/>
      <c r="EWB31" s="94"/>
      <c r="EWC31" s="94"/>
      <c r="EWD31" s="94"/>
      <c r="EWE31" s="94"/>
      <c r="EWF31" s="94"/>
      <c r="EWG31" s="94"/>
      <c r="EWH31" s="94"/>
      <c r="EWI31" s="94"/>
      <c r="EWJ31" s="94"/>
      <c r="EWK31" s="94"/>
      <c r="EWL31" s="94"/>
      <c r="EWM31" s="94"/>
      <c r="EWN31" s="94"/>
      <c r="EWO31" s="94"/>
      <c r="EWP31" s="94"/>
      <c r="EWQ31" s="94"/>
      <c r="EWR31" s="94"/>
      <c r="EWS31" s="94"/>
      <c r="EWT31" s="94"/>
      <c r="EWU31" s="94"/>
      <c r="EWV31" s="94"/>
      <c r="EWW31" s="94"/>
      <c r="EWX31" s="94"/>
      <c r="EWY31" s="94"/>
      <c r="EWZ31" s="94"/>
      <c r="EXA31" s="94"/>
      <c r="EXB31" s="94"/>
      <c r="EXC31" s="94"/>
      <c r="EXD31" s="94"/>
      <c r="EXE31" s="94"/>
      <c r="EXF31" s="94"/>
      <c r="EXG31" s="94"/>
      <c r="EXH31" s="94"/>
      <c r="EXI31" s="94"/>
      <c r="EXJ31" s="94"/>
      <c r="EXK31" s="94"/>
      <c r="EXL31" s="94"/>
      <c r="EXM31" s="94"/>
      <c r="EXN31" s="94"/>
      <c r="EXO31" s="94"/>
      <c r="EXP31" s="94"/>
      <c r="EXQ31" s="94"/>
      <c r="EXR31" s="94"/>
      <c r="EXS31" s="94"/>
      <c r="EXT31" s="94"/>
      <c r="EXU31" s="94"/>
      <c r="EXV31" s="94"/>
      <c r="EXW31" s="94"/>
      <c r="EXX31" s="94"/>
      <c r="EXY31" s="94"/>
      <c r="EXZ31" s="94"/>
      <c r="EYA31" s="94"/>
      <c r="EYB31" s="94"/>
      <c r="EYC31" s="94"/>
      <c r="EYD31" s="94"/>
      <c r="EYE31" s="94"/>
      <c r="EYF31" s="94"/>
      <c r="EYG31" s="94"/>
      <c r="EYH31" s="94"/>
      <c r="EYI31" s="94"/>
      <c r="EYJ31" s="94"/>
      <c r="EYK31" s="94"/>
      <c r="EYL31" s="94"/>
      <c r="EYM31" s="94"/>
      <c r="EYN31" s="94"/>
      <c r="EYO31" s="94"/>
      <c r="EYP31" s="94"/>
      <c r="EYQ31" s="94"/>
      <c r="EYR31" s="94"/>
      <c r="EYS31" s="94"/>
      <c r="EYT31" s="94"/>
      <c r="EYU31" s="94"/>
      <c r="EYV31" s="94"/>
      <c r="EYW31" s="94"/>
      <c r="EYX31" s="94"/>
      <c r="EYY31" s="94"/>
      <c r="EYZ31" s="94"/>
      <c r="EZA31" s="94"/>
      <c r="EZB31" s="94"/>
      <c r="EZC31" s="94"/>
      <c r="EZD31" s="94"/>
      <c r="EZE31" s="94"/>
      <c r="EZF31" s="94"/>
      <c r="EZG31" s="94"/>
      <c r="EZH31" s="94"/>
      <c r="EZI31" s="94"/>
      <c r="EZJ31" s="94"/>
      <c r="EZK31" s="94"/>
      <c r="EZL31" s="94"/>
      <c r="EZM31" s="94"/>
      <c r="EZN31" s="94"/>
      <c r="EZO31" s="94"/>
      <c r="EZP31" s="94"/>
      <c r="EZQ31" s="94"/>
      <c r="EZR31" s="94"/>
      <c r="EZS31" s="94"/>
      <c r="EZT31" s="94"/>
      <c r="EZU31" s="94"/>
      <c r="EZV31" s="94"/>
      <c r="EZW31" s="94"/>
      <c r="EZX31" s="94"/>
      <c r="EZY31" s="94"/>
      <c r="EZZ31" s="94"/>
      <c r="FAA31" s="94"/>
      <c r="FAB31" s="94"/>
      <c r="FAC31" s="94"/>
      <c r="FAD31" s="94"/>
      <c r="FAE31" s="94"/>
      <c r="FAF31" s="94"/>
      <c r="FAG31" s="94"/>
      <c r="FAH31" s="94"/>
      <c r="FAI31" s="94"/>
      <c r="FAJ31" s="94"/>
      <c r="FAK31" s="94"/>
      <c r="FAL31" s="94"/>
      <c r="FAM31" s="94"/>
      <c r="FAN31" s="94"/>
      <c r="FAO31" s="94"/>
      <c r="FAP31" s="94"/>
      <c r="FAQ31" s="94"/>
      <c r="FAR31" s="94"/>
      <c r="FAS31" s="94"/>
      <c r="FAT31" s="94"/>
      <c r="FAU31" s="94"/>
      <c r="FAV31" s="94"/>
      <c r="FAW31" s="94"/>
      <c r="FAX31" s="94"/>
      <c r="FAY31" s="94"/>
      <c r="FAZ31" s="94"/>
      <c r="FBA31" s="94"/>
      <c r="FBB31" s="94"/>
      <c r="FBC31" s="94"/>
      <c r="FBD31" s="94"/>
      <c r="FBE31" s="94"/>
      <c r="FBF31" s="94"/>
      <c r="FBG31" s="94"/>
      <c r="FBH31" s="94"/>
      <c r="FBI31" s="94"/>
      <c r="FBJ31" s="94"/>
      <c r="FBK31" s="94"/>
      <c r="FBL31" s="94"/>
      <c r="FBM31" s="94"/>
      <c r="FBN31" s="94"/>
      <c r="FBO31" s="94"/>
      <c r="FBP31" s="94"/>
      <c r="FBQ31" s="94"/>
      <c r="FBR31" s="94"/>
      <c r="FBS31" s="94"/>
      <c r="FBT31" s="94"/>
      <c r="FBU31" s="94"/>
      <c r="FBV31" s="94"/>
      <c r="FBW31" s="94"/>
      <c r="FBX31" s="94"/>
      <c r="FBY31" s="94"/>
      <c r="FBZ31" s="94"/>
      <c r="FCA31" s="94"/>
      <c r="FCB31" s="94"/>
      <c r="FCC31" s="94"/>
      <c r="FCD31" s="94"/>
      <c r="FCE31" s="94"/>
      <c r="FCF31" s="94"/>
      <c r="FCG31" s="94"/>
      <c r="FCH31" s="94"/>
      <c r="FCI31" s="94"/>
      <c r="FCJ31" s="94"/>
      <c r="FCK31" s="94"/>
      <c r="FCL31" s="94"/>
      <c r="FCM31" s="94"/>
      <c r="FCN31" s="94"/>
      <c r="FCO31" s="94"/>
      <c r="FCP31" s="94"/>
      <c r="FCQ31" s="94"/>
      <c r="FCR31" s="94"/>
      <c r="FCS31" s="94"/>
      <c r="FCT31" s="94"/>
      <c r="FCU31" s="94"/>
      <c r="FCV31" s="94"/>
      <c r="FCW31" s="94"/>
      <c r="FCX31" s="94"/>
      <c r="FCY31" s="94"/>
      <c r="FCZ31" s="94"/>
      <c r="FDA31" s="94"/>
      <c r="FDB31" s="94"/>
      <c r="FDC31" s="94"/>
      <c r="FDD31" s="94"/>
      <c r="FDE31" s="94"/>
      <c r="FDF31" s="94"/>
      <c r="FDG31" s="94"/>
      <c r="FDH31" s="94"/>
      <c r="FDI31" s="94"/>
      <c r="FDJ31" s="94"/>
      <c r="FDK31" s="94"/>
      <c r="FDL31" s="94"/>
      <c r="FDM31" s="94"/>
      <c r="FDN31" s="94"/>
      <c r="FDO31" s="94"/>
      <c r="FDP31" s="94"/>
      <c r="FDQ31" s="94"/>
      <c r="FDR31" s="94"/>
      <c r="FDS31" s="94"/>
      <c r="FDT31" s="94"/>
      <c r="FDU31" s="94"/>
      <c r="FDV31" s="94"/>
      <c r="FDW31" s="94"/>
      <c r="FDX31" s="94"/>
      <c r="FDY31" s="94"/>
      <c r="FDZ31" s="94"/>
      <c r="FEA31" s="94"/>
      <c r="FEB31" s="94"/>
      <c r="FEC31" s="94"/>
      <c r="FED31" s="94"/>
      <c r="FEE31" s="94"/>
      <c r="FEF31" s="94"/>
      <c r="FEG31" s="94"/>
      <c r="FEH31" s="94"/>
      <c r="FEI31" s="94"/>
      <c r="FEJ31" s="94"/>
      <c r="FEK31" s="94"/>
      <c r="FEL31" s="94"/>
      <c r="FEM31" s="94"/>
      <c r="FEN31" s="94"/>
      <c r="FEO31" s="94"/>
      <c r="FEP31" s="94"/>
      <c r="FEQ31" s="94"/>
      <c r="FER31" s="94"/>
      <c r="FES31" s="94"/>
      <c r="FET31" s="94"/>
      <c r="FEU31" s="94"/>
      <c r="FEV31" s="94"/>
      <c r="FEW31" s="94"/>
      <c r="FEX31" s="94"/>
      <c r="FEY31" s="94"/>
      <c r="FEZ31" s="94"/>
      <c r="FFA31" s="94"/>
      <c r="FFB31" s="94"/>
      <c r="FFC31" s="94"/>
      <c r="FFD31" s="94"/>
      <c r="FFE31" s="94"/>
      <c r="FFF31" s="94"/>
      <c r="FFG31" s="94"/>
      <c r="FFH31" s="94"/>
      <c r="FFI31" s="94"/>
      <c r="FFJ31" s="94"/>
      <c r="FFK31" s="94"/>
      <c r="FFL31" s="94"/>
      <c r="FFM31" s="94"/>
      <c r="FFN31" s="94"/>
      <c r="FFO31" s="94"/>
      <c r="FFP31" s="94"/>
      <c r="FFQ31" s="94"/>
      <c r="FFR31" s="94"/>
      <c r="FFS31" s="94"/>
      <c r="FFT31" s="94"/>
      <c r="FFU31" s="94"/>
      <c r="FFV31" s="94"/>
      <c r="FFW31" s="94"/>
      <c r="FFX31" s="94"/>
      <c r="FFY31" s="94"/>
      <c r="FFZ31" s="94"/>
      <c r="FGA31" s="94"/>
      <c r="FGB31" s="94"/>
      <c r="FGC31" s="94"/>
      <c r="FGD31" s="94"/>
      <c r="FGE31" s="94"/>
      <c r="FGF31" s="94"/>
      <c r="FGG31" s="94"/>
      <c r="FGH31" s="94"/>
      <c r="FGI31" s="94"/>
      <c r="FGJ31" s="94"/>
      <c r="FGK31" s="94"/>
      <c r="FGL31" s="94"/>
      <c r="FGM31" s="94"/>
      <c r="FGN31" s="94"/>
      <c r="FGO31" s="94"/>
      <c r="FGP31" s="94"/>
      <c r="FGQ31" s="94"/>
      <c r="FGR31" s="94"/>
      <c r="FGS31" s="94"/>
      <c r="FGT31" s="94"/>
      <c r="FGU31" s="94"/>
      <c r="FGV31" s="94"/>
      <c r="FGW31" s="94"/>
      <c r="FGX31" s="94"/>
      <c r="FGY31" s="94"/>
      <c r="FGZ31" s="94"/>
      <c r="FHA31" s="94"/>
      <c r="FHB31" s="94"/>
      <c r="FHC31" s="94"/>
      <c r="FHD31" s="94"/>
      <c r="FHE31" s="94"/>
      <c r="FHF31" s="94"/>
      <c r="FHG31" s="94"/>
      <c r="FHH31" s="94"/>
      <c r="FHI31" s="94"/>
      <c r="FHJ31" s="94"/>
      <c r="FHK31" s="94"/>
      <c r="FHL31" s="94"/>
      <c r="FHM31" s="94"/>
      <c r="FHN31" s="94"/>
      <c r="FHO31" s="94"/>
      <c r="FHP31" s="94"/>
      <c r="FHQ31" s="94"/>
      <c r="FHR31" s="94"/>
      <c r="FHS31" s="94"/>
      <c r="FHT31" s="94"/>
      <c r="FHU31" s="94"/>
      <c r="FHV31" s="94"/>
      <c r="FHW31" s="94"/>
      <c r="FHX31" s="94"/>
      <c r="FHY31" s="94"/>
      <c r="FHZ31" s="94"/>
      <c r="FIA31" s="94"/>
      <c r="FIB31" s="94"/>
      <c r="FIC31" s="94"/>
      <c r="FID31" s="94"/>
      <c r="FIE31" s="94"/>
      <c r="FIF31" s="94"/>
      <c r="FIG31" s="94"/>
      <c r="FIH31" s="94"/>
      <c r="FII31" s="94"/>
      <c r="FIJ31" s="94"/>
      <c r="FIK31" s="94"/>
      <c r="FIL31" s="94"/>
      <c r="FIM31" s="94"/>
      <c r="FIN31" s="94"/>
      <c r="FIO31" s="94"/>
      <c r="FIP31" s="94"/>
      <c r="FIQ31" s="94"/>
      <c r="FIR31" s="94"/>
      <c r="FIS31" s="94"/>
      <c r="FIT31" s="94"/>
      <c r="FIU31" s="94"/>
      <c r="FIV31" s="94"/>
      <c r="FIW31" s="94"/>
      <c r="FIX31" s="94"/>
      <c r="FIY31" s="94"/>
      <c r="FIZ31" s="94"/>
      <c r="FJA31" s="94"/>
      <c r="FJB31" s="94"/>
      <c r="FJC31" s="94"/>
      <c r="FJD31" s="94"/>
      <c r="FJE31" s="94"/>
      <c r="FJF31" s="94"/>
      <c r="FJG31" s="94"/>
      <c r="FJH31" s="94"/>
      <c r="FJI31" s="94"/>
      <c r="FJJ31" s="94"/>
      <c r="FJK31" s="94"/>
      <c r="FJL31" s="94"/>
      <c r="FJM31" s="94"/>
      <c r="FJN31" s="94"/>
      <c r="FJO31" s="94"/>
      <c r="FJP31" s="94"/>
      <c r="FJQ31" s="94"/>
      <c r="FJR31" s="94"/>
      <c r="FJS31" s="94"/>
      <c r="FJT31" s="94"/>
      <c r="FJU31" s="94"/>
      <c r="FJV31" s="94"/>
      <c r="FJW31" s="94"/>
      <c r="FJX31" s="94"/>
      <c r="FJY31" s="94"/>
      <c r="FJZ31" s="94"/>
      <c r="FKA31" s="94"/>
      <c r="FKB31" s="94"/>
      <c r="FKC31" s="94"/>
      <c r="FKD31" s="94"/>
      <c r="FKE31" s="94"/>
      <c r="FKF31" s="94"/>
      <c r="FKG31" s="94"/>
      <c r="FKH31" s="94"/>
      <c r="FKI31" s="94"/>
      <c r="FKJ31" s="94"/>
      <c r="FKK31" s="94"/>
      <c r="FKL31" s="94"/>
      <c r="FKM31" s="94"/>
      <c r="FKN31" s="94"/>
      <c r="FKO31" s="94"/>
      <c r="FKP31" s="94"/>
      <c r="FKQ31" s="94"/>
      <c r="FKR31" s="94"/>
      <c r="FKS31" s="94"/>
      <c r="FKT31" s="94"/>
      <c r="FKU31" s="94"/>
      <c r="FKV31" s="94"/>
      <c r="FKW31" s="94"/>
      <c r="FKX31" s="94"/>
      <c r="FKY31" s="94"/>
      <c r="FKZ31" s="94"/>
      <c r="FLA31" s="94"/>
      <c r="FLB31" s="94"/>
      <c r="FLC31" s="94"/>
      <c r="FLD31" s="94"/>
      <c r="FLE31" s="94"/>
      <c r="FLF31" s="94"/>
      <c r="FLG31" s="94"/>
      <c r="FLH31" s="94"/>
      <c r="FLI31" s="94"/>
      <c r="FLJ31" s="94"/>
      <c r="FLK31" s="94"/>
      <c r="FLL31" s="94"/>
      <c r="FLM31" s="94"/>
      <c r="FLN31" s="94"/>
      <c r="FLO31" s="94"/>
      <c r="FLP31" s="94"/>
      <c r="FLQ31" s="94"/>
      <c r="FLR31" s="94"/>
      <c r="FLS31" s="94"/>
      <c r="FLT31" s="94"/>
      <c r="FLU31" s="94"/>
      <c r="FLV31" s="94"/>
      <c r="FLW31" s="94"/>
      <c r="FLX31" s="94"/>
      <c r="FLY31" s="94"/>
      <c r="FLZ31" s="94"/>
      <c r="FMA31" s="94"/>
      <c r="FMB31" s="94"/>
      <c r="FMC31" s="94"/>
      <c r="FMD31" s="94"/>
      <c r="FME31" s="94"/>
      <c r="FMF31" s="94"/>
      <c r="FMG31" s="94"/>
      <c r="FMH31" s="94"/>
      <c r="FMI31" s="94"/>
      <c r="FMJ31" s="94"/>
      <c r="FMK31" s="94"/>
      <c r="FML31" s="94"/>
      <c r="FMM31" s="94"/>
      <c r="FMN31" s="94"/>
      <c r="FMO31" s="94"/>
      <c r="FMP31" s="94"/>
      <c r="FMQ31" s="94"/>
      <c r="FMR31" s="94"/>
      <c r="FMS31" s="94"/>
      <c r="FMT31" s="94"/>
      <c r="FMU31" s="94"/>
      <c r="FMV31" s="94"/>
      <c r="FMW31" s="94"/>
      <c r="FMX31" s="94"/>
      <c r="FMY31" s="94"/>
      <c r="FMZ31" s="94"/>
      <c r="FNA31" s="94"/>
      <c r="FNB31" s="94"/>
      <c r="FNC31" s="94"/>
      <c r="FND31" s="94"/>
      <c r="FNE31" s="94"/>
      <c r="FNF31" s="94"/>
      <c r="FNG31" s="94"/>
      <c r="FNH31" s="94"/>
      <c r="FNI31" s="94"/>
      <c r="FNJ31" s="94"/>
      <c r="FNK31" s="94"/>
      <c r="FNL31" s="94"/>
      <c r="FNM31" s="94"/>
      <c r="FNN31" s="94"/>
      <c r="FNO31" s="94"/>
      <c r="FNP31" s="94"/>
      <c r="FNQ31" s="94"/>
      <c r="FNR31" s="94"/>
      <c r="FNS31" s="94"/>
      <c r="FNT31" s="94"/>
      <c r="FNU31" s="94"/>
      <c r="FNV31" s="94"/>
      <c r="FNW31" s="94"/>
      <c r="FNX31" s="94"/>
      <c r="FNY31" s="94"/>
      <c r="FNZ31" s="94"/>
      <c r="FOA31" s="94"/>
      <c r="FOB31" s="94"/>
      <c r="FOC31" s="94"/>
      <c r="FOD31" s="94"/>
      <c r="FOE31" s="94"/>
      <c r="FOF31" s="94"/>
      <c r="FOG31" s="94"/>
      <c r="FOH31" s="94"/>
      <c r="FOI31" s="94"/>
      <c r="FOJ31" s="94"/>
      <c r="FOK31" s="94"/>
      <c r="FOL31" s="94"/>
      <c r="FOM31" s="94"/>
      <c r="FON31" s="94"/>
      <c r="FOO31" s="94"/>
      <c r="FOP31" s="94"/>
      <c r="FOQ31" s="94"/>
      <c r="FOR31" s="94"/>
      <c r="FOS31" s="94"/>
      <c r="FOT31" s="94"/>
      <c r="FOU31" s="94"/>
      <c r="FOV31" s="94"/>
      <c r="FOW31" s="94"/>
      <c r="FOX31" s="94"/>
      <c r="FOY31" s="94"/>
      <c r="FOZ31" s="94"/>
      <c r="FPA31" s="94"/>
      <c r="FPB31" s="94"/>
      <c r="FPC31" s="94"/>
      <c r="FPD31" s="94"/>
      <c r="FPE31" s="94"/>
      <c r="FPF31" s="94"/>
      <c r="FPG31" s="94"/>
      <c r="FPH31" s="94"/>
      <c r="FPI31" s="94"/>
      <c r="FPJ31" s="94"/>
      <c r="FPK31" s="94"/>
      <c r="FPL31" s="94"/>
      <c r="FPM31" s="94"/>
      <c r="FPN31" s="94"/>
      <c r="FPO31" s="94"/>
      <c r="FPP31" s="94"/>
      <c r="FPQ31" s="94"/>
      <c r="FPR31" s="94"/>
      <c r="FPS31" s="94"/>
      <c r="FPT31" s="94"/>
      <c r="FPU31" s="94"/>
      <c r="FPV31" s="94"/>
      <c r="FPW31" s="94"/>
      <c r="FPX31" s="94"/>
      <c r="FPY31" s="94"/>
      <c r="FPZ31" s="94"/>
      <c r="FQA31" s="94"/>
      <c r="FQB31" s="94"/>
      <c r="FQC31" s="94"/>
      <c r="FQD31" s="94"/>
      <c r="FQE31" s="94"/>
      <c r="FQF31" s="94"/>
      <c r="FQG31" s="94"/>
      <c r="FQH31" s="94"/>
      <c r="FQI31" s="94"/>
      <c r="FQJ31" s="94"/>
      <c r="FQK31" s="94"/>
      <c r="FQL31" s="94"/>
      <c r="FQM31" s="94"/>
      <c r="FQN31" s="94"/>
      <c r="FQO31" s="94"/>
      <c r="FQP31" s="94"/>
      <c r="FQQ31" s="94"/>
      <c r="FQR31" s="94"/>
      <c r="FQS31" s="94"/>
      <c r="FQT31" s="94"/>
      <c r="FQU31" s="94"/>
      <c r="FQV31" s="94"/>
      <c r="FQW31" s="94"/>
      <c r="FQX31" s="94"/>
      <c r="FQY31" s="94"/>
      <c r="FQZ31" s="94"/>
      <c r="FRA31" s="94"/>
      <c r="FRB31" s="94"/>
      <c r="FRC31" s="94"/>
      <c r="FRD31" s="94"/>
      <c r="FRE31" s="94"/>
      <c r="FRF31" s="94"/>
      <c r="FRG31" s="94"/>
      <c r="FRH31" s="94"/>
      <c r="FRI31" s="94"/>
      <c r="FRJ31" s="94"/>
      <c r="FRK31" s="94"/>
      <c r="FRL31" s="94"/>
      <c r="FRM31" s="94"/>
      <c r="FRN31" s="94"/>
      <c r="FRO31" s="94"/>
      <c r="FRP31" s="94"/>
      <c r="FRQ31" s="94"/>
      <c r="FRR31" s="94"/>
      <c r="FRS31" s="94"/>
      <c r="FRT31" s="94"/>
      <c r="FRU31" s="94"/>
      <c r="FRV31" s="94"/>
      <c r="FRW31" s="94"/>
      <c r="FRX31" s="94"/>
      <c r="FRY31" s="94"/>
      <c r="FRZ31" s="94"/>
      <c r="FSA31" s="94"/>
      <c r="FSB31" s="94"/>
      <c r="FSC31" s="94"/>
      <c r="FSD31" s="94"/>
      <c r="FSE31" s="94"/>
      <c r="FSF31" s="94"/>
      <c r="FSG31" s="94"/>
      <c r="FSH31" s="94"/>
      <c r="FSI31" s="94"/>
      <c r="FSJ31" s="94"/>
      <c r="FSK31" s="94"/>
      <c r="FSL31" s="94"/>
      <c r="FSM31" s="94"/>
      <c r="FSN31" s="94"/>
      <c r="FSO31" s="94"/>
      <c r="FSP31" s="94"/>
      <c r="FSQ31" s="94"/>
      <c r="FSR31" s="94"/>
      <c r="FSS31" s="94"/>
      <c r="FST31" s="94"/>
      <c r="FSU31" s="94"/>
      <c r="FSV31" s="94"/>
      <c r="FSW31" s="94"/>
      <c r="FSX31" s="94"/>
      <c r="FSY31" s="94"/>
      <c r="FSZ31" s="94"/>
      <c r="FTA31" s="94"/>
      <c r="FTB31" s="94"/>
      <c r="FTC31" s="94"/>
      <c r="FTD31" s="94"/>
      <c r="FTE31" s="94"/>
      <c r="FTF31" s="94"/>
      <c r="FTG31" s="94"/>
      <c r="FTH31" s="94"/>
      <c r="FTI31" s="94"/>
      <c r="FTJ31" s="94"/>
      <c r="FTK31" s="94"/>
      <c r="FTL31" s="94"/>
      <c r="FTM31" s="94"/>
      <c r="FTN31" s="94"/>
      <c r="FTO31" s="94"/>
      <c r="FTP31" s="94"/>
      <c r="FTQ31" s="94"/>
      <c r="FTR31" s="94"/>
      <c r="FTS31" s="94"/>
      <c r="FTT31" s="94"/>
      <c r="FTU31" s="94"/>
      <c r="FTV31" s="94"/>
      <c r="FTW31" s="94"/>
      <c r="FTX31" s="94"/>
      <c r="FTY31" s="94"/>
      <c r="FTZ31" s="94"/>
      <c r="FUA31" s="94"/>
      <c r="FUB31" s="94"/>
      <c r="FUC31" s="94"/>
      <c r="FUD31" s="94"/>
      <c r="FUE31" s="94"/>
      <c r="FUF31" s="94"/>
      <c r="FUG31" s="94"/>
      <c r="FUH31" s="94"/>
      <c r="FUI31" s="94"/>
      <c r="FUJ31" s="94"/>
      <c r="FUK31" s="94"/>
      <c r="FUL31" s="94"/>
      <c r="FUM31" s="94"/>
      <c r="FUN31" s="94"/>
      <c r="FUO31" s="94"/>
      <c r="FUP31" s="94"/>
      <c r="FUQ31" s="94"/>
      <c r="FUR31" s="94"/>
      <c r="FUS31" s="94"/>
      <c r="FUT31" s="94"/>
      <c r="FUU31" s="94"/>
      <c r="FUV31" s="94"/>
      <c r="FUW31" s="94"/>
      <c r="FUX31" s="94"/>
      <c r="FUY31" s="94"/>
      <c r="FUZ31" s="94"/>
      <c r="FVA31" s="94"/>
      <c r="FVB31" s="94"/>
      <c r="FVC31" s="94"/>
      <c r="FVD31" s="94"/>
      <c r="FVE31" s="94"/>
      <c r="FVF31" s="94"/>
      <c r="FVG31" s="94"/>
      <c r="FVH31" s="94"/>
      <c r="FVI31" s="94"/>
      <c r="FVJ31" s="94"/>
      <c r="FVK31" s="94"/>
      <c r="FVL31" s="94"/>
      <c r="FVM31" s="94"/>
      <c r="FVN31" s="94"/>
      <c r="FVO31" s="94"/>
      <c r="FVP31" s="94"/>
      <c r="FVQ31" s="94"/>
      <c r="FVR31" s="94"/>
      <c r="FVS31" s="94"/>
      <c r="FVT31" s="94"/>
      <c r="FVU31" s="94"/>
      <c r="FVV31" s="94"/>
      <c r="FVW31" s="94"/>
      <c r="FVX31" s="94"/>
      <c r="FVY31" s="94"/>
      <c r="FVZ31" s="94"/>
      <c r="FWA31" s="94"/>
      <c r="FWB31" s="94"/>
      <c r="FWC31" s="94"/>
      <c r="FWD31" s="94"/>
      <c r="FWE31" s="94"/>
      <c r="FWF31" s="94"/>
      <c r="FWG31" s="94"/>
      <c r="FWH31" s="94"/>
      <c r="FWI31" s="94"/>
      <c r="FWJ31" s="94"/>
      <c r="FWK31" s="94"/>
      <c r="FWL31" s="94"/>
      <c r="FWM31" s="94"/>
      <c r="FWN31" s="94"/>
      <c r="FWO31" s="94"/>
      <c r="FWP31" s="94"/>
      <c r="FWQ31" s="94"/>
      <c r="FWR31" s="94"/>
      <c r="FWS31" s="94"/>
      <c r="FWT31" s="94"/>
      <c r="FWU31" s="94"/>
      <c r="FWV31" s="94"/>
      <c r="FWW31" s="94"/>
      <c r="FWX31" s="94"/>
      <c r="FWY31" s="94"/>
      <c r="FWZ31" s="94"/>
      <c r="FXA31" s="94"/>
      <c r="FXB31" s="94"/>
      <c r="FXC31" s="94"/>
      <c r="FXD31" s="94"/>
      <c r="FXE31" s="94"/>
      <c r="FXF31" s="94"/>
      <c r="FXG31" s="94"/>
      <c r="FXH31" s="94"/>
      <c r="FXI31" s="94"/>
      <c r="FXJ31" s="94"/>
      <c r="FXK31" s="94"/>
      <c r="FXL31" s="94"/>
      <c r="FXM31" s="94"/>
      <c r="FXN31" s="94"/>
      <c r="FXO31" s="94"/>
      <c r="FXP31" s="94"/>
      <c r="FXQ31" s="94"/>
      <c r="FXR31" s="94"/>
      <c r="FXS31" s="94"/>
      <c r="FXT31" s="94"/>
      <c r="FXU31" s="94"/>
      <c r="FXV31" s="94"/>
      <c r="FXW31" s="94"/>
      <c r="FXX31" s="94"/>
      <c r="FXY31" s="94"/>
      <c r="FXZ31" s="94"/>
      <c r="FYA31" s="94"/>
      <c r="FYB31" s="94"/>
      <c r="FYC31" s="94"/>
      <c r="FYD31" s="94"/>
      <c r="FYE31" s="94"/>
      <c r="FYF31" s="94"/>
      <c r="FYG31" s="94"/>
      <c r="FYH31" s="94"/>
      <c r="FYI31" s="94"/>
      <c r="FYJ31" s="94"/>
      <c r="FYK31" s="94"/>
      <c r="FYL31" s="94"/>
      <c r="FYM31" s="94"/>
      <c r="FYN31" s="94"/>
      <c r="FYO31" s="94"/>
      <c r="FYP31" s="94"/>
      <c r="FYQ31" s="94"/>
      <c r="FYR31" s="94"/>
      <c r="FYS31" s="94"/>
      <c r="FYT31" s="94"/>
      <c r="FYU31" s="94"/>
      <c r="FYV31" s="94"/>
      <c r="FYW31" s="94"/>
      <c r="FYX31" s="94"/>
      <c r="FYY31" s="94"/>
      <c r="FYZ31" s="94"/>
      <c r="FZA31" s="94"/>
      <c r="FZB31" s="94"/>
      <c r="FZC31" s="94"/>
      <c r="FZD31" s="94"/>
      <c r="FZE31" s="94"/>
      <c r="FZF31" s="94"/>
      <c r="FZG31" s="94"/>
      <c r="FZH31" s="94"/>
      <c r="FZI31" s="94"/>
      <c r="FZJ31" s="94"/>
      <c r="FZK31" s="94"/>
      <c r="FZL31" s="94"/>
      <c r="FZM31" s="94"/>
      <c r="FZN31" s="94"/>
      <c r="FZO31" s="94"/>
      <c r="FZP31" s="94"/>
      <c r="FZQ31" s="94"/>
      <c r="FZR31" s="94"/>
      <c r="FZS31" s="94"/>
      <c r="FZT31" s="94"/>
      <c r="FZU31" s="94"/>
      <c r="FZV31" s="94"/>
      <c r="FZW31" s="94"/>
      <c r="FZX31" s="94"/>
      <c r="FZY31" s="94"/>
      <c r="FZZ31" s="94"/>
      <c r="GAA31" s="94"/>
      <c r="GAB31" s="94"/>
      <c r="GAC31" s="94"/>
      <c r="GAD31" s="94"/>
      <c r="GAE31" s="94"/>
      <c r="GAF31" s="94"/>
      <c r="GAG31" s="94"/>
      <c r="GAH31" s="94"/>
      <c r="GAI31" s="94"/>
      <c r="GAJ31" s="94"/>
      <c r="GAK31" s="94"/>
      <c r="GAL31" s="94"/>
      <c r="GAM31" s="94"/>
      <c r="GAN31" s="94"/>
      <c r="GAO31" s="94"/>
      <c r="GAP31" s="94"/>
      <c r="GAQ31" s="94"/>
      <c r="GAR31" s="94"/>
      <c r="GAS31" s="94"/>
      <c r="GAT31" s="94"/>
      <c r="GAU31" s="94"/>
      <c r="GAV31" s="94"/>
      <c r="GAW31" s="94"/>
      <c r="GAX31" s="94"/>
      <c r="GAY31" s="94"/>
      <c r="GAZ31" s="94"/>
      <c r="GBA31" s="94"/>
      <c r="GBB31" s="94"/>
      <c r="GBC31" s="94"/>
      <c r="GBD31" s="94"/>
      <c r="GBE31" s="94"/>
      <c r="GBF31" s="94"/>
      <c r="GBG31" s="94"/>
      <c r="GBH31" s="94"/>
      <c r="GBI31" s="94"/>
      <c r="GBJ31" s="94"/>
      <c r="GBK31" s="94"/>
      <c r="GBL31" s="94"/>
      <c r="GBM31" s="94"/>
      <c r="GBN31" s="94"/>
      <c r="GBO31" s="94"/>
      <c r="GBP31" s="94"/>
      <c r="GBQ31" s="94"/>
      <c r="GBR31" s="94"/>
      <c r="GBS31" s="94"/>
      <c r="GBT31" s="94"/>
      <c r="GBU31" s="94"/>
      <c r="GBV31" s="94"/>
      <c r="GBW31" s="94"/>
      <c r="GBX31" s="94"/>
      <c r="GBY31" s="94"/>
      <c r="GBZ31" s="94"/>
      <c r="GCA31" s="94"/>
      <c r="GCB31" s="94"/>
      <c r="GCC31" s="94"/>
      <c r="GCD31" s="94"/>
      <c r="GCE31" s="94"/>
      <c r="GCF31" s="94"/>
      <c r="GCG31" s="94"/>
      <c r="GCH31" s="94"/>
      <c r="GCI31" s="94"/>
      <c r="GCJ31" s="94"/>
      <c r="GCK31" s="94"/>
      <c r="GCL31" s="94"/>
      <c r="GCM31" s="94"/>
      <c r="GCN31" s="94"/>
      <c r="GCO31" s="94"/>
      <c r="GCP31" s="94"/>
      <c r="GCQ31" s="94"/>
      <c r="GCR31" s="94"/>
      <c r="GCS31" s="94"/>
      <c r="GCT31" s="94"/>
      <c r="GCU31" s="94"/>
      <c r="GCV31" s="94"/>
      <c r="GCW31" s="94"/>
      <c r="GCX31" s="94"/>
      <c r="GCY31" s="94"/>
      <c r="GCZ31" s="94"/>
      <c r="GDA31" s="94"/>
      <c r="GDB31" s="94"/>
      <c r="GDC31" s="94"/>
      <c r="GDD31" s="94"/>
      <c r="GDE31" s="94"/>
      <c r="GDF31" s="94"/>
      <c r="GDG31" s="94"/>
      <c r="GDH31" s="94"/>
      <c r="GDI31" s="94"/>
      <c r="GDJ31" s="94"/>
      <c r="GDK31" s="94"/>
      <c r="GDL31" s="94"/>
      <c r="GDM31" s="94"/>
      <c r="GDN31" s="94"/>
      <c r="GDO31" s="94"/>
      <c r="GDP31" s="94"/>
      <c r="GDQ31" s="94"/>
      <c r="GDR31" s="94"/>
      <c r="GDS31" s="94"/>
      <c r="GDT31" s="94"/>
      <c r="GDU31" s="94"/>
      <c r="GDV31" s="94"/>
      <c r="GDW31" s="94"/>
      <c r="GDX31" s="94"/>
      <c r="GDY31" s="94"/>
      <c r="GDZ31" s="94"/>
      <c r="GEA31" s="94"/>
      <c r="GEB31" s="94"/>
      <c r="GEC31" s="94"/>
      <c r="GED31" s="94"/>
      <c r="GEE31" s="94"/>
      <c r="GEF31" s="94"/>
      <c r="GEG31" s="94"/>
      <c r="GEH31" s="94"/>
      <c r="GEI31" s="94"/>
      <c r="GEJ31" s="94"/>
      <c r="GEK31" s="94"/>
      <c r="GEL31" s="94"/>
      <c r="GEM31" s="94"/>
      <c r="GEN31" s="94"/>
      <c r="GEO31" s="94"/>
      <c r="GEP31" s="94"/>
      <c r="GEQ31" s="94"/>
      <c r="GER31" s="94"/>
      <c r="GES31" s="94"/>
      <c r="GET31" s="94"/>
      <c r="GEU31" s="94"/>
      <c r="GEV31" s="94"/>
      <c r="GEW31" s="94"/>
      <c r="GEX31" s="94"/>
      <c r="GEY31" s="94"/>
      <c r="GEZ31" s="94"/>
      <c r="GFA31" s="94"/>
      <c r="GFB31" s="94"/>
      <c r="GFC31" s="94"/>
      <c r="GFD31" s="94"/>
      <c r="GFE31" s="94"/>
      <c r="GFF31" s="94"/>
      <c r="GFG31" s="94"/>
      <c r="GFH31" s="94"/>
      <c r="GFI31" s="94"/>
      <c r="GFJ31" s="94"/>
      <c r="GFK31" s="94"/>
      <c r="GFL31" s="94"/>
      <c r="GFM31" s="94"/>
      <c r="GFN31" s="94"/>
      <c r="GFO31" s="94"/>
      <c r="GFP31" s="94"/>
      <c r="GFQ31" s="94"/>
      <c r="GFR31" s="94"/>
      <c r="GFS31" s="94"/>
      <c r="GFT31" s="94"/>
      <c r="GFU31" s="94"/>
      <c r="GFV31" s="94"/>
      <c r="GFW31" s="94"/>
      <c r="GFX31" s="94"/>
      <c r="GFY31" s="94"/>
      <c r="GFZ31" s="94"/>
      <c r="GGA31" s="94"/>
      <c r="GGB31" s="94"/>
      <c r="GGC31" s="94"/>
      <c r="GGD31" s="94"/>
      <c r="GGE31" s="94"/>
      <c r="GGF31" s="94"/>
      <c r="GGG31" s="94"/>
      <c r="GGH31" s="94"/>
      <c r="GGI31" s="94"/>
      <c r="GGJ31" s="94"/>
      <c r="GGK31" s="94"/>
      <c r="GGL31" s="94"/>
      <c r="GGM31" s="94"/>
      <c r="GGN31" s="94"/>
      <c r="GGO31" s="94"/>
      <c r="GGP31" s="94"/>
      <c r="GGQ31" s="94"/>
      <c r="GGR31" s="94"/>
      <c r="GGS31" s="94"/>
      <c r="GGT31" s="94"/>
      <c r="GGU31" s="94"/>
      <c r="GGV31" s="94"/>
      <c r="GGW31" s="94"/>
      <c r="GGX31" s="94"/>
      <c r="GGY31" s="94"/>
      <c r="GGZ31" s="94"/>
      <c r="GHA31" s="94"/>
      <c r="GHB31" s="94"/>
      <c r="GHC31" s="94"/>
      <c r="GHD31" s="94"/>
      <c r="GHE31" s="94"/>
      <c r="GHF31" s="94"/>
      <c r="GHG31" s="94"/>
      <c r="GHH31" s="94"/>
      <c r="GHI31" s="94"/>
      <c r="GHJ31" s="94"/>
      <c r="GHK31" s="94"/>
      <c r="GHL31" s="94"/>
      <c r="GHM31" s="94"/>
      <c r="GHN31" s="94"/>
      <c r="GHO31" s="94"/>
      <c r="GHP31" s="94"/>
      <c r="GHQ31" s="94"/>
      <c r="GHR31" s="94"/>
      <c r="GHS31" s="94"/>
      <c r="GHT31" s="94"/>
      <c r="GHU31" s="94"/>
      <c r="GHV31" s="94"/>
      <c r="GHW31" s="94"/>
      <c r="GHX31" s="94"/>
      <c r="GHY31" s="94"/>
      <c r="GHZ31" s="94"/>
      <c r="GIA31" s="94"/>
      <c r="GIB31" s="94"/>
      <c r="GIC31" s="94"/>
      <c r="GID31" s="94"/>
      <c r="GIE31" s="94"/>
      <c r="GIF31" s="94"/>
      <c r="GIG31" s="94"/>
      <c r="GIH31" s="94"/>
      <c r="GII31" s="94"/>
      <c r="GIJ31" s="94"/>
      <c r="GIK31" s="94"/>
      <c r="GIL31" s="94"/>
      <c r="GIM31" s="94"/>
      <c r="GIN31" s="94"/>
      <c r="GIO31" s="94"/>
      <c r="GIP31" s="94"/>
      <c r="GIQ31" s="94"/>
      <c r="GIR31" s="94"/>
      <c r="GIS31" s="94"/>
      <c r="GIT31" s="94"/>
      <c r="GIU31" s="94"/>
      <c r="GIV31" s="94"/>
      <c r="GIW31" s="94"/>
      <c r="GIX31" s="94"/>
      <c r="GIY31" s="94"/>
      <c r="GIZ31" s="94"/>
      <c r="GJA31" s="94"/>
      <c r="GJB31" s="94"/>
      <c r="GJC31" s="94"/>
      <c r="GJD31" s="94"/>
      <c r="GJE31" s="94"/>
      <c r="GJF31" s="94"/>
      <c r="GJG31" s="94"/>
      <c r="GJH31" s="94"/>
      <c r="GJI31" s="94"/>
      <c r="GJJ31" s="94"/>
      <c r="GJK31" s="94"/>
      <c r="GJL31" s="94"/>
      <c r="GJM31" s="94"/>
      <c r="GJN31" s="94"/>
      <c r="GJO31" s="94"/>
      <c r="GJP31" s="94"/>
      <c r="GJQ31" s="94"/>
      <c r="GJR31" s="94"/>
      <c r="GJS31" s="94"/>
      <c r="GJT31" s="94"/>
      <c r="GJU31" s="94"/>
      <c r="GJV31" s="94"/>
      <c r="GJW31" s="94"/>
      <c r="GJX31" s="94"/>
      <c r="GJY31" s="94"/>
      <c r="GJZ31" s="94"/>
      <c r="GKA31" s="94"/>
      <c r="GKB31" s="94"/>
      <c r="GKC31" s="94"/>
      <c r="GKD31" s="94"/>
      <c r="GKE31" s="94"/>
      <c r="GKF31" s="94"/>
      <c r="GKG31" s="94"/>
      <c r="GKH31" s="94"/>
      <c r="GKI31" s="94"/>
      <c r="GKJ31" s="94"/>
      <c r="GKK31" s="94"/>
      <c r="GKL31" s="94"/>
      <c r="GKM31" s="94"/>
      <c r="GKN31" s="94"/>
      <c r="GKO31" s="94"/>
      <c r="GKP31" s="94"/>
      <c r="GKQ31" s="94"/>
      <c r="GKR31" s="94"/>
      <c r="GKS31" s="94"/>
      <c r="GKT31" s="94"/>
      <c r="GKU31" s="94"/>
      <c r="GKV31" s="94"/>
      <c r="GKW31" s="94"/>
      <c r="GKX31" s="94"/>
      <c r="GKY31" s="94"/>
      <c r="GKZ31" s="94"/>
      <c r="GLA31" s="94"/>
      <c r="GLB31" s="94"/>
      <c r="GLC31" s="94"/>
      <c r="GLD31" s="94"/>
      <c r="GLE31" s="94"/>
      <c r="GLF31" s="94"/>
      <c r="GLG31" s="94"/>
      <c r="GLH31" s="94"/>
      <c r="GLI31" s="94"/>
      <c r="GLJ31" s="94"/>
      <c r="GLK31" s="94"/>
      <c r="GLL31" s="94"/>
      <c r="GLM31" s="94"/>
      <c r="GLN31" s="94"/>
      <c r="GLO31" s="94"/>
      <c r="GLP31" s="94"/>
      <c r="GLQ31" s="94"/>
      <c r="GLR31" s="94"/>
      <c r="GLS31" s="94"/>
      <c r="GLT31" s="94"/>
      <c r="GLU31" s="94"/>
      <c r="GLV31" s="94"/>
      <c r="GLW31" s="94"/>
      <c r="GLX31" s="94"/>
      <c r="GLY31" s="94"/>
      <c r="GLZ31" s="94"/>
      <c r="GMA31" s="94"/>
      <c r="GMB31" s="94"/>
      <c r="GMC31" s="94"/>
      <c r="GMD31" s="94"/>
      <c r="GME31" s="94"/>
      <c r="GMF31" s="94"/>
      <c r="GMG31" s="94"/>
      <c r="GMH31" s="94"/>
      <c r="GMI31" s="94"/>
      <c r="GMJ31" s="94"/>
      <c r="GMK31" s="94"/>
      <c r="GML31" s="94"/>
      <c r="GMM31" s="94"/>
      <c r="GMN31" s="94"/>
      <c r="GMO31" s="94"/>
      <c r="GMP31" s="94"/>
      <c r="GMQ31" s="94"/>
      <c r="GMR31" s="94"/>
      <c r="GMS31" s="94"/>
      <c r="GMT31" s="94"/>
      <c r="GMU31" s="94"/>
      <c r="GMV31" s="94"/>
      <c r="GMW31" s="94"/>
      <c r="GMX31" s="94"/>
      <c r="GMY31" s="94"/>
      <c r="GMZ31" s="94"/>
      <c r="GNA31" s="94"/>
      <c r="GNB31" s="94"/>
      <c r="GNC31" s="94"/>
      <c r="GND31" s="94"/>
      <c r="GNE31" s="94"/>
      <c r="GNF31" s="94"/>
      <c r="GNG31" s="94"/>
      <c r="GNH31" s="94"/>
      <c r="GNI31" s="94"/>
      <c r="GNJ31" s="94"/>
      <c r="GNK31" s="94"/>
      <c r="GNL31" s="94"/>
      <c r="GNM31" s="94"/>
      <c r="GNN31" s="94"/>
      <c r="GNO31" s="94"/>
      <c r="GNP31" s="94"/>
      <c r="GNQ31" s="94"/>
      <c r="GNR31" s="94"/>
      <c r="GNS31" s="94"/>
      <c r="GNT31" s="94"/>
      <c r="GNU31" s="94"/>
      <c r="GNV31" s="94"/>
      <c r="GNW31" s="94"/>
      <c r="GNX31" s="94"/>
      <c r="GNY31" s="94"/>
      <c r="GNZ31" s="94"/>
      <c r="GOA31" s="94"/>
      <c r="GOB31" s="94"/>
      <c r="GOC31" s="94"/>
      <c r="GOD31" s="94"/>
      <c r="GOE31" s="94"/>
      <c r="GOF31" s="94"/>
      <c r="GOG31" s="94"/>
      <c r="GOH31" s="94"/>
      <c r="GOI31" s="94"/>
      <c r="GOJ31" s="94"/>
      <c r="GOK31" s="94"/>
      <c r="GOL31" s="94"/>
      <c r="GOM31" s="94"/>
      <c r="GON31" s="94"/>
      <c r="GOO31" s="94"/>
      <c r="GOP31" s="94"/>
      <c r="GOQ31" s="94"/>
      <c r="GOR31" s="94"/>
      <c r="GOS31" s="94"/>
      <c r="GOT31" s="94"/>
      <c r="GOU31" s="94"/>
      <c r="GOV31" s="94"/>
      <c r="GOW31" s="94"/>
      <c r="GOX31" s="94"/>
      <c r="GOY31" s="94"/>
      <c r="GOZ31" s="94"/>
      <c r="GPA31" s="94"/>
      <c r="GPB31" s="94"/>
      <c r="GPC31" s="94"/>
      <c r="GPD31" s="94"/>
      <c r="GPE31" s="94"/>
      <c r="GPF31" s="94"/>
      <c r="GPG31" s="94"/>
      <c r="GPH31" s="94"/>
      <c r="GPI31" s="94"/>
      <c r="GPJ31" s="94"/>
      <c r="GPK31" s="94"/>
      <c r="GPL31" s="94"/>
      <c r="GPM31" s="94"/>
      <c r="GPN31" s="94"/>
      <c r="GPO31" s="94"/>
      <c r="GPP31" s="94"/>
      <c r="GPQ31" s="94"/>
      <c r="GPR31" s="94"/>
      <c r="GPS31" s="94"/>
      <c r="GPT31" s="94"/>
      <c r="GPU31" s="94"/>
      <c r="GPV31" s="94"/>
      <c r="GPW31" s="94"/>
      <c r="GPX31" s="94"/>
      <c r="GPY31" s="94"/>
      <c r="GPZ31" s="94"/>
      <c r="GQA31" s="94"/>
      <c r="GQB31" s="94"/>
      <c r="GQC31" s="94"/>
      <c r="GQD31" s="94"/>
      <c r="GQE31" s="94"/>
      <c r="GQF31" s="94"/>
      <c r="GQG31" s="94"/>
      <c r="GQH31" s="94"/>
      <c r="GQI31" s="94"/>
      <c r="GQJ31" s="94"/>
      <c r="GQK31" s="94"/>
      <c r="GQL31" s="94"/>
      <c r="GQM31" s="94"/>
      <c r="GQN31" s="94"/>
      <c r="GQO31" s="94"/>
      <c r="GQP31" s="94"/>
      <c r="GQQ31" s="94"/>
      <c r="GQR31" s="94"/>
      <c r="GQS31" s="94"/>
      <c r="GQT31" s="94"/>
      <c r="GQU31" s="94"/>
      <c r="GQV31" s="94"/>
      <c r="GQW31" s="94"/>
      <c r="GQX31" s="94"/>
      <c r="GQY31" s="94"/>
      <c r="GQZ31" s="94"/>
      <c r="GRA31" s="94"/>
      <c r="GRB31" s="94"/>
      <c r="GRC31" s="94"/>
      <c r="GRD31" s="94"/>
      <c r="GRE31" s="94"/>
      <c r="GRF31" s="94"/>
      <c r="GRG31" s="94"/>
      <c r="GRH31" s="94"/>
      <c r="GRI31" s="94"/>
      <c r="GRJ31" s="94"/>
      <c r="GRK31" s="94"/>
      <c r="GRL31" s="94"/>
      <c r="GRM31" s="94"/>
      <c r="GRN31" s="94"/>
      <c r="GRO31" s="94"/>
      <c r="GRP31" s="94"/>
      <c r="GRQ31" s="94"/>
      <c r="GRR31" s="94"/>
      <c r="GRS31" s="94"/>
      <c r="GRT31" s="94"/>
      <c r="GRU31" s="94"/>
      <c r="GRV31" s="94"/>
      <c r="GRW31" s="94"/>
      <c r="GRX31" s="94"/>
      <c r="GRY31" s="94"/>
      <c r="GRZ31" s="94"/>
      <c r="GSA31" s="94"/>
      <c r="GSB31" s="94"/>
      <c r="GSC31" s="94"/>
      <c r="GSD31" s="94"/>
      <c r="GSE31" s="94"/>
      <c r="GSF31" s="94"/>
      <c r="GSG31" s="94"/>
      <c r="GSH31" s="94"/>
      <c r="GSI31" s="94"/>
      <c r="GSJ31" s="94"/>
      <c r="GSK31" s="94"/>
      <c r="GSL31" s="94"/>
      <c r="GSM31" s="94"/>
      <c r="GSN31" s="94"/>
      <c r="GSO31" s="94"/>
      <c r="GSP31" s="94"/>
      <c r="GSQ31" s="94"/>
      <c r="GSR31" s="94"/>
      <c r="GSS31" s="94"/>
      <c r="GST31" s="94"/>
      <c r="GSU31" s="94"/>
      <c r="GSV31" s="94"/>
      <c r="GSW31" s="94"/>
      <c r="GSX31" s="94"/>
      <c r="GSY31" s="94"/>
      <c r="GSZ31" s="94"/>
      <c r="GTA31" s="94"/>
      <c r="GTB31" s="94"/>
      <c r="GTC31" s="94"/>
      <c r="GTD31" s="94"/>
      <c r="GTE31" s="94"/>
      <c r="GTF31" s="94"/>
      <c r="GTG31" s="94"/>
      <c r="GTH31" s="94"/>
      <c r="GTI31" s="94"/>
      <c r="GTJ31" s="94"/>
      <c r="GTK31" s="94"/>
      <c r="GTL31" s="94"/>
      <c r="GTM31" s="94"/>
      <c r="GTN31" s="94"/>
      <c r="GTO31" s="94"/>
      <c r="GTP31" s="94"/>
      <c r="GTQ31" s="94"/>
      <c r="GTR31" s="94"/>
      <c r="GTS31" s="94"/>
      <c r="GTT31" s="94"/>
      <c r="GTU31" s="94"/>
      <c r="GTV31" s="94"/>
      <c r="GTW31" s="94"/>
      <c r="GTX31" s="94"/>
      <c r="GTY31" s="94"/>
      <c r="GTZ31" s="94"/>
      <c r="GUA31" s="94"/>
      <c r="GUB31" s="94"/>
      <c r="GUC31" s="94"/>
      <c r="GUD31" s="94"/>
      <c r="GUE31" s="94"/>
      <c r="GUF31" s="94"/>
      <c r="GUG31" s="94"/>
      <c r="GUH31" s="94"/>
      <c r="GUI31" s="94"/>
      <c r="GUJ31" s="94"/>
      <c r="GUK31" s="94"/>
      <c r="GUL31" s="94"/>
      <c r="GUM31" s="94"/>
      <c r="GUN31" s="94"/>
      <c r="GUO31" s="94"/>
      <c r="GUP31" s="94"/>
      <c r="GUQ31" s="94"/>
      <c r="GUR31" s="94"/>
      <c r="GUS31" s="94"/>
      <c r="GUT31" s="94"/>
      <c r="GUU31" s="94"/>
      <c r="GUV31" s="94"/>
      <c r="GUW31" s="94"/>
      <c r="GUX31" s="94"/>
      <c r="GUY31" s="94"/>
      <c r="GUZ31" s="94"/>
      <c r="GVA31" s="94"/>
      <c r="GVB31" s="94"/>
      <c r="GVC31" s="94"/>
      <c r="GVD31" s="94"/>
      <c r="GVE31" s="94"/>
      <c r="GVF31" s="94"/>
      <c r="GVG31" s="94"/>
      <c r="GVH31" s="94"/>
      <c r="GVI31" s="94"/>
      <c r="GVJ31" s="94"/>
      <c r="GVK31" s="94"/>
      <c r="GVL31" s="94"/>
      <c r="GVM31" s="94"/>
      <c r="GVN31" s="94"/>
      <c r="GVO31" s="94"/>
      <c r="GVP31" s="94"/>
      <c r="GVQ31" s="94"/>
      <c r="GVR31" s="94"/>
      <c r="GVS31" s="94"/>
      <c r="GVT31" s="94"/>
      <c r="GVU31" s="94"/>
      <c r="GVV31" s="94"/>
      <c r="GVW31" s="94"/>
      <c r="GVX31" s="94"/>
      <c r="GVY31" s="94"/>
      <c r="GVZ31" s="94"/>
      <c r="GWA31" s="94"/>
      <c r="GWB31" s="94"/>
      <c r="GWC31" s="94"/>
      <c r="GWD31" s="94"/>
      <c r="GWE31" s="94"/>
      <c r="GWF31" s="94"/>
      <c r="GWG31" s="94"/>
      <c r="GWH31" s="94"/>
      <c r="GWI31" s="94"/>
      <c r="GWJ31" s="94"/>
      <c r="GWK31" s="94"/>
      <c r="GWL31" s="94"/>
      <c r="GWM31" s="94"/>
      <c r="GWN31" s="94"/>
      <c r="GWO31" s="94"/>
      <c r="GWP31" s="94"/>
      <c r="GWQ31" s="94"/>
      <c r="GWR31" s="94"/>
      <c r="GWS31" s="94"/>
      <c r="GWT31" s="94"/>
      <c r="GWU31" s="94"/>
      <c r="GWV31" s="94"/>
      <c r="GWW31" s="94"/>
      <c r="GWX31" s="94"/>
      <c r="GWY31" s="94"/>
      <c r="GWZ31" s="94"/>
      <c r="GXA31" s="94"/>
      <c r="GXB31" s="94"/>
      <c r="GXC31" s="94"/>
      <c r="GXD31" s="94"/>
      <c r="GXE31" s="94"/>
      <c r="GXF31" s="94"/>
      <c r="GXG31" s="94"/>
      <c r="GXH31" s="94"/>
      <c r="GXI31" s="94"/>
      <c r="GXJ31" s="94"/>
      <c r="GXK31" s="94"/>
      <c r="GXL31" s="94"/>
      <c r="GXM31" s="94"/>
      <c r="GXN31" s="94"/>
      <c r="GXO31" s="94"/>
      <c r="GXP31" s="94"/>
      <c r="GXQ31" s="94"/>
      <c r="GXR31" s="94"/>
      <c r="GXS31" s="94"/>
      <c r="GXT31" s="94"/>
      <c r="GXU31" s="94"/>
      <c r="GXV31" s="94"/>
      <c r="GXW31" s="94"/>
      <c r="GXX31" s="94"/>
      <c r="GXY31" s="94"/>
      <c r="GXZ31" s="94"/>
      <c r="GYA31" s="94"/>
      <c r="GYB31" s="94"/>
      <c r="GYC31" s="94"/>
      <c r="GYD31" s="94"/>
      <c r="GYE31" s="94"/>
      <c r="GYF31" s="94"/>
      <c r="GYG31" s="94"/>
      <c r="GYH31" s="94"/>
      <c r="GYI31" s="94"/>
      <c r="GYJ31" s="94"/>
      <c r="GYK31" s="94"/>
      <c r="GYL31" s="94"/>
      <c r="GYM31" s="94"/>
      <c r="GYN31" s="94"/>
      <c r="GYO31" s="94"/>
      <c r="GYP31" s="94"/>
      <c r="GYQ31" s="94"/>
      <c r="GYR31" s="94"/>
      <c r="GYS31" s="94"/>
      <c r="GYT31" s="94"/>
      <c r="GYU31" s="94"/>
      <c r="GYV31" s="94"/>
      <c r="GYW31" s="94"/>
      <c r="GYX31" s="94"/>
      <c r="GYY31" s="94"/>
      <c r="GYZ31" s="94"/>
      <c r="GZA31" s="94"/>
      <c r="GZB31" s="94"/>
      <c r="GZC31" s="94"/>
      <c r="GZD31" s="94"/>
      <c r="GZE31" s="94"/>
      <c r="GZF31" s="94"/>
      <c r="GZG31" s="94"/>
      <c r="GZH31" s="94"/>
      <c r="GZI31" s="94"/>
      <c r="GZJ31" s="94"/>
      <c r="GZK31" s="94"/>
      <c r="GZL31" s="94"/>
      <c r="GZM31" s="94"/>
      <c r="GZN31" s="94"/>
      <c r="GZO31" s="94"/>
      <c r="GZP31" s="94"/>
      <c r="GZQ31" s="94"/>
      <c r="GZR31" s="94"/>
      <c r="GZS31" s="94"/>
      <c r="GZT31" s="94"/>
      <c r="GZU31" s="94"/>
      <c r="GZV31" s="94"/>
      <c r="GZW31" s="94"/>
      <c r="GZX31" s="94"/>
      <c r="GZY31" s="94"/>
      <c r="GZZ31" s="94"/>
      <c r="HAA31" s="94"/>
      <c r="HAB31" s="94"/>
      <c r="HAC31" s="94"/>
      <c r="HAD31" s="94"/>
      <c r="HAE31" s="94"/>
      <c r="HAF31" s="94"/>
      <c r="HAG31" s="94"/>
      <c r="HAH31" s="94"/>
      <c r="HAI31" s="94"/>
      <c r="HAJ31" s="94"/>
      <c r="HAK31" s="94"/>
      <c r="HAL31" s="94"/>
      <c r="HAM31" s="94"/>
      <c r="HAN31" s="94"/>
      <c r="HAO31" s="94"/>
      <c r="HAP31" s="94"/>
      <c r="HAQ31" s="94"/>
      <c r="HAR31" s="94"/>
      <c r="HAS31" s="94"/>
      <c r="HAT31" s="94"/>
      <c r="HAU31" s="94"/>
      <c r="HAV31" s="94"/>
      <c r="HAW31" s="94"/>
      <c r="HAX31" s="94"/>
      <c r="HAY31" s="94"/>
      <c r="HAZ31" s="94"/>
      <c r="HBA31" s="94"/>
      <c r="HBB31" s="94"/>
      <c r="HBC31" s="94"/>
      <c r="HBD31" s="94"/>
      <c r="HBE31" s="94"/>
      <c r="HBF31" s="94"/>
      <c r="HBG31" s="94"/>
      <c r="HBH31" s="94"/>
      <c r="HBI31" s="94"/>
      <c r="HBJ31" s="94"/>
      <c r="HBK31" s="94"/>
      <c r="HBL31" s="94"/>
      <c r="HBM31" s="94"/>
      <c r="HBN31" s="94"/>
      <c r="HBO31" s="94"/>
      <c r="HBP31" s="94"/>
      <c r="HBQ31" s="94"/>
      <c r="HBR31" s="94"/>
      <c r="HBS31" s="94"/>
      <c r="HBT31" s="94"/>
      <c r="HBU31" s="94"/>
      <c r="HBV31" s="94"/>
      <c r="HBW31" s="94"/>
      <c r="HBX31" s="94"/>
      <c r="HBY31" s="94"/>
      <c r="HBZ31" s="94"/>
      <c r="HCA31" s="94"/>
      <c r="HCB31" s="94"/>
      <c r="HCC31" s="94"/>
      <c r="HCD31" s="94"/>
      <c r="HCE31" s="94"/>
      <c r="HCF31" s="94"/>
      <c r="HCG31" s="94"/>
      <c r="HCH31" s="94"/>
      <c r="HCI31" s="94"/>
      <c r="HCJ31" s="94"/>
      <c r="HCK31" s="94"/>
      <c r="HCL31" s="94"/>
      <c r="HCM31" s="94"/>
      <c r="HCN31" s="94"/>
      <c r="HCO31" s="94"/>
      <c r="HCP31" s="94"/>
      <c r="HCQ31" s="94"/>
      <c r="HCR31" s="94"/>
      <c r="HCS31" s="94"/>
      <c r="HCT31" s="94"/>
      <c r="HCU31" s="94"/>
      <c r="HCV31" s="94"/>
      <c r="HCW31" s="94"/>
      <c r="HCX31" s="94"/>
      <c r="HCY31" s="94"/>
      <c r="HCZ31" s="94"/>
      <c r="HDA31" s="94"/>
      <c r="HDB31" s="94"/>
      <c r="HDC31" s="94"/>
      <c r="HDD31" s="94"/>
      <c r="HDE31" s="94"/>
      <c r="HDF31" s="94"/>
      <c r="HDG31" s="94"/>
      <c r="HDH31" s="94"/>
      <c r="HDI31" s="94"/>
      <c r="HDJ31" s="94"/>
      <c r="HDK31" s="94"/>
      <c r="HDL31" s="94"/>
      <c r="HDM31" s="94"/>
      <c r="HDN31" s="94"/>
      <c r="HDO31" s="94"/>
      <c r="HDP31" s="94"/>
      <c r="HDQ31" s="94"/>
      <c r="HDR31" s="94"/>
      <c r="HDS31" s="94"/>
      <c r="HDT31" s="94"/>
      <c r="HDU31" s="94"/>
      <c r="HDV31" s="94"/>
      <c r="HDW31" s="94"/>
      <c r="HDX31" s="94"/>
      <c r="HDY31" s="94"/>
      <c r="HDZ31" s="94"/>
      <c r="HEA31" s="94"/>
      <c r="HEB31" s="94"/>
      <c r="HEC31" s="94"/>
      <c r="HED31" s="94"/>
      <c r="HEE31" s="94"/>
      <c r="HEF31" s="94"/>
      <c r="HEG31" s="94"/>
      <c r="HEH31" s="94"/>
      <c r="HEI31" s="94"/>
      <c r="HEJ31" s="94"/>
      <c r="HEK31" s="94"/>
      <c r="HEL31" s="94"/>
      <c r="HEM31" s="94"/>
      <c r="HEN31" s="94"/>
      <c r="HEO31" s="94"/>
      <c r="HEP31" s="94"/>
      <c r="HEQ31" s="94"/>
      <c r="HER31" s="94"/>
      <c r="HES31" s="94"/>
      <c r="HET31" s="94"/>
      <c r="HEU31" s="94"/>
      <c r="HEV31" s="94"/>
      <c r="HEW31" s="94"/>
      <c r="HEX31" s="94"/>
      <c r="HEY31" s="94"/>
      <c r="HEZ31" s="94"/>
      <c r="HFA31" s="94"/>
      <c r="HFB31" s="94"/>
      <c r="HFC31" s="94"/>
      <c r="HFD31" s="94"/>
      <c r="HFE31" s="94"/>
      <c r="HFF31" s="94"/>
      <c r="HFG31" s="94"/>
      <c r="HFH31" s="94"/>
      <c r="HFI31" s="94"/>
      <c r="HFJ31" s="94"/>
      <c r="HFK31" s="94"/>
      <c r="HFL31" s="94"/>
      <c r="HFM31" s="94"/>
      <c r="HFN31" s="94"/>
      <c r="HFO31" s="94"/>
      <c r="HFP31" s="94"/>
      <c r="HFQ31" s="94"/>
      <c r="HFR31" s="94"/>
      <c r="HFS31" s="94"/>
      <c r="HFT31" s="94"/>
      <c r="HFU31" s="94"/>
      <c r="HFV31" s="94"/>
      <c r="HFW31" s="94"/>
      <c r="HFX31" s="94"/>
      <c r="HFY31" s="94"/>
      <c r="HFZ31" s="94"/>
      <c r="HGA31" s="94"/>
      <c r="HGB31" s="94"/>
      <c r="HGC31" s="94"/>
      <c r="HGD31" s="94"/>
      <c r="HGE31" s="94"/>
      <c r="HGF31" s="94"/>
      <c r="HGG31" s="94"/>
      <c r="HGH31" s="94"/>
      <c r="HGI31" s="94"/>
      <c r="HGJ31" s="94"/>
      <c r="HGK31" s="94"/>
      <c r="HGL31" s="94"/>
      <c r="HGM31" s="94"/>
      <c r="HGN31" s="94"/>
      <c r="HGO31" s="94"/>
      <c r="HGP31" s="94"/>
      <c r="HGQ31" s="94"/>
      <c r="HGR31" s="94"/>
      <c r="HGS31" s="94"/>
      <c r="HGT31" s="94"/>
      <c r="HGU31" s="94"/>
      <c r="HGV31" s="94"/>
      <c r="HGW31" s="94"/>
      <c r="HGX31" s="94"/>
      <c r="HGY31" s="94"/>
      <c r="HGZ31" s="94"/>
      <c r="HHA31" s="94"/>
      <c r="HHB31" s="94"/>
      <c r="HHC31" s="94"/>
      <c r="HHD31" s="94"/>
      <c r="HHE31" s="94"/>
      <c r="HHF31" s="94"/>
      <c r="HHG31" s="94"/>
      <c r="HHH31" s="94"/>
      <c r="HHI31" s="94"/>
      <c r="HHJ31" s="94"/>
      <c r="HHK31" s="94"/>
      <c r="HHL31" s="94"/>
      <c r="HHM31" s="94"/>
      <c r="HHN31" s="94"/>
      <c r="HHO31" s="94"/>
      <c r="HHP31" s="94"/>
      <c r="HHQ31" s="94"/>
      <c r="HHR31" s="94"/>
      <c r="HHS31" s="94"/>
      <c r="HHT31" s="94"/>
      <c r="HHU31" s="94"/>
      <c r="HHV31" s="94"/>
      <c r="HHW31" s="94"/>
      <c r="HHX31" s="94"/>
      <c r="HHY31" s="94"/>
      <c r="HHZ31" s="94"/>
      <c r="HIA31" s="94"/>
      <c r="HIB31" s="94"/>
      <c r="HIC31" s="94"/>
      <c r="HID31" s="94"/>
      <c r="HIE31" s="94"/>
      <c r="HIF31" s="94"/>
      <c r="HIG31" s="94"/>
      <c r="HIH31" s="94"/>
      <c r="HII31" s="94"/>
      <c r="HIJ31" s="94"/>
      <c r="HIK31" s="94"/>
      <c r="HIL31" s="94"/>
      <c r="HIM31" s="94"/>
      <c r="HIN31" s="94"/>
      <c r="HIO31" s="94"/>
      <c r="HIP31" s="94"/>
      <c r="HIQ31" s="94"/>
      <c r="HIR31" s="94"/>
      <c r="HIS31" s="94"/>
      <c r="HIT31" s="94"/>
      <c r="HIU31" s="94"/>
      <c r="HIV31" s="94"/>
      <c r="HIW31" s="94"/>
      <c r="HIX31" s="94"/>
      <c r="HIY31" s="94"/>
      <c r="HIZ31" s="94"/>
      <c r="HJA31" s="94"/>
      <c r="HJB31" s="94"/>
      <c r="HJC31" s="94"/>
      <c r="HJD31" s="94"/>
      <c r="HJE31" s="94"/>
      <c r="HJF31" s="94"/>
      <c r="HJG31" s="94"/>
      <c r="HJH31" s="94"/>
      <c r="HJI31" s="94"/>
      <c r="HJJ31" s="94"/>
      <c r="HJK31" s="94"/>
      <c r="HJL31" s="94"/>
      <c r="HJM31" s="94"/>
      <c r="HJN31" s="94"/>
      <c r="HJO31" s="94"/>
      <c r="HJP31" s="94"/>
      <c r="HJQ31" s="94"/>
      <c r="HJR31" s="94"/>
      <c r="HJS31" s="94"/>
      <c r="HJT31" s="94"/>
      <c r="HJU31" s="94"/>
      <c r="HJV31" s="94"/>
      <c r="HJW31" s="94"/>
      <c r="HJX31" s="94"/>
      <c r="HJY31" s="94"/>
      <c r="HJZ31" s="94"/>
      <c r="HKA31" s="94"/>
      <c r="HKB31" s="94"/>
      <c r="HKC31" s="94"/>
      <c r="HKD31" s="94"/>
      <c r="HKE31" s="94"/>
      <c r="HKF31" s="94"/>
      <c r="HKG31" s="94"/>
      <c r="HKH31" s="94"/>
      <c r="HKI31" s="94"/>
      <c r="HKJ31" s="94"/>
      <c r="HKK31" s="94"/>
      <c r="HKL31" s="94"/>
      <c r="HKM31" s="94"/>
      <c r="HKN31" s="94"/>
      <c r="HKO31" s="94"/>
      <c r="HKP31" s="94"/>
      <c r="HKQ31" s="94"/>
      <c r="HKR31" s="94"/>
      <c r="HKS31" s="94"/>
      <c r="HKT31" s="94"/>
      <c r="HKU31" s="94"/>
      <c r="HKV31" s="94"/>
      <c r="HKW31" s="94"/>
      <c r="HKX31" s="94"/>
      <c r="HKY31" s="94"/>
      <c r="HKZ31" s="94"/>
      <c r="HLA31" s="94"/>
      <c r="HLB31" s="94"/>
      <c r="HLC31" s="94"/>
      <c r="HLD31" s="94"/>
      <c r="HLE31" s="94"/>
      <c r="HLF31" s="94"/>
      <c r="HLG31" s="94"/>
      <c r="HLH31" s="94"/>
      <c r="HLI31" s="94"/>
      <c r="HLJ31" s="94"/>
      <c r="HLK31" s="94"/>
      <c r="HLL31" s="94"/>
      <c r="HLM31" s="94"/>
      <c r="HLN31" s="94"/>
      <c r="HLO31" s="94"/>
      <c r="HLP31" s="94"/>
      <c r="HLQ31" s="94"/>
      <c r="HLR31" s="94"/>
      <c r="HLS31" s="94"/>
      <c r="HLT31" s="94"/>
      <c r="HLU31" s="94"/>
      <c r="HLV31" s="94"/>
      <c r="HLW31" s="94"/>
      <c r="HLX31" s="94"/>
      <c r="HLY31" s="94"/>
      <c r="HLZ31" s="94"/>
      <c r="HMA31" s="94"/>
      <c r="HMB31" s="94"/>
      <c r="HMC31" s="94"/>
      <c r="HMD31" s="94"/>
      <c r="HME31" s="94"/>
      <c r="HMF31" s="94"/>
      <c r="HMG31" s="94"/>
      <c r="HMH31" s="94"/>
      <c r="HMI31" s="94"/>
      <c r="HMJ31" s="94"/>
      <c r="HMK31" s="94"/>
      <c r="HML31" s="94"/>
      <c r="HMM31" s="94"/>
      <c r="HMN31" s="94"/>
      <c r="HMO31" s="94"/>
      <c r="HMP31" s="94"/>
      <c r="HMQ31" s="94"/>
      <c r="HMR31" s="94"/>
      <c r="HMS31" s="94"/>
      <c r="HMT31" s="94"/>
      <c r="HMU31" s="94"/>
      <c r="HMV31" s="94"/>
      <c r="HMW31" s="94"/>
      <c r="HMX31" s="94"/>
      <c r="HMY31" s="94"/>
      <c r="HMZ31" s="94"/>
      <c r="HNA31" s="94"/>
      <c r="HNB31" s="94"/>
      <c r="HNC31" s="94"/>
      <c r="HND31" s="94"/>
      <c r="HNE31" s="94"/>
      <c r="HNF31" s="94"/>
      <c r="HNG31" s="94"/>
      <c r="HNH31" s="94"/>
      <c r="HNI31" s="94"/>
      <c r="HNJ31" s="94"/>
      <c r="HNK31" s="94"/>
      <c r="HNL31" s="94"/>
      <c r="HNM31" s="94"/>
      <c r="HNN31" s="94"/>
      <c r="HNO31" s="94"/>
      <c r="HNP31" s="94"/>
      <c r="HNQ31" s="94"/>
      <c r="HNR31" s="94"/>
      <c r="HNS31" s="94"/>
      <c r="HNT31" s="94"/>
      <c r="HNU31" s="94"/>
      <c r="HNV31" s="94"/>
      <c r="HNW31" s="94"/>
      <c r="HNX31" s="94"/>
      <c r="HNY31" s="94"/>
      <c r="HNZ31" s="94"/>
      <c r="HOA31" s="94"/>
      <c r="HOB31" s="94"/>
      <c r="HOC31" s="94"/>
      <c r="HOD31" s="94"/>
      <c r="HOE31" s="94"/>
      <c r="HOF31" s="94"/>
      <c r="HOG31" s="94"/>
      <c r="HOH31" s="94"/>
      <c r="HOI31" s="94"/>
      <c r="HOJ31" s="94"/>
      <c r="HOK31" s="94"/>
      <c r="HOL31" s="94"/>
      <c r="HOM31" s="94"/>
      <c r="HON31" s="94"/>
      <c r="HOO31" s="94"/>
      <c r="HOP31" s="94"/>
      <c r="HOQ31" s="94"/>
      <c r="HOR31" s="94"/>
      <c r="HOS31" s="94"/>
      <c r="HOT31" s="94"/>
      <c r="HOU31" s="94"/>
      <c r="HOV31" s="94"/>
      <c r="HOW31" s="94"/>
      <c r="HOX31" s="94"/>
      <c r="HOY31" s="94"/>
      <c r="HOZ31" s="94"/>
      <c r="HPA31" s="94"/>
      <c r="HPB31" s="94"/>
      <c r="HPC31" s="94"/>
      <c r="HPD31" s="94"/>
      <c r="HPE31" s="94"/>
      <c r="HPF31" s="94"/>
      <c r="HPG31" s="94"/>
      <c r="HPH31" s="94"/>
      <c r="HPI31" s="94"/>
      <c r="HPJ31" s="94"/>
      <c r="HPK31" s="94"/>
      <c r="HPL31" s="94"/>
      <c r="HPM31" s="94"/>
      <c r="HPN31" s="94"/>
      <c r="HPO31" s="94"/>
      <c r="HPP31" s="94"/>
      <c r="HPQ31" s="94"/>
      <c r="HPR31" s="94"/>
      <c r="HPS31" s="94"/>
      <c r="HPT31" s="94"/>
      <c r="HPU31" s="94"/>
      <c r="HPV31" s="94"/>
      <c r="HPW31" s="94"/>
      <c r="HPX31" s="94"/>
      <c r="HPY31" s="94"/>
      <c r="HPZ31" s="94"/>
      <c r="HQA31" s="94"/>
      <c r="HQB31" s="94"/>
      <c r="HQC31" s="94"/>
      <c r="HQD31" s="94"/>
      <c r="HQE31" s="94"/>
      <c r="HQF31" s="94"/>
      <c r="HQG31" s="94"/>
      <c r="HQH31" s="94"/>
      <c r="HQI31" s="94"/>
      <c r="HQJ31" s="94"/>
      <c r="HQK31" s="94"/>
      <c r="HQL31" s="94"/>
      <c r="HQM31" s="94"/>
      <c r="HQN31" s="94"/>
      <c r="HQO31" s="94"/>
      <c r="HQP31" s="94"/>
      <c r="HQQ31" s="94"/>
      <c r="HQR31" s="94"/>
      <c r="HQS31" s="94"/>
      <c r="HQT31" s="94"/>
      <c r="HQU31" s="94"/>
      <c r="HQV31" s="94"/>
      <c r="HQW31" s="94"/>
      <c r="HQX31" s="94"/>
      <c r="HQY31" s="94"/>
      <c r="HQZ31" s="94"/>
      <c r="HRA31" s="94"/>
      <c r="HRB31" s="94"/>
      <c r="HRC31" s="94"/>
      <c r="HRD31" s="94"/>
      <c r="HRE31" s="94"/>
      <c r="HRF31" s="94"/>
      <c r="HRG31" s="94"/>
      <c r="HRH31" s="94"/>
      <c r="HRI31" s="94"/>
      <c r="HRJ31" s="94"/>
      <c r="HRK31" s="94"/>
      <c r="HRL31" s="94"/>
      <c r="HRM31" s="94"/>
      <c r="HRN31" s="94"/>
      <c r="HRO31" s="94"/>
      <c r="HRP31" s="94"/>
      <c r="HRQ31" s="94"/>
      <c r="HRR31" s="94"/>
      <c r="HRS31" s="94"/>
      <c r="HRT31" s="94"/>
      <c r="HRU31" s="94"/>
      <c r="HRV31" s="94"/>
      <c r="HRW31" s="94"/>
      <c r="HRX31" s="94"/>
      <c r="HRY31" s="94"/>
      <c r="HRZ31" s="94"/>
      <c r="HSA31" s="94"/>
      <c r="HSB31" s="94"/>
      <c r="HSC31" s="94"/>
      <c r="HSD31" s="94"/>
      <c r="HSE31" s="94"/>
      <c r="HSF31" s="94"/>
      <c r="HSG31" s="94"/>
      <c r="HSH31" s="94"/>
      <c r="HSI31" s="94"/>
      <c r="HSJ31" s="94"/>
      <c r="HSK31" s="94"/>
      <c r="HSL31" s="94"/>
      <c r="HSM31" s="94"/>
      <c r="HSN31" s="94"/>
      <c r="HSO31" s="94"/>
      <c r="HSP31" s="94"/>
      <c r="HSQ31" s="94"/>
      <c r="HSR31" s="94"/>
      <c r="HSS31" s="94"/>
      <c r="HST31" s="94"/>
      <c r="HSU31" s="94"/>
      <c r="HSV31" s="94"/>
      <c r="HSW31" s="94"/>
      <c r="HSX31" s="94"/>
      <c r="HSY31" s="94"/>
      <c r="HSZ31" s="94"/>
      <c r="HTA31" s="94"/>
      <c r="HTB31" s="94"/>
      <c r="HTC31" s="94"/>
      <c r="HTD31" s="94"/>
      <c r="HTE31" s="94"/>
      <c r="HTF31" s="94"/>
      <c r="HTG31" s="94"/>
      <c r="HTH31" s="94"/>
      <c r="HTI31" s="94"/>
      <c r="HTJ31" s="94"/>
      <c r="HTK31" s="94"/>
      <c r="HTL31" s="94"/>
      <c r="HTM31" s="94"/>
      <c r="HTN31" s="94"/>
      <c r="HTO31" s="94"/>
      <c r="HTP31" s="94"/>
      <c r="HTQ31" s="94"/>
      <c r="HTR31" s="94"/>
      <c r="HTS31" s="94"/>
      <c r="HTT31" s="94"/>
      <c r="HTU31" s="94"/>
      <c r="HTV31" s="94"/>
      <c r="HTW31" s="94"/>
      <c r="HTX31" s="94"/>
      <c r="HTY31" s="94"/>
      <c r="HTZ31" s="94"/>
      <c r="HUA31" s="94"/>
      <c r="HUB31" s="94"/>
      <c r="HUC31" s="94"/>
      <c r="HUD31" s="94"/>
      <c r="HUE31" s="94"/>
      <c r="HUF31" s="94"/>
      <c r="HUG31" s="94"/>
      <c r="HUH31" s="94"/>
      <c r="HUI31" s="94"/>
      <c r="HUJ31" s="94"/>
      <c r="HUK31" s="94"/>
      <c r="HUL31" s="94"/>
      <c r="HUM31" s="94"/>
      <c r="HUN31" s="94"/>
      <c r="HUO31" s="94"/>
      <c r="HUP31" s="94"/>
      <c r="HUQ31" s="94"/>
      <c r="HUR31" s="94"/>
      <c r="HUS31" s="94"/>
      <c r="HUT31" s="94"/>
      <c r="HUU31" s="94"/>
      <c r="HUV31" s="94"/>
      <c r="HUW31" s="94"/>
      <c r="HUX31" s="94"/>
      <c r="HUY31" s="94"/>
      <c r="HUZ31" s="94"/>
      <c r="HVA31" s="94"/>
      <c r="HVB31" s="94"/>
      <c r="HVC31" s="94"/>
      <c r="HVD31" s="94"/>
      <c r="HVE31" s="94"/>
      <c r="HVF31" s="94"/>
      <c r="HVG31" s="94"/>
      <c r="HVH31" s="94"/>
      <c r="HVI31" s="94"/>
      <c r="HVJ31" s="94"/>
      <c r="HVK31" s="94"/>
      <c r="HVL31" s="94"/>
      <c r="HVM31" s="94"/>
      <c r="HVN31" s="94"/>
      <c r="HVO31" s="94"/>
      <c r="HVP31" s="94"/>
      <c r="HVQ31" s="94"/>
      <c r="HVR31" s="94"/>
      <c r="HVS31" s="94"/>
      <c r="HVT31" s="94"/>
      <c r="HVU31" s="94"/>
      <c r="HVV31" s="94"/>
      <c r="HVW31" s="94"/>
      <c r="HVX31" s="94"/>
      <c r="HVY31" s="94"/>
      <c r="HVZ31" s="94"/>
      <c r="HWA31" s="94"/>
      <c r="HWB31" s="94"/>
      <c r="HWC31" s="94"/>
      <c r="HWD31" s="94"/>
      <c r="HWE31" s="94"/>
      <c r="HWF31" s="94"/>
      <c r="HWG31" s="94"/>
      <c r="HWH31" s="94"/>
      <c r="HWI31" s="94"/>
      <c r="HWJ31" s="94"/>
      <c r="HWK31" s="94"/>
      <c r="HWL31" s="94"/>
      <c r="HWM31" s="94"/>
      <c r="HWN31" s="94"/>
      <c r="HWO31" s="94"/>
      <c r="HWP31" s="94"/>
      <c r="HWQ31" s="94"/>
      <c r="HWR31" s="94"/>
      <c r="HWS31" s="94"/>
      <c r="HWT31" s="94"/>
      <c r="HWU31" s="94"/>
      <c r="HWV31" s="94"/>
      <c r="HWW31" s="94"/>
      <c r="HWX31" s="94"/>
      <c r="HWY31" s="94"/>
      <c r="HWZ31" s="94"/>
      <c r="HXA31" s="94"/>
      <c r="HXB31" s="94"/>
      <c r="HXC31" s="94"/>
      <c r="HXD31" s="94"/>
      <c r="HXE31" s="94"/>
      <c r="HXF31" s="94"/>
      <c r="HXG31" s="94"/>
      <c r="HXH31" s="94"/>
      <c r="HXI31" s="94"/>
      <c r="HXJ31" s="94"/>
      <c r="HXK31" s="94"/>
      <c r="HXL31" s="94"/>
      <c r="HXM31" s="94"/>
      <c r="HXN31" s="94"/>
      <c r="HXO31" s="94"/>
      <c r="HXP31" s="94"/>
      <c r="HXQ31" s="94"/>
      <c r="HXR31" s="94"/>
      <c r="HXS31" s="94"/>
      <c r="HXT31" s="94"/>
      <c r="HXU31" s="94"/>
      <c r="HXV31" s="94"/>
      <c r="HXW31" s="94"/>
      <c r="HXX31" s="94"/>
      <c r="HXY31" s="94"/>
      <c r="HXZ31" s="94"/>
      <c r="HYA31" s="94"/>
      <c r="HYB31" s="94"/>
      <c r="HYC31" s="94"/>
      <c r="HYD31" s="94"/>
      <c r="HYE31" s="94"/>
      <c r="HYF31" s="94"/>
      <c r="HYG31" s="94"/>
      <c r="HYH31" s="94"/>
      <c r="HYI31" s="94"/>
      <c r="HYJ31" s="94"/>
      <c r="HYK31" s="94"/>
      <c r="HYL31" s="94"/>
      <c r="HYM31" s="94"/>
      <c r="HYN31" s="94"/>
      <c r="HYO31" s="94"/>
      <c r="HYP31" s="94"/>
      <c r="HYQ31" s="94"/>
      <c r="HYR31" s="94"/>
      <c r="HYS31" s="94"/>
      <c r="HYT31" s="94"/>
      <c r="HYU31" s="94"/>
      <c r="HYV31" s="94"/>
      <c r="HYW31" s="94"/>
      <c r="HYX31" s="94"/>
      <c r="HYY31" s="94"/>
      <c r="HYZ31" s="94"/>
      <c r="HZA31" s="94"/>
      <c r="HZB31" s="94"/>
      <c r="HZC31" s="94"/>
      <c r="HZD31" s="94"/>
      <c r="HZE31" s="94"/>
      <c r="HZF31" s="94"/>
      <c r="HZG31" s="94"/>
      <c r="HZH31" s="94"/>
      <c r="HZI31" s="94"/>
      <c r="HZJ31" s="94"/>
      <c r="HZK31" s="94"/>
      <c r="HZL31" s="94"/>
      <c r="HZM31" s="94"/>
      <c r="HZN31" s="94"/>
      <c r="HZO31" s="94"/>
      <c r="HZP31" s="94"/>
      <c r="HZQ31" s="94"/>
      <c r="HZR31" s="94"/>
      <c r="HZS31" s="94"/>
      <c r="HZT31" s="94"/>
      <c r="HZU31" s="94"/>
      <c r="HZV31" s="94"/>
      <c r="HZW31" s="94"/>
      <c r="HZX31" s="94"/>
      <c r="HZY31" s="94"/>
      <c r="HZZ31" s="94"/>
      <c r="IAA31" s="94"/>
      <c r="IAB31" s="94"/>
      <c r="IAC31" s="94"/>
      <c r="IAD31" s="94"/>
      <c r="IAE31" s="94"/>
      <c r="IAF31" s="94"/>
      <c r="IAG31" s="94"/>
      <c r="IAH31" s="94"/>
      <c r="IAI31" s="94"/>
      <c r="IAJ31" s="94"/>
      <c r="IAK31" s="94"/>
      <c r="IAL31" s="94"/>
      <c r="IAM31" s="94"/>
      <c r="IAN31" s="94"/>
      <c r="IAO31" s="94"/>
      <c r="IAP31" s="94"/>
      <c r="IAQ31" s="94"/>
      <c r="IAR31" s="94"/>
      <c r="IAS31" s="94"/>
      <c r="IAT31" s="94"/>
      <c r="IAU31" s="94"/>
      <c r="IAV31" s="94"/>
      <c r="IAW31" s="94"/>
      <c r="IAX31" s="94"/>
      <c r="IAY31" s="94"/>
      <c r="IAZ31" s="94"/>
      <c r="IBA31" s="94"/>
      <c r="IBB31" s="94"/>
      <c r="IBC31" s="94"/>
      <c r="IBD31" s="94"/>
      <c r="IBE31" s="94"/>
      <c r="IBF31" s="94"/>
      <c r="IBG31" s="94"/>
      <c r="IBH31" s="94"/>
      <c r="IBI31" s="94"/>
      <c r="IBJ31" s="94"/>
      <c r="IBK31" s="94"/>
      <c r="IBL31" s="94"/>
      <c r="IBM31" s="94"/>
      <c r="IBN31" s="94"/>
      <c r="IBO31" s="94"/>
      <c r="IBP31" s="94"/>
      <c r="IBQ31" s="94"/>
      <c r="IBR31" s="94"/>
      <c r="IBS31" s="94"/>
      <c r="IBT31" s="94"/>
      <c r="IBU31" s="94"/>
      <c r="IBV31" s="94"/>
      <c r="IBW31" s="94"/>
      <c r="IBX31" s="94"/>
      <c r="IBY31" s="94"/>
      <c r="IBZ31" s="94"/>
      <c r="ICA31" s="94"/>
      <c r="ICB31" s="94"/>
      <c r="ICC31" s="94"/>
      <c r="ICD31" s="94"/>
      <c r="ICE31" s="94"/>
      <c r="ICF31" s="94"/>
      <c r="ICG31" s="94"/>
      <c r="ICH31" s="94"/>
      <c r="ICI31" s="94"/>
      <c r="ICJ31" s="94"/>
      <c r="ICK31" s="94"/>
      <c r="ICL31" s="94"/>
      <c r="ICM31" s="94"/>
      <c r="ICN31" s="94"/>
      <c r="ICO31" s="94"/>
      <c r="ICP31" s="94"/>
      <c r="ICQ31" s="94"/>
      <c r="ICR31" s="94"/>
      <c r="ICS31" s="94"/>
      <c r="ICT31" s="94"/>
      <c r="ICU31" s="94"/>
      <c r="ICV31" s="94"/>
      <c r="ICW31" s="94"/>
      <c r="ICX31" s="94"/>
      <c r="ICY31" s="94"/>
      <c r="ICZ31" s="94"/>
      <c r="IDA31" s="94"/>
      <c r="IDB31" s="94"/>
      <c r="IDC31" s="94"/>
      <c r="IDD31" s="94"/>
      <c r="IDE31" s="94"/>
      <c r="IDF31" s="94"/>
      <c r="IDG31" s="94"/>
      <c r="IDH31" s="94"/>
      <c r="IDI31" s="94"/>
      <c r="IDJ31" s="94"/>
      <c r="IDK31" s="94"/>
      <c r="IDL31" s="94"/>
      <c r="IDM31" s="94"/>
      <c r="IDN31" s="94"/>
      <c r="IDO31" s="94"/>
      <c r="IDP31" s="94"/>
      <c r="IDQ31" s="94"/>
      <c r="IDR31" s="94"/>
      <c r="IDS31" s="94"/>
      <c r="IDT31" s="94"/>
      <c r="IDU31" s="94"/>
      <c r="IDV31" s="94"/>
      <c r="IDW31" s="94"/>
      <c r="IDX31" s="94"/>
      <c r="IDY31" s="94"/>
      <c r="IDZ31" s="94"/>
      <c r="IEA31" s="94"/>
      <c r="IEB31" s="94"/>
      <c r="IEC31" s="94"/>
      <c r="IED31" s="94"/>
      <c r="IEE31" s="94"/>
      <c r="IEF31" s="94"/>
      <c r="IEG31" s="94"/>
      <c r="IEH31" s="94"/>
      <c r="IEI31" s="94"/>
      <c r="IEJ31" s="94"/>
      <c r="IEK31" s="94"/>
      <c r="IEL31" s="94"/>
      <c r="IEM31" s="94"/>
      <c r="IEN31" s="94"/>
      <c r="IEO31" s="94"/>
      <c r="IEP31" s="94"/>
      <c r="IEQ31" s="94"/>
      <c r="IER31" s="94"/>
      <c r="IES31" s="94"/>
      <c r="IET31" s="94"/>
      <c r="IEU31" s="94"/>
      <c r="IEV31" s="94"/>
      <c r="IEW31" s="94"/>
      <c r="IEX31" s="94"/>
      <c r="IEY31" s="94"/>
      <c r="IEZ31" s="94"/>
      <c r="IFA31" s="94"/>
      <c r="IFB31" s="94"/>
      <c r="IFC31" s="94"/>
      <c r="IFD31" s="94"/>
      <c r="IFE31" s="94"/>
      <c r="IFF31" s="94"/>
      <c r="IFG31" s="94"/>
      <c r="IFH31" s="94"/>
      <c r="IFI31" s="94"/>
      <c r="IFJ31" s="94"/>
      <c r="IFK31" s="94"/>
      <c r="IFL31" s="94"/>
      <c r="IFM31" s="94"/>
      <c r="IFN31" s="94"/>
      <c r="IFO31" s="94"/>
      <c r="IFP31" s="94"/>
      <c r="IFQ31" s="94"/>
      <c r="IFR31" s="94"/>
      <c r="IFS31" s="94"/>
      <c r="IFT31" s="94"/>
      <c r="IFU31" s="94"/>
      <c r="IFV31" s="94"/>
      <c r="IFW31" s="94"/>
      <c r="IFX31" s="94"/>
      <c r="IFY31" s="94"/>
      <c r="IFZ31" s="94"/>
      <c r="IGA31" s="94"/>
      <c r="IGB31" s="94"/>
      <c r="IGC31" s="94"/>
      <c r="IGD31" s="94"/>
      <c r="IGE31" s="94"/>
      <c r="IGF31" s="94"/>
      <c r="IGG31" s="94"/>
      <c r="IGH31" s="94"/>
      <c r="IGI31" s="94"/>
      <c r="IGJ31" s="94"/>
      <c r="IGK31" s="94"/>
      <c r="IGL31" s="94"/>
      <c r="IGM31" s="94"/>
      <c r="IGN31" s="94"/>
      <c r="IGO31" s="94"/>
      <c r="IGP31" s="94"/>
      <c r="IGQ31" s="94"/>
      <c r="IGR31" s="94"/>
      <c r="IGS31" s="94"/>
      <c r="IGT31" s="94"/>
      <c r="IGU31" s="94"/>
      <c r="IGV31" s="94"/>
      <c r="IGW31" s="94"/>
      <c r="IGX31" s="94"/>
      <c r="IGY31" s="94"/>
      <c r="IGZ31" s="94"/>
      <c r="IHA31" s="94"/>
      <c r="IHB31" s="94"/>
      <c r="IHC31" s="94"/>
      <c r="IHD31" s="94"/>
      <c r="IHE31" s="94"/>
      <c r="IHF31" s="94"/>
      <c r="IHG31" s="94"/>
      <c r="IHH31" s="94"/>
      <c r="IHI31" s="94"/>
      <c r="IHJ31" s="94"/>
      <c r="IHK31" s="94"/>
      <c r="IHL31" s="94"/>
      <c r="IHM31" s="94"/>
      <c r="IHN31" s="94"/>
      <c r="IHO31" s="94"/>
      <c r="IHP31" s="94"/>
      <c r="IHQ31" s="94"/>
      <c r="IHR31" s="94"/>
      <c r="IHS31" s="94"/>
      <c r="IHT31" s="94"/>
      <c r="IHU31" s="94"/>
      <c r="IHV31" s="94"/>
      <c r="IHW31" s="94"/>
      <c r="IHX31" s="94"/>
      <c r="IHY31" s="94"/>
      <c r="IHZ31" s="94"/>
      <c r="IIA31" s="94"/>
      <c r="IIB31" s="94"/>
      <c r="IIC31" s="94"/>
      <c r="IID31" s="94"/>
      <c r="IIE31" s="94"/>
      <c r="IIF31" s="94"/>
      <c r="IIG31" s="94"/>
      <c r="IIH31" s="94"/>
      <c r="III31" s="94"/>
      <c r="IIJ31" s="94"/>
      <c r="IIK31" s="94"/>
      <c r="IIL31" s="94"/>
      <c r="IIM31" s="94"/>
      <c r="IIN31" s="94"/>
      <c r="IIO31" s="94"/>
      <c r="IIP31" s="94"/>
      <c r="IIQ31" s="94"/>
      <c r="IIR31" s="94"/>
      <c r="IIS31" s="94"/>
      <c r="IIT31" s="94"/>
      <c r="IIU31" s="94"/>
      <c r="IIV31" s="94"/>
      <c r="IIW31" s="94"/>
      <c r="IIX31" s="94"/>
      <c r="IIY31" s="94"/>
      <c r="IIZ31" s="94"/>
      <c r="IJA31" s="94"/>
      <c r="IJB31" s="94"/>
      <c r="IJC31" s="94"/>
      <c r="IJD31" s="94"/>
      <c r="IJE31" s="94"/>
      <c r="IJF31" s="94"/>
      <c r="IJG31" s="94"/>
      <c r="IJH31" s="94"/>
      <c r="IJI31" s="94"/>
      <c r="IJJ31" s="94"/>
      <c r="IJK31" s="94"/>
      <c r="IJL31" s="94"/>
      <c r="IJM31" s="94"/>
      <c r="IJN31" s="94"/>
      <c r="IJO31" s="94"/>
      <c r="IJP31" s="94"/>
      <c r="IJQ31" s="94"/>
      <c r="IJR31" s="94"/>
      <c r="IJS31" s="94"/>
      <c r="IJT31" s="94"/>
      <c r="IJU31" s="94"/>
      <c r="IJV31" s="94"/>
      <c r="IJW31" s="94"/>
      <c r="IJX31" s="94"/>
      <c r="IJY31" s="94"/>
      <c r="IJZ31" s="94"/>
      <c r="IKA31" s="94"/>
      <c r="IKB31" s="94"/>
      <c r="IKC31" s="94"/>
      <c r="IKD31" s="94"/>
      <c r="IKE31" s="94"/>
      <c r="IKF31" s="94"/>
      <c r="IKG31" s="94"/>
      <c r="IKH31" s="94"/>
      <c r="IKI31" s="94"/>
      <c r="IKJ31" s="94"/>
      <c r="IKK31" s="94"/>
      <c r="IKL31" s="94"/>
      <c r="IKM31" s="94"/>
      <c r="IKN31" s="94"/>
      <c r="IKO31" s="94"/>
      <c r="IKP31" s="94"/>
      <c r="IKQ31" s="94"/>
      <c r="IKR31" s="94"/>
      <c r="IKS31" s="94"/>
      <c r="IKT31" s="94"/>
      <c r="IKU31" s="94"/>
      <c r="IKV31" s="94"/>
      <c r="IKW31" s="94"/>
      <c r="IKX31" s="94"/>
      <c r="IKY31" s="94"/>
      <c r="IKZ31" s="94"/>
      <c r="ILA31" s="94"/>
      <c r="ILB31" s="94"/>
      <c r="ILC31" s="94"/>
      <c r="ILD31" s="94"/>
      <c r="ILE31" s="94"/>
      <c r="ILF31" s="94"/>
      <c r="ILG31" s="94"/>
      <c r="ILH31" s="94"/>
      <c r="ILI31" s="94"/>
      <c r="ILJ31" s="94"/>
      <c r="ILK31" s="94"/>
      <c r="ILL31" s="94"/>
      <c r="ILM31" s="94"/>
      <c r="ILN31" s="94"/>
      <c r="ILO31" s="94"/>
      <c r="ILP31" s="94"/>
      <c r="ILQ31" s="94"/>
      <c r="ILR31" s="94"/>
      <c r="ILS31" s="94"/>
      <c r="ILT31" s="94"/>
      <c r="ILU31" s="94"/>
      <c r="ILV31" s="94"/>
      <c r="ILW31" s="94"/>
      <c r="ILX31" s="94"/>
      <c r="ILY31" s="94"/>
      <c r="ILZ31" s="94"/>
      <c r="IMA31" s="94"/>
      <c r="IMB31" s="94"/>
      <c r="IMC31" s="94"/>
      <c r="IMD31" s="94"/>
      <c r="IME31" s="94"/>
      <c r="IMF31" s="94"/>
      <c r="IMG31" s="94"/>
      <c r="IMH31" s="94"/>
      <c r="IMI31" s="94"/>
      <c r="IMJ31" s="94"/>
      <c r="IMK31" s="94"/>
      <c r="IML31" s="94"/>
      <c r="IMM31" s="94"/>
      <c r="IMN31" s="94"/>
      <c r="IMO31" s="94"/>
      <c r="IMP31" s="94"/>
      <c r="IMQ31" s="94"/>
      <c r="IMR31" s="94"/>
      <c r="IMS31" s="94"/>
      <c r="IMT31" s="94"/>
      <c r="IMU31" s="94"/>
      <c r="IMV31" s="94"/>
      <c r="IMW31" s="94"/>
      <c r="IMX31" s="94"/>
      <c r="IMY31" s="94"/>
      <c r="IMZ31" s="94"/>
      <c r="INA31" s="94"/>
      <c r="INB31" s="94"/>
      <c r="INC31" s="94"/>
      <c r="IND31" s="94"/>
      <c r="INE31" s="94"/>
      <c r="INF31" s="94"/>
      <c r="ING31" s="94"/>
      <c r="INH31" s="94"/>
      <c r="INI31" s="94"/>
      <c r="INJ31" s="94"/>
      <c r="INK31" s="94"/>
      <c r="INL31" s="94"/>
      <c r="INM31" s="94"/>
      <c r="INN31" s="94"/>
      <c r="INO31" s="94"/>
      <c r="INP31" s="94"/>
      <c r="INQ31" s="94"/>
      <c r="INR31" s="94"/>
      <c r="INS31" s="94"/>
      <c r="INT31" s="94"/>
      <c r="INU31" s="94"/>
      <c r="INV31" s="94"/>
      <c r="INW31" s="94"/>
      <c r="INX31" s="94"/>
      <c r="INY31" s="94"/>
      <c r="INZ31" s="94"/>
      <c r="IOA31" s="94"/>
      <c r="IOB31" s="94"/>
      <c r="IOC31" s="94"/>
      <c r="IOD31" s="94"/>
      <c r="IOE31" s="94"/>
      <c r="IOF31" s="94"/>
      <c r="IOG31" s="94"/>
      <c r="IOH31" s="94"/>
      <c r="IOI31" s="94"/>
      <c r="IOJ31" s="94"/>
      <c r="IOK31" s="94"/>
      <c r="IOL31" s="94"/>
      <c r="IOM31" s="94"/>
      <c r="ION31" s="94"/>
      <c r="IOO31" s="94"/>
      <c r="IOP31" s="94"/>
      <c r="IOQ31" s="94"/>
      <c r="IOR31" s="94"/>
      <c r="IOS31" s="94"/>
      <c r="IOT31" s="94"/>
      <c r="IOU31" s="94"/>
      <c r="IOV31" s="94"/>
      <c r="IOW31" s="94"/>
      <c r="IOX31" s="94"/>
      <c r="IOY31" s="94"/>
      <c r="IOZ31" s="94"/>
      <c r="IPA31" s="94"/>
      <c r="IPB31" s="94"/>
      <c r="IPC31" s="94"/>
      <c r="IPD31" s="94"/>
      <c r="IPE31" s="94"/>
      <c r="IPF31" s="94"/>
      <c r="IPG31" s="94"/>
      <c r="IPH31" s="94"/>
      <c r="IPI31" s="94"/>
      <c r="IPJ31" s="94"/>
      <c r="IPK31" s="94"/>
      <c r="IPL31" s="94"/>
      <c r="IPM31" s="94"/>
      <c r="IPN31" s="94"/>
      <c r="IPO31" s="94"/>
      <c r="IPP31" s="94"/>
      <c r="IPQ31" s="94"/>
      <c r="IPR31" s="94"/>
      <c r="IPS31" s="94"/>
      <c r="IPT31" s="94"/>
      <c r="IPU31" s="94"/>
      <c r="IPV31" s="94"/>
      <c r="IPW31" s="94"/>
      <c r="IPX31" s="94"/>
      <c r="IPY31" s="94"/>
      <c r="IPZ31" s="94"/>
      <c r="IQA31" s="94"/>
      <c r="IQB31" s="94"/>
      <c r="IQC31" s="94"/>
      <c r="IQD31" s="94"/>
      <c r="IQE31" s="94"/>
      <c r="IQF31" s="94"/>
      <c r="IQG31" s="94"/>
      <c r="IQH31" s="94"/>
      <c r="IQI31" s="94"/>
      <c r="IQJ31" s="94"/>
      <c r="IQK31" s="94"/>
      <c r="IQL31" s="94"/>
      <c r="IQM31" s="94"/>
      <c r="IQN31" s="94"/>
      <c r="IQO31" s="94"/>
      <c r="IQP31" s="94"/>
      <c r="IQQ31" s="94"/>
      <c r="IQR31" s="94"/>
      <c r="IQS31" s="94"/>
      <c r="IQT31" s="94"/>
      <c r="IQU31" s="94"/>
      <c r="IQV31" s="94"/>
      <c r="IQW31" s="94"/>
      <c r="IQX31" s="94"/>
      <c r="IQY31" s="94"/>
      <c r="IQZ31" s="94"/>
      <c r="IRA31" s="94"/>
      <c r="IRB31" s="94"/>
      <c r="IRC31" s="94"/>
      <c r="IRD31" s="94"/>
      <c r="IRE31" s="94"/>
      <c r="IRF31" s="94"/>
      <c r="IRG31" s="94"/>
      <c r="IRH31" s="94"/>
      <c r="IRI31" s="94"/>
      <c r="IRJ31" s="94"/>
      <c r="IRK31" s="94"/>
      <c r="IRL31" s="94"/>
      <c r="IRM31" s="94"/>
      <c r="IRN31" s="94"/>
      <c r="IRO31" s="94"/>
      <c r="IRP31" s="94"/>
      <c r="IRQ31" s="94"/>
      <c r="IRR31" s="94"/>
      <c r="IRS31" s="94"/>
      <c r="IRT31" s="94"/>
      <c r="IRU31" s="94"/>
      <c r="IRV31" s="94"/>
      <c r="IRW31" s="94"/>
      <c r="IRX31" s="94"/>
      <c r="IRY31" s="94"/>
      <c r="IRZ31" s="94"/>
      <c r="ISA31" s="94"/>
      <c r="ISB31" s="94"/>
      <c r="ISC31" s="94"/>
      <c r="ISD31" s="94"/>
      <c r="ISE31" s="94"/>
      <c r="ISF31" s="94"/>
      <c r="ISG31" s="94"/>
      <c r="ISH31" s="94"/>
      <c r="ISI31" s="94"/>
      <c r="ISJ31" s="94"/>
      <c r="ISK31" s="94"/>
      <c r="ISL31" s="94"/>
      <c r="ISM31" s="94"/>
      <c r="ISN31" s="94"/>
      <c r="ISO31" s="94"/>
      <c r="ISP31" s="94"/>
      <c r="ISQ31" s="94"/>
      <c r="ISR31" s="94"/>
      <c r="ISS31" s="94"/>
      <c r="IST31" s="94"/>
      <c r="ISU31" s="94"/>
      <c r="ISV31" s="94"/>
      <c r="ISW31" s="94"/>
      <c r="ISX31" s="94"/>
      <c r="ISY31" s="94"/>
      <c r="ISZ31" s="94"/>
      <c r="ITA31" s="94"/>
      <c r="ITB31" s="94"/>
      <c r="ITC31" s="94"/>
      <c r="ITD31" s="94"/>
      <c r="ITE31" s="94"/>
      <c r="ITF31" s="94"/>
      <c r="ITG31" s="94"/>
      <c r="ITH31" s="94"/>
      <c r="ITI31" s="94"/>
      <c r="ITJ31" s="94"/>
      <c r="ITK31" s="94"/>
      <c r="ITL31" s="94"/>
      <c r="ITM31" s="94"/>
      <c r="ITN31" s="94"/>
      <c r="ITO31" s="94"/>
      <c r="ITP31" s="94"/>
      <c r="ITQ31" s="94"/>
      <c r="ITR31" s="94"/>
      <c r="ITS31" s="94"/>
      <c r="ITT31" s="94"/>
      <c r="ITU31" s="94"/>
      <c r="ITV31" s="94"/>
      <c r="ITW31" s="94"/>
      <c r="ITX31" s="94"/>
      <c r="ITY31" s="94"/>
      <c r="ITZ31" s="94"/>
      <c r="IUA31" s="94"/>
      <c r="IUB31" s="94"/>
      <c r="IUC31" s="94"/>
      <c r="IUD31" s="94"/>
      <c r="IUE31" s="94"/>
      <c r="IUF31" s="94"/>
      <c r="IUG31" s="94"/>
      <c r="IUH31" s="94"/>
      <c r="IUI31" s="94"/>
      <c r="IUJ31" s="94"/>
      <c r="IUK31" s="94"/>
      <c r="IUL31" s="94"/>
      <c r="IUM31" s="94"/>
      <c r="IUN31" s="94"/>
      <c r="IUO31" s="94"/>
      <c r="IUP31" s="94"/>
      <c r="IUQ31" s="94"/>
      <c r="IUR31" s="94"/>
      <c r="IUS31" s="94"/>
      <c r="IUT31" s="94"/>
      <c r="IUU31" s="94"/>
      <c r="IUV31" s="94"/>
      <c r="IUW31" s="94"/>
      <c r="IUX31" s="94"/>
      <c r="IUY31" s="94"/>
      <c r="IUZ31" s="94"/>
      <c r="IVA31" s="94"/>
      <c r="IVB31" s="94"/>
      <c r="IVC31" s="94"/>
      <c r="IVD31" s="94"/>
      <c r="IVE31" s="94"/>
      <c r="IVF31" s="94"/>
      <c r="IVG31" s="94"/>
      <c r="IVH31" s="94"/>
      <c r="IVI31" s="94"/>
      <c r="IVJ31" s="94"/>
      <c r="IVK31" s="94"/>
      <c r="IVL31" s="94"/>
      <c r="IVM31" s="94"/>
      <c r="IVN31" s="94"/>
      <c r="IVO31" s="94"/>
      <c r="IVP31" s="94"/>
      <c r="IVQ31" s="94"/>
      <c r="IVR31" s="94"/>
      <c r="IVS31" s="94"/>
      <c r="IVT31" s="94"/>
      <c r="IVU31" s="94"/>
      <c r="IVV31" s="94"/>
      <c r="IVW31" s="94"/>
      <c r="IVX31" s="94"/>
      <c r="IVY31" s="94"/>
      <c r="IVZ31" s="94"/>
      <c r="IWA31" s="94"/>
      <c r="IWB31" s="94"/>
      <c r="IWC31" s="94"/>
      <c r="IWD31" s="94"/>
      <c r="IWE31" s="94"/>
      <c r="IWF31" s="94"/>
      <c r="IWG31" s="94"/>
      <c r="IWH31" s="94"/>
      <c r="IWI31" s="94"/>
      <c r="IWJ31" s="94"/>
      <c r="IWK31" s="94"/>
      <c r="IWL31" s="94"/>
      <c r="IWM31" s="94"/>
      <c r="IWN31" s="94"/>
      <c r="IWO31" s="94"/>
      <c r="IWP31" s="94"/>
      <c r="IWQ31" s="94"/>
      <c r="IWR31" s="94"/>
      <c r="IWS31" s="94"/>
      <c r="IWT31" s="94"/>
      <c r="IWU31" s="94"/>
      <c r="IWV31" s="94"/>
      <c r="IWW31" s="94"/>
      <c r="IWX31" s="94"/>
      <c r="IWY31" s="94"/>
      <c r="IWZ31" s="94"/>
      <c r="IXA31" s="94"/>
      <c r="IXB31" s="94"/>
      <c r="IXC31" s="94"/>
      <c r="IXD31" s="94"/>
      <c r="IXE31" s="94"/>
      <c r="IXF31" s="94"/>
      <c r="IXG31" s="94"/>
      <c r="IXH31" s="94"/>
      <c r="IXI31" s="94"/>
      <c r="IXJ31" s="94"/>
      <c r="IXK31" s="94"/>
      <c r="IXL31" s="94"/>
      <c r="IXM31" s="94"/>
      <c r="IXN31" s="94"/>
      <c r="IXO31" s="94"/>
      <c r="IXP31" s="94"/>
      <c r="IXQ31" s="94"/>
      <c r="IXR31" s="94"/>
      <c r="IXS31" s="94"/>
      <c r="IXT31" s="94"/>
      <c r="IXU31" s="94"/>
      <c r="IXV31" s="94"/>
      <c r="IXW31" s="94"/>
      <c r="IXX31" s="94"/>
      <c r="IXY31" s="94"/>
      <c r="IXZ31" s="94"/>
      <c r="IYA31" s="94"/>
      <c r="IYB31" s="94"/>
      <c r="IYC31" s="94"/>
      <c r="IYD31" s="94"/>
      <c r="IYE31" s="94"/>
      <c r="IYF31" s="94"/>
      <c r="IYG31" s="94"/>
      <c r="IYH31" s="94"/>
      <c r="IYI31" s="94"/>
      <c r="IYJ31" s="94"/>
      <c r="IYK31" s="94"/>
      <c r="IYL31" s="94"/>
      <c r="IYM31" s="94"/>
      <c r="IYN31" s="94"/>
      <c r="IYO31" s="94"/>
      <c r="IYP31" s="94"/>
      <c r="IYQ31" s="94"/>
      <c r="IYR31" s="94"/>
      <c r="IYS31" s="94"/>
      <c r="IYT31" s="94"/>
      <c r="IYU31" s="94"/>
      <c r="IYV31" s="94"/>
      <c r="IYW31" s="94"/>
      <c r="IYX31" s="94"/>
      <c r="IYY31" s="94"/>
      <c r="IYZ31" s="94"/>
      <c r="IZA31" s="94"/>
      <c r="IZB31" s="94"/>
      <c r="IZC31" s="94"/>
      <c r="IZD31" s="94"/>
      <c r="IZE31" s="94"/>
      <c r="IZF31" s="94"/>
      <c r="IZG31" s="94"/>
      <c r="IZH31" s="94"/>
      <c r="IZI31" s="94"/>
      <c r="IZJ31" s="94"/>
      <c r="IZK31" s="94"/>
      <c r="IZL31" s="94"/>
      <c r="IZM31" s="94"/>
      <c r="IZN31" s="94"/>
      <c r="IZO31" s="94"/>
      <c r="IZP31" s="94"/>
      <c r="IZQ31" s="94"/>
      <c r="IZR31" s="94"/>
      <c r="IZS31" s="94"/>
      <c r="IZT31" s="94"/>
      <c r="IZU31" s="94"/>
      <c r="IZV31" s="94"/>
      <c r="IZW31" s="94"/>
      <c r="IZX31" s="94"/>
      <c r="IZY31" s="94"/>
      <c r="IZZ31" s="94"/>
      <c r="JAA31" s="94"/>
      <c r="JAB31" s="94"/>
      <c r="JAC31" s="94"/>
      <c r="JAD31" s="94"/>
      <c r="JAE31" s="94"/>
      <c r="JAF31" s="94"/>
      <c r="JAG31" s="94"/>
      <c r="JAH31" s="94"/>
      <c r="JAI31" s="94"/>
      <c r="JAJ31" s="94"/>
      <c r="JAK31" s="94"/>
      <c r="JAL31" s="94"/>
      <c r="JAM31" s="94"/>
      <c r="JAN31" s="94"/>
      <c r="JAO31" s="94"/>
      <c r="JAP31" s="94"/>
      <c r="JAQ31" s="94"/>
      <c r="JAR31" s="94"/>
      <c r="JAS31" s="94"/>
      <c r="JAT31" s="94"/>
      <c r="JAU31" s="94"/>
      <c r="JAV31" s="94"/>
      <c r="JAW31" s="94"/>
      <c r="JAX31" s="94"/>
      <c r="JAY31" s="94"/>
      <c r="JAZ31" s="94"/>
      <c r="JBA31" s="94"/>
      <c r="JBB31" s="94"/>
      <c r="JBC31" s="94"/>
      <c r="JBD31" s="94"/>
      <c r="JBE31" s="94"/>
      <c r="JBF31" s="94"/>
      <c r="JBG31" s="94"/>
      <c r="JBH31" s="94"/>
      <c r="JBI31" s="94"/>
      <c r="JBJ31" s="94"/>
      <c r="JBK31" s="94"/>
      <c r="JBL31" s="94"/>
      <c r="JBM31" s="94"/>
      <c r="JBN31" s="94"/>
      <c r="JBO31" s="94"/>
      <c r="JBP31" s="94"/>
      <c r="JBQ31" s="94"/>
      <c r="JBR31" s="94"/>
      <c r="JBS31" s="94"/>
      <c r="JBT31" s="94"/>
      <c r="JBU31" s="94"/>
      <c r="JBV31" s="94"/>
      <c r="JBW31" s="94"/>
      <c r="JBX31" s="94"/>
      <c r="JBY31" s="94"/>
      <c r="JBZ31" s="94"/>
      <c r="JCA31" s="94"/>
      <c r="JCB31" s="94"/>
      <c r="JCC31" s="94"/>
      <c r="JCD31" s="94"/>
      <c r="JCE31" s="94"/>
      <c r="JCF31" s="94"/>
      <c r="JCG31" s="94"/>
      <c r="JCH31" s="94"/>
      <c r="JCI31" s="94"/>
      <c r="JCJ31" s="94"/>
      <c r="JCK31" s="94"/>
      <c r="JCL31" s="94"/>
      <c r="JCM31" s="94"/>
      <c r="JCN31" s="94"/>
      <c r="JCO31" s="94"/>
      <c r="JCP31" s="94"/>
      <c r="JCQ31" s="94"/>
      <c r="JCR31" s="94"/>
      <c r="JCS31" s="94"/>
      <c r="JCT31" s="94"/>
      <c r="JCU31" s="94"/>
      <c r="JCV31" s="94"/>
      <c r="JCW31" s="94"/>
      <c r="JCX31" s="94"/>
      <c r="JCY31" s="94"/>
      <c r="JCZ31" s="94"/>
      <c r="JDA31" s="94"/>
      <c r="JDB31" s="94"/>
      <c r="JDC31" s="94"/>
      <c r="JDD31" s="94"/>
      <c r="JDE31" s="94"/>
      <c r="JDF31" s="94"/>
      <c r="JDG31" s="94"/>
      <c r="JDH31" s="94"/>
      <c r="JDI31" s="94"/>
      <c r="JDJ31" s="94"/>
      <c r="JDK31" s="94"/>
      <c r="JDL31" s="94"/>
      <c r="JDM31" s="94"/>
      <c r="JDN31" s="94"/>
      <c r="JDO31" s="94"/>
      <c r="JDP31" s="94"/>
      <c r="JDQ31" s="94"/>
      <c r="JDR31" s="94"/>
      <c r="JDS31" s="94"/>
      <c r="JDT31" s="94"/>
      <c r="JDU31" s="94"/>
      <c r="JDV31" s="94"/>
      <c r="JDW31" s="94"/>
      <c r="JDX31" s="94"/>
      <c r="JDY31" s="94"/>
      <c r="JDZ31" s="94"/>
      <c r="JEA31" s="94"/>
      <c r="JEB31" s="94"/>
      <c r="JEC31" s="94"/>
      <c r="JED31" s="94"/>
      <c r="JEE31" s="94"/>
      <c r="JEF31" s="94"/>
      <c r="JEG31" s="94"/>
      <c r="JEH31" s="94"/>
      <c r="JEI31" s="94"/>
      <c r="JEJ31" s="94"/>
      <c r="JEK31" s="94"/>
      <c r="JEL31" s="94"/>
      <c r="JEM31" s="94"/>
      <c r="JEN31" s="94"/>
      <c r="JEO31" s="94"/>
      <c r="JEP31" s="94"/>
      <c r="JEQ31" s="94"/>
      <c r="JER31" s="94"/>
      <c r="JES31" s="94"/>
      <c r="JET31" s="94"/>
      <c r="JEU31" s="94"/>
      <c r="JEV31" s="94"/>
      <c r="JEW31" s="94"/>
      <c r="JEX31" s="94"/>
      <c r="JEY31" s="94"/>
      <c r="JEZ31" s="94"/>
      <c r="JFA31" s="94"/>
      <c r="JFB31" s="94"/>
      <c r="JFC31" s="94"/>
      <c r="JFD31" s="94"/>
      <c r="JFE31" s="94"/>
      <c r="JFF31" s="94"/>
      <c r="JFG31" s="94"/>
      <c r="JFH31" s="94"/>
      <c r="JFI31" s="94"/>
      <c r="JFJ31" s="94"/>
      <c r="JFK31" s="94"/>
      <c r="JFL31" s="94"/>
      <c r="JFM31" s="94"/>
      <c r="JFN31" s="94"/>
      <c r="JFO31" s="94"/>
      <c r="JFP31" s="94"/>
      <c r="JFQ31" s="94"/>
      <c r="JFR31" s="94"/>
      <c r="JFS31" s="94"/>
      <c r="JFT31" s="94"/>
      <c r="JFU31" s="94"/>
      <c r="JFV31" s="94"/>
      <c r="JFW31" s="94"/>
      <c r="JFX31" s="94"/>
      <c r="JFY31" s="94"/>
      <c r="JFZ31" s="94"/>
      <c r="JGA31" s="94"/>
      <c r="JGB31" s="94"/>
      <c r="JGC31" s="94"/>
      <c r="JGD31" s="94"/>
      <c r="JGE31" s="94"/>
      <c r="JGF31" s="94"/>
      <c r="JGG31" s="94"/>
      <c r="JGH31" s="94"/>
      <c r="JGI31" s="94"/>
      <c r="JGJ31" s="94"/>
      <c r="JGK31" s="94"/>
      <c r="JGL31" s="94"/>
      <c r="JGM31" s="94"/>
      <c r="JGN31" s="94"/>
      <c r="JGO31" s="94"/>
      <c r="JGP31" s="94"/>
      <c r="JGQ31" s="94"/>
      <c r="JGR31" s="94"/>
      <c r="JGS31" s="94"/>
      <c r="JGT31" s="94"/>
      <c r="JGU31" s="94"/>
      <c r="JGV31" s="94"/>
      <c r="JGW31" s="94"/>
      <c r="JGX31" s="94"/>
      <c r="JGY31" s="94"/>
      <c r="JGZ31" s="94"/>
      <c r="JHA31" s="94"/>
      <c r="JHB31" s="94"/>
      <c r="JHC31" s="94"/>
      <c r="JHD31" s="94"/>
      <c r="JHE31" s="94"/>
      <c r="JHF31" s="94"/>
      <c r="JHG31" s="94"/>
      <c r="JHH31" s="94"/>
      <c r="JHI31" s="94"/>
      <c r="JHJ31" s="94"/>
      <c r="JHK31" s="94"/>
      <c r="JHL31" s="94"/>
      <c r="JHM31" s="94"/>
      <c r="JHN31" s="94"/>
      <c r="JHO31" s="94"/>
      <c r="JHP31" s="94"/>
      <c r="JHQ31" s="94"/>
      <c r="JHR31" s="94"/>
      <c r="JHS31" s="94"/>
      <c r="JHT31" s="94"/>
      <c r="JHU31" s="94"/>
      <c r="JHV31" s="94"/>
      <c r="JHW31" s="94"/>
      <c r="JHX31" s="94"/>
      <c r="JHY31" s="94"/>
      <c r="JHZ31" s="94"/>
      <c r="JIA31" s="94"/>
      <c r="JIB31" s="94"/>
      <c r="JIC31" s="94"/>
      <c r="JID31" s="94"/>
      <c r="JIE31" s="94"/>
      <c r="JIF31" s="94"/>
      <c r="JIG31" s="94"/>
      <c r="JIH31" s="94"/>
      <c r="JII31" s="94"/>
      <c r="JIJ31" s="94"/>
      <c r="JIK31" s="94"/>
      <c r="JIL31" s="94"/>
      <c r="JIM31" s="94"/>
      <c r="JIN31" s="94"/>
      <c r="JIO31" s="94"/>
      <c r="JIP31" s="94"/>
      <c r="JIQ31" s="94"/>
      <c r="JIR31" s="94"/>
      <c r="JIS31" s="94"/>
      <c r="JIT31" s="94"/>
      <c r="JIU31" s="94"/>
      <c r="JIV31" s="94"/>
      <c r="JIW31" s="94"/>
      <c r="JIX31" s="94"/>
      <c r="JIY31" s="94"/>
      <c r="JIZ31" s="94"/>
      <c r="JJA31" s="94"/>
      <c r="JJB31" s="94"/>
      <c r="JJC31" s="94"/>
      <c r="JJD31" s="94"/>
      <c r="JJE31" s="94"/>
      <c r="JJF31" s="94"/>
      <c r="JJG31" s="94"/>
      <c r="JJH31" s="94"/>
      <c r="JJI31" s="94"/>
      <c r="JJJ31" s="94"/>
      <c r="JJK31" s="94"/>
      <c r="JJL31" s="94"/>
      <c r="JJM31" s="94"/>
      <c r="JJN31" s="94"/>
      <c r="JJO31" s="94"/>
      <c r="JJP31" s="94"/>
      <c r="JJQ31" s="94"/>
      <c r="JJR31" s="94"/>
      <c r="JJS31" s="94"/>
      <c r="JJT31" s="94"/>
      <c r="JJU31" s="94"/>
      <c r="JJV31" s="94"/>
      <c r="JJW31" s="94"/>
      <c r="JJX31" s="94"/>
      <c r="JJY31" s="94"/>
      <c r="JJZ31" s="94"/>
      <c r="JKA31" s="94"/>
      <c r="JKB31" s="94"/>
      <c r="JKC31" s="94"/>
      <c r="JKD31" s="94"/>
      <c r="JKE31" s="94"/>
      <c r="JKF31" s="94"/>
      <c r="JKG31" s="94"/>
      <c r="JKH31" s="94"/>
      <c r="JKI31" s="94"/>
      <c r="JKJ31" s="94"/>
      <c r="JKK31" s="94"/>
      <c r="JKL31" s="94"/>
      <c r="JKM31" s="94"/>
      <c r="JKN31" s="94"/>
      <c r="JKO31" s="94"/>
      <c r="JKP31" s="94"/>
      <c r="JKQ31" s="94"/>
      <c r="JKR31" s="94"/>
      <c r="JKS31" s="94"/>
      <c r="JKT31" s="94"/>
      <c r="JKU31" s="94"/>
      <c r="JKV31" s="94"/>
      <c r="JKW31" s="94"/>
      <c r="JKX31" s="94"/>
      <c r="JKY31" s="94"/>
      <c r="JKZ31" s="94"/>
      <c r="JLA31" s="94"/>
      <c r="JLB31" s="94"/>
      <c r="JLC31" s="94"/>
      <c r="JLD31" s="94"/>
      <c r="JLE31" s="94"/>
      <c r="JLF31" s="94"/>
      <c r="JLG31" s="94"/>
      <c r="JLH31" s="94"/>
      <c r="JLI31" s="94"/>
      <c r="JLJ31" s="94"/>
      <c r="JLK31" s="94"/>
      <c r="JLL31" s="94"/>
      <c r="JLM31" s="94"/>
      <c r="JLN31" s="94"/>
      <c r="JLO31" s="94"/>
      <c r="JLP31" s="94"/>
      <c r="JLQ31" s="94"/>
      <c r="JLR31" s="94"/>
      <c r="JLS31" s="94"/>
      <c r="JLT31" s="94"/>
      <c r="JLU31" s="94"/>
      <c r="JLV31" s="94"/>
      <c r="JLW31" s="94"/>
      <c r="JLX31" s="94"/>
      <c r="JLY31" s="94"/>
      <c r="JLZ31" s="94"/>
      <c r="JMA31" s="94"/>
      <c r="JMB31" s="94"/>
      <c r="JMC31" s="94"/>
      <c r="JMD31" s="94"/>
      <c r="JME31" s="94"/>
      <c r="JMF31" s="94"/>
      <c r="JMG31" s="94"/>
      <c r="JMH31" s="94"/>
      <c r="JMI31" s="94"/>
      <c r="JMJ31" s="94"/>
      <c r="JMK31" s="94"/>
      <c r="JML31" s="94"/>
      <c r="JMM31" s="94"/>
      <c r="JMN31" s="94"/>
      <c r="JMO31" s="94"/>
      <c r="JMP31" s="94"/>
      <c r="JMQ31" s="94"/>
      <c r="JMR31" s="94"/>
      <c r="JMS31" s="94"/>
      <c r="JMT31" s="94"/>
      <c r="JMU31" s="94"/>
      <c r="JMV31" s="94"/>
      <c r="JMW31" s="94"/>
      <c r="JMX31" s="94"/>
      <c r="JMY31" s="94"/>
      <c r="JMZ31" s="94"/>
      <c r="JNA31" s="94"/>
      <c r="JNB31" s="94"/>
      <c r="JNC31" s="94"/>
      <c r="JND31" s="94"/>
      <c r="JNE31" s="94"/>
      <c r="JNF31" s="94"/>
      <c r="JNG31" s="94"/>
      <c r="JNH31" s="94"/>
      <c r="JNI31" s="94"/>
      <c r="JNJ31" s="94"/>
      <c r="JNK31" s="94"/>
      <c r="JNL31" s="94"/>
      <c r="JNM31" s="94"/>
      <c r="JNN31" s="94"/>
      <c r="JNO31" s="94"/>
      <c r="JNP31" s="94"/>
      <c r="JNQ31" s="94"/>
      <c r="JNR31" s="94"/>
      <c r="JNS31" s="94"/>
      <c r="JNT31" s="94"/>
      <c r="JNU31" s="94"/>
      <c r="JNV31" s="94"/>
      <c r="JNW31" s="94"/>
      <c r="JNX31" s="94"/>
      <c r="JNY31" s="94"/>
      <c r="JNZ31" s="94"/>
      <c r="JOA31" s="94"/>
      <c r="JOB31" s="94"/>
      <c r="JOC31" s="94"/>
      <c r="JOD31" s="94"/>
      <c r="JOE31" s="94"/>
      <c r="JOF31" s="94"/>
      <c r="JOG31" s="94"/>
      <c r="JOH31" s="94"/>
      <c r="JOI31" s="94"/>
      <c r="JOJ31" s="94"/>
      <c r="JOK31" s="94"/>
      <c r="JOL31" s="94"/>
      <c r="JOM31" s="94"/>
      <c r="JON31" s="94"/>
      <c r="JOO31" s="94"/>
      <c r="JOP31" s="94"/>
      <c r="JOQ31" s="94"/>
      <c r="JOR31" s="94"/>
      <c r="JOS31" s="94"/>
      <c r="JOT31" s="94"/>
      <c r="JOU31" s="94"/>
      <c r="JOV31" s="94"/>
      <c r="JOW31" s="94"/>
      <c r="JOX31" s="94"/>
      <c r="JOY31" s="94"/>
      <c r="JOZ31" s="94"/>
      <c r="JPA31" s="94"/>
      <c r="JPB31" s="94"/>
      <c r="JPC31" s="94"/>
      <c r="JPD31" s="94"/>
      <c r="JPE31" s="94"/>
      <c r="JPF31" s="94"/>
      <c r="JPG31" s="94"/>
      <c r="JPH31" s="94"/>
      <c r="JPI31" s="94"/>
      <c r="JPJ31" s="94"/>
      <c r="JPK31" s="94"/>
      <c r="JPL31" s="94"/>
      <c r="JPM31" s="94"/>
      <c r="JPN31" s="94"/>
      <c r="JPO31" s="94"/>
      <c r="JPP31" s="94"/>
      <c r="JPQ31" s="94"/>
      <c r="JPR31" s="94"/>
      <c r="JPS31" s="94"/>
      <c r="JPT31" s="94"/>
      <c r="JPU31" s="94"/>
      <c r="JPV31" s="94"/>
      <c r="JPW31" s="94"/>
      <c r="JPX31" s="94"/>
      <c r="JPY31" s="94"/>
      <c r="JPZ31" s="94"/>
      <c r="JQA31" s="94"/>
      <c r="JQB31" s="94"/>
      <c r="JQC31" s="94"/>
      <c r="JQD31" s="94"/>
      <c r="JQE31" s="94"/>
      <c r="JQF31" s="94"/>
      <c r="JQG31" s="94"/>
      <c r="JQH31" s="94"/>
      <c r="JQI31" s="94"/>
      <c r="JQJ31" s="94"/>
      <c r="JQK31" s="94"/>
      <c r="JQL31" s="94"/>
      <c r="JQM31" s="94"/>
      <c r="JQN31" s="94"/>
      <c r="JQO31" s="94"/>
      <c r="JQP31" s="94"/>
      <c r="JQQ31" s="94"/>
      <c r="JQR31" s="94"/>
      <c r="JQS31" s="94"/>
      <c r="JQT31" s="94"/>
      <c r="JQU31" s="94"/>
      <c r="JQV31" s="94"/>
      <c r="JQW31" s="94"/>
      <c r="JQX31" s="94"/>
      <c r="JQY31" s="94"/>
      <c r="JQZ31" s="94"/>
      <c r="JRA31" s="94"/>
      <c r="JRB31" s="94"/>
      <c r="JRC31" s="94"/>
      <c r="JRD31" s="94"/>
      <c r="JRE31" s="94"/>
      <c r="JRF31" s="94"/>
      <c r="JRG31" s="94"/>
      <c r="JRH31" s="94"/>
      <c r="JRI31" s="94"/>
      <c r="JRJ31" s="94"/>
      <c r="JRK31" s="94"/>
      <c r="JRL31" s="94"/>
      <c r="JRM31" s="94"/>
      <c r="JRN31" s="94"/>
      <c r="JRO31" s="94"/>
      <c r="JRP31" s="94"/>
      <c r="JRQ31" s="94"/>
      <c r="JRR31" s="94"/>
      <c r="JRS31" s="94"/>
      <c r="JRT31" s="94"/>
      <c r="JRU31" s="94"/>
      <c r="JRV31" s="94"/>
      <c r="JRW31" s="94"/>
      <c r="JRX31" s="94"/>
      <c r="JRY31" s="94"/>
      <c r="JRZ31" s="94"/>
      <c r="JSA31" s="94"/>
      <c r="JSB31" s="94"/>
      <c r="JSC31" s="94"/>
      <c r="JSD31" s="94"/>
      <c r="JSE31" s="94"/>
      <c r="JSF31" s="94"/>
      <c r="JSG31" s="94"/>
      <c r="JSH31" s="94"/>
      <c r="JSI31" s="94"/>
      <c r="JSJ31" s="94"/>
      <c r="JSK31" s="94"/>
      <c r="JSL31" s="94"/>
      <c r="JSM31" s="94"/>
      <c r="JSN31" s="94"/>
      <c r="JSO31" s="94"/>
      <c r="JSP31" s="94"/>
      <c r="JSQ31" s="94"/>
      <c r="JSR31" s="94"/>
      <c r="JSS31" s="94"/>
      <c r="JST31" s="94"/>
      <c r="JSU31" s="94"/>
      <c r="JSV31" s="94"/>
      <c r="JSW31" s="94"/>
      <c r="JSX31" s="94"/>
      <c r="JSY31" s="94"/>
      <c r="JSZ31" s="94"/>
      <c r="JTA31" s="94"/>
      <c r="JTB31" s="94"/>
      <c r="JTC31" s="94"/>
      <c r="JTD31" s="94"/>
      <c r="JTE31" s="94"/>
      <c r="JTF31" s="94"/>
      <c r="JTG31" s="94"/>
      <c r="JTH31" s="94"/>
      <c r="JTI31" s="94"/>
      <c r="JTJ31" s="94"/>
      <c r="JTK31" s="94"/>
      <c r="JTL31" s="94"/>
      <c r="JTM31" s="94"/>
      <c r="JTN31" s="94"/>
      <c r="JTO31" s="94"/>
      <c r="JTP31" s="94"/>
      <c r="JTQ31" s="94"/>
      <c r="JTR31" s="94"/>
      <c r="JTS31" s="94"/>
      <c r="JTT31" s="94"/>
      <c r="JTU31" s="94"/>
      <c r="JTV31" s="94"/>
      <c r="JTW31" s="94"/>
      <c r="JTX31" s="94"/>
      <c r="JTY31" s="94"/>
      <c r="JTZ31" s="94"/>
      <c r="JUA31" s="94"/>
      <c r="JUB31" s="94"/>
      <c r="JUC31" s="94"/>
      <c r="JUD31" s="94"/>
      <c r="JUE31" s="94"/>
      <c r="JUF31" s="94"/>
      <c r="JUG31" s="94"/>
      <c r="JUH31" s="94"/>
      <c r="JUI31" s="94"/>
      <c r="JUJ31" s="94"/>
      <c r="JUK31" s="94"/>
      <c r="JUL31" s="94"/>
      <c r="JUM31" s="94"/>
      <c r="JUN31" s="94"/>
      <c r="JUO31" s="94"/>
      <c r="JUP31" s="94"/>
      <c r="JUQ31" s="94"/>
      <c r="JUR31" s="94"/>
      <c r="JUS31" s="94"/>
      <c r="JUT31" s="94"/>
      <c r="JUU31" s="94"/>
      <c r="JUV31" s="94"/>
      <c r="JUW31" s="94"/>
      <c r="JUX31" s="94"/>
      <c r="JUY31" s="94"/>
      <c r="JUZ31" s="94"/>
      <c r="JVA31" s="94"/>
      <c r="JVB31" s="94"/>
      <c r="JVC31" s="94"/>
      <c r="JVD31" s="94"/>
      <c r="JVE31" s="94"/>
      <c r="JVF31" s="94"/>
      <c r="JVG31" s="94"/>
      <c r="JVH31" s="94"/>
      <c r="JVI31" s="94"/>
      <c r="JVJ31" s="94"/>
      <c r="JVK31" s="94"/>
      <c r="JVL31" s="94"/>
      <c r="JVM31" s="94"/>
      <c r="JVN31" s="94"/>
      <c r="JVO31" s="94"/>
      <c r="JVP31" s="94"/>
      <c r="JVQ31" s="94"/>
      <c r="JVR31" s="94"/>
      <c r="JVS31" s="94"/>
      <c r="JVT31" s="94"/>
      <c r="JVU31" s="94"/>
      <c r="JVV31" s="94"/>
      <c r="JVW31" s="94"/>
      <c r="JVX31" s="94"/>
      <c r="JVY31" s="94"/>
      <c r="JVZ31" s="94"/>
      <c r="JWA31" s="94"/>
      <c r="JWB31" s="94"/>
      <c r="JWC31" s="94"/>
      <c r="JWD31" s="94"/>
      <c r="JWE31" s="94"/>
      <c r="JWF31" s="94"/>
      <c r="JWG31" s="94"/>
      <c r="JWH31" s="94"/>
      <c r="JWI31" s="94"/>
      <c r="JWJ31" s="94"/>
      <c r="JWK31" s="94"/>
      <c r="JWL31" s="94"/>
      <c r="JWM31" s="94"/>
      <c r="JWN31" s="94"/>
      <c r="JWO31" s="94"/>
      <c r="JWP31" s="94"/>
      <c r="JWQ31" s="94"/>
      <c r="JWR31" s="94"/>
      <c r="JWS31" s="94"/>
      <c r="JWT31" s="94"/>
      <c r="JWU31" s="94"/>
      <c r="JWV31" s="94"/>
      <c r="JWW31" s="94"/>
      <c r="JWX31" s="94"/>
      <c r="JWY31" s="94"/>
      <c r="JWZ31" s="94"/>
      <c r="JXA31" s="94"/>
      <c r="JXB31" s="94"/>
      <c r="JXC31" s="94"/>
      <c r="JXD31" s="94"/>
      <c r="JXE31" s="94"/>
      <c r="JXF31" s="94"/>
      <c r="JXG31" s="94"/>
      <c r="JXH31" s="94"/>
      <c r="JXI31" s="94"/>
      <c r="JXJ31" s="94"/>
      <c r="JXK31" s="94"/>
      <c r="JXL31" s="94"/>
      <c r="JXM31" s="94"/>
      <c r="JXN31" s="94"/>
      <c r="JXO31" s="94"/>
      <c r="JXP31" s="94"/>
      <c r="JXQ31" s="94"/>
      <c r="JXR31" s="94"/>
      <c r="JXS31" s="94"/>
      <c r="JXT31" s="94"/>
      <c r="JXU31" s="94"/>
      <c r="JXV31" s="94"/>
      <c r="JXW31" s="94"/>
      <c r="JXX31" s="94"/>
      <c r="JXY31" s="94"/>
      <c r="JXZ31" s="94"/>
      <c r="JYA31" s="94"/>
      <c r="JYB31" s="94"/>
      <c r="JYC31" s="94"/>
      <c r="JYD31" s="94"/>
      <c r="JYE31" s="94"/>
      <c r="JYF31" s="94"/>
      <c r="JYG31" s="94"/>
      <c r="JYH31" s="94"/>
      <c r="JYI31" s="94"/>
      <c r="JYJ31" s="94"/>
      <c r="JYK31" s="94"/>
      <c r="JYL31" s="94"/>
      <c r="JYM31" s="94"/>
      <c r="JYN31" s="94"/>
      <c r="JYO31" s="94"/>
      <c r="JYP31" s="94"/>
      <c r="JYQ31" s="94"/>
      <c r="JYR31" s="94"/>
      <c r="JYS31" s="94"/>
      <c r="JYT31" s="94"/>
      <c r="JYU31" s="94"/>
      <c r="JYV31" s="94"/>
      <c r="JYW31" s="94"/>
      <c r="JYX31" s="94"/>
      <c r="JYY31" s="94"/>
      <c r="JYZ31" s="94"/>
      <c r="JZA31" s="94"/>
      <c r="JZB31" s="94"/>
      <c r="JZC31" s="94"/>
      <c r="JZD31" s="94"/>
      <c r="JZE31" s="94"/>
      <c r="JZF31" s="94"/>
      <c r="JZG31" s="94"/>
      <c r="JZH31" s="94"/>
      <c r="JZI31" s="94"/>
      <c r="JZJ31" s="94"/>
      <c r="JZK31" s="94"/>
      <c r="JZL31" s="94"/>
      <c r="JZM31" s="94"/>
      <c r="JZN31" s="94"/>
      <c r="JZO31" s="94"/>
      <c r="JZP31" s="94"/>
      <c r="JZQ31" s="94"/>
      <c r="JZR31" s="94"/>
      <c r="JZS31" s="94"/>
      <c r="JZT31" s="94"/>
      <c r="JZU31" s="94"/>
      <c r="JZV31" s="94"/>
      <c r="JZW31" s="94"/>
      <c r="JZX31" s="94"/>
      <c r="JZY31" s="94"/>
      <c r="JZZ31" s="94"/>
      <c r="KAA31" s="94"/>
      <c r="KAB31" s="94"/>
      <c r="KAC31" s="94"/>
      <c r="KAD31" s="94"/>
      <c r="KAE31" s="94"/>
      <c r="KAF31" s="94"/>
      <c r="KAG31" s="94"/>
      <c r="KAH31" s="94"/>
      <c r="KAI31" s="94"/>
      <c r="KAJ31" s="94"/>
      <c r="KAK31" s="94"/>
      <c r="KAL31" s="94"/>
      <c r="KAM31" s="94"/>
      <c r="KAN31" s="94"/>
      <c r="KAO31" s="94"/>
      <c r="KAP31" s="94"/>
      <c r="KAQ31" s="94"/>
      <c r="KAR31" s="94"/>
      <c r="KAS31" s="94"/>
      <c r="KAT31" s="94"/>
      <c r="KAU31" s="94"/>
      <c r="KAV31" s="94"/>
      <c r="KAW31" s="94"/>
      <c r="KAX31" s="94"/>
      <c r="KAY31" s="94"/>
      <c r="KAZ31" s="94"/>
      <c r="KBA31" s="94"/>
      <c r="KBB31" s="94"/>
      <c r="KBC31" s="94"/>
      <c r="KBD31" s="94"/>
      <c r="KBE31" s="94"/>
      <c r="KBF31" s="94"/>
      <c r="KBG31" s="94"/>
      <c r="KBH31" s="94"/>
      <c r="KBI31" s="94"/>
      <c r="KBJ31" s="94"/>
      <c r="KBK31" s="94"/>
      <c r="KBL31" s="94"/>
      <c r="KBM31" s="94"/>
      <c r="KBN31" s="94"/>
      <c r="KBO31" s="94"/>
      <c r="KBP31" s="94"/>
      <c r="KBQ31" s="94"/>
      <c r="KBR31" s="94"/>
      <c r="KBS31" s="94"/>
      <c r="KBT31" s="94"/>
      <c r="KBU31" s="94"/>
      <c r="KBV31" s="94"/>
      <c r="KBW31" s="94"/>
      <c r="KBX31" s="94"/>
      <c r="KBY31" s="94"/>
      <c r="KBZ31" s="94"/>
      <c r="KCA31" s="94"/>
      <c r="KCB31" s="94"/>
      <c r="KCC31" s="94"/>
      <c r="KCD31" s="94"/>
      <c r="KCE31" s="94"/>
      <c r="KCF31" s="94"/>
      <c r="KCG31" s="94"/>
      <c r="KCH31" s="94"/>
      <c r="KCI31" s="94"/>
      <c r="KCJ31" s="94"/>
      <c r="KCK31" s="94"/>
      <c r="KCL31" s="94"/>
      <c r="KCM31" s="94"/>
      <c r="KCN31" s="94"/>
      <c r="KCO31" s="94"/>
      <c r="KCP31" s="94"/>
      <c r="KCQ31" s="94"/>
      <c r="KCR31" s="94"/>
      <c r="KCS31" s="94"/>
      <c r="KCT31" s="94"/>
      <c r="KCU31" s="94"/>
      <c r="KCV31" s="94"/>
      <c r="KCW31" s="94"/>
      <c r="KCX31" s="94"/>
      <c r="KCY31" s="94"/>
      <c r="KCZ31" s="94"/>
      <c r="KDA31" s="94"/>
      <c r="KDB31" s="94"/>
      <c r="KDC31" s="94"/>
      <c r="KDD31" s="94"/>
      <c r="KDE31" s="94"/>
      <c r="KDF31" s="94"/>
      <c r="KDG31" s="94"/>
      <c r="KDH31" s="94"/>
      <c r="KDI31" s="94"/>
      <c r="KDJ31" s="94"/>
      <c r="KDK31" s="94"/>
      <c r="KDL31" s="94"/>
      <c r="KDM31" s="94"/>
      <c r="KDN31" s="94"/>
      <c r="KDO31" s="94"/>
      <c r="KDP31" s="94"/>
      <c r="KDQ31" s="94"/>
      <c r="KDR31" s="94"/>
      <c r="KDS31" s="94"/>
      <c r="KDT31" s="94"/>
      <c r="KDU31" s="94"/>
      <c r="KDV31" s="94"/>
      <c r="KDW31" s="94"/>
      <c r="KDX31" s="94"/>
      <c r="KDY31" s="94"/>
      <c r="KDZ31" s="94"/>
      <c r="KEA31" s="94"/>
      <c r="KEB31" s="94"/>
      <c r="KEC31" s="94"/>
      <c r="KED31" s="94"/>
      <c r="KEE31" s="94"/>
      <c r="KEF31" s="94"/>
      <c r="KEG31" s="94"/>
      <c r="KEH31" s="94"/>
      <c r="KEI31" s="94"/>
      <c r="KEJ31" s="94"/>
      <c r="KEK31" s="94"/>
      <c r="KEL31" s="94"/>
      <c r="KEM31" s="94"/>
      <c r="KEN31" s="94"/>
      <c r="KEO31" s="94"/>
      <c r="KEP31" s="94"/>
      <c r="KEQ31" s="94"/>
      <c r="KER31" s="94"/>
      <c r="KES31" s="94"/>
      <c r="KET31" s="94"/>
      <c r="KEU31" s="94"/>
      <c r="KEV31" s="94"/>
      <c r="KEW31" s="94"/>
      <c r="KEX31" s="94"/>
      <c r="KEY31" s="94"/>
      <c r="KEZ31" s="94"/>
      <c r="KFA31" s="94"/>
      <c r="KFB31" s="94"/>
      <c r="KFC31" s="94"/>
      <c r="KFD31" s="94"/>
      <c r="KFE31" s="94"/>
      <c r="KFF31" s="94"/>
      <c r="KFG31" s="94"/>
      <c r="KFH31" s="94"/>
      <c r="KFI31" s="94"/>
      <c r="KFJ31" s="94"/>
      <c r="KFK31" s="94"/>
      <c r="KFL31" s="94"/>
      <c r="KFM31" s="94"/>
      <c r="KFN31" s="94"/>
      <c r="KFO31" s="94"/>
      <c r="KFP31" s="94"/>
      <c r="KFQ31" s="94"/>
      <c r="KFR31" s="94"/>
      <c r="KFS31" s="94"/>
      <c r="KFT31" s="94"/>
      <c r="KFU31" s="94"/>
      <c r="KFV31" s="94"/>
      <c r="KFW31" s="94"/>
      <c r="KFX31" s="94"/>
      <c r="KFY31" s="94"/>
      <c r="KFZ31" s="94"/>
      <c r="KGA31" s="94"/>
      <c r="KGB31" s="94"/>
      <c r="KGC31" s="94"/>
      <c r="KGD31" s="94"/>
      <c r="KGE31" s="94"/>
      <c r="KGF31" s="94"/>
      <c r="KGG31" s="94"/>
      <c r="KGH31" s="94"/>
      <c r="KGI31" s="94"/>
      <c r="KGJ31" s="94"/>
      <c r="KGK31" s="94"/>
      <c r="KGL31" s="94"/>
      <c r="KGM31" s="94"/>
      <c r="KGN31" s="94"/>
      <c r="KGO31" s="94"/>
      <c r="KGP31" s="94"/>
      <c r="KGQ31" s="94"/>
      <c r="KGR31" s="94"/>
      <c r="KGS31" s="94"/>
      <c r="KGT31" s="94"/>
      <c r="KGU31" s="94"/>
      <c r="KGV31" s="94"/>
      <c r="KGW31" s="94"/>
      <c r="KGX31" s="94"/>
      <c r="KGY31" s="94"/>
      <c r="KGZ31" s="94"/>
      <c r="KHA31" s="94"/>
      <c r="KHB31" s="94"/>
      <c r="KHC31" s="94"/>
      <c r="KHD31" s="94"/>
      <c r="KHE31" s="94"/>
      <c r="KHF31" s="94"/>
      <c r="KHG31" s="94"/>
      <c r="KHH31" s="94"/>
      <c r="KHI31" s="94"/>
      <c r="KHJ31" s="94"/>
      <c r="KHK31" s="94"/>
      <c r="KHL31" s="94"/>
      <c r="KHM31" s="94"/>
      <c r="KHN31" s="94"/>
      <c r="KHO31" s="94"/>
      <c r="KHP31" s="94"/>
      <c r="KHQ31" s="94"/>
      <c r="KHR31" s="94"/>
      <c r="KHS31" s="94"/>
      <c r="KHT31" s="94"/>
      <c r="KHU31" s="94"/>
      <c r="KHV31" s="94"/>
      <c r="KHW31" s="94"/>
      <c r="KHX31" s="94"/>
      <c r="KHY31" s="94"/>
      <c r="KHZ31" s="94"/>
      <c r="KIA31" s="94"/>
      <c r="KIB31" s="94"/>
      <c r="KIC31" s="94"/>
      <c r="KID31" s="94"/>
      <c r="KIE31" s="94"/>
      <c r="KIF31" s="94"/>
      <c r="KIG31" s="94"/>
      <c r="KIH31" s="94"/>
      <c r="KII31" s="94"/>
      <c r="KIJ31" s="94"/>
      <c r="KIK31" s="94"/>
      <c r="KIL31" s="94"/>
      <c r="KIM31" s="94"/>
      <c r="KIN31" s="94"/>
      <c r="KIO31" s="94"/>
      <c r="KIP31" s="94"/>
      <c r="KIQ31" s="94"/>
      <c r="KIR31" s="94"/>
      <c r="KIS31" s="94"/>
      <c r="KIT31" s="94"/>
      <c r="KIU31" s="94"/>
      <c r="KIV31" s="94"/>
      <c r="KIW31" s="94"/>
      <c r="KIX31" s="94"/>
      <c r="KIY31" s="94"/>
      <c r="KIZ31" s="94"/>
      <c r="KJA31" s="94"/>
      <c r="KJB31" s="94"/>
      <c r="KJC31" s="94"/>
      <c r="KJD31" s="94"/>
      <c r="KJE31" s="94"/>
      <c r="KJF31" s="94"/>
      <c r="KJG31" s="94"/>
      <c r="KJH31" s="94"/>
      <c r="KJI31" s="94"/>
      <c r="KJJ31" s="94"/>
      <c r="KJK31" s="94"/>
      <c r="KJL31" s="94"/>
      <c r="KJM31" s="94"/>
      <c r="KJN31" s="94"/>
      <c r="KJO31" s="94"/>
      <c r="KJP31" s="94"/>
      <c r="KJQ31" s="94"/>
      <c r="KJR31" s="94"/>
      <c r="KJS31" s="94"/>
      <c r="KJT31" s="94"/>
      <c r="KJU31" s="94"/>
      <c r="KJV31" s="94"/>
      <c r="KJW31" s="94"/>
      <c r="KJX31" s="94"/>
      <c r="KJY31" s="94"/>
      <c r="KJZ31" s="94"/>
      <c r="KKA31" s="94"/>
      <c r="KKB31" s="94"/>
      <c r="KKC31" s="94"/>
      <c r="KKD31" s="94"/>
      <c r="KKE31" s="94"/>
      <c r="KKF31" s="94"/>
      <c r="KKG31" s="94"/>
      <c r="KKH31" s="94"/>
      <c r="KKI31" s="94"/>
      <c r="KKJ31" s="94"/>
      <c r="KKK31" s="94"/>
      <c r="KKL31" s="94"/>
      <c r="KKM31" s="94"/>
      <c r="KKN31" s="94"/>
      <c r="KKO31" s="94"/>
      <c r="KKP31" s="94"/>
      <c r="KKQ31" s="94"/>
      <c r="KKR31" s="94"/>
      <c r="KKS31" s="94"/>
      <c r="KKT31" s="94"/>
      <c r="KKU31" s="94"/>
      <c r="KKV31" s="94"/>
      <c r="KKW31" s="94"/>
      <c r="KKX31" s="94"/>
      <c r="KKY31" s="94"/>
      <c r="KKZ31" s="94"/>
      <c r="KLA31" s="94"/>
      <c r="KLB31" s="94"/>
      <c r="KLC31" s="94"/>
      <c r="KLD31" s="94"/>
      <c r="KLE31" s="94"/>
      <c r="KLF31" s="94"/>
      <c r="KLG31" s="94"/>
      <c r="KLH31" s="94"/>
      <c r="KLI31" s="94"/>
      <c r="KLJ31" s="94"/>
      <c r="KLK31" s="94"/>
      <c r="KLL31" s="94"/>
      <c r="KLM31" s="94"/>
      <c r="KLN31" s="94"/>
      <c r="KLO31" s="94"/>
      <c r="KLP31" s="94"/>
      <c r="KLQ31" s="94"/>
      <c r="KLR31" s="94"/>
      <c r="KLS31" s="94"/>
      <c r="KLT31" s="94"/>
      <c r="KLU31" s="94"/>
      <c r="KLV31" s="94"/>
      <c r="KLW31" s="94"/>
      <c r="KLX31" s="94"/>
      <c r="KLY31" s="94"/>
      <c r="KLZ31" s="94"/>
      <c r="KMA31" s="94"/>
      <c r="KMB31" s="94"/>
      <c r="KMC31" s="94"/>
      <c r="KMD31" s="94"/>
      <c r="KME31" s="94"/>
      <c r="KMF31" s="94"/>
      <c r="KMG31" s="94"/>
      <c r="KMH31" s="94"/>
      <c r="KMI31" s="94"/>
      <c r="KMJ31" s="94"/>
      <c r="KMK31" s="94"/>
      <c r="KML31" s="94"/>
      <c r="KMM31" s="94"/>
      <c r="KMN31" s="94"/>
      <c r="KMO31" s="94"/>
      <c r="KMP31" s="94"/>
      <c r="KMQ31" s="94"/>
      <c r="KMR31" s="94"/>
      <c r="KMS31" s="94"/>
      <c r="KMT31" s="94"/>
      <c r="KMU31" s="94"/>
      <c r="KMV31" s="94"/>
      <c r="KMW31" s="94"/>
      <c r="KMX31" s="94"/>
      <c r="KMY31" s="94"/>
      <c r="KMZ31" s="94"/>
      <c r="KNA31" s="94"/>
      <c r="KNB31" s="94"/>
      <c r="KNC31" s="94"/>
      <c r="KND31" s="94"/>
      <c r="KNE31" s="94"/>
      <c r="KNF31" s="94"/>
      <c r="KNG31" s="94"/>
      <c r="KNH31" s="94"/>
      <c r="KNI31" s="94"/>
      <c r="KNJ31" s="94"/>
      <c r="KNK31" s="94"/>
      <c r="KNL31" s="94"/>
      <c r="KNM31" s="94"/>
      <c r="KNN31" s="94"/>
      <c r="KNO31" s="94"/>
      <c r="KNP31" s="94"/>
      <c r="KNQ31" s="94"/>
      <c r="KNR31" s="94"/>
      <c r="KNS31" s="94"/>
      <c r="KNT31" s="94"/>
      <c r="KNU31" s="94"/>
      <c r="KNV31" s="94"/>
      <c r="KNW31" s="94"/>
      <c r="KNX31" s="94"/>
      <c r="KNY31" s="94"/>
      <c r="KNZ31" s="94"/>
      <c r="KOA31" s="94"/>
      <c r="KOB31" s="94"/>
      <c r="KOC31" s="94"/>
      <c r="KOD31" s="94"/>
      <c r="KOE31" s="94"/>
      <c r="KOF31" s="94"/>
      <c r="KOG31" s="94"/>
      <c r="KOH31" s="94"/>
      <c r="KOI31" s="94"/>
      <c r="KOJ31" s="94"/>
      <c r="KOK31" s="94"/>
      <c r="KOL31" s="94"/>
      <c r="KOM31" s="94"/>
      <c r="KON31" s="94"/>
      <c r="KOO31" s="94"/>
      <c r="KOP31" s="94"/>
      <c r="KOQ31" s="94"/>
      <c r="KOR31" s="94"/>
      <c r="KOS31" s="94"/>
      <c r="KOT31" s="94"/>
      <c r="KOU31" s="94"/>
      <c r="KOV31" s="94"/>
      <c r="KOW31" s="94"/>
      <c r="KOX31" s="94"/>
      <c r="KOY31" s="94"/>
      <c r="KOZ31" s="94"/>
      <c r="KPA31" s="94"/>
      <c r="KPB31" s="94"/>
      <c r="KPC31" s="94"/>
      <c r="KPD31" s="94"/>
      <c r="KPE31" s="94"/>
      <c r="KPF31" s="94"/>
      <c r="KPG31" s="94"/>
      <c r="KPH31" s="94"/>
      <c r="KPI31" s="94"/>
      <c r="KPJ31" s="94"/>
      <c r="KPK31" s="94"/>
      <c r="KPL31" s="94"/>
      <c r="KPM31" s="94"/>
      <c r="KPN31" s="94"/>
      <c r="KPO31" s="94"/>
      <c r="KPP31" s="94"/>
      <c r="KPQ31" s="94"/>
      <c r="KPR31" s="94"/>
      <c r="KPS31" s="94"/>
      <c r="KPT31" s="94"/>
      <c r="KPU31" s="94"/>
      <c r="KPV31" s="94"/>
      <c r="KPW31" s="94"/>
      <c r="KPX31" s="94"/>
      <c r="KPY31" s="94"/>
      <c r="KPZ31" s="94"/>
      <c r="KQA31" s="94"/>
      <c r="KQB31" s="94"/>
      <c r="KQC31" s="94"/>
      <c r="KQD31" s="94"/>
      <c r="KQE31" s="94"/>
      <c r="KQF31" s="94"/>
      <c r="KQG31" s="94"/>
      <c r="KQH31" s="94"/>
      <c r="KQI31" s="94"/>
      <c r="KQJ31" s="94"/>
      <c r="KQK31" s="94"/>
      <c r="KQL31" s="94"/>
      <c r="KQM31" s="94"/>
      <c r="KQN31" s="94"/>
      <c r="KQO31" s="94"/>
      <c r="KQP31" s="94"/>
      <c r="KQQ31" s="94"/>
      <c r="KQR31" s="94"/>
      <c r="KQS31" s="94"/>
      <c r="KQT31" s="94"/>
      <c r="KQU31" s="94"/>
      <c r="KQV31" s="94"/>
      <c r="KQW31" s="94"/>
      <c r="KQX31" s="94"/>
      <c r="KQY31" s="94"/>
      <c r="KQZ31" s="94"/>
      <c r="KRA31" s="94"/>
      <c r="KRB31" s="94"/>
      <c r="KRC31" s="94"/>
      <c r="KRD31" s="94"/>
      <c r="KRE31" s="94"/>
      <c r="KRF31" s="94"/>
      <c r="KRG31" s="94"/>
      <c r="KRH31" s="94"/>
      <c r="KRI31" s="94"/>
      <c r="KRJ31" s="94"/>
      <c r="KRK31" s="94"/>
      <c r="KRL31" s="94"/>
      <c r="KRM31" s="94"/>
      <c r="KRN31" s="94"/>
      <c r="KRO31" s="94"/>
      <c r="KRP31" s="94"/>
      <c r="KRQ31" s="94"/>
      <c r="KRR31" s="94"/>
      <c r="KRS31" s="94"/>
      <c r="KRT31" s="94"/>
      <c r="KRU31" s="94"/>
      <c r="KRV31" s="94"/>
      <c r="KRW31" s="94"/>
      <c r="KRX31" s="94"/>
      <c r="KRY31" s="94"/>
      <c r="KRZ31" s="94"/>
      <c r="KSA31" s="94"/>
      <c r="KSB31" s="94"/>
      <c r="KSC31" s="94"/>
      <c r="KSD31" s="94"/>
      <c r="KSE31" s="94"/>
      <c r="KSF31" s="94"/>
      <c r="KSG31" s="94"/>
      <c r="KSH31" s="94"/>
      <c r="KSI31" s="94"/>
      <c r="KSJ31" s="94"/>
      <c r="KSK31" s="94"/>
      <c r="KSL31" s="94"/>
      <c r="KSM31" s="94"/>
      <c r="KSN31" s="94"/>
      <c r="KSO31" s="94"/>
      <c r="KSP31" s="94"/>
      <c r="KSQ31" s="94"/>
      <c r="KSR31" s="94"/>
      <c r="KSS31" s="94"/>
      <c r="KST31" s="94"/>
      <c r="KSU31" s="94"/>
      <c r="KSV31" s="94"/>
      <c r="KSW31" s="94"/>
      <c r="KSX31" s="94"/>
      <c r="KSY31" s="94"/>
      <c r="KSZ31" s="94"/>
      <c r="KTA31" s="94"/>
      <c r="KTB31" s="94"/>
      <c r="KTC31" s="94"/>
      <c r="KTD31" s="94"/>
      <c r="KTE31" s="94"/>
      <c r="KTF31" s="94"/>
      <c r="KTG31" s="94"/>
      <c r="KTH31" s="94"/>
      <c r="KTI31" s="94"/>
      <c r="KTJ31" s="94"/>
      <c r="KTK31" s="94"/>
      <c r="KTL31" s="94"/>
      <c r="KTM31" s="94"/>
      <c r="KTN31" s="94"/>
      <c r="KTO31" s="94"/>
      <c r="KTP31" s="94"/>
      <c r="KTQ31" s="94"/>
      <c r="KTR31" s="94"/>
      <c r="KTS31" s="94"/>
      <c r="KTT31" s="94"/>
      <c r="KTU31" s="94"/>
      <c r="KTV31" s="94"/>
      <c r="KTW31" s="94"/>
      <c r="KTX31" s="94"/>
      <c r="KTY31" s="94"/>
      <c r="KTZ31" s="94"/>
      <c r="KUA31" s="94"/>
      <c r="KUB31" s="94"/>
      <c r="KUC31" s="94"/>
      <c r="KUD31" s="94"/>
      <c r="KUE31" s="94"/>
      <c r="KUF31" s="94"/>
      <c r="KUG31" s="94"/>
      <c r="KUH31" s="94"/>
      <c r="KUI31" s="94"/>
      <c r="KUJ31" s="94"/>
      <c r="KUK31" s="94"/>
      <c r="KUL31" s="94"/>
      <c r="KUM31" s="94"/>
      <c r="KUN31" s="94"/>
      <c r="KUO31" s="94"/>
      <c r="KUP31" s="94"/>
      <c r="KUQ31" s="94"/>
      <c r="KUR31" s="94"/>
      <c r="KUS31" s="94"/>
      <c r="KUT31" s="94"/>
      <c r="KUU31" s="94"/>
      <c r="KUV31" s="94"/>
      <c r="KUW31" s="94"/>
      <c r="KUX31" s="94"/>
      <c r="KUY31" s="94"/>
      <c r="KUZ31" s="94"/>
      <c r="KVA31" s="94"/>
      <c r="KVB31" s="94"/>
      <c r="KVC31" s="94"/>
      <c r="KVD31" s="94"/>
      <c r="KVE31" s="94"/>
      <c r="KVF31" s="94"/>
      <c r="KVG31" s="94"/>
      <c r="KVH31" s="94"/>
      <c r="KVI31" s="94"/>
      <c r="KVJ31" s="94"/>
      <c r="KVK31" s="94"/>
      <c r="KVL31" s="94"/>
      <c r="KVM31" s="94"/>
      <c r="KVN31" s="94"/>
      <c r="KVO31" s="94"/>
      <c r="KVP31" s="94"/>
      <c r="KVQ31" s="94"/>
      <c r="KVR31" s="94"/>
      <c r="KVS31" s="94"/>
      <c r="KVT31" s="94"/>
      <c r="KVU31" s="94"/>
      <c r="KVV31" s="94"/>
      <c r="KVW31" s="94"/>
      <c r="KVX31" s="94"/>
      <c r="KVY31" s="94"/>
      <c r="KVZ31" s="94"/>
      <c r="KWA31" s="94"/>
      <c r="KWB31" s="94"/>
      <c r="KWC31" s="94"/>
      <c r="KWD31" s="94"/>
      <c r="KWE31" s="94"/>
      <c r="KWF31" s="94"/>
      <c r="KWG31" s="94"/>
      <c r="KWH31" s="94"/>
      <c r="KWI31" s="94"/>
      <c r="KWJ31" s="94"/>
      <c r="KWK31" s="94"/>
      <c r="KWL31" s="94"/>
      <c r="KWM31" s="94"/>
      <c r="KWN31" s="94"/>
      <c r="KWO31" s="94"/>
      <c r="KWP31" s="94"/>
      <c r="KWQ31" s="94"/>
      <c r="KWR31" s="94"/>
      <c r="KWS31" s="94"/>
      <c r="KWT31" s="94"/>
      <c r="KWU31" s="94"/>
      <c r="KWV31" s="94"/>
      <c r="KWW31" s="94"/>
      <c r="KWX31" s="94"/>
      <c r="KWY31" s="94"/>
      <c r="KWZ31" s="94"/>
      <c r="KXA31" s="94"/>
      <c r="KXB31" s="94"/>
      <c r="KXC31" s="94"/>
      <c r="KXD31" s="94"/>
      <c r="KXE31" s="94"/>
      <c r="KXF31" s="94"/>
      <c r="KXG31" s="94"/>
      <c r="KXH31" s="94"/>
      <c r="KXI31" s="94"/>
      <c r="KXJ31" s="94"/>
      <c r="KXK31" s="94"/>
      <c r="KXL31" s="94"/>
      <c r="KXM31" s="94"/>
      <c r="KXN31" s="94"/>
      <c r="KXO31" s="94"/>
      <c r="KXP31" s="94"/>
      <c r="KXQ31" s="94"/>
      <c r="KXR31" s="94"/>
      <c r="KXS31" s="94"/>
      <c r="KXT31" s="94"/>
      <c r="KXU31" s="94"/>
      <c r="KXV31" s="94"/>
      <c r="KXW31" s="94"/>
      <c r="KXX31" s="94"/>
      <c r="KXY31" s="94"/>
      <c r="KXZ31" s="94"/>
      <c r="KYA31" s="94"/>
      <c r="KYB31" s="94"/>
      <c r="KYC31" s="94"/>
      <c r="KYD31" s="94"/>
      <c r="KYE31" s="94"/>
      <c r="KYF31" s="94"/>
      <c r="KYG31" s="94"/>
      <c r="KYH31" s="94"/>
      <c r="KYI31" s="94"/>
      <c r="KYJ31" s="94"/>
      <c r="KYK31" s="94"/>
      <c r="KYL31" s="94"/>
      <c r="KYM31" s="94"/>
      <c r="KYN31" s="94"/>
      <c r="KYO31" s="94"/>
      <c r="KYP31" s="94"/>
      <c r="KYQ31" s="94"/>
      <c r="KYR31" s="94"/>
      <c r="KYS31" s="94"/>
      <c r="KYT31" s="94"/>
      <c r="KYU31" s="94"/>
      <c r="KYV31" s="94"/>
      <c r="KYW31" s="94"/>
      <c r="KYX31" s="94"/>
      <c r="KYY31" s="94"/>
      <c r="KYZ31" s="94"/>
      <c r="KZA31" s="94"/>
      <c r="KZB31" s="94"/>
      <c r="KZC31" s="94"/>
      <c r="KZD31" s="94"/>
      <c r="KZE31" s="94"/>
      <c r="KZF31" s="94"/>
      <c r="KZG31" s="94"/>
      <c r="KZH31" s="94"/>
      <c r="KZI31" s="94"/>
      <c r="KZJ31" s="94"/>
      <c r="KZK31" s="94"/>
      <c r="KZL31" s="94"/>
      <c r="KZM31" s="94"/>
      <c r="KZN31" s="94"/>
      <c r="KZO31" s="94"/>
      <c r="KZP31" s="94"/>
      <c r="KZQ31" s="94"/>
      <c r="KZR31" s="94"/>
      <c r="KZS31" s="94"/>
      <c r="KZT31" s="94"/>
      <c r="KZU31" s="94"/>
      <c r="KZV31" s="94"/>
      <c r="KZW31" s="94"/>
      <c r="KZX31" s="94"/>
      <c r="KZY31" s="94"/>
      <c r="KZZ31" s="94"/>
      <c r="LAA31" s="94"/>
      <c r="LAB31" s="94"/>
      <c r="LAC31" s="94"/>
      <c r="LAD31" s="94"/>
      <c r="LAE31" s="94"/>
      <c r="LAF31" s="94"/>
      <c r="LAG31" s="94"/>
      <c r="LAH31" s="94"/>
      <c r="LAI31" s="94"/>
      <c r="LAJ31" s="94"/>
      <c r="LAK31" s="94"/>
      <c r="LAL31" s="94"/>
      <c r="LAM31" s="94"/>
      <c r="LAN31" s="94"/>
      <c r="LAO31" s="94"/>
      <c r="LAP31" s="94"/>
      <c r="LAQ31" s="94"/>
      <c r="LAR31" s="94"/>
      <c r="LAS31" s="94"/>
      <c r="LAT31" s="94"/>
      <c r="LAU31" s="94"/>
      <c r="LAV31" s="94"/>
      <c r="LAW31" s="94"/>
      <c r="LAX31" s="94"/>
      <c r="LAY31" s="94"/>
      <c r="LAZ31" s="94"/>
      <c r="LBA31" s="94"/>
      <c r="LBB31" s="94"/>
      <c r="LBC31" s="94"/>
      <c r="LBD31" s="94"/>
      <c r="LBE31" s="94"/>
      <c r="LBF31" s="94"/>
      <c r="LBG31" s="94"/>
      <c r="LBH31" s="94"/>
      <c r="LBI31" s="94"/>
      <c r="LBJ31" s="94"/>
      <c r="LBK31" s="94"/>
      <c r="LBL31" s="94"/>
      <c r="LBM31" s="94"/>
      <c r="LBN31" s="94"/>
      <c r="LBO31" s="94"/>
      <c r="LBP31" s="94"/>
      <c r="LBQ31" s="94"/>
      <c r="LBR31" s="94"/>
      <c r="LBS31" s="94"/>
      <c r="LBT31" s="94"/>
      <c r="LBU31" s="94"/>
      <c r="LBV31" s="94"/>
      <c r="LBW31" s="94"/>
      <c r="LBX31" s="94"/>
      <c r="LBY31" s="94"/>
      <c r="LBZ31" s="94"/>
      <c r="LCA31" s="94"/>
      <c r="LCB31" s="94"/>
      <c r="LCC31" s="94"/>
      <c r="LCD31" s="94"/>
      <c r="LCE31" s="94"/>
      <c r="LCF31" s="94"/>
      <c r="LCG31" s="94"/>
      <c r="LCH31" s="94"/>
      <c r="LCI31" s="94"/>
      <c r="LCJ31" s="94"/>
      <c r="LCK31" s="94"/>
      <c r="LCL31" s="94"/>
      <c r="LCM31" s="94"/>
      <c r="LCN31" s="94"/>
      <c r="LCO31" s="94"/>
      <c r="LCP31" s="94"/>
      <c r="LCQ31" s="94"/>
      <c r="LCR31" s="94"/>
      <c r="LCS31" s="94"/>
      <c r="LCT31" s="94"/>
      <c r="LCU31" s="94"/>
      <c r="LCV31" s="94"/>
      <c r="LCW31" s="94"/>
      <c r="LCX31" s="94"/>
      <c r="LCY31" s="94"/>
      <c r="LCZ31" s="94"/>
      <c r="LDA31" s="94"/>
      <c r="LDB31" s="94"/>
      <c r="LDC31" s="94"/>
      <c r="LDD31" s="94"/>
      <c r="LDE31" s="94"/>
      <c r="LDF31" s="94"/>
      <c r="LDG31" s="94"/>
      <c r="LDH31" s="94"/>
      <c r="LDI31" s="94"/>
      <c r="LDJ31" s="94"/>
      <c r="LDK31" s="94"/>
      <c r="LDL31" s="94"/>
      <c r="LDM31" s="94"/>
      <c r="LDN31" s="94"/>
      <c r="LDO31" s="94"/>
      <c r="LDP31" s="94"/>
      <c r="LDQ31" s="94"/>
      <c r="LDR31" s="94"/>
      <c r="LDS31" s="94"/>
      <c r="LDT31" s="94"/>
      <c r="LDU31" s="94"/>
      <c r="LDV31" s="94"/>
      <c r="LDW31" s="94"/>
      <c r="LDX31" s="94"/>
      <c r="LDY31" s="94"/>
      <c r="LDZ31" s="94"/>
      <c r="LEA31" s="94"/>
      <c r="LEB31" s="94"/>
      <c r="LEC31" s="94"/>
      <c r="LED31" s="94"/>
      <c r="LEE31" s="94"/>
      <c r="LEF31" s="94"/>
      <c r="LEG31" s="94"/>
      <c r="LEH31" s="94"/>
      <c r="LEI31" s="94"/>
      <c r="LEJ31" s="94"/>
      <c r="LEK31" s="94"/>
      <c r="LEL31" s="94"/>
      <c r="LEM31" s="94"/>
      <c r="LEN31" s="94"/>
      <c r="LEO31" s="94"/>
      <c r="LEP31" s="94"/>
      <c r="LEQ31" s="94"/>
      <c r="LER31" s="94"/>
      <c r="LES31" s="94"/>
      <c r="LET31" s="94"/>
      <c r="LEU31" s="94"/>
      <c r="LEV31" s="94"/>
      <c r="LEW31" s="94"/>
      <c r="LEX31" s="94"/>
      <c r="LEY31" s="94"/>
      <c r="LEZ31" s="94"/>
      <c r="LFA31" s="94"/>
      <c r="LFB31" s="94"/>
      <c r="LFC31" s="94"/>
      <c r="LFD31" s="94"/>
      <c r="LFE31" s="94"/>
      <c r="LFF31" s="94"/>
      <c r="LFG31" s="94"/>
      <c r="LFH31" s="94"/>
      <c r="LFI31" s="94"/>
      <c r="LFJ31" s="94"/>
      <c r="LFK31" s="94"/>
      <c r="LFL31" s="94"/>
      <c r="LFM31" s="94"/>
      <c r="LFN31" s="94"/>
      <c r="LFO31" s="94"/>
      <c r="LFP31" s="94"/>
      <c r="LFQ31" s="94"/>
      <c r="LFR31" s="94"/>
      <c r="LFS31" s="94"/>
      <c r="LFT31" s="94"/>
      <c r="LFU31" s="94"/>
      <c r="LFV31" s="94"/>
      <c r="LFW31" s="94"/>
      <c r="LFX31" s="94"/>
      <c r="LFY31" s="94"/>
      <c r="LFZ31" s="94"/>
      <c r="LGA31" s="94"/>
      <c r="LGB31" s="94"/>
      <c r="LGC31" s="94"/>
      <c r="LGD31" s="94"/>
      <c r="LGE31" s="94"/>
      <c r="LGF31" s="94"/>
      <c r="LGG31" s="94"/>
      <c r="LGH31" s="94"/>
      <c r="LGI31" s="94"/>
      <c r="LGJ31" s="94"/>
      <c r="LGK31" s="94"/>
      <c r="LGL31" s="94"/>
      <c r="LGM31" s="94"/>
      <c r="LGN31" s="94"/>
      <c r="LGO31" s="94"/>
      <c r="LGP31" s="94"/>
      <c r="LGQ31" s="94"/>
      <c r="LGR31" s="94"/>
      <c r="LGS31" s="94"/>
      <c r="LGT31" s="94"/>
      <c r="LGU31" s="94"/>
      <c r="LGV31" s="94"/>
      <c r="LGW31" s="94"/>
      <c r="LGX31" s="94"/>
      <c r="LGY31" s="94"/>
      <c r="LGZ31" s="94"/>
      <c r="LHA31" s="94"/>
      <c r="LHB31" s="94"/>
      <c r="LHC31" s="94"/>
      <c r="LHD31" s="94"/>
      <c r="LHE31" s="94"/>
      <c r="LHF31" s="94"/>
      <c r="LHG31" s="94"/>
      <c r="LHH31" s="94"/>
      <c r="LHI31" s="94"/>
      <c r="LHJ31" s="94"/>
      <c r="LHK31" s="94"/>
      <c r="LHL31" s="94"/>
      <c r="LHM31" s="94"/>
      <c r="LHN31" s="94"/>
      <c r="LHO31" s="94"/>
      <c r="LHP31" s="94"/>
      <c r="LHQ31" s="94"/>
      <c r="LHR31" s="94"/>
      <c r="LHS31" s="94"/>
      <c r="LHT31" s="94"/>
      <c r="LHU31" s="94"/>
      <c r="LHV31" s="94"/>
      <c r="LHW31" s="94"/>
      <c r="LHX31" s="94"/>
      <c r="LHY31" s="94"/>
      <c r="LHZ31" s="94"/>
      <c r="LIA31" s="94"/>
      <c r="LIB31" s="94"/>
      <c r="LIC31" s="94"/>
      <c r="LID31" s="94"/>
      <c r="LIE31" s="94"/>
      <c r="LIF31" s="94"/>
      <c r="LIG31" s="94"/>
      <c r="LIH31" s="94"/>
      <c r="LII31" s="94"/>
      <c r="LIJ31" s="94"/>
      <c r="LIK31" s="94"/>
      <c r="LIL31" s="94"/>
      <c r="LIM31" s="94"/>
      <c r="LIN31" s="94"/>
      <c r="LIO31" s="94"/>
      <c r="LIP31" s="94"/>
      <c r="LIQ31" s="94"/>
      <c r="LIR31" s="94"/>
      <c r="LIS31" s="94"/>
      <c r="LIT31" s="94"/>
      <c r="LIU31" s="94"/>
      <c r="LIV31" s="94"/>
      <c r="LIW31" s="94"/>
      <c r="LIX31" s="94"/>
      <c r="LIY31" s="94"/>
      <c r="LIZ31" s="94"/>
      <c r="LJA31" s="94"/>
      <c r="LJB31" s="94"/>
      <c r="LJC31" s="94"/>
      <c r="LJD31" s="94"/>
      <c r="LJE31" s="94"/>
      <c r="LJF31" s="94"/>
      <c r="LJG31" s="94"/>
      <c r="LJH31" s="94"/>
      <c r="LJI31" s="94"/>
      <c r="LJJ31" s="94"/>
      <c r="LJK31" s="94"/>
      <c r="LJL31" s="94"/>
      <c r="LJM31" s="94"/>
      <c r="LJN31" s="94"/>
      <c r="LJO31" s="94"/>
      <c r="LJP31" s="94"/>
      <c r="LJQ31" s="94"/>
      <c r="LJR31" s="94"/>
      <c r="LJS31" s="94"/>
      <c r="LJT31" s="94"/>
      <c r="LJU31" s="94"/>
      <c r="LJV31" s="94"/>
      <c r="LJW31" s="94"/>
      <c r="LJX31" s="94"/>
      <c r="LJY31" s="94"/>
      <c r="LJZ31" s="94"/>
      <c r="LKA31" s="94"/>
      <c r="LKB31" s="94"/>
      <c r="LKC31" s="94"/>
      <c r="LKD31" s="94"/>
      <c r="LKE31" s="94"/>
      <c r="LKF31" s="94"/>
      <c r="LKG31" s="94"/>
      <c r="LKH31" s="94"/>
      <c r="LKI31" s="94"/>
      <c r="LKJ31" s="94"/>
      <c r="LKK31" s="94"/>
      <c r="LKL31" s="94"/>
      <c r="LKM31" s="94"/>
      <c r="LKN31" s="94"/>
      <c r="LKO31" s="94"/>
      <c r="LKP31" s="94"/>
      <c r="LKQ31" s="94"/>
      <c r="LKR31" s="94"/>
      <c r="LKS31" s="94"/>
      <c r="LKT31" s="94"/>
      <c r="LKU31" s="94"/>
      <c r="LKV31" s="94"/>
      <c r="LKW31" s="94"/>
      <c r="LKX31" s="94"/>
      <c r="LKY31" s="94"/>
      <c r="LKZ31" s="94"/>
      <c r="LLA31" s="94"/>
      <c r="LLB31" s="94"/>
      <c r="LLC31" s="94"/>
      <c r="LLD31" s="94"/>
      <c r="LLE31" s="94"/>
      <c r="LLF31" s="94"/>
      <c r="LLG31" s="94"/>
      <c r="LLH31" s="94"/>
      <c r="LLI31" s="94"/>
      <c r="LLJ31" s="94"/>
      <c r="LLK31" s="94"/>
      <c r="LLL31" s="94"/>
      <c r="LLM31" s="94"/>
      <c r="LLN31" s="94"/>
      <c r="LLO31" s="94"/>
      <c r="LLP31" s="94"/>
      <c r="LLQ31" s="94"/>
      <c r="LLR31" s="94"/>
      <c r="LLS31" s="94"/>
      <c r="LLT31" s="94"/>
      <c r="LLU31" s="94"/>
      <c r="LLV31" s="94"/>
      <c r="LLW31" s="94"/>
      <c r="LLX31" s="94"/>
      <c r="LLY31" s="94"/>
      <c r="LLZ31" s="94"/>
      <c r="LMA31" s="94"/>
      <c r="LMB31" s="94"/>
      <c r="LMC31" s="94"/>
      <c r="LMD31" s="94"/>
      <c r="LME31" s="94"/>
      <c r="LMF31" s="94"/>
      <c r="LMG31" s="94"/>
      <c r="LMH31" s="94"/>
      <c r="LMI31" s="94"/>
      <c r="LMJ31" s="94"/>
      <c r="LMK31" s="94"/>
      <c r="LML31" s="94"/>
      <c r="LMM31" s="94"/>
      <c r="LMN31" s="94"/>
      <c r="LMO31" s="94"/>
      <c r="LMP31" s="94"/>
      <c r="LMQ31" s="94"/>
      <c r="LMR31" s="94"/>
      <c r="LMS31" s="94"/>
      <c r="LMT31" s="94"/>
      <c r="LMU31" s="94"/>
      <c r="LMV31" s="94"/>
      <c r="LMW31" s="94"/>
      <c r="LMX31" s="94"/>
      <c r="LMY31" s="94"/>
      <c r="LMZ31" s="94"/>
      <c r="LNA31" s="94"/>
      <c r="LNB31" s="94"/>
      <c r="LNC31" s="94"/>
      <c r="LND31" s="94"/>
      <c r="LNE31" s="94"/>
      <c r="LNF31" s="94"/>
      <c r="LNG31" s="94"/>
      <c r="LNH31" s="94"/>
      <c r="LNI31" s="94"/>
      <c r="LNJ31" s="94"/>
      <c r="LNK31" s="94"/>
      <c r="LNL31" s="94"/>
      <c r="LNM31" s="94"/>
      <c r="LNN31" s="94"/>
      <c r="LNO31" s="94"/>
      <c r="LNP31" s="94"/>
      <c r="LNQ31" s="94"/>
      <c r="LNR31" s="94"/>
      <c r="LNS31" s="94"/>
      <c r="LNT31" s="94"/>
      <c r="LNU31" s="94"/>
      <c r="LNV31" s="94"/>
      <c r="LNW31" s="94"/>
      <c r="LNX31" s="94"/>
      <c r="LNY31" s="94"/>
      <c r="LNZ31" s="94"/>
      <c r="LOA31" s="94"/>
      <c r="LOB31" s="94"/>
      <c r="LOC31" s="94"/>
      <c r="LOD31" s="94"/>
      <c r="LOE31" s="94"/>
      <c r="LOF31" s="94"/>
      <c r="LOG31" s="94"/>
      <c r="LOH31" s="94"/>
      <c r="LOI31" s="94"/>
      <c r="LOJ31" s="94"/>
      <c r="LOK31" s="94"/>
      <c r="LOL31" s="94"/>
      <c r="LOM31" s="94"/>
      <c r="LON31" s="94"/>
      <c r="LOO31" s="94"/>
      <c r="LOP31" s="94"/>
      <c r="LOQ31" s="94"/>
      <c r="LOR31" s="94"/>
      <c r="LOS31" s="94"/>
      <c r="LOT31" s="94"/>
      <c r="LOU31" s="94"/>
      <c r="LOV31" s="94"/>
      <c r="LOW31" s="94"/>
      <c r="LOX31" s="94"/>
      <c r="LOY31" s="94"/>
      <c r="LOZ31" s="94"/>
      <c r="LPA31" s="94"/>
      <c r="LPB31" s="94"/>
      <c r="LPC31" s="94"/>
      <c r="LPD31" s="94"/>
      <c r="LPE31" s="94"/>
      <c r="LPF31" s="94"/>
      <c r="LPG31" s="94"/>
      <c r="LPH31" s="94"/>
      <c r="LPI31" s="94"/>
      <c r="LPJ31" s="94"/>
      <c r="LPK31" s="94"/>
      <c r="LPL31" s="94"/>
      <c r="LPM31" s="94"/>
      <c r="LPN31" s="94"/>
      <c r="LPO31" s="94"/>
      <c r="LPP31" s="94"/>
      <c r="LPQ31" s="94"/>
      <c r="LPR31" s="94"/>
      <c r="LPS31" s="94"/>
      <c r="LPT31" s="94"/>
      <c r="LPU31" s="94"/>
      <c r="LPV31" s="94"/>
      <c r="LPW31" s="94"/>
      <c r="LPX31" s="94"/>
      <c r="LPY31" s="94"/>
      <c r="LPZ31" s="94"/>
      <c r="LQA31" s="94"/>
      <c r="LQB31" s="94"/>
      <c r="LQC31" s="94"/>
      <c r="LQD31" s="94"/>
      <c r="LQE31" s="94"/>
      <c r="LQF31" s="94"/>
      <c r="LQG31" s="94"/>
      <c r="LQH31" s="94"/>
      <c r="LQI31" s="94"/>
      <c r="LQJ31" s="94"/>
      <c r="LQK31" s="94"/>
      <c r="LQL31" s="94"/>
      <c r="LQM31" s="94"/>
      <c r="LQN31" s="94"/>
      <c r="LQO31" s="94"/>
      <c r="LQP31" s="94"/>
      <c r="LQQ31" s="94"/>
      <c r="LQR31" s="94"/>
      <c r="LQS31" s="94"/>
      <c r="LQT31" s="94"/>
      <c r="LQU31" s="94"/>
      <c r="LQV31" s="94"/>
      <c r="LQW31" s="94"/>
      <c r="LQX31" s="94"/>
      <c r="LQY31" s="94"/>
      <c r="LQZ31" s="94"/>
      <c r="LRA31" s="94"/>
      <c r="LRB31" s="94"/>
      <c r="LRC31" s="94"/>
      <c r="LRD31" s="94"/>
      <c r="LRE31" s="94"/>
      <c r="LRF31" s="94"/>
      <c r="LRG31" s="94"/>
      <c r="LRH31" s="94"/>
      <c r="LRI31" s="94"/>
      <c r="LRJ31" s="94"/>
      <c r="LRK31" s="94"/>
      <c r="LRL31" s="94"/>
      <c r="LRM31" s="94"/>
      <c r="LRN31" s="94"/>
      <c r="LRO31" s="94"/>
      <c r="LRP31" s="94"/>
      <c r="LRQ31" s="94"/>
      <c r="LRR31" s="94"/>
      <c r="LRS31" s="94"/>
      <c r="LRT31" s="94"/>
      <c r="LRU31" s="94"/>
      <c r="LRV31" s="94"/>
      <c r="LRW31" s="94"/>
      <c r="LRX31" s="94"/>
      <c r="LRY31" s="94"/>
      <c r="LRZ31" s="94"/>
      <c r="LSA31" s="94"/>
      <c r="LSB31" s="94"/>
      <c r="LSC31" s="94"/>
      <c r="LSD31" s="94"/>
      <c r="LSE31" s="94"/>
      <c r="LSF31" s="94"/>
      <c r="LSG31" s="94"/>
      <c r="LSH31" s="94"/>
      <c r="LSI31" s="94"/>
      <c r="LSJ31" s="94"/>
      <c r="LSK31" s="94"/>
      <c r="LSL31" s="94"/>
      <c r="LSM31" s="94"/>
      <c r="LSN31" s="94"/>
      <c r="LSO31" s="94"/>
      <c r="LSP31" s="94"/>
      <c r="LSQ31" s="94"/>
      <c r="LSR31" s="94"/>
      <c r="LSS31" s="94"/>
      <c r="LST31" s="94"/>
      <c r="LSU31" s="94"/>
      <c r="LSV31" s="94"/>
      <c r="LSW31" s="94"/>
      <c r="LSX31" s="94"/>
      <c r="LSY31" s="94"/>
      <c r="LSZ31" s="94"/>
      <c r="LTA31" s="94"/>
      <c r="LTB31" s="94"/>
      <c r="LTC31" s="94"/>
      <c r="LTD31" s="94"/>
      <c r="LTE31" s="94"/>
      <c r="LTF31" s="94"/>
      <c r="LTG31" s="94"/>
      <c r="LTH31" s="94"/>
      <c r="LTI31" s="94"/>
      <c r="LTJ31" s="94"/>
      <c r="LTK31" s="94"/>
      <c r="LTL31" s="94"/>
      <c r="LTM31" s="94"/>
      <c r="LTN31" s="94"/>
      <c r="LTO31" s="94"/>
      <c r="LTP31" s="94"/>
      <c r="LTQ31" s="94"/>
      <c r="LTR31" s="94"/>
      <c r="LTS31" s="94"/>
      <c r="LTT31" s="94"/>
      <c r="LTU31" s="94"/>
      <c r="LTV31" s="94"/>
      <c r="LTW31" s="94"/>
      <c r="LTX31" s="94"/>
      <c r="LTY31" s="94"/>
      <c r="LTZ31" s="94"/>
      <c r="LUA31" s="94"/>
      <c r="LUB31" s="94"/>
      <c r="LUC31" s="94"/>
      <c r="LUD31" s="94"/>
      <c r="LUE31" s="94"/>
      <c r="LUF31" s="94"/>
      <c r="LUG31" s="94"/>
      <c r="LUH31" s="94"/>
      <c r="LUI31" s="94"/>
      <c r="LUJ31" s="94"/>
      <c r="LUK31" s="94"/>
      <c r="LUL31" s="94"/>
      <c r="LUM31" s="94"/>
      <c r="LUN31" s="94"/>
      <c r="LUO31" s="94"/>
      <c r="LUP31" s="94"/>
      <c r="LUQ31" s="94"/>
      <c r="LUR31" s="94"/>
      <c r="LUS31" s="94"/>
      <c r="LUT31" s="94"/>
      <c r="LUU31" s="94"/>
      <c r="LUV31" s="94"/>
      <c r="LUW31" s="94"/>
      <c r="LUX31" s="94"/>
      <c r="LUY31" s="94"/>
      <c r="LUZ31" s="94"/>
      <c r="LVA31" s="94"/>
      <c r="LVB31" s="94"/>
      <c r="LVC31" s="94"/>
      <c r="LVD31" s="94"/>
      <c r="LVE31" s="94"/>
      <c r="LVF31" s="94"/>
      <c r="LVG31" s="94"/>
      <c r="LVH31" s="94"/>
      <c r="LVI31" s="94"/>
      <c r="LVJ31" s="94"/>
      <c r="LVK31" s="94"/>
      <c r="LVL31" s="94"/>
      <c r="LVM31" s="94"/>
      <c r="LVN31" s="94"/>
      <c r="LVO31" s="94"/>
      <c r="LVP31" s="94"/>
      <c r="LVQ31" s="94"/>
      <c r="LVR31" s="94"/>
      <c r="LVS31" s="94"/>
      <c r="LVT31" s="94"/>
      <c r="LVU31" s="94"/>
      <c r="LVV31" s="94"/>
      <c r="LVW31" s="94"/>
      <c r="LVX31" s="94"/>
      <c r="LVY31" s="94"/>
      <c r="LVZ31" s="94"/>
      <c r="LWA31" s="94"/>
      <c r="LWB31" s="94"/>
      <c r="LWC31" s="94"/>
      <c r="LWD31" s="94"/>
      <c r="LWE31" s="94"/>
      <c r="LWF31" s="94"/>
      <c r="LWG31" s="94"/>
      <c r="LWH31" s="94"/>
      <c r="LWI31" s="94"/>
      <c r="LWJ31" s="94"/>
      <c r="LWK31" s="94"/>
      <c r="LWL31" s="94"/>
      <c r="LWM31" s="94"/>
      <c r="LWN31" s="94"/>
      <c r="LWO31" s="94"/>
      <c r="LWP31" s="94"/>
      <c r="LWQ31" s="94"/>
      <c r="LWR31" s="94"/>
      <c r="LWS31" s="94"/>
      <c r="LWT31" s="94"/>
      <c r="LWU31" s="94"/>
      <c r="LWV31" s="94"/>
      <c r="LWW31" s="94"/>
      <c r="LWX31" s="94"/>
      <c r="LWY31" s="94"/>
      <c r="LWZ31" s="94"/>
      <c r="LXA31" s="94"/>
      <c r="LXB31" s="94"/>
      <c r="LXC31" s="94"/>
      <c r="LXD31" s="94"/>
      <c r="LXE31" s="94"/>
      <c r="LXF31" s="94"/>
      <c r="LXG31" s="94"/>
      <c r="LXH31" s="94"/>
      <c r="LXI31" s="94"/>
      <c r="LXJ31" s="94"/>
      <c r="LXK31" s="94"/>
      <c r="LXL31" s="94"/>
      <c r="LXM31" s="94"/>
      <c r="LXN31" s="94"/>
      <c r="LXO31" s="94"/>
      <c r="LXP31" s="94"/>
      <c r="LXQ31" s="94"/>
      <c r="LXR31" s="94"/>
      <c r="LXS31" s="94"/>
      <c r="LXT31" s="94"/>
      <c r="LXU31" s="94"/>
      <c r="LXV31" s="94"/>
      <c r="LXW31" s="94"/>
      <c r="LXX31" s="94"/>
      <c r="LXY31" s="94"/>
      <c r="LXZ31" s="94"/>
      <c r="LYA31" s="94"/>
      <c r="LYB31" s="94"/>
      <c r="LYC31" s="94"/>
      <c r="LYD31" s="94"/>
      <c r="LYE31" s="94"/>
      <c r="LYF31" s="94"/>
      <c r="LYG31" s="94"/>
      <c r="LYH31" s="94"/>
      <c r="LYI31" s="94"/>
      <c r="LYJ31" s="94"/>
      <c r="LYK31" s="94"/>
      <c r="LYL31" s="94"/>
      <c r="LYM31" s="94"/>
      <c r="LYN31" s="94"/>
      <c r="LYO31" s="94"/>
      <c r="LYP31" s="94"/>
      <c r="LYQ31" s="94"/>
      <c r="LYR31" s="94"/>
      <c r="LYS31" s="94"/>
      <c r="LYT31" s="94"/>
      <c r="LYU31" s="94"/>
      <c r="LYV31" s="94"/>
      <c r="LYW31" s="94"/>
      <c r="LYX31" s="94"/>
      <c r="LYY31" s="94"/>
      <c r="LYZ31" s="94"/>
      <c r="LZA31" s="94"/>
      <c r="LZB31" s="94"/>
      <c r="LZC31" s="94"/>
      <c r="LZD31" s="94"/>
      <c r="LZE31" s="94"/>
      <c r="LZF31" s="94"/>
      <c r="LZG31" s="94"/>
      <c r="LZH31" s="94"/>
      <c r="LZI31" s="94"/>
      <c r="LZJ31" s="94"/>
      <c r="LZK31" s="94"/>
      <c r="LZL31" s="94"/>
      <c r="LZM31" s="94"/>
      <c r="LZN31" s="94"/>
      <c r="LZO31" s="94"/>
      <c r="LZP31" s="94"/>
      <c r="LZQ31" s="94"/>
      <c r="LZR31" s="94"/>
      <c r="LZS31" s="94"/>
      <c r="LZT31" s="94"/>
      <c r="LZU31" s="94"/>
      <c r="LZV31" s="94"/>
      <c r="LZW31" s="94"/>
      <c r="LZX31" s="94"/>
      <c r="LZY31" s="94"/>
      <c r="LZZ31" s="94"/>
      <c r="MAA31" s="94"/>
      <c r="MAB31" s="94"/>
      <c r="MAC31" s="94"/>
      <c r="MAD31" s="94"/>
      <c r="MAE31" s="94"/>
      <c r="MAF31" s="94"/>
      <c r="MAG31" s="94"/>
      <c r="MAH31" s="94"/>
      <c r="MAI31" s="94"/>
      <c r="MAJ31" s="94"/>
      <c r="MAK31" s="94"/>
      <c r="MAL31" s="94"/>
      <c r="MAM31" s="94"/>
      <c r="MAN31" s="94"/>
      <c r="MAO31" s="94"/>
      <c r="MAP31" s="94"/>
      <c r="MAQ31" s="94"/>
      <c r="MAR31" s="94"/>
      <c r="MAS31" s="94"/>
      <c r="MAT31" s="94"/>
      <c r="MAU31" s="94"/>
      <c r="MAV31" s="94"/>
      <c r="MAW31" s="94"/>
      <c r="MAX31" s="94"/>
      <c r="MAY31" s="94"/>
      <c r="MAZ31" s="94"/>
      <c r="MBA31" s="94"/>
      <c r="MBB31" s="94"/>
      <c r="MBC31" s="94"/>
      <c r="MBD31" s="94"/>
      <c r="MBE31" s="94"/>
      <c r="MBF31" s="94"/>
      <c r="MBG31" s="94"/>
      <c r="MBH31" s="94"/>
      <c r="MBI31" s="94"/>
      <c r="MBJ31" s="94"/>
      <c r="MBK31" s="94"/>
      <c r="MBL31" s="94"/>
      <c r="MBM31" s="94"/>
      <c r="MBN31" s="94"/>
      <c r="MBO31" s="94"/>
      <c r="MBP31" s="94"/>
      <c r="MBQ31" s="94"/>
      <c r="MBR31" s="94"/>
      <c r="MBS31" s="94"/>
      <c r="MBT31" s="94"/>
      <c r="MBU31" s="94"/>
      <c r="MBV31" s="94"/>
      <c r="MBW31" s="94"/>
      <c r="MBX31" s="94"/>
      <c r="MBY31" s="94"/>
      <c r="MBZ31" s="94"/>
      <c r="MCA31" s="94"/>
      <c r="MCB31" s="94"/>
      <c r="MCC31" s="94"/>
      <c r="MCD31" s="94"/>
      <c r="MCE31" s="94"/>
      <c r="MCF31" s="94"/>
      <c r="MCG31" s="94"/>
      <c r="MCH31" s="94"/>
      <c r="MCI31" s="94"/>
      <c r="MCJ31" s="94"/>
      <c r="MCK31" s="94"/>
      <c r="MCL31" s="94"/>
      <c r="MCM31" s="94"/>
      <c r="MCN31" s="94"/>
      <c r="MCO31" s="94"/>
      <c r="MCP31" s="94"/>
      <c r="MCQ31" s="94"/>
      <c r="MCR31" s="94"/>
      <c r="MCS31" s="94"/>
      <c r="MCT31" s="94"/>
      <c r="MCU31" s="94"/>
      <c r="MCV31" s="94"/>
      <c r="MCW31" s="94"/>
      <c r="MCX31" s="94"/>
      <c r="MCY31" s="94"/>
      <c r="MCZ31" s="94"/>
      <c r="MDA31" s="94"/>
      <c r="MDB31" s="94"/>
      <c r="MDC31" s="94"/>
      <c r="MDD31" s="94"/>
      <c r="MDE31" s="94"/>
      <c r="MDF31" s="94"/>
      <c r="MDG31" s="94"/>
      <c r="MDH31" s="94"/>
      <c r="MDI31" s="94"/>
      <c r="MDJ31" s="94"/>
      <c r="MDK31" s="94"/>
      <c r="MDL31" s="94"/>
      <c r="MDM31" s="94"/>
      <c r="MDN31" s="94"/>
      <c r="MDO31" s="94"/>
      <c r="MDP31" s="94"/>
      <c r="MDQ31" s="94"/>
      <c r="MDR31" s="94"/>
      <c r="MDS31" s="94"/>
      <c r="MDT31" s="94"/>
      <c r="MDU31" s="94"/>
      <c r="MDV31" s="94"/>
      <c r="MDW31" s="94"/>
      <c r="MDX31" s="94"/>
      <c r="MDY31" s="94"/>
      <c r="MDZ31" s="94"/>
      <c r="MEA31" s="94"/>
      <c r="MEB31" s="94"/>
      <c r="MEC31" s="94"/>
      <c r="MED31" s="94"/>
      <c r="MEE31" s="94"/>
      <c r="MEF31" s="94"/>
      <c r="MEG31" s="94"/>
      <c r="MEH31" s="94"/>
      <c r="MEI31" s="94"/>
      <c r="MEJ31" s="94"/>
      <c r="MEK31" s="94"/>
      <c r="MEL31" s="94"/>
      <c r="MEM31" s="94"/>
      <c r="MEN31" s="94"/>
      <c r="MEO31" s="94"/>
      <c r="MEP31" s="94"/>
      <c r="MEQ31" s="94"/>
      <c r="MER31" s="94"/>
      <c r="MES31" s="94"/>
      <c r="MET31" s="94"/>
      <c r="MEU31" s="94"/>
      <c r="MEV31" s="94"/>
      <c r="MEW31" s="94"/>
      <c r="MEX31" s="94"/>
      <c r="MEY31" s="94"/>
      <c r="MEZ31" s="94"/>
      <c r="MFA31" s="94"/>
      <c r="MFB31" s="94"/>
      <c r="MFC31" s="94"/>
      <c r="MFD31" s="94"/>
      <c r="MFE31" s="94"/>
      <c r="MFF31" s="94"/>
      <c r="MFG31" s="94"/>
      <c r="MFH31" s="94"/>
      <c r="MFI31" s="94"/>
      <c r="MFJ31" s="94"/>
      <c r="MFK31" s="94"/>
      <c r="MFL31" s="94"/>
      <c r="MFM31" s="94"/>
      <c r="MFN31" s="94"/>
      <c r="MFO31" s="94"/>
      <c r="MFP31" s="94"/>
      <c r="MFQ31" s="94"/>
      <c r="MFR31" s="94"/>
      <c r="MFS31" s="94"/>
      <c r="MFT31" s="94"/>
      <c r="MFU31" s="94"/>
      <c r="MFV31" s="94"/>
      <c r="MFW31" s="94"/>
      <c r="MFX31" s="94"/>
      <c r="MFY31" s="94"/>
      <c r="MFZ31" s="94"/>
      <c r="MGA31" s="94"/>
      <c r="MGB31" s="94"/>
      <c r="MGC31" s="94"/>
      <c r="MGD31" s="94"/>
      <c r="MGE31" s="94"/>
      <c r="MGF31" s="94"/>
      <c r="MGG31" s="94"/>
      <c r="MGH31" s="94"/>
      <c r="MGI31" s="94"/>
      <c r="MGJ31" s="94"/>
      <c r="MGK31" s="94"/>
      <c r="MGL31" s="94"/>
      <c r="MGM31" s="94"/>
      <c r="MGN31" s="94"/>
      <c r="MGO31" s="94"/>
      <c r="MGP31" s="94"/>
      <c r="MGQ31" s="94"/>
      <c r="MGR31" s="94"/>
      <c r="MGS31" s="94"/>
      <c r="MGT31" s="94"/>
      <c r="MGU31" s="94"/>
      <c r="MGV31" s="94"/>
      <c r="MGW31" s="94"/>
      <c r="MGX31" s="94"/>
      <c r="MGY31" s="94"/>
      <c r="MGZ31" s="94"/>
      <c r="MHA31" s="94"/>
      <c r="MHB31" s="94"/>
      <c r="MHC31" s="94"/>
      <c r="MHD31" s="94"/>
      <c r="MHE31" s="94"/>
      <c r="MHF31" s="94"/>
      <c r="MHG31" s="94"/>
      <c r="MHH31" s="94"/>
      <c r="MHI31" s="94"/>
      <c r="MHJ31" s="94"/>
      <c r="MHK31" s="94"/>
      <c r="MHL31" s="94"/>
      <c r="MHM31" s="94"/>
      <c r="MHN31" s="94"/>
      <c r="MHO31" s="94"/>
      <c r="MHP31" s="94"/>
      <c r="MHQ31" s="94"/>
      <c r="MHR31" s="94"/>
      <c r="MHS31" s="94"/>
      <c r="MHT31" s="94"/>
      <c r="MHU31" s="94"/>
      <c r="MHV31" s="94"/>
      <c r="MHW31" s="94"/>
      <c r="MHX31" s="94"/>
      <c r="MHY31" s="94"/>
      <c r="MHZ31" s="94"/>
      <c r="MIA31" s="94"/>
      <c r="MIB31" s="94"/>
      <c r="MIC31" s="94"/>
      <c r="MID31" s="94"/>
      <c r="MIE31" s="94"/>
      <c r="MIF31" s="94"/>
      <c r="MIG31" s="94"/>
      <c r="MIH31" s="94"/>
      <c r="MII31" s="94"/>
      <c r="MIJ31" s="94"/>
      <c r="MIK31" s="94"/>
      <c r="MIL31" s="94"/>
      <c r="MIM31" s="94"/>
      <c r="MIN31" s="94"/>
      <c r="MIO31" s="94"/>
      <c r="MIP31" s="94"/>
      <c r="MIQ31" s="94"/>
      <c r="MIR31" s="94"/>
      <c r="MIS31" s="94"/>
      <c r="MIT31" s="94"/>
      <c r="MIU31" s="94"/>
      <c r="MIV31" s="94"/>
      <c r="MIW31" s="94"/>
      <c r="MIX31" s="94"/>
      <c r="MIY31" s="94"/>
      <c r="MIZ31" s="94"/>
      <c r="MJA31" s="94"/>
      <c r="MJB31" s="94"/>
      <c r="MJC31" s="94"/>
      <c r="MJD31" s="94"/>
      <c r="MJE31" s="94"/>
      <c r="MJF31" s="94"/>
      <c r="MJG31" s="94"/>
      <c r="MJH31" s="94"/>
      <c r="MJI31" s="94"/>
      <c r="MJJ31" s="94"/>
      <c r="MJK31" s="94"/>
      <c r="MJL31" s="94"/>
      <c r="MJM31" s="94"/>
      <c r="MJN31" s="94"/>
      <c r="MJO31" s="94"/>
      <c r="MJP31" s="94"/>
      <c r="MJQ31" s="94"/>
      <c r="MJR31" s="94"/>
      <c r="MJS31" s="94"/>
      <c r="MJT31" s="94"/>
      <c r="MJU31" s="94"/>
      <c r="MJV31" s="94"/>
      <c r="MJW31" s="94"/>
      <c r="MJX31" s="94"/>
      <c r="MJY31" s="94"/>
      <c r="MJZ31" s="94"/>
      <c r="MKA31" s="94"/>
      <c r="MKB31" s="94"/>
      <c r="MKC31" s="94"/>
      <c r="MKD31" s="94"/>
      <c r="MKE31" s="94"/>
      <c r="MKF31" s="94"/>
      <c r="MKG31" s="94"/>
      <c r="MKH31" s="94"/>
      <c r="MKI31" s="94"/>
      <c r="MKJ31" s="94"/>
      <c r="MKK31" s="94"/>
      <c r="MKL31" s="94"/>
      <c r="MKM31" s="94"/>
      <c r="MKN31" s="94"/>
      <c r="MKO31" s="94"/>
      <c r="MKP31" s="94"/>
      <c r="MKQ31" s="94"/>
      <c r="MKR31" s="94"/>
      <c r="MKS31" s="94"/>
      <c r="MKT31" s="94"/>
      <c r="MKU31" s="94"/>
      <c r="MKV31" s="94"/>
      <c r="MKW31" s="94"/>
      <c r="MKX31" s="94"/>
      <c r="MKY31" s="94"/>
      <c r="MKZ31" s="94"/>
      <c r="MLA31" s="94"/>
      <c r="MLB31" s="94"/>
      <c r="MLC31" s="94"/>
      <c r="MLD31" s="94"/>
      <c r="MLE31" s="94"/>
      <c r="MLF31" s="94"/>
      <c r="MLG31" s="94"/>
      <c r="MLH31" s="94"/>
      <c r="MLI31" s="94"/>
      <c r="MLJ31" s="94"/>
      <c r="MLK31" s="94"/>
      <c r="MLL31" s="94"/>
      <c r="MLM31" s="94"/>
      <c r="MLN31" s="94"/>
      <c r="MLO31" s="94"/>
      <c r="MLP31" s="94"/>
      <c r="MLQ31" s="94"/>
      <c r="MLR31" s="94"/>
      <c r="MLS31" s="94"/>
      <c r="MLT31" s="94"/>
      <c r="MLU31" s="94"/>
      <c r="MLV31" s="94"/>
      <c r="MLW31" s="94"/>
      <c r="MLX31" s="94"/>
      <c r="MLY31" s="94"/>
      <c r="MLZ31" s="94"/>
      <c r="MMA31" s="94"/>
      <c r="MMB31" s="94"/>
      <c r="MMC31" s="94"/>
      <c r="MMD31" s="94"/>
      <c r="MME31" s="94"/>
      <c r="MMF31" s="94"/>
      <c r="MMG31" s="94"/>
      <c r="MMH31" s="94"/>
      <c r="MMI31" s="94"/>
      <c r="MMJ31" s="94"/>
      <c r="MMK31" s="94"/>
      <c r="MML31" s="94"/>
      <c r="MMM31" s="94"/>
      <c r="MMN31" s="94"/>
      <c r="MMO31" s="94"/>
      <c r="MMP31" s="94"/>
      <c r="MMQ31" s="94"/>
      <c r="MMR31" s="94"/>
      <c r="MMS31" s="94"/>
      <c r="MMT31" s="94"/>
      <c r="MMU31" s="94"/>
      <c r="MMV31" s="94"/>
      <c r="MMW31" s="94"/>
      <c r="MMX31" s="94"/>
      <c r="MMY31" s="94"/>
      <c r="MMZ31" s="94"/>
      <c r="MNA31" s="94"/>
      <c r="MNB31" s="94"/>
      <c r="MNC31" s="94"/>
      <c r="MND31" s="94"/>
      <c r="MNE31" s="94"/>
      <c r="MNF31" s="94"/>
      <c r="MNG31" s="94"/>
      <c r="MNH31" s="94"/>
      <c r="MNI31" s="94"/>
      <c r="MNJ31" s="94"/>
      <c r="MNK31" s="94"/>
      <c r="MNL31" s="94"/>
      <c r="MNM31" s="94"/>
      <c r="MNN31" s="94"/>
      <c r="MNO31" s="94"/>
      <c r="MNP31" s="94"/>
      <c r="MNQ31" s="94"/>
      <c r="MNR31" s="94"/>
      <c r="MNS31" s="94"/>
      <c r="MNT31" s="94"/>
      <c r="MNU31" s="94"/>
      <c r="MNV31" s="94"/>
      <c r="MNW31" s="94"/>
      <c r="MNX31" s="94"/>
      <c r="MNY31" s="94"/>
      <c r="MNZ31" s="94"/>
      <c r="MOA31" s="94"/>
      <c r="MOB31" s="94"/>
      <c r="MOC31" s="94"/>
      <c r="MOD31" s="94"/>
      <c r="MOE31" s="94"/>
      <c r="MOF31" s="94"/>
      <c r="MOG31" s="94"/>
      <c r="MOH31" s="94"/>
      <c r="MOI31" s="94"/>
      <c r="MOJ31" s="94"/>
      <c r="MOK31" s="94"/>
      <c r="MOL31" s="94"/>
      <c r="MOM31" s="94"/>
      <c r="MON31" s="94"/>
      <c r="MOO31" s="94"/>
      <c r="MOP31" s="94"/>
      <c r="MOQ31" s="94"/>
      <c r="MOR31" s="94"/>
      <c r="MOS31" s="94"/>
      <c r="MOT31" s="94"/>
      <c r="MOU31" s="94"/>
      <c r="MOV31" s="94"/>
      <c r="MOW31" s="94"/>
      <c r="MOX31" s="94"/>
      <c r="MOY31" s="94"/>
      <c r="MOZ31" s="94"/>
      <c r="MPA31" s="94"/>
      <c r="MPB31" s="94"/>
      <c r="MPC31" s="94"/>
      <c r="MPD31" s="94"/>
      <c r="MPE31" s="94"/>
      <c r="MPF31" s="94"/>
      <c r="MPG31" s="94"/>
      <c r="MPH31" s="94"/>
      <c r="MPI31" s="94"/>
      <c r="MPJ31" s="94"/>
      <c r="MPK31" s="94"/>
      <c r="MPL31" s="94"/>
      <c r="MPM31" s="94"/>
      <c r="MPN31" s="94"/>
      <c r="MPO31" s="94"/>
      <c r="MPP31" s="94"/>
      <c r="MPQ31" s="94"/>
      <c r="MPR31" s="94"/>
      <c r="MPS31" s="94"/>
      <c r="MPT31" s="94"/>
      <c r="MPU31" s="94"/>
      <c r="MPV31" s="94"/>
      <c r="MPW31" s="94"/>
      <c r="MPX31" s="94"/>
      <c r="MPY31" s="94"/>
      <c r="MPZ31" s="94"/>
      <c r="MQA31" s="94"/>
      <c r="MQB31" s="94"/>
      <c r="MQC31" s="94"/>
      <c r="MQD31" s="94"/>
      <c r="MQE31" s="94"/>
      <c r="MQF31" s="94"/>
      <c r="MQG31" s="94"/>
      <c r="MQH31" s="94"/>
      <c r="MQI31" s="94"/>
      <c r="MQJ31" s="94"/>
      <c r="MQK31" s="94"/>
      <c r="MQL31" s="94"/>
      <c r="MQM31" s="94"/>
      <c r="MQN31" s="94"/>
      <c r="MQO31" s="94"/>
      <c r="MQP31" s="94"/>
      <c r="MQQ31" s="94"/>
      <c r="MQR31" s="94"/>
      <c r="MQS31" s="94"/>
      <c r="MQT31" s="94"/>
      <c r="MQU31" s="94"/>
      <c r="MQV31" s="94"/>
      <c r="MQW31" s="94"/>
      <c r="MQX31" s="94"/>
      <c r="MQY31" s="94"/>
      <c r="MQZ31" s="94"/>
      <c r="MRA31" s="94"/>
      <c r="MRB31" s="94"/>
      <c r="MRC31" s="94"/>
      <c r="MRD31" s="94"/>
      <c r="MRE31" s="94"/>
      <c r="MRF31" s="94"/>
      <c r="MRG31" s="94"/>
      <c r="MRH31" s="94"/>
      <c r="MRI31" s="94"/>
      <c r="MRJ31" s="94"/>
      <c r="MRK31" s="94"/>
      <c r="MRL31" s="94"/>
      <c r="MRM31" s="94"/>
      <c r="MRN31" s="94"/>
      <c r="MRO31" s="94"/>
      <c r="MRP31" s="94"/>
      <c r="MRQ31" s="94"/>
      <c r="MRR31" s="94"/>
      <c r="MRS31" s="94"/>
      <c r="MRT31" s="94"/>
      <c r="MRU31" s="94"/>
      <c r="MRV31" s="94"/>
      <c r="MRW31" s="94"/>
      <c r="MRX31" s="94"/>
      <c r="MRY31" s="94"/>
      <c r="MRZ31" s="94"/>
      <c r="MSA31" s="94"/>
      <c r="MSB31" s="94"/>
      <c r="MSC31" s="94"/>
      <c r="MSD31" s="94"/>
      <c r="MSE31" s="94"/>
      <c r="MSF31" s="94"/>
      <c r="MSG31" s="94"/>
      <c r="MSH31" s="94"/>
      <c r="MSI31" s="94"/>
      <c r="MSJ31" s="94"/>
      <c r="MSK31" s="94"/>
      <c r="MSL31" s="94"/>
      <c r="MSM31" s="94"/>
      <c r="MSN31" s="94"/>
      <c r="MSO31" s="94"/>
      <c r="MSP31" s="94"/>
      <c r="MSQ31" s="94"/>
      <c r="MSR31" s="94"/>
      <c r="MSS31" s="94"/>
      <c r="MST31" s="94"/>
      <c r="MSU31" s="94"/>
      <c r="MSV31" s="94"/>
      <c r="MSW31" s="94"/>
      <c r="MSX31" s="94"/>
      <c r="MSY31" s="94"/>
      <c r="MSZ31" s="94"/>
      <c r="MTA31" s="94"/>
      <c r="MTB31" s="94"/>
      <c r="MTC31" s="94"/>
      <c r="MTD31" s="94"/>
      <c r="MTE31" s="94"/>
      <c r="MTF31" s="94"/>
      <c r="MTG31" s="94"/>
      <c r="MTH31" s="94"/>
      <c r="MTI31" s="94"/>
      <c r="MTJ31" s="94"/>
      <c r="MTK31" s="94"/>
      <c r="MTL31" s="94"/>
      <c r="MTM31" s="94"/>
      <c r="MTN31" s="94"/>
      <c r="MTO31" s="94"/>
      <c r="MTP31" s="94"/>
      <c r="MTQ31" s="94"/>
      <c r="MTR31" s="94"/>
      <c r="MTS31" s="94"/>
      <c r="MTT31" s="94"/>
      <c r="MTU31" s="94"/>
      <c r="MTV31" s="94"/>
      <c r="MTW31" s="94"/>
      <c r="MTX31" s="94"/>
      <c r="MTY31" s="94"/>
      <c r="MTZ31" s="94"/>
      <c r="MUA31" s="94"/>
      <c r="MUB31" s="94"/>
      <c r="MUC31" s="94"/>
      <c r="MUD31" s="94"/>
      <c r="MUE31" s="94"/>
      <c r="MUF31" s="94"/>
      <c r="MUG31" s="94"/>
      <c r="MUH31" s="94"/>
      <c r="MUI31" s="94"/>
      <c r="MUJ31" s="94"/>
      <c r="MUK31" s="94"/>
      <c r="MUL31" s="94"/>
      <c r="MUM31" s="94"/>
      <c r="MUN31" s="94"/>
      <c r="MUO31" s="94"/>
      <c r="MUP31" s="94"/>
      <c r="MUQ31" s="94"/>
      <c r="MUR31" s="94"/>
      <c r="MUS31" s="94"/>
      <c r="MUT31" s="94"/>
      <c r="MUU31" s="94"/>
      <c r="MUV31" s="94"/>
      <c r="MUW31" s="94"/>
      <c r="MUX31" s="94"/>
      <c r="MUY31" s="94"/>
      <c r="MUZ31" s="94"/>
      <c r="MVA31" s="94"/>
      <c r="MVB31" s="94"/>
      <c r="MVC31" s="94"/>
      <c r="MVD31" s="94"/>
      <c r="MVE31" s="94"/>
      <c r="MVF31" s="94"/>
      <c r="MVG31" s="94"/>
      <c r="MVH31" s="94"/>
      <c r="MVI31" s="94"/>
      <c r="MVJ31" s="94"/>
      <c r="MVK31" s="94"/>
      <c r="MVL31" s="94"/>
      <c r="MVM31" s="94"/>
      <c r="MVN31" s="94"/>
      <c r="MVO31" s="94"/>
      <c r="MVP31" s="94"/>
      <c r="MVQ31" s="94"/>
      <c r="MVR31" s="94"/>
      <c r="MVS31" s="94"/>
      <c r="MVT31" s="94"/>
      <c r="MVU31" s="94"/>
      <c r="MVV31" s="94"/>
      <c r="MVW31" s="94"/>
      <c r="MVX31" s="94"/>
      <c r="MVY31" s="94"/>
      <c r="MVZ31" s="94"/>
      <c r="MWA31" s="94"/>
      <c r="MWB31" s="94"/>
      <c r="MWC31" s="94"/>
      <c r="MWD31" s="94"/>
      <c r="MWE31" s="94"/>
      <c r="MWF31" s="94"/>
      <c r="MWG31" s="94"/>
      <c r="MWH31" s="94"/>
      <c r="MWI31" s="94"/>
      <c r="MWJ31" s="94"/>
      <c r="MWK31" s="94"/>
      <c r="MWL31" s="94"/>
      <c r="MWM31" s="94"/>
      <c r="MWN31" s="94"/>
      <c r="MWO31" s="94"/>
      <c r="MWP31" s="94"/>
      <c r="MWQ31" s="94"/>
      <c r="MWR31" s="94"/>
      <c r="MWS31" s="94"/>
      <c r="MWT31" s="94"/>
      <c r="MWU31" s="94"/>
      <c r="MWV31" s="94"/>
      <c r="MWW31" s="94"/>
      <c r="MWX31" s="94"/>
      <c r="MWY31" s="94"/>
      <c r="MWZ31" s="94"/>
      <c r="MXA31" s="94"/>
      <c r="MXB31" s="94"/>
      <c r="MXC31" s="94"/>
      <c r="MXD31" s="94"/>
      <c r="MXE31" s="94"/>
      <c r="MXF31" s="94"/>
      <c r="MXG31" s="94"/>
      <c r="MXH31" s="94"/>
      <c r="MXI31" s="94"/>
      <c r="MXJ31" s="94"/>
      <c r="MXK31" s="94"/>
      <c r="MXL31" s="94"/>
      <c r="MXM31" s="94"/>
      <c r="MXN31" s="94"/>
      <c r="MXO31" s="94"/>
      <c r="MXP31" s="94"/>
      <c r="MXQ31" s="94"/>
      <c r="MXR31" s="94"/>
      <c r="MXS31" s="94"/>
      <c r="MXT31" s="94"/>
      <c r="MXU31" s="94"/>
      <c r="MXV31" s="94"/>
      <c r="MXW31" s="94"/>
      <c r="MXX31" s="94"/>
      <c r="MXY31" s="94"/>
      <c r="MXZ31" s="94"/>
      <c r="MYA31" s="94"/>
      <c r="MYB31" s="94"/>
      <c r="MYC31" s="94"/>
      <c r="MYD31" s="94"/>
      <c r="MYE31" s="94"/>
      <c r="MYF31" s="94"/>
      <c r="MYG31" s="94"/>
      <c r="MYH31" s="94"/>
      <c r="MYI31" s="94"/>
      <c r="MYJ31" s="94"/>
      <c r="MYK31" s="94"/>
      <c r="MYL31" s="94"/>
      <c r="MYM31" s="94"/>
      <c r="MYN31" s="94"/>
      <c r="MYO31" s="94"/>
      <c r="MYP31" s="94"/>
      <c r="MYQ31" s="94"/>
      <c r="MYR31" s="94"/>
      <c r="MYS31" s="94"/>
      <c r="MYT31" s="94"/>
      <c r="MYU31" s="94"/>
      <c r="MYV31" s="94"/>
      <c r="MYW31" s="94"/>
      <c r="MYX31" s="94"/>
      <c r="MYY31" s="94"/>
      <c r="MYZ31" s="94"/>
      <c r="MZA31" s="94"/>
      <c r="MZB31" s="94"/>
      <c r="MZC31" s="94"/>
      <c r="MZD31" s="94"/>
      <c r="MZE31" s="94"/>
      <c r="MZF31" s="94"/>
      <c r="MZG31" s="94"/>
      <c r="MZH31" s="94"/>
      <c r="MZI31" s="94"/>
      <c r="MZJ31" s="94"/>
      <c r="MZK31" s="94"/>
      <c r="MZL31" s="94"/>
      <c r="MZM31" s="94"/>
      <c r="MZN31" s="94"/>
      <c r="MZO31" s="94"/>
      <c r="MZP31" s="94"/>
      <c r="MZQ31" s="94"/>
      <c r="MZR31" s="94"/>
      <c r="MZS31" s="94"/>
      <c r="MZT31" s="94"/>
      <c r="MZU31" s="94"/>
      <c r="MZV31" s="94"/>
      <c r="MZW31" s="94"/>
      <c r="MZX31" s="94"/>
      <c r="MZY31" s="94"/>
      <c r="MZZ31" s="94"/>
      <c r="NAA31" s="94"/>
      <c r="NAB31" s="94"/>
      <c r="NAC31" s="94"/>
      <c r="NAD31" s="94"/>
      <c r="NAE31" s="94"/>
      <c r="NAF31" s="94"/>
      <c r="NAG31" s="94"/>
      <c r="NAH31" s="94"/>
      <c r="NAI31" s="94"/>
      <c r="NAJ31" s="94"/>
      <c r="NAK31" s="94"/>
      <c r="NAL31" s="94"/>
      <c r="NAM31" s="94"/>
      <c r="NAN31" s="94"/>
      <c r="NAO31" s="94"/>
      <c r="NAP31" s="94"/>
      <c r="NAQ31" s="94"/>
      <c r="NAR31" s="94"/>
      <c r="NAS31" s="94"/>
      <c r="NAT31" s="94"/>
      <c r="NAU31" s="94"/>
      <c r="NAV31" s="94"/>
      <c r="NAW31" s="94"/>
      <c r="NAX31" s="94"/>
      <c r="NAY31" s="94"/>
      <c r="NAZ31" s="94"/>
      <c r="NBA31" s="94"/>
      <c r="NBB31" s="94"/>
      <c r="NBC31" s="94"/>
      <c r="NBD31" s="94"/>
      <c r="NBE31" s="94"/>
      <c r="NBF31" s="94"/>
      <c r="NBG31" s="94"/>
      <c r="NBH31" s="94"/>
      <c r="NBI31" s="94"/>
      <c r="NBJ31" s="94"/>
      <c r="NBK31" s="94"/>
      <c r="NBL31" s="94"/>
      <c r="NBM31" s="94"/>
      <c r="NBN31" s="94"/>
      <c r="NBO31" s="94"/>
      <c r="NBP31" s="94"/>
      <c r="NBQ31" s="94"/>
      <c r="NBR31" s="94"/>
      <c r="NBS31" s="94"/>
      <c r="NBT31" s="94"/>
      <c r="NBU31" s="94"/>
      <c r="NBV31" s="94"/>
      <c r="NBW31" s="94"/>
      <c r="NBX31" s="94"/>
      <c r="NBY31" s="94"/>
      <c r="NBZ31" s="94"/>
      <c r="NCA31" s="94"/>
      <c r="NCB31" s="94"/>
      <c r="NCC31" s="94"/>
      <c r="NCD31" s="94"/>
      <c r="NCE31" s="94"/>
      <c r="NCF31" s="94"/>
      <c r="NCG31" s="94"/>
      <c r="NCH31" s="94"/>
      <c r="NCI31" s="94"/>
      <c r="NCJ31" s="94"/>
      <c r="NCK31" s="94"/>
      <c r="NCL31" s="94"/>
      <c r="NCM31" s="94"/>
      <c r="NCN31" s="94"/>
      <c r="NCO31" s="94"/>
      <c r="NCP31" s="94"/>
      <c r="NCQ31" s="94"/>
      <c r="NCR31" s="94"/>
      <c r="NCS31" s="94"/>
      <c r="NCT31" s="94"/>
      <c r="NCU31" s="94"/>
      <c r="NCV31" s="94"/>
      <c r="NCW31" s="94"/>
      <c r="NCX31" s="94"/>
      <c r="NCY31" s="94"/>
      <c r="NCZ31" s="94"/>
      <c r="NDA31" s="94"/>
      <c r="NDB31" s="94"/>
      <c r="NDC31" s="94"/>
      <c r="NDD31" s="94"/>
      <c r="NDE31" s="94"/>
      <c r="NDF31" s="94"/>
      <c r="NDG31" s="94"/>
      <c r="NDH31" s="94"/>
      <c r="NDI31" s="94"/>
      <c r="NDJ31" s="94"/>
      <c r="NDK31" s="94"/>
      <c r="NDL31" s="94"/>
      <c r="NDM31" s="94"/>
      <c r="NDN31" s="94"/>
      <c r="NDO31" s="94"/>
      <c r="NDP31" s="94"/>
      <c r="NDQ31" s="94"/>
      <c r="NDR31" s="94"/>
      <c r="NDS31" s="94"/>
      <c r="NDT31" s="94"/>
      <c r="NDU31" s="94"/>
      <c r="NDV31" s="94"/>
      <c r="NDW31" s="94"/>
      <c r="NDX31" s="94"/>
      <c r="NDY31" s="94"/>
      <c r="NDZ31" s="94"/>
      <c r="NEA31" s="94"/>
      <c r="NEB31" s="94"/>
      <c r="NEC31" s="94"/>
      <c r="NED31" s="94"/>
      <c r="NEE31" s="94"/>
      <c r="NEF31" s="94"/>
      <c r="NEG31" s="94"/>
      <c r="NEH31" s="94"/>
      <c r="NEI31" s="94"/>
      <c r="NEJ31" s="94"/>
      <c r="NEK31" s="94"/>
      <c r="NEL31" s="94"/>
      <c r="NEM31" s="94"/>
      <c r="NEN31" s="94"/>
      <c r="NEO31" s="94"/>
      <c r="NEP31" s="94"/>
      <c r="NEQ31" s="94"/>
      <c r="NER31" s="94"/>
      <c r="NES31" s="94"/>
      <c r="NET31" s="94"/>
      <c r="NEU31" s="94"/>
      <c r="NEV31" s="94"/>
      <c r="NEW31" s="94"/>
      <c r="NEX31" s="94"/>
      <c r="NEY31" s="94"/>
      <c r="NEZ31" s="94"/>
      <c r="NFA31" s="94"/>
      <c r="NFB31" s="94"/>
      <c r="NFC31" s="94"/>
      <c r="NFD31" s="94"/>
      <c r="NFE31" s="94"/>
      <c r="NFF31" s="94"/>
      <c r="NFG31" s="94"/>
      <c r="NFH31" s="94"/>
      <c r="NFI31" s="94"/>
      <c r="NFJ31" s="94"/>
      <c r="NFK31" s="94"/>
      <c r="NFL31" s="94"/>
      <c r="NFM31" s="94"/>
      <c r="NFN31" s="94"/>
      <c r="NFO31" s="94"/>
      <c r="NFP31" s="94"/>
      <c r="NFQ31" s="94"/>
      <c r="NFR31" s="94"/>
      <c r="NFS31" s="94"/>
      <c r="NFT31" s="94"/>
      <c r="NFU31" s="94"/>
      <c r="NFV31" s="94"/>
      <c r="NFW31" s="94"/>
      <c r="NFX31" s="94"/>
      <c r="NFY31" s="94"/>
      <c r="NFZ31" s="94"/>
      <c r="NGA31" s="94"/>
      <c r="NGB31" s="94"/>
      <c r="NGC31" s="94"/>
      <c r="NGD31" s="94"/>
      <c r="NGE31" s="94"/>
      <c r="NGF31" s="94"/>
      <c r="NGG31" s="94"/>
      <c r="NGH31" s="94"/>
      <c r="NGI31" s="94"/>
      <c r="NGJ31" s="94"/>
      <c r="NGK31" s="94"/>
      <c r="NGL31" s="94"/>
      <c r="NGM31" s="94"/>
      <c r="NGN31" s="94"/>
      <c r="NGO31" s="94"/>
      <c r="NGP31" s="94"/>
      <c r="NGQ31" s="94"/>
      <c r="NGR31" s="94"/>
      <c r="NGS31" s="94"/>
      <c r="NGT31" s="94"/>
      <c r="NGU31" s="94"/>
      <c r="NGV31" s="94"/>
      <c r="NGW31" s="94"/>
      <c r="NGX31" s="94"/>
      <c r="NGY31" s="94"/>
      <c r="NGZ31" s="94"/>
      <c r="NHA31" s="94"/>
      <c r="NHB31" s="94"/>
      <c r="NHC31" s="94"/>
      <c r="NHD31" s="94"/>
      <c r="NHE31" s="94"/>
      <c r="NHF31" s="94"/>
      <c r="NHG31" s="94"/>
      <c r="NHH31" s="94"/>
      <c r="NHI31" s="94"/>
      <c r="NHJ31" s="94"/>
      <c r="NHK31" s="94"/>
      <c r="NHL31" s="94"/>
      <c r="NHM31" s="94"/>
      <c r="NHN31" s="94"/>
      <c r="NHO31" s="94"/>
      <c r="NHP31" s="94"/>
      <c r="NHQ31" s="94"/>
      <c r="NHR31" s="94"/>
      <c r="NHS31" s="94"/>
      <c r="NHT31" s="94"/>
      <c r="NHU31" s="94"/>
      <c r="NHV31" s="94"/>
      <c r="NHW31" s="94"/>
      <c r="NHX31" s="94"/>
      <c r="NHY31" s="94"/>
      <c r="NHZ31" s="94"/>
      <c r="NIA31" s="94"/>
      <c r="NIB31" s="94"/>
      <c r="NIC31" s="94"/>
      <c r="NID31" s="94"/>
      <c r="NIE31" s="94"/>
      <c r="NIF31" s="94"/>
      <c r="NIG31" s="94"/>
      <c r="NIH31" s="94"/>
      <c r="NII31" s="94"/>
      <c r="NIJ31" s="94"/>
      <c r="NIK31" s="94"/>
      <c r="NIL31" s="94"/>
      <c r="NIM31" s="94"/>
      <c r="NIN31" s="94"/>
      <c r="NIO31" s="94"/>
      <c r="NIP31" s="94"/>
      <c r="NIQ31" s="94"/>
      <c r="NIR31" s="94"/>
      <c r="NIS31" s="94"/>
      <c r="NIT31" s="94"/>
      <c r="NIU31" s="94"/>
      <c r="NIV31" s="94"/>
      <c r="NIW31" s="94"/>
      <c r="NIX31" s="94"/>
      <c r="NIY31" s="94"/>
      <c r="NIZ31" s="94"/>
      <c r="NJA31" s="94"/>
      <c r="NJB31" s="94"/>
      <c r="NJC31" s="94"/>
      <c r="NJD31" s="94"/>
      <c r="NJE31" s="94"/>
      <c r="NJF31" s="94"/>
      <c r="NJG31" s="94"/>
      <c r="NJH31" s="94"/>
      <c r="NJI31" s="94"/>
      <c r="NJJ31" s="94"/>
      <c r="NJK31" s="94"/>
      <c r="NJL31" s="94"/>
      <c r="NJM31" s="94"/>
      <c r="NJN31" s="94"/>
      <c r="NJO31" s="94"/>
      <c r="NJP31" s="94"/>
      <c r="NJQ31" s="94"/>
      <c r="NJR31" s="94"/>
      <c r="NJS31" s="94"/>
      <c r="NJT31" s="94"/>
      <c r="NJU31" s="94"/>
      <c r="NJV31" s="94"/>
      <c r="NJW31" s="94"/>
      <c r="NJX31" s="94"/>
      <c r="NJY31" s="94"/>
      <c r="NJZ31" s="94"/>
      <c r="NKA31" s="94"/>
      <c r="NKB31" s="94"/>
      <c r="NKC31" s="94"/>
      <c r="NKD31" s="94"/>
      <c r="NKE31" s="94"/>
      <c r="NKF31" s="94"/>
      <c r="NKG31" s="94"/>
      <c r="NKH31" s="94"/>
      <c r="NKI31" s="94"/>
      <c r="NKJ31" s="94"/>
      <c r="NKK31" s="94"/>
      <c r="NKL31" s="94"/>
      <c r="NKM31" s="94"/>
      <c r="NKN31" s="94"/>
      <c r="NKO31" s="94"/>
      <c r="NKP31" s="94"/>
      <c r="NKQ31" s="94"/>
      <c r="NKR31" s="94"/>
      <c r="NKS31" s="94"/>
      <c r="NKT31" s="94"/>
      <c r="NKU31" s="94"/>
      <c r="NKV31" s="94"/>
      <c r="NKW31" s="94"/>
      <c r="NKX31" s="94"/>
      <c r="NKY31" s="94"/>
      <c r="NKZ31" s="94"/>
      <c r="NLA31" s="94"/>
      <c r="NLB31" s="94"/>
      <c r="NLC31" s="94"/>
      <c r="NLD31" s="94"/>
      <c r="NLE31" s="94"/>
      <c r="NLF31" s="94"/>
      <c r="NLG31" s="94"/>
      <c r="NLH31" s="94"/>
      <c r="NLI31" s="94"/>
      <c r="NLJ31" s="94"/>
      <c r="NLK31" s="94"/>
      <c r="NLL31" s="94"/>
      <c r="NLM31" s="94"/>
      <c r="NLN31" s="94"/>
      <c r="NLO31" s="94"/>
      <c r="NLP31" s="94"/>
      <c r="NLQ31" s="94"/>
      <c r="NLR31" s="94"/>
      <c r="NLS31" s="94"/>
      <c r="NLT31" s="94"/>
      <c r="NLU31" s="94"/>
      <c r="NLV31" s="94"/>
      <c r="NLW31" s="94"/>
      <c r="NLX31" s="94"/>
      <c r="NLY31" s="94"/>
      <c r="NLZ31" s="94"/>
      <c r="NMA31" s="94"/>
      <c r="NMB31" s="94"/>
      <c r="NMC31" s="94"/>
      <c r="NMD31" s="94"/>
      <c r="NME31" s="94"/>
      <c r="NMF31" s="94"/>
      <c r="NMG31" s="94"/>
      <c r="NMH31" s="94"/>
      <c r="NMI31" s="94"/>
      <c r="NMJ31" s="94"/>
      <c r="NMK31" s="94"/>
      <c r="NML31" s="94"/>
      <c r="NMM31" s="94"/>
      <c r="NMN31" s="94"/>
      <c r="NMO31" s="94"/>
      <c r="NMP31" s="94"/>
      <c r="NMQ31" s="94"/>
      <c r="NMR31" s="94"/>
      <c r="NMS31" s="94"/>
      <c r="NMT31" s="94"/>
      <c r="NMU31" s="94"/>
      <c r="NMV31" s="94"/>
      <c r="NMW31" s="94"/>
      <c r="NMX31" s="94"/>
      <c r="NMY31" s="94"/>
      <c r="NMZ31" s="94"/>
      <c r="NNA31" s="94"/>
      <c r="NNB31" s="94"/>
      <c r="NNC31" s="94"/>
      <c r="NND31" s="94"/>
      <c r="NNE31" s="94"/>
      <c r="NNF31" s="94"/>
      <c r="NNG31" s="94"/>
      <c r="NNH31" s="94"/>
      <c r="NNI31" s="94"/>
      <c r="NNJ31" s="94"/>
      <c r="NNK31" s="94"/>
      <c r="NNL31" s="94"/>
      <c r="NNM31" s="94"/>
      <c r="NNN31" s="94"/>
      <c r="NNO31" s="94"/>
      <c r="NNP31" s="94"/>
      <c r="NNQ31" s="94"/>
      <c r="NNR31" s="94"/>
      <c r="NNS31" s="94"/>
      <c r="NNT31" s="94"/>
      <c r="NNU31" s="94"/>
      <c r="NNV31" s="94"/>
      <c r="NNW31" s="94"/>
      <c r="NNX31" s="94"/>
      <c r="NNY31" s="94"/>
      <c r="NNZ31" s="94"/>
      <c r="NOA31" s="94"/>
      <c r="NOB31" s="94"/>
      <c r="NOC31" s="94"/>
      <c r="NOD31" s="94"/>
      <c r="NOE31" s="94"/>
      <c r="NOF31" s="94"/>
      <c r="NOG31" s="94"/>
      <c r="NOH31" s="94"/>
      <c r="NOI31" s="94"/>
      <c r="NOJ31" s="94"/>
      <c r="NOK31" s="94"/>
      <c r="NOL31" s="94"/>
      <c r="NOM31" s="94"/>
      <c r="NON31" s="94"/>
      <c r="NOO31" s="94"/>
      <c r="NOP31" s="94"/>
      <c r="NOQ31" s="94"/>
      <c r="NOR31" s="94"/>
      <c r="NOS31" s="94"/>
      <c r="NOT31" s="94"/>
      <c r="NOU31" s="94"/>
      <c r="NOV31" s="94"/>
      <c r="NOW31" s="94"/>
      <c r="NOX31" s="94"/>
      <c r="NOY31" s="94"/>
      <c r="NOZ31" s="94"/>
      <c r="NPA31" s="94"/>
      <c r="NPB31" s="94"/>
      <c r="NPC31" s="94"/>
      <c r="NPD31" s="94"/>
      <c r="NPE31" s="94"/>
      <c r="NPF31" s="94"/>
      <c r="NPG31" s="94"/>
      <c r="NPH31" s="94"/>
      <c r="NPI31" s="94"/>
      <c r="NPJ31" s="94"/>
      <c r="NPK31" s="94"/>
      <c r="NPL31" s="94"/>
      <c r="NPM31" s="94"/>
      <c r="NPN31" s="94"/>
      <c r="NPO31" s="94"/>
      <c r="NPP31" s="94"/>
      <c r="NPQ31" s="94"/>
      <c r="NPR31" s="94"/>
      <c r="NPS31" s="94"/>
      <c r="NPT31" s="94"/>
      <c r="NPU31" s="94"/>
      <c r="NPV31" s="94"/>
      <c r="NPW31" s="94"/>
      <c r="NPX31" s="94"/>
      <c r="NPY31" s="94"/>
      <c r="NPZ31" s="94"/>
      <c r="NQA31" s="94"/>
      <c r="NQB31" s="94"/>
      <c r="NQC31" s="94"/>
      <c r="NQD31" s="94"/>
      <c r="NQE31" s="94"/>
      <c r="NQF31" s="94"/>
      <c r="NQG31" s="94"/>
      <c r="NQH31" s="94"/>
      <c r="NQI31" s="94"/>
      <c r="NQJ31" s="94"/>
      <c r="NQK31" s="94"/>
      <c r="NQL31" s="94"/>
      <c r="NQM31" s="94"/>
      <c r="NQN31" s="94"/>
      <c r="NQO31" s="94"/>
      <c r="NQP31" s="94"/>
      <c r="NQQ31" s="94"/>
      <c r="NQR31" s="94"/>
      <c r="NQS31" s="94"/>
      <c r="NQT31" s="94"/>
      <c r="NQU31" s="94"/>
      <c r="NQV31" s="94"/>
      <c r="NQW31" s="94"/>
      <c r="NQX31" s="94"/>
      <c r="NQY31" s="94"/>
      <c r="NQZ31" s="94"/>
      <c r="NRA31" s="94"/>
      <c r="NRB31" s="94"/>
      <c r="NRC31" s="94"/>
      <c r="NRD31" s="94"/>
      <c r="NRE31" s="94"/>
      <c r="NRF31" s="94"/>
      <c r="NRG31" s="94"/>
      <c r="NRH31" s="94"/>
      <c r="NRI31" s="94"/>
      <c r="NRJ31" s="94"/>
      <c r="NRK31" s="94"/>
      <c r="NRL31" s="94"/>
      <c r="NRM31" s="94"/>
      <c r="NRN31" s="94"/>
      <c r="NRO31" s="94"/>
      <c r="NRP31" s="94"/>
      <c r="NRQ31" s="94"/>
      <c r="NRR31" s="94"/>
      <c r="NRS31" s="94"/>
      <c r="NRT31" s="94"/>
      <c r="NRU31" s="94"/>
      <c r="NRV31" s="94"/>
      <c r="NRW31" s="94"/>
      <c r="NRX31" s="94"/>
      <c r="NRY31" s="94"/>
      <c r="NRZ31" s="94"/>
      <c r="NSA31" s="94"/>
      <c r="NSB31" s="94"/>
      <c r="NSC31" s="94"/>
      <c r="NSD31" s="94"/>
      <c r="NSE31" s="94"/>
      <c r="NSF31" s="94"/>
      <c r="NSG31" s="94"/>
      <c r="NSH31" s="94"/>
      <c r="NSI31" s="94"/>
      <c r="NSJ31" s="94"/>
      <c r="NSK31" s="94"/>
      <c r="NSL31" s="94"/>
      <c r="NSM31" s="94"/>
      <c r="NSN31" s="94"/>
      <c r="NSO31" s="94"/>
      <c r="NSP31" s="94"/>
      <c r="NSQ31" s="94"/>
      <c r="NSR31" s="94"/>
      <c r="NSS31" s="94"/>
      <c r="NST31" s="94"/>
      <c r="NSU31" s="94"/>
      <c r="NSV31" s="94"/>
      <c r="NSW31" s="94"/>
      <c r="NSX31" s="94"/>
      <c r="NSY31" s="94"/>
      <c r="NSZ31" s="94"/>
      <c r="NTA31" s="94"/>
      <c r="NTB31" s="94"/>
      <c r="NTC31" s="94"/>
      <c r="NTD31" s="94"/>
      <c r="NTE31" s="94"/>
      <c r="NTF31" s="94"/>
      <c r="NTG31" s="94"/>
      <c r="NTH31" s="94"/>
      <c r="NTI31" s="94"/>
      <c r="NTJ31" s="94"/>
      <c r="NTK31" s="94"/>
      <c r="NTL31" s="94"/>
      <c r="NTM31" s="94"/>
      <c r="NTN31" s="94"/>
      <c r="NTO31" s="94"/>
      <c r="NTP31" s="94"/>
      <c r="NTQ31" s="94"/>
      <c r="NTR31" s="94"/>
      <c r="NTS31" s="94"/>
      <c r="NTT31" s="94"/>
      <c r="NTU31" s="94"/>
      <c r="NTV31" s="94"/>
      <c r="NTW31" s="94"/>
      <c r="NTX31" s="94"/>
      <c r="NTY31" s="94"/>
      <c r="NTZ31" s="94"/>
      <c r="NUA31" s="94"/>
      <c r="NUB31" s="94"/>
      <c r="NUC31" s="94"/>
      <c r="NUD31" s="94"/>
      <c r="NUE31" s="94"/>
      <c r="NUF31" s="94"/>
      <c r="NUG31" s="94"/>
      <c r="NUH31" s="94"/>
      <c r="NUI31" s="94"/>
      <c r="NUJ31" s="94"/>
      <c r="NUK31" s="94"/>
      <c r="NUL31" s="94"/>
      <c r="NUM31" s="94"/>
      <c r="NUN31" s="94"/>
      <c r="NUO31" s="94"/>
      <c r="NUP31" s="94"/>
      <c r="NUQ31" s="94"/>
      <c r="NUR31" s="94"/>
      <c r="NUS31" s="94"/>
      <c r="NUT31" s="94"/>
      <c r="NUU31" s="94"/>
      <c r="NUV31" s="94"/>
      <c r="NUW31" s="94"/>
      <c r="NUX31" s="94"/>
      <c r="NUY31" s="94"/>
      <c r="NUZ31" s="94"/>
      <c r="NVA31" s="94"/>
      <c r="NVB31" s="94"/>
      <c r="NVC31" s="94"/>
      <c r="NVD31" s="94"/>
      <c r="NVE31" s="94"/>
      <c r="NVF31" s="94"/>
      <c r="NVG31" s="94"/>
      <c r="NVH31" s="94"/>
      <c r="NVI31" s="94"/>
      <c r="NVJ31" s="94"/>
      <c r="NVK31" s="94"/>
      <c r="NVL31" s="94"/>
      <c r="NVM31" s="94"/>
      <c r="NVN31" s="94"/>
      <c r="NVO31" s="94"/>
      <c r="NVP31" s="94"/>
      <c r="NVQ31" s="94"/>
      <c r="NVR31" s="94"/>
      <c r="NVS31" s="94"/>
      <c r="NVT31" s="94"/>
      <c r="NVU31" s="94"/>
      <c r="NVV31" s="94"/>
      <c r="NVW31" s="94"/>
      <c r="NVX31" s="94"/>
      <c r="NVY31" s="94"/>
      <c r="NVZ31" s="94"/>
      <c r="NWA31" s="94"/>
      <c r="NWB31" s="94"/>
      <c r="NWC31" s="94"/>
      <c r="NWD31" s="94"/>
      <c r="NWE31" s="94"/>
      <c r="NWF31" s="94"/>
      <c r="NWG31" s="94"/>
      <c r="NWH31" s="94"/>
      <c r="NWI31" s="94"/>
      <c r="NWJ31" s="94"/>
      <c r="NWK31" s="94"/>
      <c r="NWL31" s="94"/>
      <c r="NWM31" s="94"/>
      <c r="NWN31" s="94"/>
      <c r="NWO31" s="94"/>
      <c r="NWP31" s="94"/>
      <c r="NWQ31" s="94"/>
      <c r="NWR31" s="94"/>
      <c r="NWS31" s="94"/>
      <c r="NWT31" s="94"/>
      <c r="NWU31" s="94"/>
      <c r="NWV31" s="94"/>
      <c r="NWW31" s="94"/>
      <c r="NWX31" s="94"/>
      <c r="NWY31" s="94"/>
      <c r="NWZ31" s="94"/>
      <c r="NXA31" s="94"/>
      <c r="NXB31" s="94"/>
      <c r="NXC31" s="94"/>
      <c r="NXD31" s="94"/>
      <c r="NXE31" s="94"/>
      <c r="NXF31" s="94"/>
      <c r="NXG31" s="94"/>
      <c r="NXH31" s="94"/>
      <c r="NXI31" s="94"/>
      <c r="NXJ31" s="94"/>
      <c r="NXK31" s="94"/>
      <c r="NXL31" s="94"/>
      <c r="NXM31" s="94"/>
      <c r="NXN31" s="94"/>
      <c r="NXO31" s="94"/>
      <c r="NXP31" s="94"/>
      <c r="NXQ31" s="94"/>
      <c r="NXR31" s="94"/>
      <c r="NXS31" s="94"/>
      <c r="NXT31" s="94"/>
      <c r="NXU31" s="94"/>
      <c r="NXV31" s="94"/>
      <c r="NXW31" s="94"/>
      <c r="NXX31" s="94"/>
      <c r="NXY31" s="94"/>
      <c r="NXZ31" s="94"/>
      <c r="NYA31" s="94"/>
      <c r="NYB31" s="94"/>
      <c r="NYC31" s="94"/>
      <c r="NYD31" s="94"/>
      <c r="NYE31" s="94"/>
      <c r="NYF31" s="94"/>
      <c r="NYG31" s="94"/>
      <c r="NYH31" s="94"/>
      <c r="NYI31" s="94"/>
      <c r="NYJ31" s="94"/>
      <c r="NYK31" s="94"/>
      <c r="NYL31" s="94"/>
      <c r="NYM31" s="94"/>
      <c r="NYN31" s="94"/>
      <c r="NYO31" s="94"/>
      <c r="NYP31" s="94"/>
      <c r="NYQ31" s="94"/>
      <c r="NYR31" s="94"/>
      <c r="NYS31" s="94"/>
      <c r="NYT31" s="94"/>
      <c r="NYU31" s="94"/>
      <c r="NYV31" s="94"/>
      <c r="NYW31" s="94"/>
      <c r="NYX31" s="94"/>
      <c r="NYY31" s="94"/>
      <c r="NYZ31" s="94"/>
      <c r="NZA31" s="94"/>
      <c r="NZB31" s="94"/>
      <c r="NZC31" s="94"/>
      <c r="NZD31" s="94"/>
      <c r="NZE31" s="94"/>
      <c r="NZF31" s="94"/>
      <c r="NZG31" s="94"/>
      <c r="NZH31" s="94"/>
      <c r="NZI31" s="94"/>
      <c r="NZJ31" s="94"/>
      <c r="NZK31" s="94"/>
      <c r="NZL31" s="94"/>
      <c r="NZM31" s="94"/>
      <c r="NZN31" s="94"/>
      <c r="NZO31" s="94"/>
      <c r="NZP31" s="94"/>
      <c r="NZQ31" s="94"/>
      <c r="NZR31" s="94"/>
      <c r="NZS31" s="94"/>
      <c r="NZT31" s="94"/>
      <c r="NZU31" s="94"/>
      <c r="NZV31" s="94"/>
      <c r="NZW31" s="94"/>
      <c r="NZX31" s="94"/>
      <c r="NZY31" s="94"/>
      <c r="NZZ31" s="94"/>
      <c r="OAA31" s="94"/>
      <c r="OAB31" s="94"/>
      <c r="OAC31" s="94"/>
      <c r="OAD31" s="94"/>
      <c r="OAE31" s="94"/>
      <c r="OAF31" s="94"/>
      <c r="OAG31" s="94"/>
      <c r="OAH31" s="94"/>
      <c r="OAI31" s="94"/>
      <c r="OAJ31" s="94"/>
      <c r="OAK31" s="94"/>
      <c r="OAL31" s="94"/>
      <c r="OAM31" s="94"/>
      <c r="OAN31" s="94"/>
      <c r="OAO31" s="94"/>
      <c r="OAP31" s="94"/>
      <c r="OAQ31" s="94"/>
      <c r="OAR31" s="94"/>
      <c r="OAS31" s="94"/>
      <c r="OAT31" s="94"/>
      <c r="OAU31" s="94"/>
      <c r="OAV31" s="94"/>
      <c r="OAW31" s="94"/>
      <c r="OAX31" s="94"/>
      <c r="OAY31" s="94"/>
      <c r="OAZ31" s="94"/>
      <c r="OBA31" s="94"/>
      <c r="OBB31" s="94"/>
      <c r="OBC31" s="94"/>
      <c r="OBD31" s="94"/>
      <c r="OBE31" s="94"/>
      <c r="OBF31" s="94"/>
      <c r="OBG31" s="94"/>
      <c r="OBH31" s="94"/>
      <c r="OBI31" s="94"/>
      <c r="OBJ31" s="94"/>
      <c r="OBK31" s="94"/>
      <c r="OBL31" s="94"/>
      <c r="OBM31" s="94"/>
      <c r="OBN31" s="94"/>
      <c r="OBO31" s="94"/>
      <c r="OBP31" s="94"/>
      <c r="OBQ31" s="94"/>
      <c r="OBR31" s="94"/>
      <c r="OBS31" s="94"/>
      <c r="OBT31" s="94"/>
      <c r="OBU31" s="94"/>
      <c r="OBV31" s="94"/>
      <c r="OBW31" s="94"/>
      <c r="OBX31" s="94"/>
      <c r="OBY31" s="94"/>
      <c r="OBZ31" s="94"/>
      <c r="OCA31" s="94"/>
      <c r="OCB31" s="94"/>
      <c r="OCC31" s="94"/>
      <c r="OCD31" s="94"/>
      <c r="OCE31" s="94"/>
      <c r="OCF31" s="94"/>
      <c r="OCG31" s="94"/>
      <c r="OCH31" s="94"/>
      <c r="OCI31" s="94"/>
      <c r="OCJ31" s="94"/>
      <c r="OCK31" s="94"/>
      <c r="OCL31" s="94"/>
      <c r="OCM31" s="94"/>
      <c r="OCN31" s="94"/>
      <c r="OCO31" s="94"/>
      <c r="OCP31" s="94"/>
      <c r="OCQ31" s="94"/>
      <c r="OCR31" s="94"/>
      <c r="OCS31" s="94"/>
      <c r="OCT31" s="94"/>
      <c r="OCU31" s="94"/>
      <c r="OCV31" s="94"/>
      <c r="OCW31" s="94"/>
      <c r="OCX31" s="94"/>
      <c r="OCY31" s="94"/>
      <c r="OCZ31" s="94"/>
      <c r="ODA31" s="94"/>
      <c r="ODB31" s="94"/>
      <c r="ODC31" s="94"/>
      <c r="ODD31" s="94"/>
      <c r="ODE31" s="94"/>
      <c r="ODF31" s="94"/>
      <c r="ODG31" s="94"/>
      <c r="ODH31" s="94"/>
      <c r="ODI31" s="94"/>
      <c r="ODJ31" s="94"/>
      <c r="ODK31" s="94"/>
      <c r="ODL31" s="94"/>
      <c r="ODM31" s="94"/>
      <c r="ODN31" s="94"/>
      <c r="ODO31" s="94"/>
      <c r="ODP31" s="94"/>
      <c r="ODQ31" s="94"/>
      <c r="ODR31" s="94"/>
      <c r="ODS31" s="94"/>
      <c r="ODT31" s="94"/>
      <c r="ODU31" s="94"/>
      <c r="ODV31" s="94"/>
      <c r="ODW31" s="94"/>
      <c r="ODX31" s="94"/>
      <c r="ODY31" s="94"/>
      <c r="ODZ31" s="94"/>
      <c r="OEA31" s="94"/>
      <c r="OEB31" s="94"/>
      <c r="OEC31" s="94"/>
      <c r="OED31" s="94"/>
      <c r="OEE31" s="94"/>
      <c r="OEF31" s="94"/>
      <c r="OEG31" s="94"/>
      <c r="OEH31" s="94"/>
      <c r="OEI31" s="94"/>
      <c r="OEJ31" s="94"/>
      <c r="OEK31" s="94"/>
      <c r="OEL31" s="94"/>
      <c r="OEM31" s="94"/>
      <c r="OEN31" s="94"/>
      <c r="OEO31" s="94"/>
      <c r="OEP31" s="94"/>
      <c r="OEQ31" s="94"/>
      <c r="OER31" s="94"/>
      <c r="OES31" s="94"/>
      <c r="OET31" s="94"/>
      <c r="OEU31" s="94"/>
      <c r="OEV31" s="94"/>
      <c r="OEW31" s="94"/>
      <c r="OEX31" s="94"/>
      <c r="OEY31" s="94"/>
      <c r="OEZ31" s="94"/>
      <c r="OFA31" s="94"/>
      <c r="OFB31" s="94"/>
      <c r="OFC31" s="94"/>
      <c r="OFD31" s="94"/>
      <c r="OFE31" s="94"/>
      <c r="OFF31" s="94"/>
      <c r="OFG31" s="94"/>
      <c r="OFH31" s="94"/>
      <c r="OFI31" s="94"/>
      <c r="OFJ31" s="94"/>
      <c r="OFK31" s="94"/>
      <c r="OFL31" s="94"/>
      <c r="OFM31" s="94"/>
      <c r="OFN31" s="94"/>
      <c r="OFO31" s="94"/>
      <c r="OFP31" s="94"/>
      <c r="OFQ31" s="94"/>
      <c r="OFR31" s="94"/>
      <c r="OFS31" s="94"/>
      <c r="OFT31" s="94"/>
      <c r="OFU31" s="94"/>
      <c r="OFV31" s="94"/>
      <c r="OFW31" s="94"/>
      <c r="OFX31" s="94"/>
      <c r="OFY31" s="94"/>
      <c r="OFZ31" s="94"/>
      <c r="OGA31" s="94"/>
      <c r="OGB31" s="94"/>
      <c r="OGC31" s="94"/>
      <c r="OGD31" s="94"/>
      <c r="OGE31" s="94"/>
      <c r="OGF31" s="94"/>
      <c r="OGG31" s="94"/>
      <c r="OGH31" s="94"/>
      <c r="OGI31" s="94"/>
      <c r="OGJ31" s="94"/>
      <c r="OGK31" s="94"/>
      <c r="OGL31" s="94"/>
      <c r="OGM31" s="94"/>
      <c r="OGN31" s="94"/>
      <c r="OGO31" s="94"/>
      <c r="OGP31" s="94"/>
      <c r="OGQ31" s="94"/>
      <c r="OGR31" s="94"/>
      <c r="OGS31" s="94"/>
      <c r="OGT31" s="94"/>
      <c r="OGU31" s="94"/>
      <c r="OGV31" s="94"/>
      <c r="OGW31" s="94"/>
      <c r="OGX31" s="94"/>
      <c r="OGY31" s="94"/>
      <c r="OGZ31" s="94"/>
      <c r="OHA31" s="94"/>
      <c r="OHB31" s="94"/>
      <c r="OHC31" s="94"/>
      <c r="OHD31" s="94"/>
      <c r="OHE31" s="94"/>
      <c r="OHF31" s="94"/>
      <c r="OHG31" s="94"/>
      <c r="OHH31" s="94"/>
      <c r="OHI31" s="94"/>
      <c r="OHJ31" s="94"/>
      <c r="OHK31" s="94"/>
      <c r="OHL31" s="94"/>
      <c r="OHM31" s="94"/>
      <c r="OHN31" s="94"/>
      <c r="OHO31" s="94"/>
      <c r="OHP31" s="94"/>
      <c r="OHQ31" s="94"/>
      <c r="OHR31" s="94"/>
      <c r="OHS31" s="94"/>
      <c r="OHT31" s="94"/>
      <c r="OHU31" s="94"/>
      <c r="OHV31" s="94"/>
      <c r="OHW31" s="94"/>
      <c r="OHX31" s="94"/>
      <c r="OHY31" s="94"/>
      <c r="OHZ31" s="94"/>
      <c r="OIA31" s="94"/>
      <c r="OIB31" s="94"/>
      <c r="OIC31" s="94"/>
      <c r="OID31" s="94"/>
      <c r="OIE31" s="94"/>
      <c r="OIF31" s="94"/>
      <c r="OIG31" s="94"/>
      <c r="OIH31" s="94"/>
      <c r="OII31" s="94"/>
      <c r="OIJ31" s="94"/>
      <c r="OIK31" s="94"/>
      <c r="OIL31" s="94"/>
      <c r="OIM31" s="94"/>
      <c r="OIN31" s="94"/>
      <c r="OIO31" s="94"/>
      <c r="OIP31" s="94"/>
      <c r="OIQ31" s="94"/>
      <c r="OIR31" s="94"/>
      <c r="OIS31" s="94"/>
      <c r="OIT31" s="94"/>
      <c r="OIU31" s="94"/>
      <c r="OIV31" s="94"/>
      <c r="OIW31" s="94"/>
      <c r="OIX31" s="94"/>
      <c r="OIY31" s="94"/>
      <c r="OIZ31" s="94"/>
      <c r="OJA31" s="94"/>
      <c r="OJB31" s="94"/>
      <c r="OJC31" s="94"/>
      <c r="OJD31" s="94"/>
      <c r="OJE31" s="94"/>
      <c r="OJF31" s="94"/>
      <c r="OJG31" s="94"/>
      <c r="OJH31" s="94"/>
      <c r="OJI31" s="94"/>
      <c r="OJJ31" s="94"/>
      <c r="OJK31" s="94"/>
      <c r="OJL31" s="94"/>
      <c r="OJM31" s="94"/>
      <c r="OJN31" s="94"/>
      <c r="OJO31" s="94"/>
      <c r="OJP31" s="94"/>
      <c r="OJQ31" s="94"/>
      <c r="OJR31" s="94"/>
      <c r="OJS31" s="94"/>
      <c r="OJT31" s="94"/>
      <c r="OJU31" s="94"/>
      <c r="OJV31" s="94"/>
      <c r="OJW31" s="94"/>
      <c r="OJX31" s="94"/>
      <c r="OJY31" s="94"/>
      <c r="OJZ31" s="94"/>
      <c r="OKA31" s="94"/>
      <c r="OKB31" s="94"/>
      <c r="OKC31" s="94"/>
      <c r="OKD31" s="94"/>
      <c r="OKE31" s="94"/>
      <c r="OKF31" s="94"/>
      <c r="OKG31" s="94"/>
      <c r="OKH31" s="94"/>
      <c r="OKI31" s="94"/>
      <c r="OKJ31" s="94"/>
      <c r="OKK31" s="94"/>
      <c r="OKL31" s="94"/>
      <c r="OKM31" s="94"/>
      <c r="OKN31" s="94"/>
      <c r="OKO31" s="94"/>
      <c r="OKP31" s="94"/>
      <c r="OKQ31" s="94"/>
      <c r="OKR31" s="94"/>
      <c r="OKS31" s="94"/>
      <c r="OKT31" s="94"/>
      <c r="OKU31" s="94"/>
      <c r="OKV31" s="94"/>
      <c r="OKW31" s="94"/>
      <c r="OKX31" s="94"/>
      <c r="OKY31" s="94"/>
      <c r="OKZ31" s="94"/>
      <c r="OLA31" s="94"/>
      <c r="OLB31" s="94"/>
      <c r="OLC31" s="94"/>
      <c r="OLD31" s="94"/>
      <c r="OLE31" s="94"/>
      <c r="OLF31" s="94"/>
      <c r="OLG31" s="94"/>
      <c r="OLH31" s="94"/>
      <c r="OLI31" s="94"/>
      <c r="OLJ31" s="94"/>
      <c r="OLK31" s="94"/>
      <c r="OLL31" s="94"/>
      <c r="OLM31" s="94"/>
      <c r="OLN31" s="94"/>
      <c r="OLO31" s="94"/>
      <c r="OLP31" s="94"/>
      <c r="OLQ31" s="94"/>
      <c r="OLR31" s="94"/>
      <c r="OLS31" s="94"/>
      <c r="OLT31" s="94"/>
      <c r="OLU31" s="94"/>
      <c r="OLV31" s="94"/>
      <c r="OLW31" s="94"/>
      <c r="OLX31" s="94"/>
      <c r="OLY31" s="94"/>
      <c r="OLZ31" s="94"/>
      <c r="OMA31" s="94"/>
      <c r="OMB31" s="94"/>
      <c r="OMC31" s="94"/>
      <c r="OMD31" s="94"/>
      <c r="OME31" s="94"/>
      <c r="OMF31" s="94"/>
      <c r="OMG31" s="94"/>
      <c r="OMH31" s="94"/>
      <c r="OMI31" s="94"/>
      <c r="OMJ31" s="94"/>
      <c r="OMK31" s="94"/>
      <c r="OML31" s="94"/>
      <c r="OMM31" s="94"/>
      <c r="OMN31" s="94"/>
      <c r="OMO31" s="94"/>
      <c r="OMP31" s="94"/>
      <c r="OMQ31" s="94"/>
      <c r="OMR31" s="94"/>
      <c r="OMS31" s="94"/>
      <c r="OMT31" s="94"/>
      <c r="OMU31" s="94"/>
      <c r="OMV31" s="94"/>
      <c r="OMW31" s="94"/>
      <c r="OMX31" s="94"/>
      <c r="OMY31" s="94"/>
      <c r="OMZ31" s="94"/>
      <c r="ONA31" s="94"/>
      <c r="ONB31" s="94"/>
      <c r="ONC31" s="94"/>
      <c r="OND31" s="94"/>
      <c r="ONE31" s="94"/>
      <c r="ONF31" s="94"/>
      <c r="ONG31" s="94"/>
      <c r="ONH31" s="94"/>
      <c r="ONI31" s="94"/>
      <c r="ONJ31" s="94"/>
      <c r="ONK31" s="94"/>
      <c r="ONL31" s="94"/>
      <c r="ONM31" s="94"/>
      <c r="ONN31" s="94"/>
      <c r="ONO31" s="94"/>
      <c r="ONP31" s="94"/>
      <c r="ONQ31" s="94"/>
      <c r="ONR31" s="94"/>
      <c r="ONS31" s="94"/>
      <c r="ONT31" s="94"/>
      <c r="ONU31" s="94"/>
      <c r="ONV31" s="94"/>
      <c r="ONW31" s="94"/>
      <c r="ONX31" s="94"/>
      <c r="ONY31" s="94"/>
      <c r="ONZ31" s="94"/>
      <c r="OOA31" s="94"/>
      <c r="OOB31" s="94"/>
      <c r="OOC31" s="94"/>
      <c r="OOD31" s="94"/>
      <c r="OOE31" s="94"/>
      <c r="OOF31" s="94"/>
      <c r="OOG31" s="94"/>
      <c r="OOH31" s="94"/>
      <c r="OOI31" s="94"/>
      <c r="OOJ31" s="94"/>
      <c r="OOK31" s="94"/>
      <c r="OOL31" s="94"/>
      <c r="OOM31" s="94"/>
      <c r="OON31" s="94"/>
      <c r="OOO31" s="94"/>
      <c r="OOP31" s="94"/>
      <c r="OOQ31" s="94"/>
      <c r="OOR31" s="94"/>
      <c r="OOS31" s="94"/>
      <c r="OOT31" s="94"/>
      <c r="OOU31" s="94"/>
      <c r="OOV31" s="94"/>
      <c r="OOW31" s="94"/>
      <c r="OOX31" s="94"/>
      <c r="OOY31" s="94"/>
      <c r="OOZ31" s="94"/>
      <c r="OPA31" s="94"/>
      <c r="OPB31" s="94"/>
      <c r="OPC31" s="94"/>
      <c r="OPD31" s="94"/>
      <c r="OPE31" s="94"/>
      <c r="OPF31" s="94"/>
      <c r="OPG31" s="94"/>
      <c r="OPH31" s="94"/>
      <c r="OPI31" s="94"/>
      <c r="OPJ31" s="94"/>
      <c r="OPK31" s="94"/>
      <c r="OPL31" s="94"/>
      <c r="OPM31" s="94"/>
      <c r="OPN31" s="94"/>
      <c r="OPO31" s="94"/>
      <c r="OPP31" s="94"/>
      <c r="OPQ31" s="94"/>
      <c r="OPR31" s="94"/>
      <c r="OPS31" s="94"/>
      <c r="OPT31" s="94"/>
      <c r="OPU31" s="94"/>
      <c r="OPV31" s="94"/>
      <c r="OPW31" s="94"/>
      <c r="OPX31" s="94"/>
      <c r="OPY31" s="94"/>
      <c r="OPZ31" s="94"/>
      <c r="OQA31" s="94"/>
      <c r="OQB31" s="94"/>
      <c r="OQC31" s="94"/>
      <c r="OQD31" s="94"/>
      <c r="OQE31" s="94"/>
      <c r="OQF31" s="94"/>
      <c r="OQG31" s="94"/>
      <c r="OQH31" s="94"/>
      <c r="OQI31" s="94"/>
      <c r="OQJ31" s="94"/>
      <c r="OQK31" s="94"/>
      <c r="OQL31" s="94"/>
      <c r="OQM31" s="94"/>
      <c r="OQN31" s="94"/>
      <c r="OQO31" s="94"/>
      <c r="OQP31" s="94"/>
      <c r="OQQ31" s="94"/>
      <c r="OQR31" s="94"/>
      <c r="OQS31" s="94"/>
      <c r="OQT31" s="94"/>
      <c r="OQU31" s="94"/>
      <c r="OQV31" s="94"/>
      <c r="OQW31" s="94"/>
      <c r="OQX31" s="94"/>
      <c r="OQY31" s="94"/>
      <c r="OQZ31" s="94"/>
      <c r="ORA31" s="94"/>
      <c r="ORB31" s="94"/>
      <c r="ORC31" s="94"/>
      <c r="ORD31" s="94"/>
      <c r="ORE31" s="94"/>
      <c r="ORF31" s="94"/>
      <c r="ORG31" s="94"/>
      <c r="ORH31" s="94"/>
      <c r="ORI31" s="94"/>
      <c r="ORJ31" s="94"/>
      <c r="ORK31" s="94"/>
      <c r="ORL31" s="94"/>
      <c r="ORM31" s="94"/>
      <c r="ORN31" s="94"/>
      <c r="ORO31" s="94"/>
      <c r="ORP31" s="94"/>
      <c r="ORQ31" s="94"/>
      <c r="ORR31" s="94"/>
      <c r="ORS31" s="94"/>
      <c r="ORT31" s="94"/>
      <c r="ORU31" s="94"/>
      <c r="ORV31" s="94"/>
      <c r="ORW31" s="94"/>
      <c r="ORX31" s="94"/>
      <c r="ORY31" s="94"/>
      <c r="ORZ31" s="94"/>
      <c r="OSA31" s="94"/>
      <c r="OSB31" s="94"/>
      <c r="OSC31" s="94"/>
      <c r="OSD31" s="94"/>
      <c r="OSE31" s="94"/>
      <c r="OSF31" s="94"/>
      <c r="OSG31" s="94"/>
      <c r="OSH31" s="94"/>
      <c r="OSI31" s="94"/>
      <c r="OSJ31" s="94"/>
      <c r="OSK31" s="94"/>
      <c r="OSL31" s="94"/>
      <c r="OSM31" s="94"/>
      <c r="OSN31" s="94"/>
      <c r="OSO31" s="94"/>
      <c r="OSP31" s="94"/>
      <c r="OSQ31" s="94"/>
      <c r="OSR31" s="94"/>
      <c r="OSS31" s="94"/>
      <c r="OST31" s="94"/>
      <c r="OSU31" s="94"/>
      <c r="OSV31" s="94"/>
      <c r="OSW31" s="94"/>
      <c r="OSX31" s="94"/>
      <c r="OSY31" s="94"/>
      <c r="OSZ31" s="94"/>
      <c r="OTA31" s="94"/>
      <c r="OTB31" s="94"/>
      <c r="OTC31" s="94"/>
      <c r="OTD31" s="94"/>
      <c r="OTE31" s="94"/>
      <c r="OTF31" s="94"/>
      <c r="OTG31" s="94"/>
      <c r="OTH31" s="94"/>
      <c r="OTI31" s="94"/>
      <c r="OTJ31" s="94"/>
      <c r="OTK31" s="94"/>
      <c r="OTL31" s="94"/>
      <c r="OTM31" s="94"/>
      <c r="OTN31" s="94"/>
      <c r="OTO31" s="94"/>
      <c r="OTP31" s="94"/>
      <c r="OTQ31" s="94"/>
      <c r="OTR31" s="94"/>
      <c r="OTS31" s="94"/>
      <c r="OTT31" s="94"/>
      <c r="OTU31" s="94"/>
      <c r="OTV31" s="94"/>
      <c r="OTW31" s="94"/>
      <c r="OTX31" s="94"/>
      <c r="OTY31" s="94"/>
      <c r="OTZ31" s="94"/>
      <c r="OUA31" s="94"/>
      <c r="OUB31" s="94"/>
      <c r="OUC31" s="94"/>
      <c r="OUD31" s="94"/>
      <c r="OUE31" s="94"/>
      <c r="OUF31" s="94"/>
      <c r="OUG31" s="94"/>
      <c r="OUH31" s="94"/>
      <c r="OUI31" s="94"/>
      <c r="OUJ31" s="94"/>
      <c r="OUK31" s="94"/>
      <c r="OUL31" s="94"/>
      <c r="OUM31" s="94"/>
      <c r="OUN31" s="94"/>
      <c r="OUO31" s="94"/>
      <c r="OUP31" s="94"/>
      <c r="OUQ31" s="94"/>
      <c r="OUR31" s="94"/>
      <c r="OUS31" s="94"/>
      <c r="OUT31" s="94"/>
      <c r="OUU31" s="94"/>
      <c r="OUV31" s="94"/>
      <c r="OUW31" s="94"/>
      <c r="OUX31" s="94"/>
      <c r="OUY31" s="94"/>
      <c r="OUZ31" s="94"/>
      <c r="OVA31" s="94"/>
      <c r="OVB31" s="94"/>
      <c r="OVC31" s="94"/>
      <c r="OVD31" s="94"/>
      <c r="OVE31" s="94"/>
      <c r="OVF31" s="94"/>
      <c r="OVG31" s="94"/>
      <c r="OVH31" s="94"/>
      <c r="OVI31" s="94"/>
      <c r="OVJ31" s="94"/>
      <c r="OVK31" s="94"/>
      <c r="OVL31" s="94"/>
      <c r="OVM31" s="94"/>
      <c r="OVN31" s="94"/>
      <c r="OVO31" s="94"/>
      <c r="OVP31" s="94"/>
      <c r="OVQ31" s="94"/>
      <c r="OVR31" s="94"/>
      <c r="OVS31" s="94"/>
      <c r="OVT31" s="94"/>
      <c r="OVU31" s="94"/>
      <c r="OVV31" s="94"/>
      <c r="OVW31" s="94"/>
      <c r="OVX31" s="94"/>
      <c r="OVY31" s="94"/>
      <c r="OVZ31" s="94"/>
      <c r="OWA31" s="94"/>
      <c r="OWB31" s="94"/>
      <c r="OWC31" s="94"/>
      <c r="OWD31" s="94"/>
      <c r="OWE31" s="94"/>
      <c r="OWF31" s="94"/>
      <c r="OWG31" s="94"/>
      <c r="OWH31" s="94"/>
      <c r="OWI31" s="94"/>
      <c r="OWJ31" s="94"/>
      <c r="OWK31" s="94"/>
      <c r="OWL31" s="94"/>
      <c r="OWM31" s="94"/>
      <c r="OWN31" s="94"/>
      <c r="OWO31" s="94"/>
      <c r="OWP31" s="94"/>
      <c r="OWQ31" s="94"/>
      <c r="OWR31" s="94"/>
      <c r="OWS31" s="94"/>
      <c r="OWT31" s="94"/>
      <c r="OWU31" s="94"/>
      <c r="OWV31" s="94"/>
      <c r="OWW31" s="94"/>
      <c r="OWX31" s="94"/>
      <c r="OWY31" s="94"/>
      <c r="OWZ31" s="94"/>
      <c r="OXA31" s="94"/>
      <c r="OXB31" s="94"/>
      <c r="OXC31" s="94"/>
      <c r="OXD31" s="94"/>
      <c r="OXE31" s="94"/>
      <c r="OXF31" s="94"/>
      <c r="OXG31" s="94"/>
      <c r="OXH31" s="94"/>
      <c r="OXI31" s="94"/>
      <c r="OXJ31" s="94"/>
      <c r="OXK31" s="94"/>
      <c r="OXL31" s="94"/>
      <c r="OXM31" s="94"/>
      <c r="OXN31" s="94"/>
      <c r="OXO31" s="94"/>
      <c r="OXP31" s="94"/>
      <c r="OXQ31" s="94"/>
      <c r="OXR31" s="94"/>
      <c r="OXS31" s="94"/>
      <c r="OXT31" s="94"/>
      <c r="OXU31" s="94"/>
      <c r="OXV31" s="94"/>
      <c r="OXW31" s="94"/>
      <c r="OXX31" s="94"/>
      <c r="OXY31" s="94"/>
      <c r="OXZ31" s="94"/>
      <c r="OYA31" s="94"/>
      <c r="OYB31" s="94"/>
      <c r="OYC31" s="94"/>
      <c r="OYD31" s="94"/>
      <c r="OYE31" s="94"/>
      <c r="OYF31" s="94"/>
      <c r="OYG31" s="94"/>
      <c r="OYH31" s="94"/>
      <c r="OYI31" s="94"/>
      <c r="OYJ31" s="94"/>
      <c r="OYK31" s="94"/>
      <c r="OYL31" s="94"/>
      <c r="OYM31" s="94"/>
      <c r="OYN31" s="94"/>
      <c r="OYO31" s="94"/>
      <c r="OYP31" s="94"/>
      <c r="OYQ31" s="94"/>
      <c r="OYR31" s="94"/>
      <c r="OYS31" s="94"/>
      <c r="OYT31" s="94"/>
      <c r="OYU31" s="94"/>
      <c r="OYV31" s="94"/>
      <c r="OYW31" s="94"/>
      <c r="OYX31" s="94"/>
      <c r="OYY31" s="94"/>
      <c r="OYZ31" s="94"/>
      <c r="OZA31" s="94"/>
      <c r="OZB31" s="94"/>
      <c r="OZC31" s="94"/>
      <c r="OZD31" s="94"/>
      <c r="OZE31" s="94"/>
      <c r="OZF31" s="94"/>
      <c r="OZG31" s="94"/>
      <c r="OZH31" s="94"/>
      <c r="OZI31" s="94"/>
      <c r="OZJ31" s="94"/>
      <c r="OZK31" s="94"/>
      <c r="OZL31" s="94"/>
      <c r="OZM31" s="94"/>
      <c r="OZN31" s="94"/>
      <c r="OZO31" s="94"/>
      <c r="OZP31" s="94"/>
      <c r="OZQ31" s="94"/>
      <c r="OZR31" s="94"/>
      <c r="OZS31" s="94"/>
      <c r="OZT31" s="94"/>
      <c r="OZU31" s="94"/>
      <c r="OZV31" s="94"/>
      <c r="OZW31" s="94"/>
      <c r="OZX31" s="94"/>
      <c r="OZY31" s="94"/>
      <c r="OZZ31" s="94"/>
      <c r="PAA31" s="94"/>
      <c r="PAB31" s="94"/>
      <c r="PAC31" s="94"/>
      <c r="PAD31" s="94"/>
      <c r="PAE31" s="94"/>
      <c r="PAF31" s="94"/>
      <c r="PAG31" s="94"/>
      <c r="PAH31" s="94"/>
      <c r="PAI31" s="94"/>
      <c r="PAJ31" s="94"/>
      <c r="PAK31" s="94"/>
      <c r="PAL31" s="94"/>
      <c r="PAM31" s="94"/>
      <c r="PAN31" s="94"/>
      <c r="PAO31" s="94"/>
      <c r="PAP31" s="94"/>
      <c r="PAQ31" s="94"/>
      <c r="PAR31" s="94"/>
      <c r="PAS31" s="94"/>
      <c r="PAT31" s="94"/>
      <c r="PAU31" s="94"/>
      <c r="PAV31" s="94"/>
      <c r="PAW31" s="94"/>
      <c r="PAX31" s="94"/>
      <c r="PAY31" s="94"/>
      <c r="PAZ31" s="94"/>
      <c r="PBA31" s="94"/>
      <c r="PBB31" s="94"/>
      <c r="PBC31" s="94"/>
      <c r="PBD31" s="94"/>
      <c r="PBE31" s="94"/>
      <c r="PBF31" s="94"/>
      <c r="PBG31" s="94"/>
      <c r="PBH31" s="94"/>
      <c r="PBI31" s="94"/>
      <c r="PBJ31" s="94"/>
      <c r="PBK31" s="94"/>
      <c r="PBL31" s="94"/>
      <c r="PBM31" s="94"/>
      <c r="PBN31" s="94"/>
      <c r="PBO31" s="94"/>
      <c r="PBP31" s="94"/>
      <c r="PBQ31" s="94"/>
      <c r="PBR31" s="94"/>
      <c r="PBS31" s="94"/>
      <c r="PBT31" s="94"/>
      <c r="PBU31" s="94"/>
      <c r="PBV31" s="94"/>
      <c r="PBW31" s="94"/>
      <c r="PBX31" s="94"/>
      <c r="PBY31" s="94"/>
      <c r="PBZ31" s="94"/>
      <c r="PCA31" s="94"/>
      <c r="PCB31" s="94"/>
      <c r="PCC31" s="94"/>
      <c r="PCD31" s="94"/>
      <c r="PCE31" s="94"/>
      <c r="PCF31" s="94"/>
      <c r="PCG31" s="94"/>
      <c r="PCH31" s="94"/>
      <c r="PCI31" s="94"/>
      <c r="PCJ31" s="94"/>
      <c r="PCK31" s="94"/>
      <c r="PCL31" s="94"/>
      <c r="PCM31" s="94"/>
      <c r="PCN31" s="94"/>
      <c r="PCO31" s="94"/>
      <c r="PCP31" s="94"/>
      <c r="PCQ31" s="94"/>
      <c r="PCR31" s="94"/>
      <c r="PCS31" s="94"/>
      <c r="PCT31" s="94"/>
      <c r="PCU31" s="94"/>
      <c r="PCV31" s="94"/>
      <c r="PCW31" s="94"/>
      <c r="PCX31" s="94"/>
      <c r="PCY31" s="94"/>
      <c r="PCZ31" s="94"/>
      <c r="PDA31" s="94"/>
      <c r="PDB31" s="94"/>
      <c r="PDC31" s="94"/>
      <c r="PDD31" s="94"/>
      <c r="PDE31" s="94"/>
      <c r="PDF31" s="94"/>
      <c r="PDG31" s="94"/>
      <c r="PDH31" s="94"/>
      <c r="PDI31" s="94"/>
      <c r="PDJ31" s="94"/>
      <c r="PDK31" s="94"/>
      <c r="PDL31" s="94"/>
      <c r="PDM31" s="94"/>
      <c r="PDN31" s="94"/>
      <c r="PDO31" s="94"/>
      <c r="PDP31" s="94"/>
      <c r="PDQ31" s="94"/>
      <c r="PDR31" s="94"/>
      <c r="PDS31" s="94"/>
      <c r="PDT31" s="94"/>
      <c r="PDU31" s="94"/>
      <c r="PDV31" s="94"/>
      <c r="PDW31" s="94"/>
      <c r="PDX31" s="94"/>
      <c r="PDY31" s="94"/>
      <c r="PDZ31" s="94"/>
      <c r="PEA31" s="94"/>
      <c r="PEB31" s="94"/>
      <c r="PEC31" s="94"/>
      <c r="PED31" s="94"/>
      <c r="PEE31" s="94"/>
      <c r="PEF31" s="94"/>
      <c r="PEG31" s="94"/>
      <c r="PEH31" s="94"/>
      <c r="PEI31" s="94"/>
      <c r="PEJ31" s="94"/>
      <c r="PEK31" s="94"/>
      <c r="PEL31" s="94"/>
      <c r="PEM31" s="94"/>
      <c r="PEN31" s="94"/>
      <c r="PEO31" s="94"/>
      <c r="PEP31" s="94"/>
      <c r="PEQ31" s="94"/>
      <c r="PER31" s="94"/>
      <c r="PES31" s="94"/>
      <c r="PET31" s="94"/>
      <c r="PEU31" s="94"/>
      <c r="PEV31" s="94"/>
      <c r="PEW31" s="94"/>
      <c r="PEX31" s="94"/>
      <c r="PEY31" s="94"/>
      <c r="PEZ31" s="94"/>
      <c r="PFA31" s="94"/>
      <c r="PFB31" s="94"/>
      <c r="PFC31" s="94"/>
      <c r="PFD31" s="94"/>
      <c r="PFE31" s="94"/>
      <c r="PFF31" s="94"/>
      <c r="PFG31" s="94"/>
      <c r="PFH31" s="94"/>
      <c r="PFI31" s="94"/>
      <c r="PFJ31" s="94"/>
      <c r="PFK31" s="94"/>
      <c r="PFL31" s="94"/>
      <c r="PFM31" s="94"/>
      <c r="PFN31" s="94"/>
      <c r="PFO31" s="94"/>
      <c r="PFP31" s="94"/>
      <c r="PFQ31" s="94"/>
      <c r="PFR31" s="94"/>
      <c r="PFS31" s="94"/>
      <c r="PFT31" s="94"/>
      <c r="PFU31" s="94"/>
      <c r="PFV31" s="94"/>
      <c r="PFW31" s="94"/>
      <c r="PFX31" s="94"/>
      <c r="PFY31" s="94"/>
      <c r="PFZ31" s="94"/>
      <c r="PGA31" s="94"/>
      <c r="PGB31" s="94"/>
      <c r="PGC31" s="94"/>
      <c r="PGD31" s="94"/>
      <c r="PGE31" s="94"/>
      <c r="PGF31" s="94"/>
      <c r="PGG31" s="94"/>
      <c r="PGH31" s="94"/>
      <c r="PGI31" s="94"/>
      <c r="PGJ31" s="94"/>
      <c r="PGK31" s="94"/>
      <c r="PGL31" s="94"/>
      <c r="PGM31" s="94"/>
      <c r="PGN31" s="94"/>
      <c r="PGO31" s="94"/>
      <c r="PGP31" s="94"/>
      <c r="PGQ31" s="94"/>
      <c r="PGR31" s="94"/>
      <c r="PGS31" s="94"/>
      <c r="PGT31" s="94"/>
      <c r="PGU31" s="94"/>
      <c r="PGV31" s="94"/>
      <c r="PGW31" s="94"/>
      <c r="PGX31" s="94"/>
      <c r="PGY31" s="94"/>
      <c r="PGZ31" s="94"/>
      <c r="PHA31" s="94"/>
      <c r="PHB31" s="94"/>
      <c r="PHC31" s="94"/>
      <c r="PHD31" s="94"/>
      <c r="PHE31" s="94"/>
      <c r="PHF31" s="94"/>
      <c r="PHG31" s="94"/>
      <c r="PHH31" s="94"/>
      <c r="PHI31" s="94"/>
      <c r="PHJ31" s="94"/>
      <c r="PHK31" s="94"/>
      <c r="PHL31" s="94"/>
      <c r="PHM31" s="94"/>
      <c r="PHN31" s="94"/>
      <c r="PHO31" s="94"/>
      <c r="PHP31" s="94"/>
      <c r="PHQ31" s="94"/>
      <c r="PHR31" s="94"/>
      <c r="PHS31" s="94"/>
      <c r="PHT31" s="94"/>
      <c r="PHU31" s="94"/>
      <c r="PHV31" s="94"/>
      <c r="PHW31" s="94"/>
      <c r="PHX31" s="94"/>
      <c r="PHY31" s="94"/>
      <c r="PHZ31" s="94"/>
      <c r="PIA31" s="94"/>
      <c r="PIB31" s="94"/>
      <c r="PIC31" s="94"/>
      <c r="PID31" s="94"/>
      <c r="PIE31" s="94"/>
      <c r="PIF31" s="94"/>
      <c r="PIG31" s="94"/>
      <c r="PIH31" s="94"/>
      <c r="PII31" s="94"/>
      <c r="PIJ31" s="94"/>
      <c r="PIK31" s="94"/>
      <c r="PIL31" s="94"/>
      <c r="PIM31" s="94"/>
      <c r="PIN31" s="94"/>
      <c r="PIO31" s="94"/>
      <c r="PIP31" s="94"/>
      <c r="PIQ31" s="94"/>
      <c r="PIR31" s="94"/>
      <c r="PIS31" s="94"/>
      <c r="PIT31" s="94"/>
      <c r="PIU31" s="94"/>
      <c r="PIV31" s="94"/>
      <c r="PIW31" s="94"/>
      <c r="PIX31" s="94"/>
      <c r="PIY31" s="94"/>
      <c r="PIZ31" s="94"/>
      <c r="PJA31" s="94"/>
      <c r="PJB31" s="94"/>
      <c r="PJC31" s="94"/>
      <c r="PJD31" s="94"/>
      <c r="PJE31" s="94"/>
      <c r="PJF31" s="94"/>
      <c r="PJG31" s="94"/>
      <c r="PJH31" s="94"/>
      <c r="PJI31" s="94"/>
      <c r="PJJ31" s="94"/>
      <c r="PJK31" s="94"/>
      <c r="PJL31" s="94"/>
      <c r="PJM31" s="94"/>
      <c r="PJN31" s="94"/>
      <c r="PJO31" s="94"/>
      <c r="PJP31" s="94"/>
      <c r="PJQ31" s="94"/>
      <c r="PJR31" s="94"/>
      <c r="PJS31" s="94"/>
      <c r="PJT31" s="94"/>
      <c r="PJU31" s="94"/>
      <c r="PJV31" s="94"/>
      <c r="PJW31" s="94"/>
      <c r="PJX31" s="94"/>
      <c r="PJY31" s="94"/>
      <c r="PJZ31" s="94"/>
      <c r="PKA31" s="94"/>
      <c r="PKB31" s="94"/>
      <c r="PKC31" s="94"/>
      <c r="PKD31" s="94"/>
      <c r="PKE31" s="94"/>
      <c r="PKF31" s="94"/>
      <c r="PKG31" s="94"/>
      <c r="PKH31" s="94"/>
      <c r="PKI31" s="94"/>
      <c r="PKJ31" s="94"/>
      <c r="PKK31" s="94"/>
      <c r="PKL31" s="94"/>
      <c r="PKM31" s="94"/>
      <c r="PKN31" s="94"/>
      <c r="PKO31" s="94"/>
      <c r="PKP31" s="94"/>
      <c r="PKQ31" s="94"/>
      <c r="PKR31" s="94"/>
      <c r="PKS31" s="94"/>
      <c r="PKT31" s="94"/>
      <c r="PKU31" s="94"/>
      <c r="PKV31" s="94"/>
      <c r="PKW31" s="94"/>
      <c r="PKX31" s="94"/>
      <c r="PKY31" s="94"/>
      <c r="PKZ31" s="94"/>
      <c r="PLA31" s="94"/>
      <c r="PLB31" s="94"/>
      <c r="PLC31" s="94"/>
      <c r="PLD31" s="94"/>
      <c r="PLE31" s="94"/>
      <c r="PLF31" s="94"/>
      <c r="PLG31" s="94"/>
      <c r="PLH31" s="94"/>
      <c r="PLI31" s="94"/>
      <c r="PLJ31" s="94"/>
      <c r="PLK31" s="94"/>
      <c r="PLL31" s="94"/>
      <c r="PLM31" s="94"/>
      <c r="PLN31" s="94"/>
      <c r="PLO31" s="94"/>
      <c r="PLP31" s="94"/>
      <c r="PLQ31" s="94"/>
      <c r="PLR31" s="94"/>
      <c r="PLS31" s="94"/>
      <c r="PLT31" s="94"/>
      <c r="PLU31" s="94"/>
      <c r="PLV31" s="94"/>
      <c r="PLW31" s="94"/>
      <c r="PLX31" s="94"/>
      <c r="PLY31" s="94"/>
      <c r="PLZ31" s="94"/>
      <c r="PMA31" s="94"/>
      <c r="PMB31" s="94"/>
      <c r="PMC31" s="94"/>
      <c r="PMD31" s="94"/>
      <c r="PME31" s="94"/>
      <c r="PMF31" s="94"/>
      <c r="PMG31" s="94"/>
      <c r="PMH31" s="94"/>
      <c r="PMI31" s="94"/>
      <c r="PMJ31" s="94"/>
      <c r="PMK31" s="94"/>
      <c r="PML31" s="94"/>
      <c r="PMM31" s="94"/>
      <c r="PMN31" s="94"/>
      <c r="PMO31" s="94"/>
      <c r="PMP31" s="94"/>
      <c r="PMQ31" s="94"/>
      <c r="PMR31" s="94"/>
      <c r="PMS31" s="94"/>
      <c r="PMT31" s="94"/>
      <c r="PMU31" s="94"/>
      <c r="PMV31" s="94"/>
      <c r="PMW31" s="94"/>
      <c r="PMX31" s="94"/>
      <c r="PMY31" s="94"/>
      <c r="PMZ31" s="94"/>
      <c r="PNA31" s="94"/>
      <c r="PNB31" s="94"/>
      <c r="PNC31" s="94"/>
      <c r="PND31" s="94"/>
      <c r="PNE31" s="94"/>
      <c r="PNF31" s="94"/>
      <c r="PNG31" s="94"/>
      <c r="PNH31" s="94"/>
      <c r="PNI31" s="94"/>
      <c r="PNJ31" s="94"/>
      <c r="PNK31" s="94"/>
      <c r="PNL31" s="94"/>
      <c r="PNM31" s="94"/>
      <c r="PNN31" s="94"/>
      <c r="PNO31" s="94"/>
      <c r="PNP31" s="94"/>
      <c r="PNQ31" s="94"/>
      <c r="PNR31" s="94"/>
      <c r="PNS31" s="94"/>
      <c r="PNT31" s="94"/>
      <c r="PNU31" s="94"/>
      <c r="PNV31" s="94"/>
      <c r="PNW31" s="94"/>
      <c r="PNX31" s="94"/>
      <c r="PNY31" s="94"/>
      <c r="PNZ31" s="94"/>
      <c r="POA31" s="94"/>
      <c r="POB31" s="94"/>
      <c r="POC31" s="94"/>
      <c r="POD31" s="94"/>
      <c r="POE31" s="94"/>
      <c r="POF31" s="94"/>
      <c r="POG31" s="94"/>
      <c r="POH31" s="94"/>
      <c r="POI31" s="94"/>
      <c r="POJ31" s="94"/>
      <c r="POK31" s="94"/>
      <c r="POL31" s="94"/>
      <c r="POM31" s="94"/>
      <c r="PON31" s="94"/>
      <c r="POO31" s="94"/>
      <c r="POP31" s="94"/>
      <c r="POQ31" s="94"/>
      <c r="POR31" s="94"/>
      <c r="POS31" s="94"/>
      <c r="POT31" s="94"/>
      <c r="POU31" s="94"/>
      <c r="POV31" s="94"/>
      <c r="POW31" s="94"/>
      <c r="POX31" s="94"/>
      <c r="POY31" s="94"/>
      <c r="POZ31" s="94"/>
      <c r="PPA31" s="94"/>
      <c r="PPB31" s="94"/>
      <c r="PPC31" s="94"/>
      <c r="PPD31" s="94"/>
      <c r="PPE31" s="94"/>
      <c r="PPF31" s="94"/>
      <c r="PPG31" s="94"/>
      <c r="PPH31" s="94"/>
      <c r="PPI31" s="94"/>
      <c r="PPJ31" s="94"/>
      <c r="PPK31" s="94"/>
      <c r="PPL31" s="94"/>
      <c r="PPM31" s="94"/>
      <c r="PPN31" s="94"/>
      <c r="PPO31" s="94"/>
      <c r="PPP31" s="94"/>
      <c r="PPQ31" s="94"/>
      <c r="PPR31" s="94"/>
      <c r="PPS31" s="94"/>
      <c r="PPT31" s="94"/>
      <c r="PPU31" s="94"/>
      <c r="PPV31" s="94"/>
      <c r="PPW31" s="94"/>
      <c r="PPX31" s="94"/>
      <c r="PPY31" s="94"/>
      <c r="PPZ31" s="94"/>
      <c r="PQA31" s="94"/>
      <c r="PQB31" s="94"/>
      <c r="PQC31" s="94"/>
      <c r="PQD31" s="94"/>
      <c r="PQE31" s="94"/>
      <c r="PQF31" s="94"/>
      <c r="PQG31" s="94"/>
      <c r="PQH31" s="94"/>
      <c r="PQI31" s="94"/>
      <c r="PQJ31" s="94"/>
      <c r="PQK31" s="94"/>
      <c r="PQL31" s="94"/>
      <c r="PQM31" s="94"/>
      <c r="PQN31" s="94"/>
      <c r="PQO31" s="94"/>
      <c r="PQP31" s="94"/>
      <c r="PQQ31" s="94"/>
      <c r="PQR31" s="94"/>
      <c r="PQS31" s="94"/>
      <c r="PQT31" s="94"/>
      <c r="PQU31" s="94"/>
      <c r="PQV31" s="94"/>
      <c r="PQW31" s="94"/>
      <c r="PQX31" s="94"/>
      <c r="PQY31" s="94"/>
      <c r="PQZ31" s="94"/>
      <c r="PRA31" s="94"/>
      <c r="PRB31" s="94"/>
      <c r="PRC31" s="94"/>
      <c r="PRD31" s="94"/>
      <c r="PRE31" s="94"/>
      <c r="PRF31" s="94"/>
      <c r="PRG31" s="94"/>
      <c r="PRH31" s="94"/>
      <c r="PRI31" s="94"/>
      <c r="PRJ31" s="94"/>
      <c r="PRK31" s="94"/>
      <c r="PRL31" s="94"/>
      <c r="PRM31" s="94"/>
      <c r="PRN31" s="94"/>
      <c r="PRO31" s="94"/>
      <c r="PRP31" s="94"/>
      <c r="PRQ31" s="94"/>
      <c r="PRR31" s="94"/>
      <c r="PRS31" s="94"/>
      <c r="PRT31" s="94"/>
      <c r="PRU31" s="94"/>
      <c r="PRV31" s="94"/>
      <c r="PRW31" s="94"/>
      <c r="PRX31" s="94"/>
      <c r="PRY31" s="94"/>
      <c r="PRZ31" s="94"/>
      <c r="PSA31" s="94"/>
      <c r="PSB31" s="94"/>
      <c r="PSC31" s="94"/>
      <c r="PSD31" s="94"/>
      <c r="PSE31" s="94"/>
      <c r="PSF31" s="94"/>
      <c r="PSG31" s="94"/>
      <c r="PSH31" s="94"/>
      <c r="PSI31" s="94"/>
      <c r="PSJ31" s="94"/>
      <c r="PSK31" s="94"/>
      <c r="PSL31" s="94"/>
      <c r="PSM31" s="94"/>
      <c r="PSN31" s="94"/>
      <c r="PSO31" s="94"/>
      <c r="PSP31" s="94"/>
      <c r="PSQ31" s="94"/>
      <c r="PSR31" s="94"/>
      <c r="PSS31" s="94"/>
      <c r="PST31" s="94"/>
      <c r="PSU31" s="94"/>
      <c r="PSV31" s="94"/>
      <c r="PSW31" s="94"/>
      <c r="PSX31" s="94"/>
      <c r="PSY31" s="94"/>
      <c r="PSZ31" s="94"/>
      <c r="PTA31" s="94"/>
      <c r="PTB31" s="94"/>
      <c r="PTC31" s="94"/>
      <c r="PTD31" s="94"/>
      <c r="PTE31" s="94"/>
      <c r="PTF31" s="94"/>
      <c r="PTG31" s="94"/>
      <c r="PTH31" s="94"/>
      <c r="PTI31" s="94"/>
      <c r="PTJ31" s="94"/>
      <c r="PTK31" s="94"/>
      <c r="PTL31" s="94"/>
      <c r="PTM31" s="94"/>
      <c r="PTN31" s="94"/>
      <c r="PTO31" s="94"/>
      <c r="PTP31" s="94"/>
      <c r="PTQ31" s="94"/>
      <c r="PTR31" s="94"/>
      <c r="PTS31" s="94"/>
      <c r="PTT31" s="94"/>
      <c r="PTU31" s="94"/>
      <c r="PTV31" s="94"/>
      <c r="PTW31" s="94"/>
      <c r="PTX31" s="94"/>
      <c r="PTY31" s="94"/>
      <c r="PTZ31" s="94"/>
      <c r="PUA31" s="94"/>
      <c r="PUB31" s="94"/>
      <c r="PUC31" s="94"/>
      <c r="PUD31" s="94"/>
      <c r="PUE31" s="94"/>
      <c r="PUF31" s="94"/>
      <c r="PUG31" s="94"/>
      <c r="PUH31" s="94"/>
      <c r="PUI31" s="94"/>
      <c r="PUJ31" s="94"/>
      <c r="PUK31" s="94"/>
      <c r="PUL31" s="94"/>
      <c r="PUM31" s="94"/>
      <c r="PUN31" s="94"/>
      <c r="PUO31" s="94"/>
      <c r="PUP31" s="94"/>
      <c r="PUQ31" s="94"/>
      <c r="PUR31" s="94"/>
      <c r="PUS31" s="94"/>
      <c r="PUT31" s="94"/>
      <c r="PUU31" s="94"/>
      <c r="PUV31" s="94"/>
      <c r="PUW31" s="94"/>
      <c r="PUX31" s="94"/>
      <c r="PUY31" s="94"/>
      <c r="PUZ31" s="94"/>
      <c r="PVA31" s="94"/>
      <c r="PVB31" s="94"/>
      <c r="PVC31" s="94"/>
      <c r="PVD31" s="94"/>
      <c r="PVE31" s="94"/>
      <c r="PVF31" s="94"/>
      <c r="PVG31" s="94"/>
      <c r="PVH31" s="94"/>
      <c r="PVI31" s="94"/>
      <c r="PVJ31" s="94"/>
      <c r="PVK31" s="94"/>
      <c r="PVL31" s="94"/>
      <c r="PVM31" s="94"/>
      <c r="PVN31" s="94"/>
      <c r="PVO31" s="94"/>
      <c r="PVP31" s="94"/>
      <c r="PVQ31" s="94"/>
      <c r="PVR31" s="94"/>
      <c r="PVS31" s="94"/>
      <c r="PVT31" s="94"/>
      <c r="PVU31" s="94"/>
      <c r="PVV31" s="94"/>
      <c r="PVW31" s="94"/>
      <c r="PVX31" s="94"/>
      <c r="PVY31" s="94"/>
      <c r="PVZ31" s="94"/>
      <c r="PWA31" s="94"/>
      <c r="PWB31" s="94"/>
      <c r="PWC31" s="94"/>
      <c r="PWD31" s="94"/>
      <c r="PWE31" s="94"/>
      <c r="PWF31" s="94"/>
      <c r="PWG31" s="94"/>
      <c r="PWH31" s="94"/>
      <c r="PWI31" s="94"/>
      <c r="PWJ31" s="94"/>
      <c r="PWK31" s="94"/>
      <c r="PWL31" s="94"/>
      <c r="PWM31" s="94"/>
      <c r="PWN31" s="94"/>
      <c r="PWO31" s="94"/>
      <c r="PWP31" s="94"/>
      <c r="PWQ31" s="94"/>
      <c r="PWR31" s="94"/>
      <c r="PWS31" s="94"/>
      <c r="PWT31" s="94"/>
      <c r="PWU31" s="94"/>
      <c r="PWV31" s="94"/>
      <c r="PWW31" s="94"/>
      <c r="PWX31" s="94"/>
      <c r="PWY31" s="94"/>
      <c r="PWZ31" s="94"/>
      <c r="PXA31" s="94"/>
      <c r="PXB31" s="94"/>
      <c r="PXC31" s="94"/>
      <c r="PXD31" s="94"/>
      <c r="PXE31" s="94"/>
      <c r="PXF31" s="94"/>
      <c r="PXG31" s="94"/>
      <c r="PXH31" s="94"/>
      <c r="PXI31" s="94"/>
      <c r="PXJ31" s="94"/>
      <c r="PXK31" s="94"/>
      <c r="PXL31" s="94"/>
      <c r="PXM31" s="94"/>
      <c r="PXN31" s="94"/>
      <c r="PXO31" s="94"/>
      <c r="PXP31" s="94"/>
      <c r="PXQ31" s="94"/>
      <c r="PXR31" s="94"/>
      <c r="PXS31" s="94"/>
      <c r="PXT31" s="94"/>
      <c r="PXU31" s="94"/>
      <c r="PXV31" s="94"/>
      <c r="PXW31" s="94"/>
      <c r="PXX31" s="94"/>
      <c r="PXY31" s="94"/>
      <c r="PXZ31" s="94"/>
      <c r="PYA31" s="94"/>
      <c r="PYB31" s="94"/>
      <c r="PYC31" s="94"/>
      <c r="PYD31" s="94"/>
      <c r="PYE31" s="94"/>
      <c r="PYF31" s="94"/>
      <c r="PYG31" s="94"/>
      <c r="PYH31" s="94"/>
      <c r="PYI31" s="94"/>
      <c r="PYJ31" s="94"/>
      <c r="PYK31" s="94"/>
      <c r="PYL31" s="94"/>
      <c r="PYM31" s="94"/>
      <c r="PYN31" s="94"/>
      <c r="PYO31" s="94"/>
      <c r="PYP31" s="94"/>
      <c r="PYQ31" s="94"/>
      <c r="PYR31" s="94"/>
      <c r="PYS31" s="94"/>
      <c r="PYT31" s="94"/>
      <c r="PYU31" s="94"/>
      <c r="PYV31" s="94"/>
      <c r="PYW31" s="94"/>
      <c r="PYX31" s="94"/>
      <c r="PYY31" s="94"/>
      <c r="PYZ31" s="94"/>
      <c r="PZA31" s="94"/>
      <c r="PZB31" s="94"/>
      <c r="PZC31" s="94"/>
      <c r="PZD31" s="94"/>
      <c r="PZE31" s="94"/>
      <c r="PZF31" s="94"/>
      <c r="PZG31" s="94"/>
      <c r="PZH31" s="94"/>
      <c r="PZI31" s="94"/>
      <c r="PZJ31" s="94"/>
      <c r="PZK31" s="94"/>
      <c r="PZL31" s="94"/>
      <c r="PZM31" s="94"/>
      <c r="PZN31" s="94"/>
      <c r="PZO31" s="94"/>
      <c r="PZP31" s="94"/>
      <c r="PZQ31" s="94"/>
      <c r="PZR31" s="94"/>
      <c r="PZS31" s="94"/>
      <c r="PZT31" s="94"/>
      <c r="PZU31" s="94"/>
      <c r="PZV31" s="94"/>
      <c r="PZW31" s="94"/>
      <c r="PZX31" s="94"/>
      <c r="PZY31" s="94"/>
      <c r="PZZ31" s="94"/>
      <c r="QAA31" s="94"/>
      <c r="QAB31" s="94"/>
      <c r="QAC31" s="94"/>
      <c r="QAD31" s="94"/>
      <c r="QAE31" s="94"/>
      <c r="QAF31" s="94"/>
      <c r="QAG31" s="94"/>
      <c r="QAH31" s="94"/>
      <c r="QAI31" s="94"/>
      <c r="QAJ31" s="94"/>
      <c r="QAK31" s="94"/>
      <c r="QAL31" s="94"/>
      <c r="QAM31" s="94"/>
      <c r="QAN31" s="94"/>
      <c r="QAO31" s="94"/>
      <c r="QAP31" s="94"/>
      <c r="QAQ31" s="94"/>
      <c r="QAR31" s="94"/>
      <c r="QAS31" s="94"/>
      <c r="QAT31" s="94"/>
      <c r="QAU31" s="94"/>
      <c r="QAV31" s="94"/>
      <c r="QAW31" s="94"/>
      <c r="QAX31" s="94"/>
      <c r="QAY31" s="94"/>
      <c r="QAZ31" s="94"/>
      <c r="QBA31" s="94"/>
      <c r="QBB31" s="94"/>
      <c r="QBC31" s="94"/>
      <c r="QBD31" s="94"/>
      <c r="QBE31" s="94"/>
      <c r="QBF31" s="94"/>
      <c r="QBG31" s="94"/>
      <c r="QBH31" s="94"/>
      <c r="QBI31" s="94"/>
      <c r="QBJ31" s="94"/>
      <c r="QBK31" s="94"/>
      <c r="QBL31" s="94"/>
      <c r="QBM31" s="94"/>
      <c r="QBN31" s="94"/>
      <c r="QBO31" s="94"/>
      <c r="QBP31" s="94"/>
      <c r="QBQ31" s="94"/>
      <c r="QBR31" s="94"/>
      <c r="QBS31" s="94"/>
      <c r="QBT31" s="94"/>
      <c r="QBU31" s="94"/>
      <c r="QBV31" s="94"/>
      <c r="QBW31" s="94"/>
      <c r="QBX31" s="94"/>
      <c r="QBY31" s="94"/>
      <c r="QBZ31" s="94"/>
      <c r="QCA31" s="94"/>
      <c r="QCB31" s="94"/>
      <c r="QCC31" s="94"/>
      <c r="QCD31" s="94"/>
      <c r="QCE31" s="94"/>
      <c r="QCF31" s="94"/>
      <c r="QCG31" s="94"/>
      <c r="QCH31" s="94"/>
      <c r="QCI31" s="94"/>
      <c r="QCJ31" s="94"/>
      <c r="QCK31" s="94"/>
      <c r="QCL31" s="94"/>
      <c r="QCM31" s="94"/>
      <c r="QCN31" s="94"/>
      <c r="QCO31" s="94"/>
      <c r="QCP31" s="94"/>
      <c r="QCQ31" s="94"/>
      <c r="QCR31" s="94"/>
      <c r="QCS31" s="94"/>
      <c r="QCT31" s="94"/>
      <c r="QCU31" s="94"/>
      <c r="QCV31" s="94"/>
      <c r="QCW31" s="94"/>
      <c r="QCX31" s="94"/>
      <c r="QCY31" s="94"/>
      <c r="QCZ31" s="94"/>
      <c r="QDA31" s="94"/>
      <c r="QDB31" s="94"/>
      <c r="QDC31" s="94"/>
      <c r="QDD31" s="94"/>
      <c r="QDE31" s="94"/>
      <c r="QDF31" s="94"/>
      <c r="QDG31" s="94"/>
      <c r="QDH31" s="94"/>
      <c r="QDI31" s="94"/>
      <c r="QDJ31" s="94"/>
      <c r="QDK31" s="94"/>
      <c r="QDL31" s="94"/>
      <c r="QDM31" s="94"/>
      <c r="QDN31" s="94"/>
      <c r="QDO31" s="94"/>
      <c r="QDP31" s="94"/>
      <c r="QDQ31" s="94"/>
      <c r="QDR31" s="94"/>
      <c r="QDS31" s="94"/>
      <c r="QDT31" s="94"/>
      <c r="QDU31" s="94"/>
      <c r="QDV31" s="94"/>
      <c r="QDW31" s="94"/>
      <c r="QDX31" s="94"/>
      <c r="QDY31" s="94"/>
      <c r="QDZ31" s="94"/>
      <c r="QEA31" s="94"/>
      <c r="QEB31" s="94"/>
      <c r="QEC31" s="94"/>
      <c r="QED31" s="94"/>
      <c r="QEE31" s="94"/>
      <c r="QEF31" s="94"/>
      <c r="QEG31" s="94"/>
      <c r="QEH31" s="94"/>
      <c r="QEI31" s="94"/>
      <c r="QEJ31" s="94"/>
      <c r="QEK31" s="94"/>
      <c r="QEL31" s="94"/>
      <c r="QEM31" s="94"/>
      <c r="QEN31" s="94"/>
      <c r="QEO31" s="94"/>
      <c r="QEP31" s="94"/>
      <c r="QEQ31" s="94"/>
      <c r="QER31" s="94"/>
      <c r="QES31" s="94"/>
      <c r="QET31" s="94"/>
      <c r="QEU31" s="94"/>
      <c r="QEV31" s="94"/>
      <c r="QEW31" s="94"/>
      <c r="QEX31" s="94"/>
      <c r="QEY31" s="94"/>
      <c r="QEZ31" s="94"/>
      <c r="QFA31" s="94"/>
      <c r="QFB31" s="94"/>
      <c r="QFC31" s="94"/>
      <c r="QFD31" s="94"/>
      <c r="QFE31" s="94"/>
      <c r="QFF31" s="94"/>
      <c r="QFG31" s="94"/>
      <c r="QFH31" s="94"/>
      <c r="QFI31" s="94"/>
      <c r="QFJ31" s="94"/>
      <c r="QFK31" s="94"/>
      <c r="QFL31" s="94"/>
      <c r="QFM31" s="94"/>
      <c r="QFN31" s="94"/>
      <c r="QFO31" s="94"/>
      <c r="QFP31" s="94"/>
      <c r="QFQ31" s="94"/>
      <c r="QFR31" s="94"/>
      <c r="QFS31" s="94"/>
      <c r="QFT31" s="94"/>
      <c r="QFU31" s="94"/>
      <c r="QFV31" s="94"/>
      <c r="QFW31" s="94"/>
      <c r="QFX31" s="94"/>
      <c r="QFY31" s="94"/>
      <c r="QFZ31" s="94"/>
      <c r="QGA31" s="94"/>
      <c r="QGB31" s="94"/>
      <c r="QGC31" s="94"/>
      <c r="QGD31" s="94"/>
      <c r="QGE31" s="94"/>
      <c r="QGF31" s="94"/>
      <c r="QGG31" s="94"/>
      <c r="QGH31" s="94"/>
      <c r="QGI31" s="94"/>
      <c r="QGJ31" s="94"/>
      <c r="QGK31" s="94"/>
      <c r="QGL31" s="94"/>
      <c r="QGM31" s="94"/>
      <c r="QGN31" s="94"/>
      <c r="QGO31" s="94"/>
      <c r="QGP31" s="94"/>
      <c r="QGQ31" s="94"/>
      <c r="QGR31" s="94"/>
      <c r="QGS31" s="94"/>
      <c r="QGT31" s="94"/>
      <c r="QGU31" s="94"/>
      <c r="QGV31" s="94"/>
      <c r="QGW31" s="94"/>
      <c r="QGX31" s="94"/>
      <c r="QGY31" s="94"/>
      <c r="QGZ31" s="94"/>
      <c r="QHA31" s="94"/>
      <c r="QHB31" s="94"/>
      <c r="QHC31" s="94"/>
      <c r="QHD31" s="94"/>
      <c r="QHE31" s="94"/>
      <c r="QHF31" s="94"/>
      <c r="QHG31" s="94"/>
      <c r="QHH31" s="94"/>
      <c r="QHI31" s="94"/>
      <c r="QHJ31" s="94"/>
      <c r="QHK31" s="94"/>
      <c r="QHL31" s="94"/>
      <c r="QHM31" s="94"/>
      <c r="QHN31" s="94"/>
      <c r="QHO31" s="94"/>
      <c r="QHP31" s="94"/>
      <c r="QHQ31" s="94"/>
      <c r="QHR31" s="94"/>
      <c r="QHS31" s="94"/>
      <c r="QHT31" s="94"/>
      <c r="QHU31" s="94"/>
      <c r="QHV31" s="94"/>
      <c r="QHW31" s="94"/>
      <c r="QHX31" s="94"/>
      <c r="QHY31" s="94"/>
      <c r="QHZ31" s="94"/>
      <c r="QIA31" s="94"/>
      <c r="QIB31" s="94"/>
      <c r="QIC31" s="94"/>
      <c r="QID31" s="94"/>
      <c r="QIE31" s="94"/>
      <c r="QIF31" s="94"/>
      <c r="QIG31" s="94"/>
      <c r="QIH31" s="94"/>
      <c r="QII31" s="94"/>
      <c r="QIJ31" s="94"/>
      <c r="QIK31" s="94"/>
      <c r="QIL31" s="94"/>
      <c r="QIM31" s="94"/>
      <c r="QIN31" s="94"/>
      <c r="QIO31" s="94"/>
      <c r="QIP31" s="94"/>
      <c r="QIQ31" s="94"/>
      <c r="QIR31" s="94"/>
      <c r="QIS31" s="94"/>
      <c r="QIT31" s="94"/>
      <c r="QIU31" s="94"/>
      <c r="QIV31" s="94"/>
      <c r="QIW31" s="94"/>
      <c r="QIX31" s="94"/>
      <c r="QIY31" s="94"/>
      <c r="QIZ31" s="94"/>
      <c r="QJA31" s="94"/>
      <c r="QJB31" s="94"/>
      <c r="QJC31" s="94"/>
      <c r="QJD31" s="94"/>
      <c r="QJE31" s="94"/>
      <c r="QJF31" s="94"/>
      <c r="QJG31" s="94"/>
      <c r="QJH31" s="94"/>
      <c r="QJI31" s="94"/>
      <c r="QJJ31" s="94"/>
      <c r="QJK31" s="94"/>
      <c r="QJL31" s="94"/>
      <c r="QJM31" s="94"/>
      <c r="QJN31" s="94"/>
      <c r="QJO31" s="94"/>
      <c r="QJP31" s="94"/>
      <c r="QJQ31" s="94"/>
      <c r="QJR31" s="94"/>
      <c r="QJS31" s="94"/>
      <c r="QJT31" s="94"/>
      <c r="QJU31" s="94"/>
      <c r="QJV31" s="94"/>
      <c r="QJW31" s="94"/>
      <c r="QJX31" s="94"/>
      <c r="QJY31" s="94"/>
      <c r="QJZ31" s="94"/>
      <c r="QKA31" s="94"/>
      <c r="QKB31" s="94"/>
      <c r="QKC31" s="94"/>
      <c r="QKD31" s="94"/>
      <c r="QKE31" s="94"/>
      <c r="QKF31" s="94"/>
      <c r="QKG31" s="94"/>
      <c r="QKH31" s="94"/>
      <c r="QKI31" s="94"/>
      <c r="QKJ31" s="94"/>
      <c r="QKK31" s="94"/>
      <c r="QKL31" s="94"/>
      <c r="QKM31" s="94"/>
      <c r="QKN31" s="94"/>
      <c r="QKO31" s="94"/>
      <c r="QKP31" s="94"/>
      <c r="QKQ31" s="94"/>
      <c r="QKR31" s="94"/>
      <c r="QKS31" s="94"/>
      <c r="QKT31" s="94"/>
      <c r="QKU31" s="94"/>
      <c r="QKV31" s="94"/>
      <c r="QKW31" s="94"/>
      <c r="QKX31" s="94"/>
      <c r="QKY31" s="94"/>
      <c r="QKZ31" s="94"/>
      <c r="QLA31" s="94"/>
      <c r="QLB31" s="94"/>
      <c r="QLC31" s="94"/>
      <c r="QLD31" s="94"/>
      <c r="QLE31" s="94"/>
      <c r="QLF31" s="94"/>
      <c r="QLG31" s="94"/>
      <c r="QLH31" s="94"/>
      <c r="QLI31" s="94"/>
      <c r="QLJ31" s="94"/>
      <c r="QLK31" s="94"/>
      <c r="QLL31" s="94"/>
      <c r="QLM31" s="94"/>
      <c r="QLN31" s="94"/>
      <c r="QLO31" s="94"/>
      <c r="QLP31" s="94"/>
      <c r="QLQ31" s="94"/>
      <c r="QLR31" s="94"/>
      <c r="QLS31" s="94"/>
      <c r="QLT31" s="94"/>
      <c r="QLU31" s="94"/>
      <c r="QLV31" s="94"/>
      <c r="QLW31" s="94"/>
      <c r="QLX31" s="94"/>
      <c r="QLY31" s="94"/>
      <c r="QLZ31" s="94"/>
      <c r="QMA31" s="94"/>
      <c r="QMB31" s="94"/>
      <c r="QMC31" s="94"/>
      <c r="QMD31" s="94"/>
      <c r="QME31" s="94"/>
      <c r="QMF31" s="94"/>
      <c r="QMG31" s="94"/>
      <c r="QMH31" s="94"/>
      <c r="QMI31" s="94"/>
      <c r="QMJ31" s="94"/>
      <c r="QMK31" s="94"/>
      <c r="QML31" s="94"/>
      <c r="QMM31" s="94"/>
      <c r="QMN31" s="94"/>
      <c r="QMO31" s="94"/>
      <c r="QMP31" s="94"/>
      <c r="QMQ31" s="94"/>
      <c r="QMR31" s="94"/>
      <c r="QMS31" s="94"/>
      <c r="QMT31" s="94"/>
      <c r="QMU31" s="94"/>
      <c r="QMV31" s="94"/>
      <c r="QMW31" s="94"/>
      <c r="QMX31" s="94"/>
      <c r="QMY31" s="94"/>
      <c r="QMZ31" s="94"/>
      <c r="QNA31" s="94"/>
      <c r="QNB31" s="94"/>
      <c r="QNC31" s="94"/>
      <c r="QND31" s="94"/>
      <c r="QNE31" s="94"/>
      <c r="QNF31" s="94"/>
      <c r="QNG31" s="94"/>
      <c r="QNH31" s="94"/>
      <c r="QNI31" s="94"/>
      <c r="QNJ31" s="94"/>
      <c r="QNK31" s="94"/>
      <c r="QNL31" s="94"/>
      <c r="QNM31" s="94"/>
      <c r="QNN31" s="94"/>
      <c r="QNO31" s="94"/>
      <c r="QNP31" s="94"/>
      <c r="QNQ31" s="94"/>
      <c r="QNR31" s="94"/>
      <c r="QNS31" s="94"/>
      <c r="QNT31" s="94"/>
      <c r="QNU31" s="94"/>
      <c r="QNV31" s="94"/>
      <c r="QNW31" s="94"/>
      <c r="QNX31" s="94"/>
      <c r="QNY31" s="94"/>
      <c r="QNZ31" s="94"/>
      <c r="QOA31" s="94"/>
      <c r="QOB31" s="94"/>
      <c r="QOC31" s="94"/>
      <c r="QOD31" s="94"/>
      <c r="QOE31" s="94"/>
      <c r="QOF31" s="94"/>
      <c r="QOG31" s="94"/>
      <c r="QOH31" s="94"/>
      <c r="QOI31" s="94"/>
      <c r="QOJ31" s="94"/>
      <c r="QOK31" s="94"/>
      <c r="QOL31" s="94"/>
      <c r="QOM31" s="94"/>
      <c r="QON31" s="94"/>
      <c r="QOO31" s="94"/>
      <c r="QOP31" s="94"/>
      <c r="QOQ31" s="94"/>
      <c r="QOR31" s="94"/>
      <c r="QOS31" s="94"/>
      <c r="QOT31" s="94"/>
      <c r="QOU31" s="94"/>
      <c r="QOV31" s="94"/>
      <c r="QOW31" s="94"/>
      <c r="QOX31" s="94"/>
      <c r="QOY31" s="94"/>
      <c r="QOZ31" s="94"/>
      <c r="QPA31" s="94"/>
      <c r="QPB31" s="94"/>
      <c r="QPC31" s="94"/>
      <c r="QPD31" s="94"/>
      <c r="QPE31" s="94"/>
      <c r="QPF31" s="94"/>
      <c r="QPG31" s="94"/>
      <c r="QPH31" s="94"/>
      <c r="QPI31" s="94"/>
      <c r="QPJ31" s="94"/>
      <c r="QPK31" s="94"/>
      <c r="QPL31" s="94"/>
      <c r="QPM31" s="94"/>
      <c r="QPN31" s="94"/>
      <c r="QPO31" s="94"/>
      <c r="QPP31" s="94"/>
      <c r="QPQ31" s="94"/>
      <c r="QPR31" s="94"/>
      <c r="QPS31" s="94"/>
      <c r="QPT31" s="94"/>
      <c r="QPU31" s="94"/>
      <c r="QPV31" s="94"/>
      <c r="QPW31" s="94"/>
      <c r="QPX31" s="94"/>
      <c r="QPY31" s="94"/>
      <c r="QPZ31" s="94"/>
      <c r="QQA31" s="94"/>
      <c r="QQB31" s="94"/>
      <c r="QQC31" s="94"/>
      <c r="QQD31" s="94"/>
      <c r="QQE31" s="94"/>
      <c r="QQF31" s="94"/>
      <c r="QQG31" s="94"/>
      <c r="QQH31" s="94"/>
      <c r="QQI31" s="94"/>
      <c r="QQJ31" s="94"/>
      <c r="QQK31" s="94"/>
      <c r="QQL31" s="94"/>
      <c r="QQM31" s="94"/>
      <c r="QQN31" s="94"/>
      <c r="QQO31" s="94"/>
      <c r="QQP31" s="94"/>
      <c r="QQQ31" s="94"/>
      <c r="QQR31" s="94"/>
      <c r="QQS31" s="94"/>
      <c r="QQT31" s="94"/>
      <c r="QQU31" s="94"/>
      <c r="QQV31" s="94"/>
      <c r="QQW31" s="94"/>
      <c r="QQX31" s="94"/>
      <c r="QQY31" s="94"/>
      <c r="QQZ31" s="94"/>
      <c r="QRA31" s="94"/>
      <c r="QRB31" s="94"/>
      <c r="QRC31" s="94"/>
      <c r="QRD31" s="94"/>
      <c r="QRE31" s="94"/>
      <c r="QRF31" s="94"/>
      <c r="QRG31" s="94"/>
      <c r="QRH31" s="94"/>
      <c r="QRI31" s="94"/>
      <c r="QRJ31" s="94"/>
      <c r="QRK31" s="94"/>
      <c r="QRL31" s="94"/>
      <c r="QRM31" s="94"/>
      <c r="QRN31" s="94"/>
      <c r="QRO31" s="94"/>
      <c r="QRP31" s="94"/>
      <c r="QRQ31" s="94"/>
      <c r="QRR31" s="94"/>
      <c r="QRS31" s="94"/>
      <c r="QRT31" s="94"/>
      <c r="QRU31" s="94"/>
      <c r="QRV31" s="94"/>
      <c r="QRW31" s="94"/>
      <c r="QRX31" s="94"/>
      <c r="QRY31" s="94"/>
      <c r="QRZ31" s="94"/>
      <c r="QSA31" s="94"/>
      <c r="QSB31" s="94"/>
      <c r="QSC31" s="94"/>
      <c r="QSD31" s="94"/>
      <c r="QSE31" s="94"/>
      <c r="QSF31" s="94"/>
      <c r="QSG31" s="94"/>
      <c r="QSH31" s="94"/>
      <c r="QSI31" s="94"/>
      <c r="QSJ31" s="94"/>
      <c r="QSK31" s="94"/>
      <c r="QSL31" s="94"/>
      <c r="QSM31" s="94"/>
      <c r="QSN31" s="94"/>
      <c r="QSO31" s="94"/>
      <c r="QSP31" s="94"/>
      <c r="QSQ31" s="94"/>
      <c r="QSR31" s="94"/>
      <c r="QSS31" s="94"/>
      <c r="QST31" s="94"/>
      <c r="QSU31" s="94"/>
      <c r="QSV31" s="94"/>
      <c r="QSW31" s="94"/>
      <c r="QSX31" s="94"/>
      <c r="QSY31" s="94"/>
      <c r="QSZ31" s="94"/>
      <c r="QTA31" s="94"/>
      <c r="QTB31" s="94"/>
      <c r="QTC31" s="94"/>
      <c r="QTD31" s="94"/>
      <c r="QTE31" s="94"/>
      <c r="QTF31" s="94"/>
      <c r="QTG31" s="94"/>
      <c r="QTH31" s="94"/>
      <c r="QTI31" s="94"/>
      <c r="QTJ31" s="94"/>
      <c r="QTK31" s="94"/>
      <c r="QTL31" s="94"/>
      <c r="QTM31" s="94"/>
      <c r="QTN31" s="94"/>
      <c r="QTO31" s="94"/>
      <c r="QTP31" s="94"/>
      <c r="QTQ31" s="94"/>
      <c r="QTR31" s="94"/>
      <c r="QTS31" s="94"/>
      <c r="QTT31" s="94"/>
      <c r="QTU31" s="94"/>
      <c r="QTV31" s="94"/>
      <c r="QTW31" s="94"/>
      <c r="QTX31" s="94"/>
      <c r="QTY31" s="94"/>
      <c r="QTZ31" s="94"/>
      <c r="QUA31" s="94"/>
      <c r="QUB31" s="94"/>
      <c r="QUC31" s="94"/>
      <c r="QUD31" s="94"/>
      <c r="QUE31" s="94"/>
      <c r="QUF31" s="94"/>
      <c r="QUG31" s="94"/>
      <c r="QUH31" s="94"/>
      <c r="QUI31" s="94"/>
      <c r="QUJ31" s="94"/>
      <c r="QUK31" s="94"/>
      <c r="QUL31" s="94"/>
      <c r="QUM31" s="94"/>
      <c r="QUN31" s="94"/>
      <c r="QUO31" s="94"/>
      <c r="QUP31" s="94"/>
      <c r="QUQ31" s="94"/>
      <c r="QUR31" s="94"/>
      <c r="QUS31" s="94"/>
      <c r="QUT31" s="94"/>
      <c r="QUU31" s="94"/>
      <c r="QUV31" s="94"/>
      <c r="QUW31" s="94"/>
      <c r="QUX31" s="94"/>
      <c r="QUY31" s="94"/>
      <c r="QUZ31" s="94"/>
      <c r="QVA31" s="94"/>
      <c r="QVB31" s="94"/>
      <c r="QVC31" s="94"/>
      <c r="QVD31" s="94"/>
      <c r="QVE31" s="94"/>
      <c r="QVF31" s="94"/>
      <c r="QVG31" s="94"/>
      <c r="QVH31" s="94"/>
      <c r="QVI31" s="94"/>
      <c r="QVJ31" s="94"/>
      <c r="QVK31" s="94"/>
      <c r="QVL31" s="94"/>
      <c r="QVM31" s="94"/>
      <c r="QVN31" s="94"/>
      <c r="QVO31" s="94"/>
      <c r="QVP31" s="94"/>
      <c r="QVQ31" s="94"/>
      <c r="QVR31" s="94"/>
      <c r="QVS31" s="94"/>
      <c r="QVT31" s="94"/>
      <c r="QVU31" s="94"/>
      <c r="QVV31" s="94"/>
      <c r="QVW31" s="94"/>
      <c r="QVX31" s="94"/>
      <c r="QVY31" s="94"/>
      <c r="QVZ31" s="94"/>
      <c r="QWA31" s="94"/>
      <c r="QWB31" s="94"/>
      <c r="QWC31" s="94"/>
      <c r="QWD31" s="94"/>
      <c r="QWE31" s="94"/>
      <c r="QWF31" s="94"/>
      <c r="QWG31" s="94"/>
      <c r="QWH31" s="94"/>
      <c r="QWI31" s="94"/>
      <c r="QWJ31" s="94"/>
      <c r="QWK31" s="94"/>
      <c r="QWL31" s="94"/>
      <c r="QWM31" s="94"/>
      <c r="QWN31" s="94"/>
      <c r="QWO31" s="94"/>
      <c r="QWP31" s="94"/>
      <c r="QWQ31" s="94"/>
      <c r="QWR31" s="94"/>
      <c r="QWS31" s="94"/>
      <c r="QWT31" s="94"/>
      <c r="QWU31" s="94"/>
      <c r="QWV31" s="94"/>
      <c r="QWW31" s="94"/>
      <c r="QWX31" s="94"/>
      <c r="QWY31" s="94"/>
      <c r="QWZ31" s="94"/>
      <c r="QXA31" s="94"/>
      <c r="QXB31" s="94"/>
      <c r="QXC31" s="94"/>
      <c r="QXD31" s="94"/>
      <c r="QXE31" s="94"/>
      <c r="QXF31" s="94"/>
      <c r="QXG31" s="94"/>
      <c r="QXH31" s="94"/>
      <c r="QXI31" s="94"/>
      <c r="QXJ31" s="94"/>
      <c r="QXK31" s="94"/>
      <c r="QXL31" s="94"/>
      <c r="QXM31" s="94"/>
      <c r="QXN31" s="94"/>
      <c r="QXO31" s="94"/>
      <c r="QXP31" s="94"/>
      <c r="QXQ31" s="94"/>
      <c r="QXR31" s="94"/>
      <c r="QXS31" s="94"/>
      <c r="QXT31" s="94"/>
      <c r="QXU31" s="94"/>
      <c r="QXV31" s="94"/>
      <c r="QXW31" s="94"/>
      <c r="QXX31" s="94"/>
      <c r="QXY31" s="94"/>
      <c r="QXZ31" s="94"/>
      <c r="QYA31" s="94"/>
      <c r="QYB31" s="94"/>
      <c r="QYC31" s="94"/>
      <c r="QYD31" s="94"/>
      <c r="QYE31" s="94"/>
      <c r="QYF31" s="94"/>
      <c r="QYG31" s="94"/>
      <c r="QYH31" s="94"/>
      <c r="QYI31" s="94"/>
      <c r="QYJ31" s="94"/>
      <c r="QYK31" s="94"/>
      <c r="QYL31" s="94"/>
      <c r="QYM31" s="94"/>
      <c r="QYN31" s="94"/>
      <c r="QYO31" s="94"/>
      <c r="QYP31" s="94"/>
      <c r="QYQ31" s="94"/>
      <c r="QYR31" s="94"/>
      <c r="QYS31" s="94"/>
      <c r="QYT31" s="94"/>
      <c r="QYU31" s="94"/>
      <c r="QYV31" s="94"/>
      <c r="QYW31" s="94"/>
      <c r="QYX31" s="94"/>
      <c r="QYY31" s="94"/>
      <c r="QYZ31" s="94"/>
      <c r="QZA31" s="94"/>
      <c r="QZB31" s="94"/>
      <c r="QZC31" s="94"/>
      <c r="QZD31" s="94"/>
      <c r="QZE31" s="94"/>
      <c r="QZF31" s="94"/>
      <c r="QZG31" s="94"/>
      <c r="QZH31" s="94"/>
      <c r="QZI31" s="94"/>
      <c r="QZJ31" s="94"/>
      <c r="QZK31" s="94"/>
      <c r="QZL31" s="94"/>
      <c r="QZM31" s="94"/>
      <c r="QZN31" s="94"/>
      <c r="QZO31" s="94"/>
      <c r="QZP31" s="94"/>
      <c r="QZQ31" s="94"/>
      <c r="QZR31" s="94"/>
      <c r="QZS31" s="94"/>
      <c r="QZT31" s="94"/>
      <c r="QZU31" s="94"/>
      <c r="QZV31" s="94"/>
      <c r="QZW31" s="94"/>
      <c r="QZX31" s="94"/>
      <c r="QZY31" s="94"/>
      <c r="QZZ31" s="94"/>
      <c r="RAA31" s="94"/>
      <c r="RAB31" s="94"/>
      <c r="RAC31" s="94"/>
      <c r="RAD31" s="94"/>
      <c r="RAE31" s="94"/>
      <c r="RAF31" s="94"/>
      <c r="RAG31" s="94"/>
      <c r="RAH31" s="94"/>
      <c r="RAI31" s="94"/>
      <c r="RAJ31" s="94"/>
      <c r="RAK31" s="94"/>
      <c r="RAL31" s="94"/>
      <c r="RAM31" s="94"/>
      <c r="RAN31" s="94"/>
      <c r="RAO31" s="94"/>
      <c r="RAP31" s="94"/>
      <c r="RAQ31" s="94"/>
      <c r="RAR31" s="94"/>
      <c r="RAS31" s="94"/>
      <c r="RAT31" s="94"/>
      <c r="RAU31" s="94"/>
      <c r="RAV31" s="94"/>
      <c r="RAW31" s="94"/>
      <c r="RAX31" s="94"/>
      <c r="RAY31" s="94"/>
      <c r="RAZ31" s="94"/>
      <c r="RBA31" s="94"/>
      <c r="RBB31" s="94"/>
      <c r="RBC31" s="94"/>
      <c r="RBD31" s="94"/>
      <c r="RBE31" s="94"/>
      <c r="RBF31" s="94"/>
      <c r="RBG31" s="94"/>
      <c r="RBH31" s="94"/>
      <c r="RBI31" s="94"/>
      <c r="RBJ31" s="94"/>
      <c r="RBK31" s="94"/>
      <c r="RBL31" s="94"/>
      <c r="RBM31" s="94"/>
      <c r="RBN31" s="94"/>
      <c r="RBO31" s="94"/>
      <c r="RBP31" s="94"/>
      <c r="RBQ31" s="94"/>
      <c r="RBR31" s="94"/>
      <c r="RBS31" s="94"/>
      <c r="RBT31" s="94"/>
      <c r="RBU31" s="94"/>
      <c r="RBV31" s="94"/>
      <c r="RBW31" s="94"/>
      <c r="RBX31" s="94"/>
      <c r="RBY31" s="94"/>
      <c r="RBZ31" s="94"/>
      <c r="RCA31" s="94"/>
      <c r="RCB31" s="94"/>
      <c r="RCC31" s="94"/>
      <c r="RCD31" s="94"/>
      <c r="RCE31" s="94"/>
      <c r="RCF31" s="94"/>
      <c r="RCG31" s="94"/>
      <c r="RCH31" s="94"/>
      <c r="RCI31" s="94"/>
      <c r="RCJ31" s="94"/>
      <c r="RCK31" s="94"/>
      <c r="RCL31" s="94"/>
      <c r="RCM31" s="94"/>
      <c r="RCN31" s="94"/>
      <c r="RCO31" s="94"/>
      <c r="RCP31" s="94"/>
      <c r="RCQ31" s="94"/>
      <c r="RCR31" s="94"/>
      <c r="RCS31" s="94"/>
      <c r="RCT31" s="94"/>
      <c r="RCU31" s="94"/>
      <c r="RCV31" s="94"/>
      <c r="RCW31" s="94"/>
      <c r="RCX31" s="94"/>
      <c r="RCY31" s="94"/>
      <c r="RCZ31" s="94"/>
      <c r="RDA31" s="94"/>
      <c r="RDB31" s="94"/>
      <c r="RDC31" s="94"/>
      <c r="RDD31" s="94"/>
      <c r="RDE31" s="94"/>
      <c r="RDF31" s="94"/>
      <c r="RDG31" s="94"/>
      <c r="RDH31" s="94"/>
      <c r="RDI31" s="94"/>
      <c r="RDJ31" s="94"/>
      <c r="RDK31" s="94"/>
      <c r="RDL31" s="94"/>
      <c r="RDM31" s="94"/>
      <c r="RDN31" s="94"/>
      <c r="RDO31" s="94"/>
      <c r="RDP31" s="94"/>
      <c r="RDQ31" s="94"/>
      <c r="RDR31" s="94"/>
      <c r="RDS31" s="94"/>
      <c r="RDT31" s="94"/>
      <c r="RDU31" s="94"/>
      <c r="RDV31" s="94"/>
      <c r="RDW31" s="94"/>
      <c r="RDX31" s="94"/>
      <c r="RDY31" s="94"/>
      <c r="RDZ31" s="94"/>
      <c r="REA31" s="94"/>
      <c r="REB31" s="94"/>
      <c r="REC31" s="94"/>
      <c r="RED31" s="94"/>
      <c r="REE31" s="94"/>
      <c r="REF31" s="94"/>
      <c r="REG31" s="94"/>
      <c r="REH31" s="94"/>
      <c r="REI31" s="94"/>
      <c r="REJ31" s="94"/>
      <c r="REK31" s="94"/>
      <c r="REL31" s="94"/>
      <c r="REM31" s="94"/>
      <c r="REN31" s="94"/>
      <c r="REO31" s="94"/>
      <c r="REP31" s="94"/>
      <c r="REQ31" s="94"/>
      <c r="RER31" s="94"/>
      <c r="RES31" s="94"/>
      <c r="RET31" s="94"/>
      <c r="REU31" s="94"/>
      <c r="REV31" s="94"/>
      <c r="REW31" s="94"/>
      <c r="REX31" s="94"/>
      <c r="REY31" s="94"/>
      <c r="REZ31" s="94"/>
      <c r="RFA31" s="94"/>
      <c r="RFB31" s="94"/>
      <c r="RFC31" s="94"/>
      <c r="RFD31" s="94"/>
      <c r="RFE31" s="94"/>
      <c r="RFF31" s="94"/>
      <c r="RFG31" s="94"/>
      <c r="RFH31" s="94"/>
      <c r="RFI31" s="94"/>
      <c r="RFJ31" s="94"/>
      <c r="RFK31" s="94"/>
      <c r="RFL31" s="94"/>
      <c r="RFM31" s="94"/>
      <c r="RFN31" s="94"/>
      <c r="RFO31" s="94"/>
      <c r="RFP31" s="94"/>
      <c r="RFQ31" s="94"/>
      <c r="RFR31" s="94"/>
      <c r="RFS31" s="94"/>
      <c r="RFT31" s="94"/>
      <c r="RFU31" s="94"/>
      <c r="RFV31" s="94"/>
      <c r="RFW31" s="94"/>
      <c r="RFX31" s="94"/>
      <c r="RFY31" s="94"/>
      <c r="RFZ31" s="94"/>
      <c r="RGA31" s="94"/>
      <c r="RGB31" s="94"/>
      <c r="RGC31" s="94"/>
      <c r="RGD31" s="94"/>
      <c r="RGE31" s="94"/>
      <c r="RGF31" s="94"/>
      <c r="RGG31" s="94"/>
      <c r="RGH31" s="94"/>
      <c r="RGI31" s="94"/>
      <c r="RGJ31" s="94"/>
      <c r="RGK31" s="94"/>
      <c r="RGL31" s="94"/>
      <c r="RGM31" s="94"/>
      <c r="RGN31" s="94"/>
      <c r="RGO31" s="94"/>
      <c r="RGP31" s="94"/>
      <c r="RGQ31" s="94"/>
      <c r="RGR31" s="94"/>
      <c r="RGS31" s="94"/>
      <c r="RGT31" s="94"/>
      <c r="RGU31" s="94"/>
      <c r="RGV31" s="94"/>
      <c r="RGW31" s="94"/>
      <c r="RGX31" s="94"/>
      <c r="RGY31" s="94"/>
      <c r="RGZ31" s="94"/>
      <c r="RHA31" s="94"/>
      <c r="RHB31" s="94"/>
      <c r="RHC31" s="94"/>
      <c r="RHD31" s="94"/>
      <c r="RHE31" s="94"/>
      <c r="RHF31" s="94"/>
      <c r="RHG31" s="94"/>
      <c r="RHH31" s="94"/>
      <c r="RHI31" s="94"/>
      <c r="RHJ31" s="94"/>
      <c r="RHK31" s="94"/>
      <c r="RHL31" s="94"/>
      <c r="RHM31" s="94"/>
      <c r="RHN31" s="94"/>
      <c r="RHO31" s="94"/>
      <c r="RHP31" s="94"/>
      <c r="RHQ31" s="94"/>
      <c r="RHR31" s="94"/>
      <c r="RHS31" s="94"/>
      <c r="RHT31" s="94"/>
      <c r="RHU31" s="94"/>
      <c r="RHV31" s="94"/>
      <c r="RHW31" s="94"/>
      <c r="RHX31" s="94"/>
      <c r="RHY31" s="94"/>
      <c r="RHZ31" s="94"/>
      <c r="RIA31" s="94"/>
      <c r="RIB31" s="94"/>
      <c r="RIC31" s="94"/>
      <c r="RID31" s="94"/>
      <c r="RIE31" s="94"/>
      <c r="RIF31" s="94"/>
      <c r="RIG31" s="94"/>
      <c r="RIH31" s="94"/>
      <c r="RII31" s="94"/>
      <c r="RIJ31" s="94"/>
      <c r="RIK31" s="94"/>
      <c r="RIL31" s="94"/>
      <c r="RIM31" s="94"/>
      <c r="RIN31" s="94"/>
      <c r="RIO31" s="94"/>
      <c r="RIP31" s="94"/>
      <c r="RIQ31" s="94"/>
      <c r="RIR31" s="94"/>
      <c r="RIS31" s="94"/>
      <c r="RIT31" s="94"/>
      <c r="RIU31" s="94"/>
      <c r="RIV31" s="94"/>
      <c r="RIW31" s="94"/>
      <c r="RIX31" s="94"/>
      <c r="RIY31" s="94"/>
      <c r="RIZ31" s="94"/>
      <c r="RJA31" s="94"/>
      <c r="RJB31" s="94"/>
      <c r="RJC31" s="94"/>
      <c r="RJD31" s="94"/>
      <c r="RJE31" s="94"/>
      <c r="RJF31" s="94"/>
      <c r="RJG31" s="94"/>
      <c r="RJH31" s="94"/>
      <c r="RJI31" s="94"/>
      <c r="RJJ31" s="94"/>
      <c r="RJK31" s="94"/>
      <c r="RJL31" s="94"/>
      <c r="RJM31" s="94"/>
      <c r="RJN31" s="94"/>
      <c r="RJO31" s="94"/>
      <c r="RJP31" s="94"/>
      <c r="RJQ31" s="94"/>
      <c r="RJR31" s="94"/>
      <c r="RJS31" s="94"/>
      <c r="RJT31" s="94"/>
      <c r="RJU31" s="94"/>
      <c r="RJV31" s="94"/>
      <c r="RJW31" s="94"/>
      <c r="RJX31" s="94"/>
      <c r="RJY31" s="94"/>
      <c r="RJZ31" s="94"/>
      <c r="RKA31" s="94"/>
      <c r="RKB31" s="94"/>
      <c r="RKC31" s="94"/>
      <c r="RKD31" s="94"/>
      <c r="RKE31" s="94"/>
      <c r="RKF31" s="94"/>
      <c r="RKG31" s="94"/>
      <c r="RKH31" s="94"/>
      <c r="RKI31" s="94"/>
      <c r="RKJ31" s="94"/>
      <c r="RKK31" s="94"/>
      <c r="RKL31" s="94"/>
      <c r="RKM31" s="94"/>
      <c r="RKN31" s="94"/>
      <c r="RKO31" s="94"/>
      <c r="RKP31" s="94"/>
      <c r="RKQ31" s="94"/>
      <c r="RKR31" s="94"/>
      <c r="RKS31" s="94"/>
      <c r="RKT31" s="94"/>
      <c r="RKU31" s="94"/>
      <c r="RKV31" s="94"/>
      <c r="RKW31" s="94"/>
      <c r="RKX31" s="94"/>
      <c r="RKY31" s="94"/>
      <c r="RKZ31" s="94"/>
      <c r="RLA31" s="94"/>
      <c r="RLB31" s="94"/>
      <c r="RLC31" s="94"/>
      <c r="RLD31" s="94"/>
      <c r="RLE31" s="94"/>
      <c r="RLF31" s="94"/>
      <c r="RLG31" s="94"/>
      <c r="RLH31" s="94"/>
      <c r="RLI31" s="94"/>
      <c r="RLJ31" s="94"/>
      <c r="RLK31" s="94"/>
      <c r="RLL31" s="94"/>
      <c r="RLM31" s="94"/>
      <c r="RLN31" s="94"/>
      <c r="RLO31" s="94"/>
      <c r="RLP31" s="94"/>
      <c r="RLQ31" s="94"/>
      <c r="RLR31" s="94"/>
      <c r="RLS31" s="94"/>
      <c r="RLT31" s="94"/>
      <c r="RLU31" s="94"/>
      <c r="RLV31" s="94"/>
      <c r="RLW31" s="94"/>
      <c r="RLX31" s="94"/>
      <c r="RLY31" s="94"/>
      <c r="RLZ31" s="94"/>
      <c r="RMA31" s="94"/>
      <c r="RMB31" s="94"/>
      <c r="RMC31" s="94"/>
      <c r="RMD31" s="94"/>
      <c r="RME31" s="94"/>
      <c r="RMF31" s="94"/>
      <c r="RMG31" s="94"/>
      <c r="RMH31" s="94"/>
      <c r="RMI31" s="94"/>
      <c r="RMJ31" s="94"/>
      <c r="RMK31" s="94"/>
      <c r="RML31" s="94"/>
      <c r="RMM31" s="94"/>
      <c r="RMN31" s="94"/>
      <c r="RMO31" s="94"/>
      <c r="RMP31" s="94"/>
      <c r="RMQ31" s="94"/>
      <c r="RMR31" s="94"/>
      <c r="RMS31" s="94"/>
      <c r="RMT31" s="94"/>
      <c r="RMU31" s="94"/>
      <c r="RMV31" s="94"/>
      <c r="RMW31" s="94"/>
      <c r="RMX31" s="94"/>
      <c r="RMY31" s="94"/>
      <c r="RMZ31" s="94"/>
      <c r="RNA31" s="94"/>
      <c r="RNB31" s="94"/>
      <c r="RNC31" s="94"/>
      <c r="RND31" s="94"/>
      <c r="RNE31" s="94"/>
      <c r="RNF31" s="94"/>
      <c r="RNG31" s="94"/>
      <c r="RNH31" s="94"/>
      <c r="RNI31" s="94"/>
      <c r="RNJ31" s="94"/>
      <c r="RNK31" s="94"/>
      <c r="RNL31" s="94"/>
      <c r="RNM31" s="94"/>
      <c r="RNN31" s="94"/>
      <c r="RNO31" s="94"/>
      <c r="RNP31" s="94"/>
      <c r="RNQ31" s="94"/>
      <c r="RNR31" s="94"/>
      <c r="RNS31" s="94"/>
      <c r="RNT31" s="94"/>
      <c r="RNU31" s="94"/>
      <c r="RNV31" s="94"/>
      <c r="RNW31" s="94"/>
      <c r="RNX31" s="94"/>
      <c r="RNY31" s="94"/>
      <c r="RNZ31" s="94"/>
      <c r="ROA31" s="94"/>
      <c r="ROB31" s="94"/>
      <c r="ROC31" s="94"/>
      <c r="ROD31" s="94"/>
      <c r="ROE31" s="94"/>
      <c r="ROF31" s="94"/>
      <c r="ROG31" s="94"/>
      <c r="ROH31" s="94"/>
      <c r="ROI31" s="94"/>
      <c r="ROJ31" s="94"/>
      <c r="ROK31" s="94"/>
      <c r="ROL31" s="94"/>
      <c r="ROM31" s="94"/>
      <c r="RON31" s="94"/>
      <c r="ROO31" s="94"/>
      <c r="ROP31" s="94"/>
      <c r="ROQ31" s="94"/>
      <c r="ROR31" s="94"/>
      <c r="ROS31" s="94"/>
      <c r="ROT31" s="94"/>
      <c r="ROU31" s="94"/>
      <c r="ROV31" s="94"/>
      <c r="ROW31" s="94"/>
      <c r="ROX31" s="94"/>
      <c r="ROY31" s="94"/>
      <c r="ROZ31" s="94"/>
      <c r="RPA31" s="94"/>
      <c r="RPB31" s="94"/>
      <c r="RPC31" s="94"/>
      <c r="RPD31" s="94"/>
      <c r="RPE31" s="94"/>
      <c r="RPF31" s="94"/>
      <c r="RPG31" s="94"/>
      <c r="RPH31" s="94"/>
      <c r="RPI31" s="94"/>
      <c r="RPJ31" s="94"/>
      <c r="RPK31" s="94"/>
      <c r="RPL31" s="94"/>
      <c r="RPM31" s="94"/>
      <c r="RPN31" s="94"/>
      <c r="RPO31" s="94"/>
      <c r="RPP31" s="94"/>
      <c r="RPQ31" s="94"/>
      <c r="RPR31" s="94"/>
      <c r="RPS31" s="94"/>
      <c r="RPT31" s="94"/>
      <c r="RPU31" s="94"/>
      <c r="RPV31" s="94"/>
      <c r="RPW31" s="94"/>
      <c r="RPX31" s="94"/>
      <c r="RPY31" s="94"/>
      <c r="RPZ31" s="94"/>
      <c r="RQA31" s="94"/>
      <c r="RQB31" s="94"/>
      <c r="RQC31" s="94"/>
      <c r="RQD31" s="94"/>
      <c r="RQE31" s="94"/>
      <c r="RQF31" s="94"/>
      <c r="RQG31" s="94"/>
      <c r="RQH31" s="94"/>
      <c r="RQI31" s="94"/>
      <c r="RQJ31" s="94"/>
      <c r="RQK31" s="94"/>
      <c r="RQL31" s="94"/>
      <c r="RQM31" s="94"/>
      <c r="RQN31" s="94"/>
      <c r="RQO31" s="94"/>
      <c r="RQP31" s="94"/>
      <c r="RQQ31" s="94"/>
      <c r="RQR31" s="94"/>
      <c r="RQS31" s="94"/>
      <c r="RQT31" s="94"/>
      <c r="RQU31" s="94"/>
      <c r="RQV31" s="94"/>
      <c r="RQW31" s="94"/>
      <c r="RQX31" s="94"/>
      <c r="RQY31" s="94"/>
      <c r="RQZ31" s="94"/>
      <c r="RRA31" s="94"/>
      <c r="RRB31" s="94"/>
      <c r="RRC31" s="94"/>
      <c r="RRD31" s="94"/>
      <c r="RRE31" s="94"/>
      <c r="RRF31" s="94"/>
      <c r="RRG31" s="94"/>
      <c r="RRH31" s="94"/>
      <c r="RRI31" s="94"/>
      <c r="RRJ31" s="94"/>
      <c r="RRK31" s="94"/>
      <c r="RRL31" s="94"/>
      <c r="RRM31" s="94"/>
      <c r="RRN31" s="94"/>
      <c r="RRO31" s="94"/>
      <c r="RRP31" s="94"/>
      <c r="RRQ31" s="94"/>
      <c r="RRR31" s="94"/>
      <c r="RRS31" s="94"/>
      <c r="RRT31" s="94"/>
      <c r="RRU31" s="94"/>
      <c r="RRV31" s="94"/>
      <c r="RRW31" s="94"/>
      <c r="RRX31" s="94"/>
      <c r="RRY31" s="94"/>
      <c r="RRZ31" s="94"/>
      <c r="RSA31" s="94"/>
      <c r="RSB31" s="94"/>
      <c r="RSC31" s="94"/>
      <c r="RSD31" s="94"/>
      <c r="RSE31" s="94"/>
      <c r="RSF31" s="94"/>
      <c r="RSG31" s="94"/>
      <c r="RSH31" s="94"/>
      <c r="RSI31" s="94"/>
      <c r="RSJ31" s="94"/>
      <c r="RSK31" s="94"/>
      <c r="RSL31" s="94"/>
      <c r="RSM31" s="94"/>
      <c r="RSN31" s="94"/>
      <c r="RSO31" s="94"/>
      <c r="RSP31" s="94"/>
      <c r="RSQ31" s="94"/>
      <c r="RSR31" s="94"/>
      <c r="RSS31" s="94"/>
      <c r="RST31" s="94"/>
      <c r="RSU31" s="94"/>
      <c r="RSV31" s="94"/>
      <c r="RSW31" s="94"/>
      <c r="RSX31" s="94"/>
      <c r="RSY31" s="94"/>
      <c r="RSZ31" s="94"/>
      <c r="RTA31" s="94"/>
      <c r="RTB31" s="94"/>
      <c r="RTC31" s="94"/>
      <c r="RTD31" s="94"/>
      <c r="RTE31" s="94"/>
      <c r="RTF31" s="94"/>
      <c r="RTG31" s="94"/>
      <c r="RTH31" s="94"/>
      <c r="RTI31" s="94"/>
      <c r="RTJ31" s="94"/>
      <c r="RTK31" s="94"/>
      <c r="RTL31" s="94"/>
      <c r="RTM31" s="94"/>
      <c r="RTN31" s="94"/>
      <c r="RTO31" s="94"/>
      <c r="RTP31" s="94"/>
      <c r="RTQ31" s="94"/>
      <c r="RTR31" s="94"/>
      <c r="RTS31" s="94"/>
      <c r="RTT31" s="94"/>
      <c r="RTU31" s="94"/>
      <c r="RTV31" s="94"/>
      <c r="RTW31" s="94"/>
      <c r="RTX31" s="94"/>
      <c r="RTY31" s="94"/>
      <c r="RTZ31" s="94"/>
      <c r="RUA31" s="94"/>
      <c r="RUB31" s="94"/>
      <c r="RUC31" s="94"/>
      <c r="RUD31" s="94"/>
      <c r="RUE31" s="94"/>
      <c r="RUF31" s="94"/>
      <c r="RUG31" s="94"/>
      <c r="RUH31" s="94"/>
      <c r="RUI31" s="94"/>
      <c r="RUJ31" s="94"/>
      <c r="RUK31" s="94"/>
      <c r="RUL31" s="94"/>
      <c r="RUM31" s="94"/>
      <c r="RUN31" s="94"/>
      <c r="RUO31" s="94"/>
      <c r="RUP31" s="94"/>
      <c r="RUQ31" s="94"/>
      <c r="RUR31" s="94"/>
      <c r="RUS31" s="94"/>
      <c r="RUT31" s="94"/>
      <c r="RUU31" s="94"/>
      <c r="RUV31" s="94"/>
      <c r="RUW31" s="94"/>
      <c r="RUX31" s="94"/>
      <c r="RUY31" s="94"/>
      <c r="RUZ31" s="94"/>
      <c r="RVA31" s="94"/>
      <c r="RVB31" s="94"/>
      <c r="RVC31" s="94"/>
      <c r="RVD31" s="94"/>
      <c r="RVE31" s="94"/>
      <c r="RVF31" s="94"/>
      <c r="RVG31" s="94"/>
      <c r="RVH31" s="94"/>
      <c r="RVI31" s="94"/>
      <c r="RVJ31" s="94"/>
      <c r="RVK31" s="94"/>
      <c r="RVL31" s="94"/>
      <c r="RVM31" s="94"/>
      <c r="RVN31" s="94"/>
      <c r="RVO31" s="94"/>
      <c r="RVP31" s="94"/>
      <c r="RVQ31" s="94"/>
      <c r="RVR31" s="94"/>
      <c r="RVS31" s="94"/>
      <c r="RVT31" s="94"/>
      <c r="RVU31" s="94"/>
      <c r="RVV31" s="94"/>
      <c r="RVW31" s="94"/>
      <c r="RVX31" s="94"/>
      <c r="RVY31" s="94"/>
      <c r="RVZ31" s="94"/>
      <c r="RWA31" s="94"/>
      <c r="RWB31" s="94"/>
      <c r="RWC31" s="94"/>
      <c r="RWD31" s="94"/>
      <c r="RWE31" s="94"/>
      <c r="RWF31" s="94"/>
      <c r="RWG31" s="94"/>
      <c r="RWH31" s="94"/>
      <c r="RWI31" s="94"/>
      <c r="RWJ31" s="94"/>
      <c r="RWK31" s="94"/>
      <c r="RWL31" s="94"/>
      <c r="RWM31" s="94"/>
      <c r="RWN31" s="94"/>
      <c r="RWO31" s="94"/>
      <c r="RWP31" s="94"/>
      <c r="RWQ31" s="94"/>
      <c r="RWR31" s="94"/>
      <c r="RWS31" s="94"/>
      <c r="RWT31" s="94"/>
      <c r="RWU31" s="94"/>
      <c r="RWV31" s="94"/>
      <c r="RWW31" s="94"/>
      <c r="RWX31" s="94"/>
      <c r="RWY31" s="94"/>
      <c r="RWZ31" s="94"/>
      <c r="RXA31" s="94"/>
      <c r="RXB31" s="94"/>
      <c r="RXC31" s="94"/>
      <c r="RXD31" s="94"/>
      <c r="RXE31" s="94"/>
      <c r="RXF31" s="94"/>
      <c r="RXG31" s="94"/>
      <c r="RXH31" s="94"/>
      <c r="RXI31" s="94"/>
      <c r="RXJ31" s="94"/>
      <c r="RXK31" s="94"/>
      <c r="RXL31" s="94"/>
      <c r="RXM31" s="94"/>
      <c r="RXN31" s="94"/>
      <c r="RXO31" s="94"/>
      <c r="RXP31" s="94"/>
      <c r="RXQ31" s="94"/>
      <c r="RXR31" s="94"/>
      <c r="RXS31" s="94"/>
      <c r="RXT31" s="94"/>
      <c r="RXU31" s="94"/>
      <c r="RXV31" s="94"/>
      <c r="RXW31" s="94"/>
      <c r="RXX31" s="94"/>
      <c r="RXY31" s="94"/>
      <c r="RXZ31" s="94"/>
      <c r="RYA31" s="94"/>
      <c r="RYB31" s="94"/>
      <c r="RYC31" s="94"/>
      <c r="RYD31" s="94"/>
      <c r="RYE31" s="94"/>
      <c r="RYF31" s="94"/>
      <c r="RYG31" s="94"/>
      <c r="RYH31" s="94"/>
      <c r="RYI31" s="94"/>
      <c r="RYJ31" s="94"/>
      <c r="RYK31" s="94"/>
      <c r="RYL31" s="94"/>
      <c r="RYM31" s="94"/>
      <c r="RYN31" s="94"/>
      <c r="RYO31" s="94"/>
      <c r="RYP31" s="94"/>
      <c r="RYQ31" s="94"/>
      <c r="RYR31" s="94"/>
      <c r="RYS31" s="94"/>
      <c r="RYT31" s="94"/>
      <c r="RYU31" s="94"/>
      <c r="RYV31" s="94"/>
      <c r="RYW31" s="94"/>
      <c r="RYX31" s="94"/>
      <c r="RYY31" s="94"/>
      <c r="RYZ31" s="94"/>
      <c r="RZA31" s="94"/>
      <c r="RZB31" s="94"/>
      <c r="RZC31" s="94"/>
      <c r="RZD31" s="94"/>
      <c r="RZE31" s="94"/>
      <c r="RZF31" s="94"/>
      <c r="RZG31" s="94"/>
      <c r="RZH31" s="94"/>
      <c r="RZI31" s="94"/>
      <c r="RZJ31" s="94"/>
      <c r="RZK31" s="94"/>
      <c r="RZL31" s="94"/>
      <c r="RZM31" s="94"/>
      <c r="RZN31" s="94"/>
      <c r="RZO31" s="94"/>
      <c r="RZP31" s="94"/>
      <c r="RZQ31" s="94"/>
      <c r="RZR31" s="94"/>
      <c r="RZS31" s="94"/>
      <c r="RZT31" s="94"/>
      <c r="RZU31" s="94"/>
      <c r="RZV31" s="94"/>
      <c r="RZW31" s="94"/>
      <c r="RZX31" s="94"/>
      <c r="RZY31" s="94"/>
      <c r="RZZ31" s="94"/>
      <c r="SAA31" s="94"/>
      <c r="SAB31" s="94"/>
      <c r="SAC31" s="94"/>
      <c r="SAD31" s="94"/>
      <c r="SAE31" s="94"/>
      <c r="SAF31" s="94"/>
      <c r="SAG31" s="94"/>
      <c r="SAH31" s="94"/>
      <c r="SAI31" s="94"/>
      <c r="SAJ31" s="94"/>
      <c r="SAK31" s="94"/>
      <c r="SAL31" s="94"/>
      <c r="SAM31" s="94"/>
      <c r="SAN31" s="94"/>
      <c r="SAO31" s="94"/>
      <c r="SAP31" s="94"/>
      <c r="SAQ31" s="94"/>
      <c r="SAR31" s="94"/>
      <c r="SAS31" s="94"/>
      <c r="SAT31" s="94"/>
      <c r="SAU31" s="94"/>
      <c r="SAV31" s="94"/>
      <c r="SAW31" s="94"/>
      <c r="SAX31" s="94"/>
      <c r="SAY31" s="94"/>
      <c r="SAZ31" s="94"/>
      <c r="SBA31" s="94"/>
      <c r="SBB31" s="94"/>
      <c r="SBC31" s="94"/>
      <c r="SBD31" s="94"/>
      <c r="SBE31" s="94"/>
      <c r="SBF31" s="94"/>
      <c r="SBG31" s="94"/>
      <c r="SBH31" s="94"/>
      <c r="SBI31" s="94"/>
      <c r="SBJ31" s="94"/>
      <c r="SBK31" s="94"/>
      <c r="SBL31" s="94"/>
      <c r="SBM31" s="94"/>
      <c r="SBN31" s="94"/>
      <c r="SBO31" s="94"/>
      <c r="SBP31" s="94"/>
      <c r="SBQ31" s="94"/>
      <c r="SBR31" s="94"/>
      <c r="SBS31" s="94"/>
      <c r="SBT31" s="94"/>
      <c r="SBU31" s="94"/>
      <c r="SBV31" s="94"/>
      <c r="SBW31" s="94"/>
      <c r="SBX31" s="94"/>
      <c r="SBY31" s="94"/>
      <c r="SBZ31" s="94"/>
      <c r="SCA31" s="94"/>
      <c r="SCB31" s="94"/>
      <c r="SCC31" s="94"/>
      <c r="SCD31" s="94"/>
      <c r="SCE31" s="94"/>
      <c r="SCF31" s="94"/>
      <c r="SCG31" s="94"/>
      <c r="SCH31" s="94"/>
      <c r="SCI31" s="94"/>
      <c r="SCJ31" s="94"/>
      <c r="SCK31" s="94"/>
      <c r="SCL31" s="94"/>
      <c r="SCM31" s="94"/>
      <c r="SCN31" s="94"/>
      <c r="SCO31" s="94"/>
      <c r="SCP31" s="94"/>
      <c r="SCQ31" s="94"/>
      <c r="SCR31" s="94"/>
      <c r="SCS31" s="94"/>
      <c r="SCT31" s="94"/>
      <c r="SCU31" s="94"/>
      <c r="SCV31" s="94"/>
      <c r="SCW31" s="94"/>
      <c r="SCX31" s="94"/>
      <c r="SCY31" s="94"/>
      <c r="SCZ31" s="94"/>
      <c r="SDA31" s="94"/>
      <c r="SDB31" s="94"/>
      <c r="SDC31" s="94"/>
      <c r="SDD31" s="94"/>
      <c r="SDE31" s="94"/>
      <c r="SDF31" s="94"/>
      <c r="SDG31" s="94"/>
      <c r="SDH31" s="94"/>
      <c r="SDI31" s="94"/>
      <c r="SDJ31" s="94"/>
      <c r="SDK31" s="94"/>
      <c r="SDL31" s="94"/>
      <c r="SDM31" s="94"/>
      <c r="SDN31" s="94"/>
      <c r="SDO31" s="94"/>
      <c r="SDP31" s="94"/>
      <c r="SDQ31" s="94"/>
      <c r="SDR31" s="94"/>
      <c r="SDS31" s="94"/>
      <c r="SDT31" s="94"/>
      <c r="SDU31" s="94"/>
      <c r="SDV31" s="94"/>
      <c r="SDW31" s="94"/>
      <c r="SDX31" s="94"/>
      <c r="SDY31" s="94"/>
      <c r="SDZ31" s="94"/>
      <c r="SEA31" s="94"/>
      <c r="SEB31" s="94"/>
      <c r="SEC31" s="94"/>
      <c r="SED31" s="94"/>
      <c r="SEE31" s="94"/>
      <c r="SEF31" s="94"/>
      <c r="SEG31" s="94"/>
      <c r="SEH31" s="94"/>
      <c r="SEI31" s="94"/>
      <c r="SEJ31" s="94"/>
      <c r="SEK31" s="94"/>
      <c r="SEL31" s="94"/>
      <c r="SEM31" s="94"/>
      <c r="SEN31" s="94"/>
      <c r="SEO31" s="94"/>
      <c r="SEP31" s="94"/>
      <c r="SEQ31" s="94"/>
      <c r="SER31" s="94"/>
      <c r="SES31" s="94"/>
      <c r="SET31" s="94"/>
      <c r="SEU31" s="94"/>
      <c r="SEV31" s="94"/>
      <c r="SEW31" s="94"/>
      <c r="SEX31" s="94"/>
      <c r="SEY31" s="94"/>
      <c r="SEZ31" s="94"/>
      <c r="SFA31" s="94"/>
      <c r="SFB31" s="94"/>
      <c r="SFC31" s="94"/>
      <c r="SFD31" s="94"/>
      <c r="SFE31" s="94"/>
      <c r="SFF31" s="94"/>
      <c r="SFG31" s="94"/>
      <c r="SFH31" s="94"/>
      <c r="SFI31" s="94"/>
      <c r="SFJ31" s="94"/>
      <c r="SFK31" s="94"/>
      <c r="SFL31" s="94"/>
      <c r="SFM31" s="94"/>
      <c r="SFN31" s="94"/>
      <c r="SFO31" s="94"/>
      <c r="SFP31" s="94"/>
      <c r="SFQ31" s="94"/>
      <c r="SFR31" s="94"/>
      <c r="SFS31" s="94"/>
      <c r="SFT31" s="94"/>
      <c r="SFU31" s="94"/>
      <c r="SFV31" s="94"/>
      <c r="SFW31" s="94"/>
      <c r="SFX31" s="94"/>
      <c r="SFY31" s="94"/>
      <c r="SFZ31" s="94"/>
      <c r="SGA31" s="94"/>
      <c r="SGB31" s="94"/>
      <c r="SGC31" s="94"/>
      <c r="SGD31" s="94"/>
      <c r="SGE31" s="94"/>
      <c r="SGF31" s="94"/>
      <c r="SGG31" s="94"/>
      <c r="SGH31" s="94"/>
      <c r="SGI31" s="94"/>
      <c r="SGJ31" s="94"/>
      <c r="SGK31" s="94"/>
      <c r="SGL31" s="94"/>
      <c r="SGM31" s="94"/>
      <c r="SGN31" s="94"/>
      <c r="SGO31" s="94"/>
      <c r="SGP31" s="94"/>
      <c r="SGQ31" s="94"/>
      <c r="SGR31" s="94"/>
      <c r="SGS31" s="94"/>
      <c r="SGT31" s="94"/>
      <c r="SGU31" s="94"/>
      <c r="SGV31" s="94"/>
      <c r="SGW31" s="94"/>
      <c r="SGX31" s="94"/>
      <c r="SGY31" s="94"/>
      <c r="SGZ31" s="94"/>
      <c r="SHA31" s="94"/>
      <c r="SHB31" s="94"/>
      <c r="SHC31" s="94"/>
      <c r="SHD31" s="94"/>
      <c r="SHE31" s="94"/>
      <c r="SHF31" s="94"/>
      <c r="SHG31" s="94"/>
      <c r="SHH31" s="94"/>
      <c r="SHI31" s="94"/>
      <c r="SHJ31" s="94"/>
      <c r="SHK31" s="94"/>
      <c r="SHL31" s="94"/>
      <c r="SHM31" s="94"/>
      <c r="SHN31" s="94"/>
      <c r="SHO31" s="94"/>
      <c r="SHP31" s="94"/>
      <c r="SHQ31" s="94"/>
      <c r="SHR31" s="94"/>
      <c r="SHS31" s="94"/>
      <c r="SHT31" s="94"/>
      <c r="SHU31" s="94"/>
      <c r="SHV31" s="94"/>
      <c r="SHW31" s="94"/>
      <c r="SHX31" s="94"/>
      <c r="SHY31" s="94"/>
      <c r="SHZ31" s="94"/>
      <c r="SIA31" s="94"/>
      <c r="SIB31" s="94"/>
      <c r="SIC31" s="94"/>
      <c r="SID31" s="94"/>
      <c r="SIE31" s="94"/>
      <c r="SIF31" s="94"/>
      <c r="SIG31" s="94"/>
      <c r="SIH31" s="94"/>
      <c r="SII31" s="94"/>
      <c r="SIJ31" s="94"/>
      <c r="SIK31" s="94"/>
      <c r="SIL31" s="94"/>
      <c r="SIM31" s="94"/>
      <c r="SIN31" s="94"/>
      <c r="SIO31" s="94"/>
      <c r="SIP31" s="94"/>
      <c r="SIQ31" s="94"/>
      <c r="SIR31" s="94"/>
      <c r="SIS31" s="94"/>
      <c r="SIT31" s="94"/>
      <c r="SIU31" s="94"/>
      <c r="SIV31" s="94"/>
      <c r="SIW31" s="94"/>
      <c r="SIX31" s="94"/>
      <c r="SIY31" s="94"/>
      <c r="SIZ31" s="94"/>
      <c r="SJA31" s="94"/>
      <c r="SJB31" s="94"/>
      <c r="SJC31" s="94"/>
      <c r="SJD31" s="94"/>
      <c r="SJE31" s="94"/>
      <c r="SJF31" s="94"/>
      <c r="SJG31" s="94"/>
      <c r="SJH31" s="94"/>
      <c r="SJI31" s="94"/>
      <c r="SJJ31" s="94"/>
      <c r="SJK31" s="94"/>
      <c r="SJL31" s="94"/>
      <c r="SJM31" s="94"/>
      <c r="SJN31" s="94"/>
      <c r="SJO31" s="94"/>
      <c r="SJP31" s="94"/>
      <c r="SJQ31" s="94"/>
      <c r="SJR31" s="94"/>
      <c r="SJS31" s="94"/>
      <c r="SJT31" s="94"/>
      <c r="SJU31" s="94"/>
      <c r="SJV31" s="94"/>
      <c r="SJW31" s="94"/>
      <c r="SJX31" s="94"/>
      <c r="SJY31" s="94"/>
      <c r="SJZ31" s="94"/>
      <c r="SKA31" s="94"/>
      <c r="SKB31" s="94"/>
      <c r="SKC31" s="94"/>
      <c r="SKD31" s="94"/>
      <c r="SKE31" s="94"/>
      <c r="SKF31" s="94"/>
      <c r="SKG31" s="94"/>
      <c r="SKH31" s="94"/>
      <c r="SKI31" s="94"/>
      <c r="SKJ31" s="94"/>
      <c r="SKK31" s="94"/>
      <c r="SKL31" s="94"/>
      <c r="SKM31" s="94"/>
      <c r="SKN31" s="94"/>
      <c r="SKO31" s="94"/>
      <c r="SKP31" s="94"/>
      <c r="SKQ31" s="94"/>
      <c r="SKR31" s="94"/>
      <c r="SKS31" s="94"/>
      <c r="SKT31" s="94"/>
      <c r="SKU31" s="94"/>
      <c r="SKV31" s="94"/>
      <c r="SKW31" s="94"/>
      <c r="SKX31" s="94"/>
      <c r="SKY31" s="94"/>
      <c r="SKZ31" s="94"/>
      <c r="SLA31" s="94"/>
      <c r="SLB31" s="94"/>
      <c r="SLC31" s="94"/>
      <c r="SLD31" s="94"/>
      <c r="SLE31" s="94"/>
      <c r="SLF31" s="94"/>
      <c r="SLG31" s="94"/>
      <c r="SLH31" s="94"/>
      <c r="SLI31" s="94"/>
      <c r="SLJ31" s="94"/>
      <c r="SLK31" s="94"/>
      <c r="SLL31" s="94"/>
      <c r="SLM31" s="94"/>
      <c r="SLN31" s="94"/>
      <c r="SLO31" s="94"/>
      <c r="SLP31" s="94"/>
      <c r="SLQ31" s="94"/>
      <c r="SLR31" s="94"/>
      <c r="SLS31" s="94"/>
      <c r="SLT31" s="94"/>
      <c r="SLU31" s="94"/>
      <c r="SLV31" s="94"/>
      <c r="SLW31" s="94"/>
      <c r="SLX31" s="94"/>
      <c r="SLY31" s="94"/>
      <c r="SLZ31" s="94"/>
      <c r="SMA31" s="94"/>
      <c r="SMB31" s="94"/>
      <c r="SMC31" s="94"/>
      <c r="SMD31" s="94"/>
      <c r="SME31" s="94"/>
      <c r="SMF31" s="94"/>
      <c r="SMG31" s="94"/>
      <c r="SMH31" s="94"/>
      <c r="SMI31" s="94"/>
      <c r="SMJ31" s="94"/>
      <c r="SMK31" s="94"/>
      <c r="SML31" s="94"/>
      <c r="SMM31" s="94"/>
      <c r="SMN31" s="94"/>
      <c r="SMO31" s="94"/>
      <c r="SMP31" s="94"/>
      <c r="SMQ31" s="94"/>
      <c r="SMR31" s="94"/>
      <c r="SMS31" s="94"/>
      <c r="SMT31" s="94"/>
      <c r="SMU31" s="94"/>
      <c r="SMV31" s="94"/>
      <c r="SMW31" s="94"/>
      <c r="SMX31" s="94"/>
      <c r="SMY31" s="94"/>
      <c r="SMZ31" s="94"/>
      <c r="SNA31" s="94"/>
      <c r="SNB31" s="94"/>
      <c r="SNC31" s="94"/>
      <c r="SND31" s="94"/>
      <c r="SNE31" s="94"/>
      <c r="SNF31" s="94"/>
      <c r="SNG31" s="94"/>
      <c r="SNH31" s="94"/>
      <c r="SNI31" s="94"/>
      <c r="SNJ31" s="94"/>
      <c r="SNK31" s="94"/>
      <c r="SNL31" s="94"/>
      <c r="SNM31" s="94"/>
      <c r="SNN31" s="94"/>
      <c r="SNO31" s="94"/>
      <c r="SNP31" s="94"/>
      <c r="SNQ31" s="94"/>
      <c r="SNR31" s="94"/>
      <c r="SNS31" s="94"/>
      <c r="SNT31" s="94"/>
      <c r="SNU31" s="94"/>
      <c r="SNV31" s="94"/>
      <c r="SNW31" s="94"/>
      <c r="SNX31" s="94"/>
      <c r="SNY31" s="94"/>
      <c r="SNZ31" s="94"/>
      <c r="SOA31" s="94"/>
      <c r="SOB31" s="94"/>
      <c r="SOC31" s="94"/>
      <c r="SOD31" s="94"/>
      <c r="SOE31" s="94"/>
      <c r="SOF31" s="94"/>
      <c r="SOG31" s="94"/>
      <c r="SOH31" s="94"/>
      <c r="SOI31" s="94"/>
      <c r="SOJ31" s="94"/>
      <c r="SOK31" s="94"/>
      <c r="SOL31" s="94"/>
      <c r="SOM31" s="94"/>
      <c r="SON31" s="94"/>
      <c r="SOO31" s="94"/>
      <c r="SOP31" s="94"/>
      <c r="SOQ31" s="94"/>
      <c r="SOR31" s="94"/>
      <c r="SOS31" s="94"/>
      <c r="SOT31" s="94"/>
      <c r="SOU31" s="94"/>
      <c r="SOV31" s="94"/>
      <c r="SOW31" s="94"/>
      <c r="SOX31" s="94"/>
      <c r="SOY31" s="94"/>
      <c r="SOZ31" s="94"/>
      <c r="SPA31" s="94"/>
      <c r="SPB31" s="94"/>
      <c r="SPC31" s="94"/>
      <c r="SPD31" s="94"/>
      <c r="SPE31" s="94"/>
      <c r="SPF31" s="94"/>
      <c r="SPG31" s="94"/>
      <c r="SPH31" s="94"/>
      <c r="SPI31" s="94"/>
      <c r="SPJ31" s="94"/>
      <c r="SPK31" s="94"/>
      <c r="SPL31" s="94"/>
      <c r="SPM31" s="94"/>
      <c r="SPN31" s="94"/>
      <c r="SPO31" s="94"/>
      <c r="SPP31" s="94"/>
      <c r="SPQ31" s="94"/>
      <c r="SPR31" s="94"/>
      <c r="SPS31" s="94"/>
      <c r="SPT31" s="94"/>
      <c r="SPU31" s="94"/>
      <c r="SPV31" s="94"/>
      <c r="SPW31" s="94"/>
      <c r="SPX31" s="94"/>
      <c r="SPY31" s="94"/>
      <c r="SPZ31" s="94"/>
      <c r="SQA31" s="94"/>
      <c r="SQB31" s="94"/>
      <c r="SQC31" s="94"/>
      <c r="SQD31" s="94"/>
      <c r="SQE31" s="94"/>
      <c r="SQF31" s="94"/>
      <c r="SQG31" s="94"/>
      <c r="SQH31" s="94"/>
      <c r="SQI31" s="94"/>
      <c r="SQJ31" s="94"/>
      <c r="SQK31" s="94"/>
      <c r="SQL31" s="94"/>
      <c r="SQM31" s="94"/>
      <c r="SQN31" s="94"/>
      <c r="SQO31" s="94"/>
      <c r="SQP31" s="94"/>
      <c r="SQQ31" s="94"/>
      <c r="SQR31" s="94"/>
      <c r="SQS31" s="94"/>
      <c r="SQT31" s="94"/>
      <c r="SQU31" s="94"/>
      <c r="SQV31" s="94"/>
      <c r="SQW31" s="94"/>
      <c r="SQX31" s="94"/>
      <c r="SQY31" s="94"/>
      <c r="SQZ31" s="94"/>
      <c r="SRA31" s="94"/>
      <c r="SRB31" s="94"/>
      <c r="SRC31" s="94"/>
      <c r="SRD31" s="94"/>
      <c r="SRE31" s="94"/>
      <c r="SRF31" s="94"/>
      <c r="SRG31" s="94"/>
      <c r="SRH31" s="94"/>
      <c r="SRI31" s="94"/>
      <c r="SRJ31" s="94"/>
      <c r="SRK31" s="94"/>
      <c r="SRL31" s="94"/>
      <c r="SRM31" s="94"/>
      <c r="SRN31" s="94"/>
      <c r="SRO31" s="94"/>
      <c r="SRP31" s="94"/>
      <c r="SRQ31" s="94"/>
      <c r="SRR31" s="94"/>
      <c r="SRS31" s="94"/>
      <c r="SRT31" s="94"/>
      <c r="SRU31" s="94"/>
      <c r="SRV31" s="94"/>
      <c r="SRW31" s="94"/>
      <c r="SRX31" s="94"/>
      <c r="SRY31" s="94"/>
      <c r="SRZ31" s="94"/>
      <c r="SSA31" s="94"/>
      <c r="SSB31" s="94"/>
      <c r="SSC31" s="94"/>
      <c r="SSD31" s="94"/>
      <c r="SSE31" s="94"/>
      <c r="SSF31" s="94"/>
      <c r="SSG31" s="94"/>
      <c r="SSH31" s="94"/>
      <c r="SSI31" s="94"/>
      <c r="SSJ31" s="94"/>
      <c r="SSK31" s="94"/>
      <c r="SSL31" s="94"/>
      <c r="SSM31" s="94"/>
      <c r="SSN31" s="94"/>
      <c r="SSO31" s="94"/>
      <c r="SSP31" s="94"/>
      <c r="SSQ31" s="94"/>
      <c r="SSR31" s="94"/>
      <c r="SSS31" s="94"/>
      <c r="SST31" s="94"/>
      <c r="SSU31" s="94"/>
      <c r="SSV31" s="94"/>
      <c r="SSW31" s="94"/>
      <c r="SSX31" s="94"/>
      <c r="SSY31" s="94"/>
      <c r="SSZ31" s="94"/>
      <c r="STA31" s="94"/>
      <c r="STB31" s="94"/>
      <c r="STC31" s="94"/>
      <c r="STD31" s="94"/>
      <c r="STE31" s="94"/>
      <c r="STF31" s="94"/>
      <c r="STG31" s="94"/>
      <c r="STH31" s="94"/>
      <c r="STI31" s="94"/>
      <c r="STJ31" s="94"/>
      <c r="STK31" s="94"/>
      <c r="STL31" s="94"/>
      <c r="STM31" s="94"/>
      <c r="STN31" s="94"/>
      <c r="STO31" s="94"/>
      <c r="STP31" s="94"/>
      <c r="STQ31" s="94"/>
      <c r="STR31" s="94"/>
      <c r="STS31" s="94"/>
      <c r="STT31" s="94"/>
      <c r="STU31" s="94"/>
      <c r="STV31" s="94"/>
      <c r="STW31" s="94"/>
      <c r="STX31" s="94"/>
      <c r="STY31" s="94"/>
      <c r="STZ31" s="94"/>
      <c r="SUA31" s="94"/>
      <c r="SUB31" s="94"/>
      <c r="SUC31" s="94"/>
      <c r="SUD31" s="94"/>
      <c r="SUE31" s="94"/>
      <c r="SUF31" s="94"/>
      <c r="SUG31" s="94"/>
      <c r="SUH31" s="94"/>
      <c r="SUI31" s="94"/>
      <c r="SUJ31" s="94"/>
      <c r="SUK31" s="94"/>
      <c r="SUL31" s="94"/>
      <c r="SUM31" s="94"/>
      <c r="SUN31" s="94"/>
      <c r="SUO31" s="94"/>
      <c r="SUP31" s="94"/>
      <c r="SUQ31" s="94"/>
      <c r="SUR31" s="94"/>
      <c r="SUS31" s="94"/>
      <c r="SUT31" s="94"/>
      <c r="SUU31" s="94"/>
      <c r="SUV31" s="94"/>
      <c r="SUW31" s="94"/>
      <c r="SUX31" s="94"/>
      <c r="SUY31" s="94"/>
      <c r="SUZ31" s="94"/>
      <c r="SVA31" s="94"/>
      <c r="SVB31" s="94"/>
      <c r="SVC31" s="94"/>
      <c r="SVD31" s="94"/>
      <c r="SVE31" s="94"/>
      <c r="SVF31" s="94"/>
      <c r="SVG31" s="94"/>
      <c r="SVH31" s="94"/>
      <c r="SVI31" s="94"/>
      <c r="SVJ31" s="94"/>
      <c r="SVK31" s="94"/>
      <c r="SVL31" s="94"/>
      <c r="SVM31" s="94"/>
      <c r="SVN31" s="94"/>
      <c r="SVO31" s="94"/>
      <c r="SVP31" s="94"/>
      <c r="SVQ31" s="94"/>
      <c r="SVR31" s="94"/>
      <c r="SVS31" s="94"/>
      <c r="SVT31" s="94"/>
      <c r="SVU31" s="94"/>
      <c r="SVV31" s="94"/>
      <c r="SVW31" s="94"/>
      <c r="SVX31" s="94"/>
      <c r="SVY31" s="94"/>
      <c r="SVZ31" s="94"/>
      <c r="SWA31" s="94"/>
      <c r="SWB31" s="94"/>
      <c r="SWC31" s="94"/>
      <c r="SWD31" s="94"/>
      <c r="SWE31" s="94"/>
      <c r="SWF31" s="94"/>
      <c r="SWG31" s="94"/>
      <c r="SWH31" s="94"/>
      <c r="SWI31" s="94"/>
      <c r="SWJ31" s="94"/>
      <c r="SWK31" s="94"/>
      <c r="SWL31" s="94"/>
      <c r="SWM31" s="94"/>
      <c r="SWN31" s="94"/>
      <c r="SWO31" s="94"/>
      <c r="SWP31" s="94"/>
      <c r="SWQ31" s="94"/>
      <c r="SWR31" s="94"/>
      <c r="SWS31" s="94"/>
      <c r="SWT31" s="94"/>
      <c r="SWU31" s="94"/>
      <c r="SWV31" s="94"/>
      <c r="SWW31" s="94"/>
      <c r="SWX31" s="94"/>
      <c r="SWY31" s="94"/>
      <c r="SWZ31" s="94"/>
      <c r="SXA31" s="94"/>
      <c r="SXB31" s="94"/>
      <c r="SXC31" s="94"/>
      <c r="SXD31" s="94"/>
      <c r="SXE31" s="94"/>
      <c r="SXF31" s="94"/>
      <c r="SXG31" s="94"/>
      <c r="SXH31" s="94"/>
      <c r="SXI31" s="94"/>
      <c r="SXJ31" s="94"/>
      <c r="SXK31" s="94"/>
      <c r="SXL31" s="94"/>
      <c r="SXM31" s="94"/>
      <c r="SXN31" s="94"/>
      <c r="SXO31" s="94"/>
      <c r="SXP31" s="94"/>
      <c r="SXQ31" s="94"/>
      <c r="SXR31" s="94"/>
      <c r="SXS31" s="94"/>
      <c r="SXT31" s="94"/>
      <c r="SXU31" s="94"/>
      <c r="SXV31" s="94"/>
      <c r="SXW31" s="94"/>
      <c r="SXX31" s="94"/>
      <c r="SXY31" s="94"/>
      <c r="SXZ31" s="94"/>
      <c r="SYA31" s="94"/>
      <c r="SYB31" s="94"/>
      <c r="SYC31" s="94"/>
      <c r="SYD31" s="94"/>
      <c r="SYE31" s="94"/>
      <c r="SYF31" s="94"/>
      <c r="SYG31" s="94"/>
      <c r="SYH31" s="94"/>
      <c r="SYI31" s="94"/>
      <c r="SYJ31" s="94"/>
      <c r="SYK31" s="94"/>
      <c r="SYL31" s="94"/>
      <c r="SYM31" s="94"/>
      <c r="SYN31" s="94"/>
      <c r="SYO31" s="94"/>
      <c r="SYP31" s="94"/>
      <c r="SYQ31" s="94"/>
      <c r="SYR31" s="94"/>
      <c r="SYS31" s="94"/>
      <c r="SYT31" s="94"/>
      <c r="SYU31" s="94"/>
      <c r="SYV31" s="94"/>
      <c r="SYW31" s="94"/>
      <c r="SYX31" s="94"/>
      <c r="SYY31" s="94"/>
      <c r="SYZ31" s="94"/>
      <c r="SZA31" s="94"/>
      <c r="SZB31" s="94"/>
      <c r="SZC31" s="94"/>
      <c r="SZD31" s="94"/>
      <c r="SZE31" s="94"/>
      <c r="SZF31" s="94"/>
      <c r="SZG31" s="94"/>
      <c r="SZH31" s="94"/>
      <c r="SZI31" s="94"/>
      <c r="SZJ31" s="94"/>
      <c r="SZK31" s="94"/>
      <c r="SZL31" s="94"/>
      <c r="SZM31" s="94"/>
      <c r="SZN31" s="94"/>
      <c r="SZO31" s="94"/>
      <c r="SZP31" s="94"/>
      <c r="SZQ31" s="94"/>
      <c r="SZR31" s="94"/>
      <c r="SZS31" s="94"/>
      <c r="SZT31" s="94"/>
      <c r="SZU31" s="94"/>
      <c r="SZV31" s="94"/>
      <c r="SZW31" s="94"/>
      <c r="SZX31" s="94"/>
      <c r="SZY31" s="94"/>
      <c r="SZZ31" s="94"/>
      <c r="TAA31" s="94"/>
      <c r="TAB31" s="94"/>
      <c r="TAC31" s="94"/>
      <c r="TAD31" s="94"/>
      <c r="TAE31" s="94"/>
      <c r="TAF31" s="94"/>
      <c r="TAG31" s="94"/>
      <c r="TAH31" s="94"/>
      <c r="TAI31" s="94"/>
      <c r="TAJ31" s="94"/>
      <c r="TAK31" s="94"/>
      <c r="TAL31" s="94"/>
      <c r="TAM31" s="94"/>
      <c r="TAN31" s="94"/>
      <c r="TAO31" s="94"/>
      <c r="TAP31" s="94"/>
      <c r="TAQ31" s="94"/>
      <c r="TAR31" s="94"/>
      <c r="TAS31" s="94"/>
      <c r="TAT31" s="94"/>
      <c r="TAU31" s="94"/>
      <c r="TAV31" s="94"/>
      <c r="TAW31" s="94"/>
      <c r="TAX31" s="94"/>
      <c r="TAY31" s="94"/>
      <c r="TAZ31" s="94"/>
      <c r="TBA31" s="94"/>
      <c r="TBB31" s="94"/>
      <c r="TBC31" s="94"/>
      <c r="TBD31" s="94"/>
      <c r="TBE31" s="94"/>
      <c r="TBF31" s="94"/>
      <c r="TBG31" s="94"/>
      <c r="TBH31" s="94"/>
      <c r="TBI31" s="94"/>
      <c r="TBJ31" s="94"/>
      <c r="TBK31" s="94"/>
      <c r="TBL31" s="94"/>
      <c r="TBM31" s="94"/>
      <c r="TBN31" s="94"/>
      <c r="TBO31" s="94"/>
      <c r="TBP31" s="94"/>
      <c r="TBQ31" s="94"/>
      <c r="TBR31" s="94"/>
      <c r="TBS31" s="94"/>
      <c r="TBT31" s="94"/>
      <c r="TBU31" s="94"/>
      <c r="TBV31" s="94"/>
      <c r="TBW31" s="94"/>
      <c r="TBX31" s="94"/>
      <c r="TBY31" s="94"/>
      <c r="TBZ31" s="94"/>
      <c r="TCA31" s="94"/>
      <c r="TCB31" s="94"/>
      <c r="TCC31" s="94"/>
      <c r="TCD31" s="94"/>
      <c r="TCE31" s="94"/>
      <c r="TCF31" s="94"/>
      <c r="TCG31" s="94"/>
      <c r="TCH31" s="94"/>
      <c r="TCI31" s="94"/>
      <c r="TCJ31" s="94"/>
      <c r="TCK31" s="94"/>
      <c r="TCL31" s="94"/>
      <c r="TCM31" s="94"/>
      <c r="TCN31" s="94"/>
      <c r="TCO31" s="94"/>
      <c r="TCP31" s="94"/>
      <c r="TCQ31" s="94"/>
      <c r="TCR31" s="94"/>
      <c r="TCS31" s="94"/>
      <c r="TCT31" s="94"/>
      <c r="TCU31" s="94"/>
      <c r="TCV31" s="94"/>
      <c r="TCW31" s="94"/>
      <c r="TCX31" s="94"/>
      <c r="TCY31" s="94"/>
      <c r="TCZ31" s="94"/>
      <c r="TDA31" s="94"/>
      <c r="TDB31" s="94"/>
      <c r="TDC31" s="94"/>
      <c r="TDD31" s="94"/>
      <c r="TDE31" s="94"/>
      <c r="TDF31" s="94"/>
      <c r="TDG31" s="94"/>
      <c r="TDH31" s="94"/>
      <c r="TDI31" s="94"/>
      <c r="TDJ31" s="94"/>
      <c r="TDK31" s="94"/>
      <c r="TDL31" s="94"/>
      <c r="TDM31" s="94"/>
      <c r="TDN31" s="94"/>
      <c r="TDO31" s="94"/>
      <c r="TDP31" s="94"/>
      <c r="TDQ31" s="94"/>
      <c r="TDR31" s="94"/>
      <c r="TDS31" s="94"/>
      <c r="TDT31" s="94"/>
      <c r="TDU31" s="94"/>
      <c r="TDV31" s="94"/>
      <c r="TDW31" s="94"/>
      <c r="TDX31" s="94"/>
      <c r="TDY31" s="94"/>
      <c r="TDZ31" s="94"/>
      <c r="TEA31" s="94"/>
      <c r="TEB31" s="94"/>
      <c r="TEC31" s="94"/>
      <c r="TED31" s="94"/>
      <c r="TEE31" s="94"/>
      <c r="TEF31" s="94"/>
      <c r="TEG31" s="94"/>
      <c r="TEH31" s="94"/>
      <c r="TEI31" s="94"/>
      <c r="TEJ31" s="94"/>
      <c r="TEK31" s="94"/>
      <c r="TEL31" s="94"/>
      <c r="TEM31" s="94"/>
      <c r="TEN31" s="94"/>
      <c r="TEO31" s="94"/>
      <c r="TEP31" s="94"/>
      <c r="TEQ31" s="94"/>
      <c r="TER31" s="94"/>
      <c r="TES31" s="94"/>
      <c r="TET31" s="94"/>
      <c r="TEU31" s="94"/>
      <c r="TEV31" s="94"/>
      <c r="TEW31" s="94"/>
      <c r="TEX31" s="94"/>
      <c r="TEY31" s="94"/>
      <c r="TEZ31" s="94"/>
      <c r="TFA31" s="94"/>
      <c r="TFB31" s="94"/>
      <c r="TFC31" s="94"/>
      <c r="TFD31" s="94"/>
      <c r="TFE31" s="94"/>
      <c r="TFF31" s="94"/>
      <c r="TFG31" s="94"/>
      <c r="TFH31" s="94"/>
      <c r="TFI31" s="94"/>
      <c r="TFJ31" s="94"/>
      <c r="TFK31" s="94"/>
      <c r="TFL31" s="94"/>
      <c r="TFM31" s="94"/>
      <c r="TFN31" s="94"/>
      <c r="TFO31" s="94"/>
      <c r="TFP31" s="94"/>
      <c r="TFQ31" s="94"/>
      <c r="TFR31" s="94"/>
      <c r="TFS31" s="94"/>
      <c r="TFT31" s="94"/>
      <c r="TFU31" s="94"/>
      <c r="TFV31" s="94"/>
      <c r="TFW31" s="94"/>
      <c r="TFX31" s="94"/>
      <c r="TFY31" s="94"/>
      <c r="TFZ31" s="94"/>
      <c r="TGA31" s="94"/>
      <c r="TGB31" s="94"/>
      <c r="TGC31" s="94"/>
      <c r="TGD31" s="94"/>
      <c r="TGE31" s="94"/>
      <c r="TGF31" s="94"/>
      <c r="TGG31" s="94"/>
      <c r="TGH31" s="94"/>
      <c r="TGI31" s="94"/>
      <c r="TGJ31" s="94"/>
      <c r="TGK31" s="94"/>
      <c r="TGL31" s="94"/>
      <c r="TGM31" s="94"/>
      <c r="TGN31" s="94"/>
      <c r="TGO31" s="94"/>
      <c r="TGP31" s="94"/>
      <c r="TGQ31" s="94"/>
      <c r="TGR31" s="94"/>
      <c r="TGS31" s="94"/>
      <c r="TGT31" s="94"/>
      <c r="TGU31" s="94"/>
      <c r="TGV31" s="94"/>
      <c r="TGW31" s="94"/>
      <c r="TGX31" s="94"/>
      <c r="TGY31" s="94"/>
      <c r="TGZ31" s="94"/>
      <c r="THA31" s="94"/>
      <c r="THB31" s="94"/>
      <c r="THC31" s="94"/>
      <c r="THD31" s="94"/>
      <c r="THE31" s="94"/>
      <c r="THF31" s="94"/>
      <c r="THG31" s="94"/>
      <c r="THH31" s="94"/>
      <c r="THI31" s="94"/>
      <c r="THJ31" s="94"/>
      <c r="THK31" s="94"/>
      <c r="THL31" s="94"/>
      <c r="THM31" s="94"/>
      <c r="THN31" s="94"/>
      <c r="THO31" s="94"/>
      <c r="THP31" s="94"/>
      <c r="THQ31" s="94"/>
      <c r="THR31" s="94"/>
      <c r="THS31" s="94"/>
      <c r="THT31" s="94"/>
      <c r="THU31" s="94"/>
      <c r="THV31" s="94"/>
      <c r="THW31" s="94"/>
      <c r="THX31" s="94"/>
      <c r="THY31" s="94"/>
      <c r="THZ31" s="94"/>
      <c r="TIA31" s="94"/>
      <c r="TIB31" s="94"/>
      <c r="TIC31" s="94"/>
      <c r="TID31" s="94"/>
      <c r="TIE31" s="94"/>
      <c r="TIF31" s="94"/>
      <c r="TIG31" s="94"/>
      <c r="TIH31" s="94"/>
      <c r="TII31" s="94"/>
      <c r="TIJ31" s="94"/>
      <c r="TIK31" s="94"/>
      <c r="TIL31" s="94"/>
      <c r="TIM31" s="94"/>
      <c r="TIN31" s="94"/>
      <c r="TIO31" s="94"/>
      <c r="TIP31" s="94"/>
      <c r="TIQ31" s="94"/>
      <c r="TIR31" s="94"/>
      <c r="TIS31" s="94"/>
      <c r="TIT31" s="94"/>
      <c r="TIU31" s="94"/>
      <c r="TIV31" s="94"/>
      <c r="TIW31" s="94"/>
      <c r="TIX31" s="94"/>
      <c r="TIY31" s="94"/>
      <c r="TIZ31" s="94"/>
      <c r="TJA31" s="94"/>
      <c r="TJB31" s="94"/>
      <c r="TJC31" s="94"/>
      <c r="TJD31" s="94"/>
      <c r="TJE31" s="94"/>
      <c r="TJF31" s="94"/>
      <c r="TJG31" s="94"/>
      <c r="TJH31" s="94"/>
      <c r="TJI31" s="94"/>
      <c r="TJJ31" s="94"/>
      <c r="TJK31" s="94"/>
      <c r="TJL31" s="94"/>
      <c r="TJM31" s="94"/>
      <c r="TJN31" s="94"/>
      <c r="TJO31" s="94"/>
      <c r="TJP31" s="94"/>
      <c r="TJQ31" s="94"/>
      <c r="TJR31" s="94"/>
      <c r="TJS31" s="94"/>
      <c r="TJT31" s="94"/>
      <c r="TJU31" s="94"/>
      <c r="TJV31" s="94"/>
      <c r="TJW31" s="94"/>
      <c r="TJX31" s="94"/>
      <c r="TJY31" s="94"/>
      <c r="TJZ31" s="94"/>
      <c r="TKA31" s="94"/>
      <c r="TKB31" s="94"/>
      <c r="TKC31" s="94"/>
      <c r="TKD31" s="94"/>
      <c r="TKE31" s="94"/>
      <c r="TKF31" s="94"/>
      <c r="TKG31" s="94"/>
      <c r="TKH31" s="94"/>
      <c r="TKI31" s="94"/>
      <c r="TKJ31" s="94"/>
      <c r="TKK31" s="94"/>
      <c r="TKL31" s="94"/>
      <c r="TKM31" s="94"/>
      <c r="TKN31" s="94"/>
      <c r="TKO31" s="94"/>
      <c r="TKP31" s="94"/>
      <c r="TKQ31" s="94"/>
      <c r="TKR31" s="94"/>
      <c r="TKS31" s="94"/>
      <c r="TKT31" s="94"/>
      <c r="TKU31" s="94"/>
      <c r="TKV31" s="94"/>
      <c r="TKW31" s="94"/>
      <c r="TKX31" s="94"/>
      <c r="TKY31" s="94"/>
      <c r="TKZ31" s="94"/>
      <c r="TLA31" s="94"/>
      <c r="TLB31" s="94"/>
      <c r="TLC31" s="94"/>
      <c r="TLD31" s="94"/>
      <c r="TLE31" s="94"/>
      <c r="TLF31" s="94"/>
      <c r="TLG31" s="94"/>
      <c r="TLH31" s="94"/>
      <c r="TLI31" s="94"/>
      <c r="TLJ31" s="94"/>
      <c r="TLK31" s="94"/>
      <c r="TLL31" s="94"/>
      <c r="TLM31" s="94"/>
      <c r="TLN31" s="94"/>
      <c r="TLO31" s="94"/>
      <c r="TLP31" s="94"/>
      <c r="TLQ31" s="94"/>
      <c r="TLR31" s="94"/>
      <c r="TLS31" s="94"/>
      <c r="TLT31" s="94"/>
      <c r="TLU31" s="94"/>
      <c r="TLV31" s="94"/>
      <c r="TLW31" s="94"/>
      <c r="TLX31" s="94"/>
      <c r="TLY31" s="94"/>
      <c r="TLZ31" s="94"/>
      <c r="TMA31" s="94"/>
      <c r="TMB31" s="94"/>
      <c r="TMC31" s="94"/>
      <c r="TMD31" s="94"/>
      <c r="TME31" s="94"/>
      <c r="TMF31" s="94"/>
      <c r="TMG31" s="94"/>
      <c r="TMH31" s="94"/>
      <c r="TMI31" s="94"/>
      <c r="TMJ31" s="94"/>
      <c r="TMK31" s="94"/>
      <c r="TML31" s="94"/>
      <c r="TMM31" s="94"/>
      <c r="TMN31" s="94"/>
      <c r="TMO31" s="94"/>
      <c r="TMP31" s="94"/>
      <c r="TMQ31" s="94"/>
      <c r="TMR31" s="94"/>
      <c r="TMS31" s="94"/>
      <c r="TMT31" s="94"/>
      <c r="TMU31" s="94"/>
      <c r="TMV31" s="94"/>
      <c r="TMW31" s="94"/>
      <c r="TMX31" s="94"/>
      <c r="TMY31" s="94"/>
      <c r="TMZ31" s="94"/>
      <c r="TNA31" s="94"/>
      <c r="TNB31" s="94"/>
      <c r="TNC31" s="94"/>
      <c r="TND31" s="94"/>
      <c r="TNE31" s="94"/>
      <c r="TNF31" s="94"/>
      <c r="TNG31" s="94"/>
      <c r="TNH31" s="94"/>
      <c r="TNI31" s="94"/>
      <c r="TNJ31" s="94"/>
      <c r="TNK31" s="94"/>
      <c r="TNL31" s="94"/>
      <c r="TNM31" s="94"/>
      <c r="TNN31" s="94"/>
      <c r="TNO31" s="94"/>
      <c r="TNP31" s="94"/>
      <c r="TNQ31" s="94"/>
      <c r="TNR31" s="94"/>
      <c r="TNS31" s="94"/>
      <c r="TNT31" s="94"/>
      <c r="TNU31" s="94"/>
      <c r="TNV31" s="94"/>
      <c r="TNW31" s="94"/>
      <c r="TNX31" s="94"/>
      <c r="TNY31" s="94"/>
      <c r="TNZ31" s="94"/>
      <c r="TOA31" s="94"/>
      <c r="TOB31" s="94"/>
      <c r="TOC31" s="94"/>
      <c r="TOD31" s="94"/>
      <c r="TOE31" s="94"/>
      <c r="TOF31" s="94"/>
      <c r="TOG31" s="94"/>
      <c r="TOH31" s="94"/>
      <c r="TOI31" s="94"/>
      <c r="TOJ31" s="94"/>
      <c r="TOK31" s="94"/>
      <c r="TOL31" s="94"/>
      <c r="TOM31" s="94"/>
      <c r="TON31" s="94"/>
      <c r="TOO31" s="94"/>
      <c r="TOP31" s="94"/>
      <c r="TOQ31" s="94"/>
      <c r="TOR31" s="94"/>
      <c r="TOS31" s="94"/>
      <c r="TOT31" s="94"/>
      <c r="TOU31" s="94"/>
      <c r="TOV31" s="94"/>
      <c r="TOW31" s="94"/>
      <c r="TOX31" s="94"/>
      <c r="TOY31" s="94"/>
      <c r="TOZ31" s="94"/>
      <c r="TPA31" s="94"/>
      <c r="TPB31" s="94"/>
      <c r="TPC31" s="94"/>
      <c r="TPD31" s="94"/>
      <c r="TPE31" s="94"/>
      <c r="TPF31" s="94"/>
      <c r="TPG31" s="94"/>
      <c r="TPH31" s="94"/>
      <c r="TPI31" s="94"/>
      <c r="TPJ31" s="94"/>
      <c r="TPK31" s="94"/>
      <c r="TPL31" s="94"/>
      <c r="TPM31" s="94"/>
      <c r="TPN31" s="94"/>
      <c r="TPO31" s="94"/>
      <c r="TPP31" s="94"/>
      <c r="TPQ31" s="94"/>
      <c r="TPR31" s="94"/>
      <c r="TPS31" s="94"/>
      <c r="TPT31" s="94"/>
      <c r="TPU31" s="94"/>
      <c r="TPV31" s="94"/>
      <c r="TPW31" s="94"/>
      <c r="TPX31" s="94"/>
      <c r="TPY31" s="94"/>
      <c r="TPZ31" s="94"/>
      <c r="TQA31" s="94"/>
      <c r="TQB31" s="94"/>
      <c r="TQC31" s="94"/>
      <c r="TQD31" s="94"/>
      <c r="TQE31" s="94"/>
      <c r="TQF31" s="94"/>
      <c r="TQG31" s="94"/>
      <c r="TQH31" s="94"/>
      <c r="TQI31" s="94"/>
      <c r="TQJ31" s="94"/>
      <c r="TQK31" s="94"/>
      <c r="TQL31" s="94"/>
      <c r="TQM31" s="94"/>
      <c r="TQN31" s="94"/>
      <c r="TQO31" s="94"/>
      <c r="TQP31" s="94"/>
      <c r="TQQ31" s="94"/>
      <c r="TQR31" s="94"/>
      <c r="TQS31" s="94"/>
      <c r="TQT31" s="94"/>
      <c r="TQU31" s="94"/>
      <c r="TQV31" s="94"/>
      <c r="TQW31" s="94"/>
      <c r="TQX31" s="94"/>
      <c r="TQY31" s="94"/>
      <c r="TQZ31" s="94"/>
      <c r="TRA31" s="94"/>
      <c r="TRB31" s="94"/>
      <c r="TRC31" s="94"/>
      <c r="TRD31" s="94"/>
      <c r="TRE31" s="94"/>
      <c r="TRF31" s="94"/>
      <c r="TRG31" s="94"/>
      <c r="TRH31" s="94"/>
      <c r="TRI31" s="94"/>
      <c r="TRJ31" s="94"/>
      <c r="TRK31" s="94"/>
      <c r="TRL31" s="94"/>
      <c r="TRM31" s="94"/>
      <c r="TRN31" s="94"/>
      <c r="TRO31" s="94"/>
      <c r="TRP31" s="94"/>
      <c r="TRQ31" s="94"/>
      <c r="TRR31" s="94"/>
      <c r="TRS31" s="94"/>
      <c r="TRT31" s="94"/>
      <c r="TRU31" s="94"/>
      <c r="TRV31" s="94"/>
      <c r="TRW31" s="94"/>
      <c r="TRX31" s="94"/>
      <c r="TRY31" s="94"/>
      <c r="TRZ31" s="94"/>
      <c r="TSA31" s="94"/>
      <c r="TSB31" s="94"/>
      <c r="TSC31" s="94"/>
      <c r="TSD31" s="94"/>
      <c r="TSE31" s="94"/>
      <c r="TSF31" s="94"/>
      <c r="TSG31" s="94"/>
      <c r="TSH31" s="94"/>
      <c r="TSI31" s="94"/>
      <c r="TSJ31" s="94"/>
      <c r="TSK31" s="94"/>
      <c r="TSL31" s="94"/>
      <c r="TSM31" s="94"/>
      <c r="TSN31" s="94"/>
      <c r="TSO31" s="94"/>
      <c r="TSP31" s="94"/>
      <c r="TSQ31" s="94"/>
      <c r="TSR31" s="94"/>
      <c r="TSS31" s="94"/>
      <c r="TST31" s="94"/>
      <c r="TSU31" s="94"/>
      <c r="TSV31" s="94"/>
      <c r="TSW31" s="94"/>
      <c r="TSX31" s="94"/>
      <c r="TSY31" s="94"/>
      <c r="TSZ31" s="94"/>
      <c r="TTA31" s="94"/>
      <c r="TTB31" s="94"/>
      <c r="TTC31" s="94"/>
      <c r="TTD31" s="94"/>
      <c r="TTE31" s="94"/>
      <c r="TTF31" s="94"/>
      <c r="TTG31" s="94"/>
      <c r="TTH31" s="94"/>
      <c r="TTI31" s="94"/>
      <c r="TTJ31" s="94"/>
      <c r="TTK31" s="94"/>
      <c r="TTL31" s="94"/>
      <c r="TTM31" s="94"/>
      <c r="TTN31" s="94"/>
      <c r="TTO31" s="94"/>
      <c r="TTP31" s="94"/>
      <c r="TTQ31" s="94"/>
      <c r="TTR31" s="94"/>
      <c r="TTS31" s="94"/>
      <c r="TTT31" s="94"/>
      <c r="TTU31" s="94"/>
      <c r="TTV31" s="94"/>
      <c r="TTW31" s="94"/>
      <c r="TTX31" s="94"/>
      <c r="TTY31" s="94"/>
      <c r="TTZ31" s="94"/>
      <c r="TUA31" s="94"/>
      <c r="TUB31" s="94"/>
      <c r="TUC31" s="94"/>
      <c r="TUD31" s="94"/>
      <c r="TUE31" s="94"/>
      <c r="TUF31" s="94"/>
      <c r="TUG31" s="94"/>
      <c r="TUH31" s="94"/>
      <c r="TUI31" s="94"/>
      <c r="TUJ31" s="94"/>
      <c r="TUK31" s="94"/>
      <c r="TUL31" s="94"/>
      <c r="TUM31" s="94"/>
      <c r="TUN31" s="94"/>
      <c r="TUO31" s="94"/>
      <c r="TUP31" s="94"/>
      <c r="TUQ31" s="94"/>
      <c r="TUR31" s="94"/>
      <c r="TUS31" s="94"/>
      <c r="TUT31" s="94"/>
      <c r="TUU31" s="94"/>
      <c r="TUV31" s="94"/>
      <c r="TUW31" s="94"/>
      <c r="TUX31" s="94"/>
      <c r="TUY31" s="94"/>
      <c r="TUZ31" s="94"/>
      <c r="TVA31" s="94"/>
      <c r="TVB31" s="94"/>
      <c r="TVC31" s="94"/>
      <c r="TVD31" s="94"/>
      <c r="TVE31" s="94"/>
      <c r="TVF31" s="94"/>
      <c r="TVG31" s="94"/>
      <c r="TVH31" s="94"/>
      <c r="TVI31" s="94"/>
      <c r="TVJ31" s="94"/>
      <c r="TVK31" s="94"/>
      <c r="TVL31" s="94"/>
      <c r="TVM31" s="94"/>
      <c r="TVN31" s="94"/>
      <c r="TVO31" s="94"/>
      <c r="TVP31" s="94"/>
      <c r="TVQ31" s="94"/>
      <c r="TVR31" s="94"/>
      <c r="TVS31" s="94"/>
      <c r="TVT31" s="94"/>
      <c r="TVU31" s="94"/>
      <c r="TVV31" s="94"/>
      <c r="TVW31" s="94"/>
      <c r="TVX31" s="94"/>
      <c r="TVY31" s="94"/>
      <c r="TVZ31" s="94"/>
      <c r="TWA31" s="94"/>
      <c r="TWB31" s="94"/>
      <c r="TWC31" s="94"/>
      <c r="TWD31" s="94"/>
      <c r="TWE31" s="94"/>
      <c r="TWF31" s="94"/>
      <c r="TWG31" s="94"/>
      <c r="TWH31" s="94"/>
      <c r="TWI31" s="94"/>
      <c r="TWJ31" s="94"/>
      <c r="TWK31" s="94"/>
      <c r="TWL31" s="94"/>
      <c r="TWM31" s="94"/>
      <c r="TWN31" s="94"/>
      <c r="TWO31" s="94"/>
      <c r="TWP31" s="94"/>
      <c r="TWQ31" s="94"/>
      <c r="TWR31" s="94"/>
      <c r="TWS31" s="94"/>
      <c r="TWT31" s="94"/>
      <c r="TWU31" s="94"/>
      <c r="TWV31" s="94"/>
      <c r="TWW31" s="94"/>
      <c r="TWX31" s="94"/>
      <c r="TWY31" s="94"/>
      <c r="TWZ31" s="94"/>
      <c r="TXA31" s="94"/>
      <c r="TXB31" s="94"/>
      <c r="TXC31" s="94"/>
      <c r="TXD31" s="94"/>
      <c r="TXE31" s="94"/>
      <c r="TXF31" s="94"/>
      <c r="TXG31" s="94"/>
      <c r="TXH31" s="94"/>
      <c r="TXI31" s="94"/>
      <c r="TXJ31" s="94"/>
      <c r="TXK31" s="94"/>
      <c r="TXL31" s="94"/>
      <c r="TXM31" s="94"/>
      <c r="TXN31" s="94"/>
      <c r="TXO31" s="94"/>
      <c r="TXP31" s="94"/>
      <c r="TXQ31" s="94"/>
      <c r="TXR31" s="94"/>
      <c r="TXS31" s="94"/>
      <c r="TXT31" s="94"/>
      <c r="TXU31" s="94"/>
      <c r="TXV31" s="94"/>
      <c r="TXW31" s="94"/>
      <c r="TXX31" s="94"/>
      <c r="TXY31" s="94"/>
      <c r="TXZ31" s="94"/>
      <c r="TYA31" s="94"/>
      <c r="TYB31" s="94"/>
      <c r="TYC31" s="94"/>
      <c r="TYD31" s="94"/>
      <c r="TYE31" s="94"/>
      <c r="TYF31" s="94"/>
      <c r="TYG31" s="94"/>
      <c r="TYH31" s="94"/>
      <c r="TYI31" s="94"/>
      <c r="TYJ31" s="94"/>
      <c r="TYK31" s="94"/>
      <c r="TYL31" s="94"/>
      <c r="TYM31" s="94"/>
      <c r="TYN31" s="94"/>
      <c r="TYO31" s="94"/>
      <c r="TYP31" s="94"/>
      <c r="TYQ31" s="94"/>
      <c r="TYR31" s="94"/>
      <c r="TYS31" s="94"/>
      <c r="TYT31" s="94"/>
      <c r="TYU31" s="94"/>
      <c r="TYV31" s="94"/>
      <c r="TYW31" s="94"/>
      <c r="TYX31" s="94"/>
      <c r="TYY31" s="94"/>
      <c r="TYZ31" s="94"/>
      <c r="TZA31" s="94"/>
      <c r="TZB31" s="94"/>
      <c r="TZC31" s="94"/>
      <c r="TZD31" s="94"/>
      <c r="TZE31" s="94"/>
      <c r="TZF31" s="94"/>
      <c r="TZG31" s="94"/>
      <c r="TZH31" s="94"/>
      <c r="TZI31" s="94"/>
      <c r="TZJ31" s="94"/>
      <c r="TZK31" s="94"/>
      <c r="TZL31" s="94"/>
      <c r="TZM31" s="94"/>
      <c r="TZN31" s="94"/>
      <c r="TZO31" s="94"/>
      <c r="TZP31" s="94"/>
      <c r="TZQ31" s="94"/>
      <c r="TZR31" s="94"/>
      <c r="TZS31" s="94"/>
      <c r="TZT31" s="94"/>
      <c r="TZU31" s="94"/>
      <c r="TZV31" s="94"/>
      <c r="TZW31" s="94"/>
      <c r="TZX31" s="94"/>
      <c r="TZY31" s="94"/>
      <c r="TZZ31" s="94"/>
      <c r="UAA31" s="94"/>
      <c r="UAB31" s="94"/>
      <c r="UAC31" s="94"/>
      <c r="UAD31" s="94"/>
      <c r="UAE31" s="94"/>
      <c r="UAF31" s="94"/>
      <c r="UAG31" s="94"/>
      <c r="UAH31" s="94"/>
      <c r="UAI31" s="94"/>
      <c r="UAJ31" s="94"/>
      <c r="UAK31" s="94"/>
      <c r="UAL31" s="94"/>
      <c r="UAM31" s="94"/>
      <c r="UAN31" s="94"/>
      <c r="UAO31" s="94"/>
      <c r="UAP31" s="94"/>
      <c r="UAQ31" s="94"/>
      <c r="UAR31" s="94"/>
      <c r="UAS31" s="94"/>
      <c r="UAT31" s="94"/>
      <c r="UAU31" s="94"/>
      <c r="UAV31" s="94"/>
      <c r="UAW31" s="94"/>
      <c r="UAX31" s="94"/>
      <c r="UAY31" s="94"/>
      <c r="UAZ31" s="94"/>
      <c r="UBA31" s="94"/>
      <c r="UBB31" s="94"/>
      <c r="UBC31" s="94"/>
      <c r="UBD31" s="94"/>
      <c r="UBE31" s="94"/>
      <c r="UBF31" s="94"/>
      <c r="UBG31" s="94"/>
      <c r="UBH31" s="94"/>
      <c r="UBI31" s="94"/>
      <c r="UBJ31" s="94"/>
      <c r="UBK31" s="94"/>
      <c r="UBL31" s="94"/>
      <c r="UBM31" s="94"/>
      <c r="UBN31" s="94"/>
      <c r="UBO31" s="94"/>
      <c r="UBP31" s="94"/>
      <c r="UBQ31" s="94"/>
      <c r="UBR31" s="94"/>
      <c r="UBS31" s="94"/>
      <c r="UBT31" s="94"/>
      <c r="UBU31" s="94"/>
      <c r="UBV31" s="94"/>
      <c r="UBW31" s="94"/>
      <c r="UBX31" s="94"/>
      <c r="UBY31" s="94"/>
      <c r="UBZ31" s="94"/>
      <c r="UCA31" s="94"/>
      <c r="UCB31" s="94"/>
      <c r="UCC31" s="94"/>
      <c r="UCD31" s="94"/>
      <c r="UCE31" s="94"/>
      <c r="UCF31" s="94"/>
      <c r="UCG31" s="94"/>
      <c r="UCH31" s="94"/>
      <c r="UCI31" s="94"/>
      <c r="UCJ31" s="94"/>
      <c r="UCK31" s="94"/>
      <c r="UCL31" s="94"/>
      <c r="UCM31" s="94"/>
      <c r="UCN31" s="94"/>
      <c r="UCO31" s="94"/>
      <c r="UCP31" s="94"/>
      <c r="UCQ31" s="94"/>
      <c r="UCR31" s="94"/>
      <c r="UCS31" s="94"/>
      <c r="UCT31" s="94"/>
      <c r="UCU31" s="94"/>
      <c r="UCV31" s="94"/>
      <c r="UCW31" s="94"/>
      <c r="UCX31" s="94"/>
      <c r="UCY31" s="94"/>
      <c r="UCZ31" s="94"/>
      <c r="UDA31" s="94"/>
      <c r="UDB31" s="94"/>
      <c r="UDC31" s="94"/>
      <c r="UDD31" s="94"/>
      <c r="UDE31" s="94"/>
      <c r="UDF31" s="94"/>
      <c r="UDG31" s="94"/>
      <c r="UDH31" s="94"/>
      <c r="UDI31" s="94"/>
      <c r="UDJ31" s="94"/>
      <c r="UDK31" s="94"/>
      <c r="UDL31" s="94"/>
      <c r="UDM31" s="94"/>
      <c r="UDN31" s="94"/>
      <c r="UDO31" s="94"/>
      <c r="UDP31" s="94"/>
      <c r="UDQ31" s="94"/>
      <c r="UDR31" s="94"/>
      <c r="UDS31" s="94"/>
      <c r="UDT31" s="94"/>
      <c r="UDU31" s="94"/>
      <c r="UDV31" s="94"/>
      <c r="UDW31" s="94"/>
      <c r="UDX31" s="94"/>
      <c r="UDY31" s="94"/>
      <c r="UDZ31" s="94"/>
      <c r="UEA31" s="94"/>
      <c r="UEB31" s="94"/>
      <c r="UEC31" s="94"/>
      <c r="UED31" s="94"/>
      <c r="UEE31" s="94"/>
      <c r="UEF31" s="94"/>
      <c r="UEG31" s="94"/>
      <c r="UEH31" s="94"/>
      <c r="UEI31" s="94"/>
      <c r="UEJ31" s="94"/>
      <c r="UEK31" s="94"/>
      <c r="UEL31" s="94"/>
      <c r="UEM31" s="94"/>
      <c r="UEN31" s="94"/>
      <c r="UEO31" s="94"/>
      <c r="UEP31" s="94"/>
      <c r="UEQ31" s="94"/>
      <c r="UER31" s="94"/>
      <c r="UES31" s="94"/>
      <c r="UET31" s="94"/>
      <c r="UEU31" s="94"/>
      <c r="UEV31" s="94"/>
      <c r="UEW31" s="94"/>
      <c r="UEX31" s="94"/>
      <c r="UEY31" s="94"/>
      <c r="UEZ31" s="94"/>
      <c r="UFA31" s="94"/>
      <c r="UFB31" s="94"/>
      <c r="UFC31" s="94"/>
      <c r="UFD31" s="94"/>
      <c r="UFE31" s="94"/>
      <c r="UFF31" s="94"/>
      <c r="UFG31" s="94"/>
      <c r="UFH31" s="94"/>
      <c r="UFI31" s="94"/>
      <c r="UFJ31" s="94"/>
      <c r="UFK31" s="94"/>
      <c r="UFL31" s="94"/>
      <c r="UFM31" s="94"/>
      <c r="UFN31" s="94"/>
      <c r="UFO31" s="94"/>
      <c r="UFP31" s="94"/>
      <c r="UFQ31" s="94"/>
      <c r="UFR31" s="94"/>
      <c r="UFS31" s="94"/>
      <c r="UFT31" s="94"/>
      <c r="UFU31" s="94"/>
      <c r="UFV31" s="94"/>
      <c r="UFW31" s="94"/>
      <c r="UFX31" s="94"/>
      <c r="UFY31" s="94"/>
      <c r="UFZ31" s="94"/>
      <c r="UGA31" s="94"/>
      <c r="UGB31" s="94"/>
      <c r="UGC31" s="94"/>
      <c r="UGD31" s="94"/>
      <c r="UGE31" s="94"/>
      <c r="UGF31" s="94"/>
      <c r="UGG31" s="94"/>
      <c r="UGH31" s="94"/>
      <c r="UGI31" s="94"/>
      <c r="UGJ31" s="94"/>
      <c r="UGK31" s="94"/>
      <c r="UGL31" s="94"/>
      <c r="UGM31" s="94"/>
      <c r="UGN31" s="94"/>
      <c r="UGO31" s="94"/>
      <c r="UGP31" s="94"/>
      <c r="UGQ31" s="94"/>
      <c r="UGR31" s="94"/>
      <c r="UGS31" s="94"/>
      <c r="UGT31" s="94"/>
      <c r="UGU31" s="94"/>
      <c r="UGV31" s="94"/>
      <c r="UGW31" s="94"/>
      <c r="UGX31" s="94"/>
      <c r="UGY31" s="94"/>
      <c r="UGZ31" s="94"/>
      <c r="UHA31" s="94"/>
      <c r="UHB31" s="94"/>
      <c r="UHC31" s="94"/>
      <c r="UHD31" s="94"/>
      <c r="UHE31" s="94"/>
      <c r="UHF31" s="94"/>
      <c r="UHG31" s="94"/>
      <c r="UHH31" s="94"/>
      <c r="UHI31" s="94"/>
      <c r="UHJ31" s="94"/>
      <c r="UHK31" s="94"/>
      <c r="UHL31" s="94"/>
      <c r="UHM31" s="94"/>
      <c r="UHN31" s="94"/>
      <c r="UHO31" s="94"/>
      <c r="UHP31" s="94"/>
      <c r="UHQ31" s="94"/>
      <c r="UHR31" s="94"/>
      <c r="UHS31" s="94"/>
      <c r="UHT31" s="94"/>
      <c r="UHU31" s="94"/>
      <c r="UHV31" s="94"/>
      <c r="UHW31" s="94"/>
      <c r="UHX31" s="94"/>
      <c r="UHY31" s="94"/>
      <c r="UHZ31" s="94"/>
      <c r="UIA31" s="94"/>
      <c r="UIB31" s="94"/>
      <c r="UIC31" s="94"/>
      <c r="UID31" s="94"/>
      <c r="UIE31" s="94"/>
      <c r="UIF31" s="94"/>
      <c r="UIG31" s="94"/>
      <c r="UIH31" s="94"/>
      <c r="UII31" s="94"/>
      <c r="UIJ31" s="94"/>
      <c r="UIK31" s="94"/>
      <c r="UIL31" s="94"/>
      <c r="UIM31" s="94"/>
      <c r="UIN31" s="94"/>
      <c r="UIO31" s="94"/>
      <c r="UIP31" s="94"/>
      <c r="UIQ31" s="94"/>
      <c r="UIR31" s="94"/>
      <c r="UIS31" s="94"/>
      <c r="UIT31" s="94"/>
      <c r="UIU31" s="94"/>
      <c r="UIV31" s="94"/>
      <c r="UIW31" s="94"/>
      <c r="UIX31" s="94"/>
      <c r="UIY31" s="94"/>
      <c r="UIZ31" s="94"/>
      <c r="UJA31" s="94"/>
      <c r="UJB31" s="94"/>
      <c r="UJC31" s="94"/>
      <c r="UJD31" s="94"/>
      <c r="UJE31" s="94"/>
      <c r="UJF31" s="94"/>
      <c r="UJG31" s="94"/>
      <c r="UJH31" s="94"/>
      <c r="UJI31" s="94"/>
      <c r="UJJ31" s="94"/>
      <c r="UJK31" s="94"/>
      <c r="UJL31" s="94"/>
      <c r="UJM31" s="94"/>
      <c r="UJN31" s="94"/>
      <c r="UJO31" s="94"/>
      <c r="UJP31" s="94"/>
      <c r="UJQ31" s="94"/>
      <c r="UJR31" s="94"/>
      <c r="UJS31" s="94"/>
      <c r="UJT31" s="94"/>
      <c r="UJU31" s="94"/>
      <c r="UJV31" s="94"/>
      <c r="UJW31" s="94"/>
      <c r="UJX31" s="94"/>
      <c r="UJY31" s="94"/>
      <c r="UJZ31" s="94"/>
      <c r="UKA31" s="94"/>
      <c r="UKB31" s="94"/>
      <c r="UKC31" s="94"/>
      <c r="UKD31" s="94"/>
      <c r="UKE31" s="94"/>
      <c r="UKF31" s="94"/>
      <c r="UKG31" s="94"/>
      <c r="UKH31" s="94"/>
      <c r="UKI31" s="94"/>
      <c r="UKJ31" s="94"/>
      <c r="UKK31" s="94"/>
      <c r="UKL31" s="94"/>
      <c r="UKM31" s="94"/>
      <c r="UKN31" s="94"/>
      <c r="UKO31" s="94"/>
      <c r="UKP31" s="94"/>
      <c r="UKQ31" s="94"/>
      <c r="UKR31" s="94"/>
      <c r="UKS31" s="94"/>
      <c r="UKT31" s="94"/>
      <c r="UKU31" s="94"/>
      <c r="UKV31" s="94"/>
      <c r="UKW31" s="94"/>
      <c r="UKX31" s="94"/>
      <c r="UKY31" s="94"/>
      <c r="UKZ31" s="94"/>
      <c r="ULA31" s="94"/>
      <c r="ULB31" s="94"/>
      <c r="ULC31" s="94"/>
      <c r="ULD31" s="94"/>
      <c r="ULE31" s="94"/>
      <c r="ULF31" s="94"/>
      <c r="ULG31" s="94"/>
      <c r="ULH31" s="94"/>
      <c r="ULI31" s="94"/>
      <c r="ULJ31" s="94"/>
      <c r="ULK31" s="94"/>
      <c r="ULL31" s="94"/>
      <c r="ULM31" s="94"/>
      <c r="ULN31" s="94"/>
      <c r="ULO31" s="94"/>
      <c r="ULP31" s="94"/>
      <c r="ULQ31" s="94"/>
      <c r="ULR31" s="94"/>
      <c r="ULS31" s="94"/>
      <c r="ULT31" s="94"/>
      <c r="ULU31" s="94"/>
      <c r="ULV31" s="94"/>
      <c r="ULW31" s="94"/>
      <c r="ULX31" s="94"/>
      <c r="ULY31" s="94"/>
      <c r="ULZ31" s="94"/>
      <c r="UMA31" s="94"/>
      <c r="UMB31" s="94"/>
      <c r="UMC31" s="94"/>
      <c r="UMD31" s="94"/>
      <c r="UME31" s="94"/>
      <c r="UMF31" s="94"/>
      <c r="UMG31" s="94"/>
      <c r="UMH31" s="94"/>
      <c r="UMI31" s="94"/>
      <c r="UMJ31" s="94"/>
      <c r="UMK31" s="94"/>
      <c r="UML31" s="94"/>
      <c r="UMM31" s="94"/>
      <c r="UMN31" s="94"/>
      <c r="UMO31" s="94"/>
      <c r="UMP31" s="94"/>
      <c r="UMQ31" s="94"/>
      <c r="UMR31" s="94"/>
      <c r="UMS31" s="94"/>
      <c r="UMT31" s="94"/>
      <c r="UMU31" s="94"/>
      <c r="UMV31" s="94"/>
      <c r="UMW31" s="94"/>
      <c r="UMX31" s="94"/>
      <c r="UMY31" s="94"/>
      <c r="UMZ31" s="94"/>
      <c r="UNA31" s="94"/>
      <c r="UNB31" s="94"/>
      <c r="UNC31" s="94"/>
      <c r="UND31" s="94"/>
      <c r="UNE31" s="94"/>
      <c r="UNF31" s="94"/>
      <c r="UNG31" s="94"/>
      <c r="UNH31" s="94"/>
      <c r="UNI31" s="94"/>
      <c r="UNJ31" s="94"/>
      <c r="UNK31" s="94"/>
      <c r="UNL31" s="94"/>
      <c r="UNM31" s="94"/>
      <c r="UNN31" s="94"/>
      <c r="UNO31" s="94"/>
      <c r="UNP31" s="94"/>
      <c r="UNQ31" s="94"/>
      <c r="UNR31" s="94"/>
      <c r="UNS31" s="94"/>
      <c r="UNT31" s="94"/>
      <c r="UNU31" s="94"/>
      <c r="UNV31" s="94"/>
      <c r="UNW31" s="94"/>
      <c r="UNX31" s="94"/>
      <c r="UNY31" s="94"/>
      <c r="UNZ31" s="94"/>
      <c r="UOA31" s="94"/>
      <c r="UOB31" s="94"/>
      <c r="UOC31" s="94"/>
      <c r="UOD31" s="94"/>
      <c r="UOE31" s="94"/>
      <c r="UOF31" s="94"/>
      <c r="UOG31" s="94"/>
      <c r="UOH31" s="94"/>
      <c r="UOI31" s="94"/>
      <c r="UOJ31" s="94"/>
      <c r="UOK31" s="94"/>
      <c r="UOL31" s="94"/>
      <c r="UOM31" s="94"/>
      <c r="UON31" s="94"/>
      <c r="UOO31" s="94"/>
      <c r="UOP31" s="94"/>
      <c r="UOQ31" s="94"/>
      <c r="UOR31" s="94"/>
      <c r="UOS31" s="94"/>
      <c r="UOT31" s="94"/>
      <c r="UOU31" s="94"/>
      <c r="UOV31" s="94"/>
      <c r="UOW31" s="94"/>
      <c r="UOX31" s="94"/>
      <c r="UOY31" s="94"/>
      <c r="UOZ31" s="94"/>
      <c r="UPA31" s="94"/>
      <c r="UPB31" s="94"/>
      <c r="UPC31" s="94"/>
      <c r="UPD31" s="94"/>
      <c r="UPE31" s="94"/>
      <c r="UPF31" s="94"/>
      <c r="UPG31" s="94"/>
      <c r="UPH31" s="94"/>
      <c r="UPI31" s="94"/>
      <c r="UPJ31" s="94"/>
      <c r="UPK31" s="94"/>
      <c r="UPL31" s="94"/>
      <c r="UPM31" s="94"/>
      <c r="UPN31" s="94"/>
      <c r="UPO31" s="94"/>
      <c r="UPP31" s="94"/>
      <c r="UPQ31" s="94"/>
      <c r="UPR31" s="94"/>
      <c r="UPS31" s="94"/>
      <c r="UPT31" s="94"/>
      <c r="UPU31" s="94"/>
      <c r="UPV31" s="94"/>
      <c r="UPW31" s="94"/>
      <c r="UPX31" s="94"/>
      <c r="UPY31" s="94"/>
      <c r="UPZ31" s="94"/>
      <c r="UQA31" s="94"/>
      <c r="UQB31" s="94"/>
      <c r="UQC31" s="94"/>
      <c r="UQD31" s="94"/>
      <c r="UQE31" s="94"/>
      <c r="UQF31" s="94"/>
      <c r="UQG31" s="94"/>
      <c r="UQH31" s="94"/>
      <c r="UQI31" s="94"/>
      <c r="UQJ31" s="94"/>
      <c r="UQK31" s="94"/>
      <c r="UQL31" s="94"/>
      <c r="UQM31" s="94"/>
      <c r="UQN31" s="94"/>
      <c r="UQO31" s="94"/>
      <c r="UQP31" s="94"/>
      <c r="UQQ31" s="94"/>
      <c r="UQR31" s="94"/>
      <c r="UQS31" s="94"/>
      <c r="UQT31" s="94"/>
      <c r="UQU31" s="94"/>
      <c r="UQV31" s="94"/>
      <c r="UQW31" s="94"/>
      <c r="UQX31" s="94"/>
      <c r="UQY31" s="94"/>
      <c r="UQZ31" s="94"/>
      <c r="URA31" s="94"/>
      <c r="URB31" s="94"/>
      <c r="URC31" s="94"/>
      <c r="URD31" s="94"/>
      <c r="URE31" s="94"/>
      <c r="URF31" s="94"/>
      <c r="URG31" s="94"/>
      <c r="URH31" s="94"/>
      <c r="URI31" s="94"/>
      <c r="URJ31" s="94"/>
      <c r="URK31" s="94"/>
      <c r="URL31" s="94"/>
      <c r="URM31" s="94"/>
      <c r="URN31" s="94"/>
      <c r="URO31" s="94"/>
      <c r="URP31" s="94"/>
      <c r="URQ31" s="94"/>
      <c r="URR31" s="94"/>
      <c r="URS31" s="94"/>
      <c r="URT31" s="94"/>
      <c r="URU31" s="94"/>
      <c r="URV31" s="94"/>
      <c r="URW31" s="94"/>
      <c r="URX31" s="94"/>
      <c r="URY31" s="94"/>
      <c r="URZ31" s="94"/>
      <c r="USA31" s="94"/>
      <c r="USB31" s="94"/>
      <c r="USC31" s="94"/>
      <c r="USD31" s="94"/>
      <c r="USE31" s="94"/>
      <c r="USF31" s="94"/>
      <c r="USG31" s="94"/>
      <c r="USH31" s="94"/>
      <c r="USI31" s="94"/>
      <c r="USJ31" s="94"/>
      <c r="USK31" s="94"/>
      <c r="USL31" s="94"/>
      <c r="USM31" s="94"/>
      <c r="USN31" s="94"/>
      <c r="USO31" s="94"/>
      <c r="USP31" s="94"/>
      <c r="USQ31" s="94"/>
      <c r="USR31" s="94"/>
      <c r="USS31" s="94"/>
      <c r="UST31" s="94"/>
      <c r="USU31" s="94"/>
      <c r="USV31" s="94"/>
      <c r="USW31" s="94"/>
      <c r="USX31" s="94"/>
      <c r="USY31" s="94"/>
      <c r="USZ31" s="94"/>
      <c r="UTA31" s="94"/>
      <c r="UTB31" s="94"/>
      <c r="UTC31" s="94"/>
      <c r="UTD31" s="94"/>
      <c r="UTE31" s="94"/>
      <c r="UTF31" s="94"/>
      <c r="UTG31" s="94"/>
      <c r="UTH31" s="94"/>
      <c r="UTI31" s="94"/>
      <c r="UTJ31" s="94"/>
      <c r="UTK31" s="94"/>
      <c r="UTL31" s="94"/>
      <c r="UTM31" s="94"/>
      <c r="UTN31" s="94"/>
      <c r="UTO31" s="94"/>
      <c r="UTP31" s="94"/>
      <c r="UTQ31" s="94"/>
      <c r="UTR31" s="94"/>
      <c r="UTS31" s="94"/>
      <c r="UTT31" s="94"/>
      <c r="UTU31" s="94"/>
      <c r="UTV31" s="94"/>
      <c r="UTW31" s="94"/>
      <c r="UTX31" s="94"/>
      <c r="UTY31" s="94"/>
      <c r="UTZ31" s="94"/>
      <c r="UUA31" s="94"/>
      <c r="UUB31" s="94"/>
      <c r="UUC31" s="94"/>
      <c r="UUD31" s="94"/>
      <c r="UUE31" s="94"/>
      <c r="UUF31" s="94"/>
      <c r="UUG31" s="94"/>
      <c r="UUH31" s="94"/>
      <c r="UUI31" s="94"/>
      <c r="UUJ31" s="94"/>
      <c r="UUK31" s="94"/>
      <c r="UUL31" s="94"/>
      <c r="UUM31" s="94"/>
      <c r="UUN31" s="94"/>
      <c r="UUO31" s="94"/>
      <c r="UUP31" s="94"/>
      <c r="UUQ31" s="94"/>
      <c r="UUR31" s="94"/>
      <c r="UUS31" s="94"/>
      <c r="UUT31" s="94"/>
      <c r="UUU31" s="94"/>
      <c r="UUV31" s="94"/>
      <c r="UUW31" s="94"/>
      <c r="UUX31" s="94"/>
      <c r="UUY31" s="94"/>
      <c r="UUZ31" s="94"/>
      <c r="UVA31" s="94"/>
      <c r="UVB31" s="94"/>
      <c r="UVC31" s="94"/>
      <c r="UVD31" s="94"/>
      <c r="UVE31" s="94"/>
      <c r="UVF31" s="94"/>
      <c r="UVG31" s="94"/>
      <c r="UVH31" s="94"/>
      <c r="UVI31" s="94"/>
      <c r="UVJ31" s="94"/>
      <c r="UVK31" s="94"/>
      <c r="UVL31" s="94"/>
      <c r="UVM31" s="94"/>
      <c r="UVN31" s="94"/>
      <c r="UVO31" s="94"/>
      <c r="UVP31" s="94"/>
      <c r="UVQ31" s="94"/>
      <c r="UVR31" s="94"/>
      <c r="UVS31" s="94"/>
      <c r="UVT31" s="94"/>
      <c r="UVU31" s="94"/>
      <c r="UVV31" s="94"/>
      <c r="UVW31" s="94"/>
      <c r="UVX31" s="94"/>
      <c r="UVY31" s="94"/>
      <c r="UVZ31" s="94"/>
      <c r="UWA31" s="94"/>
      <c r="UWB31" s="94"/>
      <c r="UWC31" s="94"/>
      <c r="UWD31" s="94"/>
      <c r="UWE31" s="94"/>
      <c r="UWF31" s="94"/>
      <c r="UWG31" s="94"/>
      <c r="UWH31" s="94"/>
      <c r="UWI31" s="94"/>
      <c r="UWJ31" s="94"/>
      <c r="UWK31" s="94"/>
      <c r="UWL31" s="94"/>
      <c r="UWM31" s="94"/>
      <c r="UWN31" s="94"/>
      <c r="UWO31" s="94"/>
      <c r="UWP31" s="94"/>
      <c r="UWQ31" s="94"/>
      <c r="UWR31" s="94"/>
      <c r="UWS31" s="94"/>
      <c r="UWT31" s="94"/>
      <c r="UWU31" s="94"/>
      <c r="UWV31" s="94"/>
      <c r="UWW31" s="94"/>
      <c r="UWX31" s="94"/>
      <c r="UWY31" s="94"/>
      <c r="UWZ31" s="94"/>
      <c r="UXA31" s="94"/>
      <c r="UXB31" s="94"/>
      <c r="UXC31" s="94"/>
      <c r="UXD31" s="94"/>
      <c r="UXE31" s="94"/>
      <c r="UXF31" s="94"/>
      <c r="UXG31" s="94"/>
      <c r="UXH31" s="94"/>
      <c r="UXI31" s="94"/>
      <c r="UXJ31" s="94"/>
      <c r="UXK31" s="94"/>
      <c r="UXL31" s="94"/>
      <c r="UXM31" s="94"/>
      <c r="UXN31" s="94"/>
      <c r="UXO31" s="94"/>
      <c r="UXP31" s="94"/>
      <c r="UXQ31" s="94"/>
      <c r="UXR31" s="94"/>
      <c r="UXS31" s="94"/>
      <c r="UXT31" s="94"/>
      <c r="UXU31" s="94"/>
      <c r="UXV31" s="94"/>
      <c r="UXW31" s="94"/>
      <c r="UXX31" s="94"/>
      <c r="UXY31" s="94"/>
      <c r="UXZ31" s="94"/>
      <c r="UYA31" s="94"/>
      <c r="UYB31" s="94"/>
      <c r="UYC31" s="94"/>
      <c r="UYD31" s="94"/>
      <c r="UYE31" s="94"/>
      <c r="UYF31" s="94"/>
      <c r="UYG31" s="94"/>
      <c r="UYH31" s="94"/>
      <c r="UYI31" s="94"/>
      <c r="UYJ31" s="94"/>
      <c r="UYK31" s="94"/>
      <c r="UYL31" s="94"/>
      <c r="UYM31" s="94"/>
      <c r="UYN31" s="94"/>
      <c r="UYO31" s="94"/>
      <c r="UYP31" s="94"/>
      <c r="UYQ31" s="94"/>
      <c r="UYR31" s="94"/>
      <c r="UYS31" s="94"/>
      <c r="UYT31" s="94"/>
      <c r="UYU31" s="94"/>
      <c r="UYV31" s="94"/>
      <c r="UYW31" s="94"/>
      <c r="UYX31" s="94"/>
      <c r="UYY31" s="94"/>
      <c r="UYZ31" s="94"/>
      <c r="UZA31" s="94"/>
      <c r="UZB31" s="94"/>
      <c r="UZC31" s="94"/>
      <c r="UZD31" s="94"/>
      <c r="UZE31" s="94"/>
      <c r="UZF31" s="94"/>
      <c r="UZG31" s="94"/>
      <c r="UZH31" s="94"/>
      <c r="UZI31" s="94"/>
      <c r="UZJ31" s="94"/>
      <c r="UZK31" s="94"/>
      <c r="UZL31" s="94"/>
      <c r="UZM31" s="94"/>
      <c r="UZN31" s="94"/>
      <c r="UZO31" s="94"/>
      <c r="UZP31" s="94"/>
      <c r="UZQ31" s="94"/>
      <c r="UZR31" s="94"/>
      <c r="UZS31" s="94"/>
      <c r="UZT31" s="94"/>
      <c r="UZU31" s="94"/>
      <c r="UZV31" s="94"/>
      <c r="UZW31" s="94"/>
      <c r="UZX31" s="94"/>
      <c r="UZY31" s="94"/>
      <c r="UZZ31" s="94"/>
      <c r="VAA31" s="94"/>
      <c r="VAB31" s="94"/>
      <c r="VAC31" s="94"/>
      <c r="VAD31" s="94"/>
      <c r="VAE31" s="94"/>
      <c r="VAF31" s="94"/>
      <c r="VAG31" s="94"/>
      <c r="VAH31" s="94"/>
      <c r="VAI31" s="94"/>
      <c r="VAJ31" s="94"/>
      <c r="VAK31" s="94"/>
      <c r="VAL31" s="94"/>
      <c r="VAM31" s="94"/>
      <c r="VAN31" s="94"/>
      <c r="VAO31" s="94"/>
      <c r="VAP31" s="94"/>
      <c r="VAQ31" s="94"/>
      <c r="VAR31" s="94"/>
      <c r="VAS31" s="94"/>
      <c r="VAT31" s="94"/>
      <c r="VAU31" s="94"/>
      <c r="VAV31" s="94"/>
      <c r="VAW31" s="94"/>
      <c r="VAX31" s="94"/>
      <c r="VAY31" s="94"/>
      <c r="VAZ31" s="94"/>
      <c r="VBA31" s="94"/>
      <c r="VBB31" s="94"/>
      <c r="VBC31" s="94"/>
      <c r="VBD31" s="94"/>
      <c r="VBE31" s="94"/>
      <c r="VBF31" s="94"/>
      <c r="VBG31" s="94"/>
      <c r="VBH31" s="94"/>
      <c r="VBI31" s="94"/>
      <c r="VBJ31" s="94"/>
      <c r="VBK31" s="94"/>
      <c r="VBL31" s="94"/>
      <c r="VBM31" s="94"/>
      <c r="VBN31" s="94"/>
      <c r="VBO31" s="94"/>
      <c r="VBP31" s="94"/>
      <c r="VBQ31" s="94"/>
      <c r="VBR31" s="94"/>
      <c r="VBS31" s="94"/>
      <c r="VBT31" s="94"/>
      <c r="VBU31" s="94"/>
      <c r="VBV31" s="94"/>
      <c r="VBW31" s="94"/>
      <c r="VBX31" s="94"/>
      <c r="VBY31" s="94"/>
      <c r="VBZ31" s="94"/>
      <c r="VCA31" s="94"/>
      <c r="VCB31" s="94"/>
      <c r="VCC31" s="94"/>
      <c r="VCD31" s="94"/>
      <c r="VCE31" s="94"/>
      <c r="VCF31" s="94"/>
      <c r="VCG31" s="94"/>
      <c r="VCH31" s="94"/>
      <c r="VCI31" s="94"/>
      <c r="VCJ31" s="94"/>
      <c r="VCK31" s="94"/>
      <c r="VCL31" s="94"/>
      <c r="VCM31" s="94"/>
      <c r="VCN31" s="94"/>
      <c r="VCO31" s="94"/>
      <c r="VCP31" s="94"/>
      <c r="VCQ31" s="94"/>
      <c r="VCR31" s="94"/>
      <c r="VCS31" s="94"/>
      <c r="VCT31" s="94"/>
      <c r="VCU31" s="94"/>
      <c r="VCV31" s="94"/>
      <c r="VCW31" s="94"/>
      <c r="VCX31" s="94"/>
      <c r="VCY31" s="94"/>
      <c r="VCZ31" s="94"/>
      <c r="VDA31" s="94"/>
      <c r="VDB31" s="94"/>
      <c r="VDC31" s="94"/>
      <c r="VDD31" s="94"/>
      <c r="VDE31" s="94"/>
      <c r="VDF31" s="94"/>
      <c r="VDG31" s="94"/>
      <c r="VDH31" s="94"/>
      <c r="VDI31" s="94"/>
      <c r="VDJ31" s="94"/>
      <c r="VDK31" s="94"/>
      <c r="VDL31" s="94"/>
      <c r="VDM31" s="94"/>
      <c r="VDN31" s="94"/>
      <c r="VDO31" s="94"/>
      <c r="VDP31" s="94"/>
      <c r="VDQ31" s="94"/>
      <c r="VDR31" s="94"/>
      <c r="VDS31" s="94"/>
      <c r="VDT31" s="94"/>
      <c r="VDU31" s="94"/>
      <c r="VDV31" s="94"/>
      <c r="VDW31" s="94"/>
      <c r="VDX31" s="94"/>
      <c r="VDY31" s="94"/>
      <c r="VDZ31" s="94"/>
      <c r="VEA31" s="94"/>
      <c r="VEB31" s="94"/>
      <c r="VEC31" s="94"/>
      <c r="VED31" s="94"/>
      <c r="VEE31" s="94"/>
      <c r="VEF31" s="94"/>
      <c r="VEG31" s="94"/>
      <c r="VEH31" s="94"/>
      <c r="VEI31" s="94"/>
      <c r="VEJ31" s="94"/>
      <c r="VEK31" s="94"/>
      <c r="VEL31" s="94"/>
      <c r="VEM31" s="94"/>
      <c r="VEN31" s="94"/>
      <c r="VEO31" s="94"/>
      <c r="VEP31" s="94"/>
      <c r="VEQ31" s="94"/>
      <c r="VER31" s="94"/>
      <c r="VES31" s="94"/>
      <c r="VET31" s="94"/>
      <c r="VEU31" s="94"/>
      <c r="VEV31" s="94"/>
      <c r="VEW31" s="94"/>
      <c r="VEX31" s="94"/>
      <c r="VEY31" s="94"/>
      <c r="VEZ31" s="94"/>
      <c r="VFA31" s="94"/>
      <c r="VFB31" s="94"/>
      <c r="VFC31" s="94"/>
      <c r="VFD31" s="94"/>
      <c r="VFE31" s="94"/>
      <c r="VFF31" s="94"/>
      <c r="VFG31" s="94"/>
      <c r="VFH31" s="94"/>
      <c r="VFI31" s="94"/>
      <c r="VFJ31" s="94"/>
      <c r="VFK31" s="94"/>
      <c r="VFL31" s="94"/>
      <c r="VFM31" s="94"/>
      <c r="VFN31" s="94"/>
      <c r="VFO31" s="94"/>
      <c r="VFP31" s="94"/>
      <c r="VFQ31" s="94"/>
      <c r="VFR31" s="94"/>
      <c r="VFS31" s="94"/>
      <c r="VFT31" s="94"/>
      <c r="VFU31" s="94"/>
      <c r="VFV31" s="94"/>
      <c r="VFW31" s="94"/>
      <c r="VFX31" s="94"/>
      <c r="VFY31" s="94"/>
      <c r="VFZ31" s="94"/>
      <c r="VGA31" s="94"/>
      <c r="VGB31" s="94"/>
      <c r="VGC31" s="94"/>
      <c r="VGD31" s="94"/>
      <c r="VGE31" s="94"/>
      <c r="VGF31" s="94"/>
      <c r="VGG31" s="94"/>
      <c r="VGH31" s="94"/>
      <c r="VGI31" s="94"/>
      <c r="VGJ31" s="94"/>
      <c r="VGK31" s="94"/>
      <c r="VGL31" s="94"/>
      <c r="VGM31" s="94"/>
      <c r="VGN31" s="94"/>
      <c r="VGO31" s="94"/>
      <c r="VGP31" s="94"/>
      <c r="VGQ31" s="94"/>
      <c r="VGR31" s="94"/>
      <c r="VGS31" s="94"/>
      <c r="VGT31" s="94"/>
      <c r="VGU31" s="94"/>
      <c r="VGV31" s="94"/>
      <c r="VGW31" s="94"/>
      <c r="VGX31" s="94"/>
      <c r="VGY31" s="94"/>
      <c r="VGZ31" s="94"/>
      <c r="VHA31" s="94"/>
      <c r="VHB31" s="94"/>
      <c r="VHC31" s="94"/>
      <c r="VHD31" s="94"/>
      <c r="VHE31" s="94"/>
      <c r="VHF31" s="94"/>
      <c r="VHG31" s="94"/>
      <c r="VHH31" s="94"/>
      <c r="VHI31" s="94"/>
      <c r="VHJ31" s="94"/>
      <c r="VHK31" s="94"/>
      <c r="VHL31" s="94"/>
      <c r="VHM31" s="94"/>
      <c r="VHN31" s="94"/>
      <c r="VHO31" s="94"/>
      <c r="VHP31" s="94"/>
      <c r="VHQ31" s="94"/>
      <c r="VHR31" s="94"/>
      <c r="VHS31" s="94"/>
      <c r="VHT31" s="94"/>
      <c r="VHU31" s="94"/>
      <c r="VHV31" s="94"/>
      <c r="VHW31" s="94"/>
      <c r="VHX31" s="94"/>
      <c r="VHY31" s="94"/>
      <c r="VHZ31" s="94"/>
      <c r="VIA31" s="94"/>
      <c r="VIB31" s="94"/>
      <c r="VIC31" s="94"/>
      <c r="VID31" s="94"/>
      <c r="VIE31" s="94"/>
      <c r="VIF31" s="94"/>
      <c r="VIG31" s="94"/>
      <c r="VIH31" s="94"/>
      <c r="VII31" s="94"/>
      <c r="VIJ31" s="94"/>
      <c r="VIK31" s="94"/>
      <c r="VIL31" s="94"/>
      <c r="VIM31" s="94"/>
      <c r="VIN31" s="94"/>
      <c r="VIO31" s="94"/>
      <c r="VIP31" s="94"/>
      <c r="VIQ31" s="94"/>
      <c r="VIR31" s="94"/>
      <c r="VIS31" s="94"/>
      <c r="VIT31" s="94"/>
      <c r="VIU31" s="94"/>
      <c r="VIV31" s="94"/>
      <c r="VIW31" s="94"/>
      <c r="VIX31" s="94"/>
      <c r="VIY31" s="94"/>
      <c r="VIZ31" s="94"/>
      <c r="VJA31" s="94"/>
      <c r="VJB31" s="94"/>
      <c r="VJC31" s="94"/>
      <c r="VJD31" s="94"/>
      <c r="VJE31" s="94"/>
      <c r="VJF31" s="94"/>
      <c r="VJG31" s="94"/>
      <c r="VJH31" s="94"/>
      <c r="VJI31" s="94"/>
      <c r="VJJ31" s="94"/>
      <c r="VJK31" s="94"/>
      <c r="VJL31" s="94"/>
      <c r="VJM31" s="94"/>
      <c r="VJN31" s="94"/>
      <c r="VJO31" s="94"/>
      <c r="VJP31" s="94"/>
      <c r="VJQ31" s="94"/>
      <c r="VJR31" s="94"/>
      <c r="VJS31" s="94"/>
      <c r="VJT31" s="94"/>
      <c r="VJU31" s="94"/>
      <c r="VJV31" s="94"/>
      <c r="VJW31" s="94"/>
      <c r="VJX31" s="94"/>
      <c r="VJY31" s="94"/>
      <c r="VJZ31" s="94"/>
      <c r="VKA31" s="94"/>
      <c r="VKB31" s="94"/>
      <c r="VKC31" s="94"/>
      <c r="VKD31" s="94"/>
      <c r="VKE31" s="94"/>
      <c r="VKF31" s="94"/>
      <c r="VKG31" s="94"/>
      <c r="VKH31" s="94"/>
      <c r="VKI31" s="94"/>
      <c r="VKJ31" s="94"/>
      <c r="VKK31" s="94"/>
      <c r="VKL31" s="94"/>
      <c r="VKM31" s="94"/>
      <c r="VKN31" s="94"/>
      <c r="VKO31" s="94"/>
      <c r="VKP31" s="94"/>
      <c r="VKQ31" s="94"/>
      <c r="VKR31" s="94"/>
      <c r="VKS31" s="94"/>
      <c r="VKT31" s="94"/>
      <c r="VKU31" s="94"/>
      <c r="VKV31" s="94"/>
      <c r="VKW31" s="94"/>
      <c r="VKX31" s="94"/>
      <c r="VKY31" s="94"/>
      <c r="VKZ31" s="94"/>
      <c r="VLA31" s="94"/>
      <c r="VLB31" s="94"/>
      <c r="VLC31" s="94"/>
      <c r="VLD31" s="94"/>
      <c r="VLE31" s="94"/>
      <c r="VLF31" s="94"/>
      <c r="VLG31" s="94"/>
      <c r="VLH31" s="94"/>
      <c r="VLI31" s="94"/>
      <c r="VLJ31" s="94"/>
      <c r="VLK31" s="94"/>
      <c r="VLL31" s="94"/>
      <c r="VLM31" s="94"/>
      <c r="VLN31" s="94"/>
      <c r="VLO31" s="94"/>
      <c r="VLP31" s="94"/>
      <c r="VLQ31" s="94"/>
      <c r="VLR31" s="94"/>
      <c r="VLS31" s="94"/>
      <c r="VLT31" s="94"/>
      <c r="VLU31" s="94"/>
      <c r="VLV31" s="94"/>
      <c r="VLW31" s="94"/>
      <c r="VLX31" s="94"/>
      <c r="VLY31" s="94"/>
      <c r="VLZ31" s="94"/>
      <c r="VMA31" s="94"/>
      <c r="VMB31" s="94"/>
      <c r="VMC31" s="94"/>
      <c r="VMD31" s="94"/>
      <c r="VME31" s="94"/>
      <c r="VMF31" s="94"/>
      <c r="VMG31" s="94"/>
      <c r="VMH31" s="94"/>
      <c r="VMI31" s="94"/>
      <c r="VMJ31" s="94"/>
      <c r="VMK31" s="94"/>
      <c r="VML31" s="94"/>
      <c r="VMM31" s="94"/>
      <c r="VMN31" s="94"/>
      <c r="VMO31" s="94"/>
      <c r="VMP31" s="94"/>
      <c r="VMQ31" s="94"/>
      <c r="VMR31" s="94"/>
      <c r="VMS31" s="94"/>
      <c r="VMT31" s="94"/>
      <c r="VMU31" s="94"/>
      <c r="VMV31" s="94"/>
      <c r="VMW31" s="94"/>
      <c r="VMX31" s="94"/>
      <c r="VMY31" s="94"/>
      <c r="VMZ31" s="94"/>
      <c r="VNA31" s="94"/>
      <c r="VNB31" s="94"/>
      <c r="VNC31" s="94"/>
      <c r="VND31" s="94"/>
      <c r="VNE31" s="94"/>
      <c r="VNF31" s="94"/>
      <c r="VNG31" s="94"/>
      <c r="VNH31" s="94"/>
      <c r="VNI31" s="94"/>
      <c r="VNJ31" s="94"/>
      <c r="VNK31" s="94"/>
      <c r="VNL31" s="94"/>
      <c r="VNM31" s="94"/>
      <c r="VNN31" s="94"/>
      <c r="VNO31" s="94"/>
      <c r="VNP31" s="94"/>
      <c r="VNQ31" s="94"/>
      <c r="VNR31" s="94"/>
      <c r="VNS31" s="94"/>
      <c r="VNT31" s="94"/>
      <c r="VNU31" s="94"/>
      <c r="VNV31" s="94"/>
      <c r="VNW31" s="94"/>
      <c r="VNX31" s="94"/>
      <c r="VNY31" s="94"/>
      <c r="VNZ31" s="94"/>
      <c r="VOA31" s="94"/>
      <c r="VOB31" s="94"/>
      <c r="VOC31" s="94"/>
      <c r="VOD31" s="94"/>
      <c r="VOE31" s="94"/>
      <c r="VOF31" s="94"/>
      <c r="VOG31" s="94"/>
      <c r="VOH31" s="94"/>
      <c r="VOI31" s="94"/>
      <c r="VOJ31" s="94"/>
      <c r="VOK31" s="94"/>
      <c r="VOL31" s="94"/>
      <c r="VOM31" s="94"/>
      <c r="VON31" s="94"/>
      <c r="VOO31" s="94"/>
      <c r="VOP31" s="94"/>
      <c r="VOQ31" s="94"/>
      <c r="VOR31" s="94"/>
      <c r="VOS31" s="94"/>
      <c r="VOT31" s="94"/>
      <c r="VOU31" s="94"/>
      <c r="VOV31" s="94"/>
      <c r="VOW31" s="94"/>
      <c r="VOX31" s="94"/>
      <c r="VOY31" s="94"/>
      <c r="VOZ31" s="94"/>
      <c r="VPA31" s="94"/>
      <c r="VPB31" s="94"/>
      <c r="VPC31" s="94"/>
      <c r="VPD31" s="94"/>
      <c r="VPE31" s="94"/>
      <c r="VPF31" s="94"/>
      <c r="VPG31" s="94"/>
      <c r="VPH31" s="94"/>
      <c r="VPI31" s="94"/>
      <c r="VPJ31" s="94"/>
      <c r="VPK31" s="94"/>
      <c r="VPL31" s="94"/>
      <c r="VPM31" s="94"/>
      <c r="VPN31" s="94"/>
      <c r="VPO31" s="94"/>
      <c r="VPP31" s="94"/>
      <c r="VPQ31" s="94"/>
      <c r="VPR31" s="94"/>
      <c r="VPS31" s="94"/>
      <c r="VPT31" s="94"/>
      <c r="VPU31" s="94"/>
      <c r="VPV31" s="94"/>
      <c r="VPW31" s="94"/>
      <c r="VPX31" s="94"/>
      <c r="VPY31" s="94"/>
      <c r="VPZ31" s="94"/>
      <c r="VQA31" s="94"/>
      <c r="VQB31" s="94"/>
      <c r="VQC31" s="94"/>
      <c r="VQD31" s="94"/>
      <c r="VQE31" s="94"/>
      <c r="VQF31" s="94"/>
      <c r="VQG31" s="94"/>
      <c r="VQH31" s="94"/>
      <c r="VQI31" s="94"/>
      <c r="VQJ31" s="94"/>
      <c r="VQK31" s="94"/>
      <c r="VQL31" s="94"/>
      <c r="VQM31" s="94"/>
      <c r="VQN31" s="94"/>
      <c r="VQO31" s="94"/>
      <c r="VQP31" s="94"/>
      <c r="VQQ31" s="94"/>
      <c r="VQR31" s="94"/>
      <c r="VQS31" s="94"/>
      <c r="VQT31" s="94"/>
      <c r="VQU31" s="94"/>
      <c r="VQV31" s="94"/>
      <c r="VQW31" s="94"/>
      <c r="VQX31" s="94"/>
      <c r="VQY31" s="94"/>
      <c r="VQZ31" s="94"/>
      <c r="VRA31" s="94"/>
      <c r="VRB31" s="94"/>
      <c r="VRC31" s="94"/>
      <c r="VRD31" s="94"/>
      <c r="VRE31" s="94"/>
      <c r="VRF31" s="94"/>
      <c r="VRG31" s="94"/>
      <c r="VRH31" s="94"/>
      <c r="VRI31" s="94"/>
      <c r="VRJ31" s="94"/>
      <c r="VRK31" s="94"/>
      <c r="VRL31" s="94"/>
      <c r="VRM31" s="94"/>
      <c r="VRN31" s="94"/>
      <c r="VRO31" s="94"/>
      <c r="VRP31" s="94"/>
      <c r="VRQ31" s="94"/>
      <c r="VRR31" s="94"/>
      <c r="VRS31" s="94"/>
      <c r="VRT31" s="94"/>
      <c r="VRU31" s="94"/>
      <c r="VRV31" s="94"/>
      <c r="VRW31" s="94"/>
      <c r="VRX31" s="94"/>
      <c r="VRY31" s="94"/>
      <c r="VRZ31" s="94"/>
      <c r="VSA31" s="94"/>
      <c r="VSB31" s="94"/>
      <c r="VSC31" s="94"/>
      <c r="VSD31" s="94"/>
      <c r="VSE31" s="94"/>
      <c r="VSF31" s="94"/>
      <c r="VSG31" s="94"/>
      <c r="VSH31" s="94"/>
      <c r="VSI31" s="94"/>
      <c r="VSJ31" s="94"/>
      <c r="VSK31" s="94"/>
      <c r="VSL31" s="94"/>
      <c r="VSM31" s="94"/>
      <c r="VSN31" s="94"/>
      <c r="VSO31" s="94"/>
      <c r="VSP31" s="94"/>
      <c r="VSQ31" s="94"/>
      <c r="VSR31" s="94"/>
      <c r="VSS31" s="94"/>
      <c r="VST31" s="94"/>
      <c r="VSU31" s="94"/>
      <c r="VSV31" s="94"/>
      <c r="VSW31" s="94"/>
      <c r="VSX31" s="94"/>
      <c r="VSY31" s="94"/>
      <c r="VSZ31" s="94"/>
      <c r="VTA31" s="94"/>
      <c r="VTB31" s="94"/>
      <c r="VTC31" s="94"/>
      <c r="VTD31" s="94"/>
      <c r="VTE31" s="94"/>
      <c r="VTF31" s="94"/>
      <c r="VTG31" s="94"/>
      <c r="VTH31" s="94"/>
      <c r="VTI31" s="94"/>
      <c r="VTJ31" s="94"/>
      <c r="VTK31" s="94"/>
      <c r="VTL31" s="94"/>
      <c r="VTM31" s="94"/>
      <c r="VTN31" s="94"/>
      <c r="VTO31" s="94"/>
      <c r="VTP31" s="94"/>
      <c r="VTQ31" s="94"/>
      <c r="VTR31" s="94"/>
      <c r="VTS31" s="94"/>
      <c r="VTT31" s="94"/>
      <c r="VTU31" s="94"/>
      <c r="VTV31" s="94"/>
      <c r="VTW31" s="94"/>
      <c r="VTX31" s="94"/>
      <c r="VTY31" s="94"/>
      <c r="VTZ31" s="94"/>
      <c r="VUA31" s="94"/>
      <c r="VUB31" s="94"/>
      <c r="VUC31" s="94"/>
      <c r="VUD31" s="94"/>
      <c r="VUE31" s="94"/>
      <c r="VUF31" s="94"/>
      <c r="VUG31" s="94"/>
      <c r="VUH31" s="94"/>
      <c r="VUI31" s="94"/>
      <c r="VUJ31" s="94"/>
      <c r="VUK31" s="94"/>
      <c r="VUL31" s="94"/>
      <c r="VUM31" s="94"/>
      <c r="VUN31" s="94"/>
      <c r="VUO31" s="94"/>
      <c r="VUP31" s="94"/>
      <c r="VUQ31" s="94"/>
      <c r="VUR31" s="94"/>
      <c r="VUS31" s="94"/>
      <c r="VUT31" s="94"/>
      <c r="VUU31" s="94"/>
      <c r="VUV31" s="94"/>
      <c r="VUW31" s="94"/>
      <c r="VUX31" s="94"/>
      <c r="VUY31" s="94"/>
      <c r="VUZ31" s="94"/>
      <c r="VVA31" s="94"/>
      <c r="VVB31" s="94"/>
      <c r="VVC31" s="94"/>
      <c r="VVD31" s="94"/>
      <c r="VVE31" s="94"/>
      <c r="VVF31" s="94"/>
      <c r="VVG31" s="94"/>
      <c r="VVH31" s="94"/>
      <c r="VVI31" s="94"/>
      <c r="VVJ31" s="94"/>
      <c r="VVK31" s="94"/>
      <c r="VVL31" s="94"/>
      <c r="VVM31" s="94"/>
      <c r="VVN31" s="94"/>
      <c r="VVO31" s="94"/>
      <c r="VVP31" s="94"/>
      <c r="VVQ31" s="94"/>
      <c r="VVR31" s="94"/>
      <c r="VVS31" s="94"/>
      <c r="VVT31" s="94"/>
      <c r="VVU31" s="94"/>
      <c r="VVV31" s="94"/>
      <c r="VVW31" s="94"/>
      <c r="VVX31" s="94"/>
      <c r="VVY31" s="94"/>
      <c r="VVZ31" s="94"/>
      <c r="VWA31" s="94"/>
      <c r="VWB31" s="94"/>
      <c r="VWC31" s="94"/>
      <c r="VWD31" s="94"/>
      <c r="VWE31" s="94"/>
      <c r="VWF31" s="94"/>
      <c r="VWG31" s="94"/>
      <c r="VWH31" s="94"/>
      <c r="VWI31" s="94"/>
      <c r="VWJ31" s="94"/>
      <c r="VWK31" s="94"/>
      <c r="VWL31" s="94"/>
      <c r="VWM31" s="94"/>
      <c r="VWN31" s="94"/>
      <c r="VWO31" s="94"/>
      <c r="VWP31" s="94"/>
      <c r="VWQ31" s="94"/>
      <c r="VWR31" s="94"/>
      <c r="VWS31" s="94"/>
      <c r="VWT31" s="94"/>
      <c r="VWU31" s="94"/>
      <c r="VWV31" s="94"/>
      <c r="VWW31" s="94"/>
      <c r="VWX31" s="94"/>
      <c r="VWY31" s="94"/>
      <c r="VWZ31" s="94"/>
      <c r="VXA31" s="94"/>
      <c r="VXB31" s="94"/>
      <c r="VXC31" s="94"/>
      <c r="VXD31" s="94"/>
      <c r="VXE31" s="94"/>
      <c r="VXF31" s="94"/>
      <c r="VXG31" s="94"/>
      <c r="VXH31" s="94"/>
      <c r="VXI31" s="94"/>
      <c r="VXJ31" s="94"/>
      <c r="VXK31" s="94"/>
      <c r="VXL31" s="94"/>
      <c r="VXM31" s="94"/>
      <c r="VXN31" s="94"/>
      <c r="VXO31" s="94"/>
      <c r="VXP31" s="94"/>
      <c r="VXQ31" s="94"/>
      <c r="VXR31" s="94"/>
      <c r="VXS31" s="94"/>
      <c r="VXT31" s="94"/>
      <c r="VXU31" s="94"/>
      <c r="VXV31" s="94"/>
      <c r="VXW31" s="94"/>
      <c r="VXX31" s="94"/>
      <c r="VXY31" s="94"/>
      <c r="VXZ31" s="94"/>
      <c r="VYA31" s="94"/>
      <c r="VYB31" s="94"/>
      <c r="VYC31" s="94"/>
      <c r="VYD31" s="94"/>
      <c r="VYE31" s="94"/>
      <c r="VYF31" s="94"/>
      <c r="VYG31" s="94"/>
      <c r="VYH31" s="94"/>
      <c r="VYI31" s="94"/>
      <c r="VYJ31" s="94"/>
      <c r="VYK31" s="94"/>
      <c r="VYL31" s="94"/>
      <c r="VYM31" s="94"/>
      <c r="VYN31" s="94"/>
      <c r="VYO31" s="94"/>
      <c r="VYP31" s="94"/>
      <c r="VYQ31" s="94"/>
      <c r="VYR31" s="94"/>
      <c r="VYS31" s="94"/>
      <c r="VYT31" s="94"/>
      <c r="VYU31" s="94"/>
      <c r="VYV31" s="94"/>
      <c r="VYW31" s="94"/>
      <c r="VYX31" s="94"/>
      <c r="VYY31" s="94"/>
      <c r="VYZ31" s="94"/>
      <c r="VZA31" s="94"/>
      <c r="VZB31" s="94"/>
      <c r="VZC31" s="94"/>
      <c r="VZD31" s="94"/>
      <c r="VZE31" s="94"/>
      <c r="VZF31" s="94"/>
      <c r="VZG31" s="94"/>
      <c r="VZH31" s="94"/>
      <c r="VZI31" s="94"/>
      <c r="VZJ31" s="94"/>
      <c r="VZK31" s="94"/>
      <c r="VZL31" s="94"/>
      <c r="VZM31" s="94"/>
      <c r="VZN31" s="94"/>
      <c r="VZO31" s="94"/>
      <c r="VZP31" s="94"/>
      <c r="VZQ31" s="94"/>
      <c r="VZR31" s="94"/>
      <c r="VZS31" s="94"/>
      <c r="VZT31" s="94"/>
      <c r="VZU31" s="94"/>
      <c r="VZV31" s="94"/>
      <c r="VZW31" s="94"/>
      <c r="VZX31" s="94"/>
      <c r="VZY31" s="94"/>
      <c r="VZZ31" s="94"/>
      <c r="WAA31" s="94"/>
      <c r="WAB31" s="94"/>
      <c r="WAC31" s="94"/>
      <c r="WAD31" s="94"/>
      <c r="WAE31" s="94"/>
      <c r="WAF31" s="94"/>
      <c r="WAG31" s="94"/>
      <c r="WAH31" s="94"/>
      <c r="WAI31" s="94"/>
      <c r="WAJ31" s="94"/>
      <c r="WAK31" s="94"/>
      <c r="WAL31" s="94"/>
      <c r="WAM31" s="94"/>
      <c r="WAN31" s="94"/>
      <c r="WAO31" s="94"/>
      <c r="WAP31" s="94"/>
      <c r="WAQ31" s="94"/>
      <c r="WAR31" s="94"/>
      <c r="WAS31" s="94"/>
      <c r="WAT31" s="94"/>
      <c r="WAU31" s="94"/>
      <c r="WAV31" s="94"/>
      <c r="WAW31" s="94"/>
      <c r="WAX31" s="94"/>
      <c r="WAY31" s="94"/>
      <c r="WAZ31" s="94"/>
      <c r="WBA31" s="94"/>
      <c r="WBB31" s="94"/>
      <c r="WBC31" s="94"/>
      <c r="WBD31" s="94"/>
      <c r="WBE31" s="94"/>
      <c r="WBF31" s="94"/>
      <c r="WBG31" s="94"/>
      <c r="WBH31" s="94"/>
      <c r="WBI31" s="94"/>
      <c r="WBJ31" s="94"/>
      <c r="WBK31" s="94"/>
      <c r="WBL31" s="94"/>
      <c r="WBM31" s="94"/>
      <c r="WBN31" s="94"/>
      <c r="WBO31" s="94"/>
      <c r="WBP31" s="94"/>
      <c r="WBQ31" s="94"/>
      <c r="WBR31" s="94"/>
      <c r="WBS31" s="94"/>
      <c r="WBT31" s="94"/>
      <c r="WBU31" s="94"/>
      <c r="WBV31" s="94"/>
      <c r="WBW31" s="94"/>
      <c r="WBX31" s="94"/>
      <c r="WBY31" s="94"/>
      <c r="WBZ31" s="94"/>
      <c r="WCA31" s="94"/>
      <c r="WCB31" s="94"/>
      <c r="WCC31" s="94"/>
      <c r="WCD31" s="94"/>
      <c r="WCE31" s="94"/>
      <c r="WCF31" s="94"/>
      <c r="WCG31" s="94"/>
      <c r="WCH31" s="94"/>
      <c r="WCI31" s="94"/>
      <c r="WCJ31" s="94"/>
      <c r="WCK31" s="94"/>
      <c r="WCL31" s="94"/>
      <c r="WCM31" s="94"/>
      <c r="WCN31" s="94"/>
      <c r="WCO31" s="94"/>
      <c r="WCP31" s="94"/>
      <c r="WCQ31" s="94"/>
      <c r="WCR31" s="94"/>
      <c r="WCS31" s="94"/>
      <c r="WCT31" s="94"/>
      <c r="WCU31" s="94"/>
      <c r="WCV31" s="94"/>
      <c r="WCW31" s="94"/>
      <c r="WCX31" s="94"/>
      <c r="WCY31" s="94"/>
      <c r="WCZ31" s="94"/>
      <c r="WDA31" s="94"/>
      <c r="WDB31" s="94"/>
      <c r="WDC31" s="94"/>
      <c r="WDD31" s="94"/>
      <c r="WDE31" s="94"/>
      <c r="WDF31" s="94"/>
      <c r="WDG31" s="94"/>
      <c r="WDH31" s="94"/>
      <c r="WDI31" s="94"/>
      <c r="WDJ31" s="94"/>
      <c r="WDK31" s="94"/>
      <c r="WDL31" s="94"/>
      <c r="WDM31" s="94"/>
      <c r="WDN31" s="94"/>
      <c r="WDO31" s="94"/>
      <c r="WDP31" s="94"/>
      <c r="WDQ31" s="94"/>
      <c r="WDR31" s="94"/>
      <c r="WDS31" s="94"/>
      <c r="WDT31" s="94"/>
      <c r="WDU31" s="94"/>
      <c r="WDV31" s="94"/>
      <c r="WDW31" s="94"/>
      <c r="WDX31" s="94"/>
      <c r="WDY31" s="94"/>
      <c r="WDZ31" s="94"/>
      <c r="WEA31" s="94"/>
      <c r="WEB31" s="94"/>
      <c r="WEC31" s="94"/>
      <c r="WED31" s="94"/>
      <c r="WEE31" s="94"/>
      <c r="WEF31" s="94"/>
      <c r="WEG31" s="94"/>
      <c r="WEH31" s="94"/>
      <c r="WEI31" s="94"/>
      <c r="WEJ31" s="94"/>
      <c r="WEK31" s="94"/>
      <c r="WEL31" s="94"/>
      <c r="WEM31" s="94"/>
      <c r="WEN31" s="94"/>
      <c r="WEO31" s="94"/>
      <c r="WEP31" s="94"/>
      <c r="WEQ31" s="94"/>
      <c r="WER31" s="94"/>
      <c r="WES31" s="94"/>
      <c r="WET31" s="94"/>
      <c r="WEU31" s="94"/>
      <c r="WEV31" s="94"/>
      <c r="WEW31" s="94"/>
      <c r="WEX31" s="94"/>
      <c r="WEY31" s="94"/>
      <c r="WEZ31" s="94"/>
      <c r="WFA31" s="94"/>
      <c r="WFB31" s="94"/>
      <c r="WFC31" s="94"/>
      <c r="WFD31" s="94"/>
      <c r="WFE31" s="94"/>
      <c r="WFF31" s="94"/>
      <c r="WFG31" s="94"/>
      <c r="WFH31" s="94"/>
      <c r="WFI31" s="94"/>
      <c r="WFJ31" s="94"/>
      <c r="WFK31" s="94"/>
      <c r="WFL31" s="94"/>
      <c r="WFM31" s="94"/>
      <c r="WFN31" s="94"/>
      <c r="WFO31" s="94"/>
      <c r="WFP31" s="94"/>
      <c r="WFQ31" s="94"/>
      <c r="WFR31" s="94"/>
      <c r="WFS31" s="94"/>
      <c r="WFT31" s="94"/>
      <c r="WFU31" s="94"/>
      <c r="WFV31" s="94"/>
      <c r="WFW31" s="94"/>
      <c r="WFX31" s="94"/>
      <c r="WFY31" s="94"/>
      <c r="WFZ31" s="94"/>
      <c r="WGA31" s="94"/>
      <c r="WGB31" s="94"/>
      <c r="WGC31" s="94"/>
      <c r="WGD31" s="94"/>
      <c r="WGE31" s="94"/>
      <c r="WGF31" s="94"/>
      <c r="WGG31" s="94"/>
      <c r="WGH31" s="94"/>
      <c r="WGI31" s="94"/>
      <c r="WGJ31" s="94"/>
      <c r="WGK31" s="94"/>
      <c r="WGL31" s="94"/>
      <c r="WGM31" s="94"/>
      <c r="WGN31" s="94"/>
      <c r="WGO31" s="94"/>
      <c r="WGP31" s="94"/>
      <c r="WGQ31" s="94"/>
      <c r="WGR31" s="94"/>
      <c r="WGS31" s="94"/>
      <c r="WGT31" s="94"/>
      <c r="WGU31" s="94"/>
      <c r="WGV31" s="94"/>
      <c r="WGW31" s="94"/>
      <c r="WGX31" s="94"/>
      <c r="WGY31" s="94"/>
      <c r="WGZ31" s="94"/>
      <c r="WHA31" s="94"/>
      <c r="WHB31" s="94"/>
      <c r="WHC31" s="94"/>
      <c r="WHD31" s="94"/>
      <c r="WHE31" s="94"/>
      <c r="WHF31" s="94"/>
      <c r="WHG31" s="94"/>
      <c r="WHH31" s="94"/>
      <c r="WHI31" s="94"/>
      <c r="WHJ31" s="94"/>
      <c r="WHK31" s="94"/>
      <c r="WHL31" s="94"/>
      <c r="WHM31" s="94"/>
      <c r="WHN31" s="94"/>
      <c r="WHO31" s="94"/>
      <c r="WHP31" s="94"/>
      <c r="WHQ31" s="94"/>
      <c r="WHR31" s="94"/>
      <c r="WHS31" s="94"/>
      <c r="WHT31" s="94"/>
      <c r="WHU31" s="94"/>
      <c r="WHV31" s="94"/>
      <c r="WHW31" s="94"/>
      <c r="WHX31" s="94"/>
      <c r="WHY31" s="94"/>
      <c r="WHZ31" s="94"/>
      <c r="WIA31" s="94"/>
      <c r="WIB31" s="94"/>
      <c r="WIC31" s="94"/>
      <c r="WID31" s="94"/>
      <c r="WIE31" s="94"/>
      <c r="WIF31" s="94"/>
      <c r="WIG31" s="94"/>
      <c r="WIH31" s="94"/>
      <c r="WII31" s="94"/>
      <c r="WIJ31" s="94"/>
      <c r="WIK31" s="94"/>
      <c r="WIL31" s="94"/>
      <c r="WIM31" s="94"/>
      <c r="WIN31" s="94"/>
      <c r="WIO31" s="94"/>
      <c r="WIP31" s="94"/>
      <c r="WIQ31" s="94"/>
      <c r="WIR31" s="94"/>
      <c r="WIS31" s="94"/>
      <c r="WIT31" s="94"/>
      <c r="WIU31" s="94"/>
      <c r="WIV31" s="94"/>
      <c r="WIW31" s="94"/>
      <c r="WIX31" s="94"/>
      <c r="WIY31" s="94"/>
      <c r="WIZ31" s="94"/>
      <c r="WJA31" s="94"/>
      <c r="WJB31" s="94"/>
      <c r="WJC31" s="94"/>
      <c r="WJD31" s="94"/>
      <c r="WJE31" s="94"/>
      <c r="WJF31" s="94"/>
      <c r="WJG31" s="94"/>
      <c r="WJH31" s="94"/>
      <c r="WJI31" s="94"/>
      <c r="WJJ31" s="94"/>
      <c r="WJK31" s="94"/>
      <c r="WJL31" s="94"/>
      <c r="WJM31" s="94"/>
      <c r="WJN31" s="94"/>
      <c r="WJO31" s="94"/>
      <c r="WJP31" s="94"/>
      <c r="WJQ31" s="94"/>
      <c r="WJR31" s="94"/>
      <c r="WJS31" s="94"/>
      <c r="WJT31" s="94"/>
      <c r="WJU31" s="94"/>
      <c r="WJV31" s="94"/>
      <c r="WJW31" s="94"/>
      <c r="WJX31" s="94"/>
      <c r="WJY31" s="94"/>
      <c r="WJZ31" s="94"/>
      <c r="WKA31" s="94"/>
      <c r="WKB31" s="94"/>
      <c r="WKC31" s="94"/>
      <c r="WKD31" s="94"/>
      <c r="WKE31" s="94"/>
      <c r="WKF31" s="94"/>
      <c r="WKG31" s="94"/>
      <c r="WKH31" s="94"/>
      <c r="WKI31" s="94"/>
      <c r="WKJ31" s="94"/>
      <c r="WKK31" s="94"/>
      <c r="WKL31" s="94"/>
      <c r="WKM31" s="94"/>
      <c r="WKN31" s="94"/>
      <c r="WKO31" s="94"/>
      <c r="WKP31" s="94"/>
      <c r="WKQ31" s="94"/>
      <c r="WKR31" s="94"/>
      <c r="WKS31" s="94"/>
      <c r="WKT31" s="94"/>
      <c r="WKU31" s="94"/>
      <c r="WKV31" s="94"/>
      <c r="WKW31" s="94"/>
      <c r="WKX31" s="94"/>
      <c r="WKY31" s="94"/>
      <c r="WKZ31" s="94"/>
      <c r="WLA31" s="94"/>
      <c r="WLB31" s="94"/>
      <c r="WLC31" s="94"/>
      <c r="WLD31" s="94"/>
      <c r="WLE31" s="94"/>
      <c r="WLF31" s="94"/>
      <c r="WLG31" s="94"/>
      <c r="WLH31" s="94"/>
      <c r="WLI31" s="94"/>
      <c r="WLJ31" s="94"/>
      <c r="WLK31" s="94"/>
      <c r="WLL31" s="94"/>
      <c r="WLM31" s="94"/>
      <c r="WLN31" s="94"/>
      <c r="WLO31" s="94"/>
      <c r="WLP31" s="94"/>
      <c r="WLQ31" s="94"/>
      <c r="WLR31" s="94"/>
      <c r="WLS31" s="94"/>
      <c r="WLT31" s="94"/>
      <c r="WLU31" s="94"/>
      <c r="WLV31" s="94"/>
      <c r="WLW31" s="94"/>
      <c r="WLX31" s="94"/>
      <c r="WLY31" s="94"/>
      <c r="WLZ31" s="94"/>
      <c r="WMA31" s="94"/>
      <c r="WMB31" s="94"/>
      <c r="WMC31" s="94"/>
      <c r="WMD31" s="94"/>
      <c r="WME31" s="94"/>
      <c r="WMF31" s="94"/>
      <c r="WMG31" s="94"/>
      <c r="WMH31" s="94"/>
      <c r="WMI31" s="94"/>
      <c r="WMJ31" s="94"/>
      <c r="WMK31" s="94"/>
      <c r="WML31" s="94"/>
      <c r="WMM31" s="94"/>
      <c r="WMN31" s="94"/>
      <c r="WMO31" s="94"/>
      <c r="WMP31" s="94"/>
      <c r="WMQ31" s="94"/>
      <c r="WMR31" s="94"/>
      <c r="WMS31" s="94"/>
      <c r="WMT31" s="94"/>
      <c r="WMU31" s="94"/>
      <c r="WMV31" s="94"/>
      <c r="WMW31" s="94"/>
      <c r="WMX31" s="94"/>
      <c r="WMY31" s="94"/>
      <c r="WMZ31" s="94"/>
      <c r="WNA31" s="94"/>
      <c r="WNB31" s="94"/>
      <c r="WNC31" s="94"/>
      <c r="WND31" s="94"/>
      <c r="WNE31" s="94"/>
      <c r="WNF31" s="94"/>
      <c r="WNG31" s="94"/>
      <c r="WNH31" s="94"/>
      <c r="WNI31" s="94"/>
      <c r="WNJ31" s="94"/>
      <c r="WNK31" s="94"/>
      <c r="WNL31" s="94"/>
      <c r="WNM31" s="94"/>
      <c r="WNN31" s="94"/>
      <c r="WNO31" s="94"/>
      <c r="WNP31" s="94"/>
      <c r="WNQ31" s="94"/>
      <c r="WNR31" s="94"/>
      <c r="WNS31" s="94"/>
      <c r="WNT31" s="94"/>
      <c r="WNU31" s="94"/>
      <c r="WNV31" s="94"/>
      <c r="WNW31" s="94"/>
      <c r="WNX31" s="94"/>
      <c r="WNY31" s="94"/>
      <c r="WNZ31" s="94"/>
      <c r="WOA31" s="94"/>
      <c r="WOB31" s="94"/>
      <c r="WOC31" s="94"/>
      <c r="WOD31" s="94"/>
      <c r="WOE31" s="94"/>
      <c r="WOF31" s="94"/>
      <c r="WOG31" s="94"/>
      <c r="WOH31" s="94"/>
      <c r="WOI31" s="94"/>
      <c r="WOJ31" s="94"/>
      <c r="WOK31" s="94"/>
      <c r="WOL31" s="94"/>
      <c r="WOM31" s="94"/>
      <c r="WON31" s="94"/>
      <c r="WOO31" s="94"/>
      <c r="WOP31" s="94"/>
      <c r="WOQ31" s="94"/>
      <c r="WOR31" s="94"/>
      <c r="WOS31" s="94"/>
      <c r="WOT31" s="94"/>
      <c r="WOU31" s="94"/>
      <c r="WOV31" s="94"/>
      <c r="WOW31" s="94"/>
      <c r="WOX31" s="94"/>
      <c r="WOY31" s="94"/>
      <c r="WOZ31" s="94"/>
      <c r="WPA31" s="94"/>
      <c r="WPB31" s="94"/>
      <c r="WPC31" s="94"/>
      <c r="WPD31" s="94"/>
      <c r="WPE31" s="94"/>
      <c r="WPF31" s="94"/>
      <c r="WPG31" s="94"/>
      <c r="WPH31" s="94"/>
      <c r="WPI31" s="94"/>
      <c r="WPJ31" s="94"/>
      <c r="WPK31" s="94"/>
      <c r="WPL31" s="94"/>
      <c r="WPM31" s="94"/>
      <c r="WPN31" s="94"/>
      <c r="WPO31" s="94"/>
      <c r="WPP31" s="94"/>
      <c r="WPQ31" s="94"/>
      <c r="WPR31" s="94"/>
      <c r="WPS31" s="94"/>
      <c r="WPT31" s="94"/>
      <c r="WPU31" s="94"/>
      <c r="WPV31" s="94"/>
      <c r="WPW31" s="94"/>
      <c r="WPX31" s="94"/>
      <c r="WPY31" s="94"/>
      <c r="WPZ31" s="94"/>
      <c r="WQA31" s="94"/>
      <c r="WQB31" s="94"/>
      <c r="WQC31" s="94"/>
      <c r="WQD31" s="94"/>
      <c r="WQE31" s="94"/>
      <c r="WQF31" s="94"/>
      <c r="WQG31" s="94"/>
      <c r="WQH31" s="94"/>
      <c r="WQI31" s="94"/>
      <c r="WQJ31" s="94"/>
      <c r="WQK31" s="94"/>
      <c r="WQL31" s="94"/>
      <c r="WQM31" s="94"/>
      <c r="WQN31" s="94"/>
      <c r="WQO31" s="94"/>
      <c r="WQP31" s="94"/>
      <c r="WQQ31" s="94"/>
      <c r="WQR31" s="94"/>
      <c r="WQS31" s="94"/>
      <c r="WQT31" s="94"/>
      <c r="WQU31" s="94"/>
      <c r="WQV31" s="94"/>
      <c r="WQW31" s="94"/>
      <c r="WQX31" s="94"/>
      <c r="WQY31" s="94"/>
      <c r="WQZ31" s="94"/>
      <c r="WRA31" s="94"/>
      <c r="WRB31" s="94"/>
      <c r="WRC31" s="94"/>
      <c r="WRD31" s="94"/>
      <c r="WRE31" s="94"/>
      <c r="WRF31" s="94"/>
      <c r="WRG31" s="94"/>
      <c r="WRH31" s="94"/>
      <c r="WRI31" s="94"/>
      <c r="WRJ31" s="94"/>
      <c r="WRK31" s="94"/>
      <c r="WRL31" s="94"/>
      <c r="WRM31" s="94"/>
      <c r="WRN31" s="94"/>
      <c r="WRO31" s="94"/>
      <c r="WRP31" s="94"/>
      <c r="WRQ31" s="94"/>
      <c r="WRR31" s="94"/>
      <c r="WRS31" s="94"/>
      <c r="WRT31" s="94"/>
      <c r="WRU31" s="94"/>
      <c r="WRV31" s="94"/>
      <c r="WRW31" s="94"/>
      <c r="WRX31" s="94"/>
      <c r="WRY31" s="94"/>
      <c r="WRZ31" s="94"/>
      <c r="WSA31" s="94"/>
      <c r="WSB31" s="94"/>
      <c r="WSC31" s="94"/>
      <c r="WSD31" s="94"/>
      <c r="WSE31" s="94"/>
      <c r="WSF31" s="94"/>
      <c r="WSG31" s="94"/>
      <c r="WSH31" s="94"/>
      <c r="WSI31" s="94"/>
      <c r="WSJ31" s="94"/>
      <c r="WSK31" s="94"/>
      <c r="WSL31" s="94"/>
      <c r="WSM31" s="94"/>
      <c r="WSN31" s="94"/>
      <c r="WSO31" s="94"/>
      <c r="WSP31" s="94"/>
      <c r="WSQ31" s="94"/>
      <c r="WSR31" s="94"/>
      <c r="WSS31" s="94"/>
      <c r="WST31" s="94"/>
      <c r="WSU31" s="94"/>
      <c r="WSV31" s="94"/>
      <c r="WSW31" s="94"/>
      <c r="WSX31" s="94"/>
      <c r="WSY31" s="94"/>
      <c r="WSZ31" s="94"/>
      <c r="WTA31" s="94"/>
      <c r="WTB31" s="94"/>
      <c r="WTC31" s="94"/>
      <c r="WTD31" s="94"/>
      <c r="WTE31" s="94"/>
      <c r="WTF31" s="94"/>
      <c r="WTG31" s="94"/>
      <c r="WTH31" s="94"/>
      <c r="WTI31" s="94"/>
      <c r="WTJ31" s="94"/>
      <c r="WTK31" s="94"/>
      <c r="WTL31" s="94"/>
      <c r="WTM31" s="94"/>
      <c r="WTN31" s="94"/>
      <c r="WTO31" s="94"/>
      <c r="WTP31" s="94"/>
      <c r="WTQ31" s="94"/>
      <c r="WTR31" s="94"/>
      <c r="WTS31" s="94"/>
      <c r="WTT31" s="94"/>
      <c r="WTU31" s="94"/>
      <c r="WTV31" s="94"/>
      <c r="WTW31" s="94"/>
      <c r="WTX31" s="94"/>
      <c r="WTY31" s="94"/>
      <c r="WTZ31" s="94"/>
      <c r="WUA31" s="94"/>
      <c r="WUB31" s="94"/>
      <c r="WUC31" s="94"/>
      <c r="WUD31" s="94"/>
      <c r="WUE31" s="94"/>
      <c r="WUF31" s="94"/>
      <c r="WUG31" s="94"/>
      <c r="WUH31" s="94"/>
      <c r="WUI31" s="94"/>
      <c r="WUJ31" s="94"/>
      <c r="WUK31" s="94"/>
      <c r="WUL31" s="94"/>
      <c r="WUM31" s="94"/>
      <c r="WUN31" s="94"/>
      <c r="WUO31" s="94"/>
      <c r="WUP31" s="94"/>
      <c r="WUQ31" s="94"/>
      <c r="WUR31" s="94"/>
      <c r="WUS31" s="94"/>
      <c r="WUT31" s="94"/>
      <c r="WUU31" s="94"/>
      <c r="WUV31" s="94"/>
      <c r="WUW31" s="94"/>
      <c r="WUX31" s="94"/>
      <c r="WUY31" s="94"/>
      <c r="WUZ31" s="94"/>
      <c r="WVA31" s="94"/>
      <c r="WVB31" s="94"/>
      <c r="WVC31" s="94"/>
      <c r="WVD31" s="94"/>
      <c r="WVE31" s="94"/>
      <c r="WVF31" s="94"/>
      <c r="WVG31" s="94"/>
      <c r="WVH31" s="94"/>
      <c r="WVI31" s="94"/>
      <c r="WVJ31" s="94"/>
      <c r="WVK31" s="94"/>
      <c r="WVL31" s="94"/>
      <c r="WVM31" s="94"/>
      <c r="WVN31" s="94"/>
      <c r="WVO31" s="94"/>
      <c r="WVP31" s="94"/>
      <c r="WVQ31" s="94"/>
      <c r="WVR31" s="94"/>
      <c r="WVS31" s="94"/>
      <c r="WVT31" s="94"/>
      <c r="WVU31" s="94"/>
      <c r="WVV31" s="94"/>
      <c r="WVW31" s="94"/>
      <c r="WVX31" s="94"/>
      <c r="WVY31" s="94"/>
      <c r="WVZ31" s="94"/>
      <c r="WWA31" s="94"/>
      <c r="WWB31" s="94"/>
      <c r="WWC31" s="94"/>
      <c r="WWD31" s="94"/>
      <c r="WWE31" s="94"/>
      <c r="WWF31" s="94"/>
      <c r="WWG31" s="94"/>
      <c r="WWH31" s="94"/>
      <c r="WWI31" s="94"/>
      <c r="WWJ31" s="94"/>
      <c r="WWK31" s="94"/>
      <c r="WWL31" s="94"/>
      <c r="WWM31" s="94"/>
      <c r="WWN31" s="94"/>
      <c r="WWO31" s="94"/>
      <c r="WWP31" s="94"/>
      <c r="WWQ31" s="94"/>
      <c r="WWR31" s="94"/>
      <c r="WWS31" s="94"/>
      <c r="WWT31" s="94"/>
      <c r="WWU31" s="94"/>
      <c r="WWV31" s="94"/>
      <c r="WWW31" s="94"/>
      <c r="WWX31" s="94"/>
      <c r="WWY31" s="94"/>
      <c r="WWZ31" s="94"/>
      <c r="WXA31" s="94"/>
      <c r="WXB31" s="94"/>
      <c r="WXC31" s="94"/>
      <c r="WXD31" s="94"/>
      <c r="WXE31" s="94"/>
      <c r="WXF31" s="94"/>
      <c r="WXG31" s="94"/>
      <c r="WXH31" s="94"/>
      <c r="WXI31" s="94"/>
      <c r="WXJ31" s="94"/>
      <c r="WXK31" s="94"/>
      <c r="WXL31" s="94"/>
      <c r="WXM31" s="94"/>
      <c r="WXN31" s="94"/>
      <c r="WXO31" s="94"/>
      <c r="WXP31" s="94"/>
      <c r="WXQ31" s="94"/>
      <c r="WXR31" s="94"/>
      <c r="WXS31" s="94"/>
      <c r="WXT31" s="94"/>
      <c r="WXU31" s="94"/>
      <c r="WXV31" s="94"/>
      <c r="WXW31" s="94"/>
      <c r="WXX31" s="94"/>
      <c r="WXY31" s="94"/>
      <c r="WXZ31" s="94"/>
      <c r="WYA31" s="94"/>
      <c r="WYB31" s="94"/>
      <c r="WYC31" s="94"/>
      <c r="WYD31" s="94"/>
      <c r="WYE31" s="94"/>
      <c r="WYF31" s="94"/>
      <c r="WYG31" s="94"/>
      <c r="WYH31" s="94"/>
      <c r="WYI31" s="94"/>
      <c r="WYJ31" s="94"/>
      <c r="WYK31" s="94"/>
      <c r="WYL31" s="94"/>
      <c r="WYM31" s="94"/>
      <c r="WYN31" s="94"/>
      <c r="WYO31" s="94"/>
      <c r="WYP31" s="94"/>
      <c r="WYQ31" s="94"/>
      <c r="WYR31" s="94"/>
      <c r="WYS31" s="94"/>
      <c r="WYT31" s="94"/>
      <c r="WYU31" s="94"/>
      <c r="WYV31" s="94"/>
      <c r="WYW31" s="94"/>
      <c r="WYX31" s="94"/>
      <c r="WYY31" s="94"/>
      <c r="WYZ31" s="94"/>
      <c r="WZA31" s="94"/>
      <c r="WZB31" s="94"/>
      <c r="WZC31" s="94"/>
      <c r="WZD31" s="94"/>
      <c r="WZE31" s="94"/>
      <c r="WZF31" s="94"/>
      <c r="WZG31" s="94"/>
      <c r="WZH31" s="94"/>
      <c r="WZI31" s="94"/>
      <c r="WZJ31" s="94"/>
      <c r="WZK31" s="94"/>
      <c r="WZL31" s="94"/>
      <c r="WZM31" s="94"/>
      <c r="WZN31" s="94"/>
      <c r="WZO31" s="94"/>
      <c r="WZP31" s="94"/>
      <c r="WZQ31" s="94"/>
      <c r="WZR31" s="94"/>
      <c r="WZS31" s="94"/>
      <c r="WZT31" s="94"/>
      <c r="WZU31" s="94"/>
      <c r="WZV31" s="94"/>
      <c r="WZW31" s="94"/>
      <c r="WZX31" s="94"/>
      <c r="WZY31" s="94"/>
      <c r="WZZ31" s="94"/>
      <c r="XAA31" s="94"/>
      <c r="XAB31" s="94"/>
      <c r="XAC31" s="94"/>
      <c r="XAD31" s="94"/>
      <c r="XAE31" s="94"/>
      <c r="XAF31" s="94"/>
      <c r="XAG31" s="94"/>
      <c r="XAH31" s="94"/>
      <c r="XAI31" s="94"/>
      <c r="XAJ31" s="94"/>
      <c r="XAK31" s="94"/>
      <c r="XAL31" s="94"/>
      <c r="XAM31" s="94"/>
      <c r="XAN31" s="94"/>
      <c r="XAO31" s="94"/>
      <c r="XAP31" s="94"/>
      <c r="XAQ31" s="94"/>
      <c r="XAR31" s="94"/>
      <c r="XAS31" s="94"/>
      <c r="XAT31" s="94"/>
      <c r="XAU31" s="94"/>
      <c r="XAV31" s="94"/>
      <c r="XAW31" s="94"/>
      <c r="XAX31" s="94"/>
      <c r="XAY31" s="94"/>
      <c r="XAZ31" s="94"/>
      <c r="XBA31" s="94"/>
      <c r="XBB31" s="94"/>
      <c r="XBC31" s="94"/>
      <c r="XBD31" s="94"/>
      <c r="XBE31" s="94"/>
      <c r="XBF31" s="94"/>
      <c r="XBG31" s="94"/>
      <c r="XBH31" s="94"/>
      <c r="XBI31" s="94"/>
      <c r="XBJ31" s="94"/>
      <c r="XBK31" s="94"/>
      <c r="XBL31" s="94"/>
      <c r="XBM31" s="94"/>
      <c r="XBN31" s="94"/>
      <c r="XBO31" s="94"/>
      <c r="XBP31" s="94"/>
      <c r="XBQ31" s="94"/>
      <c r="XBR31" s="94"/>
      <c r="XBS31" s="94"/>
      <c r="XBT31" s="94"/>
      <c r="XBU31" s="94"/>
      <c r="XBV31" s="94"/>
      <c r="XBW31" s="94"/>
      <c r="XBX31" s="94"/>
      <c r="XBY31" s="94"/>
      <c r="XBZ31" s="94"/>
      <c r="XCA31" s="94"/>
      <c r="XCB31" s="94"/>
      <c r="XCC31" s="94"/>
      <c r="XCD31" s="94"/>
      <c r="XCE31" s="94"/>
      <c r="XCF31" s="94"/>
      <c r="XCG31" s="94"/>
      <c r="XCH31" s="94"/>
      <c r="XCI31" s="94"/>
      <c r="XCJ31" s="94"/>
      <c r="XCK31" s="94"/>
      <c r="XCL31" s="94"/>
      <c r="XCM31" s="94"/>
      <c r="XCN31" s="94"/>
      <c r="XCO31" s="94"/>
      <c r="XCP31" s="94"/>
      <c r="XCQ31" s="94"/>
      <c r="XCR31" s="94"/>
      <c r="XCS31" s="94"/>
      <c r="XCT31" s="94"/>
      <c r="XCU31" s="94"/>
      <c r="XCV31" s="94"/>
      <c r="XCW31" s="94"/>
      <c r="XCX31" s="94"/>
      <c r="XCY31" s="94"/>
      <c r="XCZ31" s="94"/>
      <c r="XDA31" s="94"/>
      <c r="XDB31" s="94"/>
      <c r="XDC31" s="94"/>
      <c r="XDD31" s="94"/>
      <c r="XDE31" s="94"/>
      <c r="XDF31" s="94"/>
      <c r="XDG31" s="94"/>
      <c r="XDH31" s="94"/>
      <c r="XDI31" s="94"/>
      <c r="XDJ31" s="94"/>
      <c r="XDK31" s="94"/>
      <c r="XDL31" s="94"/>
      <c r="XDM31" s="94"/>
      <c r="XDN31" s="94"/>
      <c r="XDO31" s="94"/>
      <c r="XDP31" s="94"/>
      <c r="XDQ31" s="94"/>
      <c r="XDR31" s="94"/>
      <c r="XDS31" s="94"/>
      <c r="XDT31" s="94"/>
      <c r="XDU31" s="94"/>
      <c r="XDV31" s="94"/>
      <c r="XDW31" s="94"/>
      <c r="XDX31" s="94"/>
      <c r="XDY31" s="94"/>
      <c r="XDZ31" s="94"/>
      <c r="XEA31" s="94"/>
      <c r="XEB31" s="94"/>
      <c r="XEC31" s="94"/>
      <c r="XED31" s="94"/>
      <c r="XEE31" s="94"/>
      <c r="XEF31" s="94"/>
      <c r="XEG31" s="94"/>
      <c r="XEH31" s="94"/>
      <c r="XEI31" s="94"/>
      <c r="XEJ31" s="94"/>
      <c r="XEK31" s="94"/>
      <c r="XEL31" s="94"/>
      <c r="XEM31" s="94"/>
      <c r="XEN31" s="94"/>
      <c r="XEO31" s="94"/>
      <c r="XEP31" s="94"/>
      <c r="XEQ31" s="94"/>
      <c r="XER31" s="94"/>
      <c r="XES31" s="94"/>
      <c r="XET31" s="94"/>
      <c r="XEU31" s="94"/>
      <c r="XEV31" s="94"/>
      <c r="XEW31" s="94"/>
      <c r="XEX31" s="94"/>
      <c r="XEY31" s="94"/>
      <c r="XEZ31" s="94"/>
    </row>
    <row r="32" spans="1:16380">
      <c r="D32" s="107"/>
      <c r="E32" s="107"/>
      <c r="H32" s="101"/>
    </row>
    <row r="33" spans="2:8">
      <c r="B33" s="92" t="s">
        <v>251</v>
      </c>
      <c r="C33" s="92" t="s">
        <v>1</v>
      </c>
      <c r="D33" s="98">
        <v>100777181.53878422</v>
      </c>
      <c r="E33" s="98">
        <v>112162975.22009782</v>
      </c>
      <c r="F33" s="98">
        <v>121732083.05419353</v>
      </c>
      <c r="G33" s="106"/>
      <c r="H33" s="42" t="s">
        <v>304</v>
      </c>
    </row>
    <row r="34" spans="2:8">
      <c r="B34" s="92" t="s">
        <v>314</v>
      </c>
      <c r="C34" s="92" t="s">
        <v>1</v>
      </c>
      <c r="D34" s="100">
        <f>5818154.0616568+265957.2</f>
        <v>6084111.2616568003</v>
      </c>
      <c r="E34" s="100">
        <f>6379250.1174+288120.3</f>
        <v>6667370.4173999997</v>
      </c>
      <c r="F34" s="59"/>
      <c r="G34" s="106"/>
      <c r="H34" s="42" t="s">
        <v>330</v>
      </c>
    </row>
    <row r="35" spans="2:8">
      <c r="B35" s="92" t="s">
        <v>252</v>
      </c>
      <c r="C35" s="92" t="s">
        <v>1</v>
      </c>
      <c r="D35" s="98">
        <v>2160</v>
      </c>
      <c r="E35" s="98">
        <v>862</v>
      </c>
      <c r="F35" s="98">
        <v>995</v>
      </c>
      <c r="G35" s="106"/>
      <c r="H35" s="42" t="s">
        <v>331</v>
      </c>
    </row>
    <row r="36" spans="2:8">
      <c r="B36" s="92" t="s">
        <v>309</v>
      </c>
      <c r="C36" s="92" t="s">
        <v>1</v>
      </c>
      <c r="D36" s="100">
        <f>D33+D34+D35</f>
        <v>106863452.80044103</v>
      </c>
      <c r="E36" s="100">
        <f>E33+E34+E35</f>
        <v>118831207.63749783</v>
      </c>
      <c r="F36" s="100">
        <f>F33+F34+F35</f>
        <v>121733078.05419353</v>
      </c>
      <c r="G36" s="106"/>
      <c r="H36" s="106"/>
    </row>
    <row r="37" spans="2:8">
      <c r="B37" s="92"/>
      <c r="C37" s="92"/>
      <c r="D37" s="92"/>
      <c r="E37" s="92"/>
      <c r="F37" s="92"/>
      <c r="G37" s="106"/>
      <c r="H37" s="106"/>
    </row>
    <row r="38" spans="2:8">
      <c r="B38" s="92" t="s">
        <v>34</v>
      </c>
      <c r="C38" s="97" t="s">
        <v>1</v>
      </c>
      <c r="D38" s="98">
        <v>12414582.98</v>
      </c>
      <c r="E38" s="98">
        <v>14319292.699999999</v>
      </c>
      <c r="F38" s="98">
        <v>16907979.559999999</v>
      </c>
      <c r="H38" s="75" t="s">
        <v>304</v>
      </c>
    </row>
    <row r="39" spans="2:8">
      <c r="B39" s="92" t="s">
        <v>308</v>
      </c>
      <c r="C39" s="12" t="s">
        <v>1</v>
      </c>
      <c r="D39" s="100">
        <f>D36-SUM(D38:D38)</f>
        <v>94448869.820441023</v>
      </c>
      <c r="E39" s="100">
        <f>E36-SUM(E38:E38)</f>
        <v>104511914.93749782</v>
      </c>
      <c r="F39" s="100">
        <f>F36-SUM(F38:F38)</f>
        <v>104825098.49419352</v>
      </c>
      <c r="H39" s="101"/>
    </row>
    <row r="40" spans="2:8">
      <c r="D40" s="107"/>
      <c r="E40" s="107"/>
      <c r="H40" s="101"/>
    </row>
    <row r="41" spans="2:8" ht="12" customHeight="1">
      <c r="B41" s="102" t="s">
        <v>253</v>
      </c>
      <c r="H41" s="101"/>
    </row>
    <row r="42" spans="2:8" ht="12" customHeight="1">
      <c r="B42" s="92" t="s">
        <v>219</v>
      </c>
      <c r="C42" s="97" t="s">
        <v>1</v>
      </c>
      <c r="D42" s="98">
        <v>0</v>
      </c>
      <c r="E42" s="98">
        <v>0</v>
      </c>
      <c r="F42" s="98">
        <v>0</v>
      </c>
      <c r="H42" s="75" t="s">
        <v>332</v>
      </c>
    </row>
    <row r="43" spans="2:8" ht="12" customHeight="1">
      <c r="B43" s="153" t="s">
        <v>346</v>
      </c>
      <c r="C43" s="123" t="s">
        <v>1</v>
      </c>
      <c r="D43" s="100">
        <f>3147682.2-783404</f>
        <v>2364278.2000000002</v>
      </c>
      <c r="E43" s="100">
        <f>3314808.12-794061</f>
        <v>2520747.12</v>
      </c>
      <c r="F43" s="100">
        <f>4196378.16-1977495</f>
        <v>2218883.16</v>
      </c>
      <c r="H43" s="75" t="s">
        <v>345</v>
      </c>
    </row>
    <row r="44" spans="2:8" ht="12" customHeight="1">
      <c r="B44" s="92" t="s">
        <v>224</v>
      </c>
      <c r="C44" s="97" t="s">
        <v>1</v>
      </c>
      <c r="D44" s="98">
        <v>4702010.82</v>
      </c>
      <c r="E44" s="98">
        <v>5338405.0200000005</v>
      </c>
      <c r="F44" s="98">
        <v>5421437</v>
      </c>
      <c r="H44" s="75" t="s">
        <v>332</v>
      </c>
    </row>
    <row r="45" spans="2:8" ht="12" customHeight="1">
      <c r="B45" s="92" t="s">
        <v>313</v>
      </c>
      <c r="C45" s="97" t="s">
        <v>1</v>
      </c>
      <c r="D45" s="98">
        <v>663795</v>
      </c>
      <c r="E45" s="98">
        <v>615923</v>
      </c>
      <c r="F45" s="98">
        <v>1151330.7</v>
      </c>
      <c r="H45" s="108"/>
    </row>
    <row r="46" spans="2:8" ht="12" customHeight="1">
      <c r="B46" s="92" t="s">
        <v>315</v>
      </c>
      <c r="C46" s="97" t="s">
        <v>1</v>
      </c>
      <c r="D46" s="98">
        <v>265957.19999999995</v>
      </c>
      <c r="E46" s="98">
        <v>288120.30000000005</v>
      </c>
      <c r="F46" s="59"/>
      <c r="H46" s="108"/>
    </row>
    <row r="47" spans="2:8" ht="12" customHeight="1">
      <c r="B47" s="92" t="s">
        <v>316</v>
      </c>
      <c r="C47" s="97" t="s">
        <v>1</v>
      </c>
      <c r="D47" s="98">
        <v>0</v>
      </c>
      <c r="E47" s="98">
        <v>0</v>
      </c>
      <c r="F47" s="98">
        <v>0</v>
      </c>
      <c r="H47" s="108"/>
    </row>
    <row r="48" spans="2:8" ht="12" customHeight="1">
      <c r="B48" s="92" t="s">
        <v>222</v>
      </c>
      <c r="C48" s="97" t="s">
        <v>1</v>
      </c>
      <c r="D48" s="98">
        <v>0</v>
      </c>
      <c r="E48" s="98">
        <v>196508.73978059093</v>
      </c>
      <c r="F48" s="98">
        <v>285077.77342804591</v>
      </c>
      <c r="H48" s="75"/>
    </row>
    <row r="49" spans="1:8" ht="12" customHeight="1">
      <c r="B49" s="92" t="s">
        <v>223</v>
      </c>
      <c r="C49" s="97" t="s">
        <v>1</v>
      </c>
      <c r="D49" s="98">
        <v>0</v>
      </c>
      <c r="E49" s="98">
        <v>0</v>
      </c>
      <c r="F49" s="98">
        <v>0</v>
      </c>
      <c r="H49" s="101"/>
    </row>
    <row r="50" spans="1:8" ht="12" customHeight="1">
      <c r="B50" s="92" t="s">
        <v>227</v>
      </c>
      <c r="C50" s="97" t="s">
        <v>1</v>
      </c>
      <c r="D50" s="100">
        <f>SUM(D42:D49)</f>
        <v>7996041.2200000007</v>
      </c>
      <c r="E50" s="100">
        <f>SUM(E42:E49)</f>
        <v>8959704.1797805931</v>
      </c>
      <c r="F50" s="100">
        <f>SUM(F42:F49)</f>
        <v>9076728.6334280446</v>
      </c>
      <c r="H50" s="101"/>
    </row>
    <row r="51" spans="1:8" s="92" customFormat="1">
      <c r="A51" s="12"/>
    </row>
    <row r="52" spans="1:8" s="92" customFormat="1">
      <c r="A52" s="12"/>
      <c r="B52" s="103" t="s">
        <v>227</v>
      </c>
      <c r="C52" s="92" t="s">
        <v>1</v>
      </c>
      <c r="D52" s="104">
        <f>D50</f>
        <v>7996041.2200000007</v>
      </c>
      <c r="E52" s="104">
        <f>E50</f>
        <v>8959704.1797805931</v>
      </c>
      <c r="F52" s="104">
        <f>F50</f>
        <v>9076728.6334280446</v>
      </c>
    </row>
    <row r="53" spans="1:8" s="92" customFormat="1">
      <c r="A53" s="12"/>
      <c r="B53" s="103" t="s">
        <v>228</v>
      </c>
      <c r="C53" s="92" t="s">
        <v>1</v>
      </c>
      <c r="D53" s="100">
        <f>D39-D52</f>
        <v>86452828.600441024</v>
      </c>
      <c r="E53" s="100">
        <f>E39-E52</f>
        <v>95552210.757717237</v>
      </c>
      <c r="F53" s="100">
        <f>F39-F52</f>
        <v>95748369.860765487</v>
      </c>
      <c r="H53" s="39"/>
    </row>
    <row r="54" spans="1:8" s="92" customFormat="1">
      <c r="A54" s="12"/>
      <c r="G54" s="106"/>
      <c r="H54" s="75"/>
    </row>
    <row r="55" spans="1:8">
      <c r="B55" s="105" t="s">
        <v>25</v>
      </c>
      <c r="H55" s="101"/>
    </row>
    <row r="56" spans="1:8">
      <c r="B56" s="12" t="s">
        <v>124</v>
      </c>
      <c r="C56" s="12" t="s">
        <v>1</v>
      </c>
      <c r="D56" s="98">
        <v>27836968.07</v>
      </c>
      <c r="E56" s="98">
        <v>29023344.129999999</v>
      </c>
      <c r="F56" s="98">
        <v>35710719.359999999</v>
      </c>
      <c r="H56" s="75" t="s">
        <v>304</v>
      </c>
    </row>
    <row r="57" spans="1:8">
      <c r="B57" s="12" t="s">
        <v>229</v>
      </c>
      <c r="C57" s="12" t="s">
        <v>1</v>
      </c>
      <c r="D57" s="98">
        <v>2045693.04</v>
      </c>
      <c r="E57" s="98">
        <v>1667871.98</v>
      </c>
      <c r="F57" s="59"/>
      <c r="H57" s="75" t="s">
        <v>330</v>
      </c>
    </row>
    <row r="58" spans="1:8">
      <c r="B58" s="12" t="s">
        <v>230</v>
      </c>
      <c r="C58" s="12" t="s">
        <v>1</v>
      </c>
      <c r="D58" s="98">
        <v>0</v>
      </c>
      <c r="E58" s="98">
        <v>0</v>
      </c>
      <c r="F58" s="98">
        <v>0</v>
      </c>
      <c r="H58" s="42" t="s">
        <v>331</v>
      </c>
    </row>
    <row r="59" spans="1:8">
      <c r="B59" s="38" t="s">
        <v>145</v>
      </c>
      <c r="C59" s="94" t="s">
        <v>1</v>
      </c>
      <c r="D59" s="100">
        <f>SUM(D56:D58)</f>
        <v>29882661.109999999</v>
      </c>
      <c r="E59" s="100">
        <f>SUM(E56:E58)</f>
        <v>30691216.109999999</v>
      </c>
      <c r="F59" s="100">
        <f>SUM(F56:F58)</f>
        <v>35710719.359999999</v>
      </c>
    </row>
  </sheetData>
  <mergeCells count="1">
    <mergeCell ref="B4:B6"/>
  </mergeCells>
  <pageMargins left="0.75" right="0.75" top="1" bottom="1" header="0.5" footer="0.5"/>
  <pageSetup paperSize="9" scale="61"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pageSetUpPr fitToPage="1"/>
  </sheetPr>
  <dimension ref="A1:XFB98"/>
  <sheetViews>
    <sheetView showGridLines="0" view="pageBreakPreview" zoomScale="85" zoomScaleNormal="100" zoomScaleSheetLayoutView="85" workbookViewId="0"/>
  </sheetViews>
  <sheetFormatPr defaultRowHeight="11.25"/>
  <cols>
    <col min="1" max="1" width="3.7109375" style="92" customWidth="1"/>
    <col min="2" max="2" width="65.85546875" style="92" customWidth="1"/>
    <col min="3" max="3" width="3.85546875" style="92" bestFit="1" customWidth="1"/>
    <col min="4" max="6" width="10.28515625" style="92" customWidth="1"/>
    <col min="7" max="7" width="3.85546875" style="92" bestFit="1" customWidth="1"/>
    <col min="8" max="9" width="9.140625" style="153"/>
    <col min="10" max="16384" width="9.140625" style="92"/>
  </cols>
  <sheetData>
    <row r="1" spans="1:16382" ht="12" customHeight="1"/>
    <row r="2" spans="1:16382" s="46" customFormat="1" ht="15" customHeight="1">
      <c r="A2" s="44"/>
      <c r="B2" s="44" t="s">
        <v>148</v>
      </c>
      <c r="C2" s="95"/>
      <c r="D2" s="95">
        <v>2013</v>
      </c>
      <c r="E2" s="95">
        <v>2014</v>
      </c>
      <c r="F2" s="95">
        <v>2015</v>
      </c>
      <c r="G2" s="95"/>
      <c r="H2" s="171"/>
      <c r="I2" s="171"/>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U2" s="109"/>
      <c r="HV2" s="109"/>
      <c r="HW2" s="109"/>
      <c r="HX2" s="109"/>
      <c r="HY2" s="109"/>
      <c r="HZ2" s="109"/>
      <c r="IA2" s="109"/>
      <c r="IB2" s="109"/>
      <c r="IC2" s="109"/>
      <c r="ID2" s="109"/>
      <c r="IE2" s="109"/>
      <c r="IF2" s="109"/>
      <c r="IG2" s="109"/>
      <c r="IH2" s="109"/>
      <c r="II2" s="109"/>
      <c r="IJ2" s="109"/>
      <c r="IK2" s="109"/>
      <c r="IL2" s="109"/>
      <c r="IM2" s="109"/>
      <c r="IN2" s="109"/>
      <c r="IO2" s="109"/>
      <c r="IP2" s="109"/>
      <c r="IQ2" s="109"/>
      <c r="IR2" s="109"/>
      <c r="IS2" s="109"/>
      <c r="IT2" s="109"/>
      <c r="IU2" s="109"/>
      <c r="IV2" s="109"/>
      <c r="IW2" s="109"/>
      <c r="IX2" s="109"/>
      <c r="IY2" s="109"/>
      <c r="IZ2" s="109"/>
      <c r="JA2" s="109"/>
      <c r="JB2" s="109"/>
      <c r="JC2" s="109"/>
      <c r="JD2" s="109"/>
      <c r="JE2" s="109"/>
      <c r="JF2" s="109"/>
      <c r="JG2" s="109"/>
      <c r="JH2" s="109"/>
      <c r="JI2" s="109"/>
      <c r="JJ2" s="109"/>
      <c r="JK2" s="109"/>
      <c r="JL2" s="109"/>
      <c r="JM2" s="109"/>
      <c r="JN2" s="109"/>
      <c r="JO2" s="109"/>
      <c r="JP2" s="109"/>
      <c r="JQ2" s="109"/>
      <c r="JR2" s="109"/>
      <c r="JS2" s="109"/>
      <c r="JT2" s="109"/>
      <c r="JU2" s="109"/>
      <c r="JV2" s="109"/>
      <c r="JW2" s="109"/>
      <c r="JX2" s="109"/>
      <c r="JY2" s="109"/>
      <c r="JZ2" s="109"/>
      <c r="KA2" s="109"/>
      <c r="KB2" s="109"/>
      <c r="KC2" s="109"/>
      <c r="KD2" s="109"/>
      <c r="KE2" s="109"/>
      <c r="KF2" s="109"/>
      <c r="KG2" s="109"/>
      <c r="KH2" s="109"/>
      <c r="KI2" s="109"/>
      <c r="KJ2" s="109"/>
      <c r="KK2" s="109"/>
      <c r="KL2" s="109"/>
      <c r="KM2" s="109"/>
      <c r="KN2" s="109"/>
      <c r="KO2" s="109"/>
      <c r="KP2" s="109"/>
      <c r="KQ2" s="109"/>
      <c r="KR2" s="109"/>
      <c r="KS2" s="109"/>
      <c r="KT2" s="109"/>
      <c r="KU2" s="109"/>
      <c r="KV2" s="109"/>
      <c r="KW2" s="109"/>
      <c r="KX2" s="109"/>
      <c r="KY2" s="109"/>
      <c r="KZ2" s="109"/>
      <c r="LA2" s="109"/>
      <c r="LB2" s="109"/>
      <c r="LC2" s="109"/>
      <c r="LD2" s="109"/>
      <c r="LE2" s="109"/>
      <c r="LF2" s="109"/>
      <c r="LG2" s="109"/>
      <c r="LH2" s="109"/>
      <c r="LI2" s="109"/>
      <c r="LJ2" s="109"/>
      <c r="LK2" s="109"/>
      <c r="LL2" s="109"/>
      <c r="LM2" s="109"/>
      <c r="LN2" s="109"/>
      <c r="LO2" s="109"/>
      <c r="LP2" s="109"/>
      <c r="LQ2" s="109"/>
      <c r="LR2" s="109"/>
      <c r="LS2" s="109"/>
      <c r="LT2" s="109"/>
      <c r="LU2" s="109"/>
      <c r="LV2" s="109"/>
      <c r="LW2" s="109"/>
      <c r="LX2" s="109"/>
      <c r="LY2" s="109"/>
      <c r="LZ2" s="109"/>
      <c r="MA2" s="109"/>
      <c r="MB2" s="109"/>
      <c r="MC2" s="109"/>
      <c r="MD2" s="109"/>
      <c r="ME2" s="109"/>
      <c r="MF2" s="109"/>
      <c r="MG2" s="109"/>
      <c r="MH2" s="109"/>
      <c r="MI2" s="109"/>
      <c r="MJ2" s="109"/>
      <c r="MK2" s="109"/>
      <c r="ML2" s="109"/>
      <c r="MM2" s="109"/>
      <c r="MN2" s="109"/>
      <c r="MO2" s="109"/>
      <c r="MP2" s="109"/>
      <c r="MQ2" s="109"/>
      <c r="MR2" s="109"/>
      <c r="MS2" s="109"/>
      <c r="MT2" s="109"/>
      <c r="MU2" s="109"/>
      <c r="MV2" s="109"/>
      <c r="MW2" s="109"/>
      <c r="MX2" s="109"/>
      <c r="MY2" s="109"/>
      <c r="MZ2" s="109"/>
      <c r="NA2" s="109"/>
      <c r="NB2" s="109"/>
      <c r="NC2" s="109"/>
      <c r="ND2" s="109"/>
      <c r="NE2" s="109"/>
      <c r="NF2" s="109"/>
      <c r="NG2" s="109"/>
      <c r="NH2" s="109"/>
      <c r="NI2" s="109"/>
      <c r="NJ2" s="109"/>
      <c r="NK2" s="109"/>
      <c r="NL2" s="109"/>
      <c r="NM2" s="109"/>
      <c r="NN2" s="109"/>
      <c r="NO2" s="109"/>
      <c r="NP2" s="109"/>
      <c r="NQ2" s="109"/>
      <c r="NR2" s="109"/>
      <c r="NS2" s="109"/>
      <c r="NT2" s="109"/>
      <c r="NU2" s="109"/>
      <c r="NV2" s="109"/>
      <c r="NW2" s="109"/>
      <c r="NX2" s="109"/>
      <c r="NY2" s="109"/>
      <c r="NZ2" s="109"/>
      <c r="OA2" s="109"/>
      <c r="OB2" s="109"/>
      <c r="OC2" s="109"/>
      <c r="OD2" s="109"/>
      <c r="OE2" s="109"/>
      <c r="OF2" s="109"/>
      <c r="OG2" s="109"/>
      <c r="OH2" s="109"/>
      <c r="OI2" s="109"/>
      <c r="OJ2" s="109"/>
      <c r="OK2" s="109"/>
      <c r="OL2" s="109"/>
      <c r="OM2" s="109"/>
      <c r="ON2" s="109"/>
      <c r="OO2" s="109"/>
      <c r="OP2" s="109"/>
      <c r="OQ2" s="109"/>
      <c r="OR2" s="109"/>
      <c r="OS2" s="109"/>
      <c r="OT2" s="109"/>
      <c r="OU2" s="109"/>
      <c r="OV2" s="109"/>
      <c r="OW2" s="109"/>
      <c r="OX2" s="109"/>
      <c r="OY2" s="109"/>
      <c r="OZ2" s="109"/>
      <c r="PA2" s="109"/>
      <c r="PB2" s="109"/>
      <c r="PC2" s="109"/>
      <c r="PD2" s="109"/>
      <c r="PE2" s="109"/>
      <c r="PF2" s="109"/>
      <c r="PG2" s="109"/>
      <c r="PH2" s="109"/>
      <c r="PI2" s="109"/>
      <c r="PJ2" s="109"/>
      <c r="PK2" s="109"/>
      <c r="PL2" s="109"/>
      <c r="PM2" s="109"/>
      <c r="PN2" s="109"/>
      <c r="PO2" s="109"/>
      <c r="PP2" s="109"/>
      <c r="PQ2" s="109"/>
      <c r="PR2" s="109"/>
      <c r="PS2" s="109"/>
      <c r="PT2" s="109"/>
      <c r="PU2" s="109"/>
      <c r="PV2" s="109"/>
      <c r="PW2" s="109"/>
      <c r="PX2" s="109"/>
      <c r="PY2" s="109"/>
      <c r="PZ2" s="109"/>
      <c r="QA2" s="109"/>
      <c r="QB2" s="109"/>
      <c r="QC2" s="109"/>
      <c r="QD2" s="109"/>
      <c r="QE2" s="109"/>
      <c r="QF2" s="109"/>
      <c r="QG2" s="109"/>
      <c r="QH2" s="109"/>
      <c r="QI2" s="109"/>
      <c r="QJ2" s="109"/>
      <c r="QK2" s="109"/>
      <c r="QL2" s="109"/>
      <c r="QM2" s="109"/>
      <c r="QN2" s="109"/>
      <c r="QO2" s="109"/>
      <c r="QP2" s="109"/>
      <c r="QQ2" s="109"/>
      <c r="QR2" s="109"/>
      <c r="QS2" s="109"/>
      <c r="QT2" s="109"/>
      <c r="QU2" s="109"/>
      <c r="QV2" s="109"/>
      <c r="QW2" s="109"/>
      <c r="QX2" s="109"/>
      <c r="QY2" s="109"/>
      <c r="QZ2" s="109"/>
      <c r="RA2" s="109"/>
      <c r="RB2" s="109"/>
      <c r="RC2" s="109"/>
      <c r="RD2" s="109"/>
      <c r="RE2" s="109"/>
      <c r="RF2" s="109"/>
      <c r="RG2" s="109"/>
      <c r="RH2" s="109"/>
      <c r="RI2" s="109"/>
      <c r="RJ2" s="109"/>
      <c r="RK2" s="109"/>
      <c r="RL2" s="109"/>
      <c r="RM2" s="109"/>
      <c r="RN2" s="109"/>
      <c r="RO2" s="109"/>
      <c r="RP2" s="109"/>
      <c r="RQ2" s="109"/>
      <c r="RR2" s="109"/>
      <c r="RS2" s="109"/>
      <c r="RT2" s="109"/>
      <c r="RU2" s="109"/>
      <c r="RV2" s="109"/>
      <c r="RW2" s="109"/>
      <c r="RX2" s="109"/>
      <c r="RY2" s="109"/>
      <c r="RZ2" s="109"/>
      <c r="SA2" s="109"/>
      <c r="SB2" s="109"/>
      <c r="SC2" s="109"/>
      <c r="SD2" s="109"/>
      <c r="SE2" s="109"/>
      <c r="SF2" s="109"/>
      <c r="SG2" s="109"/>
      <c r="SH2" s="109"/>
      <c r="SI2" s="109"/>
      <c r="SJ2" s="109"/>
      <c r="SK2" s="109"/>
      <c r="SL2" s="109"/>
      <c r="SM2" s="109"/>
      <c r="SN2" s="109"/>
      <c r="SO2" s="109"/>
      <c r="SP2" s="109"/>
      <c r="SQ2" s="109"/>
      <c r="SR2" s="109"/>
      <c r="SS2" s="109"/>
      <c r="ST2" s="109"/>
      <c r="SU2" s="109"/>
      <c r="SV2" s="109"/>
      <c r="SW2" s="109"/>
      <c r="SX2" s="109"/>
      <c r="SY2" s="109"/>
      <c r="SZ2" s="109"/>
      <c r="TA2" s="109"/>
      <c r="TB2" s="109"/>
      <c r="TC2" s="109"/>
      <c r="TD2" s="109"/>
      <c r="TE2" s="109"/>
      <c r="TF2" s="109"/>
      <c r="TG2" s="109"/>
      <c r="TH2" s="109"/>
      <c r="TI2" s="109"/>
      <c r="TJ2" s="109"/>
      <c r="TK2" s="109"/>
      <c r="TL2" s="109"/>
      <c r="TM2" s="109"/>
      <c r="TN2" s="109"/>
      <c r="TO2" s="109"/>
      <c r="TP2" s="109"/>
      <c r="TQ2" s="109"/>
      <c r="TR2" s="109"/>
      <c r="TS2" s="109"/>
      <c r="TT2" s="109"/>
      <c r="TU2" s="109"/>
      <c r="TV2" s="109"/>
      <c r="TW2" s="109"/>
      <c r="TX2" s="109"/>
      <c r="TY2" s="109"/>
      <c r="TZ2" s="109"/>
      <c r="UA2" s="109"/>
      <c r="UB2" s="109"/>
      <c r="UC2" s="109"/>
      <c r="UD2" s="109"/>
      <c r="UE2" s="109"/>
      <c r="UF2" s="109"/>
      <c r="UG2" s="109"/>
      <c r="UH2" s="109"/>
      <c r="UI2" s="109"/>
      <c r="UJ2" s="109"/>
      <c r="UK2" s="109"/>
      <c r="UL2" s="109"/>
      <c r="UM2" s="109"/>
      <c r="UN2" s="109"/>
      <c r="UO2" s="109"/>
      <c r="UP2" s="109"/>
      <c r="UQ2" s="109"/>
      <c r="UR2" s="109"/>
      <c r="US2" s="109"/>
      <c r="UT2" s="109"/>
      <c r="UU2" s="109"/>
      <c r="UV2" s="109"/>
      <c r="UW2" s="109"/>
      <c r="UX2" s="109"/>
      <c r="UY2" s="109"/>
      <c r="UZ2" s="109"/>
      <c r="VA2" s="109"/>
      <c r="VB2" s="109"/>
      <c r="VC2" s="109"/>
      <c r="VD2" s="109"/>
      <c r="VE2" s="109"/>
      <c r="VF2" s="109"/>
      <c r="VG2" s="109"/>
      <c r="VH2" s="109"/>
      <c r="VI2" s="109"/>
      <c r="VJ2" s="109"/>
      <c r="VK2" s="109"/>
      <c r="VL2" s="109"/>
      <c r="VM2" s="109"/>
      <c r="VN2" s="109"/>
      <c r="VO2" s="109"/>
      <c r="VP2" s="109"/>
      <c r="VQ2" s="109"/>
      <c r="VR2" s="109"/>
      <c r="VS2" s="109"/>
      <c r="VT2" s="109"/>
      <c r="VU2" s="109"/>
      <c r="VV2" s="109"/>
      <c r="VW2" s="109"/>
      <c r="VX2" s="109"/>
      <c r="VY2" s="109"/>
      <c r="VZ2" s="109"/>
      <c r="WA2" s="109"/>
      <c r="WB2" s="109"/>
      <c r="WC2" s="109"/>
      <c r="WD2" s="109"/>
      <c r="WE2" s="109"/>
      <c r="WF2" s="109"/>
      <c r="WG2" s="109"/>
      <c r="WH2" s="109"/>
      <c r="WI2" s="109"/>
      <c r="WJ2" s="109"/>
      <c r="WK2" s="109"/>
      <c r="WL2" s="109"/>
      <c r="WM2" s="109"/>
      <c r="WN2" s="109"/>
      <c r="WO2" s="109"/>
      <c r="WP2" s="109"/>
      <c r="WQ2" s="109"/>
      <c r="WR2" s="109"/>
      <c r="WS2" s="109"/>
      <c r="WT2" s="109"/>
      <c r="WU2" s="109"/>
      <c r="WV2" s="109"/>
      <c r="WW2" s="109"/>
      <c r="WX2" s="109"/>
      <c r="WY2" s="109"/>
      <c r="WZ2" s="109"/>
      <c r="XA2" s="109"/>
      <c r="XB2" s="109"/>
      <c r="XC2" s="109"/>
      <c r="XD2" s="109"/>
      <c r="XE2" s="109"/>
      <c r="XF2" s="109"/>
      <c r="XG2" s="109"/>
      <c r="XH2" s="109"/>
      <c r="XI2" s="109"/>
      <c r="XJ2" s="109"/>
      <c r="XK2" s="109"/>
      <c r="XL2" s="109"/>
      <c r="XM2" s="109"/>
      <c r="XN2" s="109"/>
      <c r="XO2" s="109"/>
      <c r="XP2" s="109"/>
      <c r="XQ2" s="109"/>
      <c r="XR2" s="109"/>
      <c r="XS2" s="109"/>
      <c r="XT2" s="109"/>
      <c r="XU2" s="109"/>
      <c r="XV2" s="109"/>
      <c r="XW2" s="109"/>
      <c r="XX2" s="109"/>
      <c r="XY2" s="109"/>
      <c r="XZ2" s="109"/>
      <c r="YA2" s="109"/>
      <c r="YB2" s="109"/>
      <c r="YC2" s="109"/>
      <c r="YD2" s="109"/>
      <c r="YE2" s="109"/>
      <c r="YF2" s="109"/>
      <c r="YG2" s="109"/>
      <c r="YH2" s="109"/>
      <c r="YI2" s="109"/>
      <c r="YJ2" s="109"/>
      <c r="YK2" s="109"/>
      <c r="YL2" s="109"/>
      <c r="YM2" s="109"/>
      <c r="YN2" s="109"/>
      <c r="YO2" s="109"/>
      <c r="YP2" s="109"/>
      <c r="YQ2" s="109"/>
      <c r="YR2" s="109"/>
      <c r="YS2" s="109"/>
      <c r="YT2" s="109"/>
      <c r="YU2" s="109"/>
      <c r="YV2" s="109"/>
      <c r="YW2" s="109"/>
      <c r="YX2" s="109"/>
      <c r="YY2" s="109"/>
      <c r="YZ2" s="109"/>
      <c r="ZA2" s="109"/>
      <c r="ZB2" s="109"/>
      <c r="ZC2" s="109"/>
      <c r="ZD2" s="109"/>
      <c r="ZE2" s="109"/>
      <c r="ZF2" s="109"/>
      <c r="ZG2" s="109"/>
      <c r="ZH2" s="109"/>
      <c r="ZI2" s="109"/>
      <c r="ZJ2" s="109"/>
      <c r="ZK2" s="109"/>
      <c r="ZL2" s="109"/>
      <c r="ZM2" s="109"/>
      <c r="ZN2" s="109"/>
      <c r="ZO2" s="109"/>
      <c r="ZP2" s="109"/>
      <c r="ZQ2" s="109"/>
      <c r="ZR2" s="109"/>
      <c r="ZS2" s="109"/>
      <c r="ZT2" s="109"/>
      <c r="ZU2" s="109"/>
      <c r="ZV2" s="109"/>
      <c r="ZW2" s="109"/>
      <c r="ZX2" s="109"/>
      <c r="ZY2" s="109"/>
      <c r="ZZ2" s="109"/>
      <c r="AAA2" s="109"/>
      <c r="AAB2" s="109"/>
      <c r="AAC2" s="109"/>
      <c r="AAD2" s="109"/>
      <c r="AAE2" s="109"/>
      <c r="AAF2" s="109"/>
      <c r="AAG2" s="109"/>
      <c r="AAH2" s="109"/>
      <c r="AAI2" s="109"/>
      <c r="AAJ2" s="109"/>
      <c r="AAK2" s="109"/>
      <c r="AAL2" s="109"/>
      <c r="AAM2" s="109"/>
      <c r="AAN2" s="109"/>
      <c r="AAO2" s="109"/>
      <c r="AAP2" s="109"/>
      <c r="AAQ2" s="109"/>
      <c r="AAR2" s="109"/>
      <c r="AAS2" s="109"/>
      <c r="AAT2" s="109"/>
      <c r="AAU2" s="109"/>
      <c r="AAV2" s="109"/>
      <c r="AAW2" s="109"/>
      <c r="AAX2" s="109"/>
      <c r="AAY2" s="109"/>
      <c r="AAZ2" s="109"/>
      <c r="ABA2" s="109"/>
      <c r="ABB2" s="109"/>
      <c r="ABC2" s="109"/>
      <c r="ABD2" s="109"/>
      <c r="ABE2" s="109"/>
      <c r="ABF2" s="109"/>
      <c r="ABG2" s="109"/>
      <c r="ABH2" s="109"/>
      <c r="ABI2" s="109"/>
      <c r="ABJ2" s="109"/>
      <c r="ABK2" s="109"/>
      <c r="ABL2" s="109"/>
      <c r="ABM2" s="109"/>
      <c r="ABN2" s="109"/>
      <c r="ABO2" s="109"/>
      <c r="ABP2" s="109"/>
      <c r="ABQ2" s="109"/>
      <c r="ABR2" s="109"/>
      <c r="ABS2" s="109"/>
      <c r="ABT2" s="109"/>
      <c r="ABU2" s="109"/>
      <c r="ABV2" s="109"/>
      <c r="ABW2" s="109"/>
      <c r="ABX2" s="109"/>
      <c r="ABY2" s="109"/>
      <c r="ABZ2" s="109"/>
      <c r="ACA2" s="109"/>
      <c r="ACB2" s="109"/>
      <c r="ACC2" s="109"/>
      <c r="ACD2" s="109"/>
      <c r="ACE2" s="109"/>
      <c r="ACF2" s="109"/>
      <c r="ACG2" s="109"/>
      <c r="ACH2" s="109"/>
      <c r="ACI2" s="109"/>
      <c r="ACJ2" s="109"/>
      <c r="ACK2" s="109"/>
      <c r="ACL2" s="109"/>
      <c r="ACM2" s="109"/>
      <c r="ACN2" s="109"/>
      <c r="ACO2" s="109"/>
      <c r="ACP2" s="109"/>
      <c r="ACQ2" s="109"/>
      <c r="ACR2" s="109"/>
      <c r="ACS2" s="109"/>
      <c r="ACT2" s="109"/>
      <c r="ACU2" s="109"/>
      <c r="ACV2" s="109"/>
      <c r="ACW2" s="109"/>
      <c r="ACX2" s="109"/>
      <c r="ACY2" s="109"/>
      <c r="ACZ2" s="109"/>
      <c r="ADA2" s="109"/>
      <c r="ADB2" s="109"/>
      <c r="ADC2" s="109"/>
      <c r="ADD2" s="109"/>
      <c r="ADE2" s="109"/>
      <c r="ADF2" s="109"/>
      <c r="ADG2" s="109"/>
      <c r="ADH2" s="109"/>
      <c r="ADI2" s="109"/>
      <c r="ADJ2" s="109"/>
      <c r="ADK2" s="109"/>
      <c r="ADL2" s="109"/>
      <c r="ADM2" s="109"/>
      <c r="ADN2" s="109"/>
      <c r="ADO2" s="109"/>
      <c r="ADP2" s="109"/>
      <c r="ADQ2" s="109"/>
      <c r="ADR2" s="109"/>
      <c r="ADS2" s="109"/>
      <c r="ADT2" s="109"/>
      <c r="ADU2" s="109"/>
      <c r="ADV2" s="109"/>
      <c r="ADW2" s="109"/>
      <c r="ADX2" s="109"/>
      <c r="ADY2" s="109"/>
      <c r="ADZ2" s="109"/>
      <c r="AEA2" s="109"/>
      <c r="AEB2" s="109"/>
      <c r="AEC2" s="109"/>
      <c r="AED2" s="109"/>
      <c r="AEE2" s="109"/>
      <c r="AEF2" s="109"/>
      <c r="AEG2" s="109"/>
      <c r="AEH2" s="109"/>
      <c r="AEI2" s="109"/>
      <c r="AEJ2" s="109"/>
      <c r="AEK2" s="109"/>
      <c r="AEL2" s="109"/>
      <c r="AEM2" s="109"/>
      <c r="AEN2" s="109"/>
      <c r="AEO2" s="109"/>
      <c r="AEP2" s="109"/>
      <c r="AEQ2" s="109"/>
      <c r="AER2" s="109"/>
      <c r="AES2" s="109"/>
      <c r="AET2" s="109"/>
      <c r="AEU2" s="109"/>
      <c r="AEV2" s="109"/>
      <c r="AEW2" s="109"/>
      <c r="AEX2" s="109"/>
      <c r="AEY2" s="109"/>
      <c r="AEZ2" s="109"/>
      <c r="AFA2" s="109"/>
      <c r="AFB2" s="109"/>
      <c r="AFC2" s="109"/>
      <c r="AFD2" s="109"/>
      <c r="AFE2" s="109"/>
      <c r="AFF2" s="109"/>
      <c r="AFG2" s="109"/>
      <c r="AFH2" s="109"/>
      <c r="AFI2" s="109"/>
      <c r="AFJ2" s="109"/>
      <c r="AFK2" s="109"/>
      <c r="AFL2" s="109"/>
      <c r="AFM2" s="109"/>
      <c r="AFN2" s="109"/>
      <c r="AFO2" s="109"/>
      <c r="AFP2" s="109"/>
      <c r="AFQ2" s="109"/>
      <c r="AFR2" s="109"/>
      <c r="AFS2" s="109"/>
      <c r="AFT2" s="109"/>
      <c r="AFU2" s="109"/>
      <c r="AFV2" s="109"/>
      <c r="AFW2" s="109"/>
      <c r="AFX2" s="109"/>
      <c r="AFY2" s="109"/>
      <c r="AFZ2" s="109"/>
      <c r="AGA2" s="109"/>
      <c r="AGB2" s="109"/>
      <c r="AGC2" s="109"/>
      <c r="AGD2" s="109"/>
      <c r="AGE2" s="109"/>
      <c r="AGF2" s="109"/>
      <c r="AGG2" s="109"/>
      <c r="AGH2" s="109"/>
      <c r="AGI2" s="109"/>
      <c r="AGJ2" s="109"/>
      <c r="AGK2" s="109"/>
      <c r="AGL2" s="109"/>
      <c r="AGM2" s="109"/>
      <c r="AGN2" s="109"/>
      <c r="AGO2" s="109"/>
      <c r="AGP2" s="109"/>
      <c r="AGQ2" s="109"/>
      <c r="AGR2" s="109"/>
      <c r="AGS2" s="109"/>
      <c r="AGT2" s="109"/>
      <c r="AGU2" s="109"/>
      <c r="AGV2" s="109"/>
      <c r="AGW2" s="109"/>
      <c r="AGX2" s="109"/>
      <c r="AGY2" s="109"/>
      <c r="AGZ2" s="109"/>
      <c r="AHA2" s="109"/>
      <c r="AHB2" s="109"/>
      <c r="AHC2" s="109"/>
      <c r="AHD2" s="109"/>
      <c r="AHE2" s="109"/>
      <c r="AHF2" s="109"/>
      <c r="AHG2" s="109"/>
      <c r="AHH2" s="109"/>
      <c r="AHI2" s="109"/>
      <c r="AHJ2" s="109"/>
      <c r="AHK2" s="109"/>
      <c r="AHL2" s="109"/>
      <c r="AHM2" s="109"/>
      <c r="AHN2" s="109"/>
      <c r="AHO2" s="109"/>
      <c r="AHP2" s="109"/>
      <c r="AHQ2" s="109"/>
      <c r="AHR2" s="109"/>
      <c r="AHS2" s="109"/>
      <c r="AHT2" s="109"/>
      <c r="AHU2" s="109"/>
      <c r="AHV2" s="109"/>
      <c r="AHW2" s="109"/>
      <c r="AHX2" s="109"/>
      <c r="AHY2" s="109"/>
      <c r="AHZ2" s="109"/>
      <c r="AIA2" s="109"/>
      <c r="AIB2" s="109"/>
      <c r="AIC2" s="109"/>
      <c r="AID2" s="109"/>
      <c r="AIE2" s="109"/>
      <c r="AIF2" s="109"/>
      <c r="AIG2" s="109"/>
      <c r="AIH2" s="109"/>
      <c r="AII2" s="109"/>
      <c r="AIJ2" s="109"/>
      <c r="AIK2" s="109"/>
      <c r="AIL2" s="109"/>
      <c r="AIM2" s="109"/>
      <c r="AIN2" s="109"/>
      <c r="AIO2" s="109"/>
      <c r="AIP2" s="109"/>
      <c r="AIQ2" s="109"/>
      <c r="AIR2" s="109"/>
      <c r="AIS2" s="109"/>
      <c r="AIT2" s="109"/>
      <c r="AIU2" s="109"/>
      <c r="AIV2" s="109"/>
      <c r="AIW2" s="109"/>
      <c r="AIX2" s="109"/>
      <c r="AIY2" s="109"/>
      <c r="AIZ2" s="109"/>
      <c r="AJA2" s="109"/>
      <c r="AJB2" s="109"/>
      <c r="AJC2" s="109"/>
      <c r="AJD2" s="109"/>
      <c r="AJE2" s="109"/>
      <c r="AJF2" s="109"/>
      <c r="AJG2" s="109"/>
      <c r="AJH2" s="109"/>
      <c r="AJI2" s="109"/>
      <c r="AJJ2" s="109"/>
      <c r="AJK2" s="109"/>
      <c r="AJL2" s="109"/>
      <c r="AJM2" s="109"/>
      <c r="AJN2" s="109"/>
      <c r="AJO2" s="109"/>
      <c r="AJP2" s="109"/>
      <c r="AJQ2" s="109"/>
      <c r="AJR2" s="109"/>
      <c r="AJS2" s="109"/>
      <c r="AJT2" s="109"/>
      <c r="AJU2" s="109"/>
      <c r="AJV2" s="109"/>
      <c r="AJW2" s="109"/>
      <c r="AJX2" s="109"/>
      <c r="AJY2" s="109"/>
      <c r="AJZ2" s="109"/>
      <c r="AKA2" s="109"/>
      <c r="AKB2" s="109"/>
      <c r="AKC2" s="109"/>
      <c r="AKD2" s="109"/>
      <c r="AKE2" s="109"/>
      <c r="AKF2" s="109"/>
      <c r="AKG2" s="109"/>
      <c r="AKH2" s="109"/>
      <c r="AKI2" s="109"/>
      <c r="AKJ2" s="109"/>
      <c r="AKK2" s="109"/>
      <c r="AKL2" s="109"/>
      <c r="AKM2" s="109"/>
      <c r="AKN2" s="109"/>
      <c r="AKO2" s="109"/>
      <c r="AKP2" s="109"/>
      <c r="AKQ2" s="109"/>
      <c r="AKR2" s="109"/>
      <c r="AKS2" s="109"/>
      <c r="AKT2" s="109"/>
      <c r="AKU2" s="109"/>
      <c r="AKV2" s="109"/>
      <c r="AKW2" s="109"/>
      <c r="AKX2" s="109"/>
      <c r="AKY2" s="109"/>
      <c r="AKZ2" s="109"/>
      <c r="ALA2" s="109"/>
      <c r="ALB2" s="109"/>
      <c r="ALC2" s="109"/>
      <c r="ALD2" s="109"/>
      <c r="ALE2" s="109"/>
      <c r="ALF2" s="109"/>
      <c r="ALG2" s="109"/>
      <c r="ALH2" s="109"/>
      <c r="ALI2" s="109"/>
      <c r="ALJ2" s="109"/>
      <c r="ALK2" s="109"/>
      <c r="ALL2" s="109"/>
      <c r="ALM2" s="109"/>
      <c r="ALN2" s="109"/>
      <c r="ALO2" s="109"/>
      <c r="ALP2" s="109"/>
      <c r="ALQ2" s="109"/>
      <c r="ALR2" s="109"/>
      <c r="ALS2" s="109"/>
      <c r="ALT2" s="109"/>
      <c r="ALU2" s="109"/>
      <c r="ALV2" s="109"/>
      <c r="ALW2" s="109"/>
      <c r="ALX2" s="109"/>
      <c r="ALY2" s="109"/>
      <c r="ALZ2" s="109"/>
      <c r="AMA2" s="109"/>
      <c r="AMB2" s="109"/>
      <c r="AMC2" s="109"/>
      <c r="AMD2" s="109"/>
      <c r="AME2" s="109"/>
      <c r="AMF2" s="109"/>
      <c r="AMG2" s="109"/>
      <c r="AMH2" s="109"/>
      <c r="AMI2" s="109"/>
      <c r="AMJ2" s="109"/>
      <c r="AMK2" s="109"/>
      <c r="AML2" s="109"/>
      <c r="AMM2" s="109"/>
      <c r="AMN2" s="109"/>
      <c r="AMO2" s="109"/>
      <c r="AMP2" s="109"/>
      <c r="AMQ2" s="109"/>
      <c r="AMR2" s="109"/>
      <c r="AMS2" s="109"/>
      <c r="AMT2" s="109"/>
      <c r="AMU2" s="109"/>
      <c r="AMV2" s="109"/>
      <c r="AMW2" s="109"/>
      <c r="AMX2" s="109"/>
      <c r="AMY2" s="109"/>
      <c r="AMZ2" s="109"/>
      <c r="ANA2" s="109"/>
      <c r="ANB2" s="109"/>
      <c r="ANC2" s="109"/>
      <c r="AND2" s="109"/>
      <c r="ANE2" s="109"/>
      <c r="ANF2" s="109"/>
      <c r="ANG2" s="109"/>
      <c r="ANH2" s="109"/>
      <c r="ANI2" s="109"/>
      <c r="ANJ2" s="109"/>
      <c r="ANK2" s="109"/>
      <c r="ANL2" s="109"/>
      <c r="ANM2" s="109"/>
      <c r="ANN2" s="109"/>
      <c r="ANO2" s="109"/>
      <c r="ANP2" s="109"/>
      <c r="ANQ2" s="109"/>
      <c r="ANR2" s="109"/>
      <c r="ANS2" s="109"/>
      <c r="ANT2" s="109"/>
      <c r="ANU2" s="109"/>
      <c r="ANV2" s="109"/>
      <c r="ANW2" s="109"/>
      <c r="ANX2" s="109"/>
      <c r="ANY2" s="109"/>
      <c r="ANZ2" s="109"/>
      <c r="AOA2" s="109"/>
      <c r="AOB2" s="109"/>
      <c r="AOC2" s="109"/>
      <c r="AOD2" s="109"/>
      <c r="AOE2" s="109"/>
      <c r="AOF2" s="109"/>
      <c r="AOG2" s="109"/>
      <c r="AOH2" s="109"/>
      <c r="AOI2" s="109"/>
      <c r="AOJ2" s="109"/>
      <c r="AOK2" s="109"/>
      <c r="AOL2" s="109"/>
      <c r="AOM2" s="109"/>
      <c r="AON2" s="109"/>
      <c r="AOO2" s="109"/>
      <c r="AOP2" s="109"/>
      <c r="AOQ2" s="109"/>
      <c r="AOR2" s="109"/>
      <c r="AOS2" s="109"/>
      <c r="AOT2" s="109"/>
      <c r="AOU2" s="109"/>
      <c r="AOV2" s="109"/>
      <c r="AOW2" s="109"/>
      <c r="AOX2" s="109"/>
      <c r="AOY2" s="109"/>
      <c r="AOZ2" s="109"/>
      <c r="APA2" s="109"/>
      <c r="APB2" s="109"/>
      <c r="APC2" s="109"/>
      <c r="APD2" s="109"/>
      <c r="APE2" s="109"/>
      <c r="APF2" s="109"/>
      <c r="APG2" s="109"/>
      <c r="APH2" s="109"/>
      <c r="API2" s="109"/>
      <c r="APJ2" s="109"/>
      <c r="APK2" s="109"/>
      <c r="APL2" s="109"/>
      <c r="APM2" s="109"/>
      <c r="APN2" s="109"/>
      <c r="APO2" s="109"/>
      <c r="APP2" s="109"/>
      <c r="APQ2" s="109"/>
      <c r="APR2" s="109"/>
      <c r="APS2" s="109"/>
      <c r="APT2" s="109"/>
      <c r="APU2" s="109"/>
      <c r="APV2" s="109"/>
      <c r="APW2" s="109"/>
      <c r="APX2" s="109"/>
      <c r="APY2" s="109"/>
      <c r="APZ2" s="109"/>
      <c r="AQA2" s="109"/>
      <c r="AQB2" s="109"/>
      <c r="AQC2" s="109"/>
      <c r="AQD2" s="109"/>
      <c r="AQE2" s="109"/>
      <c r="AQF2" s="109"/>
      <c r="AQG2" s="109"/>
      <c r="AQH2" s="109"/>
      <c r="AQI2" s="109"/>
      <c r="AQJ2" s="109"/>
      <c r="AQK2" s="109"/>
      <c r="AQL2" s="109"/>
      <c r="AQM2" s="109"/>
      <c r="AQN2" s="109"/>
      <c r="AQO2" s="109"/>
      <c r="AQP2" s="109"/>
      <c r="AQQ2" s="109"/>
      <c r="AQR2" s="109"/>
      <c r="AQS2" s="109"/>
      <c r="AQT2" s="109"/>
      <c r="AQU2" s="109"/>
      <c r="AQV2" s="109"/>
      <c r="AQW2" s="109"/>
      <c r="AQX2" s="109"/>
      <c r="AQY2" s="109"/>
      <c r="AQZ2" s="109"/>
      <c r="ARA2" s="109"/>
      <c r="ARB2" s="109"/>
      <c r="ARC2" s="109"/>
      <c r="ARD2" s="109"/>
      <c r="ARE2" s="109"/>
      <c r="ARF2" s="109"/>
      <c r="ARG2" s="109"/>
      <c r="ARH2" s="109"/>
      <c r="ARI2" s="109"/>
      <c r="ARJ2" s="109"/>
      <c r="ARK2" s="109"/>
      <c r="ARL2" s="109"/>
      <c r="ARM2" s="109"/>
      <c r="ARN2" s="109"/>
      <c r="ARO2" s="109"/>
      <c r="ARP2" s="109"/>
      <c r="ARQ2" s="109"/>
      <c r="ARR2" s="109"/>
      <c r="ARS2" s="109"/>
      <c r="ART2" s="109"/>
      <c r="ARU2" s="109"/>
      <c r="ARV2" s="109"/>
      <c r="ARW2" s="109"/>
      <c r="ARX2" s="109"/>
      <c r="ARY2" s="109"/>
      <c r="ARZ2" s="109"/>
      <c r="ASA2" s="109"/>
      <c r="ASB2" s="109"/>
      <c r="ASC2" s="109"/>
      <c r="ASD2" s="109"/>
      <c r="ASE2" s="109"/>
      <c r="ASF2" s="109"/>
      <c r="ASG2" s="109"/>
      <c r="ASH2" s="109"/>
      <c r="ASI2" s="109"/>
      <c r="ASJ2" s="109"/>
      <c r="ASK2" s="109"/>
      <c r="ASL2" s="109"/>
      <c r="ASM2" s="109"/>
      <c r="ASN2" s="109"/>
      <c r="ASO2" s="109"/>
      <c r="ASP2" s="109"/>
      <c r="ASQ2" s="109"/>
      <c r="ASR2" s="109"/>
      <c r="ASS2" s="109"/>
      <c r="AST2" s="109"/>
      <c r="ASU2" s="109"/>
      <c r="ASV2" s="109"/>
      <c r="ASW2" s="109"/>
      <c r="ASX2" s="109"/>
      <c r="ASY2" s="109"/>
      <c r="ASZ2" s="109"/>
      <c r="ATA2" s="109"/>
      <c r="ATB2" s="109"/>
      <c r="ATC2" s="109"/>
      <c r="ATD2" s="109"/>
      <c r="ATE2" s="109"/>
      <c r="ATF2" s="109"/>
      <c r="ATG2" s="109"/>
      <c r="ATH2" s="109"/>
      <c r="ATI2" s="109"/>
      <c r="ATJ2" s="109"/>
      <c r="ATK2" s="109"/>
      <c r="ATL2" s="109"/>
      <c r="ATM2" s="109"/>
      <c r="ATN2" s="109"/>
      <c r="ATO2" s="109"/>
      <c r="ATP2" s="109"/>
      <c r="ATQ2" s="109"/>
      <c r="ATR2" s="109"/>
      <c r="ATS2" s="109"/>
      <c r="ATT2" s="109"/>
      <c r="ATU2" s="109"/>
      <c r="ATV2" s="109"/>
      <c r="ATW2" s="109"/>
      <c r="ATX2" s="109"/>
      <c r="ATY2" s="109"/>
      <c r="ATZ2" s="109"/>
      <c r="AUA2" s="109"/>
      <c r="AUB2" s="109"/>
      <c r="AUC2" s="109"/>
      <c r="AUD2" s="109"/>
      <c r="AUE2" s="109"/>
      <c r="AUF2" s="109"/>
      <c r="AUG2" s="109"/>
      <c r="AUH2" s="109"/>
      <c r="AUI2" s="109"/>
      <c r="AUJ2" s="109"/>
      <c r="AUK2" s="109"/>
      <c r="AUL2" s="109"/>
      <c r="AUM2" s="109"/>
      <c r="AUN2" s="109"/>
      <c r="AUO2" s="109"/>
      <c r="AUP2" s="109"/>
      <c r="AUQ2" s="109"/>
      <c r="AUR2" s="109"/>
      <c r="AUS2" s="109"/>
      <c r="AUT2" s="109"/>
      <c r="AUU2" s="109"/>
      <c r="AUV2" s="109"/>
      <c r="AUW2" s="109"/>
      <c r="AUX2" s="109"/>
      <c r="AUY2" s="109"/>
      <c r="AUZ2" s="109"/>
      <c r="AVA2" s="109"/>
      <c r="AVB2" s="109"/>
      <c r="AVC2" s="109"/>
      <c r="AVD2" s="109"/>
      <c r="AVE2" s="109"/>
      <c r="AVF2" s="109"/>
      <c r="AVG2" s="109"/>
      <c r="AVH2" s="109"/>
      <c r="AVI2" s="109"/>
      <c r="AVJ2" s="109"/>
      <c r="AVK2" s="109"/>
      <c r="AVL2" s="109"/>
      <c r="AVM2" s="109"/>
      <c r="AVN2" s="109"/>
      <c r="AVO2" s="109"/>
      <c r="AVP2" s="109"/>
      <c r="AVQ2" s="109"/>
      <c r="AVR2" s="109"/>
      <c r="AVS2" s="109"/>
      <c r="AVT2" s="109"/>
      <c r="AVU2" s="109"/>
      <c r="AVV2" s="109"/>
      <c r="AVW2" s="109"/>
      <c r="AVX2" s="109"/>
      <c r="AVY2" s="109"/>
      <c r="AVZ2" s="109"/>
      <c r="AWA2" s="109"/>
      <c r="AWB2" s="109"/>
      <c r="AWC2" s="109"/>
      <c r="AWD2" s="109"/>
      <c r="AWE2" s="109"/>
      <c r="AWF2" s="109"/>
      <c r="AWG2" s="109"/>
      <c r="AWH2" s="109"/>
      <c r="AWI2" s="109"/>
      <c r="AWJ2" s="109"/>
      <c r="AWK2" s="109"/>
      <c r="AWL2" s="109"/>
      <c r="AWM2" s="109"/>
      <c r="AWN2" s="109"/>
      <c r="AWO2" s="109"/>
      <c r="AWP2" s="109"/>
      <c r="AWQ2" s="109"/>
      <c r="AWR2" s="109"/>
      <c r="AWS2" s="109"/>
      <c r="AWT2" s="109"/>
      <c r="AWU2" s="109"/>
      <c r="AWV2" s="109"/>
      <c r="AWW2" s="109"/>
      <c r="AWX2" s="109"/>
      <c r="AWY2" s="109"/>
      <c r="AWZ2" s="109"/>
      <c r="AXA2" s="109"/>
      <c r="AXB2" s="109"/>
      <c r="AXC2" s="109"/>
      <c r="AXD2" s="109"/>
      <c r="AXE2" s="109"/>
      <c r="AXF2" s="109"/>
      <c r="AXG2" s="109"/>
      <c r="AXH2" s="109"/>
      <c r="AXI2" s="109"/>
      <c r="AXJ2" s="109"/>
      <c r="AXK2" s="109"/>
      <c r="AXL2" s="109"/>
      <c r="AXM2" s="109"/>
      <c r="AXN2" s="109"/>
      <c r="AXO2" s="109"/>
      <c r="AXP2" s="109"/>
      <c r="AXQ2" s="109"/>
      <c r="AXR2" s="109"/>
      <c r="AXS2" s="109"/>
      <c r="AXT2" s="109"/>
      <c r="AXU2" s="109"/>
      <c r="AXV2" s="109"/>
      <c r="AXW2" s="109"/>
      <c r="AXX2" s="109"/>
      <c r="AXY2" s="109"/>
      <c r="AXZ2" s="109"/>
      <c r="AYA2" s="109"/>
      <c r="AYB2" s="109"/>
      <c r="AYC2" s="109"/>
      <c r="AYD2" s="109"/>
      <c r="AYE2" s="109"/>
      <c r="AYF2" s="109"/>
      <c r="AYG2" s="109"/>
      <c r="AYH2" s="109"/>
      <c r="AYI2" s="109"/>
      <c r="AYJ2" s="109"/>
      <c r="AYK2" s="109"/>
      <c r="AYL2" s="109"/>
      <c r="AYM2" s="109"/>
      <c r="AYN2" s="109"/>
      <c r="AYO2" s="109"/>
      <c r="AYP2" s="109"/>
      <c r="AYQ2" s="109"/>
      <c r="AYR2" s="109"/>
      <c r="AYS2" s="109"/>
      <c r="AYT2" s="109"/>
      <c r="AYU2" s="109"/>
      <c r="AYV2" s="109"/>
      <c r="AYW2" s="109"/>
      <c r="AYX2" s="109"/>
      <c r="AYY2" s="109"/>
      <c r="AYZ2" s="109"/>
      <c r="AZA2" s="109"/>
      <c r="AZB2" s="109"/>
      <c r="AZC2" s="109"/>
      <c r="AZD2" s="109"/>
      <c r="AZE2" s="109"/>
      <c r="AZF2" s="109"/>
      <c r="AZG2" s="109"/>
      <c r="AZH2" s="109"/>
      <c r="AZI2" s="109"/>
      <c r="AZJ2" s="109"/>
      <c r="AZK2" s="109"/>
      <c r="AZL2" s="109"/>
      <c r="AZM2" s="109"/>
      <c r="AZN2" s="109"/>
      <c r="AZO2" s="109"/>
      <c r="AZP2" s="109"/>
      <c r="AZQ2" s="109"/>
      <c r="AZR2" s="109"/>
      <c r="AZS2" s="109"/>
      <c r="AZT2" s="109"/>
      <c r="AZU2" s="109"/>
      <c r="AZV2" s="109"/>
      <c r="AZW2" s="109"/>
      <c r="AZX2" s="109"/>
      <c r="AZY2" s="109"/>
      <c r="AZZ2" s="109"/>
      <c r="BAA2" s="109"/>
      <c r="BAB2" s="109"/>
      <c r="BAC2" s="109"/>
      <c r="BAD2" s="109"/>
      <c r="BAE2" s="109"/>
      <c r="BAF2" s="109"/>
      <c r="BAG2" s="109"/>
      <c r="BAH2" s="109"/>
      <c r="BAI2" s="109"/>
      <c r="BAJ2" s="109"/>
      <c r="BAK2" s="109"/>
      <c r="BAL2" s="109"/>
      <c r="BAM2" s="109"/>
      <c r="BAN2" s="109"/>
      <c r="BAO2" s="109"/>
      <c r="BAP2" s="109"/>
      <c r="BAQ2" s="109"/>
      <c r="BAR2" s="109"/>
      <c r="BAS2" s="109"/>
      <c r="BAT2" s="109"/>
      <c r="BAU2" s="109"/>
      <c r="BAV2" s="109"/>
      <c r="BAW2" s="109"/>
      <c r="BAX2" s="109"/>
      <c r="BAY2" s="109"/>
      <c r="BAZ2" s="109"/>
      <c r="BBA2" s="109"/>
      <c r="BBB2" s="109"/>
      <c r="BBC2" s="109"/>
      <c r="BBD2" s="109"/>
      <c r="BBE2" s="109"/>
      <c r="BBF2" s="109"/>
      <c r="BBG2" s="109"/>
      <c r="BBH2" s="109"/>
      <c r="BBI2" s="109"/>
      <c r="BBJ2" s="109"/>
      <c r="BBK2" s="109"/>
      <c r="BBL2" s="109"/>
      <c r="BBM2" s="109"/>
      <c r="BBN2" s="109"/>
      <c r="BBO2" s="109"/>
      <c r="BBP2" s="109"/>
      <c r="BBQ2" s="109"/>
      <c r="BBR2" s="109"/>
      <c r="BBS2" s="109"/>
      <c r="BBT2" s="109"/>
      <c r="BBU2" s="109"/>
      <c r="BBV2" s="109"/>
      <c r="BBW2" s="109"/>
      <c r="BBX2" s="109"/>
      <c r="BBY2" s="109"/>
      <c r="BBZ2" s="109"/>
      <c r="BCA2" s="109"/>
      <c r="BCB2" s="109"/>
      <c r="BCC2" s="109"/>
      <c r="BCD2" s="109"/>
      <c r="BCE2" s="109"/>
      <c r="BCF2" s="109"/>
      <c r="BCG2" s="109"/>
      <c r="BCH2" s="109"/>
      <c r="BCI2" s="109"/>
      <c r="BCJ2" s="109"/>
      <c r="BCK2" s="109"/>
      <c r="BCL2" s="109"/>
      <c r="BCM2" s="109"/>
      <c r="BCN2" s="109"/>
      <c r="BCO2" s="109"/>
      <c r="BCP2" s="109"/>
      <c r="BCQ2" s="109"/>
      <c r="BCR2" s="109"/>
      <c r="BCS2" s="109"/>
      <c r="BCT2" s="109"/>
      <c r="BCU2" s="109"/>
      <c r="BCV2" s="109"/>
      <c r="BCW2" s="109"/>
      <c r="BCX2" s="109"/>
      <c r="BCY2" s="109"/>
      <c r="BCZ2" s="109"/>
      <c r="BDA2" s="109"/>
      <c r="BDB2" s="109"/>
      <c r="BDC2" s="109"/>
      <c r="BDD2" s="109"/>
      <c r="BDE2" s="109"/>
      <c r="BDF2" s="109"/>
      <c r="BDG2" s="109"/>
      <c r="BDH2" s="109"/>
      <c r="BDI2" s="109"/>
      <c r="BDJ2" s="109"/>
      <c r="BDK2" s="109"/>
      <c r="BDL2" s="109"/>
      <c r="BDM2" s="109"/>
      <c r="BDN2" s="109"/>
      <c r="BDO2" s="109"/>
      <c r="BDP2" s="109"/>
      <c r="BDQ2" s="109"/>
      <c r="BDR2" s="109"/>
      <c r="BDS2" s="109"/>
      <c r="BDT2" s="109"/>
      <c r="BDU2" s="109"/>
      <c r="BDV2" s="109"/>
      <c r="BDW2" s="109"/>
      <c r="BDX2" s="109"/>
      <c r="BDY2" s="109"/>
      <c r="BDZ2" s="109"/>
      <c r="BEA2" s="109"/>
      <c r="BEB2" s="109"/>
      <c r="BEC2" s="109"/>
      <c r="BED2" s="109"/>
      <c r="BEE2" s="109"/>
      <c r="BEF2" s="109"/>
      <c r="BEG2" s="109"/>
      <c r="BEH2" s="109"/>
      <c r="BEI2" s="109"/>
      <c r="BEJ2" s="109"/>
      <c r="BEK2" s="109"/>
      <c r="BEL2" s="109"/>
      <c r="BEM2" s="109"/>
      <c r="BEN2" s="109"/>
      <c r="BEO2" s="109"/>
      <c r="BEP2" s="109"/>
      <c r="BEQ2" s="109"/>
      <c r="BER2" s="109"/>
      <c r="BES2" s="109"/>
      <c r="BET2" s="109"/>
      <c r="BEU2" s="109"/>
      <c r="BEV2" s="109"/>
      <c r="BEW2" s="109"/>
      <c r="BEX2" s="109"/>
      <c r="BEY2" s="109"/>
      <c r="BEZ2" s="109"/>
      <c r="BFA2" s="109"/>
      <c r="BFB2" s="109"/>
      <c r="BFC2" s="109"/>
      <c r="BFD2" s="109"/>
      <c r="BFE2" s="109"/>
      <c r="BFF2" s="109"/>
      <c r="BFG2" s="109"/>
      <c r="BFH2" s="109"/>
      <c r="BFI2" s="109"/>
      <c r="BFJ2" s="109"/>
      <c r="BFK2" s="109"/>
      <c r="BFL2" s="109"/>
      <c r="BFM2" s="109"/>
      <c r="BFN2" s="109"/>
      <c r="BFO2" s="109"/>
      <c r="BFP2" s="109"/>
      <c r="BFQ2" s="109"/>
      <c r="BFR2" s="109"/>
      <c r="BFS2" s="109"/>
      <c r="BFT2" s="109"/>
      <c r="BFU2" s="109"/>
      <c r="BFV2" s="109"/>
      <c r="BFW2" s="109"/>
      <c r="BFX2" s="109"/>
      <c r="BFY2" s="109"/>
      <c r="BFZ2" s="109"/>
      <c r="BGA2" s="109"/>
      <c r="BGB2" s="109"/>
      <c r="BGC2" s="109"/>
      <c r="BGD2" s="109"/>
      <c r="BGE2" s="109"/>
      <c r="BGF2" s="109"/>
      <c r="BGG2" s="109"/>
      <c r="BGH2" s="109"/>
      <c r="BGI2" s="109"/>
      <c r="BGJ2" s="109"/>
      <c r="BGK2" s="109"/>
      <c r="BGL2" s="109"/>
      <c r="BGM2" s="109"/>
      <c r="BGN2" s="109"/>
      <c r="BGO2" s="109"/>
      <c r="BGP2" s="109"/>
      <c r="BGQ2" s="109"/>
      <c r="BGR2" s="109"/>
      <c r="BGS2" s="109"/>
      <c r="BGT2" s="109"/>
      <c r="BGU2" s="109"/>
      <c r="BGV2" s="109"/>
      <c r="BGW2" s="109"/>
      <c r="BGX2" s="109"/>
      <c r="BGY2" s="109"/>
      <c r="BGZ2" s="109"/>
      <c r="BHA2" s="109"/>
      <c r="BHB2" s="109"/>
      <c r="BHC2" s="109"/>
      <c r="BHD2" s="109"/>
      <c r="BHE2" s="109"/>
      <c r="BHF2" s="109"/>
      <c r="BHG2" s="109"/>
      <c r="BHH2" s="109"/>
      <c r="BHI2" s="109"/>
      <c r="BHJ2" s="109"/>
      <c r="BHK2" s="109"/>
      <c r="BHL2" s="109"/>
      <c r="BHM2" s="109"/>
      <c r="BHN2" s="109"/>
      <c r="BHO2" s="109"/>
      <c r="BHP2" s="109"/>
      <c r="BHQ2" s="109"/>
      <c r="BHR2" s="109"/>
      <c r="BHS2" s="109"/>
      <c r="BHT2" s="109"/>
      <c r="BHU2" s="109"/>
      <c r="BHV2" s="109"/>
      <c r="BHW2" s="109"/>
      <c r="BHX2" s="109"/>
      <c r="BHY2" s="109"/>
      <c r="BHZ2" s="109"/>
      <c r="BIA2" s="109"/>
      <c r="BIB2" s="109"/>
      <c r="BIC2" s="109"/>
      <c r="BID2" s="109"/>
      <c r="BIE2" s="109"/>
      <c r="BIF2" s="109"/>
      <c r="BIG2" s="109"/>
      <c r="BIH2" s="109"/>
      <c r="BII2" s="109"/>
      <c r="BIJ2" s="109"/>
      <c r="BIK2" s="109"/>
      <c r="BIL2" s="109"/>
      <c r="BIM2" s="109"/>
      <c r="BIN2" s="109"/>
      <c r="BIO2" s="109"/>
      <c r="BIP2" s="109"/>
      <c r="BIQ2" s="109"/>
      <c r="BIR2" s="109"/>
      <c r="BIS2" s="109"/>
      <c r="BIT2" s="109"/>
      <c r="BIU2" s="109"/>
      <c r="BIV2" s="109"/>
      <c r="BIW2" s="109"/>
      <c r="BIX2" s="109"/>
      <c r="BIY2" s="109"/>
      <c r="BIZ2" s="109"/>
      <c r="BJA2" s="109"/>
      <c r="BJB2" s="109"/>
      <c r="BJC2" s="109"/>
      <c r="BJD2" s="109"/>
      <c r="BJE2" s="109"/>
      <c r="BJF2" s="109"/>
      <c r="BJG2" s="109"/>
      <c r="BJH2" s="109"/>
      <c r="BJI2" s="109"/>
      <c r="BJJ2" s="109"/>
      <c r="BJK2" s="109"/>
      <c r="BJL2" s="109"/>
      <c r="BJM2" s="109"/>
      <c r="BJN2" s="109"/>
      <c r="BJO2" s="109"/>
      <c r="BJP2" s="109"/>
      <c r="BJQ2" s="109"/>
      <c r="BJR2" s="109"/>
      <c r="BJS2" s="109"/>
      <c r="BJT2" s="109"/>
      <c r="BJU2" s="109"/>
      <c r="BJV2" s="109"/>
      <c r="BJW2" s="109"/>
      <c r="BJX2" s="109"/>
      <c r="BJY2" s="109"/>
      <c r="BJZ2" s="109"/>
      <c r="BKA2" s="109"/>
      <c r="BKB2" s="109"/>
      <c r="BKC2" s="109"/>
      <c r="BKD2" s="109"/>
      <c r="BKE2" s="109"/>
      <c r="BKF2" s="109"/>
      <c r="BKG2" s="109"/>
      <c r="BKH2" s="109"/>
      <c r="BKI2" s="109"/>
      <c r="BKJ2" s="109"/>
      <c r="BKK2" s="109"/>
      <c r="BKL2" s="109"/>
      <c r="BKM2" s="109"/>
      <c r="BKN2" s="109"/>
      <c r="BKO2" s="109"/>
      <c r="BKP2" s="109"/>
      <c r="BKQ2" s="109"/>
      <c r="BKR2" s="109"/>
      <c r="BKS2" s="109"/>
      <c r="BKT2" s="109"/>
      <c r="BKU2" s="109"/>
      <c r="BKV2" s="109"/>
      <c r="BKW2" s="109"/>
      <c r="BKX2" s="109"/>
      <c r="BKY2" s="109"/>
      <c r="BKZ2" s="109"/>
      <c r="BLA2" s="109"/>
      <c r="BLB2" s="109"/>
      <c r="BLC2" s="109"/>
      <c r="BLD2" s="109"/>
      <c r="BLE2" s="109"/>
      <c r="BLF2" s="109"/>
      <c r="BLG2" s="109"/>
      <c r="BLH2" s="109"/>
      <c r="BLI2" s="109"/>
      <c r="BLJ2" s="109"/>
      <c r="BLK2" s="109"/>
      <c r="BLL2" s="109"/>
      <c r="BLM2" s="109"/>
      <c r="BLN2" s="109"/>
      <c r="BLO2" s="109"/>
      <c r="BLP2" s="109"/>
      <c r="BLQ2" s="109"/>
      <c r="BLR2" s="109"/>
      <c r="BLS2" s="109"/>
      <c r="BLT2" s="109"/>
      <c r="BLU2" s="109"/>
      <c r="BLV2" s="109"/>
      <c r="BLW2" s="109"/>
      <c r="BLX2" s="109"/>
      <c r="BLY2" s="109"/>
      <c r="BLZ2" s="109"/>
      <c r="BMA2" s="109"/>
      <c r="BMB2" s="109"/>
      <c r="BMC2" s="109"/>
      <c r="BMD2" s="109"/>
      <c r="BME2" s="109"/>
      <c r="BMF2" s="109"/>
      <c r="BMG2" s="109"/>
      <c r="BMH2" s="109"/>
      <c r="BMI2" s="109"/>
      <c r="BMJ2" s="109"/>
      <c r="BMK2" s="109"/>
      <c r="BML2" s="109"/>
      <c r="BMM2" s="109"/>
      <c r="BMN2" s="109"/>
      <c r="BMO2" s="109"/>
      <c r="BMP2" s="109"/>
      <c r="BMQ2" s="109"/>
      <c r="BMR2" s="109"/>
      <c r="BMS2" s="109"/>
      <c r="BMT2" s="109"/>
      <c r="BMU2" s="109"/>
      <c r="BMV2" s="109"/>
      <c r="BMW2" s="109"/>
      <c r="BMX2" s="109"/>
      <c r="BMY2" s="109"/>
      <c r="BMZ2" s="109"/>
      <c r="BNA2" s="109"/>
      <c r="BNB2" s="109"/>
      <c r="BNC2" s="109"/>
      <c r="BND2" s="109"/>
      <c r="BNE2" s="109"/>
      <c r="BNF2" s="109"/>
      <c r="BNG2" s="109"/>
      <c r="BNH2" s="109"/>
      <c r="BNI2" s="109"/>
      <c r="BNJ2" s="109"/>
      <c r="BNK2" s="109"/>
      <c r="BNL2" s="109"/>
      <c r="BNM2" s="109"/>
      <c r="BNN2" s="109"/>
      <c r="BNO2" s="109"/>
      <c r="BNP2" s="109"/>
      <c r="BNQ2" s="109"/>
      <c r="BNR2" s="109"/>
      <c r="BNS2" s="109"/>
      <c r="BNT2" s="109"/>
      <c r="BNU2" s="109"/>
      <c r="BNV2" s="109"/>
      <c r="BNW2" s="109"/>
      <c r="BNX2" s="109"/>
      <c r="BNY2" s="109"/>
      <c r="BNZ2" s="109"/>
      <c r="BOA2" s="109"/>
      <c r="BOB2" s="109"/>
      <c r="BOC2" s="109"/>
      <c r="BOD2" s="109"/>
      <c r="BOE2" s="109"/>
      <c r="BOF2" s="109"/>
      <c r="BOG2" s="109"/>
      <c r="BOH2" s="109"/>
      <c r="BOI2" s="109"/>
      <c r="BOJ2" s="109"/>
      <c r="BOK2" s="109"/>
      <c r="BOL2" s="109"/>
      <c r="BOM2" s="109"/>
      <c r="BON2" s="109"/>
      <c r="BOO2" s="109"/>
      <c r="BOP2" s="109"/>
      <c r="BOQ2" s="109"/>
      <c r="BOR2" s="109"/>
      <c r="BOS2" s="109"/>
      <c r="BOT2" s="109"/>
      <c r="BOU2" s="109"/>
      <c r="BOV2" s="109"/>
      <c r="BOW2" s="109"/>
      <c r="BOX2" s="109"/>
      <c r="BOY2" s="109"/>
      <c r="BOZ2" s="109"/>
      <c r="BPA2" s="109"/>
      <c r="BPB2" s="109"/>
      <c r="BPC2" s="109"/>
      <c r="BPD2" s="109"/>
      <c r="BPE2" s="109"/>
      <c r="BPF2" s="109"/>
      <c r="BPG2" s="109"/>
      <c r="BPH2" s="109"/>
      <c r="BPI2" s="109"/>
      <c r="BPJ2" s="109"/>
      <c r="BPK2" s="109"/>
      <c r="BPL2" s="109"/>
      <c r="BPM2" s="109"/>
      <c r="BPN2" s="109"/>
      <c r="BPO2" s="109"/>
      <c r="BPP2" s="109"/>
      <c r="BPQ2" s="109"/>
      <c r="BPR2" s="109"/>
      <c r="BPS2" s="109"/>
      <c r="BPT2" s="109"/>
      <c r="BPU2" s="109"/>
      <c r="BPV2" s="109"/>
      <c r="BPW2" s="109"/>
      <c r="BPX2" s="109"/>
      <c r="BPY2" s="109"/>
      <c r="BPZ2" s="109"/>
      <c r="BQA2" s="109"/>
      <c r="BQB2" s="109"/>
      <c r="BQC2" s="109"/>
      <c r="BQD2" s="109"/>
      <c r="BQE2" s="109"/>
      <c r="BQF2" s="109"/>
      <c r="BQG2" s="109"/>
      <c r="BQH2" s="109"/>
      <c r="BQI2" s="109"/>
      <c r="BQJ2" s="109"/>
      <c r="BQK2" s="109"/>
      <c r="BQL2" s="109"/>
      <c r="BQM2" s="109"/>
      <c r="BQN2" s="109"/>
      <c r="BQO2" s="109"/>
      <c r="BQP2" s="109"/>
      <c r="BQQ2" s="109"/>
      <c r="BQR2" s="109"/>
      <c r="BQS2" s="109"/>
      <c r="BQT2" s="109"/>
      <c r="BQU2" s="109"/>
      <c r="BQV2" s="109"/>
      <c r="BQW2" s="109"/>
      <c r="BQX2" s="109"/>
      <c r="BQY2" s="109"/>
      <c r="BQZ2" s="109"/>
      <c r="BRA2" s="109"/>
      <c r="BRB2" s="109"/>
      <c r="BRC2" s="109"/>
      <c r="BRD2" s="109"/>
      <c r="BRE2" s="109"/>
      <c r="BRF2" s="109"/>
      <c r="BRG2" s="109"/>
      <c r="BRH2" s="109"/>
      <c r="BRI2" s="109"/>
      <c r="BRJ2" s="109"/>
      <c r="BRK2" s="109"/>
      <c r="BRL2" s="109"/>
      <c r="BRM2" s="109"/>
      <c r="BRN2" s="109"/>
      <c r="BRO2" s="109"/>
      <c r="BRP2" s="109"/>
      <c r="BRQ2" s="109"/>
      <c r="BRR2" s="109"/>
      <c r="BRS2" s="109"/>
      <c r="BRT2" s="109"/>
      <c r="BRU2" s="109"/>
      <c r="BRV2" s="109"/>
      <c r="BRW2" s="109"/>
      <c r="BRX2" s="109"/>
      <c r="BRY2" s="109"/>
      <c r="BRZ2" s="109"/>
      <c r="BSA2" s="109"/>
      <c r="BSB2" s="109"/>
      <c r="BSC2" s="109"/>
      <c r="BSD2" s="109"/>
      <c r="BSE2" s="109"/>
      <c r="BSF2" s="109"/>
      <c r="BSG2" s="109"/>
      <c r="BSH2" s="109"/>
      <c r="BSI2" s="109"/>
      <c r="BSJ2" s="109"/>
      <c r="BSK2" s="109"/>
      <c r="BSL2" s="109"/>
      <c r="BSM2" s="109"/>
      <c r="BSN2" s="109"/>
      <c r="BSO2" s="109"/>
      <c r="BSP2" s="109"/>
      <c r="BSQ2" s="109"/>
      <c r="BSR2" s="109"/>
      <c r="BSS2" s="109"/>
      <c r="BST2" s="109"/>
      <c r="BSU2" s="109"/>
      <c r="BSV2" s="109"/>
      <c r="BSW2" s="109"/>
      <c r="BSX2" s="109"/>
      <c r="BSY2" s="109"/>
      <c r="BSZ2" s="109"/>
      <c r="BTA2" s="109"/>
      <c r="BTB2" s="109"/>
      <c r="BTC2" s="109"/>
      <c r="BTD2" s="109"/>
      <c r="BTE2" s="109"/>
      <c r="BTF2" s="109"/>
      <c r="BTG2" s="109"/>
      <c r="BTH2" s="109"/>
      <c r="BTI2" s="109"/>
      <c r="BTJ2" s="109"/>
      <c r="BTK2" s="109"/>
      <c r="BTL2" s="109"/>
      <c r="BTM2" s="109"/>
      <c r="BTN2" s="109"/>
      <c r="BTO2" s="109"/>
      <c r="BTP2" s="109"/>
      <c r="BTQ2" s="109"/>
      <c r="BTR2" s="109"/>
      <c r="BTS2" s="109"/>
      <c r="BTT2" s="109"/>
      <c r="BTU2" s="109"/>
      <c r="BTV2" s="109"/>
      <c r="BTW2" s="109"/>
      <c r="BTX2" s="109"/>
      <c r="BTY2" s="109"/>
      <c r="BTZ2" s="109"/>
      <c r="BUA2" s="109"/>
      <c r="BUB2" s="109"/>
      <c r="BUC2" s="109"/>
      <c r="BUD2" s="109"/>
      <c r="BUE2" s="109"/>
      <c r="BUF2" s="109"/>
      <c r="BUG2" s="109"/>
      <c r="BUH2" s="109"/>
      <c r="BUI2" s="109"/>
      <c r="BUJ2" s="109"/>
      <c r="BUK2" s="109"/>
      <c r="BUL2" s="109"/>
      <c r="BUM2" s="109"/>
      <c r="BUN2" s="109"/>
      <c r="BUO2" s="109"/>
      <c r="BUP2" s="109"/>
      <c r="BUQ2" s="109"/>
      <c r="BUR2" s="109"/>
      <c r="BUS2" s="109"/>
      <c r="BUT2" s="109"/>
      <c r="BUU2" s="109"/>
      <c r="BUV2" s="109"/>
      <c r="BUW2" s="109"/>
      <c r="BUX2" s="109"/>
      <c r="BUY2" s="109"/>
      <c r="BUZ2" s="109"/>
      <c r="BVA2" s="109"/>
      <c r="BVB2" s="109"/>
      <c r="BVC2" s="109"/>
      <c r="BVD2" s="109"/>
      <c r="BVE2" s="109"/>
      <c r="BVF2" s="109"/>
      <c r="BVG2" s="109"/>
      <c r="BVH2" s="109"/>
      <c r="BVI2" s="109"/>
      <c r="BVJ2" s="109"/>
      <c r="BVK2" s="109"/>
      <c r="BVL2" s="109"/>
      <c r="BVM2" s="109"/>
      <c r="BVN2" s="109"/>
      <c r="BVO2" s="109"/>
      <c r="BVP2" s="109"/>
      <c r="BVQ2" s="109"/>
      <c r="BVR2" s="109"/>
      <c r="BVS2" s="109"/>
      <c r="BVT2" s="109"/>
      <c r="BVU2" s="109"/>
      <c r="BVV2" s="109"/>
      <c r="BVW2" s="109"/>
      <c r="BVX2" s="109"/>
      <c r="BVY2" s="109"/>
      <c r="BVZ2" s="109"/>
      <c r="BWA2" s="109"/>
      <c r="BWB2" s="109"/>
      <c r="BWC2" s="109"/>
      <c r="BWD2" s="109"/>
      <c r="BWE2" s="109"/>
      <c r="BWF2" s="109"/>
      <c r="BWG2" s="109"/>
      <c r="BWH2" s="109"/>
      <c r="BWI2" s="109"/>
      <c r="BWJ2" s="109"/>
      <c r="BWK2" s="109"/>
      <c r="BWL2" s="109"/>
      <c r="BWM2" s="109"/>
      <c r="BWN2" s="109"/>
      <c r="BWO2" s="109"/>
      <c r="BWP2" s="109"/>
      <c r="BWQ2" s="109"/>
      <c r="BWR2" s="109"/>
      <c r="BWS2" s="109"/>
      <c r="BWT2" s="109"/>
      <c r="BWU2" s="109"/>
      <c r="BWV2" s="109"/>
      <c r="BWW2" s="109"/>
      <c r="BWX2" s="109"/>
      <c r="BWY2" s="109"/>
      <c r="BWZ2" s="109"/>
      <c r="BXA2" s="109"/>
      <c r="BXB2" s="109"/>
      <c r="BXC2" s="109"/>
      <c r="BXD2" s="109"/>
      <c r="BXE2" s="109"/>
      <c r="BXF2" s="109"/>
      <c r="BXG2" s="109"/>
      <c r="BXH2" s="109"/>
      <c r="BXI2" s="109"/>
      <c r="BXJ2" s="109"/>
      <c r="BXK2" s="109"/>
      <c r="BXL2" s="109"/>
      <c r="BXM2" s="109"/>
      <c r="BXN2" s="109"/>
      <c r="BXO2" s="109"/>
      <c r="BXP2" s="109"/>
      <c r="BXQ2" s="109"/>
      <c r="BXR2" s="109"/>
      <c r="BXS2" s="109"/>
      <c r="BXT2" s="109"/>
      <c r="BXU2" s="109"/>
      <c r="BXV2" s="109"/>
      <c r="BXW2" s="109"/>
      <c r="BXX2" s="109"/>
      <c r="BXY2" s="109"/>
      <c r="BXZ2" s="109"/>
      <c r="BYA2" s="109"/>
      <c r="BYB2" s="109"/>
      <c r="BYC2" s="109"/>
      <c r="BYD2" s="109"/>
      <c r="BYE2" s="109"/>
      <c r="BYF2" s="109"/>
      <c r="BYG2" s="109"/>
      <c r="BYH2" s="109"/>
      <c r="BYI2" s="109"/>
      <c r="BYJ2" s="109"/>
      <c r="BYK2" s="109"/>
      <c r="BYL2" s="109"/>
      <c r="BYM2" s="109"/>
      <c r="BYN2" s="109"/>
      <c r="BYO2" s="109"/>
      <c r="BYP2" s="109"/>
      <c r="BYQ2" s="109"/>
      <c r="BYR2" s="109"/>
      <c r="BYS2" s="109"/>
      <c r="BYT2" s="109"/>
      <c r="BYU2" s="109"/>
      <c r="BYV2" s="109"/>
      <c r="BYW2" s="109"/>
      <c r="BYX2" s="109"/>
      <c r="BYY2" s="109"/>
      <c r="BYZ2" s="109"/>
      <c r="BZA2" s="109"/>
      <c r="BZB2" s="109"/>
      <c r="BZC2" s="109"/>
      <c r="BZD2" s="109"/>
      <c r="BZE2" s="109"/>
      <c r="BZF2" s="109"/>
      <c r="BZG2" s="109"/>
      <c r="BZH2" s="109"/>
      <c r="BZI2" s="109"/>
      <c r="BZJ2" s="109"/>
      <c r="BZK2" s="109"/>
      <c r="BZL2" s="109"/>
      <c r="BZM2" s="109"/>
      <c r="BZN2" s="109"/>
      <c r="BZO2" s="109"/>
      <c r="BZP2" s="109"/>
      <c r="BZQ2" s="109"/>
      <c r="BZR2" s="109"/>
      <c r="BZS2" s="109"/>
      <c r="BZT2" s="109"/>
      <c r="BZU2" s="109"/>
      <c r="BZV2" s="109"/>
      <c r="BZW2" s="109"/>
      <c r="BZX2" s="109"/>
      <c r="BZY2" s="109"/>
      <c r="BZZ2" s="109"/>
      <c r="CAA2" s="109"/>
      <c r="CAB2" s="109"/>
      <c r="CAC2" s="109"/>
      <c r="CAD2" s="109"/>
      <c r="CAE2" s="109"/>
      <c r="CAF2" s="109"/>
      <c r="CAG2" s="109"/>
      <c r="CAH2" s="109"/>
      <c r="CAI2" s="109"/>
      <c r="CAJ2" s="109"/>
      <c r="CAK2" s="109"/>
      <c r="CAL2" s="109"/>
      <c r="CAM2" s="109"/>
      <c r="CAN2" s="109"/>
      <c r="CAO2" s="109"/>
      <c r="CAP2" s="109"/>
      <c r="CAQ2" s="109"/>
      <c r="CAR2" s="109"/>
      <c r="CAS2" s="109"/>
      <c r="CAT2" s="109"/>
      <c r="CAU2" s="109"/>
      <c r="CAV2" s="109"/>
      <c r="CAW2" s="109"/>
      <c r="CAX2" s="109"/>
      <c r="CAY2" s="109"/>
      <c r="CAZ2" s="109"/>
      <c r="CBA2" s="109"/>
      <c r="CBB2" s="109"/>
      <c r="CBC2" s="109"/>
      <c r="CBD2" s="109"/>
      <c r="CBE2" s="109"/>
      <c r="CBF2" s="109"/>
      <c r="CBG2" s="109"/>
      <c r="CBH2" s="109"/>
      <c r="CBI2" s="109"/>
      <c r="CBJ2" s="109"/>
      <c r="CBK2" s="109"/>
      <c r="CBL2" s="109"/>
      <c r="CBM2" s="109"/>
      <c r="CBN2" s="109"/>
      <c r="CBO2" s="109"/>
      <c r="CBP2" s="109"/>
      <c r="CBQ2" s="109"/>
      <c r="CBR2" s="109"/>
      <c r="CBS2" s="109"/>
      <c r="CBT2" s="109"/>
      <c r="CBU2" s="109"/>
      <c r="CBV2" s="109"/>
      <c r="CBW2" s="109"/>
      <c r="CBX2" s="109"/>
      <c r="CBY2" s="109"/>
      <c r="CBZ2" s="109"/>
      <c r="CCA2" s="109"/>
      <c r="CCB2" s="109"/>
      <c r="CCC2" s="109"/>
      <c r="CCD2" s="109"/>
      <c r="CCE2" s="109"/>
      <c r="CCF2" s="109"/>
      <c r="CCG2" s="109"/>
      <c r="CCH2" s="109"/>
      <c r="CCI2" s="109"/>
      <c r="CCJ2" s="109"/>
      <c r="CCK2" s="109"/>
      <c r="CCL2" s="109"/>
      <c r="CCM2" s="109"/>
      <c r="CCN2" s="109"/>
      <c r="CCO2" s="109"/>
      <c r="CCP2" s="109"/>
      <c r="CCQ2" s="109"/>
      <c r="CCR2" s="109"/>
      <c r="CCS2" s="109"/>
      <c r="CCT2" s="109"/>
      <c r="CCU2" s="109"/>
      <c r="CCV2" s="109"/>
      <c r="CCW2" s="109"/>
      <c r="CCX2" s="109"/>
      <c r="CCY2" s="109"/>
      <c r="CCZ2" s="109"/>
      <c r="CDA2" s="109"/>
      <c r="CDB2" s="109"/>
      <c r="CDC2" s="109"/>
      <c r="CDD2" s="109"/>
      <c r="CDE2" s="109"/>
      <c r="CDF2" s="109"/>
      <c r="CDG2" s="109"/>
      <c r="CDH2" s="109"/>
      <c r="CDI2" s="109"/>
      <c r="CDJ2" s="109"/>
      <c r="CDK2" s="109"/>
      <c r="CDL2" s="109"/>
      <c r="CDM2" s="109"/>
      <c r="CDN2" s="109"/>
      <c r="CDO2" s="109"/>
      <c r="CDP2" s="109"/>
      <c r="CDQ2" s="109"/>
      <c r="CDR2" s="109"/>
      <c r="CDS2" s="109"/>
      <c r="CDT2" s="109"/>
      <c r="CDU2" s="109"/>
      <c r="CDV2" s="109"/>
      <c r="CDW2" s="109"/>
      <c r="CDX2" s="109"/>
      <c r="CDY2" s="109"/>
      <c r="CDZ2" s="109"/>
      <c r="CEA2" s="109"/>
      <c r="CEB2" s="109"/>
      <c r="CEC2" s="109"/>
      <c r="CED2" s="109"/>
      <c r="CEE2" s="109"/>
      <c r="CEF2" s="109"/>
      <c r="CEG2" s="109"/>
      <c r="CEH2" s="109"/>
      <c r="CEI2" s="109"/>
      <c r="CEJ2" s="109"/>
      <c r="CEK2" s="109"/>
      <c r="CEL2" s="109"/>
      <c r="CEM2" s="109"/>
      <c r="CEN2" s="109"/>
      <c r="CEO2" s="109"/>
      <c r="CEP2" s="109"/>
      <c r="CEQ2" s="109"/>
      <c r="CER2" s="109"/>
      <c r="CES2" s="109"/>
      <c r="CET2" s="109"/>
      <c r="CEU2" s="109"/>
      <c r="CEV2" s="109"/>
      <c r="CEW2" s="109"/>
      <c r="CEX2" s="109"/>
      <c r="CEY2" s="109"/>
      <c r="CEZ2" s="109"/>
      <c r="CFA2" s="109"/>
      <c r="CFB2" s="109"/>
      <c r="CFC2" s="109"/>
      <c r="CFD2" s="109"/>
      <c r="CFE2" s="109"/>
      <c r="CFF2" s="109"/>
      <c r="CFG2" s="109"/>
      <c r="CFH2" s="109"/>
      <c r="CFI2" s="109"/>
      <c r="CFJ2" s="109"/>
      <c r="CFK2" s="109"/>
      <c r="CFL2" s="109"/>
      <c r="CFM2" s="109"/>
      <c r="CFN2" s="109"/>
      <c r="CFO2" s="109"/>
      <c r="CFP2" s="109"/>
      <c r="CFQ2" s="109"/>
      <c r="CFR2" s="109"/>
      <c r="CFS2" s="109"/>
      <c r="CFT2" s="109"/>
      <c r="CFU2" s="109"/>
      <c r="CFV2" s="109"/>
      <c r="CFW2" s="109"/>
      <c r="CFX2" s="109"/>
      <c r="CFY2" s="109"/>
      <c r="CFZ2" s="109"/>
      <c r="CGA2" s="109"/>
      <c r="CGB2" s="109"/>
      <c r="CGC2" s="109"/>
      <c r="CGD2" s="109"/>
      <c r="CGE2" s="109"/>
      <c r="CGF2" s="109"/>
      <c r="CGG2" s="109"/>
      <c r="CGH2" s="109"/>
      <c r="CGI2" s="109"/>
      <c r="CGJ2" s="109"/>
      <c r="CGK2" s="109"/>
      <c r="CGL2" s="109"/>
      <c r="CGM2" s="109"/>
      <c r="CGN2" s="109"/>
      <c r="CGO2" s="109"/>
      <c r="CGP2" s="109"/>
      <c r="CGQ2" s="109"/>
      <c r="CGR2" s="109"/>
      <c r="CGS2" s="109"/>
      <c r="CGT2" s="109"/>
      <c r="CGU2" s="109"/>
      <c r="CGV2" s="109"/>
      <c r="CGW2" s="109"/>
      <c r="CGX2" s="109"/>
      <c r="CGY2" s="109"/>
      <c r="CGZ2" s="109"/>
      <c r="CHA2" s="109"/>
      <c r="CHB2" s="109"/>
      <c r="CHC2" s="109"/>
      <c r="CHD2" s="109"/>
      <c r="CHE2" s="109"/>
      <c r="CHF2" s="109"/>
      <c r="CHG2" s="109"/>
      <c r="CHH2" s="109"/>
      <c r="CHI2" s="109"/>
      <c r="CHJ2" s="109"/>
      <c r="CHK2" s="109"/>
      <c r="CHL2" s="109"/>
      <c r="CHM2" s="109"/>
      <c r="CHN2" s="109"/>
      <c r="CHO2" s="109"/>
      <c r="CHP2" s="109"/>
      <c r="CHQ2" s="109"/>
      <c r="CHR2" s="109"/>
      <c r="CHS2" s="109"/>
      <c r="CHT2" s="109"/>
      <c r="CHU2" s="109"/>
      <c r="CHV2" s="109"/>
      <c r="CHW2" s="109"/>
      <c r="CHX2" s="109"/>
      <c r="CHY2" s="109"/>
      <c r="CHZ2" s="109"/>
      <c r="CIA2" s="109"/>
      <c r="CIB2" s="109"/>
      <c r="CIC2" s="109"/>
      <c r="CID2" s="109"/>
      <c r="CIE2" s="109"/>
      <c r="CIF2" s="109"/>
      <c r="CIG2" s="109"/>
      <c r="CIH2" s="109"/>
      <c r="CII2" s="109"/>
      <c r="CIJ2" s="109"/>
      <c r="CIK2" s="109"/>
      <c r="CIL2" s="109"/>
      <c r="CIM2" s="109"/>
      <c r="CIN2" s="109"/>
      <c r="CIO2" s="109"/>
      <c r="CIP2" s="109"/>
      <c r="CIQ2" s="109"/>
      <c r="CIR2" s="109"/>
      <c r="CIS2" s="109"/>
      <c r="CIT2" s="109"/>
      <c r="CIU2" s="109"/>
      <c r="CIV2" s="109"/>
      <c r="CIW2" s="109"/>
      <c r="CIX2" s="109"/>
      <c r="CIY2" s="109"/>
      <c r="CIZ2" s="109"/>
      <c r="CJA2" s="109"/>
      <c r="CJB2" s="109"/>
      <c r="CJC2" s="109"/>
      <c r="CJD2" s="109"/>
      <c r="CJE2" s="109"/>
      <c r="CJF2" s="109"/>
      <c r="CJG2" s="109"/>
      <c r="CJH2" s="109"/>
      <c r="CJI2" s="109"/>
      <c r="CJJ2" s="109"/>
      <c r="CJK2" s="109"/>
      <c r="CJL2" s="109"/>
      <c r="CJM2" s="109"/>
      <c r="CJN2" s="109"/>
      <c r="CJO2" s="109"/>
      <c r="CJP2" s="109"/>
      <c r="CJQ2" s="109"/>
      <c r="CJR2" s="109"/>
      <c r="CJS2" s="109"/>
      <c r="CJT2" s="109"/>
      <c r="CJU2" s="109"/>
      <c r="CJV2" s="109"/>
      <c r="CJW2" s="109"/>
      <c r="CJX2" s="109"/>
      <c r="CJY2" s="109"/>
      <c r="CJZ2" s="109"/>
      <c r="CKA2" s="109"/>
      <c r="CKB2" s="109"/>
      <c r="CKC2" s="109"/>
      <c r="CKD2" s="109"/>
      <c r="CKE2" s="109"/>
      <c r="CKF2" s="109"/>
      <c r="CKG2" s="109"/>
      <c r="CKH2" s="109"/>
      <c r="CKI2" s="109"/>
      <c r="CKJ2" s="109"/>
      <c r="CKK2" s="109"/>
      <c r="CKL2" s="109"/>
      <c r="CKM2" s="109"/>
      <c r="CKN2" s="109"/>
      <c r="CKO2" s="109"/>
      <c r="CKP2" s="109"/>
      <c r="CKQ2" s="109"/>
      <c r="CKR2" s="109"/>
      <c r="CKS2" s="109"/>
      <c r="CKT2" s="109"/>
      <c r="CKU2" s="109"/>
      <c r="CKV2" s="109"/>
      <c r="CKW2" s="109"/>
      <c r="CKX2" s="109"/>
      <c r="CKY2" s="109"/>
      <c r="CKZ2" s="109"/>
      <c r="CLA2" s="109"/>
      <c r="CLB2" s="109"/>
      <c r="CLC2" s="109"/>
      <c r="CLD2" s="109"/>
      <c r="CLE2" s="109"/>
      <c r="CLF2" s="109"/>
      <c r="CLG2" s="109"/>
      <c r="CLH2" s="109"/>
      <c r="CLI2" s="109"/>
      <c r="CLJ2" s="109"/>
      <c r="CLK2" s="109"/>
      <c r="CLL2" s="109"/>
      <c r="CLM2" s="109"/>
      <c r="CLN2" s="109"/>
      <c r="CLO2" s="109"/>
      <c r="CLP2" s="109"/>
      <c r="CLQ2" s="109"/>
      <c r="CLR2" s="109"/>
      <c r="CLS2" s="109"/>
      <c r="CLT2" s="109"/>
      <c r="CLU2" s="109"/>
      <c r="CLV2" s="109"/>
      <c r="CLW2" s="109"/>
      <c r="CLX2" s="109"/>
      <c r="CLY2" s="109"/>
      <c r="CLZ2" s="109"/>
      <c r="CMA2" s="109"/>
      <c r="CMB2" s="109"/>
      <c r="CMC2" s="109"/>
      <c r="CMD2" s="109"/>
      <c r="CME2" s="109"/>
      <c r="CMF2" s="109"/>
      <c r="CMG2" s="109"/>
      <c r="CMH2" s="109"/>
      <c r="CMI2" s="109"/>
      <c r="CMJ2" s="109"/>
      <c r="CMK2" s="109"/>
      <c r="CML2" s="109"/>
      <c r="CMM2" s="109"/>
      <c r="CMN2" s="109"/>
      <c r="CMO2" s="109"/>
      <c r="CMP2" s="109"/>
      <c r="CMQ2" s="109"/>
      <c r="CMR2" s="109"/>
      <c r="CMS2" s="109"/>
      <c r="CMT2" s="109"/>
      <c r="CMU2" s="109"/>
      <c r="CMV2" s="109"/>
      <c r="CMW2" s="109"/>
      <c r="CMX2" s="109"/>
      <c r="CMY2" s="109"/>
      <c r="CMZ2" s="109"/>
      <c r="CNA2" s="109"/>
      <c r="CNB2" s="109"/>
      <c r="CNC2" s="109"/>
      <c r="CND2" s="109"/>
      <c r="CNE2" s="109"/>
      <c r="CNF2" s="109"/>
      <c r="CNG2" s="109"/>
      <c r="CNH2" s="109"/>
      <c r="CNI2" s="109"/>
      <c r="CNJ2" s="109"/>
      <c r="CNK2" s="109"/>
      <c r="CNL2" s="109"/>
      <c r="CNM2" s="109"/>
      <c r="CNN2" s="109"/>
      <c r="CNO2" s="109"/>
      <c r="CNP2" s="109"/>
      <c r="CNQ2" s="109"/>
      <c r="CNR2" s="109"/>
      <c r="CNS2" s="109"/>
      <c r="CNT2" s="109"/>
      <c r="CNU2" s="109"/>
      <c r="CNV2" s="109"/>
      <c r="CNW2" s="109"/>
      <c r="CNX2" s="109"/>
      <c r="CNY2" s="109"/>
      <c r="CNZ2" s="109"/>
      <c r="COA2" s="109"/>
      <c r="COB2" s="109"/>
      <c r="COC2" s="109"/>
      <c r="COD2" s="109"/>
      <c r="COE2" s="109"/>
      <c r="COF2" s="109"/>
      <c r="COG2" s="109"/>
      <c r="COH2" s="109"/>
      <c r="COI2" s="109"/>
      <c r="COJ2" s="109"/>
      <c r="COK2" s="109"/>
      <c r="COL2" s="109"/>
      <c r="COM2" s="109"/>
      <c r="CON2" s="109"/>
      <c r="COO2" s="109"/>
      <c r="COP2" s="109"/>
      <c r="COQ2" s="109"/>
      <c r="COR2" s="109"/>
      <c r="COS2" s="109"/>
      <c r="COT2" s="109"/>
      <c r="COU2" s="109"/>
      <c r="COV2" s="109"/>
      <c r="COW2" s="109"/>
      <c r="COX2" s="109"/>
      <c r="COY2" s="109"/>
      <c r="COZ2" s="109"/>
      <c r="CPA2" s="109"/>
      <c r="CPB2" s="109"/>
      <c r="CPC2" s="109"/>
      <c r="CPD2" s="109"/>
      <c r="CPE2" s="109"/>
      <c r="CPF2" s="109"/>
      <c r="CPG2" s="109"/>
      <c r="CPH2" s="109"/>
      <c r="CPI2" s="109"/>
      <c r="CPJ2" s="109"/>
      <c r="CPK2" s="109"/>
      <c r="CPL2" s="109"/>
      <c r="CPM2" s="109"/>
      <c r="CPN2" s="109"/>
      <c r="CPO2" s="109"/>
      <c r="CPP2" s="109"/>
      <c r="CPQ2" s="109"/>
      <c r="CPR2" s="109"/>
      <c r="CPS2" s="109"/>
      <c r="CPT2" s="109"/>
      <c r="CPU2" s="109"/>
      <c r="CPV2" s="109"/>
      <c r="CPW2" s="109"/>
      <c r="CPX2" s="109"/>
      <c r="CPY2" s="109"/>
      <c r="CPZ2" s="109"/>
      <c r="CQA2" s="109"/>
      <c r="CQB2" s="109"/>
      <c r="CQC2" s="109"/>
      <c r="CQD2" s="109"/>
      <c r="CQE2" s="109"/>
      <c r="CQF2" s="109"/>
      <c r="CQG2" s="109"/>
      <c r="CQH2" s="109"/>
      <c r="CQI2" s="109"/>
      <c r="CQJ2" s="109"/>
      <c r="CQK2" s="109"/>
      <c r="CQL2" s="109"/>
      <c r="CQM2" s="109"/>
      <c r="CQN2" s="109"/>
      <c r="CQO2" s="109"/>
      <c r="CQP2" s="109"/>
      <c r="CQQ2" s="109"/>
      <c r="CQR2" s="109"/>
      <c r="CQS2" s="109"/>
      <c r="CQT2" s="109"/>
      <c r="CQU2" s="109"/>
      <c r="CQV2" s="109"/>
      <c r="CQW2" s="109"/>
      <c r="CQX2" s="109"/>
      <c r="CQY2" s="109"/>
      <c r="CQZ2" s="109"/>
      <c r="CRA2" s="109"/>
      <c r="CRB2" s="109"/>
      <c r="CRC2" s="109"/>
      <c r="CRD2" s="109"/>
      <c r="CRE2" s="109"/>
      <c r="CRF2" s="109"/>
      <c r="CRG2" s="109"/>
      <c r="CRH2" s="109"/>
      <c r="CRI2" s="109"/>
      <c r="CRJ2" s="109"/>
      <c r="CRK2" s="109"/>
      <c r="CRL2" s="109"/>
      <c r="CRM2" s="109"/>
      <c r="CRN2" s="109"/>
      <c r="CRO2" s="109"/>
      <c r="CRP2" s="109"/>
      <c r="CRQ2" s="109"/>
      <c r="CRR2" s="109"/>
      <c r="CRS2" s="109"/>
      <c r="CRT2" s="109"/>
      <c r="CRU2" s="109"/>
      <c r="CRV2" s="109"/>
      <c r="CRW2" s="109"/>
      <c r="CRX2" s="109"/>
      <c r="CRY2" s="109"/>
      <c r="CRZ2" s="109"/>
      <c r="CSA2" s="109"/>
      <c r="CSB2" s="109"/>
      <c r="CSC2" s="109"/>
      <c r="CSD2" s="109"/>
      <c r="CSE2" s="109"/>
      <c r="CSF2" s="109"/>
      <c r="CSG2" s="109"/>
      <c r="CSH2" s="109"/>
      <c r="CSI2" s="109"/>
      <c r="CSJ2" s="109"/>
      <c r="CSK2" s="109"/>
      <c r="CSL2" s="109"/>
      <c r="CSM2" s="109"/>
      <c r="CSN2" s="109"/>
      <c r="CSO2" s="109"/>
      <c r="CSP2" s="109"/>
      <c r="CSQ2" s="109"/>
      <c r="CSR2" s="109"/>
      <c r="CSS2" s="109"/>
      <c r="CST2" s="109"/>
      <c r="CSU2" s="109"/>
      <c r="CSV2" s="109"/>
      <c r="CSW2" s="109"/>
      <c r="CSX2" s="109"/>
      <c r="CSY2" s="109"/>
      <c r="CSZ2" s="109"/>
      <c r="CTA2" s="109"/>
      <c r="CTB2" s="109"/>
      <c r="CTC2" s="109"/>
      <c r="CTD2" s="109"/>
      <c r="CTE2" s="109"/>
      <c r="CTF2" s="109"/>
      <c r="CTG2" s="109"/>
      <c r="CTH2" s="109"/>
      <c r="CTI2" s="109"/>
      <c r="CTJ2" s="109"/>
      <c r="CTK2" s="109"/>
      <c r="CTL2" s="109"/>
      <c r="CTM2" s="109"/>
      <c r="CTN2" s="109"/>
      <c r="CTO2" s="109"/>
      <c r="CTP2" s="109"/>
      <c r="CTQ2" s="109"/>
      <c r="CTR2" s="109"/>
      <c r="CTS2" s="109"/>
      <c r="CTT2" s="109"/>
      <c r="CTU2" s="109"/>
      <c r="CTV2" s="109"/>
      <c r="CTW2" s="109"/>
      <c r="CTX2" s="109"/>
      <c r="CTY2" s="109"/>
      <c r="CTZ2" s="109"/>
      <c r="CUA2" s="109"/>
      <c r="CUB2" s="109"/>
      <c r="CUC2" s="109"/>
      <c r="CUD2" s="109"/>
      <c r="CUE2" s="109"/>
      <c r="CUF2" s="109"/>
      <c r="CUG2" s="109"/>
      <c r="CUH2" s="109"/>
      <c r="CUI2" s="109"/>
      <c r="CUJ2" s="109"/>
      <c r="CUK2" s="109"/>
      <c r="CUL2" s="109"/>
      <c r="CUM2" s="109"/>
      <c r="CUN2" s="109"/>
      <c r="CUO2" s="109"/>
      <c r="CUP2" s="109"/>
      <c r="CUQ2" s="109"/>
      <c r="CUR2" s="109"/>
      <c r="CUS2" s="109"/>
      <c r="CUT2" s="109"/>
      <c r="CUU2" s="109"/>
      <c r="CUV2" s="109"/>
      <c r="CUW2" s="109"/>
      <c r="CUX2" s="109"/>
      <c r="CUY2" s="109"/>
      <c r="CUZ2" s="109"/>
      <c r="CVA2" s="109"/>
      <c r="CVB2" s="109"/>
      <c r="CVC2" s="109"/>
      <c r="CVD2" s="109"/>
      <c r="CVE2" s="109"/>
      <c r="CVF2" s="109"/>
      <c r="CVG2" s="109"/>
      <c r="CVH2" s="109"/>
      <c r="CVI2" s="109"/>
      <c r="CVJ2" s="109"/>
      <c r="CVK2" s="109"/>
      <c r="CVL2" s="109"/>
      <c r="CVM2" s="109"/>
      <c r="CVN2" s="109"/>
      <c r="CVO2" s="109"/>
      <c r="CVP2" s="109"/>
      <c r="CVQ2" s="109"/>
      <c r="CVR2" s="109"/>
      <c r="CVS2" s="109"/>
      <c r="CVT2" s="109"/>
      <c r="CVU2" s="109"/>
      <c r="CVV2" s="109"/>
      <c r="CVW2" s="109"/>
      <c r="CVX2" s="109"/>
      <c r="CVY2" s="109"/>
      <c r="CVZ2" s="109"/>
      <c r="CWA2" s="109"/>
      <c r="CWB2" s="109"/>
      <c r="CWC2" s="109"/>
      <c r="CWD2" s="109"/>
      <c r="CWE2" s="109"/>
      <c r="CWF2" s="109"/>
      <c r="CWG2" s="109"/>
      <c r="CWH2" s="109"/>
      <c r="CWI2" s="109"/>
      <c r="CWJ2" s="109"/>
      <c r="CWK2" s="109"/>
      <c r="CWL2" s="109"/>
      <c r="CWM2" s="109"/>
      <c r="CWN2" s="109"/>
      <c r="CWO2" s="109"/>
      <c r="CWP2" s="109"/>
      <c r="CWQ2" s="109"/>
      <c r="CWR2" s="109"/>
      <c r="CWS2" s="109"/>
      <c r="CWT2" s="109"/>
      <c r="CWU2" s="109"/>
      <c r="CWV2" s="109"/>
      <c r="CWW2" s="109"/>
      <c r="CWX2" s="109"/>
      <c r="CWY2" s="109"/>
      <c r="CWZ2" s="109"/>
      <c r="CXA2" s="109"/>
      <c r="CXB2" s="109"/>
      <c r="CXC2" s="109"/>
      <c r="CXD2" s="109"/>
      <c r="CXE2" s="109"/>
      <c r="CXF2" s="109"/>
      <c r="CXG2" s="109"/>
      <c r="CXH2" s="109"/>
      <c r="CXI2" s="109"/>
      <c r="CXJ2" s="109"/>
      <c r="CXK2" s="109"/>
      <c r="CXL2" s="109"/>
      <c r="CXM2" s="109"/>
      <c r="CXN2" s="109"/>
      <c r="CXO2" s="109"/>
      <c r="CXP2" s="109"/>
      <c r="CXQ2" s="109"/>
      <c r="CXR2" s="109"/>
      <c r="CXS2" s="109"/>
      <c r="CXT2" s="109"/>
      <c r="CXU2" s="109"/>
      <c r="CXV2" s="109"/>
      <c r="CXW2" s="109"/>
      <c r="CXX2" s="109"/>
      <c r="CXY2" s="109"/>
      <c r="CXZ2" s="109"/>
      <c r="CYA2" s="109"/>
      <c r="CYB2" s="109"/>
      <c r="CYC2" s="109"/>
      <c r="CYD2" s="109"/>
      <c r="CYE2" s="109"/>
      <c r="CYF2" s="109"/>
      <c r="CYG2" s="109"/>
      <c r="CYH2" s="109"/>
      <c r="CYI2" s="109"/>
      <c r="CYJ2" s="109"/>
      <c r="CYK2" s="109"/>
      <c r="CYL2" s="109"/>
      <c r="CYM2" s="109"/>
      <c r="CYN2" s="109"/>
      <c r="CYO2" s="109"/>
      <c r="CYP2" s="109"/>
      <c r="CYQ2" s="109"/>
      <c r="CYR2" s="109"/>
      <c r="CYS2" s="109"/>
      <c r="CYT2" s="109"/>
      <c r="CYU2" s="109"/>
      <c r="CYV2" s="109"/>
      <c r="CYW2" s="109"/>
      <c r="CYX2" s="109"/>
      <c r="CYY2" s="109"/>
      <c r="CYZ2" s="109"/>
      <c r="CZA2" s="109"/>
      <c r="CZB2" s="109"/>
      <c r="CZC2" s="109"/>
      <c r="CZD2" s="109"/>
      <c r="CZE2" s="109"/>
      <c r="CZF2" s="109"/>
      <c r="CZG2" s="109"/>
      <c r="CZH2" s="109"/>
      <c r="CZI2" s="109"/>
      <c r="CZJ2" s="109"/>
      <c r="CZK2" s="109"/>
      <c r="CZL2" s="109"/>
      <c r="CZM2" s="109"/>
      <c r="CZN2" s="109"/>
      <c r="CZO2" s="109"/>
      <c r="CZP2" s="109"/>
      <c r="CZQ2" s="109"/>
      <c r="CZR2" s="109"/>
      <c r="CZS2" s="109"/>
      <c r="CZT2" s="109"/>
      <c r="CZU2" s="109"/>
      <c r="CZV2" s="109"/>
      <c r="CZW2" s="109"/>
      <c r="CZX2" s="109"/>
      <c r="CZY2" s="109"/>
      <c r="CZZ2" s="109"/>
      <c r="DAA2" s="109"/>
      <c r="DAB2" s="109"/>
      <c r="DAC2" s="109"/>
      <c r="DAD2" s="109"/>
      <c r="DAE2" s="109"/>
      <c r="DAF2" s="109"/>
      <c r="DAG2" s="109"/>
      <c r="DAH2" s="109"/>
      <c r="DAI2" s="109"/>
      <c r="DAJ2" s="109"/>
      <c r="DAK2" s="109"/>
      <c r="DAL2" s="109"/>
      <c r="DAM2" s="109"/>
      <c r="DAN2" s="109"/>
      <c r="DAO2" s="109"/>
      <c r="DAP2" s="109"/>
      <c r="DAQ2" s="109"/>
      <c r="DAR2" s="109"/>
      <c r="DAS2" s="109"/>
      <c r="DAT2" s="109"/>
      <c r="DAU2" s="109"/>
      <c r="DAV2" s="109"/>
      <c r="DAW2" s="109"/>
      <c r="DAX2" s="109"/>
      <c r="DAY2" s="109"/>
      <c r="DAZ2" s="109"/>
      <c r="DBA2" s="109"/>
      <c r="DBB2" s="109"/>
      <c r="DBC2" s="109"/>
      <c r="DBD2" s="109"/>
      <c r="DBE2" s="109"/>
      <c r="DBF2" s="109"/>
      <c r="DBG2" s="109"/>
      <c r="DBH2" s="109"/>
      <c r="DBI2" s="109"/>
      <c r="DBJ2" s="109"/>
      <c r="DBK2" s="109"/>
      <c r="DBL2" s="109"/>
      <c r="DBM2" s="109"/>
      <c r="DBN2" s="109"/>
      <c r="DBO2" s="109"/>
      <c r="DBP2" s="109"/>
      <c r="DBQ2" s="109"/>
      <c r="DBR2" s="109"/>
      <c r="DBS2" s="109"/>
      <c r="DBT2" s="109"/>
      <c r="DBU2" s="109"/>
      <c r="DBV2" s="109"/>
      <c r="DBW2" s="109"/>
      <c r="DBX2" s="109"/>
      <c r="DBY2" s="109"/>
      <c r="DBZ2" s="109"/>
      <c r="DCA2" s="109"/>
      <c r="DCB2" s="109"/>
      <c r="DCC2" s="109"/>
      <c r="DCD2" s="109"/>
      <c r="DCE2" s="109"/>
      <c r="DCF2" s="109"/>
      <c r="DCG2" s="109"/>
      <c r="DCH2" s="109"/>
      <c r="DCI2" s="109"/>
      <c r="DCJ2" s="109"/>
      <c r="DCK2" s="109"/>
      <c r="DCL2" s="109"/>
      <c r="DCM2" s="109"/>
      <c r="DCN2" s="109"/>
      <c r="DCO2" s="109"/>
      <c r="DCP2" s="109"/>
      <c r="DCQ2" s="109"/>
      <c r="DCR2" s="109"/>
      <c r="DCS2" s="109"/>
      <c r="DCT2" s="109"/>
      <c r="DCU2" s="109"/>
      <c r="DCV2" s="109"/>
      <c r="DCW2" s="109"/>
      <c r="DCX2" s="109"/>
      <c r="DCY2" s="109"/>
      <c r="DCZ2" s="109"/>
      <c r="DDA2" s="109"/>
      <c r="DDB2" s="109"/>
      <c r="DDC2" s="109"/>
      <c r="DDD2" s="109"/>
      <c r="DDE2" s="109"/>
      <c r="DDF2" s="109"/>
      <c r="DDG2" s="109"/>
      <c r="DDH2" s="109"/>
      <c r="DDI2" s="109"/>
      <c r="DDJ2" s="109"/>
      <c r="DDK2" s="109"/>
      <c r="DDL2" s="109"/>
      <c r="DDM2" s="109"/>
      <c r="DDN2" s="109"/>
      <c r="DDO2" s="109"/>
      <c r="DDP2" s="109"/>
      <c r="DDQ2" s="109"/>
      <c r="DDR2" s="109"/>
      <c r="DDS2" s="109"/>
      <c r="DDT2" s="109"/>
      <c r="DDU2" s="109"/>
      <c r="DDV2" s="109"/>
      <c r="DDW2" s="109"/>
      <c r="DDX2" s="109"/>
      <c r="DDY2" s="109"/>
      <c r="DDZ2" s="109"/>
      <c r="DEA2" s="109"/>
      <c r="DEB2" s="109"/>
      <c r="DEC2" s="109"/>
      <c r="DED2" s="109"/>
      <c r="DEE2" s="109"/>
      <c r="DEF2" s="109"/>
      <c r="DEG2" s="109"/>
      <c r="DEH2" s="109"/>
      <c r="DEI2" s="109"/>
      <c r="DEJ2" s="109"/>
      <c r="DEK2" s="109"/>
      <c r="DEL2" s="109"/>
      <c r="DEM2" s="109"/>
      <c r="DEN2" s="109"/>
      <c r="DEO2" s="109"/>
      <c r="DEP2" s="109"/>
      <c r="DEQ2" s="109"/>
      <c r="DER2" s="109"/>
      <c r="DES2" s="109"/>
      <c r="DET2" s="109"/>
      <c r="DEU2" s="109"/>
      <c r="DEV2" s="109"/>
      <c r="DEW2" s="109"/>
      <c r="DEX2" s="109"/>
      <c r="DEY2" s="109"/>
      <c r="DEZ2" s="109"/>
      <c r="DFA2" s="109"/>
      <c r="DFB2" s="109"/>
      <c r="DFC2" s="109"/>
      <c r="DFD2" s="109"/>
      <c r="DFE2" s="109"/>
      <c r="DFF2" s="109"/>
      <c r="DFG2" s="109"/>
      <c r="DFH2" s="109"/>
      <c r="DFI2" s="109"/>
      <c r="DFJ2" s="109"/>
      <c r="DFK2" s="109"/>
      <c r="DFL2" s="109"/>
      <c r="DFM2" s="109"/>
      <c r="DFN2" s="109"/>
      <c r="DFO2" s="109"/>
      <c r="DFP2" s="109"/>
      <c r="DFQ2" s="109"/>
      <c r="DFR2" s="109"/>
      <c r="DFS2" s="109"/>
      <c r="DFT2" s="109"/>
      <c r="DFU2" s="109"/>
      <c r="DFV2" s="109"/>
      <c r="DFW2" s="109"/>
      <c r="DFX2" s="109"/>
      <c r="DFY2" s="109"/>
      <c r="DFZ2" s="109"/>
      <c r="DGA2" s="109"/>
      <c r="DGB2" s="109"/>
      <c r="DGC2" s="109"/>
      <c r="DGD2" s="109"/>
      <c r="DGE2" s="109"/>
      <c r="DGF2" s="109"/>
      <c r="DGG2" s="109"/>
      <c r="DGH2" s="109"/>
      <c r="DGI2" s="109"/>
      <c r="DGJ2" s="109"/>
      <c r="DGK2" s="109"/>
      <c r="DGL2" s="109"/>
      <c r="DGM2" s="109"/>
      <c r="DGN2" s="109"/>
      <c r="DGO2" s="109"/>
      <c r="DGP2" s="109"/>
      <c r="DGQ2" s="109"/>
      <c r="DGR2" s="109"/>
      <c r="DGS2" s="109"/>
      <c r="DGT2" s="109"/>
      <c r="DGU2" s="109"/>
      <c r="DGV2" s="109"/>
      <c r="DGW2" s="109"/>
      <c r="DGX2" s="109"/>
      <c r="DGY2" s="109"/>
      <c r="DGZ2" s="109"/>
      <c r="DHA2" s="109"/>
      <c r="DHB2" s="109"/>
      <c r="DHC2" s="109"/>
      <c r="DHD2" s="109"/>
      <c r="DHE2" s="109"/>
      <c r="DHF2" s="109"/>
      <c r="DHG2" s="109"/>
      <c r="DHH2" s="109"/>
      <c r="DHI2" s="109"/>
      <c r="DHJ2" s="109"/>
      <c r="DHK2" s="109"/>
      <c r="DHL2" s="109"/>
      <c r="DHM2" s="109"/>
      <c r="DHN2" s="109"/>
      <c r="DHO2" s="109"/>
      <c r="DHP2" s="109"/>
      <c r="DHQ2" s="109"/>
      <c r="DHR2" s="109"/>
      <c r="DHS2" s="109"/>
      <c r="DHT2" s="109"/>
      <c r="DHU2" s="109"/>
      <c r="DHV2" s="109"/>
      <c r="DHW2" s="109"/>
      <c r="DHX2" s="109"/>
      <c r="DHY2" s="109"/>
      <c r="DHZ2" s="109"/>
      <c r="DIA2" s="109"/>
      <c r="DIB2" s="109"/>
      <c r="DIC2" s="109"/>
      <c r="DID2" s="109"/>
      <c r="DIE2" s="109"/>
      <c r="DIF2" s="109"/>
      <c r="DIG2" s="109"/>
      <c r="DIH2" s="109"/>
      <c r="DII2" s="109"/>
      <c r="DIJ2" s="109"/>
      <c r="DIK2" s="109"/>
      <c r="DIL2" s="109"/>
      <c r="DIM2" s="109"/>
      <c r="DIN2" s="109"/>
      <c r="DIO2" s="109"/>
      <c r="DIP2" s="109"/>
      <c r="DIQ2" s="109"/>
      <c r="DIR2" s="109"/>
      <c r="DIS2" s="109"/>
      <c r="DIT2" s="109"/>
      <c r="DIU2" s="109"/>
      <c r="DIV2" s="109"/>
      <c r="DIW2" s="109"/>
      <c r="DIX2" s="109"/>
      <c r="DIY2" s="109"/>
      <c r="DIZ2" s="109"/>
      <c r="DJA2" s="109"/>
      <c r="DJB2" s="109"/>
      <c r="DJC2" s="109"/>
      <c r="DJD2" s="109"/>
      <c r="DJE2" s="109"/>
      <c r="DJF2" s="109"/>
      <c r="DJG2" s="109"/>
      <c r="DJH2" s="109"/>
      <c r="DJI2" s="109"/>
      <c r="DJJ2" s="109"/>
      <c r="DJK2" s="109"/>
      <c r="DJL2" s="109"/>
      <c r="DJM2" s="109"/>
      <c r="DJN2" s="109"/>
      <c r="DJO2" s="109"/>
      <c r="DJP2" s="109"/>
      <c r="DJQ2" s="109"/>
      <c r="DJR2" s="109"/>
      <c r="DJS2" s="109"/>
      <c r="DJT2" s="109"/>
      <c r="DJU2" s="109"/>
      <c r="DJV2" s="109"/>
      <c r="DJW2" s="109"/>
      <c r="DJX2" s="109"/>
      <c r="DJY2" s="109"/>
      <c r="DJZ2" s="109"/>
      <c r="DKA2" s="109"/>
      <c r="DKB2" s="109"/>
      <c r="DKC2" s="109"/>
      <c r="DKD2" s="109"/>
      <c r="DKE2" s="109"/>
      <c r="DKF2" s="109"/>
      <c r="DKG2" s="109"/>
      <c r="DKH2" s="109"/>
      <c r="DKI2" s="109"/>
      <c r="DKJ2" s="109"/>
      <c r="DKK2" s="109"/>
      <c r="DKL2" s="109"/>
      <c r="DKM2" s="109"/>
      <c r="DKN2" s="109"/>
      <c r="DKO2" s="109"/>
      <c r="DKP2" s="109"/>
      <c r="DKQ2" s="109"/>
      <c r="DKR2" s="109"/>
      <c r="DKS2" s="109"/>
      <c r="DKT2" s="109"/>
      <c r="DKU2" s="109"/>
      <c r="DKV2" s="109"/>
      <c r="DKW2" s="109"/>
      <c r="DKX2" s="109"/>
      <c r="DKY2" s="109"/>
      <c r="DKZ2" s="109"/>
      <c r="DLA2" s="109"/>
      <c r="DLB2" s="109"/>
      <c r="DLC2" s="109"/>
      <c r="DLD2" s="109"/>
      <c r="DLE2" s="109"/>
      <c r="DLF2" s="109"/>
      <c r="DLG2" s="109"/>
      <c r="DLH2" s="109"/>
      <c r="DLI2" s="109"/>
      <c r="DLJ2" s="109"/>
      <c r="DLK2" s="109"/>
      <c r="DLL2" s="109"/>
      <c r="DLM2" s="109"/>
      <c r="DLN2" s="109"/>
      <c r="DLO2" s="109"/>
      <c r="DLP2" s="109"/>
      <c r="DLQ2" s="109"/>
      <c r="DLR2" s="109"/>
      <c r="DLS2" s="109"/>
      <c r="DLT2" s="109"/>
      <c r="DLU2" s="109"/>
      <c r="DLV2" s="109"/>
      <c r="DLW2" s="109"/>
      <c r="DLX2" s="109"/>
      <c r="DLY2" s="109"/>
      <c r="DLZ2" s="109"/>
      <c r="DMA2" s="109"/>
      <c r="DMB2" s="109"/>
      <c r="DMC2" s="109"/>
      <c r="DMD2" s="109"/>
      <c r="DME2" s="109"/>
      <c r="DMF2" s="109"/>
      <c r="DMG2" s="109"/>
      <c r="DMH2" s="109"/>
      <c r="DMI2" s="109"/>
      <c r="DMJ2" s="109"/>
      <c r="DMK2" s="109"/>
      <c r="DML2" s="109"/>
      <c r="DMM2" s="109"/>
      <c r="DMN2" s="109"/>
      <c r="DMO2" s="109"/>
      <c r="DMP2" s="109"/>
      <c r="DMQ2" s="109"/>
      <c r="DMR2" s="109"/>
      <c r="DMS2" s="109"/>
      <c r="DMT2" s="109"/>
      <c r="DMU2" s="109"/>
      <c r="DMV2" s="109"/>
      <c r="DMW2" s="109"/>
      <c r="DMX2" s="109"/>
      <c r="DMY2" s="109"/>
      <c r="DMZ2" s="109"/>
      <c r="DNA2" s="109"/>
      <c r="DNB2" s="109"/>
      <c r="DNC2" s="109"/>
      <c r="DND2" s="109"/>
      <c r="DNE2" s="109"/>
      <c r="DNF2" s="109"/>
      <c r="DNG2" s="109"/>
      <c r="DNH2" s="109"/>
      <c r="DNI2" s="109"/>
      <c r="DNJ2" s="109"/>
      <c r="DNK2" s="109"/>
      <c r="DNL2" s="109"/>
      <c r="DNM2" s="109"/>
      <c r="DNN2" s="109"/>
      <c r="DNO2" s="109"/>
      <c r="DNP2" s="109"/>
      <c r="DNQ2" s="109"/>
      <c r="DNR2" s="109"/>
      <c r="DNS2" s="109"/>
      <c r="DNT2" s="109"/>
      <c r="DNU2" s="109"/>
      <c r="DNV2" s="109"/>
      <c r="DNW2" s="109"/>
      <c r="DNX2" s="109"/>
      <c r="DNY2" s="109"/>
      <c r="DNZ2" s="109"/>
      <c r="DOA2" s="109"/>
      <c r="DOB2" s="109"/>
      <c r="DOC2" s="109"/>
      <c r="DOD2" s="109"/>
      <c r="DOE2" s="109"/>
      <c r="DOF2" s="109"/>
      <c r="DOG2" s="109"/>
      <c r="DOH2" s="109"/>
      <c r="DOI2" s="109"/>
      <c r="DOJ2" s="109"/>
      <c r="DOK2" s="109"/>
      <c r="DOL2" s="109"/>
      <c r="DOM2" s="109"/>
      <c r="DON2" s="109"/>
      <c r="DOO2" s="109"/>
      <c r="DOP2" s="109"/>
      <c r="DOQ2" s="109"/>
      <c r="DOR2" s="109"/>
      <c r="DOS2" s="109"/>
      <c r="DOT2" s="109"/>
      <c r="DOU2" s="109"/>
      <c r="DOV2" s="109"/>
      <c r="DOW2" s="109"/>
      <c r="DOX2" s="109"/>
      <c r="DOY2" s="109"/>
      <c r="DOZ2" s="109"/>
      <c r="DPA2" s="109"/>
      <c r="DPB2" s="109"/>
      <c r="DPC2" s="109"/>
      <c r="DPD2" s="109"/>
      <c r="DPE2" s="109"/>
      <c r="DPF2" s="109"/>
      <c r="DPG2" s="109"/>
      <c r="DPH2" s="109"/>
      <c r="DPI2" s="109"/>
      <c r="DPJ2" s="109"/>
      <c r="DPK2" s="109"/>
      <c r="DPL2" s="109"/>
      <c r="DPM2" s="109"/>
      <c r="DPN2" s="109"/>
      <c r="DPO2" s="109"/>
      <c r="DPP2" s="109"/>
      <c r="DPQ2" s="109"/>
      <c r="DPR2" s="109"/>
      <c r="DPS2" s="109"/>
      <c r="DPT2" s="109"/>
      <c r="DPU2" s="109"/>
      <c r="DPV2" s="109"/>
      <c r="DPW2" s="109"/>
      <c r="DPX2" s="109"/>
      <c r="DPY2" s="109"/>
      <c r="DPZ2" s="109"/>
      <c r="DQA2" s="109"/>
      <c r="DQB2" s="109"/>
      <c r="DQC2" s="109"/>
      <c r="DQD2" s="109"/>
      <c r="DQE2" s="109"/>
      <c r="DQF2" s="109"/>
      <c r="DQG2" s="109"/>
      <c r="DQH2" s="109"/>
      <c r="DQI2" s="109"/>
      <c r="DQJ2" s="109"/>
      <c r="DQK2" s="109"/>
      <c r="DQL2" s="109"/>
      <c r="DQM2" s="109"/>
      <c r="DQN2" s="109"/>
      <c r="DQO2" s="109"/>
      <c r="DQP2" s="109"/>
      <c r="DQQ2" s="109"/>
      <c r="DQR2" s="109"/>
      <c r="DQS2" s="109"/>
      <c r="DQT2" s="109"/>
      <c r="DQU2" s="109"/>
      <c r="DQV2" s="109"/>
      <c r="DQW2" s="109"/>
      <c r="DQX2" s="109"/>
      <c r="DQY2" s="109"/>
      <c r="DQZ2" s="109"/>
      <c r="DRA2" s="109"/>
      <c r="DRB2" s="109"/>
      <c r="DRC2" s="109"/>
      <c r="DRD2" s="109"/>
      <c r="DRE2" s="109"/>
      <c r="DRF2" s="109"/>
      <c r="DRG2" s="109"/>
      <c r="DRH2" s="109"/>
      <c r="DRI2" s="109"/>
      <c r="DRJ2" s="109"/>
      <c r="DRK2" s="109"/>
      <c r="DRL2" s="109"/>
      <c r="DRM2" s="109"/>
      <c r="DRN2" s="109"/>
      <c r="DRO2" s="109"/>
      <c r="DRP2" s="109"/>
      <c r="DRQ2" s="109"/>
      <c r="DRR2" s="109"/>
      <c r="DRS2" s="109"/>
      <c r="DRT2" s="109"/>
      <c r="DRU2" s="109"/>
      <c r="DRV2" s="109"/>
      <c r="DRW2" s="109"/>
      <c r="DRX2" s="109"/>
      <c r="DRY2" s="109"/>
      <c r="DRZ2" s="109"/>
      <c r="DSA2" s="109"/>
      <c r="DSB2" s="109"/>
      <c r="DSC2" s="109"/>
      <c r="DSD2" s="109"/>
      <c r="DSE2" s="109"/>
      <c r="DSF2" s="109"/>
      <c r="DSG2" s="109"/>
      <c r="DSH2" s="109"/>
      <c r="DSI2" s="109"/>
      <c r="DSJ2" s="109"/>
      <c r="DSK2" s="109"/>
      <c r="DSL2" s="109"/>
      <c r="DSM2" s="109"/>
      <c r="DSN2" s="109"/>
      <c r="DSO2" s="109"/>
      <c r="DSP2" s="109"/>
      <c r="DSQ2" s="109"/>
      <c r="DSR2" s="109"/>
      <c r="DSS2" s="109"/>
      <c r="DST2" s="109"/>
      <c r="DSU2" s="109"/>
      <c r="DSV2" s="109"/>
      <c r="DSW2" s="109"/>
      <c r="DSX2" s="109"/>
      <c r="DSY2" s="109"/>
      <c r="DSZ2" s="109"/>
      <c r="DTA2" s="109"/>
      <c r="DTB2" s="109"/>
      <c r="DTC2" s="109"/>
      <c r="DTD2" s="109"/>
      <c r="DTE2" s="109"/>
      <c r="DTF2" s="109"/>
      <c r="DTG2" s="109"/>
      <c r="DTH2" s="109"/>
      <c r="DTI2" s="109"/>
      <c r="DTJ2" s="109"/>
      <c r="DTK2" s="109"/>
      <c r="DTL2" s="109"/>
      <c r="DTM2" s="109"/>
      <c r="DTN2" s="109"/>
      <c r="DTO2" s="109"/>
      <c r="DTP2" s="109"/>
      <c r="DTQ2" s="109"/>
      <c r="DTR2" s="109"/>
      <c r="DTS2" s="109"/>
      <c r="DTT2" s="109"/>
      <c r="DTU2" s="109"/>
      <c r="DTV2" s="109"/>
      <c r="DTW2" s="109"/>
      <c r="DTX2" s="109"/>
      <c r="DTY2" s="109"/>
      <c r="DTZ2" s="109"/>
      <c r="DUA2" s="109"/>
      <c r="DUB2" s="109"/>
      <c r="DUC2" s="109"/>
      <c r="DUD2" s="109"/>
      <c r="DUE2" s="109"/>
      <c r="DUF2" s="109"/>
      <c r="DUG2" s="109"/>
      <c r="DUH2" s="109"/>
      <c r="DUI2" s="109"/>
      <c r="DUJ2" s="109"/>
      <c r="DUK2" s="109"/>
      <c r="DUL2" s="109"/>
      <c r="DUM2" s="109"/>
      <c r="DUN2" s="109"/>
      <c r="DUO2" s="109"/>
      <c r="DUP2" s="109"/>
      <c r="DUQ2" s="109"/>
      <c r="DUR2" s="109"/>
      <c r="DUS2" s="109"/>
      <c r="DUT2" s="109"/>
      <c r="DUU2" s="109"/>
      <c r="DUV2" s="109"/>
      <c r="DUW2" s="109"/>
      <c r="DUX2" s="109"/>
      <c r="DUY2" s="109"/>
      <c r="DUZ2" s="109"/>
      <c r="DVA2" s="109"/>
      <c r="DVB2" s="109"/>
      <c r="DVC2" s="109"/>
      <c r="DVD2" s="109"/>
      <c r="DVE2" s="109"/>
      <c r="DVF2" s="109"/>
      <c r="DVG2" s="109"/>
      <c r="DVH2" s="109"/>
      <c r="DVI2" s="109"/>
      <c r="DVJ2" s="109"/>
      <c r="DVK2" s="109"/>
      <c r="DVL2" s="109"/>
      <c r="DVM2" s="109"/>
      <c r="DVN2" s="109"/>
      <c r="DVO2" s="109"/>
      <c r="DVP2" s="109"/>
      <c r="DVQ2" s="109"/>
      <c r="DVR2" s="109"/>
      <c r="DVS2" s="109"/>
      <c r="DVT2" s="109"/>
      <c r="DVU2" s="109"/>
      <c r="DVV2" s="109"/>
      <c r="DVW2" s="109"/>
      <c r="DVX2" s="109"/>
      <c r="DVY2" s="109"/>
      <c r="DVZ2" s="109"/>
      <c r="DWA2" s="109"/>
      <c r="DWB2" s="109"/>
      <c r="DWC2" s="109"/>
      <c r="DWD2" s="109"/>
      <c r="DWE2" s="109"/>
      <c r="DWF2" s="109"/>
      <c r="DWG2" s="109"/>
      <c r="DWH2" s="109"/>
      <c r="DWI2" s="109"/>
      <c r="DWJ2" s="109"/>
      <c r="DWK2" s="109"/>
      <c r="DWL2" s="109"/>
      <c r="DWM2" s="109"/>
      <c r="DWN2" s="109"/>
      <c r="DWO2" s="109"/>
      <c r="DWP2" s="109"/>
      <c r="DWQ2" s="109"/>
      <c r="DWR2" s="109"/>
      <c r="DWS2" s="109"/>
      <c r="DWT2" s="109"/>
      <c r="DWU2" s="109"/>
      <c r="DWV2" s="109"/>
      <c r="DWW2" s="109"/>
      <c r="DWX2" s="109"/>
      <c r="DWY2" s="109"/>
      <c r="DWZ2" s="109"/>
      <c r="DXA2" s="109"/>
      <c r="DXB2" s="109"/>
      <c r="DXC2" s="109"/>
      <c r="DXD2" s="109"/>
      <c r="DXE2" s="109"/>
      <c r="DXF2" s="109"/>
      <c r="DXG2" s="109"/>
      <c r="DXH2" s="109"/>
      <c r="DXI2" s="109"/>
      <c r="DXJ2" s="109"/>
      <c r="DXK2" s="109"/>
      <c r="DXL2" s="109"/>
      <c r="DXM2" s="109"/>
      <c r="DXN2" s="109"/>
      <c r="DXO2" s="109"/>
      <c r="DXP2" s="109"/>
      <c r="DXQ2" s="109"/>
      <c r="DXR2" s="109"/>
      <c r="DXS2" s="109"/>
      <c r="DXT2" s="109"/>
      <c r="DXU2" s="109"/>
      <c r="DXV2" s="109"/>
      <c r="DXW2" s="109"/>
      <c r="DXX2" s="109"/>
      <c r="DXY2" s="109"/>
      <c r="DXZ2" s="109"/>
      <c r="DYA2" s="109"/>
      <c r="DYB2" s="109"/>
      <c r="DYC2" s="109"/>
      <c r="DYD2" s="109"/>
      <c r="DYE2" s="109"/>
      <c r="DYF2" s="109"/>
      <c r="DYG2" s="109"/>
      <c r="DYH2" s="109"/>
      <c r="DYI2" s="109"/>
      <c r="DYJ2" s="109"/>
      <c r="DYK2" s="109"/>
      <c r="DYL2" s="109"/>
      <c r="DYM2" s="109"/>
      <c r="DYN2" s="109"/>
      <c r="DYO2" s="109"/>
      <c r="DYP2" s="109"/>
      <c r="DYQ2" s="109"/>
      <c r="DYR2" s="109"/>
      <c r="DYS2" s="109"/>
      <c r="DYT2" s="109"/>
      <c r="DYU2" s="109"/>
      <c r="DYV2" s="109"/>
      <c r="DYW2" s="109"/>
      <c r="DYX2" s="109"/>
      <c r="DYY2" s="109"/>
      <c r="DYZ2" s="109"/>
      <c r="DZA2" s="109"/>
      <c r="DZB2" s="109"/>
      <c r="DZC2" s="109"/>
      <c r="DZD2" s="109"/>
      <c r="DZE2" s="109"/>
      <c r="DZF2" s="109"/>
      <c r="DZG2" s="109"/>
      <c r="DZH2" s="109"/>
      <c r="DZI2" s="109"/>
      <c r="DZJ2" s="109"/>
      <c r="DZK2" s="109"/>
      <c r="DZL2" s="109"/>
      <c r="DZM2" s="109"/>
      <c r="DZN2" s="109"/>
      <c r="DZO2" s="109"/>
      <c r="DZP2" s="109"/>
      <c r="DZQ2" s="109"/>
      <c r="DZR2" s="109"/>
      <c r="DZS2" s="109"/>
      <c r="DZT2" s="109"/>
      <c r="DZU2" s="109"/>
      <c r="DZV2" s="109"/>
      <c r="DZW2" s="109"/>
      <c r="DZX2" s="109"/>
      <c r="DZY2" s="109"/>
      <c r="DZZ2" s="109"/>
      <c r="EAA2" s="109"/>
      <c r="EAB2" s="109"/>
      <c r="EAC2" s="109"/>
      <c r="EAD2" s="109"/>
      <c r="EAE2" s="109"/>
      <c r="EAF2" s="109"/>
      <c r="EAG2" s="109"/>
      <c r="EAH2" s="109"/>
      <c r="EAI2" s="109"/>
      <c r="EAJ2" s="109"/>
      <c r="EAK2" s="109"/>
      <c r="EAL2" s="109"/>
      <c r="EAM2" s="109"/>
      <c r="EAN2" s="109"/>
      <c r="EAO2" s="109"/>
      <c r="EAP2" s="109"/>
      <c r="EAQ2" s="109"/>
      <c r="EAR2" s="109"/>
      <c r="EAS2" s="109"/>
      <c r="EAT2" s="109"/>
      <c r="EAU2" s="109"/>
      <c r="EAV2" s="109"/>
      <c r="EAW2" s="109"/>
      <c r="EAX2" s="109"/>
      <c r="EAY2" s="109"/>
      <c r="EAZ2" s="109"/>
      <c r="EBA2" s="109"/>
      <c r="EBB2" s="109"/>
      <c r="EBC2" s="109"/>
      <c r="EBD2" s="109"/>
      <c r="EBE2" s="109"/>
      <c r="EBF2" s="109"/>
      <c r="EBG2" s="109"/>
      <c r="EBH2" s="109"/>
      <c r="EBI2" s="109"/>
      <c r="EBJ2" s="109"/>
      <c r="EBK2" s="109"/>
      <c r="EBL2" s="109"/>
      <c r="EBM2" s="109"/>
      <c r="EBN2" s="109"/>
      <c r="EBO2" s="109"/>
      <c r="EBP2" s="109"/>
      <c r="EBQ2" s="109"/>
      <c r="EBR2" s="109"/>
      <c r="EBS2" s="109"/>
      <c r="EBT2" s="109"/>
      <c r="EBU2" s="109"/>
      <c r="EBV2" s="109"/>
      <c r="EBW2" s="109"/>
      <c r="EBX2" s="109"/>
      <c r="EBY2" s="109"/>
      <c r="EBZ2" s="109"/>
      <c r="ECA2" s="109"/>
      <c r="ECB2" s="109"/>
      <c r="ECC2" s="109"/>
      <c r="ECD2" s="109"/>
      <c r="ECE2" s="109"/>
      <c r="ECF2" s="109"/>
      <c r="ECG2" s="109"/>
      <c r="ECH2" s="109"/>
      <c r="ECI2" s="109"/>
      <c r="ECJ2" s="109"/>
      <c r="ECK2" s="109"/>
      <c r="ECL2" s="109"/>
      <c r="ECM2" s="109"/>
      <c r="ECN2" s="109"/>
      <c r="ECO2" s="109"/>
      <c r="ECP2" s="109"/>
      <c r="ECQ2" s="109"/>
      <c r="ECR2" s="109"/>
      <c r="ECS2" s="109"/>
      <c r="ECT2" s="109"/>
      <c r="ECU2" s="109"/>
      <c r="ECV2" s="109"/>
      <c r="ECW2" s="109"/>
      <c r="ECX2" s="109"/>
      <c r="ECY2" s="109"/>
      <c r="ECZ2" s="109"/>
      <c r="EDA2" s="109"/>
      <c r="EDB2" s="109"/>
      <c r="EDC2" s="109"/>
      <c r="EDD2" s="109"/>
      <c r="EDE2" s="109"/>
      <c r="EDF2" s="109"/>
      <c r="EDG2" s="109"/>
      <c r="EDH2" s="109"/>
      <c r="EDI2" s="109"/>
      <c r="EDJ2" s="109"/>
      <c r="EDK2" s="109"/>
      <c r="EDL2" s="109"/>
      <c r="EDM2" s="109"/>
      <c r="EDN2" s="109"/>
      <c r="EDO2" s="109"/>
      <c r="EDP2" s="109"/>
      <c r="EDQ2" s="109"/>
      <c r="EDR2" s="109"/>
      <c r="EDS2" s="109"/>
      <c r="EDT2" s="109"/>
      <c r="EDU2" s="109"/>
      <c r="EDV2" s="109"/>
      <c r="EDW2" s="109"/>
      <c r="EDX2" s="109"/>
      <c r="EDY2" s="109"/>
      <c r="EDZ2" s="109"/>
      <c r="EEA2" s="109"/>
      <c r="EEB2" s="109"/>
      <c r="EEC2" s="109"/>
      <c r="EED2" s="109"/>
      <c r="EEE2" s="109"/>
      <c r="EEF2" s="109"/>
      <c r="EEG2" s="109"/>
      <c r="EEH2" s="109"/>
      <c r="EEI2" s="109"/>
      <c r="EEJ2" s="109"/>
      <c r="EEK2" s="109"/>
      <c r="EEL2" s="109"/>
      <c r="EEM2" s="109"/>
      <c r="EEN2" s="109"/>
      <c r="EEO2" s="109"/>
      <c r="EEP2" s="109"/>
      <c r="EEQ2" s="109"/>
      <c r="EER2" s="109"/>
      <c r="EES2" s="109"/>
      <c r="EET2" s="109"/>
      <c r="EEU2" s="109"/>
      <c r="EEV2" s="109"/>
      <c r="EEW2" s="109"/>
      <c r="EEX2" s="109"/>
      <c r="EEY2" s="109"/>
      <c r="EEZ2" s="109"/>
      <c r="EFA2" s="109"/>
      <c r="EFB2" s="109"/>
      <c r="EFC2" s="109"/>
      <c r="EFD2" s="109"/>
      <c r="EFE2" s="109"/>
      <c r="EFF2" s="109"/>
      <c r="EFG2" s="109"/>
      <c r="EFH2" s="109"/>
      <c r="EFI2" s="109"/>
      <c r="EFJ2" s="109"/>
      <c r="EFK2" s="109"/>
      <c r="EFL2" s="109"/>
      <c r="EFM2" s="109"/>
      <c r="EFN2" s="109"/>
      <c r="EFO2" s="109"/>
      <c r="EFP2" s="109"/>
      <c r="EFQ2" s="109"/>
      <c r="EFR2" s="109"/>
      <c r="EFS2" s="109"/>
      <c r="EFT2" s="109"/>
      <c r="EFU2" s="109"/>
      <c r="EFV2" s="109"/>
      <c r="EFW2" s="109"/>
      <c r="EFX2" s="109"/>
      <c r="EFY2" s="109"/>
      <c r="EFZ2" s="109"/>
      <c r="EGA2" s="109"/>
      <c r="EGB2" s="109"/>
      <c r="EGC2" s="109"/>
      <c r="EGD2" s="109"/>
      <c r="EGE2" s="109"/>
      <c r="EGF2" s="109"/>
      <c r="EGG2" s="109"/>
      <c r="EGH2" s="109"/>
      <c r="EGI2" s="109"/>
      <c r="EGJ2" s="109"/>
      <c r="EGK2" s="109"/>
      <c r="EGL2" s="109"/>
      <c r="EGM2" s="109"/>
      <c r="EGN2" s="109"/>
      <c r="EGO2" s="109"/>
      <c r="EGP2" s="109"/>
      <c r="EGQ2" s="109"/>
      <c r="EGR2" s="109"/>
      <c r="EGS2" s="109"/>
      <c r="EGT2" s="109"/>
      <c r="EGU2" s="109"/>
      <c r="EGV2" s="109"/>
      <c r="EGW2" s="109"/>
      <c r="EGX2" s="109"/>
      <c r="EGY2" s="109"/>
      <c r="EGZ2" s="109"/>
      <c r="EHA2" s="109"/>
      <c r="EHB2" s="109"/>
      <c r="EHC2" s="109"/>
      <c r="EHD2" s="109"/>
      <c r="EHE2" s="109"/>
      <c r="EHF2" s="109"/>
      <c r="EHG2" s="109"/>
      <c r="EHH2" s="109"/>
      <c r="EHI2" s="109"/>
      <c r="EHJ2" s="109"/>
      <c r="EHK2" s="109"/>
      <c r="EHL2" s="109"/>
      <c r="EHM2" s="109"/>
      <c r="EHN2" s="109"/>
      <c r="EHO2" s="109"/>
      <c r="EHP2" s="109"/>
      <c r="EHQ2" s="109"/>
      <c r="EHR2" s="109"/>
      <c r="EHS2" s="109"/>
      <c r="EHT2" s="109"/>
      <c r="EHU2" s="109"/>
      <c r="EHV2" s="109"/>
      <c r="EHW2" s="109"/>
      <c r="EHX2" s="109"/>
      <c r="EHY2" s="109"/>
      <c r="EHZ2" s="109"/>
      <c r="EIA2" s="109"/>
      <c r="EIB2" s="109"/>
      <c r="EIC2" s="109"/>
      <c r="EID2" s="109"/>
      <c r="EIE2" s="109"/>
      <c r="EIF2" s="109"/>
      <c r="EIG2" s="109"/>
      <c r="EIH2" s="109"/>
      <c r="EII2" s="109"/>
      <c r="EIJ2" s="109"/>
      <c r="EIK2" s="109"/>
      <c r="EIL2" s="109"/>
      <c r="EIM2" s="109"/>
      <c r="EIN2" s="109"/>
      <c r="EIO2" s="109"/>
      <c r="EIP2" s="109"/>
      <c r="EIQ2" s="109"/>
      <c r="EIR2" s="109"/>
      <c r="EIS2" s="109"/>
      <c r="EIT2" s="109"/>
      <c r="EIU2" s="109"/>
      <c r="EIV2" s="109"/>
      <c r="EIW2" s="109"/>
      <c r="EIX2" s="109"/>
      <c r="EIY2" s="109"/>
      <c r="EIZ2" s="109"/>
      <c r="EJA2" s="109"/>
      <c r="EJB2" s="109"/>
      <c r="EJC2" s="109"/>
      <c r="EJD2" s="109"/>
      <c r="EJE2" s="109"/>
      <c r="EJF2" s="109"/>
      <c r="EJG2" s="109"/>
      <c r="EJH2" s="109"/>
      <c r="EJI2" s="109"/>
      <c r="EJJ2" s="109"/>
      <c r="EJK2" s="109"/>
      <c r="EJL2" s="109"/>
      <c r="EJM2" s="109"/>
      <c r="EJN2" s="109"/>
      <c r="EJO2" s="109"/>
      <c r="EJP2" s="109"/>
      <c r="EJQ2" s="109"/>
      <c r="EJR2" s="109"/>
      <c r="EJS2" s="109"/>
      <c r="EJT2" s="109"/>
      <c r="EJU2" s="109"/>
      <c r="EJV2" s="109"/>
      <c r="EJW2" s="109"/>
      <c r="EJX2" s="109"/>
      <c r="EJY2" s="109"/>
      <c r="EJZ2" s="109"/>
      <c r="EKA2" s="109"/>
      <c r="EKB2" s="109"/>
      <c r="EKC2" s="109"/>
      <c r="EKD2" s="109"/>
      <c r="EKE2" s="109"/>
      <c r="EKF2" s="109"/>
      <c r="EKG2" s="109"/>
      <c r="EKH2" s="109"/>
      <c r="EKI2" s="109"/>
      <c r="EKJ2" s="109"/>
      <c r="EKK2" s="109"/>
      <c r="EKL2" s="109"/>
      <c r="EKM2" s="109"/>
      <c r="EKN2" s="109"/>
      <c r="EKO2" s="109"/>
      <c r="EKP2" s="109"/>
      <c r="EKQ2" s="109"/>
      <c r="EKR2" s="109"/>
      <c r="EKS2" s="109"/>
      <c r="EKT2" s="109"/>
      <c r="EKU2" s="109"/>
      <c r="EKV2" s="109"/>
      <c r="EKW2" s="109"/>
      <c r="EKX2" s="109"/>
      <c r="EKY2" s="109"/>
      <c r="EKZ2" s="109"/>
      <c r="ELA2" s="109"/>
      <c r="ELB2" s="109"/>
      <c r="ELC2" s="109"/>
      <c r="ELD2" s="109"/>
      <c r="ELE2" s="109"/>
      <c r="ELF2" s="109"/>
      <c r="ELG2" s="109"/>
      <c r="ELH2" s="109"/>
      <c r="ELI2" s="109"/>
      <c r="ELJ2" s="109"/>
      <c r="ELK2" s="109"/>
      <c r="ELL2" s="109"/>
      <c r="ELM2" s="109"/>
      <c r="ELN2" s="109"/>
      <c r="ELO2" s="109"/>
      <c r="ELP2" s="109"/>
      <c r="ELQ2" s="109"/>
      <c r="ELR2" s="109"/>
      <c r="ELS2" s="109"/>
      <c r="ELT2" s="109"/>
      <c r="ELU2" s="109"/>
      <c r="ELV2" s="109"/>
      <c r="ELW2" s="109"/>
      <c r="ELX2" s="109"/>
      <c r="ELY2" s="109"/>
      <c r="ELZ2" s="109"/>
      <c r="EMA2" s="109"/>
      <c r="EMB2" s="109"/>
      <c r="EMC2" s="109"/>
      <c r="EMD2" s="109"/>
      <c r="EME2" s="109"/>
      <c r="EMF2" s="109"/>
      <c r="EMG2" s="109"/>
      <c r="EMH2" s="109"/>
      <c r="EMI2" s="109"/>
      <c r="EMJ2" s="109"/>
      <c r="EMK2" s="109"/>
      <c r="EML2" s="109"/>
      <c r="EMM2" s="109"/>
      <c r="EMN2" s="109"/>
      <c r="EMO2" s="109"/>
      <c r="EMP2" s="109"/>
      <c r="EMQ2" s="109"/>
      <c r="EMR2" s="109"/>
      <c r="EMS2" s="109"/>
      <c r="EMT2" s="109"/>
      <c r="EMU2" s="109"/>
      <c r="EMV2" s="109"/>
      <c r="EMW2" s="109"/>
      <c r="EMX2" s="109"/>
      <c r="EMY2" s="109"/>
      <c r="EMZ2" s="109"/>
      <c r="ENA2" s="109"/>
      <c r="ENB2" s="109"/>
      <c r="ENC2" s="109"/>
      <c r="END2" s="109"/>
      <c r="ENE2" s="109"/>
      <c r="ENF2" s="109"/>
      <c r="ENG2" s="109"/>
      <c r="ENH2" s="109"/>
      <c r="ENI2" s="109"/>
      <c r="ENJ2" s="109"/>
      <c r="ENK2" s="109"/>
      <c r="ENL2" s="109"/>
      <c r="ENM2" s="109"/>
      <c r="ENN2" s="109"/>
      <c r="ENO2" s="109"/>
      <c r="ENP2" s="109"/>
      <c r="ENQ2" s="109"/>
      <c r="ENR2" s="109"/>
      <c r="ENS2" s="109"/>
      <c r="ENT2" s="109"/>
      <c r="ENU2" s="109"/>
      <c r="ENV2" s="109"/>
      <c r="ENW2" s="109"/>
      <c r="ENX2" s="109"/>
      <c r="ENY2" s="109"/>
      <c r="ENZ2" s="109"/>
      <c r="EOA2" s="109"/>
      <c r="EOB2" s="109"/>
      <c r="EOC2" s="109"/>
      <c r="EOD2" s="109"/>
      <c r="EOE2" s="109"/>
      <c r="EOF2" s="109"/>
      <c r="EOG2" s="109"/>
      <c r="EOH2" s="109"/>
      <c r="EOI2" s="109"/>
      <c r="EOJ2" s="109"/>
      <c r="EOK2" s="109"/>
      <c r="EOL2" s="109"/>
      <c r="EOM2" s="109"/>
      <c r="EON2" s="109"/>
      <c r="EOO2" s="109"/>
      <c r="EOP2" s="109"/>
      <c r="EOQ2" s="109"/>
      <c r="EOR2" s="109"/>
      <c r="EOS2" s="109"/>
      <c r="EOT2" s="109"/>
      <c r="EOU2" s="109"/>
      <c r="EOV2" s="109"/>
      <c r="EOW2" s="109"/>
      <c r="EOX2" s="109"/>
      <c r="EOY2" s="109"/>
      <c r="EOZ2" s="109"/>
      <c r="EPA2" s="109"/>
      <c r="EPB2" s="109"/>
      <c r="EPC2" s="109"/>
      <c r="EPD2" s="109"/>
      <c r="EPE2" s="109"/>
      <c r="EPF2" s="109"/>
      <c r="EPG2" s="109"/>
      <c r="EPH2" s="109"/>
      <c r="EPI2" s="109"/>
      <c r="EPJ2" s="109"/>
      <c r="EPK2" s="109"/>
      <c r="EPL2" s="109"/>
      <c r="EPM2" s="109"/>
      <c r="EPN2" s="109"/>
      <c r="EPO2" s="109"/>
      <c r="EPP2" s="109"/>
      <c r="EPQ2" s="109"/>
      <c r="EPR2" s="109"/>
      <c r="EPS2" s="109"/>
      <c r="EPT2" s="109"/>
      <c r="EPU2" s="109"/>
      <c r="EPV2" s="109"/>
      <c r="EPW2" s="109"/>
      <c r="EPX2" s="109"/>
      <c r="EPY2" s="109"/>
      <c r="EPZ2" s="109"/>
      <c r="EQA2" s="109"/>
      <c r="EQB2" s="109"/>
      <c r="EQC2" s="109"/>
      <c r="EQD2" s="109"/>
      <c r="EQE2" s="109"/>
      <c r="EQF2" s="109"/>
      <c r="EQG2" s="109"/>
      <c r="EQH2" s="109"/>
      <c r="EQI2" s="109"/>
      <c r="EQJ2" s="109"/>
      <c r="EQK2" s="109"/>
      <c r="EQL2" s="109"/>
      <c r="EQM2" s="109"/>
      <c r="EQN2" s="109"/>
      <c r="EQO2" s="109"/>
      <c r="EQP2" s="109"/>
      <c r="EQQ2" s="109"/>
      <c r="EQR2" s="109"/>
      <c r="EQS2" s="109"/>
      <c r="EQT2" s="109"/>
      <c r="EQU2" s="109"/>
      <c r="EQV2" s="109"/>
      <c r="EQW2" s="109"/>
      <c r="EQX2" s="109"/>
      <c r="EQY2" s="109"/>
      <c r="EQZ2" s="109"/>
      <c r="ERA2" s="109"/>
      <c r="ERB2" s="109"/>
      <c r="ERC2" s="109"/>
      <c r="ERD2" s="109"/>
      <c r="ERE2" s="109"/>
      <c r="ERF2" s="109"/>
      <c r="ERG2" s="109"/>
      <c r="ERH2" s="109"/>
      <c r="ERI2" s="109"/>
      <c r="ERJ2" s="109"/>
      <c r="ERK2" s="109"/>
      <c r="ERL2" s="109"/>
      <c r="ERM2" s="109"/>
      <c r="ERN2" s="109"/>
      <c r="ERO2" s="109"/>
      <c r="ERP2" s="109"/>
      <c r="ERQ2" s="109"/>
      <c r="ERR2" s="109"/>
      <c r="ERS2" s="109"/>
      <c r="ERT2" s="109"/>
      <c r="ERU2" s="109"/>
      <c r="ERV2" s="109"/>
      <c r="ERW2" s="109"/>
      <c r="ERX2" s="109"/>
      <c r="ERY2" s="109"/>
      <c r="ERZ2" s="109"/>
      <c r="ESA2" s="109"/>
      <c r="ESB2" s="109"/>
      <c r="ESC2" s="109"/>
      <c r="ESD2" s="109"/>
      <c r="ESE2" s="109"/>
      <c r="ESF2" s="109"/>
      <c r="ESG2" s="109"/>
      <c r="ESH2" s="109"/>
      <c r="ESI2" s="109"/>
      <c r="ESJ2" s="109"/>
      <c r="ESK2" s="109"/>
      <c r="ESL2" s="109"/>
      <c r="ESM2" s="109"/>
      <c r="ESN2" s="109"/>
      <c r="ESO2" s="109"/>
      <c r="ESP2" s="109"/>
      <c r="ESQ2" s="109"/>
      <c r="ESR2" s="109"/>
      <c r="ESS2" s="109"/>
      <c r="EST2" s="109"/>
      <c r="ESU2" s="109"/>
      <c r="ESV2" s="109"/>
      <c r="ESW2" s="109"/>
      <c r="ESX2" s="109"/>
      <c r="ESY2" s="109"/>
      <c r="ESZ2" s="109"/>
      <c r="ETA2" s="109"/>
      <c r="ETB2" s="109"/>
      <c r="ETC2" s="109"/>
      <c r="ETD2" s="109"/>
      <c r="ETE2" s="109"/>
      <c r="ETF2" s="109"/>
      <c r="ETG2" s="109"/>
      <c r="ETH2" s="109"/>
      <c r="ETI2" s="109"/>
      <c r="ETJ2" s="109"/>
      <c r="ETK2" s="109"/>
      <c r="ETL2" s="109"/>
      <c r="ETM2" s="109"/>
      <c r="ETN2" s="109"/>
      <c r="ETO2" s="109"/>
      <c r="ETP2" s="109"/>
      <c r="ETQ2" s="109"/>
      <c r="ETR2" s="109"/>
      <c r="ETS2" s="109"/>
      <c r="ETT2" s="109"/>
      <c r="ETU2" s="109"/>
      <c r="ETV2" s="109"/>
      <c r="ETW2" s="109"/>
      <c r="ETX2" s="109"/>
      <c r="ETY2" s="109"/>
      <c r="ETZ2" s="109"/>
      <c r="EUA2" s="109"/>
      <c r="EUB2" s="109"/>
      <c r="EUC2" s="109"/>
      <c r="EUD2" s="109"/>
      <c r="EUE2" s="109"/>
      <c r="EUF2" s="109"/>
      <c r="EUG2" s="109"/>
      <c r="EUH2" s="109"/>
      <c r="EUI2" s="109"/>
      <c r="EUJ2" s="109"/>
      <c r="EUK2" s="109"/>
      <c r="EUL2" s="109"/>
      <c r="EUM2" s="109"/>
      <c r="EUN2" s="109"/>
      <c r="EUO2" s="109"/>
      <c r="EUP2" s="109"/>
      <c r="EUQ2" s="109"/>
      <c r="EUR2" s="109"/>
      <c r="EUS2" s="109"/>
      <c r="EUT2" s="109"/>
      <c r="EUU2" s="109"/>
      <c r="EUV2" s="109"/>
      <c r="EUW2" s="109"/>
      <c r="EUX2" s="109"/>
      <c r="EUY2" s="109"/>
      <c r="EUZ2" s="109"/>
      <c r="EVA2" s="109"/>
      <c r="EVB2" s="109"/>
      <c r="EVC2" s="109"/>
      <c r="EVD2" s="109"/>
      <c r="EVE2" s="109"/>
      <c r="EVF2" s="109"/>
      <c r="EVG2" s="109"/>
      <c r="EVH2" s="109"/>
      <c r="EVI2" s="109"/>
      <c r="EVJ2" s="109"/>
      <c r="EVK2" s="109"/>
      <c r="EVL2" s="109"/>
      <c r="EVM2" s="109"/>
      <c r="EVN2" s="109"/>
      <c r="EVO2" s="109"/>
      <c r="EVP2" s="109"/>
      <c r="EVQ2" s="109"/>
      <c r="EVR2" s="109"/>
      <c r="EVS2" s="109"/>
      <c r="EVT2" s="109"/>
      <c r="EVU2" s="109"/>
      <c r="EVV2" s="109"/>
      <c r="EVW2" s="109"/>
      <c r="EVX2" s="109"/>
      <c r="EVY2" s="109"/>
      <c r="EVZ2" s="109"/>
      <c r="EWA2" s="109"/>
      <c r="EWB2" s="109"/>
      <c r="EWC2" s="109"/>
      <c r="EWD2" s="109"/>
      <c r="EWE2" s="109"/>
      <c r="EWF2" s="109"/>
      <c r="EWG2" s="109"/>
      <c r="EWH2" s="109"/>
      <c r="EWI2" s="109"/>
      <c r="EWJ2" s="109"/>
      <c r="EWK2" s="109"/>
      <c r="EWL2" s="109"/>
      <c r="EWM2" s="109"/>
      <c r="EWN2" s="109"/>
      <c r="EWO2" s="109"/>
      <c r="EWP2" s="109"/>
      <c r="EWQ2" s="109"/>
      <c r="EWR2" s="109"/>
      <c r="EWS2" s="109"/>
      <c r="EWT2" s="109"/>
      <c r="EWU2" s="109"/>
      <c r="EWV2" s="109"/>
      <c r="EWW2" s="109"/>
      <c r="EWX2" s="109"/>
      <c r="EWY2" s="109"/>
      <c r="EWZ2" s="109"/>
      <c r="EXA2" s="109"/>
      <c r="EXB2" s="109"/>
      <c r="EXC2" s="109"/>
      <c r="EXD2" s="109"/>
      <c r="EXE2" s="109"/>
      <c r="EXF2" s="109"/>
      <c r="EXG2" s="109"/>
      <c r="EXH2" s="109"/>
      <c r="EXI2" s="109"/>
      <c r="EXJ2" s="109"/>
      <c r="EXK2" s="109"/>
      <c r="EXL2" s="109"/>
      <c r="EXM2" s="109"/>
      <c r="EXN2" s="109"/>
      <c r="EXO2" s="109"/>
      <c r="EXP2" s="109"/>
      <c r="EXQ2" s="109"/>
      <c r="EXR2" s="109"/>
      <c r="EXS2" s="109"/>
      <c r="EXT2" s="109"/>
      <c r="EXU2" s="109"/>
      <c r="EXV2" s="109"/>
      <c r="EXW2" s="109"/>
      <c r="EXX2" s="109"/>
      <c r="EXY2" s="109"/>
      <c r="EXZ2" s="109"/>
      <c r="EYA2" s="109"/>
      <c r="EYB2" s="109"/>
      <c r="EYC2" s="109"/>
      <c r="EYD2" s="109"/>
      <c r="EYE2" s="109"/>
      <c r="EYF2" s="109"/>
      <c r="EYG2" s="109"/>
      <c r="EYH2" s="109"/>
      <c r="EYI2" s="109"/>
      <c r="EYJ2" s="109"/>
      <c r="EYK2" s="109"/>
      <c r="EYL2" s="109"/>
      <c r="EYM2" s="109"/>
      <c r="EYN2" s="109"/>
      <c r="EYO2" s="109"/>
      <c r="EYP2" s="109"/>
      <c r="EYQ2" s="109"/>
      <c r="EYR2" s="109"/>
      <c r="EYS2" s="109"/>
      <c r="EYT2" s="109"/>
      <c r="EYU2" s="109"/>
      <c r="EYV2" s="109"/>
      <c r="EYW2" s="109"/>
      <c r="EYX2" s="109"/>
      <c r="EYY2" s="109"/>
      <c r="EYZ2" s="109"/>
      <c r="EZA2" s="109"/>
      <c r="EZB2" s="109"/>
      <c r="EZC2" s="109"/>
      <c r="EZD2" s="109"/>
      <c r="EZE2" s="109"/>
      <c r="EZF2" s="109"/>
      <c r="EZG2" s="109"/>
      <c r="EZH2" s="109"/>
      <c r="EZI2" s="109"/>
      <c r="EZJ2" s="109"/>
      <c r="EZK2" s="109"/>
      <c r="EZL2" s="109"/>
      <c r="EZM2" s="109"/>
      <c r="EZN2" s="109"/>
      <c r="EZO2" s="109"/>
      <c r="EZP2" s="109"/>
      <c r="EZQ2" s="109"/>
      <c r="EZR2" s="109"/>
      <c r="EZS2" s="109"/>
      <c r="EZT2" s="109"/>
      <c r="EZU2" s="109"/>
      <c r="EZV2" s="109"/>
      <c r="EZW2" s="109"/>
      <c r="EZX2" s="109"/>
      <c r="EZY2" s="109"/>
      <c r="EZZ2" s="109"/>
      <c r="FAA2" s="109"/>
      <c r="FAB2" s="109"/>
      <c r="FAC2" s="109"/>
      <c r="FAD2" s="109"/>
      <c r="FAE2" s="109"/>
      <c r="FAF2" s="109"/>
      <c r="FAG2" s="109"/>
      <c r="FAH2" s="109"/>
      <c r="FAI2" s="109"/>
      <c r="FAJ2" s="109"/>
      <c r="FAK2" s="109"/>
      <c r="FAL2" s="109"/>
      <c r="FAM2" s="109"/>
      <c r="FAN2" s="109"/>
      <c r="FAO2" s="109"/>
      <c r="FAP2" s="109"/>
      <c r="FAQ2" s="109"/>
      <c r="FAR2" s="109"/>
      <c r="FAS2" s="109"/>
      <c r="FAT2" s="109"/>
      <c r="FAU2" s="109"/>
      <c r="FAV2" s="109"/>
      <c r="FAW2" s="109"/>
      <c r="FAX2" s="109"/>
      <c r="FAY2" s="109"/>
      <c r="FAZ2" s="109"/>
      <c r="FBA2" s="109"/>
      <c r="FBB2" s="109"/>
      <c r="FBC2" s="109"/>
      <c r="FBD2" s="109"/>
      <c r="FBE2" s="109"/>
      <c r="FBF2" s="109"/>
      <c r="FBG2" s="109"/>
      <c r="FBH2" s="109"/>
      <c r="FBI2" s="109"/>
      <c r="FBJ2" s="109"/>
      <c r="FBK2" s="109"/>
      <c r="FBL2" s="109"/>
      <c r="FBM2" s="109"/>
      <c r="FBN2" s="109"/>
      <c r="FBO2" s="109"/>
      <c r="FBP2" s="109"/>
      <c r="FBQ2" s="109"/>
      <c r="FBR2" s="109"/>
      <c r="FBS2" s="109"/>
      <c r="FBT2" s="109"/>
      <c r="FBU2" s="109"/>
      <c r="FBV2" s="109"/>
      <c r="FBW2" s="109"/>
      <c r="FBX2" s="109"/>
      <c r="FBY2" s="109"/>
      <c r="FBZ2" s="109"/>
      <c r="FCA2" s="109"/>
      <c r="FCB2" s="109"/>
      <c r="FCC2" s="109"/>
      <c r="FCD2" s="109"/>
      <c r="FCE2" s="109"/>
      <c r="FCF2" s="109"/>
      <c r="FCG2" s="109"/>
      <c r="FCH2" s="109"/>
      <c r="FCI2" s="109"/>
      <c r="FCJ2" s="109"/>
      <c r="FCK2" s="109"/>
      <c r="FCL2" s="109"/>
      <c r="FCM2" s="109"/>
      <c r="FCN2" s="109"/>
      <c r="FCO2" s="109"/>
      <c r="FCP2" s="109"/>
      <c r="FCQ2" s="109"/>
      <c r="FCR2" s="109"/>
      <c r="FCS2" s="109"/>
      <c r="FCT2" s="109"/>
      <c r="FCU2" s="109"/>
      <c r="FCV2" s="109"/>
      <c r="FCW2" s="109"/>
      <c r="FCX2" s="109"/>
      <c r="FCY2" s="109"/>
      <c r="FCZ2" s="109"/>
      <c r="FDA2" s="109"/>
      <c r="FDB2" s="109"/>
      <c r="FDC2" s="109"/>
      <c r="FDD2" s="109"/>
      <c r="FDE2" s="109"/>
      <c r="FDF2" s="109"/>
      <c r="FDG2" s="109"/>
      <c r="FDH2" s="109"/>
      <c r="FDI2" s="109"/>
      <c r="FDJ2" s="109"/>
      <c r="FDK2" s="109"/>
      <c r="FDL2" s="109"/>
      <c r="FDM2" s="109"/>
      <c r="FDN2" s="109"/>
      <c r="FDO2" s="109"/>
      <c r="FDP2" s="109"/>
      <c r="FDQ2" s="109"/>
      <c r="FDR2" s="109"/>
      <c r="FDS2" s="109"/>
      <c r="FDT2" s="109"/>
      <c r="FDU2" s="109"/>
      <c r="FDV2" s="109"/>
      <c r="FDW2" s="109"/>
      <c r="FDX2" s="109"/>
      <c r="FDY2" s="109"/>
      <c r="FDZ2" s="109"/>
      <c r="FEA2" s="109"/>
      <c r="FEB2" s="109"/>
      <c r="FEC2" s="109"/>
      <c r="FED2" s="109"/>
      <c r="FEE2" s="109"/>
      <c r="FEF2" s="109"/>
      <c r="FEG2" s="109"/>
      <c r="FEH2" s="109"/>
      <c r="FEI2" s="109"/>
      <c r="FEJ2" s="109"/>
      <c r="FEK2" s="109"/>
      <c r="FEL2" s="109"/>
      <c r="FEM2" s="109"/>
      <c r="FEN2" s="109"/>
      <c r="FEO2" s="109"/>
      <c r="FEP2" s="109"/>
      <c r="FEQ2" s="109"/>
      <c r="FER2" s="109"/>
      <c r="FES2" s="109"/>
      <c r="FET2" s="109"/>
      <c r="FEU2" s="109"/>
      <c r="FEV2" s="109"/>
      <c r="FEW2" s="109"/>
      <c r="FEX2" s="109"/>
      <c r="FEY2" s="109"/>
      <c r="FEZ2" s="109"/>
      <c r="FFA2" s="109"/>
      <c r="FFB2" s="109"/>
      <c r="FFC2" s="109"/>
      <c r="FFD2" s="109"/>
      <c r="FFE2" s="109"/>
      <c r="FFF2" s="109"/>
      <c r="FFG2" s="109"/>
      <c r="FFH2" s="109"/>
      <c r="FFI2" s="109"/>
      <c r="FFJ2" s="109"/>
      <c r="FFK2" s="109"/>
      <c r="FFL2" s="109"/>
      <c r="FFM2" s="109"/>
      <c r="FFN2" s="109"/>
      <c r="FFO2" s="109"/>
      <c r="FFP2" s="109"/>
      <c r="FFQ2" s="109"/>
      <c r="FFR2" s="109"/>
      <c r="FFS2" s="109"/>
      <c r="FFT2" s="109"/>
      <c r="FFU2" s="109"/>
      <c r="FFV2" s="109"/>
      <c r="FFW2" s="109"/>
      <c r="FFX2" s="109"/>
      <c r="FFY2" s="109"/>
      <c r="FFZ2" s="109"/>
      <c r="FGA2" s="109"/>
      <c r="FGB2" s="109"/>
      <c r="FGC2" s="109"/>
      <c r="FGD2" s="109"/>
      <c r="FGE2" s="109"/>
      <c r="FGF2" s="109"/>
      <c r="FGG2" s="109"/>
      <c r="FGH2" s="109"/>
      <c r="FGI2" s="109"/>
      <c r="FGJ2" s="109"/>
      <c r="FGK2" s="109"/>
      <c r="FGL2" s="109"/>
      <c r="FGM2" s="109"/>
      <c r="FGN2" s="109"/>
      <c r="FGO2" s="109"/>
      <c r="FGP2" s="109"/>
      <c r="FGQ2" s="109"/>
      <c r="FGR2" s="109"/>
      <c r="FGS2" s="109"/>
      <c r="FGT2" s="109"/>
      <c r="FGU2" s="109"/>
      <c r="FGV2" s="109"/>
      <c r="FGW2" s="109"/>
      <c r="FGX2" s="109"/>
      <c r="FGY2" s="109"/>
      <c r="FGZ2" s="109"/>
      <c r="FHA2" s="109"/>
      <c r="FHB2" s="109"/>
      <c r="FHC2" s="109"/>
      <c r="FHD2" s="109"/>
      <c r="FHE2" s="109"/>
      <c r="FHF2" s="109"/>
      <c r="FHG2" s="109"/>
      <c r="FHH2" s="109"/>
      <c r="FHI2" s="109"/>
      <c r="FHJ2" s="109"/>
      <c r="FHK2" s="109"/>
      <c r="FHL2" s="109"/>
      <c r="FHM2" s="109"/>
      <c r="FHN2" s="109"/>
      <c r="FHO2" s="109"/>
      <c r="FHP2" s="109"/>
      <c r="FHQ2" s="109"/>
      <c r="FHR2" s="109"/>
      <c r="FHS2" s="109"/>
      <c r="FHT2" s="109"/>
      <c r="FHU2" s="109"/>
      <c r="FHV2" s="109"/>
      <c r="FHW2" s="109"/>
      <c r="FHX2" s="109"/>
      <c r="FHY2" s="109"/>
      <c r="FHZ2" s="109"/>
      <c r="FIA2" s="109"/>
      <c r="FIB2" s="109"/>
      <c r="FIC2" s="109"/>
      <c r="FID2" s="109"/>
      <c r="FIE2" s="109"/>
      <c r="FIF2" s="109"/>
      <c r="FIG2" s="109"/>
      <c r="FIH2" s="109"/>
      <c r="FII2" s="109"/>
      <c r="FIJ2" s="109"/>
      <c r="FIK2" s="109"/>
      <c r="FIL2" s="109"/>
      <c r="FIM2" s="109"/>
      <c r="FIN2" s="109"/>
      <c r="FIO2" s="109"/>
      <c r="FIP2" s="109"/>
      <c r="FIQ2" s="109"/>
      <c r="FIR2" s="109"/>
      <c r="FIS2" s="109"/>
      <c r="FIT2" s="109"/>
      <c r="FIU2" s="109"/>
      <c r="FIV2" s="109"/>
      <c r="FIW2" s="109"/>
      <c r="FIX2" s="109"/>
      <c r="FIY2" s="109"/>
      <c r="FIZ2" s="109"/>
      <c r="FJA2" s="109"/>
      <c r="FJB2" s="109"/>
      <c r="FJC2" s="109"/>
      <c r="FJD2" s="109"/>
      <c r="FJE2" s="109"/>
      <c r="FJF2" s="109"/>
      <c r="FJG2" s="109"/>
      <c r="FJH2" s="109"/>
      <c r="FJI2" s="109"/>
      <c r="FJJ2" s="109"/>
      <c r="FJK2" s="109"/>
      <c r="FJL2" s="109"/>
      <c r="FJM2" s="109"/>
      <c r="FJN2" s="109"/>
      <c r="FJO2" s="109"/>
      <c r="FJP2" s="109"/>
      <c r="FJQ2" s="109"/>
      <c r="FJR2" s="109"/>
      <c r="FJS2" s="109"/>
      <c r="FJT2" s="109"/>
      <c r="FJU2" s="109"/>
      <c r="FJV2" s="109"/>
      <c r="FJW2" s="109"/>
      <c r="FJX2" s="109"/>
      <c r="FJY2" s="109"/>
      <c r="FJZ2" s="109"/>
      <c r="FKA2" s="109"/>
      <c r="FKB2" s="109"/>
      <c r="FKC2" s="109"/>
      <c r="FKD2" s="109"/>
      <c r="FKE2" s="109"/>
      <c r="FKF2" s="109"/>
      <c r="FKG2" s="109"/>
      <c r="FKH2" s="109"/>
      <c r="FKI2" s="109"/>
      <c r="FKJ2" s="109"/>
      <c r="FKK2" s="109"/>
      <c r="FKL2" s="109"/>
      <c r="FKM2" s="109"/>
      <c r="FKN2" s="109"/>
      <c r="FKO2" s="109"/>
      <c r="FKP2" s="109"/>
      <c r="FKQ2" s="109"/>
      <c r="FKR2" s="109"/>
      <c r="FKS2" s="109"/>
      <c r="FKT2" s="109"/>
      <c r="FKU2" s="109"/>
      <c r="FKV2" s="109"/>
      <c r="FKW2" s="109"/>
      <c r="FKX2" s="109"/>
      <c r="FKY2" s="109"/>
      <c r="FKZ2" s="109"/>
      <c r="FLA2" s="109"/>
      <c r="FLB2" s="109"/>
      <c r="FLC2" s="109"/>
      <c r="FLD2" s="109"/>
      <c r="FLE2" s="109"/>
      <c r="FLF2" s="109"/>
      <c r="FLG2" s="109"/>
      <c r="FLH2" s="109"/>
      <c r="FLI2" s="109"/>
      <c r="FLJ2" s="109"/>
      <c r="FLK2" s="109"/>
      <c r="FLL2" s="109"/>
      <c r="FLM2" s="109"/>
      <c r="FLN2" s="109"/>
      <c r="FLO2" s="109"/>
      <c r="FLP2" s="109"/>
      <c r="FLQ2" s="109"/>
      <c r="FLR2" s="109"/>
      <c r="FLS2" s="109"/>
      <c r="FLT2" s="109"/>
      <c r="FLU2" s="109"/>
      <c r="FLV2" s="109"/>
      <c r="FLW2" s="109"/>
      <c r="FLX2" s="109"/>
      <c r="FLY2" s="109"/>
      <c r="FLZ2" s="109"/>
      <c r="FMA2" s="109"/>
      <c r="FMB2" s="109"/>
      <c r="FMC2" s="109"/>
      <c r="FMD2" s="109"/>
      <c r="FME2" s="109"/>
      <c r="FMF2" s="109"/>
      <c r="FMG2" s="109"/>
      <c r="FMH2" s="109"/>
      <c r="FMI2" s="109"/>
      <c r="FMJ2" s="109"/>
      <c r="FMK2" s="109"/>
      <c r="FML2" s="109"/>
      <c r="FMM2" s="109"/>
      <c r="FMN2" s="109"/>
      <c r="FMO2" s="109"/>
      <c r="FMP2" s="109"/>
      <c r="FMQ2" s="109"/>
      <c r="FMR2" s="109"/>
      <c r="FMS2" s="109"/>
      <c r="FMT2" s="109"/>
      <c r="FMU2" s="109"/>
      <c r="FMV2" s="109"/>
      <c r="FMW2" s="109"/>
      <c r="FMX2" s="109"/>
      <c r="FMY2" s="109"/>
      <c r="FMZ2" s="109"/>
      <c r="FNA2" s="109"/>
      <c r="FNB2" s="109"/>
      <c r="FNC2" s="109"/>
      <c r="FND2" s="109"/>
      <c r="FNE2" s="109"/>
      <c r="FNF2" s="109"/>
      <c r="FNG2" s="109"/>
      <c r="FNH2" s="109"/>
      <c r="FNI2" s="109"/>
      <c r="FNJ2" s="109"/>
      <c r="FNK2" s="109"/>
      <c r="FNL2" s="109"/>
      <c r="FNM2" s="109"/>
      <c r="FNN2" s="109"/>
      <c r="FNO2" s="109"/>
      <c r="FNP2" s="109"/>
      <c r="FNQ2" s="109"/>
      <c r="FNR2" s="109"/>
      <c r="FNS2" s="109"/>
      <c r="FNT2" s="109"/>
      <c r="FNU2" s="109"/>
      <c r="FNV2" s="109"/>
      <c r="FNW2" s="109"/>
      <c r="FNX2" s="109"/>
      <c r="FNY2" s="109"/>
      <c r="FNZ2" s="109"/>
      <c r="FOA2" s="109"/>
      <c r="FOB2" s="109"/>
      <c r="FOC2" s="109"/>
      <c r="FOD2" s="109"/>
      <c r="FOE2" s="109"/>
      <c r="FOF2" s="109"/>
      <c r="FOG2" s="109"/>
      <c r="FOH2" s="109"/>
      <c r="FOI2" s="109"/>
      <c r="FOJ2" s="109"/>
      <c r="FOK2" s="109"/>
      <c r="FOL2" s="109"/>
      <c r="FOM2" s="109"/>
      <c r="FON2" s="109"/>
      <c r="FOO2" s="109"/>
      <c r="FOP2" s="109"/>
      <c r="FOQ2" s="109"/>
      <c r="FOR2" s="109"/>
      <c r="FOS2" s="109"/>
      <c r="FOT2" s="109"/>
      <c r="FOU2" s="109"/>
      <c r="FOV2" s="109"/>
      <c r="FOW2" s="109"/>
      <c r="FOX2" s="109"/>
      <c r="FOY2" s="109"/>
      <c r="FOZ2" s="109"/>
      <c r="FPA2" s="109"/>
      <c r="FPB2" s="109"/>
      <c r="FPC2" s="109"/>
      <c r="FPD2" s="109"/>
      <c r="FPE2" s="109"/>
      <c r="FPF2" s="109"/>
      <c r="FPG2" s="109"/>
      <c r="FPH2" s="109"/>
      <c r="FPI2" s="109"/>
      <c r="FPJ2" s="109"/>
      <c r="FPK2" s="109"/>
      <c r="FPL2" s="109"/>
      <c r="FPM2" s="109"/>
      <c r="FPN2" s="109"/>
      <c r="FPO2" s="109"/>
      <c r="FPP2" s="109"/>
      <c r="FPQ2" s="109"/>
      <c r="FPR2" s="109"/>
      <c r="FPS2" s="109"/>
      <c r="FPT2" s="109"/>
      <c r="FPU2" s="109"/>
      <c r="FPV2" s="109"/>
      <c r="FPW2" s="109"/>
      <c r="FPX2" s="109"/>
      <c r="FPY2" s="109"/>
      <c r="FPZ2" s="109"/>
      <c r="FQA2" s="109"/>
      <c r="FQB2" s="109"/>
      <c r="FQC2" s="109"/>
      <c r="FQD2" s="109"/>
      <c r="FQE2" s="109"/>
      <c r="FQF2" s="109"/>
      <c r="FQG2" s="109"/>
      <c r="FQH2" s="109"/>
      <c r="FQI2" s="109"/>
      <c r="FQJ2" s="109"/>
      <c r="FQK2" s="109"/>
      <c r="FQL2" s="109"/>
      <c r="FQM2" s="109"/>
      <c r="FQN2" s="109"/>
      <c r="FQO2" s="109"/>
      <c r="FQP2" s="109"/>
      <c r="FQQ2" s="109"/>
      <c r="FQR2" s="109"/>
      <c r="FQS2" s="109"/>
      <c r="FQT2" s="109"/>
      <c r="FQU2" s="109"/>
      <c r="FQV2" s="109"/>
      <c r="FQW2" s="109"/>
      <c r="FQX2" s="109"/>
      <c r="FQY2" s="109"/>
      <c r="FQZ2" s="109"/>
      <c r="FRA2" s="109"/>
      <c r="FRB2" s="109"/>
      <c r="FRC2" s="109"/>
      <c r="FRD2" s="109"/>
      <c r="FRE2" s="109"/>
      <c r="FRF2" s="109"/>
      <c r="FRG2" s="109"/>
      <c r="FRH2" s="109"/>
      <c r="FRI2" s="109"/>
      <c r="FRJ2" s="109"/>
      <c r="FRK2" s="109"/>
      <c r="FRL2" s="109"/>
      <c r="FRM2" s="109"/>
      <c r="FRN2" s="109"/>
      <c r="FRO2" s="109"/>
      <c r="FRP2" s="109"/>
      <c r="FRQ2" s="109"/>
      <c r="FRR2" s="109"/>
      <c r="FRS2" s="109"/>
      <c r="FRT2" s="109"/>
      <c r="FRU2" s="109"/>
      <c r="FRV2" s="109"/>
      <c r="FRW2" s="109"/>
      <c r="FRX2" s="109"/>
      <c r="FRY2" s="109"/>
      <c r="FRZ2" s="109"/>
      <c r="FSA2" s="109"/>
      <c r="FSB2" s="109"/>
      <c r="FSC2" s="109"/>
      <c r="FSD2" s="109"/>
      <c r="FSE2" s="109"/>
      <c r="FSF2" s="109"/>
      <c r="FSG2" s="109"/>
      <c r="FSH2" s="109"/>
      <c r="FSI2" s="109"/>
      <c r="FSJ2" s="109"/>
      <c r="FSK2" s="109"/>
      <c r="FSL2" s="109"/>
      <c r="FSM2" s="109"/>
      <c r="FSN2" s="109"/>
      <c r="FSO2" s="109"/>
      <c r="FSP2" s="109"/>
      <c r="FSQ2" s="109"/>
      <c r="FSR2" s="109"/>
      <c r="FSS2" s="109"/>
      <c r="FST2" s="109"/>
      <c r="FSU2" s="109"/>
      <c r="FSV2" s="109"/>
      <c r="FSW2" s="109"/>
      <c r="FSX2" s="109"/>
      <c r="FSY2" s="109"/>
      <c r="FSZ2" s="109"/>
      <c r="FTA2" s="109"/>
      <c r="FTB2" s="109"/>
      <c r="FTC2" s="109"/>
      <c r="FTD2" s="109"/>
      <c r="FTE2" s="109"/>
      <c r="FTF2" s="109"/>
      <c r="FTG2" s="109"/>
      <c r="FTH2" s="109"/>
      <c r="FTI2" s="109"/>
      <c r="FTJ2" s="109"/>
      <c r="FTK2" s="109"/>
      <c r="FTL2" s="109"/>
      <c r="FTM2" s="109"/>
      <c r="FTN2" s="109"/>
      <c r="FTO2" s="109"/>
      <c r="FTP2" s="109"/>
      <c r="FTQ2" s="109"/>
      <c r="FTR2" s="109"/>
      <c r="FTS2" s="109"/>
      <c r="FTT2" s="109"/>
      <c r="FTU2" s="109"/>
      <c r="FTV2" s="109"/>
      <c r="FTW2" s="109"/>
      <c r="FTX2" s="109"/>
      <c r="FTY2" s="109"/>
      <c r="FTZ2" s="109"/>
      <c r="FUA2" s="109"/>
      <c r="FUB2" s="109"/>
      <c r="FUC2" s="109"/>
      <c r="FUD2" s="109"/>
      <c r="FUE2" s="109"/>
      <c r="FUF2" s="109"/>
      <c r="FUG2" s="109"/>
      <c r="FUH2" s="109"/>
      <c r="FUI2" s="109"/>
      <c r="FUJ2" s="109"/>
      <c r="FUK2" s="109"/>
      <c r="FUL2" s="109"/>
      <c r="FUM2" s="109"/>
      <c r="FUN2" s="109"/>
      <c r="FUO2" s="109"/>
      <c r="FUP2" s="109"/>
      <c r="FUQ2" s="109"/>
      <c r="FUR2" s="109"/>
      <c r="FUS2" s="109"/>
      <c r="FUT2" s="109"/>
      <c r="FUU2" s="109"/>
      <c r="FUV2" s="109"/>
      <c r="FUW2" s="109"/>
      <c r="FUX2" s="109"/>
      <c r="FUY2" s="109"/>
      <c r="FUZ2" s="109"/>
      <c r="FVA2" s="109"/>
      <c r="FVB2" s="109"/>
      <c r="FVC2" s="109"/>
      <c r="FVD2" s="109"/>
      <c r="FVE2" s="109"/>
      <c r="FVF2" s="109"/>
      <c r="FVG2" s="109"/>
      <c r="FVH2" s="109"/>
      <c r="FVI2" s="109"/>
      <c r="FVJ2" s="109"/>
      <c r="FVK2" s="109"/>
      <c r="FVL2" s="109"/>
      <c r="FVM2" s="109"/>
      <c r="FVN2" s="109"/>
      <c r="FVO2" s="109"/>
      <c r="FVP2" s="109"/>
      <c r="FVQ2" s="109"/>
      <c r="FVR2" s="109"/>
      <c r="FVS2" s="109"/>
      <c r="FVT2" s="109"/>
      <c r="FVU2" s="109"/>
      <c r="FVV2" s="109"/>
      <c r="FVW2" s="109"/>
      <c r="FVX2" s="109"/>
      <c r="FVY2" s="109"/>
      <c r="FVZ2" s="109"/>
      <c r="FWA2" s="109"/>
      <c r="FWB2" s="109"/>
      <c r="FWC2" s="109"/>
      <c r="FWD2" s="109"/>
      <c r="FWE2" s="109"/>
      <c r="FWF2" s="109"/>
      <c r="FWG2" s="109"/>
      <c r="FWH2" s="109"/>
      <c r="FWI2" s="109"/>
      <c r="FWJ2" s="109"/>
      <c r="FWK2" s="109"/>
      <c r="FWL2" s="109"/>
      <c r="FWM2" s="109"/>
      <c r="FWN2" s="109"/>
      <c r="FWO2" s="109"/>
      <c r="FWP2" s="109"/>
      <c r="FWQ2" s="109"/>
      <c r="FWR2" s="109"/>
      <c r="FWS2" s="109"/>
      <c r="FWT2" s="109"/>
      <c r="FWU2" s="109"/>
      <c r="FWV2" s="109"/>
      <c r="FWW2" s="109"/>
      <c r="FWX2" s="109"/>
      <c r="FWY2" s="109"/>
      <c r="FWZ2" s="109"/>
      <c r="FXA2" s="109"/>
      <c r="FXB2" s="109"/>
      <c r="FXC2" s="109"/>
      <c r="FXD2" s="109"/>
      <c r="FXE2" s="109"/>
      <c r="FXF2" s="109"/>
      <c r="FXG2" s="109"/>
      <c r="FXH2" s="109"/>
      <c r="FXI2" s="109"/>
      <c r="FXJ2" s="109"/>
      <c r="FXK2" s="109"/>
      <c r="FXL2" s="109"/>
      <c r="FXM2" s="109"/>
      <c r="FXN2" s="109"/>
      <c r="FXO2" s="109"/>
      <c r="FXP2" s="109"/>
      <c r="FXQ2" s="109"/>
      <c r="FXR2" s="109"/>
      <c r="FXS2" s="109"/>
      <c r="FXT2" s="109"/>
      <c r="FXU2" s="109"/>
      <c r="FXV2" s="109"/>
      <c r="FXW2" s="109"/>
      <c r="FXX2" s="109"/>
      <c r="FXY2" s="109"/>
      <c r="FXZ2" s="109"/>
      <c r="FYA2" s="109"/>
      <c r="FYB2" s="109"/>
      <c r="FYC2" s="109"/>
      <c r="FYD2" s="109"/>
      <c r="FYE2" s="109"/>
      <c r="FYF2" s="109"/>
      <c r="FYG2" s="109"/>
      <c r="FYH2" s="109"/>
      <c r="FYI2" s="109"/>
      <c r="FYJ2" s="109"/>
      <c r="FYK2" s="109"/>
      <c r="FYL2" s="109"/>
      <c r="FYM2" s="109"/>
      <c r="FYN2" s="109"/>
      <c r="FYO2" s="109"/>
      <c r="FYP2" s="109"/>
      <c r="FYQ2" s="109"/>
      <c r="FYR2" s="109"/>
      <c r="FYS2" s="109"/>
      <c r="FYT2" s="109"/>
      <c r="FYU2" s="109"/>
      <c r="FYV2" s="109"/>
      <c r="FYW2" s="109"/>
      <c r="FYX2" s="109"/>
      <c r="FYY2" s="109"/>
      <c r="FYZ2" s="109"/>
      <c r="FZA2" s="109"/>
      <c r="FZB2" s="109"/>
      <c r="FZC2" s="109"/>
      <c r="FZD2" s="109"/>
      <c r="FZE2" s="109"/>
      <c r="FZF2" s="109"/>
      <c r="FZG2" s="109"/>
      <c r="FZH2" s="109"/>
      <c r="FZI2" s="109"/>
      <c r="FZJ2" s="109"/>
      <c r="FZK2" s="109"/>
      <c r="FZL2" s="109"/>
      <c r="FZM2" s="109"/>
      <c r="FZN2" s="109"/>
      <c r="FZO2" s="109"/>
      <c r="FZP2" s="109"/>
      <c r="FZQ2" s="109"/>
      <c r="FZR2" s="109"/>
      <c r="FZS2" s="109"/>
      <c r="FZT2" s="109"/>
      <c r="FZU2" s="109"/>
      <c r="FZV2" s="109"/>
      <c r="FZW2" s="109"/>
      <c r="FZX2" s="109"/>
      <c r="FZY2" s="109"/>
      <c r="FZZ2" s="109"/>
      <c r="GAA2" s="109"/>
      <c r="GAB2" s="109"/>
      <c r="GAC2" s="109"/>
      <c r="GAD2" s="109"/>
      <c r="GAE2" s="109"/>
      <c r="GAF2" s="109"/>
      <c r="GAG2" s="109"/>
      <c r="GAH2" s="109"/>
      <c r="GAI2" s="109"/>
      <c r="GAJ2" s="109"/>
      <c r="GAK2" s="109"/>
      <c r="GAL2" s="109"/>
      <c r="GAM2" s="109"/>
      <c r="GAN2" s="109"/>
      <c r="GAO2" s="109"/>
      <c r="GAP2" s="109"/>
      <c r="GAQ2" s="109"/>
      <c r="GAR2" s="109"/>
      <c r="GAS2" s="109"/>
      <c r="GAT2" s="109"/>
      <c r="GAU2" s="109"/>
      <c r="GAV2" s="109"/>
      <c r="GAW2" s="109"/>
      <c r="GAX2" s="109"/>
      <c r="GAY2" s="109"/>
      <c r="GAZ2" s="109"/>
      <c r="GBA2" s="109"/>
      <c r="GBB2" s="109"/>
      <c r="GBC2" s="109"/>
      <c r="GBD2" s="109"/>
      <c r="GBE2" s="109"/>
      <c r="GBF2" s="109"/>
      <c r="GBG2" s="109"/>
      <c r="GBH2" s="109"/>
      <c r="GBI2" s="109"/>
      <c r="GBJ2" s="109"/>
      <c r="GBK2" s="109"/>
      <c r="GBL2" s="109"/>
      <c r="GBM2" s="109"/>
      <c r="GBN2" s="109"/>
      <c r="GBO2" s="109"/>
      <c r="GBP2" s="109"/>
      <c r="GBQ2" s="109"/>
      <c r="GBR2" s="109"/>
      <c r="GBS2" s="109"/>
      <c r="GBT2" s="109"/>
      <c r="GBU2" s="109"/>
      <c r="GBV2" s="109"/>
      <c r="GBW2" s="109"/>
      <c r="GBX2" s="109"/>
      <c r="GBY2" s="109"/>
      <c r="GBZ2" s="109"/>
      <c r="GCA2" s="109"/>
      <c r="GCB2" s="109"/>
      <c r="GCC2" s="109"/>
      <c r="GCD2" s="109"/>
      <c r="GCE2" s="109"/>
      <c r="GCF2" s="109"/>
      <c r="GCG2" s="109"/>
      <c r="GCH2" s="109"/>
      <c r="GCI2" s="109"/>
      <c r="GCJ2" s="109"/>
      <c r="GCK2" s="109"/>
      <c r="GCL2" s="109"/>
      <c r="GCM2" s="109"/>
      <c r="GCN2" s="109"/>
      <c r="GCO2" s="109"/>
      <c r="GCP2" s="109"/>
      <c r="GCQ2" s="109"/>
      <c r="GCR2" s="109"/>
      <c r="GCS2" s="109"/>
      <c r="GCT2" s="109"/>
      <c r="GCU2" s="109"/>
      <c r="GCV2" s="109"/>
      <c r="GCW2" s="109"/>
      <c r="GCX2" s="109"/>
      <c r="GCY2" s="109"/>
      <c r="GCZ2" s="109"/>
      <c r="GDA2" s="109"/>
      <c r="GDB2" s="109"/>
      <c r="GDC2" s="109"/>
      <c r="GDD2" s="109"/>
      <c r="GDE2" s="109"/>
      <c r="GDF2" s="109"/>
      <c r="GDG2" s="109"/>
      <c r="GDH2" s="109"/>
      <c r="GDI2" s="109"/>
      <c r="GDJ2" s="109"/>
      <c r="GDK2" s="109"/>
      <c r="GDL2" s="109"/>
      <c r="GDM2" s="109"/>
      <c r="GDN2" s="109"/>
      <c r="GDO2" s="109"/>
      <c r="GDP2" s="109"/>
      <c r="GDQ2" s="109"/>
      <c r="GDR2" s="109"/>
      <c r="GDS2" s="109"/>
      <c r="GDT2" s="109"/>
      <c r="GDU2" s="109"/>
      <c r="GDV2" s="109"/>
      <c r="GDW2" s="109"/>
      <c r="GDX2" s="109"/>
      <c r="GDY2" s="109"/>
      <c r="GDZ2" s="109"/>
      <c r="GEA2" s="109"/>
      <c r="GEB2" s="109"/>
      <c r="GEC2" s="109"/>
      <c r="GED2" s="109"/>
      <c r="GEE2" s="109"/>
      <c r="GEF2" s="109"/>
      <c r="GEG2" s="109"/>
      <c r="GEH2" s="109"/>
      <c r="GEI2" s="109"/>
      <c r="GEJ2" s="109"/>
      <c r="GEK2" s="109"/>
      <c r="GEL2" s="109"/>
      <c r="GEM2" s="109"/>
      <c r="GEN2" s="109"/>
      <c r="GEO2" s="109"/>
      <c r="GEP2" s="109"/>
      <c r="GEQ2" s="109"/>
      <c r="GER2" s="109"/>
      <c r="GES2" s="109"/>
      <c r="GET2" s="109"/>
      <c r="GEU2" s="109"/>
      <c r="GEV2" s="109"/>
      <c r="GEW2" s="109"/>
      <c r="GEX2" s="109"/>
      <c r="GEY2" s="109"/>
      <c r="GEZ2" s="109"/>
      <c r="GFA2" s="109"/>
      <c r="GFB2" s="109"/>
      <c r="GFC2" s="109"/>
      <c r="GFD2" s="109"/>
      <c r="GFE2" s="109"/>
      <c r="GFF2" s="109"/>
      <c r="GFG2" s="109"/>
      <c r="GFH2" s="109"/>
      <c r="GFI2" s="109"/>
      <c r="GFJ2" s="109"/>
      <c r="GFK2" s="109"/>
      <c r="GFL2" s="109"/>
      <c r="GFM2" s="109"/>
      <c r="GFN2" s="109"/>
      <c r="GFO2" s="109"/>
      <c r="GFP2" s="109"/>
      <c r="GFQ2" s="109"/>
      <c r="GFR2" s="109"/>
      <c r="GFS2" s="109"/>
      <c r="GFT2" s="109"/>
      <c r="GFU2" s="109"/>
      <c r="GFV2" s="109"/>
      <c r="GFW2" s="109"/>
      <c r="GFX2" s="109"/>
      <c r="GFY2" s="109"/>
      <c r="GFZ2" s="109"/>
      <c r="GGA2" s="109"/>
      <c r="GGB2" s="109"/>
      <c r="GGC2" s="109"/>
      <c r="GGD2" s="109"/>
      <c r="GGE2" s="109"/>
      <c r="GGF2" s="109"/>
      <c r="GGG2" s="109"/>
      <c r="GGH2" s="109"/>
      <c r="GGI2" s="109"/>
      <c r="GGJ2" s="109"/>
      <c r="GGK2" s="109"/>
      <c r="GGL2" s="109"/>
      <c r="GGM2" s="109"/>
      <c r="GGN2" s="109"/>
      <c r="GGO2" s="109"/>
      <c r="GGP2" s="109"/>
      <c r="GGQ2" s="109"/>
      <c r="GGR2" s="109"/>
      <c r="GGS2" s="109"/>
      <c r="GGT2" s="109"/>
      <c r="GGU2" s="109"/>
      <c r="GGV2" s="109"/>
      <c r="GGW2" s="109"/>
      <c r="GGX2" s="109"/>
      <c r="GGY2" s="109"/>
      <c r="GGZ2" s="109"/>
      <c r="GHA2" s="109"/>
      <c r="GHB2" s="109"/>
      <c r="GHC2" s="109"/>
      <c r="GHD2" s="109"/>
      <c r="GHE2" s="109"/>
      <c r="GHF2" s="109"/>
      <c r="GHG2" s="109"/>
      <c r="GHH2" s="109"/>
      <c r="GHI2" s="109"/>
      <c r="GHJ2" s="109"/>
      <c r="GHK2" s="109"/>
      <c r="GHL2" s="109"/>
      <c r="GHM2" s="109"/>
      <c r="GHN2" s="109"/>
      <c r="GHO2" s="109"/>
      <c r="GHP2" s="109"/>
      <c r="GHQ2" s="109"/>
      <c r="GHR2" s="109"/>
      <c r="GHS2" s="109"/>
      <c r="GHT2" s="109"/>
      <c r="GHU2" s="109"/>
      <c r="GHV2" s="109"/>
      <c r="GHW2" s="109"/>
      <c r="GHX2" s="109"/>
      <c r="GHY2" s="109"/>
      <c r="GHZ2" s="109"/>
      <c r="GIA2" s="109"/>
      <c r="GIB2" s="109"/>
      <c r="GIC2" s="109"/>
      <c r="GID2" s="109"/>
      <c r="GIE2" s="109"/>
      <c r="GIF2" s="109"/>
      <c r="GIG2" s="109"/>
      <c r="GIH2" s="109"/>
      <c r="GII2" s="109"/>
      <c r="GIJ2" s="109"/>
      <c r="GIK2" s="109"/>
      <c r="GIL2" s="109"/>
      <c r="GIM2" s="109"/>
      <c r="GIN2" s="109"/>
      <c r="GIO2" s="109"/>
      <c r="GIP2" s="109"/>
      <c r="GIQ2" s="109"/>
      <c r="GIR2" s="109"/>
      <c r="GIS2" s="109"/>
      <c r="GIT2" s="109"/>
      <c r="GIU2" s="109"/>
      <c r="GIV2" s="109"/>
      <c r="GIW2" s="109"/>
      <c r="GIX2" s="109"/>
      <c r="GIY2" s="109"/>
      <c r="GIZ2" s="109"/>
      <c r="GJA2" s="109"/>
      <c r="GJB2" s="109"/>
      <c r="GJC2" s="109"/>
      <c r="GJD2" s="109"/>
      <c r="GJE2" s="109"/>
      <c r="GJF2" s="109"/>
      <c r="GJG2" s="109"/>
      <c r="GJH2" s="109"/>
      <c r="GJI2" s="109"/>
      <c r="GJJ2" s="109"/>
      <c r="GJK2" s="109"/>
      <c r="GJL2" s="109"/>
      <c r="GJM2" s="109"/>
      <c r="GJN2" s="109"/>
      <c r="GJO2" s="109"/>
      <c r="GJP2" s="109"/>
      <c r="GJQ2" s="109"/>
      <c r="GJR2" s="109"/>
      <c r="GJS2" s="109"/>
      <c r="GJT2" s="109"/>
      <c r="GJU2" s="109"/>
      <c r="GJV2" s="109"/>
      <c r="GJW2" s="109"/>
      <c r="GJX2" s="109"/>
      <c r="GJY2" s="109"/>
      <c r="GJZ2" s="109"/>
      <c r="GKA2" s="109"/>
      <c r="GKB2" s="109"/>
      <c r="GKC2" s="109"/>
      <c r="GKD2" s="109"/>
      <c r="GKE2" s="109"/>
      <c r="GKF2" s="109"/>
      <c r="GKG2" s="109"/>
      <c r="GKH2" s="109"/>
      <c r="GKI2" s="109"/>
      <c r="GKJ2" s="109"/>
      <c r="GKK2" s="109"/>
      <c r="GKL2" s="109"/>
      <c r="GKM2" s="109"/>
      <c r="GKN2" s="109"/>
      <c r="GKO2" s="109"/>
      <c r="GKP2" s="109"/>
      <c r="GKQ2" s="109"/>
      <c r="GKR2" s="109"/>
      <c r="GKS2" s="109"/>
      <c r="GKT2" s="109"/>
      <c r="GKU2" s="109"/>
      <c r="GKV2" s="109"/>
      <c r="GKW2" s="109"/>
      <c r="GKX2" s="109"/>
      <c r="GKY2" s="109"/>
      <c r="GKZ2" s="109"/>
      <c r="GLA2" s="109"/>
      <c r="GLB2" s="109"/>
      <c r="GLC2" s="109"/>
      <c r="GLD2" s="109"/>
      <c r="GLE2" s="109"/>
      <c r="GLF2" s="109"/>
      <c r="GLG2" s="109"/>
      <c r="GLH2" s="109"/>
      <c r="GLI2" s="109"/>
      <c r="GLJ2" s="109"/>
      <c r="GLK2" s="109"/>
      <c r="GLL2" s="109"/>
      <c r="GLM2" s="109"/>
      <c r="GLN2" s="109"/>
      <c r="GLO2" s="109"/>
      <c r="GLP2" s="109"/>
      <c r="GLQ2" s="109"/>
      <c r="GLR2" s="109"/>
      <c r="GLS2" s="109"/>
      <c r="GLT2" s="109"/>
      <c r="GLU2" s="109"/>
      <c r="GLV2" s="109"/>
      <c r="GLW2" s="109"/>
      <c r="GLX2" s="109"/>
      <c r="GLY2" s="109"/>
      <c r="GLZ2" s="109"/>
      <c r="GMA2" s="109"/>
      <c r="GMB2" s="109"/>
      <c r="GMC2" s="109"/>
      <c r="GMD2" s="109"/>
      <c r="GME2" s="109"/>
      <c r="GMF2" s="109"/>
      <c r="GMG2" s="109"/>
      <c r="GMH2" s="109"/>
      <c r="GMI2" s="109"/>
      <c r="GMJ2" s="109"/>
      <c r="GMK2" s="109"/>
      <c r="GML2" s="109"/>
      <c r="GMM2" s="109"/>
      <c r="GMN2" s="109"/>
      <c r="GMO2" s="109"/>
      <c r="GMP2" s="109"/>
      <c r="GMQ2" s="109"/>
      <c r="GMR2" s="109"/>
      <c r="GMS2" s="109"/>
      <c r="GMT2" s="109"/>
      <c r="GMU2" s="109"/>
      <c r="GMV2" s="109"/>
      <c r="GMW2" s="109"/>
      <c r="GMX2" s="109"/>
      <c r="GMY2" s="109"/>
      <c r="GMZ2" s="109"/>
      <c r="GNA2" s="109"/>
      <c r="GNB2" s="109"/>
      <c r="GNC2" s="109"/>
      <c r="GND2" s="109"/>
      <c r="GNE2" s="109"/>
      <c r="GNF2" s="109"/>
      <c r="GNG2" s="109"/>
      <c r="GNH2" s="109"/>
      <c r="GNI2" s="109"/>
      <c r="GNJ2" s="109"/>
      <c r="GNK2" s="109"/>
      <c r="GNL2" s="109"/>
      <c r="GNM2" s="109"/>
      <c r="GNN2" s="109"/>
      <c r="GNO2" s="109"/>
      <c r="GNP2" s="109"/>
      <c r="GNQ2" s="109"/>
      <c r="GNR2" s="109"/>
      <c r="GNS2" s="109"/>
      <c r="GNT2" s="109"/>
      <c r="GNU2" s="109"/>
      <c r="GNV2" s="109"/>
      <c r="GNW2" s="109"/>
      <c r="GNX2" s="109"/>
      <c r="GNY2" s="109"/>
      <c r="GNZ2" s="109"/>
      <c r="GOA2" s="109"/>
      <c r="GOB2" s="109"/>
      <c r="GOC2" s="109"/>
      <c r="GOD2" s="109"/>
      <c r="GOE2" s="109"/>
      <c r="GOF2" s="109"/>
      <c r="GOG2" s="109"/>
      <c r="GOH2" s="109"/>
      <c r="GOI2" s="109"/>
      <c r="GOJ2" s="109"/>
      <c r="GOK2" s="109"/>
      <c r="GOL2" s="109"/>
      <c r="GOM2" s="109"/>
      <c r="GON2" s="109"/>
      <c r="GOO2" s="109"/>
      <c r="GOP2" s="109"/>
      <c r="GOQ2" s="109"/>
      <c r="GOR2" s="109"/>
      <c r="GOS2" s="109"/>
      <c r="GOT2" s="109"/>
      <c r="GOU2" s="109"/>
      <c r="GOV2" s="109"/>
      <c r="GOW2" s="109"/>
      <c r="GOX2" s="109"/>
      <c r="GOY2" s="109"/>
      <c r="GOZ2" s="109"/>
      <c r="GPA2" s="109"/>
      <c r="GPB2" s="109"/>
      <c r="GPC2" s="109"/>
      <c r="GPD2" s="109"/>
      <c r="GPE2" s="109"/>
      <c r="GPF2" s="109"/>
      <c r="GPG2" s="109"/>
      <c r="GPH2" s="109"/>
      <c r="GPI2" s="109"/>
      <c r="GPJ2" s="109"/>
      <c r="GPK2" s="109"/>
      <c r="GPL2" s="109"/>
      <c r="GPM2" s="109"/>
      <c r="GPN2" s="109"/>
      <c r="GPO2" s="109"/>
      <c r="GPP2" s="109"/>
      <c r="GPQ2" s="109"/>
      <c r="GPR2" s="109"/>
      <c r="GPS2" s="109"/>
      <c r="GPT2" s="109"/>
      <c r="GPU2" s="109"/>
      <c r="GPV2" s="109"/>
      <c r="GPW2" s="109"/>
      <c r="GPX2" s="109"/>
      <c r="GPY2" s="109"/>
      <c r="GPZ2" s="109"/>
      <c r="GQA2" s="109"/>
      <c r="GQB2" s="109"/>
      <c r="GQC2" s="109"/>
      <c r="GQD2" s="109"/>
      <c r="GQE2" s="109"/>
      <c r="GQF2" s="109"/>
      <c r="GQG2" s="109"/>
      <c r="GQH2" s="109"/>
      <c r="GQI2" s="109"/>
      <c r="GQJ2" s="109"/>
      <c r="GQK2" s="109"/>
      <c r="GQL2" s="109"/>
      <c r="GQM2" s="109"/>
      <c r="GQN2" s="109"/>
      <c r="GQO2" s="109"/>
      <c r="GQP2" s="109"/>
      <c r="GQQ2" s="109"/>
      <c r="GQR2" s="109"/>
      <c r="GQS2" s="109"/>
      <c r="GQT2" s="109"/>
      <c r="GQU2" s="109"/>
      <c r="GQV2" s="109"/>
      <c r="GQW2" s="109"/>
      <c r="GQX2" s="109"/>
      <c r="GQY2" s="109"/>
      <c r="GQZ2" s="109"/>
      <c r="GRA2" s="109"/>
      <c r="GRB2" s="109"/>
      <c r="GRC2" s="109"/>
      <c r="GRD2" s="109"/>
      <c r="GRE2" s="109"/>
      <c r="GRF2" s="109"/>
      <c r="GRG2" s="109"/>
      <c r="GRH2" s="109"/>
      <c r="GRI2" s="109"/>
      <c r="GRJ2" s="109"/>
      <c r="GRK2" s="109"/>
      <c r="GRL2" s="109"/>
      <c r="GRM2" s="109"/>
      <c r="GRN2" s="109"/>
      <c r="GRO2" s="109"/>
      <c r="GRP2" s="109"/>
      <c r="GRQ2" s="109"/>
      <c r="GRR2" s="109"/>
      <c r="GRS2" s="109"/>
      <c r="GRT2" s="109"/>
      <c r="GRU2" s="109"/>
      <c r="GRV2" s="109"/>
      <c r="GRW2" s="109"/>
      <c r="GRX2" s="109"/>
      <c r="GRY2" s="109"/>
      <c r="GRZ2" s="109"/>
      <c r="GSA2" s="109"/>
      <c r="GSB2" s="109"/>
      <c r="GSC2" s="109"/>
      <c r="GSD2" s="109"/>
      <c r="GSE2" s="109"/>
      <c r="GSF2" s="109"/>
      <c r="GSG2" s="109"/>
      <c r="GSH2" s="109"/>
      <c r="GSI2" s="109"/>
      <c r="GSJ2" s="109"/>
      <c r="GSK2" s="109"/>
      <c r="GSL2" s="109"/>
      <c r="GSM2" s="109"/>
      <c r="GSN2" s="109"/>
      <c r="GSO2" s="109"/>
      <c r="GSP2" s="109"/>
      <c r="GSQ2" s="109"/>
      <c r="GSR2" s="109"/>
      <c r="GSS2" s="109"/>
      <c r="GST2" s="109"/>
      <c r="GSU2" s="109"/>
      <c r="GSV2" s="109"/>
      <c r="GSW2" s="109"/>
      <c r="GSX2" s="109"/>
      <c r="GSY2" s="109"/>
      <c r="GSZ2" s="109"/>
      <c r="GTA2" s="109"/>
      <c r="GTB2" s="109"/>
      <c r="GTC2" s="109"/>
      <c r="GTD2" s="109"/>
      <c r="GTE2" s="109"/>
      <c r="GTF2" s="109"/>
      <c r="GTG2" s="109"/>
      <c r="GTH2" s="109"/>
      <c r="GTI2" s="109"/>
      <c r="GTJ2" s="109"/>
      <c r="GTK2" s="109"/>
      <c r="GTL2" s="109"/>
      <c r="GTM2" s="109"/>
      <c r="GTN2" s="109"/>
      <c r="GTO2" s="109"/>
      <c r="GTP2" s="109"/>
      <c r="GTQ2" s="109"/>
      <c r="GTR2" s="109"/>
      <c r="GTS2" s="109"/>
      <c r="GTT2" s="109"/>
      <c r="GTU2" s="109"/>
      <c r="GTV2" s="109"/>
      <c r="GTW2" s="109"/>
      <c r="GTX2" s="109"/>
      <c r="GTY2" s="109"/>
      <c r="GTZ2" s="109"/>
      <c r="GUA2" s="109"/>
      <c r="GUB2" s="109"/>
      <c r="GUC2" s="109"/>
      <c r="GUD2" s="109"/>
      <c r="GUE2" s="109"/>
      <c r="GUF2" s="109"/>
      <c r="GUG2" s="109"/>
      <c r="GUH2" s="109"/>
      <c r="GUI2" s="109"/>
      <c r="GUJ2" s="109"/>
      <c r="GUK2" s="109"/>
      <c r="GUL2" s="109"/>
      <c r="GUM2" s="109"/>
      <c r="GUN2" s="109"/>
      <c r="GUO2" s="109"/>
      <c r="GUP2" s="109"/>
      <c r="GUQ2" s="109"/>
      <c r="GUR2" s="109"/>
      <c r="GUS2" s="109"/>
      <c r="GUT2" s="109"/>
      <c r="GUU2" s="109"/>
      <c r="GUV2" s="109"/>
      <c r="GUW2" s="109"/>
      <c r="GUX2" s="109"/>
      <c r="GUY2" s="109"/>
      <c r="GUZ2" s="109"/>
      <c r="GVA2" s="109"/>
      <c r="GVB2" s="109"/>
      <c r="GVC2" s="109"/>
      <c r="GVD2" s="109"/>
      <c r="GVE2" s="109"/>
      <c r="GVF2" s="109"/>
      <c r="GVG2" s="109"/>
      <c r="GVH2" s="109"/>
      <c r="GVI2" s="109"/>
      <c r="GVJ2" s="109"/>
      <c r="GVK2" s="109"/>
      <c r="GVL2" s="109"/>
      <c r="GVM2" s="109"/>
      <c r="GVN2" s="109"/>
      <c r="GVO2" s="109"/>
      <c r="GVP2" s="109"/>
      <c r="GVQ2" s="109"/>
      <c r="GVR2" s="109"/>
      <c r="GVS2" s="109"/>
      <c r="GVT2" s="109"/>
      <c r="GVU2" s="109"/>
      <c r="GVV2" s="109"/>
      <c r="GVW2" s="109"/>
      <c r="GVX2" s="109"/>
      <c r="GVY2" s="109"/>
      <c r="GVZ2" s="109"/>
      <c r="GWA2" s="109"/>
      <c r="GWB2" s="109"/>
      <c r="GWC2" s="109"/>
      <c r="GWD2" s="109"/>
      <c r="GWE2" s="109"/>
      <c r="GWF2" s="109"/>
      <c r="GWG2" s="109"/>
      <c r="GWH2" s="109"/>
      <c r="GWI2" s="109"/>
      <c r="GWJ2" s="109"/>
      <c r="GWK2" s="109"/>
      <c r="GWL2" s="109"/>
      <c r="GWM2" s="109"/>
      <c r="GWN2" s="109"/>
      <c r="GWO2" s="109"/>
      <c r="GWP2" s="109"/>
      <c r="GWQ2" s="109"/>
      <c r="GWR2" s="109"/>
      <c r="GWS2" s="109"/>
      <c r="GWT2" s="109"/>
      <c r="GWU2" s="109"/>
      <c r="GWV2" s="109"/>
      <c r="GWW2" s="109"/>
      <c r="GWX2" s="109"/>
      <c r="GWY2" s="109"/>
      <c r="GWZ2" s="109"/>
      <c r="GXA2" s="109"/>
      <c r="GXB2" s="109"/>
      <c r="GXC2" s="109"/>
      <c r="GXD2" s="109"/>
      <c r="GXE2" s="109"/>
      <c r="GXF2" s="109"/>
      <c r="GXG2" s="109"/>
      <c r="GXH2" s="109"/>
      <c r="GXI2" s="109"/>
      <c r="GXJ2" s="109"/>
      <c r="GXK2" s="109"/>
      <c r="GXL2" s="109"/>
      <c r="GXM2" s="109"/>
      <c r="GXN2" s="109"/>
      <c r="GXO2" s="109"/>
      <c r="GXP2" s="109"/>
      <c r="GXQ2" s="109"/>
      <c r="GXR2" s="109"/>
      <c r="GXS2" s="109"/>
      <c r="GXT2" s="109"/>
      <c r="GXU2" s="109"/>
      <c r="GXV2" s="109"/>
      <c r="GXW2" s="109"/>
      <c r="GXX2" s="109"/>
      <c r="GXY2" s="109"/>
      <c r="GXZ2" s="109"/>
      <c r="GYA2" s="109"/>
      <c r="GYB2" s="109"/>
      <c r="GYC2" s="109"/>
      <c r="GYD2" s="109"/>
      <c r="GYE2" s="109"/>
      <c r="GYF2" s="109"/>
      <c r="GYG2" s="109"/>
      <c r="GYH2" s="109"/>
      <c r="GYI2" s="109"/>
      <c r="GYJ2" s="109"/>
      <c r="GYK2" s="109"/>
      <c r="GYL2" s="109"/>
      <c r="GYM2" s="109"/>
      <c r="GYN2" s="109"/>
      <c r="GYO2" s="109"/>
      <c r="GYP2" s="109"/>
      <c r="GYQ2" s="109"/>
      <c r="GYR2" s="109"/>
      <c r="GYS2" s="109"/>
      <c r="GYT2" s="109"/>
      <c r="GYU2" s="109"/>
      <c r="GYV2" s="109"/>
      <c r="GYW2" s="109"/>
      <c r="GYX2" s="109"/>
      <c r="GYY2" s="109"/>
      <c r="GYZ2" s="109"/>
      <c r="GZA2" s="109"/>
      <c r="GZB2" s="109"/>
      <c r="GZC2" s="109"/>
      <c r="GZD2" s="109"/>
      <c r="GZE2" s="109"/>
      <c r="GZF2" s="109"/>
      <c r="GZG2" s="109"/>
      <c r="GZH2" s="109"/>
      <c r="GZI2" s="109"/>
      <c r="GZJ2" s="109"/>
      <c r="GZK2" s="109"/>
      <c r="GZL2" s="109"/>
      <c r="GZM2" s="109"/>
      <c r="GZN2" s="109"/>
      <c r="GZO2" s="109"/>
      <c r="GZP2" s="109"/>
      <c r="GZQ2" s="109"/>
      <c r="GZR2" s="109"/>
      <c r="GZS2" s="109"/>
      <c r="GZT2" s="109"/>
      <c r="GZU2" s="109"/>
      <c r="GZV2" s="109"/>
      <c r="GZW2" s="109"/>
      <c r="GZX2" s="109"/>
      <c r="GZY2" s="109"/>
      <c r="GZZ2" s="109"/>
      <c r="HAA2" s="109"/>
      <c r="HAB2" s="109"/>
      <c r="HAC2" s="109"/>
      <c r="HAD2" s="109"/>
      <c r="HAE2" s="109"/>
      <c r="HAF2" s="109"/>
      <c r="HAG2" s="109"/>
      <c r="HAH2" s="109"/>
      <c r="HAI2" s="109"/>
      <c r="HAJ2" s="109"/>
      <c r="HAK2" s="109"/>
      <c r="HAL2" s="109"/>
      <c r="HAM2" s="109"/>
      <c r="HAN2" s="109"/>
      <c r="HAO2" s="109"/>
      <c r="HAP2" s="109"/>
      <c r="HAQ2" s="109"/>
      <c r="HAR2" s="109"/>
      <c r="HAS2" s="109"/>
      <c r="HAT2" s="109"/>
      <c r="HAU2" s="109"/>
      <c r="HAV2" s="109"/>
      <c r="HAW2" s="109"/>
      <c r="HAX2" s="109"/>
      <c r="HAY2" s="109"/>
      <c r="HAZ2" s="109"/>
      <c r="HBA2" s="109"/>
      <c r="HBB2" s="109"/>
      <c r="HBC2" s="109"/>
      <c r="HBD2" s="109"/>
      <c r="HBE2" s="109"/>
      <c r="HBF2" s="109"/>
      <c r="HBG2" s="109"/>
      <c r="HBH2" s="109"/>
      <c r="HBI2" s="109"/>
      <c r="HBJ2" s="109"/>
      <c r="HBK2" s="109"/>
      <c r="HBL2" s="109"/>
      <c r="HBM2" s="109"/>
      <c r="HBN2" s="109"/>
      <c r="HBO2" s="109"/>
      <c r="HBP2" s="109"/>
      <c r="HBQ2" s="109"/>
      <c r="HBR2" s="109"/>
      <c r="HBS2" s="109"/>
      <c r="HBT2" s="109"/>
      <c r="HBU2" s="109"/>
      <c r="HBV2" s="109"/>
      <c r="HBW2" s="109"/>
      <c r="HBX2" s="109"/>
      <c r="HBY2" s="109"/>
      <c r="HBZ2" s="109"/>
      <c r="HCA2" s="109"/>
      <c r="HCB2" s="109"/>
      <c r="HCC2" s="109"/>
      <c r="HCD2" s="109"/>
      <c r="HCE2" s="109"/>
      <c r="HCF2" s="109"/>
      <c r="HCG2" s="109"/>
      <c r="HCH2" s="109"/>
      <c r="HCI2" s="109"/>
      <c r="HCJ2" s="109"/>
      <c r="HCK2" s="109"/>
      <c r="HCL2" s="109"/>
      <c r="HCM2" s="109"/>
      <c r="HCN2" s="109"/>
      <c r="HCO2" s="109"/>
      <c r="HCP2" s="109"/>
      <c r="HCQ2" s="109"/>
      <c r="HCR2" s="109"/>
      <c r="HCS2" s="109"/>
      <c r="HCT2" s="109"/>
      <c r="HCU2" s="109"/>
      <c r="HCV2" s="109"/>
      <c r="HCW2" s="109"/>
      <c r="HCX2" s="109"/>
      <c r="HCY2" s="109"/>
      <c r="HCZ2" s="109"/>
      <c r="HDA2" s="109"/>
      <c r="HDB2" s="109"/>
      <c r="HDC2" s="109"/>
      <c r="HDD2" s="109"/>
      <c r="HDE2" s="109"/>
      <c r="HDF2" s="109"/>
      <c r="HDG2" s="109"/>
      <c r="HDH2" s="109"/>
      <c r="HDI2" s="109"/>
      <c r="HDJ2" s="109"/>
      <c r="HDK2" s="109"/>
      <c r="HDL2" s="109"/>
      <c r="HDM2" s="109"/>
      <c r="HDN2" s="109"/>
      <c r="HDO2" s="109"/>
      <c r="HDP2" s="109"/>
      <c r="HDQ2" s="109"/>
      <c r="HDR2" s="109"/>
      <c r="HDS2" s="109"/>
      <c r="HDT2" s="109"/>
      <c r="HDU2" s="109"/>
      <c r="HDV2" s="109"/>
      <c r="HDW2" s="109"/>
      <c r="HDX2" s="109"/>
      <c r="HDY2" s="109"/>
      <c r="HDZ2" s="109"/>
      <c r="HEA2" s="109"/>
      <c r="HEB2" s="109"/>
      <c r="HEC2" s="109"/>
      <c r="HED2" s="109"/>
      <c r="HEE2" s="109"/>
      <c r="HEF2" s="109"/>
      <c r="HEG2" s="109"/>
      <c r="HEH2" s="109"/>
      <c r="HEI2" s="109"/>
      <c r="HEJ2" s="109"/>
      <c r="HEK2" s="109"/>
      <c r="HEL2" s="109"/>
      <c r="HEM2" s="109"/>
      <c r="HEN2" s="109"/>
      <c r="HEO2" s="109"/>
      <c r="HEP2" s="109"/>
      <c r="HEQ2" s="109"/>
      <c r="HER2" s="109"/>
      <c r="HES2" s="109"/>
      <c r="HET2" s="109"/>
      <c r="HEU2" s="109"/>
      <c r="HEV2" s="109"/>
      <c r="HEW2" s="109"/>
      <c r="HEX2" s="109"/>
      <c r="HEY2" s="109"/>
      <c r="HEZ2" s="109"/>
      <c r="HFA2" s="109"/>
      <c r="HFB2" s="109"/>
      <c r="HFC2" s="109"/>
      <c r="HFD2" s="109"/>
      <c r="HFE2" s="109"/>
      <c r="HFF2" s="109"/>
      <c r="HFG2" s="109"/>
      <c r="HFH2" s="109"/>
      <c r="HFI2" s="109"/>
      <c r="HFJ2" s="109"/>
      <c r="HFK2" s="109"/>
      <c r="HFL2" s="109"/>
      <c r="HFM2" s="109"/>
      <c r="HFN2" s="109"/>
      <c r="HFO2" s="109"/>
      <c r="HFP2" s="109"/>
      <c r="HFQ2" s="109"/>
      <c r="HFR2" s="109"/>
      <c r="HFS2" s="109"/>
      <c r="HFT2" s="109"/>
      <c r="HFU2" s="109"/>
      <c r="HFV2" s="109"/>
      <c r="HFW2" s="109"/>
      <c r="HFX2" s="109"/>
      <c r="HFY2" s="109"/>
      <c r="HFZ2" s="109"/>
      <c r="HGA2" s="109"/>
      <c r="HGB2" s="109"/>
      <c r="HGC2" s="109"/>
      <c r="HGD2" s="109"/>
      <c r="HGE2" s="109"/>
      <c r="HGF2" s="109"/>
      <c r="HGG2" s="109"/>
      <c r="HGH2" s="109"/>
      <c r="HGI2" s="109"/>
      <c r="HGJ2" s="109"/>
      <c r="HGK2" s="109"/>
      <c r="HGL2" s="109"/>
      <c r="HGM2" s="109"/>
      <c r="HGN2" s="109"/>
      <c r="HGO2" s="109"/>
      <c r="HGP2" s="109"/>
      <c r="HGQ2" s="109"/>
      <c r="HGR2" s="109"/>
      <c r="HGS2" s="109"/>
      <c r="HGT2" s="109"/>
      <c r="HGU2" s="109"/>
      <c r="HGV2" s="109"/>
      <c r="HGW2" s="109"/>
      <c r="HGX2" s="109"/>
      <c r="HGY2" s="109"/>
      <c r="HGZ2" s="109"/>
      <c r="HHA2" s="109"/>
      <c r="HHB2" s="109"/>
      <c r="HHC2" s="109"/>
      <c r="HHD2" s="109"/>
      <c r="HHE2" s="109"/>
      <c r="HHF2" s="109"/>
      <c r="HHG2" s="109"/>
      <c r="HHH2" s="109"/>
      <c r="HHI2" s="109"/>
      <c r="HHJ2" s="109"/>
      <c r="HHK2" s="109"/>
      <c r="HHL2" s="109"/>
      <c r="HHM2" s="109"/>
      <c r="HHN2" s="109"/>
      <c r="HHO2" s="109"/>
      <c r="HHP2" s="109"/>
      <c r="HHQ2" s="109"/>
      <c r="HHR2" s="109"/>
      <c r="HHS2" s="109"/>
      <c r="HHT2" s="109"/>
      <c r="HHU2" s="109"/>
      <c r="HHV2" s="109"/>
      <c r="HHW2" s="109"/>
      <c r="HHX2" s="109"/>
      <c r="HHY2" s="109"/>
      <c r="HHZ2" s="109"/>
      <c r="HIA2" s="109"/>
      <c r="HIB2" s="109"/>
      <c r="HIC2" s="109"/>
      <c r="HID2" s="109"/>
      <c r="HIE2" s="109"/>
      <c r="HIF2" s="109"/>
      <c r="HIG2" s="109"/>
      <c r="HIH2" s="109"/>
      <c r="HII2" s="109"/>
      <c r="HIJ2" s="109"/>
      <c r="HIK2" s="109"/>
      <c r="HIL2" s="109"/>
      <c r="HIM2" s="109"/>
      <c r="HIN2" s="109"/>
      <c r="HIO2" s="109"/>
      <c r="HIP2" s="109"/>
      <c r="HIQ2" s="109"/>
      <c r="HIR2" s="109"/>
      <c r="HIS2" s="109"/>
      <c r="HIT2" s="109"/>
      <c r="HIU2" s="109"/>
      <c r="HIV2" s="109"/>
      <c r="HIW2" s="109"/>
      <c r="HIX2" s="109"/>
      <c r="HIY2" s="109"/>
      <c r="HIZ2" s="109"/>
      <c r="HJA2" s="109"/>
      <c r="HJB2" s="109"/>
      <c r="HJC2" s="109"/>
      <c r="HJD2" s="109"/>
      <c r="HJE2" s="109"/>
      <c r="HJF2" s="109"/>
      <c r="HJG2" s="109"/>
      <c r="HJH2" s="109"/>
      <c r="HJI2" s="109"/>
      <c r="HJJ2" s="109"/>
      <c r="HJK2" s="109"/>
      <c r="HJL2" s="109"/>
      <c r="HJM2" s="109"/>
      <c r="HJN2" s="109"/>
      <c r="HJO2" s="109"/>
      <c r="HJP2" s="109"/>
      <c r="HJQ2" s="109"/>
      <c r="HJR2" s="109"/>
      <c r="HJS2" s="109"/>
      <c r="HJT2" s="109"/>
      <c r="HJU2" s="109"/>
      <c r="HJV2" s="109"/>
      <c r="HJW2" s="109"/>
      <c r="HJX2" s="109"/>
      <c r="HJY2" s="109"/>
      <c r="HJZ2" s="109"/>
      <c r="HKA2" s="109"/>
      <c r="HKB2" s="109"/>
      <c r="HKC2" s="109"/>
      <c r="HKD2" s="109"/>
      <c r="HKE2" s="109"/>
      <c r="HKF2" s="109"/>
      <c r="HKG2" s="109"/>
      <c r="HKH2" s="109"/>
      <c r="HKI2" s="109"/>
      <c r="HKJ2" s="109"/>
      <c r="HKK2" s="109"/>
      <c r="HKL2" s="109"/>
      <c r="HKM2" s="109"/>
      <c r="HKN2" s="109"/>
      <c r="HKO2" s="109"/>
      <c r="HKP2" s="109"/>
      <c r="HKQ2" s="109"/>
      <c r="HKR2" s="109"/>
      <c r="HKS2" s="109"/>
      <c r="HKT2" s="109"/>
      <c r="HKU2" s="109"/>
      <c r="HKV2" s="109"/>
      <c r="HKW2" s="109"/>
      <c r="HKX2" s="109"/>
      <c r="HKY2" s="109"/>
      <c r="HKZ2" s="109"/>
      <c r="HLA2" s="109"/>
      <c r="HLB2" s="109"/>
      <c r="HLC2" s="109"/>
      <c r="HLD2" s="109"/>
      <c r="HLE2" s="109"/>
      <c r="HLF2" s="109"/>
      <c r="HLG2" s="109"/>
      <c r="HLH2" s="109"/>
      <c r="HLI2" s="109"/>
      <c r="HLJ2" s="109"/>
      <c r="HLK2" s="109"/>
      <c r="HLL2" s="109"/>
      <c r="HLM2" s="109"/>
      <c r="HLN2" s="109"/>
      <c r="HLO2" s="109"/>
      <c r="HLP2" s="109"/>
      <c r="HLQ2" s="109"/>
      <c r="HLR2" s="109"/>
      <c r="HLS2" s="109"/>
      <c r="HLT2" s="109"/>
      <c r="HLU2" s="109"/>
      <c r="HLV2" s="109"/>
      <c r="HLW2" s="109"/>
      <c r="HLX2" s="109"/>
      <c r="HLY2" s="109"/>
      <c r="HLZ2" s="109"/>
      <c r="HMA2" s="109"/>
      <c r="HMB2" s="109"/>
      <c r="HMC2" s="109"/>
      <c r="HMD2" s="109"/>
      <c r="HME2" s="109"/>
      <c r="HMF2" s="109"/>
      <c r="HMG2" s="109"/>
      <c r="HMH2" s="109"/>
      <c r="HMI2" s="109"/>
      <c r="HMJ2" s="109"/>
      <c r="HMK2" s="109"/>
      <c r="HML2" s="109"/>
      <c r="HMM2" s="109"/>
      <c r="HMN2" s="109"/>
      <c r="HMO2" s="109"/>
      <c r="HMP2" s="109"/>
      <c r="HMQ2" s="109"/>
      <c r="HMR2" s="109"/>
      <c r="HMS2" s="109"/>
      <c r="HMT2" s="109"/>
      <c r="HMU2" s="109"/>
      <c r="HMV2" s="109"/>
      <c r="HMW2" s="109"/>
      <c r="HMX2" s="109"/>
      <c r="HMY2" s="109"/>
      <c r="HMZ2" s="109"/>
      <c r="HNA2" s="109"/>
      <c r="HNB2" s="109"/>
      <c r="HNC2" s="109"/>
      <c r="HND2" s="109"/>
      <c r="HNE2" s="109"/>
      <c r="HNF2" s="109"/>
      <c r="HNG2" s="109"/>
      <c r="HNH2" s="109"/>
      <c r="HNI2" s="109"/>
      <c r="HNJ2" s="109"/>
      <c r="HNK2" s="109"/>
      <c r="HNL2" s="109"/>
      <c r="HNM2" s="109"/>
      <c r="HNN2" s="109"/>
      <c r="HNO2" s="109"/>
      <c r="HNP2" s="109"/>
      <c r="HNQ2" s="109"/>
      <c r="HNR2" s="109"/>
      <c r="HNS2" s="109"/>
      <c r="HNT2" s="109"/>
      <c r="HNU2" s="109"/>
      <c r="HNV2" s="109"/>
      <c r="HNW2" s="109"/>
      <c r="HNX2" s="109"/>
      <c r="HNY2" s="109"/>
      <c r="HNZ2" s="109"/>
      <c r="HOA2" s="109"/>
      <c r="HOB2" s="109"/>
      <c r="HOC2" s="109"/>
      <c r="HOD2" s="109"/>
      <c r="HOE2" s="109"/>
      <c r="HOF2" s="109"/>
      <c r="HOG2" s="109"/>
      <c r="HOH2" s="109"/>
      <c r="HOI2" s="109"/>
      <c r="HOJ2" s="109"/>
      <c r="HOK2" s="109"/>
      <c r="HOL2" s="109"/>
      <c r="HOM2" s="109"/>
      <c r="HON2" s="109"/>
      <c r="HOO2" s="109"/>
      <c r="HOP2" s="109"/>
      <c r="HOQ2" s="109"/>
      <c r="HOR2" s="109"/>
      <c r="HOS2" s="109"/>
      <c r="HOT2" s="109"/>
      <c r="HOU2" s="109"/>
      <c r="HOV2" s="109"/>
      <c r="HOW2" s="109"/>
      <c r="HOX2" s="109"/>
      <c r="HOY2" s="109"/>
      <c r="HOZ2" s="109"/>
      <c r="HPA2" s="109"/>
      <c r="HPB2" s="109"/>
      <c r="HPC2" s="109"/>
      <c r="HPD2" s="109"/>
      <c r="HPE2" s="109"/>
      <c r="HPF2" s="109"/>
      <c r="HPG2" s="109"/>
      <c r="HPH2" s="109"/>
      <c r="HPI2" s="109"/>
      <c r="HPJ2" s="109"/>
      <c r="HPK2" s="109"/>
      <c r="HPL2" s="109"/>
      <c r="HPM2" s="109"/>
      <c r="HPN2" s="109"/>
      <c r="HPO2" s="109"/>
      <c r="HPP2" s="109"/>
      <c r="HPQ2" s="109"/>
      <c r="HPR2" s="109"/>
      <c r="HPS2" s="109"/>
      <c r="HPT2" s="109"/>
      <c r="HPU2" s="109"/>
      <c r="HPV2" s="109"/>
      <c r="HPW2" s="109"/>
      <c r="HPX2" s="109"/>
      <c r="HPY2" s="109"/>
      <c r="HPZ2" s="109"/>
      <c r="HQA2" s="109"/>
      <c r="HQB2" s="109"/>
      <c r="HQC2" s="109"/>
      <c r="HQD2" s="109"/>
      <c r="HQE2" s="109"/>
      <c r="HQF2" s="109"/>
      <c r="HQG2" s="109"/>
      <c r="HQH2" s="109"/>
      <c r="HQI2" s="109"/>
      <c r="HQJ2" s="109"/>
      <c r="HQK2" s="109"/>
      <c r="HQL2" s="109"/>
      <c r="HQM2" s="109"/>
      <c r="HQN2" s="109"/>
      <c r="HQO2" s="109"/>
      <c r="HQP2" s="109"/>
      <c r="HQQ2" s="109"/>
      <c r="HQR2" s="109"/>
      <c r="HQS2" s="109"/>
      <c r="HQT2" s="109"/>
      <c r="HQU2" s="109"/>
      <c r="HQV2" s="109"/>
      <c r="HQW2" s="109"/>
      <c r="HQX2" s="109"/>
      <c r="HQY2" s="109"/>
      <c r="HQZ2" s="109"/>
      <c r="HRA2" s="109"/>
      <c r="HRB2" s="109"/>
      <c r="HRC2" s="109"/>
      <c r="HRD2" s="109"/>
      <c r="HRE2" s="109"/>
      <c r="HRF2" s="109"/>
      <c r="HRG2" s="109"/>
      <c r="HRH2" s="109"/>
      <c r="HRI2" s="109"/>
      <c r="HRJ2" s="109"/>
      <c r="HRK2" s="109"/>
      <c r="HRL2" s="109"/>
      <c r="HRM2" s="109"/>
      <c r="HRN2" s="109"/>
      <c r="HRO2" s="109"/>
      <c r="HRP2" s="109"/>
      <c r="HRQ2" s="109"/>
      <c r="HRR2" s="109"/>
      <c r="HRS2" s="109"/>
      <c r="HRT2" s="109"/>
      <c r="HRU2" s="109"/>
      <c r="HRV2" s="109"/>
      <c r="HRW2" s="109"/>
      <c r="HRX2" s="109"/>
      <c r="HRY2" s="109"/>
      <c r="HRZ2" s="109"/>
      <c r="HSA2" s="109"/>
      <c r="HSB2" s="109"/>
      <c r="HSC2" s="109"/>
      <c r="HSD2" s="109"/>
      <c r="HSE2" s="109"/>
      <c r="HSF2" s="109"/>
      <c r="HSG2" s="109"/>
      <c r="HSH2" s="109"/>
      <c r="HSI2" s="109"/>
      <c r="HSJ2" s="109"/>
      <c r="HSK2" s="109"/>
      <c r="HSL2" s="109"/>
      <c r="HSM2" s="109"/>
      <c r="HSN2" s="109"/>
      <c r="HSO2" s="109"/>
      <c r="HSP2" s="109"/>
      <c r="HSQ2" s="109"/>
      <c r="HSR2" s="109"/>
      <c r="HSS2" s="109"/>
      <c r="HST2" s="109"/>
      <c r="HSU2" s="109"/>
      <c r="HSV2" s="109"/>
      <c r="HSW2" s="109"/>
      <c r="HSX2" s="109"/>
      <c r="HSY2" s="109"/>
      <c r="HSZ2" s="109"/>
      <c r="HTA2" s="109"/>
      <c r="HTB2" s="109"/>
      <c r="HTC2" s="109"/>
      <c r="HTD2" s="109"/>
      <c r="HTE2" s="109"/>
      <c r="HTF2" s="109"/>
      <c r="HTG2" s="109"/>
      <c r="HTH2" s="109"/>
      <c r="HTI2" s="109"/>
      <c r="HTJ2" s="109"/>
      <c r="HTK2" s="109"/>
      <c r="HTL2" s="109"/>
      <c r="HTM2" s="109"/>
      <c r="HTN2" s="109"/>
      <c r="HTO2" s="109"/>
      <c r="HTP2" s="109"/>
      <c r="HTQ2" s="109"/>
      <c r="HTR2" s="109"/>
      <c r="HTS2" s="109"/>
      <c r="HTT2" s="109"/>
      <c r="HTU2" s="109"/>
      <c r="HTV2" s="109"/>
      <c r="HTW2" s="109"/>
      <c r="HTX2" s="109"/>
      <c r="HTY2" s="109"/>
      <c r="HTZ2" s="109"/>
      <c r="HUA2" s="109"/>
      <c r="HUB2" s="109"/>
      <c r="HUC2" s="109"/>
      <c r="HUD2" s="109"/>
      <c r="HUE2" s="109"/>
      <c r="HUF2" s="109"/>
      <c r="HUG2" s="109"/>
      <c r="HUH2" s="109"/>
      <c r="HUI2" s="109"/>
      <c r="HUJ2" s="109"/>
      <c r="HUK2" s="109"/>
      <c r="HUL2" s="109"/>
      <c r="HUM2" s="109"/>
      <c r="HUN2" s="109"/>
      <c r="HUO2" s="109"/>
      <c r="HUP2" s="109"/>
      <c r="HUQ2" s="109"/>
      <c r="HUR2" s="109"/>
      <c r="HUS2" s="109"/>
      <c r="HUT2" s="109"/>
      <c r="HUU2" s="109"/>
      <c r="HUV2" s="109"/>
      <c r="HUW2" s="109"/>
      <c r="HUX2" s="109"/>
      <c r="HUY2" s="109"/>
      <c r="HUZ2" s="109"/>
      <c r="HVA2" s="109"/>
      <c r="HVB2" s="109"/>
      <c r="HVC2" s="109"/>
      <c r="HVD2" s="109"/>
      <c r="HVE2" s="109"/>
      <c r="HVF2" s="109"/>
      <c r="HVG2" s="109"/>
      <c r="HVH2" s="109"/>
      <c r="HVI2" s="109"/>
      <c r="HVJ2" s="109"/>
      <c r="HVK2" s="109"/>
      <c r="HVL2" s="109"/>
      <c r="HVM2" s="109"/>
      <c r="HVN2" s="109"/>
      <c r="HVO2" s="109"/>
      <c r="HVP2" s="109"/>
      <c r="HVQ2" s="109"/>
      <c r="HVR2" s="109"/>
      <c r="HVS2" s="109"/>
      <c r="HVT2" s="109"/>
      <c r="HVU2" s="109"/>
      <c r="HVV2" s="109"/>
      <c r="HVW2" s="109"/>
      <c r="HVX2" s="109"/>
      <c r="HVY2" s="109"/>
      <c r="HVZ2" s="109"/>
      <c r="HWA2" s="109"/>
      <c r="HWB2" s="109"/>
      <c r="HWC2" s="109"/>
      <c r="HWD2" s="109"/>
      <c r="HWE2" s="109"/>
      <c r="HWF2" s="109"/>
      <c r="HWG2" s="109"/>
      <c r="HWH2" s="109"/>
      <c r="HWI2" s="109"/>
      <c r="HWJ2" s="109"/>
      <c r="HWK2" s="109"/>
      <c r="HWL2" s="109"/>
      <c r="HWM2" s="109"/>
      <c r="HWN2" s="109"/>
      <c r="HWO2" s="109"/>
      <c r="HWP2" s="109"/>
      <c r="HWQ2" s="109"/>
      <c r="HWR2" s="109"/>
      <c r="HWS2" s="109"/>
      <c r="HWT2" s="109"/>
      <c r="HWU2" s="109"/>
      <c r="HWV2" s="109"/>
      <c r="HWW2" s="109"/>
      <c r="HWX2" s="109"/>
      <c r="HWY2" s="109"/>
      <c r="HWZ2" s="109"/>
      <c r="HXA2" s="109"/>
      <c r="HXB2" s="109"/>
      <c r="HXC2" s="109"/>
      <c r="HXD2" s="109"/>
      <c r="HXE2" s="109"/>
      <c r="HXF2" s="109"/>
      <c r="HXG2" s="109"/>
      <c r="HXH2" s="109"/>
      <c r="HXI2" s="109"/>
      <c r="HXJ2" s="109"/>
      <c r="HXK2" s="109"/>
      <c r="HXL2" s="109"/>
      <c r="HXM2" s="109"/>
      <c r="HXN2" s="109"/>
      <c r="HXO2" s="109"/>
      <c r="HXP2" s="109"/>
      <c r="HXQ2" s="109"/>
      <c r="HXR2" s="109"/>
      <c r="HXS2" s="109"/>
      <c r="HXT2" s="109"/>
      <c r="HXU2" s="109"/>
      <c r="HXV2" s="109"/>
      <c r="HXW2" s="109"/>
      <c r="HXX2" s="109"/>
      <c r="HXY2" s="109"/>
      <c r="HXZ2" s="109"/>
      <c r="HYA2" s="109"/>
      <c r="HYB2" s="109"/>
      <c r="HYC2" s="109"/>
      <c r="HYD2" s="109"/>
      <c r="HYE2" s="109"/>
      <c r="HYF2" s="109"/>
      <c r="HYG2" s="109"/>
      <c r="HYH2" s="109"/>
      <c r="HYI2" s="109"/>
      <c r="HYJ2" s="109"/>
      <c r="HYK2" s="109"/>
      <c r="HYL2" s="109"/>
      <c r="HYM2" s="109"/>
      <c r="HYN2" s="109"/>
      <c r="HYO2" s="109"/>
      <c r="HYP2" s="109"/>
      <c r="HYQ2" s="109"/>
      <c r="HYR2" s="109"/>
      <c r="HYS2" s="109"/>
      <c r="HYT2" s="109"/>
      <c r="HYU2" s="109"/>
      <c r="HYV2" s="109"/>
      <c r="HYW2" s="109"/>
      <c r="HYX2" s="109"/>
      <c r="HYY2" s="109"/>
      <c r="HYZ2" s="109"/>
      <c r="HZA2" s="109"/>
      <c r="HZB2" s="109"/>
      <c r="HZC2" s="109"/>
      <c r="HZD2" s="109"/>
      <c r="HZE2" s="109"/>
      <c r="HZF2" s="109"/>
      <c r="HZG2" s="109"/>
      <c r="HZH2" s="109"/>
      <c r="HZI2" s="109"/>
      <c r="HZJ2" s="109"/>
      <c r="HZK2" s="109"/>
      <c r="HZL2" s="109"/>
      <c r="HZM2" s="109"/>
      <c r="HZN2" s="109"/>
      <c r="HZO2" s="109"/>
      <c r="HZP2" s="109"/>
      <c r="HZQ2" s="109"/>
      <c r="HZR2" s="109"/>
      <c r="HZS2" s="109"/>
      <c r="HZT2" s="109"/>
      <c r="HZU2" s="109"/>
      <c r="HZV2" s="109"/>
      <c r="HZW2" s="109"/>
      <c r="HZX2" s="109"/>
      <c r="HZY2" s="109"/>
      <c r="HZZ2" s="109"/>
      <c r="IAA2" s="109"/>
      <c r="IAB2" s="109"/>
      <c r="IAC2" s="109"/>
      <c r="IAD2" s="109"/>
      <c r="IAE2" s="109"/>
      <c r="IAF2" s="109"/>
      <c r="IAG2" s="109"/>
      <c r="IAH2" s="109"/>
      <c r="IAI2" s="109"/>
      <c r="IAJ2" s="109"/>
      <c r="IAK2" s="109"/>
      <c r="IAL2" s="109"/>
      <c r="IAM2" s="109"/>
      <c r="IAN2" s="109"/>
      <c r="IAO2" s="109"/>
      <c r="IAP2" s="109"/>
      <c r="IAQ2" s="109"/>
      <c r="IAR2" s="109"/>
      <c r="IAS2" s="109"/>
      <c r="IAT2" s="109"/>
      <c r="IAU2" s="109"/>
      <c r="IAV2" s="109"/>
      <c r="IAW2" s="109"/>
      <c r="IAX2" s="109"/>
      <c r="IAY2" s="109"/>
      <c r="IAZ2" s="109"/>
      <c r="IBA2" s="109"/>
      <c r="IBB2" s="109"/>
      <c r="IBC2" s="109"/>
      <c r="IBD2" s="109"/>
      <c r="IBE2" s="109"/>
      <c r="IBF2" s="109"/>
      <c r="IBG2" s="109"/>
      <c r="IBH2" s="109"/>
      <c r="IBI2" s="109"/>
      <c r="IBJ2" s="109"/>
      <c r="IBK2" s="109"/>
      <c r="IBL2" s="109"/>
      <c r="IBM2" s="109"/>
      <c r="IBN2" s="109"/>
      <c r="IBO2" s="109"/>
      <c r="IBP2" s="109"/>
      <c r="IBQ2" s="109"/>
      <c r="IBR2" s="109"/>
      <c r="IBS2" s="109"/>
      <c r="IBT2" s="109"/>
      <c r="IBU2" s="109"/>
      <c r="IBV2" s="109"/>
      <c r="IBW2" s="109"/>
      <c r="IBX2" s="109"/>
      <c r="IBY2" s="109"/>
      <c r="IBZ2" s="109"/>
      <c r="ICA2" s="109"/>
      <c r="ICB2" s="109"/>
      <c r="ICC2" s="109"/>
      <c r="ICD2" s="109"/>
      <c r="ICE2" s="109"/>
      <c r="ICF2" s="109"/>
      <c r="ICG2" s="109"/>
      <c r="ICH2" s="109"/>
      <c r="ICI2" s="109"/>
      <c r="ICJ2" s="109"/>
      <c r="ICK2" s="109"/>
      <c r="ICL2" s="109"/>
      <c r="ICM2" s="109"/>
      <c r="ICN2" s="109"/>
      <c r="ICO2" s="109"/>
      <c r="ICP2" s="109"/>
      <c r="ICQ2" s="109"/>
      <c r="ICR2" s="109"/>
      <c r="ICS2" s="109"/>
      <c r="ICT2" s="109"/>
      <c r="ICU2" s="109"/>
      <c r="ICV2" s="109"/>
      <c r="ICW2" s="109"/>
      <c r="ICX2" s="109"/>
      <c r="ICY2" s="109"/>
      <c r="ICZ2" s="109"/>
      <c r="IDA2" s="109"/>
      <c r="IDB2" s="109"/>
      <c r="IDC2" s="109"/>
      <c r="IDD2" s="109"/>
      <c r="IDE2" s="109"/>
      <c r="IDF2" s="109"/>
      <c r="IDG2" s="109"/>
      <c r="IDH2" s="109"/>
      <c r="IDI2" s="109"/>
      <c r="IDJ2" s="109"/>
      <c r="IDK2" s="109"/>
      <c r="IDL2" s="109"/>
      <c r="IDM2" s="109"/>
      <c r="IDN2" s="109"/>
      <c r="IDO2" s="109"/>
      <c r="IDP2" s="109"/>
      <c r="IDQ2" s="109"/>
      <c r="IDR2" s="109"/>
      <c r="IDS2" s="109"/>
      <c r="IDT2" s="109"/>
      <c r="IDU2" s="109"/>
      <c r="IDV2" s="109"/>
      <c r="IDW2" s="109"/>
      <c r="IDX2" s="109"/>
      <c r="IDY2" s="109"/>
      <c r="IDZ2" s="109"/>
      <c r="IEA2" s="109"/>
      <c r="IEB2" s="109"/>
      <c r="IEC2" s="109"/>
      <c r="IED2" s="109"/>
      <c r="IEE2" s="109"/>
      <c r="IEF2" s="109"/>
      <c r="IEG2" s="109"/>
      <c r="IEH2" s="109"/>
      <c r="IEI2" s="109"/>
      <c r="IEJ2" s="109"/>
      <c r="IEK2" s="109"/>
      <c r="IEL2" s="109"/>
      <c r="IEM2" s="109"/>
      <c r="IEN2" s="109"/>
      <c r="IEO2" s="109"/>
      <c r="IEP2" s="109"/>
      <c r="IEQ2" s="109"/>
      <c r="IER2" s="109"/>
      <c r="IES2" s="109"/>
      <c r="IET2" s="109"/>
      <c r="IEU2" s="109"/>
      <c r="IEV2" s="109"/>
      <c r="IEW2" s="109"/>
      <c r="IEX2" s="109"/>
      <c r="IEY2" s="109"/>
      <c r="IEZ2" s="109"/>
      <c r="IFA2" s="109"/>
      <c r="IFB2" s="109"/>
      <c r="IFC2" s="109"/>
      <c r="IFD2" s="109"/>
      <c r="IFE2" s="109"/>
      <c r="IFF2" s="109"/>
      <c r="IFG2" s="109"/>
      <c r="IFH2" s="109"/>
      <c r="IFI2" s="109"/>
      <c r="IFJ2" s="109"/>
      <c r="IFK2" s="109"/>
      <c r="IFL2" s="109"/>
      <c r="IFM2" s="109"/>
      <c r="IFN2" s="109"/>
      <c r="IFO2" s="109"/>
      <c r="IFP2" s="109"/>
      <c r="IFQ2" s="109"/>
      <c r="IFR2" s="109"/>
      <c r="IFS2" s="109"/>
      <c r="IFT2" s="109"/>
      <c r="IFU2" s="109"/>
      <c r="IFV2" s="109"/>
      <c r="IFW2" s="109"/>
      <c r="IFX2" s="109"/>
      <c r="IFY2" s="109"/>
      <c r="IFZ2" s="109"/>
      <c r="IGA2" s="109"/>
      <c r="IGB2" s="109"/>
      <c r="IGC2" s="109"/>
      <c r="IGD2" s="109"/>
      <c r="IGE2" s="109"/>
      <c r="IGF2" s="109"/>
      <c r="IGG2" s="109"/>
      <c r="IGH2" s="109"/>
      <c r="IGI2" s="109"/>
      <c r="IGJ2" s="109"/>
      <c r="IGK2" s="109"/>
      <c r="IGL2" s="109"/>
      <c r="IGM2" s="109"/>
      <c r="IGN2" s="109"/>
      <c r="IGO2" s="109"/>
      <c r="IGP2" s="109"/>
      <c r="IGQ2" s="109"/>
      <c r="IGR2" s="109"/>
      <c r="IGS2" s="109"/>
      <c r="IGT2" s="109"/>
      <c r="IGU2" s="109"/>
      <c r="IGV2" s="109"/>
      <c r="IGW2" s="109"/>
      <c r="IGX2" s="109"/>
      <c r="IGY2" s="109"/>
      <c r="IGZ2" s="109"/>
      <c r="IHA2" s="109"/>
      <c r="IHB2" s="109"/>
      <c r="IHC2" s="109"/>
      <c r="IHD2" s="109"/>
      <c r="IHE2" s="109"/>
      <c r="IHF2" s="109"/>
      <c r="IHG2" s="109"/>
      <c r="IHH2" s="109"/>
      <c r="IHI2" s="109"/>
      <c r="IHJ2" s="109"/>
      <c r="IHK2" s="109"/>
      <c r="IHL2" s="109"/>
      <c r="IHM2" s="109"/>
      <c r="IHN2" s="109"/>
      <c r="IHO2" s="109"/>
      <c r="IHP2" s="109"/>
      <c r="IHQ2" s="109"/>
      <c r="IHR2" s="109"/>
      <c r="IHS2" s="109"/>
      <c r="IHT2" s="109"/>
      <c r="IHU2" s="109"/>
      <c r="IHV2" s="109"/>
      <c r="IHW2" s="109"/>
      <c r="IHX2" s="109"/>
      <c r="IHY2" s="109"/>
      <c r="IHZ2" s="109"/>
      <c r="IIA2" s="109"/>
      <c r="IIB2" s="109"/>
      <c r="IIC2" s="109"/>
      <c r="IID2" s="109"/>
      <c r="IIE2" s="109"/>
      <c r="IIF2" s="109"/>
      <c r="IIG2" s="109"/>
      <c r="IIH2" s="109"/>
      <c r="III2" s="109"/>
      <c r="IIJ2" s="109"/>
      <c r="IIK2" s="109"/>
      <c r="IIL2" s="109"/>
      <c r="IIM2" s="109"/>
      <c r="IIN2" s="109"/>
      <c r="IIO2" s="109"/>
      <c r="IIP2" s="109"/>
      <c r="IIQ2" s="109"/>
      <c r="IIR2" s="109"/>
      <c r="IIS2" s="109"/>
      <c r="IIT2" s="109"/>
      <c r="IIU2" s="109"/>
      <c r="IIV2" s="109"/>
      <c r="IIW2" s="109"/>
      <c r="IIX2" s="109"/>
      <c r="IIY2" s="109"/>
      <c r="IIZ2" s="109"/>
      <c r="IJA2" s="109"/>
      <c r="IJB2" s="109"/>
      <c r="IJC2" s="109"/>
      <c r="IJD2" s="109"/>
      <c r="IJE2" s="109"/>
      <c r="IJF2" s="109"/>
      <c r="IJG2" s="109"/>
      <c r="IJH2" s="109"/>
      <c r="IJI2" s="109"/>
      <c r="IJJ2" s="109"/>
      <c r="IJK2" s="109"/>
      <c r="IJL2" s="109"/>
      <c r="IJM2" s="109"/>
      <c r="IJN2" s="109"/>
      <c r="IJO2" s="109"/>
      <c r="IJP2" s="109"/>
      <c r="IJQ2" s="109"/>
      <c r="IJR2" s="109"/>
      <c r="IJS2" s="109"/>
      <c r="IJT2" s="109"/>
      <c r="IJU2" s="109"/>
      <c r="IJV2" s="109"/>
      <c r="IJW2" s="109"/>
      <c r="IJX2" s="109"/>
      <c r="IJY2" s="109"/>
      <c r="IJZ2" s="109"/>
      <c r="IKA2" s="109"/>
      <c r="IKB2" s="109"/>
      <c r="IKC2" s="109"/>
      <c r="IKD2" s="109"/>
      <c r="IKE2" s="109"/>
      <c r="IKF2" s="109"/>
      <c r="IKG2" s="109"/>
      <c r="IKH2" s="109"/>
      <c r="IKI2" s="109"/>
      <c r="IKJ2" s="109"/>
      <c r="IKK2" s="109"/>
      <c r="IKL2" s="109"/>
      <c r="IKM2" s="109"/>
      <c r="IKN2" s="109"/>
      <c r="IKO2" s="109"/>
      <c r="IKP2" s="109"/>
      <c r="IKQ2" s="109"/>
      <c r="IKR2" s="109"/>
      <c r="IKS2" s="109"/>
      <c r="IKT2" s="109"/>
      <c r="IKU2" s="109"/>
      <c r="IKV2" s="109"/>
      <c r="IKW2" s="109"/>
      <c r="IKX2" s="109"/>
      <c r="IKY2" s="109"/>
      <c r="IKZ2" s="109"/>
      <c r="ILA2" s="109"/>
      <c r="ILB2" s="109"/>
      <c r="ILC2" s="109"/>
      <c r="ILD2" s="109"/>
      <c r="ILE2" s="109"/>
      <c r="ILF2" s="109"/>
      <c r="ILG2" s="109"/>
      <c r="ILH2" s="109"/>
      <c r="ILI2" s="109"/>
      <c r="ILJ2" s="109"/>
      <c r="ILK2" s="109"/>
      <c r="ILL2" s="109"/>
      <c r="ILM2" s="109"/>
      <c r="ILN2" s="109"/>
      <c r="ILO2" s="109"/>
      <c r="ILP2" s="109"/>
      <c r="ILQ2" s="109"/>
      <c r="ILR2" s="109"/>
      <c r="ILS2" s="109"/>
      <c r="ILT2" s="109"/>
      <c r="ILU2" s="109"/>
      <c r="ILV2" s="109"/>
      <c r="ILW2" s="109"/>
      <c r="ILX2" s="109"/>
      <c r="ILY2" s="109"/>
      <c r="ILZ2" s="109"/>
      <c r="IMA2" s="109"/>
      <c r="IMB2" s="109"/>
      <c r="IMC2" s="109"/>
      <c r="IMD2" s="109"/>
      <c r="IME2" s="109"/>
      <c r="IMF2" s="109"/>
      <c r="IMG2" s="109"/>
      <c r="IMH2" s="109"/>
      <c r="IMI2" s="109"/>
      <c r="IMJ2" s="109"/>
      <c r="IMK2" s="109"/>
      <c r="IML2" s="109"/>
      <c r="IMM2" s="109"/>
      <c r="IMN2" s="109"/>
      <c r="IMO2" s="109"/>
      <c r="IMP2" s="109"/>
      <c r="IMQ2" s="109"/>
      <c r="IMR2" s="109"/>
      <c r="IMS2" s="109"/>
      <c r="IMT2" s="109"/>
      <c r="IMU2" s="109"/>
      <c r="IMV2" s="109"/>
      <c r="IMW2" s="109"/>
      <c r="IMX2" s="109"/>
      <c r="IMY2" s="109"/>
      <c r="IMZ2" s="109"/>
      <c r="INA2" s="109"/>
      <c r="INB2" s="109"/>
      <c r="INC2" s="109"/>
      <c r="IND2" s="109"/>
      <c r="INE2" s="109"/>
      <c r="INF2" s="109"/>
      <c r="ING2" s="109"/>
      <c r="INH2" s="109"/>
      <c r="INI2" s="109"/>
      <c r="INJ2" s="109"/>
      <c r="INK2" s="109"/>
      <c r="INL2" s="109"/>
      <c r="INM2" s="109"/>
      <c r="INN2" s="109"/>
      <c r="INO2" s="109"/>
      <c r="INP2" s="109"/>
      <c r="INQ2" s="109"/>
      <c r="INR2" s="109"/>
      <c r="INS2" s="109"/>
      <c r="INT2" s="109"/>
      <c r="INU2" s="109"/>
      <c r="INV2" s="109"/>
      <c r="INW2" s="109"/>
      <c r="INX2" s="109"/>
      <c r="INY2" s="109"/>
      <c r="INZ2" s="109"/>
      <c r="IOA2" s="109"/>
      <c r="IOB2" s="109"/>
      <c r="IOC2" s="109"/>
      <c r="IOD2" s="109"/>
      <c r="IOE2" s="109"/>
      <c r="IOF2" s="109"/>
      <c r="IOG2" s="109"/>
      <c r="IOH2" s="109"/>
      <c r="IOI2" s="109"/>
      <c r="IOJ2" s="109"/>
      <c r="IOK2" s="109"/>
      <c r="IOL2" s="109"/>
      <c r="IOM2" s="109"/>
      <c r="ION2" s="109"/>
      <c r="IOO2" s="109"/>
      <c r="IOP2" s="109"/>
      <c r="IOQ2" s="109"/>
      <c r="IOR2" s="109"/>
      <c r="IOS2" s="109"/>
      <c r="IOT2" s="109"/>
      <c r="IOU2" s="109"/>
      <c r="IOV2" s="109"/>
      <c r="IOW2" s="109"/>
      <c r="IOX2" s="109"/>
      <c r="IOY2" s="109"/>
      <c r="IOZ2" s="109"/>
      <c r="IPA2" s="109"/>
      <c r="IPB2" s="109"/>
      <c r="IPC2" s="109"/>
      <c r="IPD2" s="109"/>
      <c r="IPE2" s="109"/>
      <c r="IPF2" s="109"/>
      <c r="IPG2" s="109"/>
      <c r="IPH2" s="109"/>
      <c r="IPI2" s="109"/>
      <c r="IPJ2" s="109"/>
      <c r="IPK2" s="109"/>
      <c r="IPL2" s="109"/>
      <c r="IPM2" s="109"/>
      <c r="IPN2" s="109"/>
      <c r="IPO2" s="109"/>
      <c r="IPP2" s="109"/>
      <c r="IPQ2" s="109"/>
      <c r="IPR2" s="109"/>
      <c r="IPS2" s="109"/>
      <c r="IPT2" s="109"/>
      <c r="IPU2" s="109"/>
      <c r="IPV2" s="109"/>
      <c r="IPW2" s="109"/>
      <c r="IPX2" s="109"/>
      <c r="IPY2" s="109"/>
      <c r="IPZ2" s="109"/>
      <c r="IQA2" s="109"/>
      <c r="IQB2" s="109"/>
      <c r="IQC2" s="109"/>
      <c r="IQD2" s="109"/>
      <c r="IQE2" s="109"/>
      <c r="IQF2" s="109"/>
      <c r="IQG2" s="109"/>
      <c r="IQH2" s="109"/>
      <c r="IQI2" s="109"/>
      <c r="IQJ2" s="109"/>
      <c r="IQK2" s="109"/>
      <c r="IQL2" s="109"/>
      <c r="IQM2" s="109"/>
      <c r="IQN2" s="109"/>
      <c r="IQO2" s="109"/>
      <c r="IQP2" s="109"/>
      <c r="IQQ2" s="109"/>
      <c r="IQR2" s="109"/>
      <c r="IQS2" s="109"/>
      <c r="IQT2" s="109"/>
      <c r="IQU2" s="109"/>
      <c r="IQV2" s="109"/>
      <c r="IQW2" s="109"/>
      <c r="IQX2" s="109"/>
      <c r="IQY2" s="109"/>
      <c r="IQZ2" s="109"/>
      <c r="IRA2" s="109"/>
      <c r="IRB2" s="109"/>
      <c r="IRC2" s="109"/>
      <c r="IRD2" s="109"/>
      <c r="IRE2" s="109"/>
      <c r="IRF2" s="109"/>
      <c r="IRG2" s="109"/>
      <c r="IRH2" s="109"/>
      <c r="IRI2" s="109"/>
      <c r="IRJ2" s="109"/>
      <c r="IRK2" s="109"/>
      <c r="IRL2" s="109"/>
      <c r="IRM2" s="109"/>
      <c r="IRN2" s="109"/>
      <c r="IRO2" s="109"/>
      <c r="IRP2" s="109"/>
      <c r="IRQ2" s="109"/>
      <c r="IRR2" s="109"/>
      <c r="IRS2" s="109"/>
      <c r="IRT2" s="109"/>
      <c r="IRU2" s="109"/>
      <c r="IRV2" s="109"/>
      <c r="IRW2" s="109"/>
      <c r="IRX2" s="109"/>
      <c r="IRY2" s="109"/>
      <c r="IRZ2" s="109"/>
      <c r="ISA2" s="109"/>
      <c r="ISB2" s="109"/>
      <c r="ISC2" s="109"/>
      <c r="ISD2" s="109"/>
      <c r="ISE2" s="109"/>
      <c r="ISF2" s="109"/>
      <c r="ISG2" s="109"/>
      <c r="ISH2" s="109"/>
      <c r="ISI2" s="109"/>
      <c r="ISJ2" s="109"/>
      <c r="ISK2" s="109"/>
      <c r="ISL2" s="109"/>
      <c r="ISM2" s="109"/>
      <c r="ISN2" s="109"/>
      <c r="ISO2" s="109"/>
      <c r="ISP2" s="109"/>
      <c r="ISQ2" s="109"/>
      <c r="ISR2" s="109"/>
      <c r="ISS2" s="109"/>
      <c r="IST2" s="109"/>
      <c r="ISU2" s="109"/>
      <c r="ISV2" s="109"/>
      <c r="ISW2" s="109"/>
      <c r="ISX2" s="109"/>
      <c r="ISY2" s="109"/>
      <c r="ISZ2" s="109"/>
      <c r="ITA2" s="109"/>
      <c r="ITB2" s="109"/>
      <c r="ITC2" s="109"/>
      <c r="ITD2" s="109"/>
      <c r="ITE2" s="109"/>
      <c r="ITF2" s="109"/>
      <c r="ITG2" s="109"/>
      <c r="ITH2" s="109"/>
      <c r="ITI2" s="109"/>
      <c r="ITJ2" s="109"/>
      <c r="ITK2" s="109"/>
      <c r="ITL2" s="109"/>
      <c r="ITM2" s="109"/>
      <c r="ITN2" s="109"/>
      <c r="ITO2" s="109"/>
      <c r="ITP2" s="109"/>
      <c r="ITQ2" s="109"/>
      <c r="ITR2" s="109"/>
      <c r="ITS2" s="109"/>
      <c r="ITT2" s="109"/>
      <c r="ITU2" s="109"/>
      <c r="ITV2" s="109"/>
      <c r="ITW2" s="109"/>
      <c r="ITX2" s="109"/>
      <c r="ITY2" s="109"/>
      <c r="ITZ2" s="109"/>
      <c r="IUA2" s="109"/>
      <c r="IUB2" s="109"/>
      <c r="IUC2" s="109"/>
      <c r="IUD2" s="109"/>
      <c r="IUE2" s="109"/>
      <c r="IUF2" s="109"/>
      <c r="IUG2" s="109"/>
      <c r="IUH2" s="109"/>
      <c r="IUI2" s="109"/>
      <c r="IUJ2" s="109"/>
      <c r="IUK2" s="109"/>
      <c r="IUL2" s="109"/>
      <c r="IUM2" s="109"/>
      <c r="IUN2" s="109"/>
      <c r="IUO2" s="109"/>
      <c r="IUP2" s="109"/>
      <c r="IUQ2" s="109"/>
      <c r="IUR2" s="109"/>
      <c r="IUS2" s="109"/>
      <c r="IUT2" s="109"/>
      <c r="IUU2" s="109"/>
      <c r="IUV2" s="109"/>
      <c r="IUW2" s="109"/>
      <c r="IUX2" s="109"/>
      <c r="IUY2" s="109"/>
      <c r="IUZ2" s="109"/>
      <c r="IVA2" s="109"/>
      <c r="IVB2" s="109"/>
      <c r="IVC2" s="109"/>
      <c r="IVD2" s="109"/>
      <c r="IVE2" s="109"/>
      <c r="IVF2" s="109"/>
      <c r="IVG2" s="109"/>
      <c r="IVH2" s="109"/>
      <c r="IVI2" s="109"/>
      <c r="IVJ2" s="109"/>
      <c r="IVK2" s="109"/>
      <c r="IVL2" s="109"/>
      <c r="IVM2" s="109"/>
      <c r="IVN2" s="109"/>
      <c r="IVO2" s="109"/>
      <c r="IVP2" s="109"/>
      <c r="IVQ2" s="109"/>
      <c r="IVR2" s="109"/>
      <c r="IVS2" s="109"/>
      <c r="IVT2" s="109"/>
      <c r="IVU2" s="109"/>
      <c r="IVV2" s="109"/>
      <c r="IVW2" s="109"/>
      <c r="IVX2" s="109"/>
      <c r="IVY2" s="109"/>
      <c r="IVZ2" s="109"/>
      <c r="IWA2" s="109"/>
      <c r="IWB2" s="109"/>
      <c r="IWC2" s="109"/>
      <c r="IWD2" s="109"/>
      <c r="IWE2" s="109"/>
      <c r="IWF2" s="109"/>
      <c r="IWG2" s="109"/>
      <c r="IWH2" s="109"/>
      <c r="IWI2" s="109"/>
      <c r="IWJ2" s="109"/>
      <c r="IWK2" s="109"/>
      <c r="IWL2" s="109"/>
      <c r="IWM2" s="109"/>
      <c r="IWN2" s="109"/>
      <c r="IWO2" s="109"/>
      <c r="IWP2" s="109"/>
      <c r="IWQ2" s="109"/>
      <c r="IWR2" s="109"/>
      <c r="IWS2" s="109"/>
      <c r="IWT2" s="109"/>
      <c r="IWU2" s="109"/>
      <c r="IWV2" s="109"/>
      <c r="IWW2" s="109"/>
      <c r="IWX2" s="109"/>
      <c r="IWY2" s="109"/>
      <c r="IWZ2" s="109"/>
      <c r="IXA2" s="109"/>
      <c r="IXB2" s="109"/>
      <c r="IXC2" s="109"/>
      <c r="IXD2" s="109"/>
      <c r="IXE2" s="109"/>
      <c r="IXF2" s="109"/>
      <c r="IXG2" s="109"/>
      <c r="IXH2" s="109"/>
      <c r="IXI2" s="109"/>
      <c r="IXJ2" s="109"/>
      <c r="IXK2" s="109"/>
      <c r="IXL2" s="109"/>
      <c r="IXM2" s="109"/>
      <c r="IXN2" s="109"/>
      <c r="IXO2" s="109"/>
      <c r="IXP2" s="109"/>
      <c r="IXQ2" s="109"/>
      <c r="IXR2" s="109"/>
      <c r="IXS2" s="109"/>
      <c r="IXT2" s="109"/>
      <c r="IXU2" s="109"/>
      <c r="IXV2" s="109"/>
      <c r="IXW2" s="109"/>
      <c r="IXX2" s="109"/>
      <c r="IXY2" s="109"/>
      <c r="IXZ2" s="109"/>
      <c r="IYA2" s="109"/>
      <c r="IYB2" s="109"/>
      <c r="IYC2" s="109"/>
      <c r="IYD2" s="109"/>
      <c r="IYE2" s="109"/>
      <c r="IYF2" s="109"/>
      <c r="IYG2" s="109"/>
      <c r="IYH2" s="109"/>
      <c r="IYI2" s="109"/>
      <c r="IYJ2" s="109"/>
      <c r="IYK2" s="109"/>
      <c r="IYL2" s="109"/>
      <c r="IYM2" s="109"/>
      <c r="IYN2" s="109"/>
      <c r="IYO2" s="109"/>
      <c r="IYP2" s="109"/>
      <c r="IYQ2" s="109"/>
      <c r="IYR2" s="109"/>
      <c r="IYS2" s="109"/>
      <c r="IYT2" s="109"/>
      <c r="IYU2" s="109"/>
      <c r="IYV2" s="109"/>
      <c r="IYW2" s="109"/>
      <c r="IYX2" s="109"/>
      <c r="IYY2" s="109"/>
      <c r="IYZ2" s="109"/>
      <c r="IZA2" s="109"/>
      <c r="IZB2" s="109"/>
      <c r="IZC2" s="109"/>
      <c r="IZD2" s="109"/>
      <c r="IZE2" s="109"/>
      <c r="IZF2" s="109"/>
      <c r="IZG2" s="109"/>
      <c r="IZH2" s="109"/>
      <c r="IZI2" s="109"/>
      <c r="IZJ2" s="109"/>
      <c r="IZK2" s="109"/>
      <c r="IZL2" s="109"/>
      <c r="IZM2" s="109"/>
      <c r="IZN2" s="109"/>
      <c r="IZO2" s="109"/>
      <c r="IZP2" s="109"/>
      <c r="IZQ2" s="109"/>
      <c r="IZR2" s="109"/>
      <c r="IZS2" s="109"/>
      <c r="IZT2" s="109"/>
      <c r="IZU2" s="109"/>
      <c r="IZV2" s="109"/>
      <c r="IZW2" s="109"/>
      <c r="IZX2" s="109"/>
      <c r="IZY2" s="109"/>
      <c r="IZZ2" s="109"/>
      <c r="JAA2" s="109"/>
      <c r="JAB2" s="109"/>
      <c r="JAC2" s="109"/>
      <c r="JAD2" s="109"/>
      <c r="JAE2" s="109"/>
      <c r="JAF2" s="109"/>
      <c r="JAG2" s="109"/>
      <c r="JAH2" s="109"/>
      <c r="JAI2" s="109"/>
      <c r="JAJ2" s="109"/>
      <c r="JAK2" s="109"/>
      <c r="JAL2" s="109"/>
      <c r="JAM2" s="109"/>
      <c r="JAN2" s="109"/>
      <c r="JAO2" s="109"/>
      <c r="JAP2" s="109"/>
      <c r="JAQ2" s="109"/>
      <c r="JAR2" s="109"/>
      <c r="JAS2" s="109"/>
      <c r="JAT2" s="109"/>
      <c r="JAU2" s="109"/>
      <c r="JAV2" s="109"/>
      <c r="JAW2" s="109"/>
      <c r="JAX2" s="109"/>
      <c r="JAY2" s="109"/>
      <c r="JAZ2" s="109"/>
      <c r="JBA2" s="109"/>
      <c r="JBB2" s="109"/>
      <c r="JBC2" s="109"/>
      <c r="JBD2" s="109"/>
      <c r="JBE2" s="109"/>
      <c r="JBF2" s="109"/>
      <c r="JBG2" s="109"/>
      <c r="JBH2" s="109"/>
      <c r="JBI2" s="109"/>
      <c r="JBJ2" s="109"/>
      <c r="JBK2" s="109"/>
      <c r="JBL2" s="109"/>
      <c r="JBM2" s="109"/>
      <c r="JBN2" s="109"/>
      <c r="JBO2" s="109"/>
      <c r="JBP2" s="109"/>
      <c r="JBQ2" s="109"/>
      <c r="JBR2" s="109"/>
      <c r="JBS2" s="109"/>
      <c r="JBT2" s="109"/>
      <c r="JBU2" s="109"/>
      <c r="JBV2" s="109"/>
      <c r="JBW2" s="109"/>
      <c r="JBX2" s="109"/>
      <c r="JBY2" s="109"/>
      <c r="JBZ2" s="109"/>
      <c r="JCA2" s="109"/>
      <c r="JCB2" s="109"/>
      <c r="JCC2" s="109"/>
      <c r="JCD2" s="109"/>
      <c r="JCE2" s="109"/>
      <c r="JCF2" s="109"/>
      <c r="JCG2" s="109"/>
      <c r="JCH2" s="109"/>
      <c r="JCI2" s="109"/>
      <c r="JCJ2" s="109"/>
      <c r="JCK2" s="109"/>
      <c r="JCL2" s="109"/>
      <c r="JCM2" s="109"/>
      <c r="JCN2" s="109"/>
      <c r="JCO2" s="109"/>
      <c r="JCP2" s="109"/>
      <c r="JCQ2" s="109"/>
      <c r="JCR2" s="109"/>
      <c r="JCS2" s="109"/>
      <c r="JCT2" s="109"/>
      <c r="JCU2" s="109"/>
      <c r="JCV2" s="109"/>
      <c r="JCW2" s="109"/>
      <c r="JCX2" s="109"/>
      <c r="JCY2" s="109"/>
      <c r="JCZ2" s="109"/>
      <c r="JDA2" s="109"/>
      <c r="JDB2" s="109"/>
      <c r="JDC2" s="109"/>
      <c r="JDD2" s="109"/>
      <c r="JDE2" s="109"/>
      <c r="JDF2" s="109"/>
      <c r="JDG2" s="109"/>
      <c r="JDH2" s="109"/>
      <c r="JDI2" s="109"/>
      <c r="JDJ2" s="109"/>
      <c r="JDK2" s="109"/>
      <c r="JDL2" s="109"/>
      <c r="JDM2" s="109"/>
      <c r="JDN2" s="109"/>
      <c r="JDO2" s="109"/>
      <c r="JDP2" s="109"/>
      <c r="JDQ2" s="109"/>
      <c r="JDR2" s="109"/>
      <c r="JDS2" s="109"/>
      <c r="JDT2" s="109"/>
      <c r="JDU2" s="109"/>
      <c r="JDV2" s="109"/>
      <c r="JDW2" s="109"/>
      <c r="JDX2" s="109"/>
      <c r="JDY2" s="109"/>
      <c r="JDZ2" s="109"/>
      <c r="JEA2" s="109"/>
      <c r="JEB2" s="109"/>
      <c r="JEC2" s="109"/>
      <c r="JED2" s="109"/>
      <c r="JEE2" s="109"/>
      <c r="JEF2" s="109"/>
      <c r="JEG2" s="109"/>
      <c r="JEH2" s="109"/>
      <c r="JEI2" s="109"/>
      <c r="JEJ2" s="109"/>
      <c r="JEK2" s="109"/>
      <c r="JEL2" s="109"/>
      <c r="JEM2" s="109"/>
      <c r="JEN2" s="109"/>
      <c r="JEO2" s="109"/>
      <c r="JEP2" s="109"/>
      <c r="JEQ2" s="109"/>
      <c r="JER2" s="109"/>
      <c r="JES2" s="109"/>
      <c r="JET2" s="109"/>
      <c r="JEU2" s="109"/>
      <c r="JEV2" s="109"/>
      <c r="JEW2" s="109"/>
      <c r="JEX2" s="109"/>
      <c r="JEY2" s="109"/>
      <c r="JEZ2" s="109"/>
      <c r="JFA2" s="109"/>
      <c r="JFB2" s="109"/>
      <c r="JFC2" s="109"/>
      <c r="JFD2" s="109"/>
      <c r="JFE2" s="109"/>
      <c r="JFF2" s="109"/>
      <c r="JFG2" s="109"/>
      <c r="JFH2" s="109"/>
      <c r="JFI2" s="109"/>
      <c r="JFJ2" s="109"/>
      <c r="JFK2" s="109"/>
      <c r="JFL2" s="109"/>
      <c r="JFM2" s="109"/>
      <c r="JFN2" s="109"/>
      <c r="JFO2" s="109"/>
      <c r="JFP2" s="109"/>
      <c r="JFQ2" s="109"/>
      <c r="JFR2" s="109"/>
      <c r="JFS2" s="109"/>
      <c r="JFT2" s="109"/>
      <c r="JFU2" s="109"/>
      <c r="JFV2" s="109"/>
      <c r="JFW2" s="109"/>
      <c r="JFX2" s="109"/>
      <c r="JFY2" s="109"/>
      <c r="JFZ2" s="109"/>
      <c r="JGA2" s="109"/>
      <c r="JGB2" s="109"/>
      <c r="JGC2" s="109"/>
      <c r="JGD2" s="109"/>
      <c r="JGE2" s="109"/>
      <c r="JGF2" s="109"/>
      <c r="JGG2" s="109"/>
      <c r="JGH2" s="109"/>
      <c r="JGI2" s="109"/>
      <c r="JGJ2" s="109"/>
      <c r="JGK2" s="109"/>
      <c r="JGL2" s="109"/>
      <c r="JGM2" s="109"/>
      <c r="JGN2" s="109"/>
      <c r="JGO2" s="109"/>
      <c r="JGP2" s="109"/>
      <c r="JGQ2" s="109"/>
      <c r="JGR2" s="109"/>
      <c r="JGS2" s="109"/>
      <c r="JGT2" s="109"/>
      <c r="JGU2" s="109"/>
      <c r="JGV2" s="109"/>
      <c r="JGW2" s="109"/>
      <c r="JGX2" s="109"/>
      <c r="JGY2" s="109"/>
      <c r="JGZ2" s="109"/>
      <c r="JHA2" s="109"/>
      <c r="JHB2" s="109"/>
      <c r="JHC2" s="109"/>
      <c r="JHD2" s="109"/>
      <c r="JHE2" s="109"/>
      <c r="JHF2" s="109"/>
      <c r="JHG2" s="109"/>
      <c r="JHH2" s="109"/>
      <c r="JHI2" s="109"/>
      <c r="JHJ2" s="109"/>
      <c r="JHK2" s="109"/>
      <c r="JHL2" s="109"/>
      <c r="JHM2" s="109"/>
      <c r="JHN2" s="109"/>
      <c r="JHO2" s="109"/>
      <c r="JHP2" s="109"/>
      <c r="JHQ2" s="109"/>
      <c r="JHR2" s="109"/>
      <c r="JHS2" s="109"/>
      <c r="JHT2" s="109"/>
      <c r="JHU2" s="109"/>
      <c r="JHV2" s="109"/>
      <c r="JHW2" s="109"/>
      <c r="JHX2" s="109"/>
      <c r="JHY2" s="109"/>
      <c r="JHZ2" s="109"/>
      <c r="JIA2" s="109"/>
      <c r="JIB2" s="109"/>
      <c r="JIC2" s="109"/>
      <c r="JID2" s="109"/>
      <c r="JIE2" s="109"/>
      <c r="JIF2" s="109"/>
      <c r="JIG2" s="109"/>
      <c r="JIH2" s="109"/>
      <c r="JII2" s="109"/>
      <c r="JIJ2" s="109"/>
      <c r="JIK2" s="109"/>
      <c r="JIL2" s="109"/>
      <c r="JIM2" s="109"/>
      <c r="JIN2" s="109"/>
      <c r="JIO2" s="109"/>
      <c r="JIP2" s="109"/>
      <c r="JIQ2" s="109"/>
      <c r="JIR2" s="109"/>
      <c r="JIS2" s="109"/>
      <c r="JIT2" s="109"/>
      <c r="JIU2" s="109"/>
      <c r="JIV2" s="109"/>
      <c r="JIW2" s="109"/>
      <c r="JIX2" s="109"/>
      <c r="JIY2" s="109"/>
      <c r="JIZ2" s="109"/>
      <c r="JJA2" s="109"/>
      <c r="JJB2" s="109"/>
      <c r="JJC2" s="109"/>
      <c r="JJD2" s="109"/>
      <c r="JJE2" s="109"/>
      <c r="JJF2" s="109"/>
      <c r="JJG2" s="109"/>
      <c r="JJH2" s="109"/>
      <c r="JJI2" s="109"/>
      <c r="JJJ2" s="109"/>
      <c r="JJK2" s="109"/>
      <c r="JJL2" s="109"/>
      <c r="JJM2" s="109"/>
      <c r="JJN2" s="109"/>
      <c r="JJO2" s="109"/>
      <c r="JJP2" s="109"/>
      <c r="JJQ2" s="109"/>
      <c r="JJR2" s="109"/>
      <c r="JJS2" s="109"/>
      <c r="JJT2" s="109"/>
      <c r="JJU2" s="109"/>
      <c r="JJV2" s="109"/>
      <c r="JJW2" s="109"/>
      <c r="JJX2" s="109"/>
      <c r="JJY2" s="109"/>
      <c r="JJZ2" s="109"/>
      <c r="JKA2" s="109"/>
      <c r="JKB2" s="109"/>
      <c r="JKC2" s="109"/>
      <c r="JKD2" s="109"/>
      <c r="JKE2" s="109"/>
      <c r="JKF2" s="109"/>
      <c r="JKG2" s="109"/>
      <c r="JKH2" s="109"/>
      <c r="JKI2" s="109"/>
      <c r="JKJ2" s="109"/>
      <c r="JKK2" s="109"/>
      <c r="JKL2" s="109"/>
      <c r="JKM2" s="109"/>
      <c r="JKN2" s="109"/>
      <c r="JKO2" s="109"/>
      <c r="JKP2" s="109"/>
      <c r="JKQ2" s="109"/>
      <c r="JKR2" s="109"/>
      <c r="JKS2" s="109"/>
      <c r="JKT2" s="109"/>
      <c r="JKU2" s="109"/>
      <c r="JKV2" s="109"/>
      <c r="JKW2" s="109"/>
      <c r="JKX2" s="109"/>
      <c r="JKY2" s="109"/>
      <c r="JKZ2" s="109"/>
      <c r="JLA2" s="109"/>
      <c r="JLB2" s="109"/>
      <c r="JLC2" s="109"/>
      <c r="JLD2" s="109"/>
      <c r="JLE2" s="109"/>
      <c r="JLF2" s="109"/>
      <c r="JLG2" s="109"/>
      <c r="JLH2" s="109"/>
      <c r="JLI2" s="109"/>
      <c r="JLJ2" s="109"/>
      <c r="JLK2" s="109"/>
      <c r="JLL2" s="109"/>
      <c r="JLM2" s="109"/>
      <c r="JLN2" s="109"/>
      <c r="JLO2" s="109"/>
      <c r="JLP2" s="109"/>
      <c r="JLQ2" s="109"/>
      <c r="JLR2" s="109"/>
      <c r="JLS2" s="109"/>
      <c r="JLT2" s="109"/>
      <c r="JLU2" s="109"/>
      <c r="JLV2" s="109"/>
      <c r="JLW2" s="109"/>
      <c r="JLX2" s="109"/>
      <c r="JLY2" s="109"/>
      <c r="JLZ2" s="109"/>
      <c r="JMA2" s="109"/>
      <c r="JMB2" s="109"/>
      <c r="JMC2" s="109"/>
      <c r="JMD2" s="109"/>
      <c r="JME2" s="109"/>
      <c r="JMF2" s="109"/>
      <c r="JMG2" s="109"/>
      <c r="JMH2" s="109"/>
      <c r="JMI2" s="109"/>
      <c r="JMJ2" s="109"/>
      <c r="JMK2" s="109"/>
      <c r="JML2" s="109"/>
      <c r="JMM2" s="109"/>
      <c r="JMN2" s="109"/>
      <c r="JMO2" s="109"/>
      <c r="JMP2" s="109"/>
      <c r="JMQ2" s="109"/>
      <c r="JMR2" s="109"/>
      <c r="JMS2" s="109"/>
      <c r="JMT2" s="109"/>
      <c r="JMU2" s="109"/>
      <c r="JMV2" s="109"/>
      <c r="JMW2" s="109"/>
      <c r="JMX2" s="109"/>
      <c r="JMY2" s="109"/>
      <c r="JMZ2" s="109"/>
      <c r="JNA2" s="109"/>
      <c r="JNB2" s="109"/>
      <c r="JNC2" s="109"/>
      <c r="JND2" s="109"/>
      <c r="JNE2" s="109"/>
      <c r="JNF2" s="109"/>
      <c r="JNG2" s="109"/>
      <c r="JNH2" s="109"/>
      <c r="JNI2" s="109"/>
      <c r="JNJ2" s="109"/>
      <c r="JNK2" s="109"/>
      <c r="JNL2" s="109"/>
      <c r="JNM2" s="109"/>
      <c r="JNN2" s="109"/>
      <c r="JNO2" s="109"/>
      <c r="JNP2" s="109"/>
      <c r="JNQ2" s="109"/>
      <c r="JNR2" s="109"/>
      <c r="JNS2" s="109"/>
      <c r="JNT2" s="109"/>
      <c r="JNU2" s="109"/>
      <c r="JNV2" s="109"/>
      <c r="JNW2" s="109"/>
      <c r="JNX2" s="109"/>
      <c r="JNY2" s="109"/>
      <c r="JNZ2" s="109"/>
      <c r="JOA2" s="109"/>
      <c r="JOB2" s="109"/>
      <c r="JOC2" s="109"/>
      <c r="JOD2" s="109"/>
      <c r="JOE2" s="109"/>
      <c r="JOF2" s="109"/>
      <c r="JOG2" s="109"/>
      <c r="JOH2" s="109"/>
      <c r="JOI2" s="109"/>
      <c r="JOJ2" s="109"/>
      <c r="JOK2" s="109"/>
      <c r="JOL2" s="109"/>
      <c r="JOM2" s="109"/>
      <c r="JON2" s="109"/>
      <c r="JOO2" s="109"/>
      <c r="JOP2" s="109"/>
      <c r="JOQ2" s="109"/>
      <c r="JOR2" s="109"/>
      <c r="JOS2" s="109"/>
      <c r="JOT2" s="109"/>
      <c r="JOU2" s="109"/>
      <c r="JOV2" s="109"/>
      <c r="JOW2" s="109"/>
      <c r="JOX2" s="109"/>
      <c r="JOY2" s="109"/>
      <c r="JOZ2" s="109"/>
      <c r="JPA2" s="109"/>
      <c r="JPB2" s="109"/>
      <c r="JPC2" s="109"/>
      <c r="JPD2" s="109"/>
      <c r="JPE2" s="109"/>
      <c r="JPF2" s="109"/>
      <c r="JPG2" s="109"/>
      <c r="JPH2" s="109"/>
      <c r="JPI2" s="109"/>
      <c r="JPJ2" s="109"/>
      <c r="JPK2" s="109"/>
      <c r="JPL2" s="109"/>
      <c r="JPM2" s="109"/>
      <c r="JPN2" s="109"/>
      <c r="JPO2" s="109"/>
      <c r="JPP2" s="109"/>
      <c r="JPQ2" s="109"/>
      <c r="JPR2" s="109"/>
      <c r="JPS2" s="109"/>
      <c r="JPT2" s="109"/>
      <c r="JPU2" s="109"/>
      <c r="JPV2" s="109"/>
      <c r="JPW2" s="109"/>
      <c r="JPX2" s="109"/>
      <c r="JPY2" s="109"/>
      <c r="JPZ2" s="109"/>
      <c r="JQA2" s="109"/>
      <c r="JQB2" s="109"/>
      <c r="JQC2" s="109"/>
      <c r="JQD2" s="109"/>
      <c r="JQE2" s="109"/>
      <c r="JQF2" s="109"/>
      <c r="JQG2" s="109"/>
      <c r="JQH2" s="109"/>
      <c r="JQI2" s="109"/>
      <c r="JQJ2" s="109"/>
      <c r="JQK2" s="109"/>
      <c r="JQL2" s="109"/>
      <c r="JQM2" s="109"/>
      <c r="JQN2" s="109"/>
      <c r="JQO2" s="109"/>
      <c r="JQP2" s="109"/>
      <c r="JQQ2" s="109"/>
      <c r="JQR2" s="109"/>
      <c r="JQS2" s="109"/>
      <c r="JQT2" s="109"/>
      <c r="JQU2" s="109"/>
      <c r="JQV2" s="109"/>
      <c r="JQW2" s="109"/>
      <c r="JQX2" s="109"/>
      <c r="JQY2" s="109"/>
      <c r="JQZ2" s="109"/>
      <c r="JRA2" s="109"/>
      <c r="JRB2" s="109"/>
      <c r="JRC2" s="109"/>
      <c r="JRD2" s="109"/>
      <c r="JRE2" s="109"/>
      <c r="JRF2" s="109"/>
      <c r="JRG2" s="109"/>
      <c r="JRH2" s="109"/>
      <c r="JRI2" s="109"/>
      <c r="JRJ2" s="109"/>
      <c r="JRK2" s="109"/>
      <c r="JRL2" s="109"/>
      <c r="JRM2" s="109"/>
      <c r="JRN2" s="109"/>
      <c r="JRO2" s="109"/>
      <c r="JRP2" s="109"/>
      <c r="JRQ2" s="109"/>
      <c r="JRR2" s="109"/>
      <c r="JRS2" s="109"/>
      <c r="JRT2" s="109"/>
      <c r="JRU2" s="109"/>
      <c r="JRV2" s="109"/>
      <c r="JRW2" s="109"/>
      <c r="JRX2" s="109"/>
      <c r="JRY2" s="109"/>
      <c r="JRZ2" s="109"/>
      <c r="JSA2" s="109"/>
      <c r="JSB2" s="109"/>
      <c r="JSC2" s="109"/>
      <c r="JSD2" s="109"/>
      <c r="JSE2" s="109"/>
      <c r="JSF2" s="109"/>
      <c r="JSG2" s="109"/>
      <c r="JSH2" s="109"/>
      <c r="JSI2" s="109"/>
      <c r="JSJ2" s="109"/>
      <c r="JSK2" s="109"/>
      <c r="JSL2" s="109"/>
      <c r="JSM2" s="109"/>
      <c r="JSN2" s="109"/>
      <c r="JSO2" s="109"/>
      <c r="JSP2" s="109"/>
      <c r="JSQ2" s="109"/>
      <c r="JSR2" s="109"/>
      <c r="JSS2" s="109"/>
      <c r="JST2" s="109"/>
      <c r="JSU2" s="109"/>
      <c r="JSV2" s="109"/>
      <c r="JSW2" s="109"/>
      <c r="JSX2" s="109"/>
      <c r="JSY2" s="109"/>
      <c r="JSZ2" s="109"/>
      <c r="JTA2" s="109"/>
      <c r="JTB2" s="109"/>
      <c r="JTC2" s="109"/>
      <c r="JTD2" s="109"/>
      <c r="JTE2" s="109"/>
      <c r="JTF2" s="109"/>
      <c r="JTG2" s="109"/>
      <c r="JTH2" s="109"/>
      <c r="JTI2" s="109"/>
      <c r="JTJ2" s="109"/>
      <c r="JTK2" s="109"/>
      <c r="JTL2" s="109"/>
      <c r="JTM2" s="109"/>
      <c r="JTN2" s="109"/>
      <c r="JTO2" s="109"/>
      <c r="JTP2" s="109"/>
      <c r="JTQ2" s="109"/>
      <c r="JTR2" s="109"/>
      <c r="JTS2" s="109"/>
      <c r="JTT2" s="109"/>
      <c r="JTU2" s="109"/>
      <c r="JTV2" s="109"/>
      <c r="JTW2" s="109"/>
      <c r="JTX2" s="109"/>
      <c r="JTY2" s="109"/>
      <c r="JTZ2" s="109"/>
      <c r="JUA2" s="109"/>
      <c r="JUB2" s="109"/>
      <c r="JUC2" s="109"/>
      <c r="JUD2" s="109"/>
      <c r="JUE2" s="109"/>
      <c r="JUF2" s="109"/>
      <c r="JUG2" s="109"/>
      <c r="JUH2" s="109"/>
      <c r="JUI2" s="109"/>
      <c r="JUJ2" s="109"/>
      <c r="JUK2" s="109"/>
      <c r="JUL2" s="109"/>
      <c r="JUM2" s="109"/>
      <c r="JUN2" s="109"/>
      <c r="JUO2" s="109"/>
      <c r="JUP2" s="109"/>
      <c r="JUQ2" s="109"/>
      <c r="JUR2" s="109"/>
      <c r="JUS2" s="109"/>
      <c r="JUT2" s="109"/>
      <c r="JUU2" s="109"/>
      <c r="JUV2" s="109"/>
      <c r="JUW2" s="109"/>
      <c r="JUX2" s="109"/>
      <c r="JUY2" s="109"/>
      <c r="JUZ2" s="109"/>
      <c r="JVA2" s="109"/>
      <c r="JVB2" s="109"/>
      <c r="JVC2" s="109"/>
      <c r="JVD2" s="109"/>
      <c r="JVE2" s="109"/>
      <c r="JVF2" s="109"/>
      <c r="JVG2" s="109"/>
      <c r="JVH2" s="109"/>
      <c r="JVI2" s="109"/>
      <c r="JVJ2" s="109"/>
      <c r="JVK2" s="109"/>
      <c r="JVL2" s="109"/>
      <c r="JVM2" s="109"/>
      <c r="JVN2" s="109"/>
      <c r="JVO2" s="109"/>
      <c r="JVP2" s="109"/>
      <c r="JVQ2" s="109"/>
      <c r="JVR2" s="109"/>
      <c r="JVS2" s="109"/>
      <c r="JVT2" s="109"/>
      <c r="JVU2" s="109"/>
      <c r="JVV2" s="109"/>
      <c r="JVW2" s="109"/>
      <c r="JVX2" s="109"/>
      <c r="JVY2" s="109"/>
      <c r="JVZ2" s="109"/>
      <c r="JWA2" s="109"/>
      <c r="JWB2" s="109"/>
      <c r="JWC2" s="109"/>
      <c r="JWD2" s="109"/>
      <c r="JWE2" s="109"/>
      <c r="JWF2" s="109"/>
      <c r="JWG2" s="109"/>
      <c r="JWH2" s="109"/>
      <c r="JWI2" s="109"/>
      <c r="JWJ2" s="109"/>
      <c r="JWK2" s="109"/>
      <c r="JWL2" s="109"/>
      <c r="JWM2" s="109"/>
      <c r="JWN2" s="109"/>
      <c r="JWO2" s="109"/>
      <c r="JWP2" s="109"/>
      <c r="JWQ2" s="109"/>
      <c r="JWR2" s="109"/>
      <c r="JWS2" s="109"/>
      <c r="JWT2" s="109"/>
      <c r="JWU2" s="109"/>
      <c r="JWV2" s="109"/>
      <c r="JWW2" s="109"/>
      <c r="JWX2" s="109"/>
      <c r="JWY2" s="109"/>
      <c r="JWZ2" s="109"/>
      <c r="JXA2" s="109"/>
      <c r="JXB2" s="109"/>
      <c r="JXC2" s="109"/>
      <c r="JXD2" s="109"/>
      <c r="JXE2" s="109"/>
      <c r="JXF2" s="109"/>
      <c r="JXG2" s="109"/>
      <c r="JXH2" s="109"/>
      <c r="JXI2" s="109"/>
      <c r="JXJ2" s="109"/>
      <c r="JXK2" s="109"/>
      <c r="JXL2" s="109"/>
      <c r="JXM2" s="109"/>
      <c r="JXN2" s="109"/>
      <c r="JXO2" s="109"/>
      <c r="JXP2" s="109"/>
      <c r="JXQ2" s="109"/>
      <c r="JXR2" s="109"/>
      <c r="JXS2" s="109"/>
      <c r="JXT2" s="109"/>
      <c r="JXU2" s="109"/>
      <c r="JXV2" s="109"/>
      <c r="JXW2" s="109"/>
      <c r="JXX2" s="109"/>
      <c r="JXY2" s="109"/>
      <c r="JXZ2" s="109"/>
      <c r="JYA2" s="109"/>
      <c r="JYB2" s="109"/>
      <c r="JYC2" s="109"/>
      <c r="JYD2" s="109"/>
      <c r="JYE2" s="109"/>
      <c r="JYF2" s="109"/>
      <c r="JYG2" s="109"/>
      <c r="JYH2" s="109"/>
      <c r="JYI2" s="109"/>
      <c r="JYJ2" s="109"/>
      <c r="JYK2" s="109"/>
      <c r="JYL2" s="109"/>
      <c r="JYM2" s="109"/>
      <c r="JYN2" s="109"/>
      <c r="JYO2" s="109"/>
      <c r="JYP2" s="109"/>
      <c r="JYQ2" s="109"/>
      <c r="JYR2" s="109"/>
      <c r="JYS2" s="109"/>
      <c r="JYT2" s="109"/>
      <c r="JYU2" s="109"/>
      <c r="JYV2" s="109"/>
      <c r="JYW2" s="109"/>
      <c r="JYX2" s="109"/>
      <c r="JYY2" s="109"/>
      <c r="JYZ2" s="109"/>
      <c r="JZA2" s="109"/>
      <c r="JZB2" s="109"/>
      <c r="JZC2" s="109"/>
      <c r="JZD2" s="109"/>
      <c r="JZE2" s="109"/>
      <c r="JZF2" s="109"/>
      <c r="JZG2" s="109"/>
      <c r="JZH2" s="109"/>
      <c r="JZI2" s="109"/>
      <c r="JZJ2" s="109"/>
      <c r="JZK2" s="109"/>
      <c r="JZL2" s="109"/>
      <c r="JZM2" s="109"/>
      <c r="JZN2" s="109"/>
      <c r="JZO2" s="109"/>
      <c r="JZP2" s="109"/>
      <c r="JZQ2" s="109"/>
      <c r="JZR2" s="109"/>
      <c r="JZS2" s="109"/>
      <c r="JZT2" s="109"/>
      <c r="JZU2" s="109"/>
      <c r="JZV2" s="109"/>
      <c r="JZW2" s="109"/>
      <c r="JZX2" s="109"/>
      <c r="JZY2" s="109"/>
      <c r="JZZ2" s="109"/>
      <c r="KAA2" s="109"/>
      <c r="KAB2" s="109"/>
      <c r="KAC2" s="109"/>
      <c r="KAD2" s="109"/>
      <c r="KAE2" s="109"/>
      <c r="KAF2" s="109"/>
      <c r="KAG2" s="109"/>
      <c r="KAH2" s="109"/>
      <c r="KAI2" s="109"/>
      <c r="KAJ2" s="109"/>
      <c r="KAK2" s="109"/>
      <c r="KAL2" s="109"/>
      <c r="KAM2" s="109"/>
      <c r="KAN2" s="109"/>
      <c r="KAO2" s="109"/>
      <c r="KAP2" s="109"/>
      <c r="KAQ2" s="109"/>
      <c r="KAR2" s="109"/>
      <c r="KAS2" s="109"/>
      <c r="KAT2" s="109"/>
      <c r="KAU2" s="109"/>
      <c r="KAV2" s="109"/>
      <c r="KAW2" s="109"/>
      <c r="KAX2" s="109"/>
      <c r="KAY2" s="109"/>
      <c r="KAZ2" s="109"/>
      <c r="KBA2" s="109"/>
      <c r="KBB2" s="109"/>
      <c r="KBC2" s="109"/>
      <c r="KBD2" s="109"/>
      <c r="KBE2" s="109"/>
      <c r="KBF2" s="109"/>
      <c r="KBG2" s="109"/>
      <c r="KBH2" s="109"/>
      <c r="KBI2" s="109"/>
      <c r="KBJ2" s="109"/>
      <c r="KBK2" s="109"/>
      <c r="KBL2" s="109"/>
      <c r="KBM2" s="109"/>
      <c r="KBN2" s="109"/>
      <c r="KBO2" s="109"/>
      <c r="KBP2" s="109"/>
      <c r="KBQ2" s="109"/>
      <c r="KBR2" s="109"/>
      <c r="KBS2" s="109"/>
      <c r="KBT2" s="109"/>
      <c r="KBU2" s="109"/>
      <c r="KBV2" s="109"/>
      <c r="KBW2" s="109"/>
      <c r="KBX2" s="109"/>
      <c r="KBY2" s="109"/>
      <c r="KBZ2" s="109"/>
      <c r="KCA2" s="109"/>
      <c r="KCB2" s="109"/>
      <c r="KCC2" s="109"/>
      <c r="KCD2" s="109"/>
      <c r="KCE2" s="109"/>
      <c r="KCF2" s="109"/>
      <c r="KCG2" s="109"/>
      <c r="KCH2" s="109"/>
      <c r="KCI2" s="109"/>
      <c r="KCJ2" s="109"/>
      <c r="KCK2" s="109"/>
      <c r="KCL2" s="109"/>
      <c r="KCM2" s="109"/>
      <c r="KCN2" s="109"/>
      <c r="KCO2" s="109"/>
      <c r="KCP2" s="109"/>
      <c r="KCQ2" s="109"/>
      <c r="KCR2" s="109"/>
      <c r="KCS2" s="109"/>
      <c r="KCT2" s="109"/>
      <c r="KCU2" s="109"/>
      <c r="KCV2" s="109"/>
      <c r="KCW2" s="109"/>
      <c r="KCX2" s="109"/>
      <c r="KCY2" s="109"/>
      <c r="KCZ2" s="109"/>
      <c r="KDA2" s="109"/>
      <c r="KDB2" s="109"/>
      <c r="KDC2" s="109"/>
      <c r="KDD2" s="109"/>
      <c r="KDE2" s="109"/>
      <c r="KDF2" s="109"/>
      <c r="KDG2" s="109"/>
      <c r="KDH2" s="109"/>
      <c r="KDI2" s="109"/>
      <c r="KDJ2" s="109"/>
      <c r="KDK2" s="109"/>
      <c r="KDL2" s="109"/>
      <c r="KDM2" s="109"/>
      <c r="KDN2" s="109"/>
      <c r="KDO2" s="109"/>
      <c r="KDP2" s="109"/>
      <c r="KDQ2" s="109"/>
      <c r="KDR2" s="109"/>
      <c r="KDS2" s="109"/>
      <c r="KDT2" s="109"/>
      <c r="KDU2" s="109"/>
      <c r="KDV2" s="109"/>
      <c r="KDW2" s="109"/>
      <c r="KDX2" s="109"/>
      <c r="KDY2" s="109"/>
      <c r="KDZ2" s="109"/>
      <c r="KEA2" s="109"/>
      <c r="KEB2" s="109"/>
      <c r="KEC2" s="109"/>
      <c r="KED2" s="109"/>
      <c r="KEE2" s="109"/>
      <c r="KEF2" s="109"/>
      <c r="KEG2" s="109"/>
      <c r="KEH2" s="109"/>
      <c r="KEI2" s="109"/>
      <c r="KEJ2" s="109"/>
      <c r="KEK2" s="109"/>
      <c r="KEL2" s="109"/>
      <c r="KEM2" s="109"/>
      <c r="KEN2" s="109"/>
      <c r="KEO2" s="109"/>
      <c r="KEP2" s="109"/>
      <c r="KEQ2" s="109"/>
      <c r="KER2" s="109"/>
      <c r="KES2" s="109"/>
      <c r="KET2" s="109"/>
      <c r="KEU2" s="109"/>
      <c r="KEV2" s="109"/>
      <c r="KEW2" s="109"/>
      <c r="KEX2" s="109"/>
      <c r="KEY2" s="109"/>
      <c r="KEZ2" s="109"/>
      <c r="KFA2" s="109"/>
      <c r="KFB2" s="109"/>
      <c r="KFC2" s="109"/>
      <c r="KFD2" s="109"/>
      <c r="KFE2" s="109"/>
      <c r="KFF2" s="109"/>
      <c r="KFG2" s="109"/>
      <c r="KFH2" s="109"/>
      <c r="KFI2" s="109"/>
      <c r="KFJ2" s="109"/>
      <c r="KFK2" s="109"/>
      <c r="KFL2" s="109"/>
      <c r="KFM2" s="109"/>
      <c r="KFN2" s="109"/>
      <c r="KFO2" s="109"/>
      <c r="KFP2" s="109"/>
      <c r="KFQ2" s="109"/>
      <c r="KFR2" s="109"/>
      <c r="KFS2" s="109"/>
      <c r="KFT2" s="109"/>
      <c r="KFU2" s="109"/>
      <c r="KFV2" s="109"/>
      <c r="KFW2" s="109"/>
      <c r="KFX2" s="109"/>
      <c r="KFY2" s="109"/>
      <c r="KFZ2" s="109"/>
      <c r="KGA2" s="109"/>
      <c r="KGB2" s="109"/>
      <c r="KGC2" s="109"/>
      <c r="KGD2" s="109"/>
      <c r="KGE2" s="109"/>
      <c r="KGF2" s="109"/>
      <c r="KGG2" s="109"/>
      <c r="KGH2" s="109"/>
      <c r="KGI2" s="109"/>
      <c r="KGJ2" s="109"/>
      <c r="KGK2" s="109"/>
      <c r="KGL2" s="109"/>
      <c r="KGM2" s="109"/>
      <c r="KGN2" s="109"/>
      <c r="KGO2" s="109"/>
      <c r="KGP2" s="109"/>
      <c r="KGQ2" s="109"/>
      <c r="KGR2" s="109"/>
      <c r="KGS2" s="109"/>
      <c r="KGT2" s="109"/>
      <c r="KGU2" s="109"/>
      <c r="KGV2" s="109"/>
      <c r="KGW2" s="109"/>
      <c r="KGX2" s="109"/>
      <c r="KGY2" s="109"/>
      <c r="KGZ2" s="109"/>
      <c r="KHA2" s="109"/>
      <c r="KHB2" s="109"/>
      <c r="KHC2" s="109"/>
      <c r="KHD2" s="109"/>
      <c r="KHE2" s="109"/>
      <c r="KHF2" s="109"/>
      <c r="KHG2" s="109"/>
      <c r="KHH2" s="109"/>
      <c r="KHI2" s="109"/>
      <c r="KHJ2" s="109"/>
      <c r="KHK2" s="109"/>
      <c r="KHL2" s="109"/>
      <c r="KHM2" s="109"/>
      <c r="KHN2" s="109"/>
      <c r="KHO2" s="109"/>
      <c r="KHP2" s="109"/>
      <c r="KHQ2" s="109"/>
      <c r="KHR2" s="109"/>
      <c r="KHS2" s="109"/>
      <c r="KHT2" s="109"/>
      <c r="KHU2" s="109"/>
      <c r="KHV2" s="109"/>
      <c r="KHW2" s="109"/>
      <c r="KHX2" s="109"/>
      <c r="KHY2" s="109"/>
      <c r="KHZ2" s="109"/>
      <c r="KIA2" s="109"/>
      <c r="KIB2" s="109"/>
      <c r="KIC2" s="109"/>
      <c r="KID2" s="109"/>
      <c r="KIE2" s="109"/>
      <c r="KIF2" s="109"/>
      <c r="KIG2" s="109"/>
      <c r="KIH2" s="109"/>
      <c r="KII2" s="109"/>
      <c r="KIJ2" s="109"/>
      <c r="KIK2" s="109"/>
      <c r="KIL2" s="109"/>
      <c r="KIM2" s="109"/>
      <c r="KIN2" s="109"/>
      <c r="KIO2" s="109"/>
      <c r="KIP2" s="109"/>
      <c r="KIQ2" s="109"/>
      <c r="KIR2" s="109"/>
      <c r="KIS2" s="109"/>
      <c r="KIT2" s="109"/>
      <c r="KIU2" s="109"/>
      <c r="KIV2" s="109"/>
      <c r="KIW2" s="109"/>
      <c r="KIX2" s="109"/>
      <c r="KIY2" s="109"/>
      <c r="KIZ2" s="109"/>
      <c r="KJA2" s="109"/>
      <c r="KJB2" s="109"/>
      <c r="KJC2" s="109"/>
      <c r="KJD2" s="109"/>
      <c r="KJE2" s="109"/>
      <c r="KJF2" s="109"/>
      <c r="KJG2" s="109"/>
      <c r="KJH2" s="109"/>
      <c r="KJI2" s="109"/>
      <c r="KJJ2" s="109"/>
      <c r="KJK2" s="109"/>
      <c r="KJL2" s="109"/>
      <c r="KJM2" s="109"/>
      <c r="KJN2" s="109"/>
      <c r="KJO2" s="109"/>
      <c r="KJP2" s="109"/>
      <c r="KJQ2" s="109"/>
      <c r="KJR2" s="109"/>
      <c r="KJS2" s="109"/>
      <c r="KJT2" s="109"/>
      <c r="KJU2" s="109"/>
      <c r="KJV2" s="109"/>
      <c r="KJW2" s="109"/>
      <c r="KJX2" s="109"/>
      <c r="KJY2" s="109"/>
      <c r="KJZ2" s="109"/>
      <c r="KKA2" s="109"/>
      <c r="KKB2" s="109"/>
      <c r="KKC2" s="109"/>
      <c r="KKD2" s="109"/>
      <c r="KKE2" s="109"/>
      <c r="KKF2" s="109"/>
      <c r="KKG2" s="109"/>
      <c r="KKH2" s="109"/>
      <c r="KKI2" s="109"/>
      <c r="KKJ2" s="109"/>
      <c r="KKK2" s="109"/>
      <c r="KKL2" s="109"/>
      <c r="KKM2" s="109"/>
      <c r="KKN2" s="109"/>
      <c r="KKO2" s="109"/>
      <c r="KKP2" s="109"/>
      <c r="KKQ2" s="109"/>
      <c r="KKR2" s="109"/>
      <c r="KKS2" s="109"/>
      <c r="KKT2" s="109"/>
      <c r="KKU2" s="109"/>
      <c r="KKV2" s="109"/>
      <c r="KKW2" s="109"/>
      <c r="KKX2" s="109"/>
      <c r="KKY2" s="109"/>
      <c r="KKZ2" s="109"/>
      <c r="KLA2" s="109"/>
      <c r="KLB2" s="109"/>
      <c r="KLC2" s="109"/>
      <c r="KLD2" s="109"/>
      <c r="KLE2" s="109"/>
      <c r="KLF2" s="109"/>
      <c r="KLG2" s="109"/>
      <c r="KLH2" s="109"/>
      <c r="KLI2" s="109"/>
      <c r="KLJ2" s="109"/>
      <c r="KLK2" s="109"/>
      <c r="KLL2" s="109"/>
      <c r="KLM2" s="109"/>
      <c r="KLN2" s="109"/>
      <c r="KLO2" s="109"/>
      <c r="KLP2" s="109"/>
      <c r="KLQ2" s="109"/>
      <c r="KLR2" s="109"/>
      <c r="KLS2" s="109"/>
      <c r="KLT2" s="109"/>
      <c r="KLU2" s="109"/>
      <c r="KLV2" s="109"/>
      <c r="KLW2" s="109"/>
      <c r="KLX2" s="109"/>
      <c r="KLY2" s="109"/>
      <c r="KLZ2" s="109"/>
      <c r="KMA2" s="109"/>
      <c r="KMB2" s="109"/>
      <c r="KMC2" s="109"/>
      <c r="KMD2" s="109"/>
      <c r="KME2" s="109"/>
      <c r="KMF2" s="109"/>
      <c r="KMG2" s="109"/>
      <c r="KMH2" s="109"/>
      <c r="KMI2" s="109"/>
      <c r="KMJ2" s="109"/>
      <c r="KMK2" s="109"/>
      <c r="KML2" s="109"/>
      <c r="KMM2" s="109"/>
      <c r="KMN2" s="109"/>
      <c r="KMO2" s="109"/>
      <c r="KMP2" s="109"/>
      <c r="KMQ2" s="109"/>
      <c r="KMR2" s="109"/>
      <c r="KMS2" s="109"/>
      <c r="KMT2" s="109"/>
      <c r="KMU2" s="109"/>
      <c r="KMV2" s="109"/>
      <c r="KMW2" s="109"/>
      <c r="KMX2" s="109"/>
      <c r="KMY2" s="109"/>
      <c r="KMZ2" s="109"/>
      <c r="KNA2" s="109"/>
      <c r="KNB2" s="109"/>
      <c r="KNC2" s="109"/>
      <c r="KND2" s="109"/>
      <c r="KNE2" s="109"/>
      <c r="KNF2" s="109"/>
      <c r="KNG2" s="109"/>
      <c r="KNH2" s="109"/>
      <c r="KNI2" s="109"/>
      <c r="KNJ2" s="109"/>
      <c r="KNK2" s="109"/>
      <c r="KNL2" s="109"/>
      <c r="KNM2" s="109"/>
      <c r="KNN2" s="109"/>
      <c r="KNO2" s="109"/>
      <c r="KNP2" s="109"/>
      <c r="KNQ2" s="109"/>
      <c r="KNR2" s="109"/>
      <c r="KNS2" s="109"/>
      <c r="KNT2" s="109"/>
      <c r="KNU2" s="109"/>
      <c r="KNV2" s="109"/>
      <c r="KNW2" s="109"/>
      <c r="KNX2" s="109"/>
      <c r="KNY2" s="109"/>
      <c r="KNZ2" s="109"/>
      <c r="KOA2" s="109"/>
      <c r="KOB2" s="109"/>
      <c r="KOC2" s="109"/>
      <c r="KOD2" s="109"/>
      <c r="KOE2" s="109"/>
      <c r="KOF2" s="109"/>
      <c r="KOG2" s="109"/>
      <c r="KOH2" s="109"/>
      <c r="KOI2" s="109"/>
      <c r="KOJ2" s="109"/>
      <c r="KOK2" s="109"/>
      <c r="KOL2" s="109"/>
      <c r="KOM2" s="109"/>
      <c r="KON2" s="109"/>
      <c r="KOO2" s="109"/>
      <c r="KOP2" s="109"/>
      <c r="KOQ2" s="109"/>
      <c r="KOR2" s="109"/>
      <c r="KOS2" s="109"/>
      <c r="KOT2" s="109"/>
      <c r="KOU2" s="109"/>
      <c r="KOV2" s="109"/>
      <c r="KOW2" s="109"/>
      <c r="KOX2" s="109"/>
      <c r="KOY2" s="109"/>
      <c r="KOZ2" s="109"/>
      <c r="KPA2" s="109"/>
      <c r="KPB2" s="109"/>
      <c r="KPC2" s="109"/>
      <c r="KPD2" s="109"/>
      <c r="KPE2" s="109"/>
      <c r="KPF2" s="109"/>
      <c r="KPG2" s="109"/>
      <c r="KPH2" s="109"/>
      <c r="KPI2" s="109"/>
      <c r="KPJ2" s="109"/>
      <c r="KPK2" s="109"/>
      <c r="KPL2" s="109"/>
      <c r="KPM2" s="109"/>
      <c r="KPN2" s="109"/>
      <c r="KPO2" s="109"/>
      <c r="KPP2" s="109"/>
      <c r="KPQ2" s="109"/>
      <c r="KPR2" s="109"/>
      <c r="KPS2" s="109"/>
      <c r="KPT2" s="109"/>
      <c r="KPU2" s="109"/>
      <c r="KPV2" s="109"/>
      <c r="KPW2" s="109"/>
      <c r="KPX2" s="109"/>
      <c r="KPY2" s="109"/>
      <c r="KPZ2" s="109"/>
      <c r="KQA2" s="109"/>
      <c r="KQB2" s="109"/>
      <c r="KQC2" s="109"/>
      <c r="KQD2" s="109"/>
      <c r="KQE2" s="109"/>
      <c r="KQF2" s="109"/>
      <c r="KQG2" s="109"/>
      <c r="KQH2" s="109"/>
      <c r="KQI2" s="109"/>
      <c r="KQJ2" s="109"/>
      <c r="KQK2" s="109"/>
      <c r="KQL2" s="109"/>
      <c r="KQM2" s="109"/>
      <c r="KQN2" s="109"/>
      <c r="KQO2" s="109"/>
      <c r="KQP2" s="109"/>
      <c r="KQQ2" s="109"/>
      <c r="KQR2" s="109"/>
      <c r="KQS2" s="109"/>
      <c r="KQT2" s="109"/>
      <c r="KQU2" s="109"/>
      <c r="KQV2" s="109"/>
      <c r="KQW2" s="109"/>
      <c r="KQX2" s="109"/>
      <c r="KQY2" s="109"/>
      <c r="KQZ2" s="109"/>
      <c r="KRA2" s="109"/>
      <c r="KRB2" s="109"/>
      <c r="KRC2" s="109"/>
      <c r="KRD2" s="109"/>
      <c r="KRE2" s="109"/>
      <c r="KRF2" s="109"/>
      <c r="KRG2" s="109"/>
      <c r="KRH2" s="109"/>
      <c r="KRI2" s="109"/>
      <c r="KRJ2" s="109"/>
      <c r="KRK2" s="109"/>
      <c r="KRL2" s="109"/>
      <c r="KRM2" s="109"/>
      <c r="KRN2" s="109"/>
      <c r="KRO2" s="109"/>
      <c r="KRP2" s="109"/>
      <c r="KRQ2" s="109"/>
      <c r="KRR2" s="109"/>
      <c r="KRS2" s="109"/>
      <c r="KRT2" s="109"/>
      <c r="KRU2" s="109"/>
      <c r="KRV2" s="109"/>
      <c r="KRW2" s="109"/>
      <c r="KRX2" s="109"/>
      <c r="KRY2" s="109"/>
      <c r="KRZ2" s="109"/>
      <c r="KSA2" s="109"/>
      <c r="KSB2" s="109"/>
      <c r="KSC2" s="109"/>
      <c r="KSD2" s="109"/>
      <c r="KSE2" s="109"/>
      <c r="KSF2" s="109"/>
      <c r="KSG2" s="109"/>
      <c r="KSH2" s="109"/>
      <c r="KSI2" s="109"/>
      <c r="KSJ2" s="109"/>
      <c r="KSK2" s="109"/>
      <c r="KSL2" s="109"/>
      <c r="KSM2" s="109"/>
      <c r="KSN2" s="109"/>
      <c r="KSO2" s="109"/>
      <c r="KSP2" s="109"/>
      <c r="KSQ2" s="109"/>
      <c r="KSR2" s="109"/>
      <c r="KSS2" s="109"/>
      <c r="KST2" s="109"/>
      <c r="KSU2" s="109"/>
      <c r="KSV2" s="109"/>
      <c r="KSW2" s="109"/>
      <c r="KSX2" s="109"/>
      <c r="KSY2" s="109"/>
      <c r="KSZ2" s="109"/>
      <c r="KTA2" s="109"/>
      <c r="KTB2" s="109"/>
      <c r="KTC2" s="109"/>
      <c r="KTD2" s="109"/>
      <c r="KTE2" s="109"/>
      <c r="KTF2" s="109"/>
      <c r="KTG2" s="109"/>
      <c r="KTH2" s="109"/>
      <c r="KTI2" s="109"/>
      <c r="KTJ2" s="109"/>
      <c r="KTK2" s="109"/>
      <c r="KTL2" s="109"/>
      <c r="KTM2" s="109"/>
      <c r="KTN2" s="109"/>
      <c r="KTO2" s="109"/>
      <c r="KTP2" s="109"/>
      <c r="KTQ2" s="109"/>
      <c r="KTR2" s="109"/>
      <c r="KTS2" s="109"/>
      <c r="KTT2" s="109"/>
      <c r="KTU2" s="109"/>
      <c r="KTV2" s="109"/>
      <c r="KTW2" s="109"/>
      <c r="KTX2" s="109"/>
      <c r="KTY2" s="109"/>
      <c r="KTZ2" s="109"/>
      <c r="KUA2" s="109"/>
      <c r="KUB2" s="109"/>
      <c r="KUC2" s="109"/>
      <c r="KUD2" s="109"/>
      <c r="KUE2" s="109"/>
      <c r="KUF2" s="109"/>
      <c r="KUG2" s="109"/>
      <c r="KUH2" s="109"/>
      <c r="KUI2" s="109"/>
      <c r="KUJ2" s="109"/>
      <c r="KUK2" s="109"/>
      <c r="KUL2" s="109"/>
      <c r="KUM2" s="109"/>
      <c r="KUN2" s="109"/>
      <c r="KUO2" s="109"/>
      <c r="KUP2" s="109"/>
      <c r="KUQ2" s="109"/>
      <c r="KUR2" s="109"/>
      <c r="KUS2" s="109"/>
      <c r="KUT2" s="109"/>
      <c r="KUU2" s="109"/>
      <c r="KUV2" s="109"/>
      <c r="KUW2" s="109"/>
      <c r="KUX2" s="109"/>
      <c r="KUY2" s="109"/>
      <c r="KUZ2" s="109"/>
      <c r="KVA2" s="109"/>
      <c r="KVB2" s="109"/>
      <c r="KVC2" s="109"/>
      <c r="KVD2" s="109"/>
      <c r="KVE2" s="109"/>
      <c r="KVF2" s="109"/>
      <c r="KVG2" s="109"/>
      <c r="KVH2" s="109"/>
      <c r="KVI2" s="109"/>
      <c r="KVJ2" s="109"/>
      <c r="KVK2" s="109"/>
      <c r="KVL2" s="109"/>
      <c r="KVM2" s="109"/>
      <c r="KVN2" s="109"/>
      <c r="KVO2" s="109"/>
      <c r="KVP2" s="109"/>
      <c r="KVQ2" s="109"/>
      <c r="KVR2" s="109"/>
      <c r="KVS2" s="109"/>
      <c r="KVT2" s="109"/>
      <c r="KVU2" s="109"/>
      <c r="KVV2" s="109"/>
      <c r="KVW2" s="109"/>
      <c r="KVX2" s="109"/>
      <c r="KVY2" s="109"/>
      <c r="KVZ2" s="109"/>
      <c r="KWA2" s="109"/>
      <c r="KWB2" s="109"/>
      <c r="KWC2" s="109"/>
      <c r="KWD2" s="109"/>
      <c r="KWE2" s="109"/>
      <c r="KWF2" s="109"/>
      <c r="KWG2" s="109"/>
      <c r="KWH2" s="109"/>
      <c r="KWI2" s="109"/>
      <c r="KWJ2" s="109"/>
      <c r="KWK2" s="109"/>
      <c r="KWL2" s="109"/>
      <c r="KWM2" s="109"/>
      <c r="KWN2" s="109"/>
      <c r="KWO2" s="109"/>
      <c r="KWP2" s="109"/>
      <c r="KWQ2" s="109"/>
      <c r="KWR2" s="109"/>
      <c r="KWS2" s="109"/>
      <c r="KWT2" s="109"/>
      <c r="KWU2" s="109"/>
      <c r="KWV2" s="109"/>
      <c r="KWW2" s="109"/>
      <c r="KWX2" s="109"/>
      <c r="KWY2" s="109"/>
      <c r="KWZ2" s="109"/>
      <c r="KXA2" s="109"/>
      <c r="KXB2" s="109"/>
      <c r="KXC2" s="109"/>
      <c r="KXD2" s="109"/>
      <c r="KXE2" s="109"/>
      <c r="KXF2" s="109"/>
      <c r="KXG2" s="109"/>
      <c r="KXH2" s="109"/>
      <c r="KXI2" s="109"/>
      <c r="KXJ2" s="109"/>
      <c r="KXK2" s="109"/>
      <c r="KXL2" s="109"/>
      <c r="KXM2" s="109"/>
      <c r="KXN2" s="109"/>
      <c r="KXO2" s="109"/>
      <c r="KXP2" s="109"/>
      <c r="KXQ2" s="109"/>
      <c r="KXR2" s="109"/>
      <c r="KXS2" s="109"/>
      <c r="KXT2" s="109"/>
      <c r="KXU2" s="109"/>
      <c r="KXV2" s="109"/>
      <c r="KXW2" s="109"/>
      <c r="KXX2" s="109"/>
      <c r="KXY2" s="109"/>
      <c r="KXZ2" s="109"/>
      <c r="KYA2" s="109"/>
      <c r="KYB2" s="109"/>
      <c r="KYC2" s="109"/>
      <c r="KYD2" s="109"/>
      <c r="KYE2" s="109"/>
      <c r="KYF2" s="109"/>
      <c r="KYG2" s="109"/>
      <c r="KYH2" s="109"/>
      <c r="KYI2" s="109"/>
      <c r="KYJ2" s="109"/>
      <c r="KYK2" s="109"/>
      <c r="KYL2" s="109"/>
      <c r="KYM2" s="109"/>
      <c r="KYN2" s="109"/>
      <c r="KYO2" s="109"/>
      <c r="KYP2" s="109"/>
      <c r="KYQ2" s="109"/>
      <c r="KYR2" s="109"/>
      <c r="KYS2" s="109"/>
      <c r="KYT2" s="109"/>
      <c r="KYU2" s="109"/>
      <c r="KYV2" s="109"/>
      <c r="KYW2" s="109"/>
      <c r="KYX2" s="109"/>
      <c r="KYY2" s="109"/>
      <c r="KYZ2" s="109"/>
      <c r="KZA2" s="109"/>
      <c r="KZB2" s="109"/>
      <c r="KZC2" s="109"/>
      <c r="KZD2" s="109"/>
      <c r="KZE2" s="109"/>
      <c r="KZF2" s="109"/>
      <c r="KZG2" s="109"/>
      <c r="KZH2" s="109"/>
      <c r="KZI2" s="109"/>
      <c r="KZJ2" s="109"/>
      <c r="KZK2" s="109"/>
      <c r="KZL2" s="109"/>
      <c r="KZM2" s="109"/>
      <c r="KZN2" s="109"/>
      <c r="KZO2" s="109"/>
      <c r="KZP2" s="109"/>
      <c r="KZQ2" s="109"/>
      <c r="KZR2" s="109"/>
      <c r="KZS2" s="109"/>
      <c r="KZT2" s="109"/>
      <c r="KZU2" s="109"/>
      <c r="KZV2" s="109"/>
      <c r="KZW2" s="109"/>
      <c r="KZX2" s="109"/>
      <c r="KZY2" s="109"/>
      <c r="KZZ2" s="109"/>
      <c r="LAA2" s="109"/>
      <c r="LAB2" s="109"/>
      <c r="LAC2" s="109"/>
      <c r="LAD2" s="109"/>
      <c r="LAE2" s="109"/>
      <c r="LAF2" s="109"/>
      <c r="LAG2" s="109"/>
      <c r="LAH2" s="109"/>
      <c r="LAI2" s="109"/>
      <c r="LAJ2" s="109"/>
      <c r="LAK2" s="109"/>
      <c r="LAL2" s="109"/>
      <c r="LAM2" s="109"/>
      <c r="LAN2" s="109"/>
      <c r="LAO2" s="109"/>
      <c r="LAP2" s="109"/>
      <c r="LAQ2" s="109"/>
      <c r="LAR2" s="109"/>
      <c r="LAS2" s="109"/>
      <c r="LAT2" s="109"/>
      <c r="LAU2" s="109"/>
      <c r="LAV2" s="109"/>
      <c r="LAW2" s="109"/>
      <c r="LAX2" s="109"/>
      <c r="LAY2" s="109"/>
      <c r="LAZ2" s="109"/>
      <c r="LBA2" s="109"/>
      <c r="LBB2" s="109"/>
      <c r="LBC2" s="109"/>
      <c r="LBD2" s="109"/>
      <c r="LBE2" s="109"/>
      <c r="LBF2" s="109"/>
      <c r="LBG2" s="109"/>
      <c r="LBH2" s="109"/>
      <c r="LBI2" s="109"/>
      <c r="LBJ2" s="109"/>
      <c r="LBK2" s="109"/>
      <c r="LBL2" s="109"/>
      <c r="LBM2" s="109"/>
      <c r="LBN2" s="109"/>
      <c r="LBO2" s="109"/>
      <c r="LBP2" s="109"/>
      <c r="LBQ2" s="109"/>
      <c r="LBR2" s="109"/>
      <c r="LBS2" s="109"/>
      <c r="LBT2" s="109"/>
      <c r="LBU2" s="109"/>
      <c r="LBV2" s="109"/>
      <c r="LBW2" s="109"/>
      <c r="LBX2" s="109"/>
      <c r="LBY2" s="109"/>
      <c r="LBZ2" s="109"/>
      <c r="LCA2" s="109"/>
      <c r="LCB2" s="109"/>
      <c r="LCC2" s="109"/>
      <c r="LCD2" s="109"/>
      <c r="LCE2" s="109"/>
      <c r="LCF2" s="109"/>
      <c r="LCG2" s="109"/>
      <c r="LCH2" s="109"/>
      <c r="LCI2" s="109"/>
      <c r="LCJ2" s="109"/>
      <c r="LCK2" s="109"/>
      <c r="LCL2" s="109"/>
      <c r="LCM2" s="109"/>
      <c r="LCN2" s="109"/>
      <c r="LCO2" s="109"/>
      <c r="LCP2" s="109"/>
      <c r="LCQ2" s="109"/>
      <c r="LCR2" s="109"/>
      <c r="LCS2" s="109"/>
      <c r="LCT2" s="109"/>
      <c r="LCU2" s="109"/>
      <c r="LCV2" s="109"/>
      <c r="LCW2" s="109"/>
      <c r="LCX2" s="109"/>
      <c r="LCY2" s="109"/>
      <c r="LCZ2" s="109"/>
      <c r="LDA2" s="109"/>
      <c r="LDB2" s="109"/>
      <c r="LDC2" s="109"/>
      <c r="LDD2" s="109"/>
      <c r="LDE2" s="109"/>
      <c r="LDF2" s="109"/>
      <c r="LDG2" s="109"/>
      <c r="LDH2" s="109"/>
      <c r="LDI2" s="109"/>
      <c r="LDJ2" s="109"/>
      <c r="LDK2" s="109"/>
      <c r="LDL2" s="109"/>
      <c r="LDM2" s="109"/>
      <c r="LDN2" s="109"/>
      <c r="LDO2" s="109"/>
      <c r="LDP2" s="109"/>
      <c r="LDQ2" s="109"/>
      <c r="LDR2" s="109"/>
      <c r="LDS2" s="109"/>
      <c r="LDT2" s="109"/>
      <c r="LDU2" s="109"/>
      <c r="LDV2" s="109"/>
      <c r="LDW2" s="109"/>
      <c r="LDX2" s="109"/>
      <c r="LDY2" s="109"/>
      <c r="LDZ2" s="109"/>
      <c r="LEA2" s="109"/>
      <c r="LEB2" s="109"/>
      <c r="LEC2" s="109"/>
      <c r="LED2" s="109"/>
      <c r="LEE2" s="109"/>
      <c r="LEF2" s="109"/>
      <c r="LEG2" s="109"/>
      <c r="LEH2" s="109"/>
      <c r="LEI2" s="109"/>
      <c r="LEJ2" s="109"/>
      <c r="LEK2" s="109"/>
      <c r="LEL2" s="109"/>
      <c r="LEM2" s="109"/>
      <c r="LEN2" s="109"/>
      <c r="LEO2" s="109"/>
      <c r="LEP2" s="109"/>
      <c r="LEQ2" s="109"/>
      <c r="LER2" s="109"/>
      <c r="LES2" s="109"/>
      <c r="LET2" s="109"/>
      <c r="LEU2" s="109"/>
      <c r="LEV2" s="109"/>
      <c r="LEW2" s="109"/>
      <c r="LEX2" s="109"/>
      <c r="LEY2" s="109"/>
      <c r="LEZ2" s="109"/>
      <c r="LFA2" s="109"/>
      <c r="LFB2" s="109"/>
      <c r="LFC2" s="109"/>
      <c r="LFD2" s="109"/>
      <c r="LFE2" s="109"/>
      <c r="LFF2" s="109"/>
      <c r="LFG2" s="109"/>
      <c r="LFH2" s="109"/>
      <c r="LFI2" s="109"/>
      <c r="LFJ2" s="109"/>
      <c r="LFK2" s="109"/>
      <c r="LFL2" s="109"/>
      <c r="LFM2" s="109"/>
      <c r="LFN2" s="109"/>
      <c r="LFO2" s="109"/>
      <c r="LFP2" s="109"/>
      <c r="LFQ2" s="109"/>
      <c r="LFR2" s="109"/>
      <c r="LFS2" s="109"/>
      <c r="LFT2" s="109"/>
      <c r="LFU2" s="109"/>
      <c r="LFV2" s="109"/>
      <c r="LFW2" s="109"/>
      <c r="LFX2" s="109"/>
      <c r="LFY2" s="109"/>
      <c r="LFZ2" s="109"/>
      <c r="LGA2" s="109"/>
      <c r="LGB2" s="109"/>
      <c r="LGC2" s="109"/>
      <c r="LGD2" s="109"/>
      <c r="LGE2" s="109"/>
      <c r="LGF2" s="109"/>
      <c r="LGG2" s="109"/>
      <c r="LGH2" s="109"/>
      <c r="LGI2" s="109"/>
      <c r="LGJ2" s="109"/>
      <c r="LGK2" s="109"/>
      <c r="LGL2" s="109"/>
      <c r="LGM2" s="109"/>
      <c r="LGN2" s="109"/>
      <c r="LGO2" s="109"/>
      <c r="LGP2" s="109"/>
      <c r="LGQ2" s="109"/>
      <c r="LGR2" s="109"/>
      <c r="LGS2" s="109"/>
      <c r="LGT2" s="109"/>
      <c r="LGU2" s="109"/>
      <c r="LGV2" s="109"/>
      <c r="LGW2" s="109"/>
      <c r="LGX2" s="109"/>
      <c r="LGY2" s="109"/>
      <c r="LGZ2" s="109"/>
      <c r="LHA2" s="109"/>
      <c r="LHB2" s="109"/>
      <c r="LHC2" s="109"/>
      <c r="LHD2" s="109"/>
      <c r="LHE2" s="109"/>
      <c r="LHF2" s="109"/>
      <c r="LHG2" s="109"/>
      <c r="LHH2" s="109"/>
      <c r="LHI2" s="109"/>
      <c r="LHJ2" s="109"/>
      <c r="LHK2" s="109"/>
      <c r="LHL2" s="109"/>
      <c r="LHM2" s="109"/>
      <c r="LHN2" s="109"/>
      <c r="LHO2" s="109"/>
      <c r="LHP2" s="109"/>
      <c r="LHQ2" s="109"/>
      <c r="LHR2" s="109"/>
      <c r="LHS2" s="109"/>
      <c r="LHT2" s="109"/>
      <c r="LHU2" s="109"/>
      <c r="LHV2" s="109"/>
      <c r="LHW2" s="109"/>
      <c r="LHX2" s="109"/>
      <c r="LHY2" s="109"/>
      <c r="LHZ2" s="109"/>
      <c r="LIA2" s="109"/>
      <c r="LIB2" s="109"/>
      <c r="LIC2" s="109"/>
      <c r="LID2" s="109"/>
      <c r="LIE2" s="109"/>
      <c r="LIF2" s="109"/>
      <c r="LIG2" s="109"/>
      <c r="LIH2" s="109"/>
      <c r="LII2" s="109"/>
      <c r="LIJ2" s="109"/>
      <c r="LIK2" s="109"/>
      <c r="LIL2" s="109"/>
      <c r="LIM2" s="109"/>
      <c r="LIN2" s="109"/>
      <c r="LIO2" s="109"/>
      <c r="LIP2" s="109"/>
      <c r="LIQ2" s="109"/>
      <c r="LIR2" s="109"/>
      <c r="LIS2" s="109"/>
      <c r="LIT2" s="109"/>
      <c r="LIU2" s="109"/>
      <c r="LIV2" s="109"/>
      <c r="LIW2" s="109"/>
      <c r="LIX2" s="109"/>
      <c r="LIY2" s="109"/>
      <c r="LIZ2" s="109"/>
      <c r="LJA2" s="109"/>
      <c r="LJB2" s="109"/>
      <c r="LJC2" s="109"/>
      <c r="LJD2" s="109"/>
      <c r="LJE2" s="109"/>
      <c r="LJF2" s="109"/>
      <c r="LJG2" s="109"/>
      <c r="LJH2" s="109"/>
      <c r="LJI2" s="109"/>
      <c r="LJJ2" s="109"/>
      <c r="LJK2" s="109"/>
      <c r="LJL2" s="109"/>
      <c r="LJM2" s="109"/>
      <c r="LJN2" s="109"/>
      <c r="LJO2" s="109"/>
      <c r="LJP2" s="109"/>
      <c r="LJQ2" s="109"/>
      <c r="LJR2" s="109"/>
      <c r="LJS2" s="109"/>
      <c r="LJT2" s="109"/>
      <c r="LJU2" s="109"/>
      <c r="LJV2" s="109"/>
      <c r="LJW2" s="109"/>
      <c r="LJX2" s="109"/>
      <c r="LJY2" s="109"/>
      <c r="LJZ2" s="109"/>
      <c r="LKA2" s="109"/>
      <c r="LKB2" s="109"/>
      <c r="LKC2" s="109"/>
      <c r="LKD2" s="109"/>
      <c r="LKE2" s="109"/>
      <c r="LKF2" s="109"/>
      <c r="LKG2" s="109"/>
      <c r="LKH2" s="109"/>
      <c r="LKI2" s="109"/>
      <c r="LKJ2" s="109"/>
      <c r="LKK2" s="109"/>
      <c r="LKL2" s="109"/>
      <c r="LKM2" s="109"/>
      <c r="LKN2" s="109"/>
      <c r="LKO2" s="109"/>
      <c r="LKP2" s="109"/>
      <c r="LKQ2" s="109"/>
      <c r="LKR2" s="109"/>
      <c r="LKS2" s="109"/>
      <c r="LKT2" s="109"/>
      <c r="LKU2" s="109"/>
      <c r="LKV2" s="109"/>
      <c r="LKW2" s="109"/>
      <c r="LKX2" s="109"/>
      <c r="LKY2" s="109"/>
      <c r="LKZ2" s="109"/>
      <c r="LLA2" s="109"/>
      <c r="LLB2" s="109"/>
      <c r="LLC2" s="109"/>
      <c r="LLD2" s="109"/>
      <c r="LLE2" s="109"/>
      <c r="LLF2" s="109"/>
      <c r="LLG2" s="109"/>
      <c r="LLH2" s="109"/>
      <c r="LLI2" s="109"/>
      <c r="LLJ2" s="109"/>
      <c r="LLK2" s="109"/>
      <c r="LLL2" s="109"/>
      <c r="LLM2" s="109"/>
      <c r="LLN2" s="109"/>
      <c r="LLO2" s="109"/>
      <c r="LLP2" s="109"/>
      <c r="LLQ2" s="109"/>
      <c r="LLR2" s="109"/>
      <c r="LLS2" s="109"/>
      <c r="LLT2" s="109"/>
      <c r="LLU2" s="109"/>
      <c r="LLV2" s="109"/>
      <c r="LLW2" s="109"/>
      <c r="LLX2" s="109"/>
      <c r="LLY2" s="109"/>
      <c r="LLZ2" s="109"/>
      <c r="LMA2" s="109"/>
      <c r="LMB2" s="109"/>
      <c r="LMC2" s="109"/>
      <c r="LMD2" s="109"/>
      <c r="LME2" s="109"/>
      <c r="LMF2" s="109"/>
      <c r="LMG2" s="109"/>
      <c r="LMH2" s="109"/>
      <c r="LMI2" s="109"/>
      <c r="LMJ2" s="109"/>
      <c r="LMK2" s="109"/>
      <c r="LML2" s="109"/>
      <c r="LMM2" s="109"/>
      <c r="LMN2" s="109"/>
      <c r="LMO2" s="109"/>
      <c r="LMP2" s="109"/>
      <c r="LMQ2" s="109"/>
      <c r="LMR2" s="109"/>
      <c r="LMS2" s="109"/>
      <c r="LMT2" s="109"/>
      <c r="LMU2" s="109"/>
      <c r="LMV2" s="109"/>
      <c r="LMW2" s="109"/>
      <c r="LMX2" s="109"/>
      <c r="LMY2" s="109"/>
      <c r="LMZ2" s="109"/>
      <c r="LNA2" s="109"/>
      <c r="LNB2" s="109"/>
      <c r="LNC2" s="109"/>
      <c r="LND2" s="109"/>
      <c r="LNE2" s="109"/>
      <c r="LNF2" s="109"/>
      <c r="LNG2" s="109"/>
      <c r="LNH2" s="109"/>
      <c r="LNI2" s="109"/>
      <c r="LNJ2" s="109"/>
      <c r="LNK2" s="109"/>
      <c r="LNL2" s="109"/>
      <c r="LNM2" s="109"/>
      <c r="LNN2" s="109"/>
      <c r="LNO2" s="109"/>
      <c r="LNP2" s="109"/>
      <c r="LNQ2" s="109"/>
      <c r="LNR2" s="109"/>
      <c r="LNS2" s="109"/>
      <c r="LNT2" s="109"/>
      <c r="LNU2" s="109"/>
      <c r="LNV2" s="109"/>
      <c r="LNW2" s="109"/>
      <c r="LNX2" s="109"/>
      <c r="LNY2" s="109"/>
      <c r="LNZ2" s="109"/>
      <c r="LOA2" s="109"/>
      <c r="LOB2" s="109"/>
      <c r="LOC2" s="109"/>
      <c r="LOD2" s="109"/>
      <c r="LOE2" s="109"/>
      <c r="LOF2" s="109"/>
      <c r="LOG2" s="109"/>
      <c r="LOH2" s="109"/>
      <c r="LOI2" s="109"/>
      <c r="LOJ2" s="109"/>
      <c r="LOK2" s="109"/>
      <c r="LOL2" s="109"/>
      <c r="LOM2" s="109"/>
      <c r="LON2" s="109"/>
      <c r="LOO2" s="109"/>
      <c r="LOP2" s="109"/>
      <c r="LOQ2" s="109"/>
      <c r="LOR2" s="109"/>
      <c r="LOS2" s="109"/>
      <c r="LOT2" s="109"/>
      <c r="LOU2" s="109"/>
      <c r="LOV2" s="109"/>
      <c r="LOW2" s="109"/>
      <c r="LOX2" s="109"/>
      <c r="LOY2" s="109"/>
      <c r="LOZ2" s="109"/>
      <c r="LPA2" s="109"/>
      <c r="LPB2" s="109"/>
      <c r="LPC2" s="109"/>
      <c r="LPD2" s="109"/>
      <c r="LPE2" s="109"/>
      <c r="LPF2" s="109"/>
      <c r="LPG2" s="109"/>
      <c r="LPH2" s="109"/>
      <c r="LPI2" s="109"/>
      <c r="LPJ2" s="109"/>
      <c r="LPK2" s="109"/>
      <c r="LPL2" s="109"/>
      <c r="LPM2" s="109"/>
      <c r="LPN2" s="109"/>
      <c r="LPO2" s="109"/>
      <c r="LPP2" s="109"/>
      <c r="LPQ2" s="109"/>
      <c r="LPR2" s="109"/>
      <c r="LPS2" s="109"/>
      <c r="LPT2" s="109"/>
      <c r="LPU2" s="109"/>
      <c r="LPV2" s="109"/>
      <c r="LPW2" s="109"/>
      <c r="LPX2" s="109"/>
      <c r="LPY2" s="109"/>
      <c r="LPZ2" s="109"/>
      <c r="LQA2" s="109"/>
      <c r="LQB2" s="109"/>
      <c r="LQC2" s="109"/>
      <c r="LQD2" s="109"/>
      <c r="LQE2" s="109"/>
      <c r="LQF2" s="109"/>
      <c r="LQG2" s="109"/>
      <c r="LQH2" s="109"/>
      <c r="LQI2" s="109"/>
      <c r="LQJ2" s="109"/>
      <c r="LQK2" s="109"/>
      <c r="LQL2" s="109"/>
      <c r="LQM2" s="109"/>
      <c r="LQN2" s="109"/>
      <c r="LQO2" s="109"/>
      <c r="LQP2" s="109"/>
      <c r="LQQ2" s="109"/>
      <c r="LQR2" s="109"/>
      <c r="LQS2" s="109"/>
      <c r="LQT2" s="109"/>
      <c r="LQU2" s="109"/>
      <c r="LQV2" s="109"/>
      <c r="LQW2" s="109"/>
      <c r="LQX2" s="109"/>
      <c r="LQY2" s="109"/>
      <c r="LQZ2" s="109"/>
      <c r="LRA2" s="109"/>
      <c r="LRB2" s="109"/>
      <c r="LRC2" s="109"/>
      <c r="LRD2" s="109"/>
      <c r="LRE2" s="109"/>
      <c r="LRF2" s="109"/>
      <c r="LRG2" s="109"/>
      <c r="LRH2" s="109"/>
      <c r="LRI2" s="109"/>
      <c r="LRJ2" s="109"/>
      <c r="LRK2" s="109"/>
      <c r="LRL2" s="109"/>
      <c r="LRM2" s="109"/>
      <c r="LRN2" s="109"/>
      <c r="LRO2" s="109"/>
      <c r="LRP2" s="109"/>
      <c r="LRQ2" s="109"/>
      <c r="LRR2" s="109"/>
      <c r="LRS2" s="109"/>
      <c r="LRT2" s="109"/>
      <c r="LRU2" s="109"/>
      <c r="LRV2" s="109"/>
      <c r="LRW2" s="109"/>
      <c r="LRX2" s="109"/>
      <c r="LRY2" s="109"/>
      <c r="LRZ2" s="109"/>
      <c r="LSA2" s="109"/>
      <c r="LSB2" s="109"/>
      <c r="LSC2" s="109"/>
      <c r="LSD2" s="109"/>
      <c r="LSE2" s="109"/>
      <c r="LSF2" s="109"/>
      <c r="LSG2" s="109"/>
      <c r="LSH2" s="109"/>
      <c r="LSI2" s="109"/>
      <c r="LSJ2" s="109"/>
      <c r="LSK2" s="109"/>
      <c r="LSL2" s="109"/>
      <c r="LSM2" s="109"/>
      <c r="LSN2" s="109"/>
      <c r="LSO2" s="109"/>
      <c r="LSP2" s="109"/>
      <c r="LSQ2" s="109"/>
      <c r="LSR2" s="109"/>
      <c r="LSS2" s="109"/>
      <c r="LST2" s="109"/>
      <c r="LSU2" s="109"/>
      <c r="LSV2" s="109"/>
      <c r="LSW2" s="109"/>
      <c r="LSX2" s="109"/>
      <c r="LSY2" s="109"/>
      <c r="LSZ2" s="109"/>
      <c r="LTA2" s="109"/>
      <c r="LTB2" s="109"/>
      <c r="LTC2" s="109"/>
      <c r="LTD2" s="109"/>
      <c r="LTE2" s="109"/>
      <c r="LTF2" s="109"/>
      <c r="LTG2" s="109"/>
      <c r="LTH2" s="109"/>
      <c r="LTI2" s="109"/>
      <c r="LTJ2" s="109"/>
      <c r="LTK2" s="109"/>
      <c r="LTL2" s="109"/>
      <c r="LTM2" s="109"/>
      <c r="LTN2" s="109"/>
      <c r="LTO2" s="109"/>
      <c r="LTP2" s="109"/>
      <c r="LTQ2" s="109"/>
      <c r="LTR2" s="109"/>
      <c r="LTS2" s="109"/>
      <c r="LTT2" s="109"/>
      <c r="LTU2" s="109"/>
      <c r="LTV2" s="109"/>
      <c r="LTW2" s="109"/>
      <c r="LTX2" s="109"/>
      <c r="LTY2" s="109"/>
      <c r="LTZ2" s="109"/>
      <c r="LUA2" s="109"/>
      <c r="LUB2" s="109"/>
      <c r="LUC2" s="109"/>
      <c r="LUD2" s="109"/>
      <c r="LUE2" s="109"/>
      <c r="LUF2" s="109"/>
      <c r="LUG2" s="109"/>
      <c r="LUH2" s="109"/>
      <c r="LUI2" s="109"/>
      <c r="LUJ2" s="109"/>
      <c r="LUK2" s="109"/>
      <c r="LUL2" s="109"/>
      <c r="LUM2" s="109"/>
      <c r="LUN2" s="109"/>
      <c r="LUO2" s="109"/>
      <c r="LUP2" s="109"/>
      <c r="LUQ2" s="109"/>
      <c r="LUR2" s="109"/>
      <c r="LUS2" s="109"/>
      <c r="LUT2" s="109"/>
      <c r="LUU2" s="109"/>
      <c r="LUV2" s="109"/>
      <c r="LUW2" s="109"/>
      <c r="LUX2" s="109"/>
      <c r="LUY2" s="109"/>
      <c r="LUZ2" s="109"/>
      <c r="LVA2" s="109"/>
      <c r="LVB2" s="109"/>
      <c r="LVC2" s="109"/>
      <c r="LVD2" s="109"/>
      <c r="LVE2" s="109"/>
      <c r="LVF2" s="109"/>
      <c r="LVG2" s="109"/>
      <c r="LVH2" s="109"/>
      <c r="LVI2" s="109"/>
      <c r="LVJ2" s="109"/>
      <c r="LVK2" s="109"/>
      <c r="LVL2" s="109"/>
      <c r="LVM2" s="109"/>
      <c r="LVN2" s="109"/>
      <c r="LVO2" s="109"/>
      <c r="LVP2" s="109"/>
      <c r="LVQ2" s="109"/>
      <c r="LVR2" s="109"/>
      <c r="LVS2" s="109"/>
      <c r="LVT2" s="109"/>
      <c r="LVU2" s="109"/>
      <c r="LVV2" s="109"/>
      <c r="LVW2" s="109"/>
      <c r="LVX2" s="109"/>
      <c r="LVY2" s="109"/>
      <c r="LVZ2" s="109"/>
      <c r="LWA2" s="109"/>
      <c r="LWB2" s="109"/>
      <c r="LWC2" s="109"/>
      <c r="LWD2" s="109"/>
      <c r="LWE2" s="109"/>
      <c r="LWF2" s="109"/>
      <c r="LWG2" s="109"/>
      <c r="LWH2" s="109"/>
      <c r="LWI2" s="109"/>
      <c r="LWJ2" s="109"/>
      <c r="LWK2" s="109"/>
      <c r="LWL2" s="109"/>
      <c r="LWM2" s="109"/>
      <c r="LWN2" s="109"/>
      <c r="LWO2" s="109"/>
      <c r="LWP2" s="109"/>
      <c r="LWQ2" s="109"/>
      <c r="LWR2" s="109"/>
      <c r="LWS2" s="109"/>
      <c r="LWT2" s="109"/>
      <c r="LWU2" s="109"/>
      <c r="LWV2" s="109"/>
      <c r="LWW2" s="109"/>
      <c r="LWX2" s="109"/>
      <c r="LWY2" s="109"/>
      <c r="LWZ2" s="109"/>
      <c r="LXA2" s="109"/>
      <c r="LXB2" s="109"/>
      <c r="LXC2" s="109"/>
      <c r="LXD2" s="109"/>
      <c r="LXE2" s="109"/>
      <c r="LXF2" s="109"/>
      <c r="LXG2" s="109"/>
      <c r="LXH2" s="109"/>
      <c r="LXI2" s="109"/>
      <c r="LXJ2" s="109"/>
      <c r="LXK2" s="109"/>
      <c r="LXL2" s="109"/>
      <c r="LXM2" s="109"/>
      <c r="LXN2" s="109"/>
      <c r="LXO2" s="109"/>
      <c r="LXP2" s="109"/>
      <c r="LXQ2" s="109"/>
      <c r="LXR2" s="109"/>
      <c r="LXS2" s="109"/>
      <c r="LXT2" s="109"/>
      <c r="LXU2" s="109"/>
      <c r="LXV2" s="109"/>
      <c r="LXW2" s="109"/>
      <c r="LXX2" s="109"/>
      <c r="LXY2" s="109"/>
      <c r="LXZ2" s="109"/>
      <c r="LYA2" s="109"/>
      <c r="LYB2" s="109"/>
      <c r="LYC2" s="109"/>
      <c r="LYD2" s="109"/>
      <c r="LYE2" s="109"/>
      <c r="LYF2" s="109"/>
      <c r="LYG2" s="109"/>
      <c r="LYH2" s="109"/>
      <c r="LYI2" s="109"/>
      <c r="LYJ2" s="109"/>
      <c r="LYK2" s="109"/>
      <c r="LYL2" s="109"/>
      <c r="LYM2" s="109"/>
      <c r="LYN2" s="109"/>
      <c r="LYO2" s="109"/>
      <c r="LYP2" s="109"/>
      <c r="LYQ2" s="109"/>
      <c r="LYR2" s="109"/>
      <c r="LYS2" s="109"/>
      <c r="LYT2" s="109"/>
      <c r="LYU2" s="109"/>
      <c r="LYV2" s="109"/>
      <c r="LYW2" s="109"/>
      <c r="LYX2" s="109"/>
      <c r="LYY2" s="109"/>
      <c r="LYZ2" s="109"/>
      <c r="LZA2" s="109"/>
      <c r="LZB2" s="109"/>
      <c r="LZC2" s="109"/>
      <c r="LZD2" s="109"/>
      <c r="LZE2" s="109"/>
      <c r="LZF2" s="109"/>
      <c r="LZG2" s="109"/>
      <c r="LZH2" s="109"/>
      <c r="LZI2" s="109"/>
      <c r="LZJ2" s="109"/>
      <c r="LZK2" s="109"/>
      <c r="LZL2" s="109"/>
      <c r="LZM2" s="109"/>
      <c r="LZN2" s="109"/>
      <c r="LZO2" s="109"/>
      <c r="LZP2" s="109"/>
      <c r="LZQ2" s="109"/>
      <c r="LZR2" s="109"/>
      <c r="LZS2" s="109"/>
      <c r="LZT2" s="109"/>
      <c r="LZU2" s="109"/>
      <c r="LZV2" s="109"/>
      <c r="LZW2" s="109"/>
      <c r="LZX2" s="109"/>
      <c r="LZY2" s="109"/>
      <c r="LZZ2" s="109"/>
      <c r="MAA2" s="109"/>
      <c r="MAB2" s="109"/>
      <c r="MAC2" s="109"/>
      <c r="MAD2" s="109"/>
      <c r="MAE2" s="109"/>
      <c r="MAF2" s="109"/>
      <c r="MAG2" s="109"/>
      <c r="MAH2" s="109"/>
      <c r="MAI2" s="109"/>
      <c r="MAJ2" s="109"/>
      <c r="MAK2" s="109"/>
      <c r="MAL2" s="109"/>
      <c r="MAM2" s="109"/>
      <c r="MAN2" s="109"/>
      <c r="MAO2" s="109"/>
      <c r="MAP2" s="109"/>
      <c r="MAQ2" s="109"/>
      <c r="MAR2" s="109"/>
      <c r="MAS2" s="109"/>
      <c r="MAT2" s="109"/>
      <c r="MAU2" s="109"/>
      <c r="MAV2" s="109"/>
      <c r="MAW2" s="109"/>
      <c r="MAX2" s="109"/>
      <c r="MAY2" s="109"/>
      <c r="MAZ2" s="109"/>
      <c r="MBA2" s="109"/>
      <c r="MBB2" s="109"/>
      <c r="MBC2" s="109"/>
      <c r="MBD2" s="109"/>
      <c r="MBE2" s="109"/>
      <c r="MBF2" s="109"/>
      <c r="MBG2" s="109"/>
      <c r="MBH2" s="109"/>
      <c r="MBI2" s="109"/>
      <c r="MBJ2" s="109"/>
      <c r="MBK2" s="109"/>
      <c r="MBL2" s="109"/>
      <c r="MBM2" s="109"/>
      <c r="MBN2" s="109"/>
      <c r="MBO2" s="109"/>
      <c r="MBP2" s="109"/>
      <c r="MBQ2" s="109"/>
      <c r="MBR2" s="109"/>
      <c r="MBS2" s="109"/>
      <c r="MBT2" s="109"/>
      <c r="MBU2" s="109"/>
      <c r="MBV2" s="109"/>
      <c r="MBW2" s="109"/>
      <c r="MBX2" s="109"/>
      <c r="MBY2" s="109"/>
      <c r="MBZ2" s="109"/>
      <c r="MCA2" s="109"/>
      <c r="MCB2" s="109"/>
      <c r="MCC2" s="109"/>
      <c r="MCD2" s="109"/>
      <c r="MCE2" s="109"/>
      <c r="MCF2" s="109"/>
      <c r="MCG2" s="109"/>
      <c r="MCH2" s="109"/>
      <c r="MCI2" s="109"/>
      <c r="MCJ2" s="109"/>
      <c r="MCK2" s="109"/>
      <c r="MCL2" s="109"/>
      <c r="MCM2" s="109"/>
      <c r="MCN2" s="109"/>
      <c r="MCO2" s="109"/>
      <c r="MCP2" s="109"/>
      <c r="MCQ2" s="109"/>
      <c r="MCR2" s="109"/>
      <c r="MCS2" s="109"/>
      <c r="MCT2" s="109"/>
      <c r="MCU2" s="109"/>
      <c r="MCV2" s="109"/>
      <c r="MCW2" s="109"/>
      <c r="MCX2" s="109"/>
      <c r="MCY2" s="109"/>
      <c r="MCZ2" s="109"/>
      <c r="MDA2" s="109"/>
      <c r="MDB2" s="109"/>
      <c r="MDC2" s="109"/>
      <c r="MDD2" s="109"/>
      <c r="MDE2" s="109"/>
      <c r="MDF2" s="109"/>
      <c r="MDG2" s="109"/>
      <c r="MDH2" s="109"/>
      <c r="MDI2" s="109"/>
      <c r="MDJ2" s="109"/>
      <c r="MDK2" s="109"/>
      <c r="MDL2" s="109"/>
      <c r="MDM2" s="109"/>
      <c r="MDN2" s="109"/>
      <c r="MDO2" s="109"/>
      <c r="MDP2" s="109"/>
      <c r="MDQ2" s="109"/>
      <c r="MDR2" s="109"/>
      <c r="MDS2" s="109"/>
      <c r="MDT2" s="109"/>
      <c r="MDU2" s="109"/>
      <c r="MDV2" s="109"/>
      <c r="MDW2" s="109"/>
      <c r="MDX2" s="109"/>
      <c r="MDY2" s="109"/>
      <c r="MDZ2" s="109"/>
      <c r="MEA2" s="109"/>
      <c r="MEB2" s="109"/>
      <c r="MEC2" s="109"/>
      <c r="MED2" s="109"/>
      <c r="MEE2" s="109"/>
      <c r="MEF2" s="109"/>
      <c r="MEG2" s="109"/>
      <c r="MEH2" s="109"/>
      <c r="MEI2" s="109"/>
      <c r="MEJ2" s="109"/>
      <c r="MEK2" s="109"/>
      <c r="MEL2" s="109"/>
      <c r="MEM2" s="109"/>
      <c r="MEN2" s="109"/>
      <c r="MEO2" s="109"/>
      <c r="MEP2" s="109"/>
      <c r="MEQ2" s="109"/>
      <c r="MER2" s="109"/>
      <c r="MES2" s="109"/>
      <c r="MET2" s="109"/>
      <c r="MEU2" s="109"/>
      <c r="MEV2" s="109"/>
      <c r="MEW2" s="109"/>
      <c r="MEX2" s="109"/>
      <c r="MEY2" s="109"/>
      <c r="MEZ2" s="109"/>
      <c r="MFA2" s="109"/>
      <c r="MFB2" s="109"/>
      <c r="MFC2" s="109"/>
      <c r="MFD2" s="109"/>
      <c r="MFE2" s="109"/>
      <c r="MFF2" s="109"/>
      <c r="MFG2" s="109"/>
      <c r="MFH2" s="109"/>
      <c r="MFI2" s="109"/>
      <c r="MFJ2" s="109"/>
      <c r="MFK2" s="109"/>
      <c r="MFL2" s="109"/>
      <c r="MFM2" s="109"/>
      <c r="MFN2" s="109"/>
      <c r="MFO2" s="109"/>
      <c r="MFP2" s="109"/>
      <c r="MFQ2" s="109"/>
      <c r="MFR2" s="109"/>
      <c r="MFS2" s="109"/>
      <c r="MFT2" s="109"/>
      <c r="MFU2" s="109"/>
      <c r="MFV2" s="109"/>
      <c r="MFW2" s="109"/>
      <c r="MFX2" s="109"/>
      <c r="MFY2" s="109"/>
      <c r="MFZ2" s="109"/>
      <c r="MGA2" s="109"/>
      <c r="MGB2" s="109"/>
      <c r="MGC2" s="109"/>
      <c r="MGD2" s="109"/>
      <c r="MGE2" s="109"/>
      <c r="MGF2" s="109"/>
      <c r="MGG2" s="109"/>
      <c r="MGH2" s="109"/>
      <c r="MGI2" s="109"/>
      <c r="MGJ2" s="109"/>
      <c r="MGK2" s="109"/>
      <c r="MGL2" s="109"/>
      <c r="MGM2" s="109"/>
      <c r="MGN2" s="109"/>
      <c r="MGO2" s="109"/>
      <c r="MGP2" s="109"/>
      <c r="MGQ2" s="109"/>
      <c r="MGR2" s="109"/>
      <c r="MGS2" s="109"/>
      <c r="MGT2" s="109"/>
      <c r="MGU2" s="109"/>
      <c r="MGV2" s="109"/>
      <c r="MGW2" s="109"/>
      <c r="MGX2" s="109"/>
      <c r="MGY2" s="109"/>
      <c r="MGZ2" s="109"/>
      <c r="MHA2" s="109"/>
      <c r="MHB2" s="109"/>
      <c r="MHC2" s="109"/>
      <c r="MHD2" s="109"/>
      <c r="MHE2" s="109"/>
      <c r="MHF2" s="109"/>
      <c r="MHG2" s="109"/>
      <c r="MHH2" s="109"/>
      <c r="MHI2" s="109"/>
      <c r="MHJ2" s="109"/>
      <c r="MHK2" s="109"/>
      <c r="MHL2" s="109"/>
      <c r="MHM2" s="109"/>
      <c r="MHN2" s="109"/>
      <c r="MHO2" s="109"/>
      <c r="MHP2" s="109"/>
      <c r="MHQ2" s="109"/>
      <c r="MHR2" s="109"/>
      <c r="MHS2" s="109"/>
      <c r="MHT2" s="109"/>
      <c r="MHU2" s="109"/>
      <c r="MHV2" s="109"/>
      <c r="MHW2" s="109"/>
      <c r="MHX2" s="109"/>
      <c r="MHY2" s="109"/>
      <c r="MHZ2" s="109"/>
      <c r="MIA2" s="109"/>
      <c r="MIB2" s="109"/>
      <c r="MIC2" s="109"/>
      <c r="MID2" s="109"/>
      <c r="MIE2" s="109"/>
      <c r="MIF2" s="109"/>
      <c r="MIG2" s="109"/>
      <c r="MIH2" s="109"/>
      <c r="MII2" s="109"/>
      <c r="MIJ2" s="109"/>
      <c r="MIK2" s="109"/>
      <c r="MIL2" s="109"/>
      <c r="MIM2" s="109"/>
      <c r="MIN2" s="109"/>
      <c r="MIO2" s="109"/>
      <c r="MIP2" s="109"/>
      <c r="MIQ2" s="109"/>
      <c r="MIR2" s="109"/>
      <c r="MIS2" s="109"/>
      <c r="MIT2" s="109"/>
      <c r="MIU2" s="109"/>
      <c r="MIV2" s="109"/>
      <c r="MIW2" s="109"/>
      <c r="MIX2" s="109"/>
      <c r="MIY2" s="109"/>
      <c r="MIZ2" s="109"/>
      <c r="MJA2" s="109"/>
      <c r="MJB2" s="109"/>
      <c r="MJC2" s="109"/>
      <c r="MJD2" s="109"/>
      <c r="MJE2" s="109"/>
      <c r="MJF2" s="109"/>
      <c r="MJG2" s="109"/>
      <c r="MJH2" s="109"/>
      <c r="MJI2" s="109"/>
      <c r="MJJ2" s="109"/>
      <c r="MJK2" s="109"/>
      <c r="MJL2" s="109"/>
      <c r="MJM2" s="109"/>
      <c r="MJN2" s="109"/>
      <c r="MJO2" s="109"/>
      <c r="MJP2" s="109"/>
      <c r="MJQ2" s="109"/>
      <c r="MJR2" s="109"/>
      <c r="MJS2" s="109"/>
      <c r="MJT2" s="109"/>
      <c r="MJU2" s="109"/>
      <c r="MJV2" s="109"/>
      <c r="MJW2" s="109"/>
      <c r="MJX2" s="109"/>
      <c r="MJY2" s="109"/>
      <c r="MJZ2" s="109"/>
      <c r="MKA2" s="109"/>
      <c r="MKB2" s="109"/>
      <c r="MKC2" s="109"/>
      <c r="MKD2" s="109"/>
      <c r="MKE2" s="109"/>
      <c r="MKF2" s="109"/>
      <c r="MKG2" s="109"/>
      <c r="MKH2" s="109"/>
      <c r="MKI2" s="109"/>
      <c r="MKJ2" s="109"/>
      <c r="MKK2" s="109"/>
      <c r="MKL2" s="109"/>
      <c r="MKM2" s="109"/>
      <c r="MKN2" s="109"/>
      <c r="MKO2" s="109"/>
      <c r="MKP2" s="109"/>
      <c r="MKQ2" s="109"/>
      <c r="MKR2" s="109"/>
      <c r="MKS2" s="109"/>
      <c r="MKT2" s="109"/>
      <c r="MKU2" s="109"/>
      <c r="MKV2" s="109"/>
      <c r="MKW2" s="109"/>
      <c r="MKX2" s="109"/>
      <c r="MKY2" s="109"/>
      <c r="MKZ2" s="109"/>
      <c r="MLA2" s="109"/>
      <c r="MLB2" s="109"/>
      <c r="MLC2" s="109"/>
      <c r="MLD2" s="109"/>
      <c r="MLE2" s="109"/>
      <c r="MLF2" s="109"/>
      <c r="MLG2" s="109"/>
      <c r="MLH2" s="109"/>
      <c r="MLI2" s="109"/>
      <c r="MLJ2" s="109"/>
      <c r="MLK2" s="109"/>
      <c r="MLL2" s="109"/>
      <c r="MLM2" s="109"/>
      <c r="MLN2" s="109"/>
      <c r="MLO2" s="109"/>
      <c r="MLP2" s="109"/>
      <c r="MLQ2" s="109"/>
      <c r="MLR2" s="109"/>
      <c r="MLS2" s="109"/>
      <c r="MLT2" s="109"/>
      <c r="MLU2" s="109"/>
      <c r="MLV2" s="109"/>
      <c r="MLW2" s="109"/>
      <c r="MLX2" s="109"/>
      <c r="MLY2" s="109"/>
      <c r="MLZ2" s="109"/>
      <c r="MMA2" s="109"/>
      <c r="MMB2" s="109"/>
      <c r="MMC2" s="109"/>
      <c r="MMD2" s="109"/>
      <c r="MME2" s="109"/>
      <c r="MMF2" s="109"/>
      <c r="MMG2" s="109"/>
      <c r="MMH2" s="109"/>
      <c r="MMI2" s="109"/>
      <c r="MMJ2" s="109"/>
      <c r="MMK2" s="109"/>
      <c r="MML2" s="109"/>
      <c r="MMM2" s="109"/>
      <c r="MMN2" s="109"/>
      <c r="MMO2" s="109"/>
      <c r="MMP2" s="109"/>
      <c r="MMQ2" s="109"/>
      <c r="MMR2" s="109"/>
      <c r="MMS2" s="109"/>
      <c r="MMT2" s="109"/>
      <c r="MMU2" s="109"/>
      <c r="MMV2" s="109"/>
      <c r="MMW2" s="109"/>
      <c r="MMX2" s="109"/>
      <c r="MMY2" s="109"/>
      <c r="MMZ2" s="109"/>
      <c r="MNA2" s="109"/>
      <c r="MNB2" s="109"/>
      <c r="MNC2" s="109"/>
      <c r="MND2" s="109"/>
      <c r="MNE2" s="109"/>
      <c r="MNF2" s="109"/>
      <c r="MNG2" s="109"/>
      <c r="MNH2" s="109"/>
      <c r="MNI2" s="109"/>
      <c r="MNJ2" s="109"/>
      <c r="MNK2" s="109"/>
      <c r="MNL2" s="109"/>
      <c r="MNM2" s="109"/>
      <c r="MNN2" s="109"/>
      <c r="MNO2" s="109"/>
      <c r="MNP2" s="109"/>
      <c r="MNQ2" s="109"/>
      <c r="MNR2" s="109"/>
      <c r="MNS2" s="109"/>
      <c r="MNT2" s="109"/>
      <c r="MNU2" s="109"/>
      <c r="MNV2" s="109"/>
      <c r="MNW2" s="109"/>
      <c r="MNX2" s="109"/>
      <c r="MNY2" s="109"/>
      <c r="MNZ2" s="109"/>
      <c r="MOA2" s="109"/>
      <c r="MOB2" s="109"/>
      <c r="MOC2" s="109"/>
      <c r="MOD2" s="109"/>
      <c r="MOE2" s="109"/>
      <c r="MOF2" s="109"/>
      <c r="MOG2" s="109"/>
      <c r="MOH2" s="109"/>
      <c r="MOI2" s="109"/>
      <c r="MOJ2" s="109"/>
      <c r="MOK2" s="109"/>
      <c r="MOL2" s="109"/>
      <c r="MOM2" s="109"/>
      <c r="MON2" s="109"/>
      <c r="MOO2" s="109"/>
      <c r="MOP2" s="109"/>
      <c r="MOQ2" s="109"/>
      <c r="MOR2" s="109"/>
      <c r="MOS2" s="109"/>
      <c r="MOT2" s="109"/>
      <c r="MOU2" s="109"/>
      <c r="MOV2" s="109"/>
      <c r="MOW2" s="109"/>
      <c r="MOX2" s="109"/>
      <c r="MOY2" s="109"/>
      <c r="MOZ2" s="109"/>
      <c r="MPA2" s="109"/>
      <c r="MPB2" s="109"/>
      <c r="MPC2" s="109"/>
      <c r="MPD2" s="109"/>
      <c r="MPE2" s="109"/>
      <c r="MPF2" s="109"/>
      <c r="MPG2" s="109"/>
      <c r="MPH2" s="109"/>
      <c r="MPI2" s="109"/>
      <c r="MPJ2" s="109"/>
      <c r="MPK2" s="109"/>
      <c r="MPL2" s="109"/>
      <c r="MPM2" s="109"/>
      <c r="MPN2" s="109"/>
      <c r="MPO2" s="109"/>
      <c r="MPP2" s="109"/>
      <c r="MPQ2" s="109"/>
      <c r="MPR2" s="109"/>
      <c r="MPS2" s="109"/>
      <c r="MPT2" s="109"/>
      <c r="MPU2" s="109"/>
      <c r="MPV2" s="109"/>
      <c r="MPW2" s="109"/>
      <c r="MPX2" s="109"/>
      <c r="MPY2" s="109"/>
      <c r="MPZ2" s="109"/>
      <c r="MQA2" s="109"/>
      <c r="MQB2" s="109"/>
      <c r="MQC2" s="109"/>
      <c r="MQD2" s="109"/>
      <c r="MQE2" s="109"/>
      <c r="MQF2" s="109"/>
      <c r="MQG2" s="109"/>
      <c r="MQH2" s="109"/>
      <c r="MQI2" s="109"/>
      <c r="MQJ2" s="109"/>
      <c r="MQK2" s="109"/>
      <c r="MQL2" s="109"/>
      <c r="MQM2" s="109"/>
      <c r="MQN2" s="109"/>
      <c r="MQO2" s="109"/>
      <c r="MQP2" s="109"/>
      <c r="MQQ2" s="109"/>
      <c r="MQR2" s="109"/>
      <c r="MQS2" s="109"/>
      <c r="MQT2" s="109"/>
      <c r="MQU2" s="109"/>
      <c r="MQV2" s="109"/>
      <c r="MQW2" s="109"/>
      <c r="MQX2" s="109"/>
      <c r="MQY2" s="109"/>
      <c r="MQZ2" s="109"/>
      <c r="MRA2" s="109"/>
      <c r="MRB2" s="109"/>
      <c r="MRC2" s="109"/>
      <c r="MRD2" s="109"/>
      <c r="MRE2" s="109"/>
      <c r="MRF2" s="109"/>
      <c r="MRG2" s="109"/>
      <c r="MRH2" s="109"/>
      <c r="MRI2" s="109"/>
      <c r="MRJ2" s="109"/>
      <c r="MRK2" s="109"/>
      <c r="MRL2" s="109"/>
      <c r="MRM2" s="109"/>
      <c r="MRN2" s="109"/>
      <c r="MRO2" s="109"/>
      <c r="MRP2" s="109"/>
      <c r="MRQ2" s="109"/>
      <c r="MRR2" s="109"/>
      <c r="MRS2" s="109"/>
      <c r="MRT2" s="109"/>
      <c r="MRU2" s="109"/>
      <c r="MRV2" s="109"/>
      <c r="MRW2" s="109"/>
      <c r="MRX2" s="109"/>
      <c r="MRY2" s="109"/>
      <c r="MRZ2" s="109"/>
      <c r="MSA2" s="109"/>
      <c r="MSB2" s="109"/>
      <c r="MSC2" s="109"/>
      <c r="MSD2" s="109"/>
      <c r="MSE2" s="109"/>
      <c r="MSF2" s="109"/>
      <c r="MSG2" s="109"/>
      <c r="MSH2" s="109"/>
      <c r="MSI2" s="109"/>
      <c r="MSJ2" s="109"/>
      <c r="MSK2" s="109"/>
      <c r="MSL2" s="109"/>
      <c r="MSM2" s="109"/>
      <c r="MSN2" s="109"/>
      <c r="MSO2" s="109"/>
      <c r="MSP2" s="109"/>
      <c r="MSQ2" s="109"/>
      <c r="MSR2" s="109"/>
      <c r="MSS2" s="109"/>
      <c r="MST2" s="109"/>
      <c r="MSU2" s="109"/>
      <c r="MSV2" s="109"/>
      <c r="MSW2" s="109"/>
      <c r="MSX2" s="109"/>
      <c r="MSY2" s="109"/>
      <c r="MSZ2" s="109"/>
      <c r="MTA2" s="109"/>
      <c r="MTB2" s="109"/>
      <c r="MTC2" s="109"/>
      <c r="MTD2" s="109"/>
      <c r="MTE2" s="109"/>
      <c r="MTF2" s="109"/>
      <c r="MTG2" s="109"/>
      <c r="MTH2" s="109"/>
      <c r="MTI2" s="109"/>
      <c r="MTJ2" s="109"/>
      <c r="MTK2" s="109"/>
      <c r="MTL2" s="109"/>
      <c r="MTM2" s="109"/>
      <c r="MTN2" s="109"/>
      <c r="MTO2" s="109"/>
      <c r="MTP2" s="109"/>
      <c r="MTQ2" s="109"/>
      <c r="MTR2" s="109"/>
      <c r="MTS2" s="109"/>
      <c r="MTT2" s="109"/>
      <c r="MTU2" s="109"/>
      <c r="MTV2" s="109"/>
      <c r="MTW2" s="109"/>
      <c r="MTX2" s="109"/>
      <c r="MTY2" s="109"/>
      <c r="MTZ2" s="109"/>
      <c r="MUA2" s="109"/>
      <c r="MUB2" s="109"/>
      <c r="MUC2" s="109"/>
      <c r="MUD2" s="109"/>
      <c r="MUE2" s="109"/>
      <c r="MUF2" s="109"/>
      <c r="MUG2" s="109"/>
      <c r="MUH2" s="109"/>
      <c r="MUI2" s="109"/>
      <c r="MUJ2" s="109"/>
      <c r="MUK2" s="109"/>
      <c r="MUL2" s="109"/>
      <c r="MUM2" s="109"/>
      <c r="MUN2" s="109"/>
      <c r="MUO2" s="109"/>
      <c r="MUP2" s="109"/>
      <c r="MUQ2" s="109"/>
      <c r="MUR2" s="109"/>
      <c r="MUS2" s="109"/>
      <c r="MUT2" s="109"/>
      <c r="MUU2" s="109"/>
      <c r="MUV2" s="109"/>
      <c r="MUW2" s="109"/>
      <c r="MUX2" s="109"/>
      <c r="MUY2" s="109"/>
      <c r="MUZ2" s="109"/>
      <c r="MVA2" s="109"/>
      <c r="MVB2" s="109"/>
      <c r="MVC2" s="109"/>
      <c r="MVD2" s="109"/>
      <c r="MVE2" s="109"/>
      <c r="MVF2" s="109"/>
      <c r="MVG2" s="109"/>
      <c r="MVH2" s="109"/>
      <c r="MVI2" s="109"/>
      <c r="MVJ2" s="109"/>
      <c r="MVK2" s="109"/>
      <c r="MVL2" s="109"/>
      <c r="MVM2" s="109"/>
      <c r="MVN2" s="109"/>
      <c r="MVO2" s="109"/>
      <c r="MVP2" s="109"/>
      <c r="MVQ2" s="109"/>
      <c r="MVR2" s="109"/>
      <c r="MVS2" s="109"/>
      <c r="MVT2" s="109"/>
      <c r="MVU2" s="109"/>
      <c r="MVV2" s="109"/>
      <c r="MVW2" s="109"/>
      <c r="MVX2" s="109"/>
      <c r="MVY2" s="109"/>
      <c r="MVZ2" s="109"/>
      <c r="MWA2" s="109"/>
      <c r="MWB2" s="109"/>
      <c r="MWC2" s="109"/>
      <c r="MWD2" s="109"/>
      <c r="MWE2" s="109"/>
      <c r="MWF2" s="109"/>
      <c r="MWG2" s="109"/>
      <c r="MWH2" s="109"/>
      <c r="MWI2" s="109"/>
      <c r="MWJ2" s="109"/>
      <c r="MWK2" s="109"/>
      <c r="MWL2" s="109"/>
      <c r="MWM2" s="109"/>
      <c r="MWN2" s="109"/>
      <c r="MWO2" s="109"/>
      <c r="MWP2" s="109"/>
      <c r="MWQ2" s="109"/>
      <c r="MWR2" s="109"/>
      <c r="MWS2" s="109"/>
      <c r="MWT2" s="109"/>
      <c r="MWU2" s="109"/>
      <c r="MWV2" s="109"/>
      <c r="MWW2" s="109"/>
      <c r="MWX2" s="109"/>
      <c r="MWY2" s="109"/>
      <c r="MWZ2" s="109"/>
      <c r="MXA2" s="109"/>
      <c r="MXB2" s="109"/>
      <c r="MXC2" s="109"/>
      <c r="MXD2" s="109"/>
      <c r="MXE2" s="109"/>
      <c r="MXF2" s="109"/>
      <c r="MXG2" s="109"/>
      <c r="MXH2" s="109"/>
      <c r="MXI2" s="109"/>
      <c r="MXJ2" s="109"/>
      <c r="MXK2" s="109"/>
      <c r="MXL2" s="109"/>
      <c r="MXM2" s="109"/>
      <c r="MXN2" s="109"/>
      <c r="MXO2" s="109"/>
      <c r="MXP2" s="109"/>
      <c r="MXQ2" s="109"/>
      <c r="MXR2" s="109"/>
      <c r="MXS2" s="109"/>
      <c r="MXT2" s="109"/>
      <c r="MXU2" s="109"/>
      <c r="MXV2" s="109"/>
      <c r="MXW2" s="109"/>
      <c r="MXX2" s="109"/>
      <c r="MXY2" s="109"/>
      <c r="MXZ2" s="109"/>
      <c r="MYA2" s="109"/>
      <c r="MYB2" s="109"/>
      <c r="MYC2" s="109"/>
      <c r="MYD2" s="109"/>
      <c r="MYE2" s="109"/>
      <c r="MYF2" s="109"/>
      <c r="MYG2" s="109"/>
      <c r="MYH2" s="109"/>
      <c r="MYI2" s="109"/>
      <c r="MYJ2" s="109"/>
      <c r="MYK2" s="109"/>
      <c r="MYL2" s="109"/>
      <c r="MYM2" s="109"/>
      <c r="MYN2" s="109"/>
      <c r="MYO2" s="109"/>
      <c r="MYP2" s="109"/>
      <c r="MYQ2" s="109"/>
      <c r="MYR2" s="109"/>
      <c r="MYS2" s="109"/>
      <c r="MYT2" s="109"/>
      <c r="MYU2" s="109"/>
      <c r="MYV2" s="109"/>
      <c r="MYW2" s="109"/>
      <c r="MYX2" s="109"/>
      <c r="MYY2" s="109"/>
      <c r="MYZ2" s="109"/>
      <c r="MZA2" s="109"/>
      <c r="MZB2" s="109"/>
      <c r="MZC2" s="109"/>
      <c r="MZD2" s="109"/>
      <c r="MZE2" s="109"/>
      <c r="MZF2" s="109"/>
      <c r="MZG2" s="109"/>
      <c r="MZH2" s="109"/>
      <c r="MZI2" s="109"/>
      <c r="MZJ2" s="109"/>
      <c r="MZK2" s="109"/>
      <c r="MZL2" s="109"/>
      <c r="MZM2" s="109"/>
      <c r="MZN2" s="109"/>
      <c r="MZO2" s="109"/>
      <c r="MZP2" s="109"/>
      <c r="MZQ2" s="109"/>
      <c r="MZR2" s="109"/>
      <c r="MZS2" s="109"/>
      <c r="MZT2" s="109"/>
      <c r="MZU2" s="109"/>
      <c r="MZV2" s="109"/>
      <c r="MZW2" s="109"/>
      <c r="MZX2" s="109"/>
      <c r="MZY2" s="109"/>
      <c r="MZZ2" s="109"/>
      <c r="NAA2" s="109"/>
      <c r="NAB2" s="109"/>
      <c r="NAC2" s="109"/>
      <c r="NAD2" s="109"/>
      <c r="NAE2" s="109"/>
      <c r="NAF2" s="109"/>
      <c r="NAG2" s="109"/>
      <c r="NAH2" s="109"/>
      <c r="NAI2" s="109"/>
      <c r="NAJ2" s="109"/>
      <c r="NAK2" s="109"/>
      <c r="NAL2" s="109"/>
      <c r="NAM2" s="109"/>
      <c r="NAN2" s="109"/>
      <c r="NAO2" s="109"/>
      <c r="NAP2" s="109"/>
      <c r="NAQ2" s="109"/>
      <c r="NAR2" s="109"/>
      <c r="NAS2" s="109"/>
      <c r="NAT2" s="109"/>
      <c r="NAU2" s="109"/>
      <c r="NAV2" s="109"/>
      <c r="NAW2" s="109"/>
      <c r="NAX2" s="109"/>
      <c r="NAY2" s="109"/>
      <c r="NAZ2" s="109"/>
      <c r="NBA2" s="109"/>
      <c r="NBB2" s="109"/>
      <c r="NBC2" s="109"/>
      <c r="NBD2" s="109"/>
      <c r="NBE2" s="109"/>
      <c r="NBF2" s="109"/>
      <c r="NBG2" s="109"/>
      <c r="NBH2" s="109"/>
      <c r="NBI2" s="109"/>
      <c r="NBJ2" s="109"/>
      <c r="NBK2" s="109"/>
      <c r="NBL2" s="109"/>
      <c r="NBM2" s="109"/>
      <c r="NBN2" s="109"/>
      <c r="NBO2" s="109"/>
      <c r="NBP2" s="109"/>
      <c r="NBQ2" s="109"/>
      <c r="NBR2" s="109"/>
      <c r="NBS2" s="109"/>
      <c r="NBT2" s="109"/>
      <c r="NBU2" s="109"/>
      <c r="NBV2" s="109"/>
      <c r="NBW2" s="109"/>
      <c r="NBX2" s="109"/>
      <c r="NBY2" s="109"/>
      <c r="NBZ2" s="109"/>
      <c r="NCA2" s="109"/>
      <c r="NCB2" s="109"/>
      <c r="NCC2" s="109"/>
      <c r="NCD2" s="109"/>
      <c r="NCE2" s="109"/>
      <c r="NCF2" s="109"/>
      <c r="NCG2" s="109"/>
      <c r="NCH2" s="109"/>
      <c r="NCI2" s="109"/>
      <c r="NCJ2" s="109"/>
      <c r="NCK2" s="109"/>
      <c r="NCL2" s="109"/>
      <c r="NCM2" s="109"/>
      <c r="NCN2" s="109"/>
      <c r="NCO2" s="109"/>
      <c r="NCP2" s="109"/>
      <c r="NCQ2" s="109"/>
      <c r="NCR2" s="109"/>
      <c r="NCS2" s="109"/>
      <c r="NCT2" s="109"/>
      <c r="NCU2" s="109"/>
      <c r="NCV2" s="109"/>
      <c r="NCW2" s="109"/>
      <c r="NCX2" s="109"/>
      <c r="NCY2" s="109"/>
      <c r="NCZ2" s="109"/>
      <c r="NDA2" s="109"/>
      <c r="NDB2" s="109"/>
      <c r="NDC2" s="109"/>
      <c r="NDD2" s="109"/>
      <c r="NDE2" s="109"/>
      <c r="NDF2" s="109"/>
      <c r="NDG2" s="109"/>
      <c r="NDH2" s="109"/>
      <c r="NDI2" s="109"/>
      <c r="NDJ2" s="109"/>
      <c r="NDK2" s="109"/>
      <c r="NDL2" s="109"/>
      <c r="NDM2" s="109"/>
      <c r="NDN2" s="109"/>
      <c r="NDO2" s="109"/>
      <c r="NDP2" s="109"/>
      <c r="NDQ2" s="109"/>
      <c r="NDR2" s="109"/>
      <c r="NDS2" s="109"/>
      <c r="NDT2" s="109"/>
      <c r="NDU2" s="109"/>
      <c r="NDV2" s="109"/>
      <c r="NDW2" s="109"/>
      <c r="NDX2" s="109"/>
      <c r="NDY2" s="109"/>
      <c r="NDZ2" s="109"/>
      <c r="NEA2" s="109"/>
      <c r="NEB2" s="109"/>
      <c r="NEC2" s="109"/>
      <c r="NED2" s="109"/>
      <c r="NEE2" s="109"/>
      <c r="NEF2" s="109"/>
      <c r="NEG2" s="109"/>
      <c r="NEH2" s="109"/>
      <c r="NEI2" s="109"/>
      <c r="NEJ2" s="109"/>
      <c r="NEK2" s="109"/>
      <c r="NEL2" s="109"/>
      <c r="NEM2" s="109"/>
      <c r="NEN2" s="109"/>
      <c r="NEO2" s="109"/>
      <c r="NEP2" s="109"/>
      <c r="NEQ2" s="109"/>
      <c r="NER2" s="109"/>
      <c r="NES2" s="109"/>
      <c r="NET2" s="109"/>
      <c r="NEU2" s="109"/>
      <c r="NEV2" s="109"/>
      <c r="NEW2" s="109"/>
      <c r="NEX2" s="109"/>
      <c r="NEY2" s="109"/>
      <c r="NEZ2" s="109"/>
      <c r="NFA2" s="109"/>
      <c r="NFB2" s="109"/>
      <c r="NFC2" s="109"/>
      <c r="NFD2" s="109"/>
      <c r="NFE2" s="109"/>
      <c r="NFF2" s="109"/>
      <c r="NFG2" s="109"/>
      <c r="NFH2" s="109"/>
      <c r="NFI2" s="109"/>
      <c r="NFJ2" s="109"/>
      <c r="NFK2" s="109"/>
      <c r="NFL2" s="109"/>
      <c r="NFM2" s="109"/>
      <c r="NFN2" s="109"/>
      <c r="NFO2" s="109"/>
      <c r="NFP2" s="109"/>
      <c r="NFQ2" s="109"/>
      <c r="NFR2" s="109"/>
      <c r="NFS2" s="109"/>
      <c r="NFT2" s="109"/>
      <c r="NFU2" s="109"/>
      <c r="NFV2" s="109"/>
      <c r="NFW2" s="109"/>
      <c r="NFX2" s="109"/>
      <c r="NFY2" s="109"/>
      <c r="NFZ2" s="109"/>
      <c r="NGA2" s="109"/>
      <c r="NGB2" s="109"/>
      <c r="NGC2" s="109"/>
      <c r="NGD2" s="109"/>
      <c r="NGE2" s="109"/>
      <c r="NGF2" s="109"/>
      <c r="NGG2" s="109"/>
      <c r="NGH2" s="109"/>
      <c r="NGI2" s="109"/>
      <c r="NGJ2" s="109"/>
      <c r="NGK2" s="109"/>
      <c r="NGL2" s="109"/>
      <c r="NGM2" s="109"/>
      <c r="NGN2" s="109"/>
      <c r="NGO2" s="109"/>
      <c r="NGP2" s="109"/>
      <c r="NGQ2" s="109"/>
      <c r="NGR2" s="109"/>
      <c r="NGS2" s="109"/>
      <c r="NGT2" s="109"/>
      <c r="NGU2" s="109"/>
      <c r="NGV2" s="109"/>
      <c r="NGW2" s="109"/>
      <c r="NGX2" s="109"/>
      <c r="NGY2" s="109"/>
      <c r="NGZ2" s="109"/>
      <c r="NHA2" s="109"/>
      <c r="NHB2" s="109"/>
      <c r="NHC2" s="109"/>
      <c r="NHD2" s="109"/>
      <c r="NHE2" s="109"/>
      <c r="NHF2" s="109"/>
      <c r="NHG2" s="109"/>
      <c r="NHH2" s="109"/>
      <c r="NHI2" s="109"/>
      <c r="NHJ2" s="109"/>
      <c r="NHK2" s="109"/>
      <c r="NHL2" s="109"/>
      <c r="NHM2" s="109"/>
      <c r="NHN2" s="109"/>
      <c r="NHO2" s="109"/>
      <c r="NHP2" s="109"/>
      <c r="NHQ2" s="109"/>
      <c r="NHR2" s="109"/>
      <c r="NHS2" s="109"/>
      <c r="NHT2" s="109"/>
      <c r="NHU2" s="109"/>
      <c r="NHV2" s="109"/>
      <c r="NHW2" s="109"/>
      <c r="NHX2" s="109"/>
      <c r="NHY2" s="109"/>
      <c r="NHZ2" s="109"/>
      <c r="NIA2" s="109"/>
      <c r="NIB2" s="109"/>
      <c r="NIC2" s="109"/>
      <c r="NID2" s="109"/>
      <c r="NIE2" s="109"/>
      <c r="NIF2" s="109"/>
      <c r="NIG2" s="109"/>
      <c r="NIH2" s="109"/>
      <c r="NII2" s="109"/>
      <c r="NIJ2" s="109"/>
      <c r="NIK2" s="109"/>
      <c r="NIL2" s="109"/>
      <c r="NIM2" s="109"/>
      <c r="NIN2" s="109"/>
      <c r="NIO2" s="109"/>
      <c r="NIP2" s="109"/>
      <c r="NIQ2" s="109"/>
      <c r="NIR2" s="109"/>
      <c r="NIS2" s="109"/>
      <c r="NIT2" s="109"/>
      <c r="NIU2" s="109"/>
      <c r="NIV2" s="109"/>
      <c r="NIW2" s="109"/>
      <c r="NIX2" s="109"/>
      <c r="NIY2" s="109"/>
      <c r="NIZ2" s="109"/>
      <c r="NJA2" s="109"/>
      <c r="NJB2" s="109"/>
      <c r="NJC2" s="109"/>
      <c r="NJD2" s="109"/>
      <c r="NJE2" s="109"/>
      <c r="NJF2" s="109"/>
      <c r="NJG2" s="109"/>
      <c r="NJH2" s="109"/>
      <c r="NJI2" s="109"/>
      <c r="NJJ2" s="109"/>
      <c r="NJK2" s="109"/>
      <c r="NJL2" s="109"/>
      <c r="NJM2" s="109"/>
      <c r="NJN2" s="109"/>
      <c r="NJO2" s="109"/>
      <c r="NJP2" s="109"/>
      <c r="NJQ2" s="109"/>
      <c r="NJR2" s="109"/>
      <c r="NJS2" s="109"/>
      <c r="NJT2" s="109"/>
      <c r="NJU2" s="109"/>
      <c r="NJV2" s="109"/>
      <c r="NJW2" s="109"/>
      <c r="NJX2" s="109"/>
      <c r="NJY2" s="109"/>
      <c r="NJZ2" s="109"/>
      <c r="NKA2" s="109"/>
      <c r="NKB2" s="109"/>
      <c r="NKC2" s="109"/>
      <c r="NKD2" s="109"/>
      <c r="NKE2" s="109"/>
      <c r="NKF2" s="109"/>
      <c r="NKG2" s="109"/>
      <c r="NKH2" s="109"/>
      <c r="NKI2" s="109"/>
      <c r="NKJ2" s="109"/>
      <c r="NKK2" s="109"/>
      <c r="NKL2" s="109"/>
      <c r="NKM2" s="109"/>
      <c r="NKN2" s="109"/>
      <c r="NKO2" s="109"/>
      <c r="NKP2" s="109"/>
      <c r="NKQ2" s="109"/>
      <c r="NKR2" s="109"/>
      <c r="NKS2" s="109"/>
      <c r="NKT2" s="109"/>
      <c r="NKU2" s="109"/>
      <c r="NKV2" s="109"/>
      <c r="NKW2" s="109"/>
      <c r="NKX2" s="109"/>
      <c r="NKY2" s="109"/>
      <c r="NKZ2" s="109"/>
      <c r="NLA2" s="109"/>
      <c r="NLB2" s="109"/>
      <c r="NLC2" s="109"/>
      <c r="NLD2" s="109"/>
      <c r="NLE2" s="109"/>
      <c r="NLF2" s="109"/>
      <c r="NLG2" s="109"/>
      <c r="NLH2" s="109"/>
      <c r="NLI2" s="109"/>
      <c r="NLJ2" s="109"/>
      <c r="NLK2" s="109"/>
      <c r="NLL2" s="109"/>
      <c r="NLM2" s="109"/>
      <c r="NLN2" s="109"/>
      <c r="NLO2" s="109"/>
      <c r="NLP2" s="109"/>
      <c r="NLQ2" s="109"/>
      <c r="NLR2" s="109"/>
      <c r="NLS2" s="109"/>
      <c r="NLT2" s="109"/>
      <c r="NLU2" s="109"/>
      <c r="NLV2" s="109"/>
      <c r="NLW2" s="109"/>
      <c r="NLX2" s="109"/>
      <c r="NLY2" s="109"/>
      <c r="NLZ2" s="109"/>
      <c r="NMA2" s="109"/>
      <c r="NMB2" s="109"/>
      <c r="NMC2" s="109"/>
      <c r="NMD2" s="109"/>
      <c r="NME2" s="109"/>
      <c r="NMF2" s="109"/>
      <c r="NMG2" s="109"/>
      <c r="NMH2" s="109"/>
      <c r="NMI2" s="109"/>
      <c r="NMJ2" s="109"/>
      <c r="NMK2" s="109"/>
      <c r="NML2" s="109"/>
      <c r="NMM2" s="109"/>
      <c r="NMN2" s="109"/>
      <c r="NMO2" s="109"/>
      <c r="NMP2" s="109"/>
      <c r="NMQ2" s="109"/>
      <c r="NMR2" s="109"/>
      <c r="NMS2" s="109"/>
      <c r="NMT2" s="109"/>
      <c r="NMU2" s="109"/>
      <c r="NMV2" s="109"/>
      <c r="NMW2" s="109"/>
      <c r="NMX2" s="109"/>
      <c r="NMY2" s="109"/>
      <c r="NMZ2" s="109"/>
      <c r="NNA2" s="109"/>
      <c r="NNB2" s="109"/>
      <c r="NNC2" s="109"/>
      <c r="NND2" s="109"/>
      <c r="NNE2" s="109"/>
      <c r="NNF2" s="109"/>
      <c r="NNG2" s="109"/>
      <c r="NNH2" s="109"/>
      <c r="NNI2" s="109"/>
      <c r="NNJ2" s="109"/>
      <c r="NNK2" s="109"/>
      <c r="NNL2" s="109"/>
      <c r="NNM2" s="109"/>
      <c r="NNN2" s="109"/>
      <c r="NNO2" s="109"/>
      <c r="NNP2" s="109"/>
      <c r="NNQ2" s="109"/>
      <c r="NNR2" s="109"/>
      <c r="NNS2" s="109"/>
      <c r="NNT2" s="109"/>
      <c r="NNU2" s="109"/>
      <c r="NNV2" s="109"/>
      <c r="NNW2" s="109"/>
      <c r="NNX2" s="109"/>
      <c r="NNY2" s="109"/>
      <c r="NNZ2" s="109"/>
      <c r="NOA2" s="109"/>
      <c r="NOB2" s="109"/>
      <c r="NOC2" s="109"/>
      <c r="NOD2" s="109"/>
      <c r="NOE2" s="109"/>
      <c r="NOF2" s="109"/>
      <c r="NOG2" s="109"/>
      <c r="NOH2" s="109"/>
      <c r="NOI2" s="109"/>
      <c r="NOJ2" s="109"/>
      <c r="NOK2" s="109"/>
      <c r="NOL2" s="109"/>
      <c r="NOM2" s="109"/>
      <c r="NON2" s="109"/>
      <c r="NOO2" s="109"/>
      <c r="NOP2" s="109"/>
      <c r="NOQ2" s="109"/>
      <c r="NOR2" s="109"/>
      <c r="NOS2" s="109"/>
      <c r="NOT2" s="109"/>
      <c r="NOU2" s="109"/>
      <c r="NOV2" s="109"/>
      <c r="NOW2" s="109"/>
      <c r="NOX2" s="109"/>
      <c r="NOY2" s="109"/>
      <c r="NOZ2" s="109"/>
      <c r="NPA2" s="109"/>
      <c r="NPB2" s="109"/>
      <c r="NPC2" s="109"/>
      <c r="NPD2" s="109"/>
      <c r="NPE2" s="109"/>
      <c r="NPF2" s="109"/>
      <c r="NPG2" s="109"/>
      <c r="NPH2" s="109"/>
      <c r="NPI2" s="109"/>
      <c r="NPJ2" s="109"/>
      <c r="NPK2" s="109"/>
      <c r="NPL2" s="109"/>
      <c r="NPM2" s="109"/>
      <c r="NPN2" s="109"/>
      <c r="NPO2" s="109"/>
      <c r="NPP2" s="109"/>
      <c r="NPQ2" s="109"/>
      <c r="NPR2" s="109"/>
      <c r="NPS2" s="109"/>
      <c r="NPT2" s="109"/>
      <c r="NPU2" s="109"/>
      <c r="NPV2" s="109"/>
      <c r="NPW2" s="109"/>
      <c r="NPX2" s="109"/>
      <c r="NPY2" s="109"/>
      <c r="NPZ2" s="109"/>
      <c r="NQA2" s="109"/>
      <c r="NQB2" s="109"/>
      <c r="NQC2" s="109"/>
      <c r="NQD2" s="109"/>
      <c r="NQE2" s="109"/>
      <c r="NQF2" s="109"/>
      <c r="NQG2" s="109"/>
      <c r="NQH2" s="109"/>
      <c r="NQI2" s="109"/>
      <c r="NQJ2" s="109"/>
      <c r="NQK2" s="109"/>
      <c r="NQL2" s="109"/>
      <c r="NQM2" s="109"/>
      <c r="NQN2" s="109"/>
      <c r="NQO2" s="109"/>
      <c r="NQP2" s="109"/>
      <c r="NQQ2" s="109"/>
      <c r="NQR2" s="109"/>
      <c r="NQS2" s="109"/>
      <c r="NQT2" s="109"/>
      <c r="NQU2" s="109"/>
      <c r="NQV2" s="109"/>
      <c r="NQW2" s="109"/>
      <c r="NQX2" s="109"/>
      <c r="NQY2" s="109"/>
      <c r="NQZ2" s="109"/>
      <c r="NRA2" s="109"/>
      <c r="NRB2" s="109"/>
      <c r="NRC2" s="109"/>
      <c r="NRD2" s="109"/>
      <c r="NRE2" s="109"/>
      <c r="NRF2" s="109"/>
      <c r="NRG2" s="109"/>
      <c r="NRH2" s="109"/>
      <c r="NRI2" s="109"/>
      <c r="NRJ2" s="109"/>
      <c r="NRK2" s="109"/>
      <c r="NRL2" s="109"/>
      <c r="NRM2" s="109"/>
      <c r="NRN2" s="109"/>
      <c r="NRO2" s="109"/>
      <c r="NRP2" s="109"/>
      <c r="NRQ2" s="109"/>
      <c r="NRR2" s="109"/>
      <c r="NRS2" s="109"/>
      <c r="NRT2" s="109"/>
      <c r="NRU2" s="109"/>
      <c r="NRV2" s="109"/>
      <c r="NRW2" s="109"/>
      <c r="NRX2" s="109"/>
      <c r="NRY2" s="109"/>
      <c r="NRZ2" s="109"/>
      <c r="NSA2" s="109"/>
      <c r="NSB2" s="109"/>
      <c r="NSC2" s="109"/>
      <c r="NSD2" s="109"/>
      <c r="NSE2" s="109"/>
      <c r="NSF2" s="109"/>
      <c r="NSG2" s="109"/>
      <c r="NSH2" s="109"/>
      <c r="NSI2" s="109"/>
      <c r="NSJ2" s="109"/>
      <c r="NSK2" s="109"/>
      <c r="NSL2" s="109"/>
      <c r="NSM2" s="109"/>
      <c r="NSN2" s="109"/>
      <c r="NSO2" s="109"/>
      <c r="NSP2" s="109"/>
      <c r="NSQ2" s="109"/>
      <c r="NSR2" s="109"/>
      <c r="NSS2" s="109"/>
      <c r="NST2" s="109"/>
      <c r="NSU2" s="109"/>
      <c r="NSV2" s="109"/>
      <c r="NSW2" s="109"/>
      <c r="NSX2" s="109"/>
      <c r="NSY2" s="109"/>
      <c r="NSZ2" s="109"/>
      <c r="NTA2" s="109"/>
      <c r="NTB2" s="109"/>
      <c r="NTC2" s="109"/>
      <c r="NTD2" s="109"/>
      <c r="NTE2" s="109"/>
      <c r="NTF2" s="109"/>
      <c r="NTG2" s="109"/>
      <c r="NTH2" s="109"/>
      <c r="NTI2" s="109"/>
      <c r="NTJ2" s="109"/>
      <c r="NTK2" s="109"/>
      <c r="NTL2" s="109"/>
      <c r="NTM2" s="109"/>
      <c r="NTN2" s="109"/>
      <c r="NTO2" s="109"/>
      <c r="NTP2" s="109"/>
      <c r="NTQ2" s="109"/>
      <c r="NTR2" s="109"/>
      <c r="NTS2" s="109"/>
      <c r="NTT2" s="109"/>
      <c r="NTU2" s="109"/>
      <c r="NTV2" s="109"/>
      <c r="NTW2" s="109"/>
      <c r="NTX2" s="109"/>
      <c r="NTY2" s="109"/>
      <c r="NTZ2" s="109"/>
      <c r="NUA2" s="109"/>
      <c r="NUB2" s="109"/>
      <c r="NUC2" s="109"/>
      <c r="NUD2" s="109"/>
      <c r="NUE2" s="109"/>
      <c r="NUF2" s="109"/>
      <c r="NUG2" s="109"/>
      <c r="NUH2" s="109"/>
      <c r="NUI2" s="109"/>
      <c r="NUJ2" s="109"/>
      <c r="NUK2" s="109"/>
      <c r="NUL2" s="109"/>
      <c r="NUM2" s="109"/>
      <c r="NUN2" s="109"/>
      <c r="NUO2" s="109"/>
      <c r="NUP2" s="109"/>
      <c r="NUQ2" s="109"/>
      <c r="NUR2" s="109"/>
      <c r="NUS2" s="109"/>
      <c r="NUT2" s="109"/>
      <c r="NUU2" s="109"/>
      <c r="NUV2" s="109"/>
      <c r="NUW2" s="109"/>
      <c r="NUX2" s="109"/>
      <c r="NUY2" s="109"/>
      <c r="NUZ2" s="109"/>
      <c r="NVA2" s="109"/>
      <c r="NVB2" s="109"/>
      <c r="NVC2" s="109"/>
      <c r="NVD2" s="109"/>
      <c r="NVE2" s="109"/>
      <c r="NVF2" s="109"/>
      <c r="NVG2" s="109"/>
      <c r="NVH2" s="109"/>
      <c r="NVI2" s="109"/>
      <c r="NVJ2" s="109"/>
      <c r="NVK2" s="109"/>
      <c r="NVL2" s="109"/>
      <c r="NVM2" s="109"/>
      <c r="NVN2" s="109"/>
      <c r="NVO2" s="109"/>
      <c r="NVP2" s="109"/>
      <c r="NVQ2" s="109"/>
      <c r="NVR2" s="109"/>
      <c r="NVS2" s="109"/>
      <c r="NVT2" s="109"/>
      <c r="NVU2" s="109"/>
      <c r="NVV2" s="109"/>
      <c r="NVW2" s="109"/>
      <c r="NVX2" s="109"/>
      <c r="NVY2" s="109"/>
      <c r="NVZ2" s="109"/>
      <c r="NWA2" s="109"/>
      <c r="NWB2" s="109"/>
      <c r="NWC2" s="109"/>
      <c r="NWD2" s="109"/>
      <c r="NWE2" s="109"/>
      <c r="NWF2" s="109"/>
      <c r="NWG2" s="109"/>
      <c r="NWH2" s="109"/>
      <c r="NWI2" s="109"/>
      <c r="NWJ2" s="109"/>
      <c r="NWK2" s="109"/>
      <c r="NWL2" s="109"/>
      <c r="NWM2" s="109"/>
      <c r="NWN2" s="109"/>
      <c r="NWO2" s="109"/>
      <c r="NWP2" s="109"/>
      <c r="NWQ2" s="109"/>
      <c r="NWR2" s="109"/>
      <c r="NWS2" s="109"/>
      <c r="NWT2" s="109"/>
      <c r="NWU2" s="109"/>
      <c r="NWV2" s="109"/>
      <c r="NWW2" s="109"/>
      <c r="NWX2" s="109"/>
      <c r="NWY2" s="109"/>
      <c r="NWZ2" s="109"/>
      <c r="NXA2" s="109"/>
      <c r="NXB2" s="109"/>
      <c r="NXC2" s="109"/>
      <c r="NXD2" s="109"/>
      <c r="NXE2" s="109"/>
      <c r="NXF2" s="109"/>
      <c r="NXG2" s="109"/>
      <c r="NXH2" s="109"/>
      <c r="NXI2" s="109"/>
      <c r="NXJ2" s="109"/>
      <c r="NXK2" s="109"/>
      <c r="NXL2" s="109"/>
      <c r="NXM2" s="109"/>
      <c r="NXN2" s="109"/>
      <c r="NXO2" s="109"/>
      <c r="NXP2" s="109"/>
      <c r="NXQ2" s="109"/>
      <c r="NXR2" s="109"/>
      <c r="NXS2" s="109"/>
      <c r="NXT2" s="109"/>
      <c r="NXU2" s="109"/>
      <c r="NXV2" s="109"/>
      <c r="NXW2" s="109"/>
      <c r="NXX2" s="109"/>
      <c r="NXY2" s="109"/>
      <c r="NXZ2" s="109"/>
      <c r="NYA2" s="109"/>
      <c r="NYB2" s="109"/>
      <c r="NYC2" s="109"/>
      <c r="NYD2" s="109"/>
      <c r="NYE2" s="109"/>
      <c r="NYF2" s="109"/>
      <c r="NYG2" s="109"/>
      <c r="NYH2" s="109"/>
      <c r="NYI2" s="109"/>
      <c r="NYJ2" s="109"/>
      <c r="NYK2" s="109"/>
      <c r="NYL2" s="109"/>
      <c r="NYM2" s="109"/>
      <c r="NYN2" s="109"/>
      <c r="NYO2" s="109"/>
      <c r="NYP2" s="109"/>
      <c r="NYQ2" s="109"/>
      <c r="NYR2" s="109"/>
      <c r="NYS2" s="109"/>
      <c r="NYT2" s="109"/>
      <c r="NYU2" s="109"/>
      <c r="NYV2" s="109"/>
      <c r="NYW2" s="109"/>
      <c r="NYX2" s="109"/>
      <c r="NYY2" s="109"/>
      <c r="NYZ2" s="109"/>
      <c r="NZA2" s="109"/>
      <c r="NZB2" s="109"/>
      <c r="NZC2" s="109"/>
      <c r="NZD2" s="109"/>
      <c r="NZE2" s="109"/>
      <c r="NZF2" s="109"/>
      <c r="NZG2" s="109"/>
      <c r="NZH2" s="109"/>
      <c r="NZI2" s="109"/>
      <c r="NZJ2" s="109"/>
      <c r="NZK2" s="109"/>
      <c r="NZL2" s="109"/>
      <c r="NZM2" s="109"/>
      <c r="NZN2" s="109"/>
      <c r="NZO2" s="109"/>
      <c r="NZP2" s="109"/>
      <c r="NZQ2" s="109"/>
      <c r="NZR2" s="109"/>
      <c r="NZS2" s="109"/>
      <c r="NZT2" s="109"/>
      <c r="NZU2" s="109"/>
      <c r="NZV2" s="109"/>
      <c r="NZW2" s="109"/>
      <c r="NZX2" s="109"/>
      <c r="NZY2" s="109"/>
      <c r="NZZ2" s="109"/>
      <c r="OAA2" s="109"/>
      <c r="OAB2" s="109"/>
      <c r="OAC2" s="109"/>
      <c r="OAD2" s="109"/>
      <c r="OAE2" s="109"/>
      <c r="OAF2" s="109"/>
      <c r="OAG2" s="109"/>
      <c r="OAH2" s="109"/>
      <c r="OAI2" s="109"/>
      <c r="OAJ2" s="109"/>
      <c r="OAK2" s="109"/>
      <c r="OAL2" s="109"/>
      <c r="OAM2" s="109"/>
      <c r="OAN2" s="109"/>
      <c r="OAO2" s="109"/>
      <c r="OAP2" s="109"/>
      <c r="OAQ2" s="109"/>
      <c r="OAR2" s="109"/>
      <c r="OAS2" s="109"/>
      <c r="OAT2" s="109"/>
      <c r="OAU2" s="109"/>
      <c r="OAV2" s="109"/>
      <c r="OAW2" s="109"/>
      <c r="OAX2" s="109"/>
      <c r="OAY2" s="109"/>
      <c r="OAZ2" s="109"/>
      <c r="OBA2" s="109"/>
      <c r="OBB2" s="109"/>
      <c r="OBC2" s="109"/>
      <c r="OBD2" s="109"/>
      <c r="OBE2" s="109"/>
      <c r="OBF2" s="109"/>
      <c r="OBG2" s="109"/>
      <c r="OBH2" s="109"/>
      <c r="OBI2" s="109"/>
      <c r="OBJ2" s="109"/>
      <c r="OBK2" s="109"/>
      <c r="OBL2" s="109"/>
      <c r="OBM2" s="109"/>
      <c r="OBN2" s="109"/>
      <c r="OBO2" s="109"/>
      <c r="OBP2" s="109"/>
      <c r="OBQ2" s="109"/>
      <c r="OBR2" s="109"/>
      <c r="OBS2" s="109"/>
      <c r="OBT2" s="109"/>
      <c r="OBU2" s="109"/>
      <c r="OBV2" s="109"/>
      <c r="OBW2" s="109"/>
      <c r="OBX2" s="109"/>
      <c r="OBY2" s="109"/>
      <c r="OBZ2" s="109"/>
      <c r="OCA2" s="109"/>
      <c r="OCB2" s="109"/>
      <c r="OCC2" s="109"/>
      <c r="OCD2" s="109"/>
      <c r="OCE2" s="109"/>
      <c r="OCF2" s="109"/>
      <c r="OCG2" s="109"/>
      <c r="OCH2" s="109"/>
      <c r="OCI2" s="109"/>
      <c r="OCJ2" s="109"/>
      <c r="OCK2" s="109"/>
      <c r="OCL2" s="109"/>
      <c r="OCM2" s="109"/>
      <c r="OCN2" s="109"/>
      <c r="OCO2" s="109"/>
      <c r="OCP2" s="109"/>
      <c r="OCQ2" s="109"/>
      <c r="OCR2" s="109"/>
      <c r="OCS2" s="109"/>
      <c r="OCT2" s="109"/>
      <c r="OCU2" s="109"/>
      <c r="OCV2" s="109"/>
      <c r="OCW2" s="109"/>
      <c r="OCX2" s="109"/>
      <c r="OCY2" s="109"/>
      <c r="OCZ2" s="109"/>
      <c r="ODA2" s="109"/>
      <c r="ODB2" s="109"/>
      <c r="ODC2" s="109"/>
      <c r="ODD2" s="109"/>
      <c r="ODE2" s="109"/>
      <c r="ODF2" s="109"/>
      <c r="ODG2" s="109"/>
      <c r="ODH2" s="109"/>
      <c r="ODI2" s="109"/>
      <c r="ODJ2" s="109"/>
      <c r="ODK2" s="109"/>
      <c r="ODL2" s="109"/>
      <c r="ODM2" s="109"/>
      <c r="ODN2" s="109"/>
      <c r="ODO2" s="109"/>
      <c r="ODP2" s="109"/>
      <c r="ODQ2" s="109"/>
      <c r="ODR2" s="109"/>
      <c r="ODS2" s="109"/>
      <c r="ODT2" s="109"/>
      <c r="ODU2" s="109"/>
      <c r="ODV2" s="109"/>
      <c r="ODW2" s="109"/>
      <c r="ODX2" s="109"/>
      <c r="ODY2" s="109"/>
      <c r="ODZ2" s="109"/>
      <c r="OEA2" s="109"/>
      <c r="OEB2" s="109"/>
      <c r="OEC2" s="109"/>
      <c r="OED2" s="109"/>
      <c r="OEE2" s="109"/>
      <c r="OEF2" s="109"/>
      <c r="OEG2" s="109"/>
      <c r="OEH2" s="109"/>
      <c r="OEI2" s="109"/>
      <c r="OEJ2" s="109"/>
      <c r="OEK2" s="109"/>
      <c r="OEL2" s="109"/>
      <c r="OEM2" s="109"/>
      <c r="OEN2" s="109"/>
      <c r="OEO2" s="109"/>
      <c r="OEP2" s="109"/>
      <c r="OEQ2" s="109"/>
      <c r="OER2" s="109"/>
      <c r="OES2" s="109"/>
      <c r="OET2" s="109"/>
      <c r="OEU2" s="109"/>
      <c r="OEV2" s="109"/>
      <c r="OEW2" s="109"/>
      <c r="OEX2" s="109"/>
      <c r="OEY2" s="109"/>
      <c r="OEZ2" s="109"/>
      <c r="OFA2" s="109"/>
      <c r="OFB2" s="109"/>
      <c r="OFC2" s="109"/>
      <c r="OFD2" s="109"/>
      <c r="OFE2" s="109"/>
      <c r="OFF2" s="109"/>
      <c r="OFG2" s="109"/>
      <c r="OFH2" s="109"/>
      <c r="OFI2" s="109"/>
      <c r="OFJ2" s="109"/>
      <c r="OFK2" s="109"/>
      <c r="OFL2" s="109"/>
      <c r="OFM2" s="109"/>
      <c r="OFN2" s="109"/>
      <c r="OFO2" s="109"/>
      <c r="OFP2" s="109"/>
      <c r="OFQ2" s="109"/>
      <c r="OFR2" s="109"/>
      <c r="OFS2" s="109"/>
      <c r="OFT2" s="109"/>
      <c r="OFU2" s="109"/>
      <c r="OFV2" s="109"/>
      <c r="OFW2" s="109"/>
      <c r="OFX2" s="109"/>
      <c r="OFY2" s="109"/>
      <c r="OFZ2" s="109"/>
      <c r="OGA2" s="109"/>
      <c r="OGB2" s="109"/>
      <c r="OGC2" s="109"/>
      <c r="OGD2" s="109"/>
      <c r="OGE2" s="109"/>
      <c r="OGF2" s="109"/>
      <c r="OGG2" s="109"/>
      <c r="OGH2" s="109"/>
      <c r="OGI2" s="109"/>
      <c r="OGJ2" s="109"/>
      <c r="OGK2" s="109"/>
      <c r="OGL2" s="109"/>
      <c r="OGM2" s="109"/>
      <c r="OGN2" s="109"/>
      <c r="OGO2" s="109"/>
      <c r="OGP2" s="109"/>
      <c r="OGQ2" s="109"/>
      <c r="OGR2" s="109"/>
      <c r="OGS2" s="109"/>
      <c r="OGT2" s="109"/>
      <c r="OGU2" s="109"/>
      <c r="OGV2" s="109"/>
      <c r="OGW2" s="109"/>
      <c r="OGX2" s="109"/>
      <c r="OGY2" s="109"/>
      <c r="OGZ2" s="109"/>
      <c r="OHA2" s="109"/>
      <c r="OHB2" s="109"/>
      <c r="OHC2" s="109"/>
      <c r="OHD2" s="109"/>
      <c r="OHE2" s="109"/>
      <c r="OHF2" s="109"/>
      <c r="OHG2" s="109"/>
      <c r="OHH2" s="109"/>
      <c r="OHI2" s="109"/>
      <c r="OHJ2" s="109"/>
      <c r="OHK2" s="109"/>
      <c r="OHL2" s="109"/>
      <c r="OHM2" s="109"/>
      <c r="OHN2" s="109"/>
      <c r="OHO2" s="109"/>
      <c r="OHP2" s="109"/>
      <c r="OHQ2" s="109"/>
      <c r="OHR2" s="109"/>
      <c r="OHS2" s="109"/>
      <c r="OHT2" s="109"/>
      <c r="OHU2" s="109"/>
      <c r="OHV2" s="109"/>
      <c r="OHW2" s="109"/>
      <c r="OHX2" s="109"/>
      <c r="OHY2" s="109"/>
      <c r="OHZ2" s="109"/>
      <c r="OIA2" s="109"/>
      <c r="OIB2" s="109"/>
      <c r="OIC2" s="109"/>
      <c r="OID2" s="109"/>
      <c r="OIE2" s="109"/>
      <c r="OIF2" s="109"/>
      <c r="OIG2" s="109"/>
      <c r="OIH2" s="109"/>
      <c r="OII2" s="109"/>
      <c r="OIJ2" s="109"/>
      <c r="OIK2" s="109"/>
      <c r="OIL2" s="109"/>
      <c r="OIM2" s="109"/>
      <c r="OIN2" s="109"/>
      <c r="OIO2" s="109"/>
      <c r="OIP2" s="109"/>
      <c r="OIQ2" s="109"/>
      <c r="OIR2" s="109"/>
      <c r="OIS2" s="109"/>
      <c r="OIT2" s="109"/>
      <c r="OIU2" s="109"/>
      <c r="OIV2" s="109"/>
      <c r="OIW2" s="109"/>
      <c r="OIX2" s="109"/>
      <c r="OIY2" s="109"/>
      <c r="OIZ2" s="109"/>
      <c r="OJA2" s="109"/>
      <c r="OJB2" s="109"/>
      <c r="OJC2" s="109"/>
      <c r="OJD2" s="109"/>
      <c r="OJE2" s="109"/>
      <c r="OJF2" s="109"/>
      <c r="OJG2" s="109"/>
      <c r="OJH2" s="109"/>
      <c r="OJI2" s="109"/>
      <c r="OJJ2" s="109"/>
      <c r="OJK2" s="109"/>
      <c r="OJL2" s="109"/>
      <c r="OJM2" s="109"/>
      <c r="OJN2" s="109"/>
      <c r="OJO2" s="109"/>
      <c r="OJP2" s="109"/>
      <c r="OJQ2" s="109"/>
      <c r="OJR2" s="109"/>
      <c r="OJS2" s="109"/>
      <c r="OJT2" s="109"/>
      <c r="OJU2" s="109"/>
      <c r="OJV2" s="109"/>
      <c r="OJW2" s="109"/>
      <c r="OJX2" s="109"/>
      <c r="OJY2" s="109"/>
      <c r="OJZ2" s="109"/>
      <c r="OKA2" s="109"/>
      <c r="OKB2" s="109"/>
      <c r="OKC2" s="109"/>
      <c r="OKD2" s="109"/>
      <c r="OKE2" s="109"/>
      <c r="OKF2" s="109"/>
      <c r="OKG2" s="109"/>
      <c r="OKH2" s="109"/>
      <c r="OKI2" s="109"/>
      <c r="OKJ2" s="109"/>
      <c r="OKK2" s="109"/>
      <c r="OKL2" s="109"/>
      <c r="OKM2" s="109"/>
      <c r="OKN2" s="109"/>
      <c r="OKO2" s="109"/>
      <c r="OKP2" s="109"/>
      <c r="OKQ2" s="109"/>
      <c r="OKR2" s="109"/>
      <c r="OKS2" s="109"/>
      <c r="OKT2" s="109"/>
      <c r="OKU2" s="109"/>
      <c r="OKV2" s="109"/>
      <c r="OKW2" s="109"/>
      <c r="OKX2" s="109"/>
      <c r="OKY2" s="109"/>
      <c r="OKZ2" s="109"/>
      <c r="OLA2" s="109"/>
      <c r="OLB2" s="109"/>
      <c r="OLC2" s="109"/>
      <c r="OLD2" s="109"/>
      <c r="OLE2" s="109"/>
      <c r="OLF2" s="109"/>
      <c r="OLG2" s="109"/>
      <c r="OLH2" s="109"/>
      <c r="OLI2" s="109"/>
      <c r="OLJ2" s="109"/>
      <c r="OLK2" s="109"/>
      <c r="OLL2" s="109"/>
      <c r="OLM2" s="109"/>
      <c r="OLN2" s="109"/>
      <c r="OLO2" s="109"/>
      <c r="OLP2" s="109"/>
      <c r="OLQ2" s="109"/>
      <c r="OLR2" s="109"/>
      <c r="OLS2" s="109"/>
      <c r="OLT2" s="109"/>
      <c r="OLU2" s="109"/>
      <c r="OLV2" s="109"/>
      <c r="OLW2" s="109"/>
      <c r="OLX2" s="109"/>
      <c r="OLY2" s="109"/>
      <c r="OLZ2" s="109"/>
      <c r="OMA2" s="109"/>
      <c r="OMB2" s="109"/>
      <c r="OMC2" s="109"/>
      <c r="OMD2" s="109"/>
      <c r="OME2" s="109"/>
      <c r="OMF2" s="109"/>
      <c r="OMG2" s="109"/>
      <c r="OMH2" s="109"/>
      <c r="OMI2" s="109"/>
      <c r="OMJ2" s="109"/>
      <c r="OMK2" s="109"/>
      <c r="OML2" s="109"/>
      <c r="OMM2" s="109"/>
      <c r="OMN2" s="109"/>
      <c r="OMO2" s="109"/>
      <c r="OMP2" s="109"/>
      <c r="OMQ2" s="109"/>
      <c r="OMR2" s="109"/>
      <c r="OMS2" s="109"/>
      <c r="OMT2" s="109"/>
      <c r="OMU2" s="109"/>
      <c r="OMV2" s="109"/>
      <c r="OMW2" s="109"/>
      <c r="OMX2" s="109"/>
      <c r="OMY2" s="109"/>
      <c r="OMZ2" s="109"/>
      <c r="ONA2" s="109"/>
      <c r="ONB2" s="109"/>
      <c r="ONC2" s="109"/>
      <c r="OND2" s="109"/>
      <c r="ONE2" s="109"/>
      <c r="ONF2" s="109"/>
      <c r="ONG2" s="109"/>
      <c r="ONH2" s="109"/>
      <c r="ONI2" s="109"/>
      <c r="ONJ2" s="109"/>
      <c r="ONK2" s="109"/>
      <c r="ONL2" s="109"/>
      <c r="ONM2" s="109"/>
      <c r="ONN2" s="109"/>
      <c r="ONO2" s="109"/>
      <c r="ONP2" s="109"/>
      <c r="ONQ2" s="109"/>
      <c r="ONR2" s="109"/>
      <c r="ONS2" s="109"/>
      <c r="ONT2" s="109"/>
      <c r="ONU2" s="109"/>
      <c r="ONV2" s="109"/>
      <c r="ONW2" s="109"/>
      <c r="ONX2" s="109"/>
      <c r="ONY2" s="109"/>
      <c r="ONZ2" s="109"/>
      <c r="OOA2" s="109"/>
      <c r="OOB2" s="109"/>
      <c r="OOC2" s="109"/>
      <c r="OOD2" s="109"/>
      <c r="OOE2" s="109"/>
      <c r="OOF2" s="109"/>
      <c r="OOG2" s="109"/>
      <c r="OOH2" s="109"/>
      <c r="OOI2" s="109"/>
      <c r="OOJ2" s="109"/>
      <c r="OOK2" s="109"/>
      <c r="OOL2" s="109"/>
      <c r="OOM2" s="109"/>
      <c r="OON2" s="109"/>
      <c r="OOO2" s="109"/>
      <c r="OOP2" s="109"/>
      <c r="OOQ2" s="109"/>
      <c r="OOR2" s="109"/>
      <c r="OOS2" s="109"/>
      <c r="OOT2" s="109"/>
      <c r="OOU2" s="109"/>
      <c r="OOV2" s="109"/>
      <c r="OOW2" s="109"/>
      <c r="OOX2" s="109"/>
      <c r="OOY2" s="109"/>
      <c r="OOZ2" s="109"/>
      <c r="OPA2" s="109"/>
      <c r="OPB2" s="109"/>
      <c r="OPC2" s="109"/>
      <c r="OPD2" s="109"/>
      <c r="OPE2" s="109"/>
      <c r="OPF2" s="109"/>
      <c r="OPG2" s="109"/>
      <c r="OPH2" s="109"/>
      <c r="OPI2" s="109"/>
      <c r="OPJ2" s="109"/>
      <c r="OPK2" s="109"/>
      <c r="OPL2" s="109"/>
      <c r="OPM2" s="109"/>
      <c r="OPN2" s="109"/>
      <c r="OPO2" s="109"/>
      <c r="OPP2" s="109"/>
      <c r="OPQ2" s="109"/>
      <c r="OPR2" s="109"/>
      <c r="OPS2" s="109"/>
      <c r="OPT2" s="109"/>
      <c r="OPU2" s="109"/>
      <c r="OPV2" s="109"/>
      <c r="OPW2" s="109"/>
      <c r="OPX2" s="109"/>
      <c r="OPY2" s="109"/>
      <c r="OPZ2" s="109"/>
      <c r="OQA2" s="109"/>
      <c r="OQB2" s="109"/>
      <c r="OQC2" s="109"/>
      <c r="OQD2" s="109"/>
      <c r="OQE2" s="109"/>
      <c r="OQF2" s="109"/>
      <c r="OQG2" s="109"/>
      <c r="OQH2" s="109"/>
      <c r="OQI2" s="109"/>
      <c r="OQJ2" s="109"/>
      <c r="OQK2" s="109"/>
      <c r="OQL2" s="109"/>
      <c r="OQM2" s="109"/>
      <c r="OQN2" s="109"/>
      <c r="OQO2" s="109"/>
      <c r="OQP2" s="109"/>
      <c r="OQQ2" s="109"/>
      <c r="OQR2" s="109"/>
      <c r="OQS2" s="109"/>
      <c r="OQT2" s="109"/>
      <c r="OQU2" s="109"/>
      <c r="OQV2" s="109"/>
      <c r="OQW2" s="109"/>
      <c r="OQX2" s="109"/>
      <c r="OQY2" s="109"/>
      <c r="OQZ2" s="109"/>
      <c r="ORA2" s="109"/>
      <c r="ORB2" s="109"/>
      <c r="ORC2" s="109"/>
      <c r="ORD2" s="109"/>
      <c r="ORE2" s="109"/>
      <c r="ORF2" s="109"/>
      <c r="ORG2" s="109"/>
      <c r="ORH2" s="109"/>
      <c r="ORI2" s="109"/>
      <c r="ORJ2" s="109"/>
      <c r="ORK2" s="109"/>
      <c r="ORL2" s="109"/>
      <c r="ORM2" s="109"/>
      <c r="ORN2" s="109"/>
      <c r="ORO2" s="109"/>
      <c r="ORP2" s="109"/>
      <c r="ORQ2" s="109"/>
      <c r="ORR2" s="109"/>
      <c r="ORS2" s="109"/>
      <c r="ORT2" s="109"/>
      <c r="ORU2" s="109"/>
      <c r="ORV2" s="109"/>
      <c r="ORW2" s="109"/>
      <c r="ORX2" s="109"/>
      <c r="ORY2" s="109"/>
      <c r="ORZ2" s="109"/>
      <c r="OSA2" s="109"/>
      <c r="OSB2" s="109"/>
      <c r="OSC2" s="109"/>
      <c r="OSD2" s="109"/>
      <c r="OSE2" s="109"/>
      <c r="OSF2" s="109"/>
      <c r="OSG2" s="109"/>
      <c r="OSH2" s="109"/>
      <c r="OSI2" s="109"/>
      <c r="OSJ2" s="109"/>
      <c r="OSK2" s="109"/>
      <c r="OSL2" s="109"/>
      <c r="OSM2" s="109"/>
      <c r="OSN2" s="109"/>
      <c r="OSO2" s="109"/>
      <c r="OSP2" s="109"/>
      <c r="OSQ2" s="109"/>
      <c r="OSR2" s="109"/>
      <c r="OSS2" s="109"/>
      <c r="OST2" s="109"/>
      <c r="OSU2" s="109"/>
      <c r="OSV2" s="109"/>
      <c r="OSW2" s="109"/>
      <c r="OSX2" s="109"/>
      <c r="OSY2" s="109"/>
      <c r="OSZ2" s="109"/>
      <c r="OTA2" s="109"/>
      <c r="OTB2" s="109"/>
      <c r="OTC2" s="109"/>
      <c r="OTD2" s="109"/>
      <c r="OTE2" s="109"/>
      <c r="OTF2" s="109"/>
      <c r="OTG2" s="109"/>
      <c r="OTH2" s="109"/>
      <c r="OTI2" s="109"/>
      <c r="OTJ2" s="109"/>
      <c r="OTK2" s="109"/>
      <c r="OTL2" s="109"/>
      <c r="OTM2" s="109"/>
      <c r="OTN2" s="109"/>
      <c r="OTO2" s="109"/>
      <c r="OTP2" s="109"/>
      <c r="OTQ2" s="109"/>
      <c r="OTR2" s="109"/>
      <c r="OTS2" s="109"/>
      <c r="OTT2" s="109"/>
      <c r="OTU2" s="109"/>
      <c r="OTV2" s="109"/>
      <c r="OTW2" s="109"/>
      <c r="OTX2" s="109"/>
      <c r="OTY2" s="109"/>
      <c r="OTZ2" s="109"/>
      <c r="OUA2" s="109"/>
      <c r="OUB2" s="109"/>
      <c r="OUC2" s="109"/>
      <c r="OUD2" s="109"/>
      <c r="OUE2" s="109"/>
      <c r="OUF2" s="109"/>
      <c r="OUG2" s="109"/>
      <c r="OUH2" s="109"/>
      <c r="OUI2" s="109"/>
      <c r="OUJ2" s="109"/>
      <c r="OUK2" s="109"/>
      <c r="OUL2" s="109"/>
      <c r="OUM2" s="109"/>
      <c r="OUN2" s="109"/>
      <c r="OUO2" s="109"/>
      <c r="OUP2" s="109"/>
      <c r="OUQ2" s="109"/>
      <c r="OUR2" s="109"/>
      <c r="OUS2" s="109"/>
      <c r="OUT2" s="109"/>
      <c r="OUU2" s="109"/>
      <c r="OUV2" s="109"/>
      <c r="OUW2" s="109"/>
      <c r="OUX2" s="109"/>
      <c r="OUY2" s="109"/>
      <c r="OUZ2" s="109"/>
      <c r="OVA2" s="109"/>
      <c r="OVB2" s="109"/>
      <c r="OVC2" s="109"/>
      <c r="OVD2" s="109"/>
      <c r="OVE2" s="109"/>
      <c r="OVF2" s="109"/>
      <c r="OVG2" s="109"/>
      <c r="OVH2" s="109"/>
      <c r="OVI2" s="109"/>
      <c r="OVJ2" s="109"/>
      <c r="OVK2" s="109"/>
      <c r="OVL2" s="109"/>
      <c r="OVM2" s="109"/>
      <c r="OVN2" s="109"/>
      <c r="OVO2" s="109"/>
      <c r="OVP2" s="109"/>
      <c r="OVQ2" s="109"/>
      <c r="OVR2" s="109"/>
      <c r="OVS2" s="109"/>
      <c r="OVT2" s="109"/>
      <c r="OVU2" s="109"/>
      <c r="OVV2" s="109"/>
      <c r="OVW2" s="109"/>
      <c r="OVX2" s="109"/>
      <c r="OVY2" s="109"/>
      <c r="OVZ2" s="109"/>
      <c r="OWA2" s="109"/>
      <c r="OWB2" s="109"/>
      <c r="OWC2" s="109"/>
      <c r="OWD2" s="109"/>
      <c r="OWE2" s="109"/>
      <c r="OWF2" s="109"/>
      <c r="OWG2" s="109"/>
      <c r="OWH2" s="109"/>
      <c r="OWI2" s="109"/>
      <c r="OWJ2" s="109"/>
      <c r="OWK2" s="109"/>
      <c r="OWL2" s="109"/>
      <c r="OWM2" s="109"/>
      <c r="OWN2" s="109"/>
      <c r="OWO2" s="109"/>
      <c r="OWP2" s="109"/>
      <c r="OWQ2" s="109"/>
      <c r="OWR2" s="109"/>
      <c r="OWS2" s="109"/>
      <c r="OWT2" s="109"/>
      <c r="OWU2" s="109"/>
      <c r="OWV2" s="109"/>
      <c r="OWW2" s="109"/>
      <c r="OWX2" s="109"/>
      <c r="OWY2" s="109"/>
      <c r="OWZ2" s="109"/>
      <c r="OXA2" s="109"/>
      <c r="OXB2" s="109"/>
      <c r="OXC2" s="109"/>
      <c r="OXD2" s="109"/>
      <c r="OXE2" s="109"/>
      <c r="OXF2" s="109"/>
      <c r="OXG2" s="109"/>
      <c r="OXH2" s="109"/>
      <c r="OXI2" s="109"/>
      <c r="OXJ2" s="109"/>
      <c r="OXK2" s="109"/>
      <c r="OXL2" s="109"/>
      <c r="OXM2" s="109"/>
      <c r="OXN2" s="109"/>
      <c r="OXO2" s="109"/>
      <c r="OXP2" s="109"/>
      <c r="OXQ2" s="109"/>
      <c r="OXR2" s="109"/>
      <c r="OXS2" s="109"/>
      <c r="OXT2" s="109"/>
      <c r="OXU2" s="109"/>
      <c r="OXV2" s="109"/>
      <c r="OXW2" s="109"/>
      <c r="OXX2" s="109"/>
      <c r="OXY2" s="109"/>
      <c r="OXZ2" s="109"/>
      <c r="OYA2" s="109"/>
      <c r="OYB2" s="109"/>
      <c r="OYC2" s="109"/>
      <c r="OYD2" s="109"/>
      <c r="OYE2" s="109"/>
      <c r="OYF2" s="109"/>
      <c r="OYG2" s="109"/>
      <c r="OYH2" s="109"/>
      <c r="OYI2" s="109"/>
      <c r="OYJ2" s="109"/>
      <c r="OYK2" s="109"/>
      <c r="OYL2" s="109"/>
      <c r="OYM2" s="109"/>
      <c r="OYN2" s="109"/>
      <c r="OYO2" s="109"/>
      <c r="OYP2" s="109"/>
      <c r="OYQ2" s="109"/>
      <c r="OYR2" s="109"/>
      <c r="OYS2" s="109"/>
      <c r="OYT2" s="109"/>
      <c r="OYU2" s="109"/>
      <c r="OYV2" s="109"/>
      <c r="OYW2" s="109"/>
      <c r="OYX2" s="109"/>
      <c r="OYY2" s="109"/>
      <c r="OYZ2" s="109"/>
      <c r="OZA2" s="109"/>
      <c r="OZB2" s="109"/>
      <c r="OZC2" s="109"/>
      <c r="OZD2" s="109"/>
      <c r="OZE2" s="109"/>
      <c r="OZF2" s="109"/>
      <c r="OZG2" s="109"/>
      <c r="OZH2" s="109"/>
      <c r="OZI2" s="109"/>
      <c r="OZJ2" s="109"/>
      <c r="OZK2" s="109"/>
      <c r="OZL2" s="109"/>
      <c r="OZM2" s="109"/>
      <c r="OZN2" s="109"/>
      <c r="OZO2" s="109"/>
      <c r="OZP2" s="109"/>
      <c r="OZQ2" s="109"/>
      <c r="OZR2" s="109"/>
      <c r="OZS2" s="109"/>
      <c r="OZT2" s="109"/>
      <c r="OZU2" s="109"/>
      <c r="OZV2" s="109"/>
      <c r="OZW2" s="109"/>
      <c r="OZX2" s="109"/>
      <c r="OZY2" s="109"/>
      <c r="OZZ2" s="109"/>
      <c r="PAA2" s="109"/>
      <c r="PAB2" s="109"/>
      <c r="PAC2" s="109"/>
      <c r="PAD2" s="109"/>
      <c r="PAE2" s="109"/>
      <c r="PAF2" s="109"/>
      <c r="PAG2" s="109"/>
      <c r="PAH2" s="109"/>
      <c r="PAI2" s="109"/>
      <c r="PAJ2" s="109"/>
      <c r="PAK2" s="109"/>
      <c r="PAL2" s="109"/>
      <c r="PAM2" s="109"/>
      <c r="PAN2" s="109"/>
      <c r="PAO2" s="109"/>
      <c r="PAP2" s="109"/>
      <c r="PAQ2" s="109"/>
      <c r="PAR2" s="109"/>
      <c r="PAS2" s="109"/>
      <c r="PAT2" s="109"/>
      <c r="PAU2" s="109"/>
      <c r="PAV2" s="109"/>
      <c r="PAW2" s="109"/>
      <c r="PAX2" s="109"/>
      <c r="PAY2" s="109"/>
      <c r="PAZ2" s="109"/>
      <c r="PBA2" s="109"/>
      <c r="PBB2" s="109"/>
      <c r="PBC2" s="109"/>
      <c r="PBD2" s="109"/>
      <c r="PBE2" s="109"/>
      <c r="PBF2" s="109"/>
      <c r="PBG2" s="109"/>
      <c r="PBH2" s="109"/>
      <c r="PBI2" s="109"/>
      <c r="PBJ2" s="109"/>
      <c r="PBK2" s="109"/>
      <c r="PBL2" s="109"/>
      <c r="PBM2" s="109"/>
      <c r="PBN2" s="109"/>
      <c r="PBO2" s="109"/>
      <c r="PBP2" s="109"/>
      <c r="PBQ2" s="109"/>
      <c r="PBR2" s="109"/>
      <c r="PBS2" s="109"/>
      <c r="PBT2" s="109"/>
      <c r="PBU2" s="109"/>
      <c r="PBV2" s="109"/>
      <c r="PBW2" s="109"/>
      <c r="PBX2" s="109"/>
      <c r="PBY2" s="109"/>
      <c r="PBZ2" s="109"/>
      <c r="PCA2" s="109"/>
      <c r="PCB2" s="109"/>
      <c r="PCC2" s="109"/>
      <c r="PCD2" s="109"/>
      <c r="PCE2" s="109"/>
      <c r="PCF2" s="109"/>
      <c r="PCG2" s="109"/>
      <c r="PCH2" s="109"/>
      <c r="PCI2" s="109"/>
      <c r="PCJ2" s="109"/>
      <c r="PCK2" s="109"/>
      <c r="PCL2" s="109"/>
      <c r="PCM2" s="109"/>
      <c r="PCN2" s="109"/>
      <c r="PCO2" s="109"/>
      <c r="PCP2" s="109"/>
      <c r="PCQ2" s="109"/>
      <c r="PCR2" s="109"/>
      <c r="PCS2" s="109"/>
      <c r="PCT2" s="109"/>
      <c r="PCU2" s="109"/>
      <c r="PCV2" s="109"/>
      <c r="PCW2" s="109"/>
      <c r="PCX2" s="109"/>
      <c r="PCY2" s="109"/>
      <c r="PCZ2" s="109"/>
      <c r="PDA2" s="109"/>
      <c r="PDB2" s="109"/>
      <c r="PDC2" s="109"/>
      <c r="PDD2" s="109"/>
      <c r="PDE2" s="109"/>
      <c r="PDF2" s="109"/>
      <c r="PDG2" s="109"/>
      <c r="PDH2" s="109"/>
      <c r="PDI2" s="109"/>
      <c r="PDJ2" s="109"/>
      <c r="PDK2" s="109"/>
      <c r="PDL2" s="109"/>
      <c r="PDM2" s="109"/>
      <c r="PDN2" s="109"/>
      <c r="PDO2" s="109"/>
      <c r="PDP2" s="109"/>
      <c r="PDQ2" s="109"/>
      <c r="PDR2" s="109"/>
      <c r="PDS2" s="109"/>
      <c r="PDT2" s="109"/>
      <c r="PDU2" s="109"/>
      <c r="PDV2" s="109"/>
      <c r="PDW2" s="109"/>
      <c r="PDX2" s="109"/>
      <c r="PDY2" s="109"/>
      <c r="PDZ2" s="109"/>
      <c r="PEA2" s="109"/>
      <c r="PEB2" s="109"/>
      <c r="PEC2" s="109"/>
      <c r="PED2" s="109"/>
      <c r="PEE2" s="109"/>
      <c r="PEF2" s="109"/>
      <c r="PEG2" s="109"/>
      <c r="PEH2" s="109"/>
      <c r="PEI2" s="109"/>
      <c r="PEJ2" s="109"/>
      <c r="PEK2" s="109"/>
      <c r="PEL2" s="109"/>
      <c r="PEM2" s="109"/>
      <c r="PEN2" s="109"/>
      <c r="PEO2" s="109"/>
      <c r="PEP2" s="109"/>
      <c r="PEQ2" s="109"/>
      <c r="PER2" s="109"/>
      <c r="PES2" s="109"/>
      <c r="PET2" s="109"/>
      <c r="PEU2" s="109"/>
      <c r="PEV2" s="109"/>
      <c r="PEW2" s="109"/>
      <c r="PEX2" s="109"/>
      <c r="PEY2" s="109"/>
      <c r="PEZ2" s="109"/>
      <c r="PFA2" s="109"/>
      <c r="PFB2" s="109"/>
      <c r="PFC2" s="109"/>
      <c r="PFD2" s="109"/>
      <c r="PFE2" s="109"/>
      <c r="PFF2" s="109"/>
      <c r="PFG2" s="109"/>
      <c r="PFH2" s="109"/>
      <c r="PFI2" s="109"/>
      <c r="PFJ2" s="109"/>
      <c r="PFK2" s="109"/>
      <c r="PFL2" s="109"/>
      <c r="PFM2" s="109"/>
      <c r="PFN2" s="109"/>
      <c r="PFO2" s="109"/>
      <c r="PFP2" s="109"/>
      <c r="PFQ2" s="109"/>
      <c r="PFR2" s="109"/>
      <c r="PFS2" s="109"/>
      <c r="PFT2" s="109"/>
      <c r="PFU2" s="109"/>
      <c r="PFV2" s="109"/>
      <c r="PFW2" s="109"/>
      <c r="PFX2" s="109"/>
      <c r="PFY2" s="109"/>
      <c r="PFZ2" s="109"/>
      <c r="PGA2" s="109"/>
      <c r="PGB2" s="109"/>
      <c r="PGC2" s="109"/>
      <c r="PGD2" s="109"/>
      <c r="PGE2" s="109"/>
      <c r="PGF2" s="109"/>
      <c r="PGG2" s="109"/>
      <c r="PGH2" s="109"/>
      <c r="PGI2" s="109"/>
      <c r="PGJ2" s="109"/>
      <c r="PGK2" s="109"/>
      <c r="PGL2" s="109"/>
      <c r="PGM2" s="109"/>
      <c r="PGN2" s="109"/>
      <c r="PGO2" s="109"/>
      <c r="PGP2" s="109"/>
      <c r="PGQ2" s="109"/>
      <c r="PGR2" s="109"/>
      <c r="PGS2" s="109"/>
      <c r="PGT2" s="109"/>
      <c r="PGU2" s="109"/>
      <c r="PGV2" s="109"/>
      <c r="PGW2" s="109"/>
      <c r="PGX2" s="109"/>
      <c r="PGY2" s="109"/>
      <c r="PGZ2" s="109"/>
      <c r="PHA2" s="109"/>
      <c r="PHB2" s="109"/>
      <c r="PHC2" s="109"/>
      <c r="PHD2" s="109"/>
      <c r="PHE2" s="109"/>
      <c r="PHF2" s="109"/>
      <c r="PHG2" s="109"/>
      <c r="PHH2" s="109"/>
      <c r="PHI2" s="109"/>
      <c r="PHJ2" s="109"/>
      <c r="PHK2" s="109"/>
      <c r="PHL2" s="109"/>
      <c r="PHM2" s="109"/>
      <c r="PHN2" s="109"/>
      <c r="PHO2" s="109"/>
      <c r="PHP2" s="109"/>
      <c r="PHQ2" s="109"/>
      <c r="PHR2" s="109"/>
      <c r="PHS2" s="109"/>
      <c r="PHT2" s="109"/>
      <c r="PHU2" s="109"/>
      <c r="PHV2" s="109"/>
      <c r="PHW2" s="109"/>
      <c r="PHX2" s="109"/>
      <c r="PHY2" s="109"/>
      <c r="PHZ2" s="109"/>
      <c r="PIA2" s="109"/>
      <c r="PIB2" s="109"/>
      <c r="PIC2" s="109"/>
      <c r="PID2" s="109"/>
      <c r="PIE2" s="109"/>
      <c r="PIF2" s="109"/>
      <c r="PIG2" s="109"/>
      <c r="PIH2" s="109"/>
      <c r="PII2" s="109"/>
      <c r="PIJ2" s="109"/>
      <c r="PIK2" s="109"/>
      <c r="PIL2" s="109"/>
      <c r="PIM2" s="109"/>
      <c r="PIN2" s="109"/>
      <c r="PIO2" s="109"/>
      <c r="PIP2" s="109"/>
      <c r="PIQ2" s="109"/>
      <c r="PIR2" s="109"/>
      <c r="PIS2" s="109"/>
      <c r="PIT2" s="109"/>
      <c r="PIU2" s="109"/>
      <c r="PIV2" s="109"/>
      <c r="PIW2" s="109"/>
      <c r="PIX2" s="109"/>
      <c r="PIY2" s="109"/>
      <c r="PIZ2" s="109"/>
      <c r="PJA2" s="109"/>
      <c r="PJB2" s="109"/>
      <c r="PJC2" s="109"/>
      <c r="PJD2" s="109"/>
      <c r="PJE2" s="109"/>
      <c r="PJF2" s="109"/>
      <c r="PJG2" s="109"/>
      <c r="PJH2" s="109"/>
      <c r="PJI2" s="109"/>
      <c r="PJJ2" s="109"/>
      <c r="PJK2" s="109"/>
      <c r="PJL2" s="109"/>
      <c r="PJM2" s="109"/>
      <c r="PJN2" s="109"/>
      <c r="PJO2" s="109"/>
      <c r="PJP2" s="109"/>
      <c r="PJQ2" s="109"/>
      <c r="PJR2" s="109"/>
      <c r="PJS2" s="109"/>
      <c r="PJT2" s="109"/>
      <c r="PJU2" s="109"/>
      <c r="PJV2" s="109"/>
      <c r="PJW2" s="109"/>
      <c r="PJX2" s="109"/>
      <c r="PJY2" s="109"/>
      <c r="PJZ2" s="109"/>
      <c r="PKA2" s="109"/>
      <c r="PKB2" s="109"/>
      <c r="PKC2" s="109"/>
      <c r="PKD2" s="109"/>
      <c r="PKE2" s="109"/>
      <c r="PKF2" s="109"/>
      <c r="PKG2" s="109"/>
      <c r="PKH2" s="109"/>
      <c r="PKI2" s="109"/>
      <c r="PKJ2" s="109"/>
      <c r="PKK2" s="109"/>
      <c r="PKL2" s="109"/>
      <c r="PKM2" s="109"/>
      <c r="PKN2" s="109"/>
      <c r="PKO2" s="109"/>
      <c r="PKP2" s="109"/>
      <c r="PKQ2" s="109"/>
      <c r="PKR2" s="109"/>
      <c r="PKS2" s="109"/>
      <c r="PKT2" s="109"/>
      <c r="PKU2" s="109"/>
      <c r="PKV2" s="109"/>
      <c r="PKW2" s="109"/>
      <c r="PKX2" s="109"/>
      <c r="PKY2" s="109"/>
      <c r="PKZ2" s="109"/>
      <c r="PLA2" s="109"/>
      <c r="PLB2" s="109"/>
      <c r="PLC2" s="109"/>
      <c r="PLD2" s="109"/>
      <c r="PLE2" s="109"/>
      <c r="PLF2" s="109"/>
      <c r="PLG2" s="109"/>
      <c r="PLH2" s="109"/>
      <c r="PLI2" s="109"/>
      <c r="PLJ2" s="109"/>
      <c r="PLK2" s="109"/>
      <c r="PLL2" s="109"/>
      <c r="PLM2" s="109"/>
      <c r="PLN2" s="109"/>
      <c r="PLO2" s="109"/>
      <c r="PLP2" s="109"/>
      <c r="PLQ2" s="109"/>
      <c r="PLR2" s="109"/>
      <c r="PLS2" s="109"/>
      <c r="PLT2" s="109"/>
      <c r="PLU2" s="109"/>
      <c r="PLV2" s="109"/>
      <c r="PLW2" s="109"/>
      <c r="PLX2" s="109"/>
      <c r="PLY2" s="109"/>
      <c r="PLZ2" s="109"/>
      <c r="PMA2" s="109"/>
      <c r="PMB2" s="109"/>
      <c r="PMC2" s="109"/>
      <c r="PMD2" s="109"/>
      <c r="PME2" s="109"/>
      <c r="PMF2" s="109"/>
      <c r="PMG2" s="109"/>
      <c r="PMH2" s="109"/>
      <c r="PMI2" s="109"/>
      <c r="PMJ2" s="109"/>
      <c r="PMK2" s="109"/>
      <c r="PML2" s="109"/>
      <c r="PMM2" s="109"/>
      <c r="PMN2" s="109"/>
      <c r="PMO2" s="109"/>
      <c r="PMP2" s="109"/>
      <c r="PMQ2" s="109"/>
      <c r="PMR2" s="109"/>
      <c r="PMS2" s="109"/>
      <c r="PMT2" s="109"/>
      <c r="PMU2" s="109"/>
      <c r="PMV2" s="109"/>
      <c r="PMW2" s="109"/>
      <c r="PMX2" s="109"/>
      <c r="PMY2" s="109"/>
      <c r="PMZ2" s="109"/>
      <c r="PNA2" s="109"/>
      <c r="PNB2" s="109"/>
      <c r="PNC2" s="109"/>
      <c r="PND2" s="109"/>
      <c r="PNE2" s="109"/>
      <c r="PNF2" s="109"/>
      <c r="PNG2" s="109"/>
      <c r="PNH2" s="109"/>
      <c r="PNI2" s="109"/>
      <c r="PNJ2" s="109"/>
      <c r="PNK2" s="109"/>
      <c r="PNL2" s="109"/>
      <c r="PNM2" s="109"/>
      <c r="PNN2" s="109"/>
      <c r="PNO2" s="109"/>
      <c r="PNP2" s="109"/>
      <c r="PNQ2" s="109"/>
      <c r="PNR2" s="109"/>
      <c r="PNS2" s="109"/>
      <c r="PNT2" s="109"/>
      <c r="PNU2" s="109"/>
      <c r="PNV2" s="109"/>
      <c r="PNW2" s="109"/>
      <c r="PNX2" s="109"/>
      <c r="PNY2" s="109"/>
      <c r="PNZ2" s="109"/>
      <c r="POA2" s="109"/>
      <c r="POB2" s="109"/>
      <c r="POC2" s="109"/>
      <c r="POD2" s="109"/>
      <c r="POE2" s="109"/>
      <c r="POF2" s="109"/>
      <c r="POG2" s="109"/>
      <c r="POH2" s="109"/>
      <c r="POI2" s="109"/>
      <c r="POJ2" s="109"/>
      <c r="POK2" s="109"/>
      <c r="POL2" s="109"/>
      <c r="POM2" s="109"/>
      <c r="PON2" s="109"/>
      <c r="POO2" s="109"/>
      <c r="POP2" s="109"/>
      <c r="POQ2" s="109"/>
      <c r="POR2" s="109"/>
      <c r="POS2" s="109"/>
      <c r="POT2" s="109"/>
      <c r="POU2" s="109"/>
      <c r="POV2" s="109"/>
      <c r="POW2" s="109"/>
      <c r="POX2" s="109"/>
      <c r="POY2" s="109"/>
      <c r="POZ2" s="109"/>
      <c r="PPA2" s="109"/>
      <c r="PPB2" s="109"/>
      <c r="PPC2" s="109"/>
      <c r="PPD2" s="109"/>
      <c r="PPE2" s="109"/>
      <c r="PPF2" s="109"/>
      <c r="PPG2" s="109"/>
      <c r="PPH2" s="109"/>
      <c r="PPI2" s="109"/>
      <c r="PPJ2" s="109"/>
      <c r="PPK2" s="109"/>
      <c r="PPL2" s="109"/>
      <c r="PPM2" s="109"/>
      <c r="PPN2" s="109"/>
      <c r="PPO2" s="109"/>
      <c r="PPP2" s="109"/>
      <c r="PPQ2" s="109"/>
      <c r="PPR2" s="109"/>
      <c r="PPS2" s="109"/>
      <c r="PPT2" s="109"/>
      <c r="PPU2" s="109"/>
      <c r="PPV2" s="109"/>
      <c r="PPW2" s="109"/>
      <c r="PPX2" s="109"/>
      <c r="PPY2" s="109"/>
      <c r="PPZ2" s="109"/>
      <c r="PQA2" s="109"/>
      <c r="PQB2" s="109"/>
      <c r="PQC2" s="109"/>
      <c r="PQD2" s="109"/>
      <c r="PQE2" s="109"/>
      <c r="PQF2" s="109"/>
      <c r="PQG2" s="109"/>
      <c r="PQH2" s="109"/>
      <c r="PQI2" s="109"/>
      <c r="PQJ2" s="109"/>
      <c r="PQK2" s="109"/>
      <c r="PQL2" s="109"/>
      <c r="PQM2" s="109"/>
      <c r="PQN2" s="109"/>
      <c r="PQO2" s="109"/>
      <c r="PQP2" s="109"/>
      <c r="PQQ2" s="109"/>
      <c r="PQR2" s="109"/>
      <c r="PQS2" s="109"/>
      <c r="PQT2" s="109"/>
      <c r="PQU2" s="109"/>
      <c r="PQV2" s="109"/>
      <c r="PQW2" s="109"/>
      <c r="PQX2" s="109"/>
      <c r="PQY2" s="109"/>
      <c r="PQZ2" s="109"/>
      <c r="PRA2" s="109"/>
      <c r="PRB2" s="109"/>
      <c r="PRC2" s="109"/>
      <c r="PRD2" s="109"/>
      <c r="PRE2" s="109"/>
      <c r="PRF2" s="109"/>
      <c r="PRG2" s="109"/>
      <c r="PRH2" s="109"/>
      <c r="PRI2" s="109"/>
      <c r="PRJ2" s="109"/>
      <c r="PRK2" s="109"/>
      <c r="PRL2" s="109"/>
      <c r="PRM2" s="109"/>
      <c r="PRN2" s="109"/>
      <c r="PRO2" s="109"/>
      <c r="PRP2" s="109"/>
      <c r="PRQ2" s="109"/>
      <c r="PRR2" s="109"/>
      <c r="PRS2" s="109"/>
      <c r="PRT2" s="109"/>
      <c r="PRU2" s="109"/>
      <c r="PRV2" s="109"/>
      <c r="PRW2" s="109"/>
      <c r="PRX2" s="109"/>
      <c r="PRY2" s="109"/>
      <c r="PRZ2" s="109"/>
      <c r="PSA2" s="109"/>
      <c r="PSB2" s="109"/>
      <c r="PSC2" s="109"/>
      <c r="PSD2" s="109"/>
      <c r="PSE2" s="109"/>
      <c r="PSF2" s="109"/>
      <c r="PSG2" s="109"/>
      <c r="PSH2" s="109"/>
      <c r="PSI2" s="109"/>
      <c r="PSJ2" s="109"/>
      <c r="PSK2" s="109"/>
      <c r="PSL2" s="109"/>
      <c r="PSM2" s="109"/>
      <c r="PSN2" s="109"/>
      <c r="PSO2" s="109"/>
      <c r="PSP2" s="109"/>
      <c r="PSQ2" s="109"/>
      <c r="PSR2" s="109"/>
      <c r="PSS2" s="109"/>
      <c r="PST2" s="109"/>
      <c r="PSU2" s="109"/>
      <c r="PSV2" s="109"/>
      <c r="PSW2" s="109"/>
      <c r="PSX2" s="109"/>
      <c r="PSY2" s="109"/>
      <c r="PSZ2" s="109"/>
      <c r="PTA2" s="109"/>
      <c r="PTB2" s="109"/>
      <c r="PTC2" s="109"/>
      <c r="PTD2" s="109"/>
      <c r="PTE2" s="109"/>
      <c r="PTF2" s="109"/>
      <c r="PTG2" s="109"/>
      <c r="PTH2" s="109"/>
      <c r="PTI2" s="109"/>
      <c r="PTJ2" s="109"/>
      <c r="PTK2" s="109"/>
      <c r="PTL2" s="109"/>
      <c r="PTM2" s="109"/>
      <c r="PTN2" s="109"/>
      <c r="PTO2" s="109"/>
      <c r="PTP2" s="109"/>
      <c r="PTQ2" s="109"/>
      <c r="PTR2" s="109"/>
      <c r="PTS2" s="109"/>
      <c r="PTT2" s="109"/>
      <c r="PTU2" s="109"/>
      <c r="PTV2" s="109"/>
      <c r="PTW2" s="109"/>
      <c r="PTX2" s="109"/>
      <c r="PTY2" s="109"/>
      <c r="PTZ2" s="109"/>
      <c r="PUA2" s="109"/>
      <c r="PUB2" s="109"/>
      <c r="PUC2" s="109"/>
      <c r="PUD2" s="109"/>
      <c r="PUE2" s="109"/>
      <c r="PUF2" s="109"/>
      <c r="PUG2" s="109"/>
      <c r="PUH2" s="109"/>
      <c r="PUI2" s="109"/>
      <c r="PUJ2" s="109"/>
      <c r="PUK2" s="109"/>
      <c r="PUL2" s="109"/>
      <c r="PUM2" s="109"/>
      <c r="PUN2" s="109"/>
      <c r="PUO2" s="109"/>
      <c r="PUP2" s="109"/>
      <c r="PUQ2" s="109"/>
      <c r="PUR2" s="109"/>
      <c r="PUS2" s="109"/>
      <c r="PUT2" s="109"/>
      <c r="PUU2" s="109"/>
      <c r="PUV2" s="109"/>
      <c r="PUW2" s="109"/>
      <c r="PUX2" s="109"/>
      <c r="PUY2" s="109"/>
      <c r="PUZ2" s="109"/>
      <c r="PVA2" s="109"/>
      <c r="PVB2" s="109"/>
      <c r="PVC2" s="109"/>
      <c r="PVD2" s="109"/>
      <c r="PVE2" s="109"/>
      <c r="PVF2" s="109"/>
      <c r="PVG2" s="109"/>
      <c r="PVH2" s="109"/>
      <c r="PVI2" s="109"/>
      <c r="PVJ2" s="109"/>
      <c r="PVK2" s="109"/>
      <c r="PVL2" s="109"/>
      <c r="PVM2" s="109"/>
      <c r="PVN2" s="109"/>
      <c r="PVO2" s="109"/>
      <c r="PVP2" s="109"/>
      <c r="PVQ2" s="109"/>
      <c r="PVR2" s="109"/>
      <c r="PVS2" s="109"/>
      <c r="PVT2" s="109"/>
      <c r="PVU2" s="109"/>
      <c r="PVV2" s="109"/>
      <c r="PVW2" s="109"/>
      <c r="PVX2" s="109"/>
      <c r="PVY2" s="109"/>
      <c r="PVZ2" s="109"/>
      <c r="PWA2" s="109"/>
      <c r="PWB2" s="109"/>
      <c r="PWC2" s="109"/>
      <c r="PWD2" s="109"/>
      <c r="PWE2" s="109"/>
      <c r="PWF2" s="109"/>
      <c r="PWG2" s="109"/>
      <c r="PWH2" s="109"/>
      <c r="PWI2" s="109"/>
      <c r="PWJ2" s="109"/>
      <c r="PWK2" s="109"/>
      <c r="PWL2" s="109"/>
      <c r="PWM2" s="109"/>
      <c r="PWN2" s="109"/>
      <c r="PWO2" s="109"/>
      <c r="PWP2" s="109"/>
      <c r="PWQ2" s="109"/>
      <c r="PWR2" s="109"/>
      <c r="PWS2" s="109"/>
      <c r="PWT2" s="109"/>
      <c r="PWU2" s="109"/>
      <c r="PWV2" s="109"/>
      <c r="PWW2" s="109"/>
      <c r="PWX2" s="109"/>
      <c r="PWY2" s="109"/>
      <c r="PWZ2" s="109"/>
      <c r="PXA2" s="109"/>
      <c r="PXB2" s="109"/>
      <c r="PXC2" s="109"/>
      <c r="PXD2" s="109"/>
      <c r="PXE2" s="109"/>
      <c r="PXF2" s="109"/>
      <c r="PXG2" s="109"/>
      <c r="PXH2" s="109"/>
      <c r="PXI2" s="109"/>
      <c r="PXJ2" s="109"/>
      <c r="PXK2" s="109"/>
      <c r="PXL2" s="109"/>
      <c r="PXM2" s="109"/>
      <c r="PXN2" s="109"/>
      <c r="PXO2" s="109"/>
      <c r="PXP2" s="109"/>
      <c r="PXQ2" s="109"/>
      <c r="PXR2" s="109"/>
      <c r="PXS2" s="109"/>
      <c r="PXT2" s="109"/>
      <c r="PXU2" s="109"/>
      <c r="PXV2" s="109"/>
      <c r="PXW2" s="109"/>
      <c r="PXX2" s="109"/>
      <c r="PXY2" s="109"/>
      <c r="PXZ2" s="109"/>
      <c r="PYA2" s="109"/>
      <c r="PYB2" s="109"/>
      <c r="PYC2" s="109"/>
      <c r="PYD2" s="109"/>
      <c r="PYE2" s="109"/>
      <c r="PYF2" s="109"/>
      <c r="PYG2" s="109"/>
      <c r="PYH2" s="109"/>
      <c r="PYI2" s="109"/>
      <c r="PYJ2" s="109"/>
      <c r="PYK2" s="109"/>
      <c r="PYL2" s="109"/>
      <c r="PYM2" s="109"/>
      <c r="PYN2" s="109"/>
      <c r="PYO2" s="109"/>
      <c r="PYP2" s="109"/>
      <c r="PYQ2" s="109"/>
      <c r="PYR2" s="109"/>
      <c r="PYS2" s="109"/>
      <c r="PYT2" s="109"/>
      <c r="PYU2" s="109"/>
      <c r="PYV2" s="109"/>
      <c r="PYW2" s="109"/>
      <c r="PYX2" s="109"/>
      <c r="PYY2" s="109"/>
      <c r="PYZ2" s="109"/>
      <c r="PZA2" s="109"/>
      <c r="PZB2" s="109"/>
      <c r="PZC2" s="109"/>
      <c r="PZD2" s="109"/>
      <c r="PZE2" s="109"/>
      <c r="PZF2" s="109"/>
      <c r="PZG2" s="109"/>
      <c r="PZH2" s="109"/>
      <c r="PZI2" s="109"/>
      <c r="PZJ2" s="109"/>
      <c r="PZK2" s="109"/>
      <c r="PZL2" s="109"/>
      <c r="PZM2" s="109"/>
      <c r="PZN2" s="109"/>
      <c r="PZO2" s="109"/>
      <c r="PZP2" s="109"/>
      <c r="PZQ2" s="109"/>
      <c r="PZR2" s="109"/>
      <c r="PZS2" s="109"/>
      <c r="PZT2" s="109"/>
      <c r="PZU2" s="109"/>
      <c r="PZV2" s="109"/>
      <c r="PZW2" s="109"/>
      <c r="PZX2" s="109"/>
      <c r="PZY2" s="109"/>
      <c r="PZZ2" s="109"/>
      <c r="QAA2" s="109"/>
      <c r="QAB2" s="109"/>
      <c r="QAC2" s="109"/>
      <c r="QAD2" s="109"/>
      <c r="QAE2" s="109"/>
      <c r="QAF2" s="109"/>
      <c r="QAG2" s="109"/>
      <c r="QAH2" s="109"/>
      <c r="QAI2" s="109"/>
      <c r="QAJ2" s="109"/>
      <c r="QAK2" s="109"/>
      <c r="QAL2" s="109"/>
      <c r="QAM2" s="109"/>
      <c r="QAN2" s="109"/>
      <c r="QAO2" s="109"/>
      <c r="QAP2" s="109"/>
      <c r="QAQ2" s="109"/>
      <c r="QAR2" s="109"/>
      <c r="QAS2" s="109"/>
      <c r="QAT2" s="109"/>
      <c r="QAU2" s="109"/>
      <c r="QAV2" s="109"/>
      <c r="QAW2" s="109"/>
      <c r="QAX2" s="109"/>
      <c r="QAY2" s="109"/>
      <c r="QAZ2" s="109"/>
      <c r="QBA2" s="109"/>
      <c r="QBB2" s="109"/>
      <c r="QBC2" s="109"/>
      <c r="QBD2" s="109"/>
      <c r="QBE2" s="109"/>
      <c r="QBF2" s="109"/>
      <c r="QBG2" s="109"/>
      <c r="QBH2" s="109"/>
      <c r="QBI2" s="109"/>
      <c r="QBJ2" s="109"/>
      <c r="QBK2" s="109"/>
      <c r="QBL2" s="109"/>
      <c r="QBM2" s="109"/>
      <c r="QBN2" s="109"/>
      <c r="QBO2" s="109"/>
      <c r="QBP2" s="109"/>
      <c r="QBQ2" s="109"/>
      <c r="QBR2" s="109"/>
      <c r="QBS2" s="109"/>
      <c r="QBT2" s="109"/>
      <c r="QBU2" s="109"/>
      <c r="QBV2" s="109"/>
      <c r="QBW2" s="109"/>
      <c r="QBX2" s="109"/>
      <c r="QBY2" s="109"/>
      <c r="QBZ2" s="109"/>
      <c r="QCA2" s="109"/>
      <c r="QCB2" s="109"/>
      <c r="QCC2" s="109"/>
      <c r="QCD2" s="109"/>
      <c r="QCE2" s="109"/>
      <c r="QCF2" s="109"/>
      <c r="QCG2" s="109"/>
      <c r="QCH2" s="109"/>
      <c r="QCI2" s="109"/>
      <c r="QCJ2" s="109"/>
      <c r="QCK2" s="109"/>
      <c r="QCL2" s="109"/>
      <c r="QCM2" s="109"/>
      <c r="QCN2" s="109"/>
      <c r="QCO2" s="109"/>
      <c r="QCP2" s="109"/>
      <c r="QCQ2" s="109"/>
      <c r="QCR2" s="109"/>
      <c r="QCS2" s="109"/>
      <c r="QCT2" s="109"/>
      <c r="QCU2" s="109"/>
      <c r="QCV2" s="109"/>
      <c r="QCW2" s="109"/>
      <c r="QCX2" s="109"/>
      <c r="QCY2" s="109"/>
      <c r="QCZ2" s="109"/>
      <c r="QDA2" s="109"/>
      <c r="QDB2" s="109"/>
      <c r="QDC2" s="109"/>
      <c r="QDD2" s="109"/>
      <c r="QDE2" s="109"/>
      <c r="QDF2" s="109"/>
      <c r="QDG2" s="109"/>
      <c r="QDH2" s="109"/>
      <c r="QDI2" s="109"/>
      <c r="QDJ2" s="109"/>
      <c r="QDK2" s="109"/>
      <c r="QDL2" s="109"/>
      <c r="QDM2" s="109"/>
      <c r="QDN2" s="109"/>
      <c r="QDO2" s="109"/>
      <c r="QDP2" s="109"/>
      <c r="QDQ2" s="109"/>
      <c r="QDR2" s="109"/>
      <c r="QDS2" s="109"/>
      <c r="QDT2" s="109"/>
      <c r="QDU2" s="109"/>
      <c r="QDV2" s="109"/>
      <c r="QDW2" s="109"/>
      <c r="QDX2" s="109"/>
      <c r="QDY2" s="109"/>
      <c r="QDZ2" s="109"/>
      <c r="QEA2" s="109"/>
      <c r="QEB2" s="109"/>
      <c r="QEC2" s="109"/>
      <c r="QED2" s="109"/>
      <c r="QEE2" s="109"/>
      <c r="QEF2" s="109"/>
      <c r="QEG2" s="109"/>
      <c r="QEH2" s="109"/>
      <c r="QEI2" s="109"/>
      <c r="QEJ2" s="109"/>
      <c r="QEK2" s="109"/>
      <c r="QEL2" s="109"/>
      <c r="QEM2" s="109"/>
      <c r="QEN2" s="109"/>
      <c r="QEO2" s="109"/>
      <c r="QEP2" s="109"/>
      <c r="QEQ2" s="109"/>
      <c r="QER2" s="109"/>
      <c r="QES2" s="109"/>
      <c r="QET2" s="109"/>
      <c r="QEU2" s="109"/>
      <c r="QEV2" s="109"/>
      <c r="QEW2" s="109"/>
      <c r="QEX2" s="109"/>
      <c r="QEY2" s="109"/>
      <c r="QEZ2" s="109"/>
      <c r="QFA2" s="109"/>
      <c r="QFB2" s="109"/>
      <c r="QFC2" s="109"/>
      <c r="QFD2" s="109"/>
      <c r="QFE2" s="109"/>
      <c r="QFF2" s="109"/>
      <c r="QFG2" s="109"/>
      <c r="QFH2" s="109"/>
      <c r="QFI2" s="109"/>
      <c r="QFJ2" s="109"/>
      <c r="QFK2" s="109"/>
      <c r="QFL2" s="109"/>
      <c r="QFM2" s="109"/>
      <c r="QFN2" s="109"/>
      <c r="QFO2" s="109"/>
      <c r="QFP2" s="109"/>
      <c r="QFQ2" s="109"/>
      <c r="QFR2" s="109"/>
      <c r="QFS2" s="109"/>
      <c r="QFT2" s="109"/>
      <c r="QFU2" s="109"/>
      <c r="QFV2" s="109"/>
      <c r="QFW2" s="109"/>
      <c r="QFX2" s="109"/>
      <c r="QFY2" s="109"/>
      <c r="QFZ2" s="109"/>
      <c r="QGA2" s="109"/>
      <c r="QGB2" s="109"/>
      <c r="QGC2" s="109"/>
      <c r="QGD2" s="109"/>
      <c r="QGE2" s="109"/>
      <c r="QGF2" s="109"/>
      <c r="QGG2" s="109"/>
      <c r="QGH2" s="109"/>
      <c r="QGI2" s="109"/>
      <c r="QGJ2" s="109"/>
      <c r="QGK2" s="109"/>
      <c r="QGL2" s="109"/>
      <c r="QGM2" s="109"/>
      <c r="QGN2" s="109"/>
      <c r="QGO2" s="109"/>
      <c r="QGP2" s="109"/>
      <c r="QGQ2" s="109"/>
      <c r="QGR2" s="109"/>
      <c r="QGS2" s="109"/>
      <c r="QGT2" s="109"/>
      <c r="QGU2" s="109"/>
      <c r="QGV2" s="109"/>
      <c r="QGW2" s="109"/>
      <c r="QGX2" s="109"/>
      <c r="QGY2" s="109"/>
      <c r="QGZ2" s="109"/>
      <c r="QHA2" s="109"/>
      <c r="QHB2" s="109"/>
      <c r="QHC2" s="109"/>
      <c r="QHD2" s="109"/>
      <c r="QHE2" s="109"/>
      <c r="QHF2" s="109"/>
      <c r="QHG2" s="109"/>
      <c r="QHH2" s="109"/>
      <c r="QHI2" s="109"/>
      <c r="QHJ2" s="109"/>
      <c r="QHK2" s="109"/>
      <c r="QHL2" s="109"/>
      <c r="QHM2" s="109"/>
      <c r="QHN2" s="109"/>
      <c r="QHO2" s="109"/>
      <c r="QHP2" s="109"/>
      <c r="QHQ2" s="109"/>
      <c r="QHR2" s="109"/>
      <c r="QHS2" s="109"/>
      <c r="QHT2" s="109"/>
      <c r="QHU2" s="109"/>
      <c r="QHV2" s="109"/>
      <c r="QHW2" s="109"/>
      <c r="QHX2" s="109"/>
      <c r="QHY2" s="109"/>
      <c r="QHZ2" s="109"/>
      <c r="QIA2" s="109"/>
      <c r="QIB2" s="109"/>
      <c r="QIC2" s="109"/>
      <c r="QID2" s="109"/>
      <c r="QIE2" s="109"/>
      <c r="QIF2" s="109"/>
      <c r="QIG2" s="109"/>
      <c r="QIH2" s="109"/>
      <c r="QII2" s="109"/>
      <c r="QIJ2" s="109"/>
      <c r="QIK2" s="109"/>
      <c r="QIL2" s="109"/>
      <c r="QIM2" s="109"/>
      <c r="QIN2" s="109"/>
      <c r="QIO2" s="109"/>
      <c r="QIP2" s="109"/>
      <c r="QIQ2" s="109"/>
      <c r="QIR2" s="109"/>
      <c r="QIS2" s="109"/>
      <c r="QIT2" s="109"/>
      <c r="QIU2" s="109"/>
      <c r="QIV2" s="109"/>
      <c r="QIW2" s="109"/>
      <c r="QIX2" s="109"/>
      <c r="QIY2" s="109"/>
      <c r="QIZ2" s="109"/>
      <c r="QJA2" s="109"/>
      <c r="QJB2" s="109"/>
      <c r="QJC2" s="109"/>
      <c r="QJD2" s="109"/>
      <c r="QJE2" s="109"/>
      <c r="QJF2" s="109"/>
      <c r="QJG2" s="109"/>
      <c r="QJH2" s="109"/>
      <c r="QJI2" s="109"/>
      <c r="QJJ2" s="109"/>
      <c r="QJK2" s="109"/>
      <c r="QJL2" s="109"/>
      <c r="QJM2" s="109"/>
      <c r="QJN2" s="109"/>
      <c r="QJO2" s="109"/>
      <c r="QJP2" s="109"/>
      <c r="QJQ2" s="109"/>
      <c r="QJR2" s="109"/>
      <c r="QJS2" s="109"/>
      <c r="QJT2" s="109"/>
      <c r="QJU2" s="109"/>
      <c r="QJV2" s="109"/>
      <c r="QJW2" s="109"/>
      <c r="QJX2" s="109"/>
      <c r="QJY2" s="109"/>
      <c r="QJZ2" s="109"/>
      <c r="QKA2" s="109"/>
      <c r="QKB2" s="109"/>
      <c r="QKC2" s="109"/>
      <c r="QKD2" s="109"/>
      <c r="QKE2" s="109"/>
      <c r="QKF2" s="109"/>
      <c r="QKG2" s="109"/>
      <c r="QKH2" s="109"/>
      <c r="QKI2" s="109"/>
      <c r="QKJ2" s="109"/>
      <c r="QKK2" s="109"/>
      <c r="QKL2" s="109"/>
      <c r="QKM2" s="109"/>
      <c r="QKN2" s="109"/>
      <c r="QKO2" s="109"/>
      <c r="QKP2" s="109"/>
      <c r="QKQ2" s="109"/>
      <c r="QKR2" s="109"/>
      <c r="QKS2" s="109"/>
      <c r="QKT2" s="109"/>
      <c r="QKU2" s="109"/>
      <c r="QKV2" s="109"/>
      <c r="QKW2" s="109"/>
      <c r="QKX2" s="109"/>
      <c r="QKY2" s="109"/>
      <c r="QKZ2" s="109"/>
      <c r="QLA2" s="109"/>
      <c r="QLB2" s="109"/>
      <c r="QLC2" s="109"/>
      <c r="QLD2" s="109"/>
      <c r="QLE2" s="109"/>
      <c r="QLF2" s="109"/>
      <c r="QLG2" s="109"/>
      <c r="QLH2" s="109"/>
      <c r="QLI2" s="109"/>
      <c r="QLJ2" s="109"/>
      <c r="QLK2" s="109"/>
      <c r="QLL2" s="109"/>
      <c r="QLM2" s="109"/>
      <c r="QLN2" s="109"/>
      <c r="QLO2" s="109"/>
      <c r="QLP2" s="109"/>
      <c r="QLQ2" s="109"/>
      <c r="QLR2" s="109"/>
      <c r="QLS2" s="109"/>
      <c r="QLT2" s="109"/>
      <c r="QLU2" s="109"/>
      <c r="QLV2" s="109"/>
      <c r="QLW2" s="109"/>
      <c r="QLX2" s="109"/>
      <c r="QLY2" s="109"/>
      <c r="QLZ2" s="109"/>
      <c r="QMA2" s="109"/>
      <c r="QMB2" s="109"/>
      <c r="QMC2" s="109"/>
      <c r="QMD2" s="109"/>
      <c r="QME2" s="109"/>
      <c r="QMF2" s="109"/>
      <c r="QMG2" s="109"/>
      <c r="QMH2" s="109"/>
      <c r="QMI2" s="109"/>
      <c r="QMJ2" s="109"/>
      <c r="QMK2" s="109"/>
      <c r="QML2" s="109"/>
      <c r="QMM2" s="109"/>
      <c r="QMN2" s="109"/>
      <c r="QMO2" s="109"/>
      <c r="QMP2" s="109"/>
      <c r="QMQ2" s="109"/>
      <c r="QMR2" s="109"/>
      <c r="QMS2" s="109"/>
      <c r="QMT2" s="109"/>
      <c r="QMU2" s="109"/>
      <c r="QMV2" s="109"/>
      <c r="QMW2" s="109"/>
      <c r="QMX2" s="109"/>
      <c r="QMY2" s="109"/>
      <c r="QMZ2" s="109"/>
      <c r="QNA2" s="109"/>
      <c r="QNB2" s="109"/>
      <c r="QNC2" s="109"/>
      <c r="QND2" s="109"/>
      <c r="QNE2" s="109"/>
      <c r="QNF2" s="109"/>
      <c r="QNG2" s="109"/>
      <c r="QNH2" s="109"/>
      <c r="QNI2" s="109"/>
      <c r="QNJ2" s="109"/>
      <c r="QNK2" s="109"/>
      <c r="QNL2" s="109"/>
      <c r="QNM2" s="109"/>
      <c r="QNN2" s="109"/>
      <c r="QNO2" s="109"/>
      <c r="QNP2" s="109"/>
      <c r="QNQ2" s="109"/>
      <c r="QNR2" s="109"/>
      <c r="QNS2" s="109"/>
      <c r="QNT2" s="109"/>
      <c r="QNU2" s="109"/>
      <c r="QNV2" s="109"/>
      <c r="QNW2" s="109"/>
      <c r="QNX2" s="109"/>
      <c r="QNY2" s="109"/>
      <c r="QNZ2" s="109"/>
      <c r="QOA2" s="109"/>
      <c r="QOB2" s="109"/>
      <c r="QOC2" s="109"/>
      <c r="QOD2" s="109"/>
      <c r="QOE2" s="109"/>
      <c r="QOF2" s="109"/>
      <c r="QOG2" s="109"/>
      <c r="QOH2" s="109"/>
      <c r="QOI2" s="109"/>
      <c r="QOJ2" s="109"/>
      <c r="QOK2" s="109"/>
      <c r="QOL2" s="109"/>
      <c r="QOM2" s="109"/>
      <c r="QON2" s="109"/>
      <c r="QOO2" s="109"/>
      <c r="QOP2" s="109"/>
      <c r="QOQ2" s="109"/>
      <c r="QOR2" s="109"/>
      <c r="QOS2" s="109"/>
      <c r="QOT2" s="109"/>
      <c r="QOU2" s="109"/>
      <c r="QOV2" s="109"/>
      <c r="QOW2" s="109"/>
      <c r="QOX2" s="109"/>
      <c r="QOY2" s="109"/>
      <c r="QOZ2" s="109"/>
      <c r="QPA2" s="109"/>
      <c r="QPB2" s="109"/>
      <c r="QPC2" s="109"/>
      <c r="QPD2" s="109"/>
      <c r="QPE2" s="109"/>
      <c r="QPF2" s="109"/>
      <c r="QPG2" s="109"/>
      <c r="QPH2" s="109"/>
      <c r="QPI2" s="109"/>
      <c r="QPJ2" s="109"/>
      <c r="QPK2" s="109"/>
      <c r="QPL2" s="109"/>
      <c r="QPM2" s="109"/>
      <c r="QPN2" s="109"/>
      <c r="QPO2" s="109"/>
      <c r="QPP2" s="109"/>
      <c r="QPQ2" s="109"/>
      <c r="QPR2" s="109"/>
      <c r="QPS2" s="109"/>
      <c r="QPT2" s="109"/>
      <c r="QPU2" s="109"/>
      <c r="QPV2" s="109"/>
      <c r="QPW2" s="109"/>
      <c r="QPX2" s="109"/>
      <c r="QPY2" s="109"/>
      <c r="QPZ2" s="109"/>
      <c r="QQA2" s="109"/>
      <c r="QQB2" s="109"/>
      <c r="QQC2" s="109"/>
      <c r="QQD2" s="109"/>
      <c r="QQE2" s="109"/>
      <c r="QQF2" s="109"/>
      <c r="QQG2" s="109"/>
      <c r="QQH2" s="109"/>
      <c r="QQI2" s="109"/>
      <c r="QQJ2" s="109"/>
      <c r="QQK2" s="109"/>
      <c r="QQL2" s="109"/>
      <c r="QQM2" s="109"/>
      <c r="QQN2" s="109"/>
      <c r="QQO2" s="109"/>
      <c r="QQP2" s="109"/>
      <c r="QQQ2" s="109"/>
      <c r="QQR2" s="109"/>
      <c r="QQS2" s="109"/>
      <c r="QQT2" s="109"/>
      <c r="QQU2" s="109"/>
      <c r="QQV2" s="109"/>
      <c r="QQW2" s="109"/>
      <c r="QQX2" s="109"/>
      <c r="QQY2" s="109"/>
      <c r="QQZ2" s="109"/>
      <c r="QRA2" s="109"/>
      <c r="QRB2" s="109"/>
      <c r="QRC2" s="109"/>
      <c r="QRD2" s="109"/>
      <c r="QRE2" s="109"/>
      <c r="QRF2" s="109"/>
      <c r="QRG2" s="109"/>
      <c r="QRH2" s="109"/>
      <c r="QRI2" s="109"/>
      <c r="QRJ2" s="109"/>
      <c r="QRK2" s="109"/>
      <c r="QRL2" s="109"/>
      <c r="QRM2" s="109"/>
      <c r="QRN2" s="109"/>
      <c r="QRO2" s="109"/>
      <c r="QRP2" s="109"/>
      <c r="QRQ2" s="109"/>
      <c r="QRR2" s="109"/>
      <c r="QRS2" s="109"/>
      <c r="QRT2" s="109"/>
      <c r="QRU2" s="109"/>
      <c r="QRV2" s="109"/>
      <c r="QRW2" s="109"/>
      <c r="QRX2" s="109"/>
      <c r="QRY2" s="109"/>
      <c r="QRZ2" s="109"/>
      <c r="QSA2" s="109"/>
      <c r="QSB2" s="109"/>
      <c r="QSC2" s="109"/>
      <c r="QSD2" s="109"/>
      <c r="QSE2" s="109"/>
      <c r="QSF2" s="109"/>
      <c r="QSG2" s="109"/>
      <c r="QSH2" s="109"/>
      <c r="QSI2" s="109"/>
      <c r="QSJ2" s="109"/>
      <c r="QSK2" s="109"/>
      <c r="QSL2" s="109"/>
      <c r="QSM2" s="109"/>
      <c r="QSN2" s="109"/>
      <c r="QSO2" s="109"/>
      <c r="QSP2" s="109"/>
      <c r="QSQ2" s="109"/>
      <c r="QSR2" s="109"/>
      <c r="QSS2" s="109"/>
      <c r="QST2" s="109"/>
      <c r="QSU2" s="109"/>
      <c r="QSV2" s="109"/>
      <c r="QSW2" s="109"/>
      <c r="QSX2" s="109"/>
      <c r="QSY2" s="109"/>
      <c r="QSZ2" s="109"/>
      <c r="QTA2" s="109"/>
      <c r="QTB2" s="109"/>
      <c r="QTC2" s="109"/>
      <c r="QTD2" s="109"/>
      <c r="QTE2" s="109"/>
      <c r="QTF2" s="109"/>
      <c r="QTG2" s="109"/>
      <c r="QTH2" s="109"/>
      <c r="QTI2" s="109"/>
      <c r="QTJ2" s="109"/>
      <c r="QTK2" s="109"/>
      <c r="QTL2" s="109"/>
      <c r="QTM2" s="109"/>
      <c r="QTN2" s="109"/>
      <c r="QTO2" s="109"/>
      <c r="QTP2" s="109"/>
      <c r="QTQ2" s="109"/>
      <c r="QTR2" s="109"/>
      <c r="QTS2" s="109"/>
      <c r="QTT2" s="109"/>
      <c r="QTU2" s="109"/>
      <c r="QTV2" s="109"/>
      <c r="QTW2" s="109"/>
      <c r="QTX2" s="109"/>
      <c r="QTY2" s="109"/>
      <c r="QTZ2" s="109"/>
      <c r="QUA2" s="109"/>
      <c r="QUB2" s="109"/>
      <c r="QUC2" s="109"/>
      <c r="QUD2" s="109"/>
      <c r="QUE2" s="109"/>
      <c r="QUF2" s="109"/>
      <c r="QUG2" s="109"/>
      <c r="QUH2" s="109"/>
      <c r="QUI2" s="109"/>
      <c r="QUJ2" s="109"/>
      <c r="QUK2" s="109"/>
      <c r="QUL2" s="109"/>
      <c r="QUM2" s="109"/>
      <c r="QUN2" s="109"/>
      <c r="QUO2" s="109"/>
      <c r="QUP2" s="109"/>
      <c r="QUQ2" s="109"/>
      <c r="QUR2" s="109"/>
      <c r="QUS2" s="109"/>
      <c r="QUT2" s="109"/>
      <c r="QUU2" s="109"/>
      <c r="QUV2" s="109"/>
      <c r="QUW2" s="109"/>
      <c r="QUX2" s="109"/>
      <c r="QUY2" s="109"/>
      <c r="QUZ2" s="109"/>
      <c r="QVA2" s="109"/>
      <c r="QVB2" s="109"/>
      <c r="QVC2" s="109"/>
      <c r="QVD2" s="109"/>
      <c r="QVE2" s="109"/>
      <c r="QVF2" s="109"/>
      <c r="QVG2" s="109"/>
      <c r="QVH2" s="109"/>
      <c r="QVI2" s="109"/>
      <c r="QVJ2" s="109"/>
      <c r="QVK2" s="109"/>
      <c r="QVL2" s="109"/>
      <c r="QVM2" s="109"/>
      <c r="QVN2" s="109"/>
      <c r="QVO2" s="109"/>
      <c r="QVP2" s="109"/>
      <c r="QVQ2" s="109"/>
      <c r="QVR2" s="109"/>
      <c r="QVS2" s="109"/>
      <c r="QVT2" s="109"/>
      <c r="QVU2" s="109"/>
      <c r="QVV2" s="109"/>
      <c r="QVW2" s="109"/>
      <c r="QVX2" s="109"/>
      <c r="QVY2" s="109"/>
      <c r="QVZ2" s="109"/>
      <c r="QWA2" s="109"/>
      <c r="QWB2" s="109"/>
      <c r="QWC2" s="109"/>
      <c r="QWD2" s="109"/>
      <c r="QWE2" s="109"/>
      <c r="QWF2" s="109"/>
      <c r="QWG2" s="109"/>
      <c r="QWH2" s="109"/>
      <c r="QWI2" s="109"/>
      <c r="QWJ2" s="109"/>
      <c r="QWK2" s="109"/>
      <c r="QWL2" s="109"/>
      <c r="QWM2" s="109"/>
      <c r="QWN2" s="109"/>
      <c r="QWO2" s="109"/>
      <c r="QWP2" s="109"/>
      <c r="QWQ2" s="109"/>
      <c r="QWR2" s="109"/>
      <c r="QWS2" s="109"/>
      <c r="QWT2" s="109"/>
      <c r="QWU2" s="109"/>
      <c r="QWV2" s="109"/>
      <c r="QWW2" s="109"/>
      <c r="QWX2" s="109"/>
      <c r="QWY2" s="109"/>
      <c r="QWZ2" s="109"/>
      <c r="QXA2" s="109"/>
      <c r="QXB2" s="109"/>
      <c r="QXC2" s="109"/>
      <c r="QXD2" s="109"/>
      <c r="QXE2" s="109"/>
      <c r="QXF2" s="109"/>
      <c r="QXG2" s="109"/>
      <c r="QXH2" s="109"/>
      <c r="QXI2" s="109"/>
      <c r="QXJ2" s="109"/>
      <c r="QXK2" s="109"/>
      <c r="QXL2" s="109"/>
      <c r="QXM2" s="109"/>
      <c r="QXN2" s="109"/>
      <c r="QXO2" s="109"/>
      <c r="QXP2" s="109"/>
      <c r="QXQ2" s="109"/>
      <c r="QXR2" s="109"/>
      <c r="QXS2" s="109"/>
      <c r="QXT2" s="109"/>
      <c r="QXU2" s="109"/>
      <c r="QXV2" s="109"/>
      <c r="QXW2" s="109"/>
      <c r="QXX2" s="109"/>
      <c r="QXY2" s="109"/>
      <c r="QXZ2" s="109"/>
      <c r="QYA2" s="109"/>
      <c r="QYB2" s="109"/>
      <c r="QYC2" s="109"/>
      <c r="QYD2" s="109"/>
      <c r="QYE2" s="109"/>
      <c r="QYF2" s="109"/>
      <c r="QYG2" s="109"/>
      <c r="QYH2" s="109"/>
      <c r="QYI2" s="109"/>
      <c r="QYJ2" s="109"/>
      <c r="QYK2" s="109"/>
      <c r="QYL2" s="109"/>
      <c r="QYM2" s="109"/>
      <c r="QYN2" s="109"/>
      <c r="QYO2" s="109"/>
      <c r="QYP2" s="109"/>
      <c r="QYQ2" s="109"/>
      <c r="QYR2" s="109"/>
      <c r="QYS2" s="109"/>
      <c r="QYT2" s="109"/>
      <c r="QYU2" s="109"/>
      <c r="QYV2" s="109"/>
      <c r="QYW2" s="109"/>
      <c r="QYX2" s="109"/>
      <c r="QYY2" s="109"/>
      <c r="QYZ2" s="109"/>
      <c r="QZA2" s="109"/>
      <c r="QZB2" s="109"/>
      <c r="QZC2" s="109"/>
      <c r="QZD2" s="109"/>
      <c r="QZE2" s="109"/>
      <c r="QZF2" s="109"/>
      <c r="QZG2" s="109"/>
      <c r="QZH2" s="109"/>
      <c r="QZI2" s="109"/>
      <c r="QZJ2" s="109"/>
      <c r="QZK2" s="109"/>
      <c r="QZL2" s="109"/>
      <c r="QZM2" s="109"/>
      <c r="QZN2" s="109"/>
      <c r="QZO2" s="109"/>
      <c r="QZP2" s="109"/>
      <c r="QZQ2" s="109"/>
      <c r="QZR2" s="109"/>
      <c r="QZS2" s="109"/>
      <c r="QZT2" s="109"/>
      <c r="QZU2" s="109"/>
      <c r="QZV2" s="109"/>
      <c r="QZW2" s="109"/>
      <c r="QZX2" s="109"/>
      <c r="QZY2" s="109"/>
      <c r="QZZ2" s="109"/>
      <c r="RAA2" s="109"/>
      <c r="RAB2" s="109"/>
      <c r="RAC2" s="109"/>
      <c r="RAD2" s="109"/>
      <c r="RAE2" s="109"/>
      <c r="RAF2" s="109"/>
      <c r="RAG2" s="109"/>
      <c r="RAH2" s="109"/>
      <c r="RAI2" s="109"/>
      <c r="RAJ2" s="109"/>
      <c r="RAK2" s="109"/>
      <c r="RAL2" s="109"/>
      <c r="RAM2" s="109"/>
      <c r="RAN2" s="109"/>
      <c r="RAO2" s="109"/>
      <c r="RAP2" s="109"/>
      <c r="RAQ2" s="109"/>
      <c r="RAR2" s="109"/>
      <c r="RAS2" s="109"/>
      <c r="RAT2" s="109"/>
      <c r="RAU2" s="109"/>
      <c r="RAV2" s="109"/>
      <c r="RAW2" s="109"/>
      <c r="RAX2" s="109"/>
      <c r="RAY2" s="109"/>
      <c r="RAZ2" s="109"/>
      <c r="RBA2" s="109"/>
      <c r="RBB2" s="109"/>
      <c r="RBC2" s="109"/>
      <c r="RBD2" s="109"/>
      <c r="RBE2" s="109"/>
      <c r="RBF2" s="109"/>
      <c r="RBG2" s="109"/>
      <c r="RBH2" s="109"/>
      <c r="RBI2" s="109"/>
      <c r="RBJ2" s="109"/>
      <c r="RBK2" s="109"/>
      <c r="RBL2" s="109"/>
      <c r="RBM2" s="109"/>
      <c r="RBN2" s="109"/>
      <c r="RBO2" s="109"/>
      <c r="RBP2" s="109"/>
      <c r="RBQ2" s="109"/>
      <c r="RBR2" s="109"/>
      <c r="RBS2" s="109"/>
      <c r="RBT2" s="109"/>
      <c r="RBU2" s="109"/>
      <c r="RBV2" s="109"/>
      <c r="RBW2" s="109"/>
      <c r="RBX2" s="109"/>
      <c r="RBY2" s="109"/>
      <c r="RBZ2" s="109"/>
      <c r="RCA2" s="109"/>
      <c r="RCB2" s="109"/>
      <c r="RCC2" s="109"/>
      <c r="RCD2" s="109"/>
      <c r="RCE2" s="109"/>
      <c r="RCF2" s="109"/>
      <c r="RCG2" s="109"/>
      <c r="RCH2" s="109"/>
      <c r="RCI2" s="109"/>
      <c r="RCJ2" s="109"/>
      <c r="RCK2" s="109"/>
      <c r="RCL2" s="109"/>
      <c r="RCM2" s="109"/>
      <c r="RCN2" s="109"/>
      <c r="RCO2" s="109"/>
      <c r="RCP2" s="109"/>
      <c r="RCQ2" s="109"/>
      <c r="RCR2" s="109"/>
      <c r="RCS2" s="109"/>
      <c r="RCT2" s="109"/>
      <c r="RCU2" s="109"/>
      <c r="RCV2" s="109"/>
      <c r="RCW2" s="109"/>
      <c r="RCX2" s="109"/>
      <c r="RCY2" s="109"/>
      <c r="RCZ2" s="109"/>
      <c r="RDA2" s="109"/>
      <c r="RDB2" s="109"/>
      <c r="RDC2" s="109"/>
      <c r="RDD2" s="109"/>
      <c r="RDE2" s="109"/>
      <c r="RDF2" s="109"/>
      <c r="RDG2" s="109"/>
      <c r="RDH2" s="109"/>
      <c r="RDI2" s="109"/>
      <c r="RDJ2" s="109"/>
      <c r="RDK2" s="109"/>
      <c r="RDL2" s="109"/>
      <c r="RDM2" s="109"/>
      <c r="RDN2" s="109"/>
      <c r="RDO2" s="109"/>
      <c r="RDP2" s="109"/>
      <c r="RDQ2" s="109"/>
      <c r="RDR2" s="109"/>
      <c r="RDS2" s="109"/>
      <c r="RDT2" s="109"/>
      <c r="RDU2" s="109"/>
      <c r="RDV2" s="109"/>
      <c r="RDW2" s="109"/>
      <c r="RDX2" s="109"/>
      <c r="RDY2" s="109"/>
      <c r="RDZ2" s="109"/>
      <c r="REA2" s="109"/>
      <c r="REB2" s="109"/>
      <c r="REC2" s="109"/>
      <c r="RED2" s="109"/>
      <c r="REE2" s="109"/>
      <c r="REF2" s="109"/>
      <c r="REG2" s="109"/>
      <c r="REH2" s="109"/>
      <c r="REI2" s="109"/>
      <c r="REJ2" s="109"/>
      <c r="REK2" s="109"/>
      <c r="REL2" s="109"/>
      <c r="REM2" s="109"/>
      <c r="REN2" s="109"/>
      <c r="REO2" s="109"/>
      <c r="REP2" s="109"/>
      <c r="REQ2" s="109"/>
      <c r="RER2" s="109"/>
      <c r="RES2" s="109"/>
      <c r="RET2" s="109"/>
      <c r="REU2" s="109"/>
      <c r="REV2" s="109"/>
      <c r="REW2" s="109"/>
      <c r="REX2" s="109"/>
      <c r="REY2" s="109"/>
      <c r="REZ2" s="109"/>
      <c r="RFA2" s="109"/>
      <c r="RFB2" s="109"/>
      <c r="RFC2" s="109"/>
      <c r="RFD2" s="109"/>
      <c r="RFE2" s="109"/>
      <c r="RFF2" s="109"/>
      <c r="RFG2" s="109"/>
      <c r="RFH2" s="109"/>
      <c r="RFI2" s="109"/>
      <c r="RFJ2" s="109"/>
      <c r="RFK2" s="109"/>
      <c r="RFL2" s="109"/>
      <c r="RFM2" s="109"/>
      <c r="RFN2" s="109"/>
      <c r="RFO2" s="109"/>
      <c r="RFP2" s="109"/>
      <c r="RFQ2" s="109"/>
      <c r="RFR2" s="109"/>
      <c r="RFS2" s="109"/>
      <c r="RFT2" s="109"/>
      <c r="RFU2" s="109"/>
      <c r="RFV2" s="109"/>
      <c r="RFW2" s="109"/>
      <c r="RFX2" s="109"/>
      <c r="RFY2" s="109"/>
      <c r="RFZ2" s="109"/>
      <c r="RGA2" s="109"/>
      <c r="RGB2" s="109"/>
      <c r="RGC2" s="109"/>
      <c r="RGD2" s="109"/>
      <c r="RGE2" s="109"/>
      <c r="RGF2" s="109"/>
      <c r="RGG2" s="109"/>
      <c r="RGH2" s="109"/>
      <c r="RGI2" s="109"/>
      <c r="RGJ2" s="109"/>
      <c r="RGK2" s="109"/>
      <c r="RGL2" s="109"/>
      <c r="RGM2" s="109"/>
      <c r="RGN2" s="109"/>
      <c r="RGO2" s="109"/>
      <c r="RGP2" s="109"/>
      <c r="RGQ2" s="109"/>
      <c r="RGR2" s="109"/>
      <c r="RGS2" s="109"/>
      <c r="RGT2" s="109"/>
      <c r="RGU2" s="109"/>
      <c r="RGV2" s="109"/>
      <c r="RGW2" s="109"/>
      <c r="RGX2" s="109"/>
      <c r="RGY2" s="109"/>
      <c r="RGZ2" s="109"/>
      <c r="RHA2" s="109"/>
      <c r="RHB2" s="109"/>
      <c r="RHC2" s="109"/>
      <c r="RHD2" s="109"/>
      <c r="RHE2" s="109"/>
      <c r="RHF2" s="109"/>
      <c r="RHG2" s="109"/>
      <c r="RHH2" s="109"/>
      <c r="RHI2" s="109"/>
      <c r="RHJ2" s="109"/>
      <c r="RHK2" s="109"/>
      <c r="RHL2" s="109"/>
      <c r="RHM2" s="109"/>
      <c r="RHN2" s="109"/>
      <c r="RHO2" s="109"/>
      <c r="RHP2" s="109"/>
      <c r="RHQ2" s="109"/>
      <c r="RHR2" s="109"/>
      <c r="RHS2" s="109"/>
      <c r="RHT2" s="109"/>
      <c r="RHU2" s="109"/>
      <c r="RHV2" s="109"/>
      <c r="RHW2" s="109"/>
      <c r="RHX2" s="109"/>
      <c r="RHY2" s="109"/>
      <c r="RHZ2" s="109"/>
      <c r="RIA2" s="109"/>
      <c r="RIB2" s="109"/>
      <c r="RIC2" s="109"/>
      <c r="RID2" s="109"/>
      <c r="RIE2" s="109"/>
      <c r="RIF2" s="109"/>
      <c r="RIG2" s="109"/>
      <c r="RIH2" s="109"/>
      <c r="RII2" s="109"/>
      <c r="RIJ2" s="109"/>
      <c r="RIK2" s="109"/>
      <c r="RIL2" s="109"/>
      <c r="RIM2" s="109"/>
      <c r="RIN2" s="109"/>
      <c r="RIO2" s="109"/>
      <c r="RIP2" s="109"/>
      <c r="RIQ2" s="109"/>
      <c r="RIR2" s="109"/>
      <c r="RIS2" s="109"/>
      <c r="RIT2" s="109"/>
      <c r="RIU2" s="109"/>
      <c r="RIV2" s="109"/>
      <c r="RIW2" s="109"/>
      <c r="RIX2" s="109"/>
      <c r="RIY2" s="109"/>
      <c r="RIZ2" s="109"/>
      <c r="RJA2" s="109"/>
      <c r="RJB2" s="109"/>
      <c r="RJC2" s="109"/>
      <c r="RJD2" s="109"/>
      <c r="RJE2" s="109"/>
      <c r="RJF2" s="109"/>
      <c r="RJG2" s="109"/>
      <c r="RJH2" s="109"/>
      <c r="RJI2" s="109"/>
      <c r="RJJ2" s="109"/>
      <c r="RJK2" s="109"/>
      <c r="RJL2" s="109"/>
      <c r="RJM2" s="109"/>
      <c r="RJN2" s="109"/>
      <c r="RJO2" s="109"/>
      <c r="RJP2" s="109"/>
      <c r="RJQ2" s="109"/>
      <c r="RJR2" s="109"/>
      <c r="RJS2" s="109"/>
      <c r="RJT2" s="109"/>
      <c r="RJU2" s="109"/>
      <c r="RJV2" s="109"/>
      <c r="RJW2" s="109"/>
      <c r="RJX2" s="109"/>
      <c r="RJY2" s="109"/>
      <c r="RJZ2" s="109"/>
      <c r="RKA2" s="109"/>
      <c r="RKB2" s="109"/>
      <c r="RKC2" s="109"/>
      <c r="RKD2" s="109"/>
      <c r="RKE2" s="109"/>
      <c r="RKF2" s="109"/>
      <c r="RKG2" s="109"/>
      <c r="RKH2" s="109"/>
      <c r="RKI2" s="109"/>
      <c r="RKJ2" s="109"/>
      <c r="RKK2" s="109"/>
      <c r="RKL2" s="109"/>
      <c r="RKM2" s="109"/>
      <c r="RKN2" s="109"/>
      <c r="RKO2" s="109"/>
      <c r="RKP2" s="109"/>
      <c r="RKQ2" s="109"/>
      <c r="RKR2" s="109"/>
      <c r="RKS2" s="109"/>
      <c r="RKT2" s="109"/>
      <c r="RKU2" s="109"/>
      <c r="RKV2" s="109"/>
      <c r="RKW2" s="109"/>
      <c r="RKX2" s="109"/>
      <c r="RKY2" s="109"/>
      <c r="RKZ2" s="109"/>
      <c r="RLA2" s="109"/>
      <c r="RLB2" s="109"/>
      <c r="RLC2" s="109"/>
      <c r="RLD2" s="109"/>
      <c r="RLE2" s="109"/>
      <c r="RLF2" s="109"/>
      <c r="RLG2" s="109"/>
      <c r="RLH2" s="109"/>
      <c r="RLI2" s="109"/>
      <c r="RLJ2" s="109"/>
      <c r="RLK2" s="109"/>
      <c r="RLL2" s="109"/>
      <c r="RLM2" s="109"/>
      <c r="RLN2" s="109"/>
      <c r="RLO2" s="109"/>
      <c r="RLP2" s="109"/>
      <c r="RLQ2" s="109"/>
      <c r="RLR2" s="109"/>
      <c r="RLS2" s="109"/>
      <c r="RLT2" s="109"/>
      <c r="RLU2" s="109"/>
      <c r="RLV2" s="109"/>
      <c r="RLW2" s="109"/>
      <c r="RLX2" s="109"/>
      <c r="RLY2" s="109"/>
      <c r="RLZ2" s="109"/>
      <c r="RMA2" s="109"/>
      <c r="RMB2" s="109"/>
      <c r="RMC2" s="109"/>
      <c r="RMD2" s="109"/>
      <c r="RME2" s="109"/>
      <c r="RMF2" s="109"/>
      <c r="RMG2" s="109"/>
      <c r="RMH2" s="109"/>
      <c r="RMI2" s="109"/>
      <c r="RMJ2" s="109"/>
      <c r="RMK2" s="109"/>
      <c r="RML2" s="109"/>
      <c r="RMM2" s="109"/>
      <c r="RMN2" s="109"/>
      <c r="RMO2" s="109"/>
      <c r="RMP2" s="109"/>
      <c r="RMQ2" s="109"/>
      <c r="RMR2" s="109"/>
      <c r="RMS2" s="109"/>
      <c r="RMT2" s="109"/>
      <c r="RMU2" s="109"/>
      <c r="RMV2" s="109"/>
      <c r="RMW2" s="109"/>
      <c r="RMX2" s="109"/>
      <c r="RMY2" s="109"/>
      <c r="RMZ2" s="109"/>
      <c r="RNA2" s="109"/>
      <c r="RNB2" s="109"/>
      <c r="RNC2" s="109"/>
      <c r="RND2" s="109"/>
      <c r="RNE2" s="109"/>
      <c r="RNF2" s="109"/>
      <c r="RNG2" s="109"/>
      <c r="RNH2" s="109"/>
      <c r="RNI2" s="109"/>
      <c r="RNJ2" s="109"/>
      <c r="RNK2" s="109"/>
      <c r="RNL2" s="109"/>
      <c r="RNM2" s="109"/>
      <c r="RNN2" s="109"/>
      <c r="RNO2" s="109"/>
      <c r="RNP2" s="109"/>
      <c r="RNQ2" s="109"/>
      <c r="RNR2" s="109"/>
      <c r="RNS2" s="109"/>
      <c r="RNT2" s="109"/>
      <c r="RNU2" s="109"/>
      <c r="RNV2" s="109"/>
      <c r="RNW2" s="109"/>
      <c r="RNX2" s="109"/>
      <c r="RNY2" s="109"/>
      <c r="RNZ2" s="109"/>
      <c r="ROA2" s="109"/>
      <c r="ROB2" s="109"/>
      <c r="ROC2" s="109"/>
      <c r="ROD2" s="109"/>
      <c r="ROE2" s="109"/>
      <c r="ROF2" s="109"/>
      <c r="ROG2" s="109"/>
      <c r="ROH2" s="109"/>
      <c r="ROI2" s="109"/>
      <c r="ROJ2" s="109"/>
      <c r="ROK2" s="109"/>
      <c r="ROL2" s="109"/>
      <c r="ROM2" s="109"/>
      <c r="RON2" s="109"/>
      <c r="ROO2" s="109"/>
      <c r="ROP2" s="109"/>
      <c r="ROQ2" s="109"/>
      <c r="ROR2" s="109"/>
      <c r="ROS2" s="109"/>
      <c r="ROT2" s="109"/>
      <c r="ROU2" s="109"/>
      <c r="ROV2" s="109"/>
      <c r="ROW2" s="109"/>
      <c r="ROX2" s="109"/>
      <c r="ROY2" s="109"/>
      <c r="ROZ2" s="109"/>
      <c r="RPA2" s="109"/>
      <c r="RPB2" s="109"/>
      <c r="RPC2" s="109"/>
      <c r="RPD2" s="109"/>
      <c r="RPE2" s="109"/>
      <c r="RPF2" s="109"/>
      <c r="RPG2" s="109"/>
      <c r="RPH2" s="109"/>
      <c r="RPI2" s="109"/>
      <c r="RPJ2" s="109"/>
      <c r="RPK2" s="109"/>
      <c r="RPL2" s="109"/>
      <c r="RPM2" s="109"/>
      <c r="RPN2" s="109"/>
      <c r="RPO2" s="109"/>
      <c r="RPP2" s="109"/>
      <c r="RPQ2" s="109"/>
      <c r="RPR2" s="109"/>
      <c r="RPS2" s="109"/>
      <c r="RPT2" s="109"/>
      <c r="RPU2" s="109"/>
      <c r="RPV2" s="109"/>
      <c r="RPW2" s="109"/>
      <c r="RPX2" s="109"/>
      <c r="RPY2" s="109"/>
      <c r="RPZ2" s="109"/>
      <c r="RQA2" s="109"/>
      <c r="RQB2" s="109"/>
      <c r="RQC2" s="109"/>
      <c r="RQD2" s="109"/>
      <c r="RQE2" s="109"/>
      <c r="RQF2" s="109"/>
      <c r="RQG2" s="109"/>
      <c r="RQH2" s="109"/>
      <c r="RQI2" s="109"/>
      <c r="RQJ2" s="109"/>
      <c r="RQK2" s="109"/>
      <c r="RQL2" s="109"/>
      <c r="RQM2" s="109"/>
      <c r="RQN2" s="109"/>
      <c r="RQO2" s="109"/>
      <c r="RQP2" s="109"/>
      <c r="RQQ2" s="109"/>
      <c r="RQR2" s="109"/>
      <c r="RQS2" s="109"/>
      <c r="RQT2" s="109"/>
      <c r="RQU2" s="109"/>
      <c r="RQV2" s="109"/>
      <c r="RQW2" s="109"/>
      <c r="RQX2" s="109"/>
      <c r="RQY2" s="109"/>
      <c r="RQZ2" s="109"/>
      <c r="RRA2" s="109"/>
      <c r="RRB2" s="109"/>
      <c r="RRC2" s="109"/>
      <c r="RRD2" s="109"/>
      <c r="RRE2" s="109"/>
      <c r="RRF2" s="109"/>
      <c r="RRG2" s="109"/>
      <c r="RRH2" s="109"/>
      <c r="RRI2" s="109"/>
      <c r="RRJ2" s="109"/>
      <c r="RRK2" s="109"/>
      <c r="RRL2" s="109"/>
      <c r="RRM2" s="109"/>
      <c r="RRN2" s="109"/>
      <c r="RRO2" s="109"/>
      <c r="RRP2" s="109"/>
      <c r="RRQ2" s="109"/>
      <c r="RRR2" s="109"/>
      <c r="RRS2" s="109"/>
      <c r="RRT2" s="109"/>
      <c r="RRU2" s="109"/>
      <c r="RRV2" s="109"/>
      <c r="RRW2" s="109"/>
      <c r="RRX2" s="109"/>
      <c r="RRY2" s="109"/>
      <c r="RRZ2" s="109"/>
      <c r="RSA2" s="109"/>
      <c r="RSB2" s="109"/>
      <c r="RSC2" s="109"/>
      <c r="RSD2" s="109"/>
      <c r="RSE2" s="109"/>
      <c r="RSF2" s="109"/>
      <c r="RSG2" s="109"/>
      <c r="RSH2" s="109"/>
      <c r="RSI2" s="109"/>
      <c r="RSJ2" s="109"/>
      <c r="RSK2" s="109"/>
      <c r="RSL2" s="109"/>
      <c r="RSM2" s="109"/>
      <c r="RSN2" s="109"/>
      <c r="RSO2" s="109"/>
      <c r="RSP2" s="109"/>
      <c r="RSQ2" s="109"/>
      <c r="RSR2" s="109"/>
      <c r="RSS2" s="109"/>
      <c r="RST2" s="109"/>
      <c r="RSU2" s="109"/>
      <c r="RSV2" s="109"/>
      <c r="RSW2" s="109"/>
      <c r="RSX2" s="109"/>
      <c r="RSY2" s="109"/>
      <c r="RSZ2" s="109"/>
      <c r="RTA2" s="109"/>
      <c r="RTB2" s="109"/>
      <c r="RTC2" s="109"/>
      <c r="RTD2" s="109"/>
      <c r="RTE2" s="109"/>
      <c r="RTF2" s="109"/>
      <c r="RTG2" s="109"/>
      <c r="RTH2" s="109"/>
      <c r="RTI2" s="109"/>
      <c r="RTJ2" s="109"/>
      <c r="RTK2" s="109"/>
      <c r="RTL2" s="109"/>
      <c r="RTM2" s="109"/>
      <c r="RTN2" s="109"/>
      <c r="RTO2" s="109"/>
      <c r="RTP2" s="109"/>
      <c r="RTQ2" s="109"/>
      <c r="RTR2" s="109"/>
      <c r="RTS2" s="109"/>
      <c r="RTT2" s="109"/>
      <c r="RTU2" s="109"/>
      <c r="RTV2" s="109"/>
      <c r="RTW2" s="109"/>
      <c r="RTX2" s="109"/>
      <c r="RTY2" s="109"/>
      <c r="RTZ2" s="109"/>
      <c r="RUA2" s="109"/>
      <c r="RUB2" s="109"/>
      <c r="RUC2" s="109"/>
      <c r="RUD2" s="109"/>
      <c r="RUE2" s="109"/>
      <c r="RUF2" s="109"/>
      <c r="RUG2" s="109"/>
      <c r="RUH2" s="109"/>
      <c r="RUI2" s="109"/>
      <c r="RUJ2" s="109"/>
      <c r="RUK2" s="109"/>
      <c r="RUL2" s="109"/>
      <c r="RUM2" s="109"/>
      <c r="RUN2" s="109"/>
      <c r="RUO2" s="109"/>
      <c r="RUP2" s="109"/>
      <c r="RUQ2" s="109"/>
      <c r="RUR2" s="109"/>
      <c r="RUS2" s="109"/>
      <c r="RUT2" s="109"/>
      <c r="RUU2" s="109"/>
      <c r="RUV2" s="109"/>
      <c r="RUW2" s="109"/>
      <c r="RUX2" s="109"/>
      <c r="RUY2" s="109"/>
      <c r="RUZ2" s="109"/>
      <c r="RVA2" s="109"/>
      <c r="RVB2" s="109"/>
      <c r="RVC2" s="109"/>
      <c r="RVD2" s="109"/>
      <c r="RVE2" s="109"/>
      <c r="RVF2" s="109"/>
      <c r="RVG2" s="109"/>
      <c r="RVH2" s="109"/>
      <c r="RVI2" s="109"/>
      <c r="RVJ2" s="109"/>
      <c r="RVK2" s="109"/>
      <c r="RVL2" s="109"/>
      <c r="RVM2" s="109"/>
      <c r="RVN2" s="109"/>
      <c r="RVO2" s="109"/>
      <c r="RVP2" s="109"/>
      <c r="RVQ2" s="109"/>
      <c r="RVR2" s="109"/>
      <c r="RVS2" s="109"/>
      <c r="RVT2" s="109"/>
      <c r="RVU2" s="109"/>
      <c r="RVV2" s="109"/>
      <c r="RVW2" s="109"/>
      <c r="RVX2" s="109"/>
      <c r="RVY2" s="109"/>
      <c r="RVZ2" s="109"/>
      <c r="RWA2" s="109"/>
      <c r="RWB2" s="109"/>
      <c r="RWC2" s="109"/>
      <c r="RWD2" s="109"/>
      <c r="RWE2" s="109"/>
      <c r="RWF2" s="109"/>
      <c r="RWG2" s="109"/>
      <c r="RWH2" s="109"/>
      <c r="RWI2" s="109"/>
      <c r="RWJ2" s="109"/>
      <c r="RWK2" s="109"/>
      <c r="RWL2" s="109"/>
      <c r="RWM2" s="109"/>
      <c r="RWN2" s="109"/>
      <c r="RWO2" s="109"/>
      <c r="RWP2" s="109"/>
      <c r="RWQ2" s="109"/>
      <c r="RWR2" s="109"/>
      <c r="RWS2" s="109"/>
      <c r="RWT2" s="109"/>
      <c r="RWU2" s="109"/>
      <c r="RWV2" s="109"/>
      <c r="RWW2" s="109"/>
      <c r="RWX2" s="109"/>
      <c r="RWY2" s="109"/>
      <c r="RWZ2" s="109"/>
      <c r="RXA2" s="109"/>
      <c r="RXB2" s="109"/>
      <c r="RXC2" s="109"/>
      <c r="RXD2" s="109"/>
      <c r="RXE2" s="109"/>
      <c r="RXF2" s="109"/>
      <c r="RXG2" s="109"/>
      <c r="RXH2" s="109"/>
      <c r="RXI2" s="109"/>
      <c r="RXJ2" s="109"/>
      <c r="RXK2" s="109"/>
      <c r="RXL2" s="109"/>
      <c r="RXM2" s="109"/>
      <c r="RXN2" s="109"/>
      <c r="RXO2" s="109"/>
      <c r="RXP2" s="109"/>
      <c r="RXQ2" s="109"/>
      <c r="RXR2" s="109"/>
      <c r="RXS2" s="109"/>
      <c r="RXT2" s="109"/>
      <c r="RXU2" s="109"/>
      <c r="RXV2" s="109"/>
      <c r="RXW2" s="109"/>
      <c r="RXX2" s="109"/>
      <c r="RXY2" s="109"/>
      <c r="RXZ2" s="109"/>
      <c r="RYA2" s="109"/>
      <c r="RYB2" s="109"/>
      <c r="RYC2" s="109"/>
      <c r="RYD2" s="109"/>
      <c r="RYE2" s="109"/>
      <c r="RYF2" s="109"/>
      <c r="RYG2" s="109"/>
      <c r="RYH2" s="109"/>
      <c r="RYI2" s="109"/>
      <c r="RYJ2" s="109"/>
      <c r="RYK2" s="109"/>
      <c r="RYL2" s="109"/>
      <c r="RYM2" s="109"/>
      <c r="RYN2" s="109"/>
      <c r="RYO2" s="109"/>
      <c r="RYP2" s="109"/>
      <c r="RYQ2" s="109"/>
      <c r="RYR2" s="109"/>
      <c r="RYS2" s="109"/>
      <c r="RYT2" s="109"/>
      <c r="RYU2" s="109"/>
      <c r="RYV2" s="109"/>
      <c r="RYW2" s="109"/>
      <c r="RYX2" s="109"/>
      <c r="RYY2" s="109"/>
      <c r="RYZ2" s="109"/>
      <c r="RZA2" s="109"/>
      <c r="RZB2" s="109"/>
      <c r="RZC2" s="109"/>
      <c r="RZD2" s="109"/>
      <c r="RZE2" s="109"/>
      <c r="RZF2" s="109"/>
      <c r="RZG2" s="109"/>
      <c r="RZH2" s="109"/>
      <c r="RZI2" s="109"/>
      <c r="RZJ2" s="109"/>
      <c r="RZK2" s="109"/>
      <c r="RZL2" s="109"/>
      <c r="RZM2" s="109"/>
      <c r="RZN2" s="109"/>
      <c r="RZO2" s="109"/>
      <c r="RZP2" s="109"/>
      <c r="RZQ2" s="109"/>
      <c r="RZR2" s="109"/>
      <c r="RZS2" s="109"/>
      <c r="RZT2" s="109"/>
      <c r="RZU2" s="109"/>
      <c r="RZV2" s="109"/>
      <c r="RZW2" s="109"/>
      <c r="RZX2" s="109"/>
      <c r="RZY2" s="109"/>
      <c r="RZZ2" s="109"/>
      <c r="SAA2" s="109"/>
      <c r="SAB2" s="109"/>
      <c r="SAC2" s="109"/>
      <c r="SAD2" s="109"/>
      <c r="SAE2" s="109"/>
      <c r="SAF2" s="109"/>
      <c r="SAG2" s="109"/>
      <c r="SAH2" s="109"/>
      <c r="SAI2" s="109"/>
      <c r="SAJ2" s="109"/>
      <c r="SAK2" s="109"/>
      <c r="SAL2" s="109"/>
      <c r="SAM2" s="109"/>
      <c r="SAN2" s="109"/>
      <c r="SAO2" s="109"/>
      <c r="SAP2" s="109"/>
      <c r="SAQ2" s="109"/>
      <c r="SAR2" s="109"/>
      <c r="SAS2" s="109"/>
      <c r="SAT2" s="109"/>
      <c r="SAU2" s="109"/>
      <c r="SAV2" s="109"/>
      <c r="SAW2" s="109"/>
      <c r="SAX2" s="109"/>
      <c r="SAY2" s="109"/>
      <c r="SAZ2" s="109"/>
      <c r="SBA2" s="109"/>
      <c r="SBB2" s="109"/>
      <c r="SBC2" s="109"/>
      <c r="SBD2" s="109"/>
      <c r="SBE2" s="109"/>
      <c r="SBF2" s="109"/>
      <c r="SBG2" s="109"/>
      <c r="SBH2" s="109"/>
      <c r="SBI2" s="109"/>
      <c r="SBJ2" s="109"/>
      <c r="SBK2" s="109"/>
      <c r="SBL2" s="109"/>
      <c r="SBM2" s="109"/>
      <c r="SBN2" s="109"/>
      <c r="SBO2" s="109"/>
      <c r="SBP2" s="109"/>
      <c r="SBQ2" s="109"/>
      <c r="SBR2" s="109"/>
      <c r="SBS2" s="109"/>
      <c r="SBT2" s="109"/>
      <c r="SBU2" s="109"/>
      <c r="SBV2" s="109"/>
      <c r="SBW2" s="109"/>
      <c r="SBX2" s="109"/>
      <c r="SBY2" s="109"/>
      <c r="SBZ2" s="109"/>
      <c r="SCA2" s="109"/>
      <c r="SCB2" s="109"/>
      <c r="SCC2" s="109"/>
      <c r="SCD2" s="109"/>
      <c r="SCE2" s="109"/>
      <c r="SCF2" s="109"/>
      <c r="SCG2" s="109"/>
      <c r="SCH2" s="109"/>
      <c r="SCI2" s="109"/>
      <c r="SCJ2" s="109"/>
      <c r="SCK2" s="109"/>
      <c r="SCL2" s="109"/>
      <c r="SCM2" s="109"/>
      <c r="SCN2" s="109"/>
      <c r="SCO2" s="109"/>
      <c r="SCP2" s="109"/>
      <c r="SCQ2" s="109"/>
      <c r="SCR2" s="109"/>
      <c r="SCS2" s="109"/>
      <c r="SCT2" s="109"/>
      <c r="SCU2" s="109"/>
      <c r="SCV2" s="109"/>
      <c r="SCW2" s="109"/>
      <c r="SCX2" s="109"/>
      <c r="SCY2" s="109"/>
      <c r="SCZ2" s="109"/>
      <c r="SDA2" s="109"/>
      <c r="SDB2" s="109"/>
      <c r="SDC2" s="109"/>
      <c r="SDD2" s="109"/>
      <c r="SDE2" s="109"/>
      <c r="SDF2" s="109"/>
      <c r="SDG2" s="109"/>
      <c r="SDH2" s="109"/>
      <c r="SDI2" s="109"/>
      <c r="SDJ2" s="109"/>
      <c r="SDK2" s="109"/>
      <c r="SDL2" s="109"/>
      <c r="SDM2" s="109"/>
      <c r="SDN2" s="109"/>
      <c r="SDO2" s="109"/>
      <c r="SDP2" s="109"/>
      <c r="SDQ2" s="109"/>
      <c r="SDR2" s="109"/>
      <c r="SDS2" s="109"/>
      <c r="SDT2" s="109"/>
      <c r="SDU2" s="109"/>
      <c r="SDV2" s="109"/>
      <c r="SDW2" s="109"/>
      <c r="SDX2" s="109"/>
      <c r="SDY2" s="109"/>
      <c r="SDZ2" s="109"/>
      <c r="SEA2" s="109"/>
      <c r="SEB2" s="109"/>
      <c r="SEC2" s="109"/>
      <c r="SED2" s="109"/>
      <c r="SEE2" s="109"/>
      <c r="SEF2" s="109"/>
      <c r="SEG2" s="109"/>
      <c r="SEH2" s="109"/>
      <c r="SEI2" s="109"/>
      <c r="SEJ2" s="109"/>
      <c r="SEK2" s="109"/>
      <c r="SEL2" s="109"/>
      <c r="SEM2" s="109"/>
      <c r="SEN2" s="109"/>
      <c r="SEO2" s="109"/>
      <c r="SEP2" s="109"/>
      <c r="SEQ2" s="109"/>
      <c r="SER2" s="109"/>
      <c r="SES2" s="109"/>
      <c r="SET2" s="109"/>
      <c r="SEU2" s="109"/>
      <c r="SEV2" s="109"/>
      <c r="SEW2" s="109"/>
      <c r="SEX2" s="109"/>
      <c r="SEY2" s="109"/>
      <c r="SEZ2" s="109"/>
      <c r="SFA2" s="109"/>
      <c r="SFB2" s="109"/>
      <c r="SFC2" s="109"/>
      <c r="SFD2" s="109"/>
      <c r="SFE2" s="109"/>
      <c r="SFF2" s="109"/>
      <c r="SFG2" s="109"/>
      <c r="SFH2" s="109"/>
      <c r="SFI2" s="109"/>
      <c r="SFJ2" s="109"/>
      <c r="SFK2" s="109"/>
      <c r="SFL2" s="109"/>
      <c r="SFM2" s="109"/>
      <c r="SFN2" s="109"/>
      <c r="SFO2" s="109"/>
      <c r="SFP2" s="109"/>
      <c r="SFQ2" s="109"/>
      <c r="SFR2" s="109"/>
      <c r="SFS2" s="109"/>
      <c r="SFT2" s="109"/>
      <c r="SFU2" s="109"/>
      <c r="SFV2" s="109"/>
      <c r="SFW2" s="109"/>
      <c r="SFX2" s="109"/>
      <c r="SFY2" s="109"/>
      <c r="SFZ2" s="109"/>
      <c r="SGA2" s="109"/>
      <c r="SGB2" s="109"/>
      <c r="SGC2" s="109"/>
      <c r="SGD2" s="109"/>
      <c r="SGE2" s="109"/>
      <c r="SGF2" s="109"/>
      <c r="SGG2" s="109"/>
      <c r="SGH2" s="109"/>
      <c r="SGI2" s="109"/>
      <c r="SGJ2" s="109"/>
      <c r="SGK2" s="109"/>
      <c r="SGL2" s="109"/>
      <c r="SGM2" s="109"/>
      <c r="SGN2" s="109"/>
      <c r="SGO2" s="109"/>
      <c r="SGP2" s="109"/>
      <c r="SGQ2" s="109"/>
      <c r="SGR2" s="109"/>
      <c r="SGS2" s="109"/>
      <c r="SGT2" s="109"/>
      <c r="SGU2" s="109"/>
      <c r="SGV2" s="109"/>
      <c r="SGW2" s="109"/>
      <c r="SGX2" s="109"/>
      <c r="SGY2" s="109"/>
      <c r="SGZ2" s="109"/>
      <c r="SHA2" s="109"/>
      <c r="SHB2" s="109"/>
      <c r="SHC2" s="109"/>
      <c r="SHD2" s="109"/>
      <c r="SHE2" s="109"/>
      <c r="SHF2" s="109"/>
      <c r="SHG2" s="109"/>
      <c r="SHH2" s="109"/>
      <c r="SHI2" s="109"/>
      <c r="SHJ2" s="109"/>
      <c r="SHK2" s="109"/>
      <c r="SHL2" s="109"/>
      <c r="SHM2" s="109"/>
      <c r="SHN2" s="109"/>
      <c r="SHO2" s="109"/>
      <c r="SHP2" s="109"/>
      <c r="SHQ2" s="109"/>
      <c r="SHR2" s="109"/>
      <c r="SHS2" s="109"/>
      <c r="SHT2" s="109"/>
      <c r="SHU2" s="109"/>
      <c r="SHV2" s="109"/>
      <c r="SHW2" s="109"/>
      <c r="SHX2" s="109"/>
      <c r="SHY2" s="109"/>
      <c r="SHZ2" s="109"/>
      <c r="SIA2" s="109"/>
      <c r="SIB2" s="109"/>
      <c r="SIC2" s="109"/>
      <c r="SID2" s="109"/>
      <c r="SIE2" s="109"/>
      <c r="SIF2" s="109"/>
      <c r="SIG2" s="109"/>
      <c r="SIH2" s="109"/>
      <c r="SII2" s="109"/>
      <c r="SIJ2" s="109"/>
      <c r="SIK2" s="109"/>
      <c r="SIL2" s="109"/>
      <c r="SIM2" s="109"/>
      <c r="SIN2" s="109"/>
      <c r="SIO2" s="109"/>
      <c r="SIP2" s="109"/>
      <c r="SIQ2" s="109"/>
      <c r="SIR2" s="109"/>
      <c r="SIS2" s="109"/>
      <c r="SIT2" s="109"/>
      <c r="SIU2" s="109"/>
      <c r="SIV2" s="109"/>
      <c r="SIW2" s="109"/>
      <c r="SIX2" s="109"/>
      <c r="SIY2" s="109"/>
      <c r="SIZ2" s="109"/>
      <c r="SJA2" s="109"/>
      <c r="SJB2" s="109"/>
      <c r="SJC2" s="109"/>
      <c r="SJD2" s="109"/>
      <c r="SJE2" s="109"/>
      <c r="SJF2" s="109"/>
      <c r="SJG2" s="109"/>
      <c r="SJH2" s="109"/>
      <c r="SJI2" s="109"/>
      <c r="SJJ2" s="109"/>
      <c r="SJK2" s="109"/>
      <c r="SJL2" s="109"/>
      <c r="SJM2" s="109"/>
      <c r="SJN2" s="109"/>
      <c r="SJO2" s="109"/>
      <c r="SJP2" s="109"/>
      <c r="SJQ2" s="109"/>
      <c r="SJR2" s="109"/>
      <c r="SJS2" s="109"/>
      <c r="SJT2" s="109"/>
      <c r="SJU2" s="109"/>
      <c r="SJV2" s="109"/>
      <c r="SJW2" s="109"/>
      <c r="SJX2" s="109"/>
      <c r="SJY2" s="109"/>
      <c r="SJZ2" s="109"/>
      <c r="SKA2" s="109"/>
      <c r="SKB2" s="109"/>
      <c r="SKC2" s="109"/>
      <c r="SKD2" s="109"/>
      <c r="SKE2" s="109"/>
      <c r="SKF2" s="109"/>
      <c r="SKG2" s="109"/>
      <c r="SKH2" s="109"/>
      <c r="SKI2" s="109"/>
      <c r="SKJ2" s="109"/>
      <c r="SKK2" s="109"/>
      <c r="SKL2" s="109"/>
      <c r="SKM2" s="109"/>
      <c r="SKN2" s="109"/>
      <c r="SKO2" s="109"/>
      <c r="SKP2" s="109"/>
      <c r="SKQ2" s="109"/>
      <c r="SKR2" s="109"/>
      <c r="SKS2" s="109"/>
      <c r="SKT2" s="109"/>
      <c r="SKU2" s="109"/>
      <c r="SKV2" s="109"/>
      <c r="SKW2" s="109"/>
      <c r="SKX2" s="109"/>
      <c r="SKY2" s="109"/>
      <c r="SKZ2" s="109"/>
      <c r="SLA2" s="109"/>
      <c r="SLB2" s="109"/>
      <c r="SLC2" s="109"/>
      <c r="SLD2" s="109"/>
      <c r="SLE2" s="109"/>
      <c r="SLF2" s="109"/>
      <c r="SLG2" s="109"/>
      <c r="SLH2" s="109"/>
      <c r="SLI2" s="109"/>
      <c r="SLJ2" s="109"/>
      <c r="SLK2" s="109"/>
      <c r="SLL2" s="109"/>
      <c r="SLM2" s="109"/>
      <c r="SLN2" s="109"/>
      <c r="SLO2" s="109"/>
      <c r="SLP2" s="109"/>
      <c r="SLQ2" s="109"/>
      <c r="SLR2" s="109"/>
      <c r="SLS2" s="109"/>
      <c r="SLT2" s="109"/>
      <c r="SLU2" s="109"/>
      <c r="SLV2" s="109"/>
      <c r="SLW2" s="109"/>
      <c r="SLX2" s="109"/>
      <c r="SLY2" s="109"/>
      <c r="SLZ2" s="109"/>
      <c r="SMA2" s="109"/>
      <c r="SMB2" s="109"/>
      <c r="SMC2" s="109"/>
      <c r="SMD2" s="109"/>
      <c r="SME2" s="109"/>
      <c r="SMF2" s="109"/>
      <c r="SMG2" s="109"/>
      <c r="SMH2" s="109"/>
      <c r="SMI2" s="109"/>
      <c r="SMJ2" s="109"/>
      <c r="SMK2" s="109"/>
      <c r="SML2" s="109"/>
      <c r="SMM2" s="109"/>
      <c r="SMN2" s="109"/>
      <c r="SMO2" s="109"/>
      <c r="SMP2" s="109"/>
      <c r="SMQ2" s="109"/>
      <c r="SMR2" s="109"/>
      <c r="SMS2" s="109"/>
      <c r="SMT2" s="109"/>
      <c r="SMU2" s="109"/>
      <c r="SMV2" s="109"/>
      <c r="SMW2" s="109"/>
      <c r="SMX2" s="109"/>
      <c r="SMY2" s="109"/>
      <c r="SMZ2" s="109"/>
      <c r="SNA2" s="109"/>
      <c r="SNB2" s="109"/>
      <c r="SNC2" s="109"/>
      <c r="SND2" s="109"/>
      <c r="SNE2" s="109"/>
      <c r="SNF2" s="109"/>
      <c r="SNG2" s="109"/>
      <c r="SNH2" s="109"/>
      <c r="SNI2" s="109"/>
      <c r="SNJ2" s="109"/>
      <c r="SNK2" s="109"/>
      <c r="SNL2" s="109"/>
      <c r="SNM2" s="109"/>
      <c r="SNN2" s="109"/>
      <c r="SNO2" s="109"/>
      <c r="SNP2" s="109"/>
      <c r="SNQ2" s="109"/>
      <c r="SNR2" s="109"/>
      <c r="SNS2" s="109"/>
      <c r="SNT2" s="109"/>
      <c r="SNU2" s="109"/>
      <c r="SNV2" s="109"/>
      <c r="SNW2" s="109"/>
      <c r="SNX2" s="109"/>
      <c r="SNY2" s="109"/>
      <c r="SNZ2" s="109"/>
      <c r="SOA2" s="109"/>
      <c r="SOB2" s="109"/>
      <c r="SOC2" s="109"/>
      <c r="SOD2" s="109"/>
      <c r="SOE2" s="109"/>
      <c r="SOF2" s="109"/>
      <c r="SOG2" s="109"/>
      <c r="SOH2" s="109"/>
      <c r="SOI2" s="109"/>
      <c r="SOJ2" s="109"/>
      <c r="SOK2" s="109"/>
      <c r="SOL2" s="109"/>
      <c r="SOM2" s="109"/>
      <c r="SON2" s="109"/>
      <c r="SOO2" s="109"/>
      <c r="SOP2" s="109"/>
      <c r="SOQ2" s="109"/>
      <c r="SOR2" s="109"/>
      <c r="SOS2" s="109"/>
      <c r="SOT2" s="109"/>
      <c r="SOU2" s="109"/>
      <c r="SOV2" s="109"/>
      <c r="SOW2" s="109"/>
      <c r="SOX2" s="109"/>
      <c r="SOY2" s="109"/>
      <c r="SOZ2" s="109"/>
      <c r="SPA2" s="109"/>
      <c r="SPB2" s="109"/>
      <c r="SPC2" s="109"/>
      <c r="SPD2" s="109"/>
      <c r="SPE2" s="109"/>
      <c r="SPF2" s="109"/>
      <c r="SPG2" s="109"/>
      <c r="SPH2" s="109"/>
      <c r="SPI2" s="109"/>
      <c r="SPJ2" s="109"/>
      <c r="SPK2" s="109"/>
      <c r="SPL2" s="109"/>
      <c r="SPM2" s="109"/>
      <c r="SPN2" s="109"/>
      <c r="SPO2" s="109"/>
      <c r="SPP2" s="109"/>
      <c r="SPQ2" s="109"/>
      <c r="SPR2" s="109"/>
      <c r="SPS2" s="109"/>
      <c r="SPT2" s="109"/>
      <c r="SPU2" s="109"/>
      <c r="SPV2" s="109"/>
      <c r="SPW2" s="109"/>
      <c r="SPX2" s="109"/>
      <c r="SPY2" s="109"/>
      <c r="SPZ2" s="109"/>
      <c r="SQA2" s="109"/>
      <c r="SQB2" s="109"/>
      <c r="SQC2" s="109"/>
      <c r="SQD2" s="109"/>
      <c r="SQE2" s="109"/>
      <c r="SQF2" s="109"/>
      <c r="SQG2" s="109"/>
      <c r="SQH2" s="109"/>
      <c r="SQI2" s="109"/>
      <c r="SQJ2" s="109"/>
      <c r="SQK2" s="109"/>
      <c r="SQL2" s="109"/>
      <c r="SQM2" s="109"/>
      <c r="SQN2" s="109"/>
      <c r="SQO2" s="109"/>
      <c r="SQP2" s="109"/>
      <c r="SQQ2" s="109"/>
      <c r="SQR2" s="109"/>
      <c r="SQS2" s="109"/>
      <c r="SQT2" s="109"/>
      <c r="SQU2" s="109"/>
      <c r="SQV2" s="109"/>
      <c r="SQW2" s="109"/>
      <c r="SQX2" s="109"/>
      <c r="SQY2" s="109"/>
      <c r="SQZ2" s="109"/>
      <c r="SRA2" s="109"/>
      <c r="SRB2" s="109"/>
      <c r="SRC2" s="109"/>
      <c r="SRD2" s="109"/>
      <c r="SRE2" s="109"/>
      <c r="SRF2" s="109"/>
      <c r="SRG2" s="109"/>
      <c r="SRH2" s="109"/>
      <c r="SRI2" s="109"/>
      <c r="SRJ2" s="109"/>
      <c r="SRK2" s="109"/>
      <c r="SRL2" s="109"/>
      <c r="SRM2" s="109"/>
      <c r="SRN2" s="109"/>
      <c r="SRO2" s="109"/>
      <c r="SRP2" s="109"/>
      <c r="SRQ2" s="109"/>
      <c r="SRR2" s="109"/>
      <c r="SRS2" s="109"/>
      <c r="SRT2" s="109"/>
      <c r="SRU2" s="109"/>
      <c r="SRV2" s="109"/>
      <c r="SRW2" s="109"/>
      <c r="SRX2" s="109"/>
      <c r="SRY2" s="109"/>
      <c r="SRZ2" s="109"/>
      <c r="SSA2" s="109"/>
      <c r="SSB2" s="109"/>
      <c r="SSC2" s="109"/>
      <c r="SSD2" s="109"/>
      <c r="SSE2" s="109"/>
      <c r="SSF2" s="109"/>
      <c r="SSG2" s="109"/>
      <c r="SSH2" s="109"/>
      <c r="SSI2" s="109"/>
      <c r="SSJ2" s="109"/>
      <c r="SSK2" s="109"/>
      <c r="SSL2" s="109"/>
      <c r="SSM2" s="109"/>
      <c r="SSN2" s="109"/>
      <c r="SSO2" s="109"/>
      <c r="SSP2" s="109"/>
      <c r="SSQ2" s="109"/>
      <c r="SSR2" s="109"/>
      <c r="SSS2" s="109"/>
      <c r="SST2" s="109"/>
      <c r="SSU2" s="109"/>
      <c r="SSV2" s="109"/>
      <c r="SSW2" s="109"/>
      <c r="SSX2" s="109"/>
      <c r="SSY2" s="109"/>
      <c r="SSZ2" s="109"/>
      <c r="STA2" s="109"/>
      <c r="STB2" s="109"/>
      <c r="STC2" s="109"/>
      <c r="STD2" s="109"/>
      <c r="STE2" s="109"/>
      <c r="STF2" s="109"/>
      <c r="STG2" s="109"/>
      <c r="STH2" s="109"/>
      <c r="STI2" s="109"/>
      <c r="STJ2" s="109"/>
      <c r="STK2" s="109"/>
      <c r="STL2" s="109"/>
      <c r="STM2" s="109"/>
      <c r="STN2" s="109"/>
      <c r="STO2" s="109"/>
      <c r="STP2" s="109"/>
      <c r="STQ2" s="109"/>
      <c r="STR2" s="109"/>
      <c r="STS2" s="109"/>
      <c r="STT2" s="109"/>
      <c r="STU2" s="109"/>
      <c r="STV2" s="109"/>
      <c r="STW2" s="109"/>
      <c r="STX2" s="109"/>
      <c r="STY2" s="109"/>
      <c r="STZ2" s="109"/>
      <c r="SUA2" s="109"/>
      <c r="SUB2" s="109"/>
      <c r="SUC2" s="109"/>
      <c r="SUD2" s="109"/>
      <c r="SUE2" s="109"/>
      <c r="SUF2" s="109"/>
      <c r="SUG2" s="109"/>
      <c r="SUH2" s="109"/>
      <c r="SUI2" s="109"/>
      <c r="SUJ2" s="109"/>
      <c r="SUK2" s="109"/>
      <c r="SUL2" s="109"/>
      <c r="SUM2" s="109"/>
      <c r="SUN2" s="109"/>
      <c r="SUO2" s="109"/>
      <c r="SUP2" s="109"/>
      <c r="SUQ2" s="109"/>
      <c r="SUR2" s="109"/>
      <c r="SUS2" s="109"/>
      <c r="SUT2" s="109"/>
      <c r="SUU2" s="109"/>
      <c r="SUV2" s="109"/>
      <c r="SUW2" s="109"/>
      <c r="SUX2" s="109"/>
      <c r="SUY2" s="109"/>
      <c r="SUZ2" s="109"/>
      <c r="SVA2" s="109"/>
      <c r="SVB2" s="109"/>
      <c r="SVC2" s="109"/>
      <c r="SVD2" s="109"/>
      <c r="SVE2" s="109"/>
      <c r="SVF2" s="109"/>
      <c r="SVG2" s="109"/>
      <c r="SVH2" s="109"/>
      <c r="SVI2" s="109"/>
      <c r="SVJ2" s="109"/>
      <c r="SVK2" s="109"/>
      <c r="SVL2" s="109"/>
      <c r="SVM2" s="109"/>
      <c r="SVN2" s="109"/>
      <c r="SVO2" s="109"/>
      <c r="SVP2" s="109"/>
      <c r="SVQ2" s="109"/>
      <c r="SVR2" s="109"/>
      <c r="SVS2" s="109"/>
      <c r="SVT2" s="109"/>
      <c r="SVU2" s="109"/>
      <c r="SVV2" s="109"/>
      <c r="SVW2" s="109"/>
      <c r="SVX2" s="109"/>
      <c r="SVY2" s="109"/>
      <c r="SVZ2" s="109"/>
      <c r="SWA2" s="109"/>
      <c r="SWB2" s="109"/>
      <c r="SWC2" s="109"/>
      <c r="SWD2" s="109"/>
      <c r="SWE2" s="109"/>
      <c r="SWF2" s="109"/>
      <c r="SWG2" s="109"/>
      <c r="SWH2" s="109"/>
      <c r="SWI2" s="109"/>
      <c r="SWJ2" s="109"/>
      <c r="SWK2" s="109"/>
      <c r="SWL2" s="109"/>
      <c r="SWM2" s="109"/>
      <c r="SWN2" s="109"/>
      <c r="SWO2" s="109"/>
      <c r="SWP2" s="109"/>
      <c r="SWQ2" s="109"/>
      <c r="SWR2" s="109"/>
      <c r="SWS2" s="109"/>
      <c r="SWT2" s="109"/>
      <c r="SWU2" s="109"/>
      <c r="SWV2" s="109"/>
      <c r="SWW2" s="109"/>
      <c r="SWX2" s="109"/>
      <c r="SWY2" s="109"/>
      <c r="SWZ2" s="109"/>
      <c r="SXA2" s="109"/>
      <c r="SXB2" s="109"/>
      <c r="SXC2" s="109"/>
      <c r="SXD2" s="109"/>
      <c r="SXE2" s="109"/>
      <c r="SXF2" s="109"/>
      <c r="SXG2" s="109"/>
      <c r="SXH2" s="109"/>
      <c r="SXI2" s="109"/>
      <c r="SXJ2" s="109"/>
      <c r="SXK2" s="109"/>
      <c r="SXL2" s="109"/>
      <c r="SXM2" s="109"/>
      <c r="SXN2" s="109"/>
      <c r="SXO2" s="109"/>
      <c r="SXP2" s="109"/>
      <c r="SXQ2" s="109"/>
      <c r="SXR2" s="109"/>
      <c r="SXS2" s="109"/>
      <c r="SXT2" s="109"/>
      <c r="SXU2" s="109"/>
      <c r="SXV2" s="109"/>
      <c r="SXW2" s="109"/>
      <c r="SXX2" s="109"/>
      <c r="SXY2" s="109"/>
      <c r="SXZ2" s="109"/>
      <c r="SYA2" s="109"/>
      <c r="SYB2" s="109"/>
      <c r="SYC2" s="109"/>
      <c r="SYD2" s="109"/>
      <c r="SYE2" s="109"/>
      <c r="SYF2" s="109"/>
      <c r="SYG2" s="109"/>
      <c r="SYH2" s="109"/>
      <c r="SYI2" s="109"/>
      <c r="SYJ2" s="109"/>
      <c r="SYK2" s="109"/>
      <c r="SYL2" s="109"/>
      <c r="SYM2" s="109"/>
      <c r="SYN2" s="109"/>
      <c r="SYO2" s="109"/>
      <c r="SYP2" s="109"/>
      <c r="SYQ2" s="109"/>
      <c r="SYR2" s="109"/>
      <c r="SYS2" s="109"/>
      <c r="SYT2" s="109"/>
      <c r="SYU2" s="109"/>
      <c r="SYV2" s="109"/>
      <c r="SYW2" s="109"/>
      <c r="SYX2" s="109"/>
      <c r="SYY2" s="109"/>
      <c r="SYZ2" s="109"/>
      <c r="SZA2" s="109"/>
      <c r="SZB2" s="109"/>
      <c r="SZC2" s="109"/>
      <c r="SZD2" s="109"/>
      <c r="SZE2" s="109"/>
      <c r="SZF2" s="109"/>
      <c r="SZG2" s="109"/>
      <c r="SZH2" s="109"/>
      <c r="SZI2" s="109"/>
      <c r="SZJ2" s="109"/>
      <c r="SZK2" s="109"/>
      <c r="SZL2" s="109"/>
      <c r="SZM2" s="109"/>
      <c r="SZN2" s="109"/>
      <c r="SZO2" s="109"/>
      <c r="SZP2" s="109"/>
      <c r="SZQ2" s="109"/>
      <c r="SZR2" s="109"/>
      <c r="SZS2" s="109"/>
      <c r="SZT2" s="109"/>
      <c r="SZU2" s="109"/>
      <c r="SZV2" s="109"/>
      <c r="SZW2" s="109"/>
      <c r="SZX2" s="109"/>
      <c r="SZY2" s="109"/>
      <c r="SZZ2" s="109"/>
      <c r="TAA2" s="109"/>
      <c r="TAB2" s="109"/>
      <c r="TAC2" s="109"/>
      <c r="TAD2" s="109"/>
      <c r="TAE2" s="109"/>
      <c r="TAF2" s="109"/>
      <c r="TAG2" s="109"/>
      <c r="TAH2" s="109"/>
      <c r="TAI2" s="109"/>
      <c r="TAJ2" s="109"/>
      <c r="TAK2" s="109"/>
      <c r="TAL2" s="109"/>
      <c r="TAM2" s="109"/>
      <c r="TAN2" s="109"/>
      <c r="TAO2" s="109"/>
      <c r="TAP2" s="109"/>
      <c r="TAQ2" s="109"/>
      <c r="TAR2" s="109"/>
      <c r="TAS2" s="109"/>
      <c r="TAT2" s="109"/>
      <c r="TAU2" s="109"/>
      <c r="TAV2" s="109"/>
      <c r="TAW2" s="109"/>
      <c r="TAX2" s="109"/>
      <c r="TAY2" s="109"/>
      <c r="TAZ2" s="109"/>
      <c r="TBA2" s="109"/>
      <c r="TBB2" s="109"/>
      <c r="TBC2" s="109"/>
      <c r="TBD2" s="109"/>
      <c r="TBE2" s="109"/>
      <c r="TBF2" s="109"/>
      <c r="TBG2" s="109"/>
      <c r="TBH2" s="109"/>
      <c r="TBI2" s="109"/>
      <c r="TBJ2" s="109"/>
      <c r="TBK2" s="109"/>
      <c r="TBL2" s="109"/>
      <c r="TBM2" s="109"/>
      <c r="TBN2" s="109"/>
      <c r="TBO2" s="109"/>
      <c r="TBP2" s="109"/>
      <c r="TBQ2" s="109"/>
      <c r="TBR2" s="109"/>
      <c r="TBS2" s="109"/>
      <c r="TBT2" s="109"/>
      <c r="TBU2" s="109"/>
      <c r="TBV2" s="109"/>
      <c r="TBW2" s="109"/>
      <c r="TBX2" s="109"/>
      <c r="TBY2" s="109"/>
      <c r="TBZ2" s="109"/>
      <c r="TCA2" s="109"/>
      <c r="TCB2" s="109"/>
      <c r="TCC2" s="109"/>
      <c r="TCD2" s="109"/>
      <c r="TCE2" s="109"/>
      <c r="TCF2" s="109"/>
      <c r="TCG2" s="109"/>
      <c r="TCH2" s="109"/>
      <c r="TCI2" s="109"/>
      <c r="TCJ2" s="109"/>
      <c r="TCK2" s="109"/>
      <c r="TCL2" s="109"/>
      <c r="TCM2" s="109"/>
      <c r="TCN2" s="109"/>
      <c r="TCO2" s="109"/>
      <c r="TCP2" s="109"/>
      <c r="TCQ2" s="109"/>
      <c r="TCR2" s="109"/>
      <c r="TCS2" s="109"/>
      <c r="TCT2" s="109"/>
      <c r="TCU2" s="109"/>
      <c r="TCV2" s="109"/>
      <c r="TCW2" s="109"/>
      <c r="TCX2" s="109"/>
      <c r="TCY2" s="109"/>
      <c r="TCZ2" s="109"/>
      <c r="TDA2" s="109"/>
      <c r="TDB2" s="109"/>
      <c r="TDC2" s="109"/>
      <c r="TDD2" s="109"/>
      <c r="TDE2" s="109"/>
      <c r="TDF2" s="109"/>
      <c r="TDG2" s="109"/>
      <c r="TDH2" s="109"/>
      <c r="TDI2" s="109"/>
      <c r="TDJ2" s="109"/>
      <c r="TDK2" s="109"/>
      <c r="TDL2" s="109"/>
      <c r="TDM2" s="109"/>
      <c r="TDN2" s="109"/>
      <c r="TDO2" s="109"/>
      <c r="TDP2" s="109"/>
      <c r="TDQ2" s="109"/>
      <c r="TDR2" s="109"/>
      <c r="TDS2" s="109"/>
      <c r="TDT2" s="109"/>
      <c r="TDU2" s="109"/>
      <c r="TDV2" s="109"/>
      <c r="TDW2" s="109"/>
      <c r="TDX2" s="109"/>
      <c r="TDY2" s="109"/>
      <c r="TDZ2" s="109"/>
      <c r="TEA2" s="109"/>
      <c r="TEB2" s="109"/>
      <c r="TEC2" s="109"/>
      <c r="TED2" s="109"/>
      <c r="TEE2" s="109"/>
      <c r="TEF2" s="109"/>
      <c r="TEG2" s="109"/>
      <c r="TEH2" s="109"/>
      <c r="TEI2" s="109"/>
      <c r="TEJ2" s="109"/>
      <c r="TEK2" s="109"/>
      <c r="TEL2" s="109"/>
      <c r="TEM2" s="109"/>
      <c r="TEN2" s="109"/>
      <c r="TEO2" s="109"/>
      <c r="TEP2" s="109"/>
      <c r="TEQ2" s="109"/>
      <c r="TER2" s="109"/>
      <c r="TES2" s="109"/>
      <c r="TET2" s="109"/>
      <c r="TEU2" s="109"/>
      <c r="TEV2" s="109"/>
      <c r="TEW2" s="109"/>
      <c r="TEX2" s="109"/>
      <c r="TEY2" s="109"/>
      <c r="TEZ2" s="109"/>
      <c r="TFA2" s="109"/>
      <c r="TFB2" s="109"/>
      <c r="TFC2" s="109"/>
      <c r="TFD2" s="109"/>
      <c r="TFE2" s="109"/>
      <c r="TFF2" s="109"/>
      <c r="TFG2" s="109"/>
      <c r="TFH2" s="109"/>
      <c r="TFI2" s="109"/>
      <c r="TFJ2" s="109"/>
      <c r="TFK2" s="109"/>
      <c r="TFL2" s="109"/>
      <c r="TFM2" s="109"/>
      <c r="TFN2" s="109"/>
      <c r="TFO2" s="109"/>
      <c r="TFP2" s="109"/>
      <c r="TFQ2" s="109"/>
      <c r="TFR2" s="109"/>
      <c r="TFS2" s="109"/>
      <c r="TFT2" s="109"/>
      <c r="TFU2" s="109"/>
      <c r="TFV2" s="109"/>
      <c r="TFW2" s="109"/>
      <c r="TFX2" s="109"/>
      <c r="TFY2" s="109"/>
      <c r="TFZ2" s="109"/>
      <c r="TGA2" s="109"/>
      <c r="TGB2" s="109"/>
      <c r="TGC2" s="109"/>
      <c r="TGD2" s="109"/>
      <c r="TGE2" s="109"/>
      <c r="TGF2" s="109"/>
      <c r="TGG2" s="109"/>
      <c r="TGH2" s="109"/>
      <c r="TGI2" s="109"/>
      <c r="TGJ2" s="109"/>
      <c r="TGK2" s="109"/>
      <c r="TGL2" s="109"/>
      <c r="TGM2" s="109"/>
      <c r="TGN2" s="109"/>
      <c r="TGO2" s="109"/>
      <c r="TGP2" s="109"/>
      <c r="TGQ2" s="109"/>
      <c r="TGR2" s="109"/>
      <c r="TGS2" s="109"/>
      <c r="TGT2" s="109"/>
      <c r="TGU2" s="109"/>
      <c r="TGV2" s="109"/>
      <c r="TGW2" s="109"/>
      <c r="TGX2" s="109"/>
      <c r="TGY2" s="109"/>
      <c r="TGZ2" s="109"/>
      <c r="THA2" s="109"/>
      <c r="THB2" s="109"/>
      <c r="THC2" s="109"/>
      <c r="THD2" s="109"/>
      <c r="THE2" s="109"/>
      <c r="THF2" s="109"/>
      <c r="THG2" s="109"/>
      <c r="THH2" s="109"/>
      <c r="THI2" s="109"/>
      <c r="THJ2" s="109"/>
      <c r="THK2" s="109"/>
      <c r="THL2" s="109"/>
      <c r="THM2" s="109"/>
      <c r="THN2" s="109"/>
      <c r="THO2" s="109"/>
      <c r="THP2" s="109"/>
      <c r="THQ2" s="109"/>
      <c r="THR2" s="109"/>
      <c r="THS2" s="109"/>
      <c r="THT2" s="109"/>
      <c r="THU2" s="109"/>
      <c r="THV2" s="109"/>
      <c r="THW2" s="109"/>
      <c r="THX2" s="109"/>
      <c r="THY2" s="109"/>
      <c r="THZ2" s="109"/>
      <c r="TIA2" s="109"/>
      <c r="TIB2" s="109"/>
      <c r="TIC2" s="109"/>
      <c r="TID2" s="109"/>
      <c r="TIE2" s="109"/>
      <c r="TIF2" s="109"/>
      <c r="TIG2" s="109"/>
      <c r="TIH2" s="109"/>
      <c r="TII2" s="109"/>
      <c r="TIJ2" s="109"/>
      <c r="TIK2" s="109"/>
      <c r="TIL2" s="109"/>
      <c r="TIM2" s="109"/>
      <c r="TIN2" s="109"/>
      <c r="TIO2" s="109"/>
      <c r="TIP2" s="109"/>
      <c r="TIQ2" s="109"/>
      <c r="TIR2" s="109"/>
      <c r="TIS2" s="109"/>
      <c r="TIT2" s="109"/>
      <c r="TIU2" s="109"/>
      <c r="TIV2" s="109"/>
      <c r="TIW2" s="109"/>
      <c r="TIX2" s="109"/>
      <c r="TIY2" s="109"/>
      <c r="TIZ2" s="109"/>
      <c r="TJA2" s="109"/>
      <c r="TJB2" s="109"/>
      <c r="TJC2" s="109"/>
      <c r="TJD2" s="109"/>
      <c r="TJE2" s="109"/>
      <c r="TJF2" s="109"/>
      <c r="TJG2" s="109"/>
      <c r="TJH2" s="109"/>
      <c r="TJI2" s="109"/>
      <c r="TJJ2" s="109"/>
      <c r="TJK2" s="109"/>
      <c r="TJL2" s="109"/>
      <c r="TJM2" s="109"/>
      <c r="TJN2" s="109"/>
      <c r="TJO2" s="109"/>
      <c r="TJP2" s="109"/>
      <c r="TJQ2" s="109"/>
      <c r="TJR2" s="109"/>
      <c r="TJS2" s="109"/>
      <c r="TJT2" s="109"/>
      <c r="TJU2" s="109"/>
      <c r="TJV2" s="109"/>
      <c r="TJW2" s="109"/>
      <c r="TJX2" s="109"/>
      <c r="TJY2" s="109"/>
      <c r="TJZ2" s="109"/>
      <c r="TKA2" s="109"/>
      <c r="TKB2" s="109"/>
      <c r="TKC2" s="109"/>
      <c r="TKD2" s="109"/>
      <c r="TKE2" s="109"/>
      <c r="TKF2" s="109"/>
      <c r="TKG2" s="109"/>
      <c r="TKH2" s="109"/>
      <c r="TKI2" s="109"/>
      <c r="TKJ2" s="109"/>
      <c r="TKK2" s="109"/>
      <c r="TKL2" s="109"/>
      <c r="TKM2" s="109"/>
      <c r="TKN2" s="109"/>
      <c r="TKO2" s="109"/>
      <c r="TKP2" s="109"/>
      <c r="TKQ2" s="109"/>
      <c r="TKR2" s="109"/>
      <c r="TKS2" s="109"/>
      <c r="TKT2" s="109"/>
      <c r="TKU2" s="109"/>
      <c r="TKV2" s="109"/>
      <c r="TKW2" s="109"/>
      <c r="TKX2" s="109"/>
      <c r="TKY2" s="109"/>
      <c r="TKZ2" s="109"/>
      <c r="TLA2" s="109"/>
      <c r="TLB2" s="109"/>
      <c r="TLC2" s="109"/>
      <c r="TLD2" s="109"/>
      <c r="TLE2" s="109"/>
      <c r="TLF2" s="109"/>
      <c r="TLG2" s="109"/>
      <c r="TLH2" s="109"/>
      <c r="TLI2" s="109"/>
      <c r="TLJ2" s="109"/>
      <c r="TLK2" s="109"/>
      <c r="TLL2" s="109"/>
      <c r="TLM2" s="109"/>
      <c r="TLN2" s="109"/>
      <c r="TLO2" s="109"/>
      <c r="TLP2" s="109"/>
      <c r="TLQ2" s="109"/>
      <c r="TLR2" s="109"/>
      <c r="TLS2" s="109"/>
      <c r="TLT2" s="109"/>
      <c r="TLU2" s="109"/>
      <c r="TLV2" s="109"/>
      <c r="TLW2" s="109"/>
      <c r="TLX2" s="109"/>
      <c r="TLY2" s="109"/>
      <c r="TLZ2" s="109"/>
      <c r="TMA2" s="109"/>
      <c r="TMB2" s="109"/>
      <c r="TMC2" s="109"/>
      <c r="TMD2" s="109"/>
      <c r="TME2" s="109"/>
      <c r="TMF2" s="109"/>
      <c r="TMG2" s="109"/>
      <c r="TMH2" s="109"/>
      <c r="TMI2" s="109"/>
      <c r="TMJ2" s="109"/>
      <c r="TMK2" s="109"/>
      <c r="TML2" s="109"/>
      <c r="TMM2" s="109"/>
      <c r="TMN2" s="109"/>
      <c r="TMO2" s="109"/>
      <c r="TMP2" s="109"/>
      <c r="TMQ2" s="109"/>
      <c r="TMR2" s="109"/>
      <c r="TMS2" s="109"/>
      <c r="TMT2" s="109"/>
      <c r="TMU2" s="109"/>
      <c r="TMV2" s="109"/>
      <c r="TMW2" s="109"/>
      <c r="TMX2" s="109"/>
      <c r="TMY2" s="109"/>
      <c r="TMZ2" s="109"/>
      <c r="TNA2" s="109"/>
      <c r="TNB2" s="109"/>
      <c r="TNC2" s="109"/>
      <c r="TND2" s="109"/>
      <c r="TNE2" s="109"/>
      <c r="TNF2" s="109"/>
      <c r="TNG2" s="109"/>
      <c r="TNH2" s="109"/>
      <c r="TNI2" s="109"/>
      <c r="TNJ2" s="109"/>
      <c r="TNK2" s="109"/>
      <c r="TNL2" s="109"/>
      <c r="TNM2" s="109"/>
      <c r="TNN2" s="109"/>
      <c r="TNO2" s="109"/>
      <c r="TNP2" s="109"/>
      <c r="TNQ2" s="109"/>
      <c r="TNR2" s="109"/>
      <c r="TNS2" s="109"/>
      <c r="TNT2" s="109"/>
      <c r="TNU2" s="109"/>
      <c r="TNV2" s="109"/>
      <c r="TNW2" s="109"/>
      <c r="TNX2" s="109"/>
      <c r="TNY2" s="109"/>
      <c r="TNZ2" s="109"/>
      <c r="TOA2" s="109"/>
      <c r="TOB2" s="109"/>
      <c r="TOC2" s="109"/>
      <c r="TOD2" s="109"/>
      <c r="TOE2" s="109"/>
      <c r="TOF2" s="109"/>
      <c r="TOG2" s="109"/>
      <c r="TOH2" s="109"/>
      <c r="TOI2" s="109"/>
      <c r="TOJ2" s="109"/>
      <c r="TOK2" s="109"/>
      <c r="TOL2" s="109"/>
      <c r="TOM2" s="109"/>
      <c r="TON2" s="109"/>
      <c r="TOO2" s="109"/>
      <c r="TOP2" s="109"/>
      <c r="TOQ2" s="109"/>
      <c r="TOR2" s="109"/>
      <c r="TOS2" s="109"/>
      <c r="TOT2" s="109"/>
      <c r="TOU2" s="109"/>
      <c r="TOV2" s="109"/>
      <c r="TOW2" s="109"/>
      <c r="TOX2" s="109"/>
      <c r="TOY2" s="109"/>
      <c r="TOZ2" s="109"/>
      <c r="TPA2" s="109"/>
      <c r="TPB2" s="109"/>
      <c r="TPC2" s="109"/>
      <c r="TPD2" s="109"/>
      <c r="TPE2" s="109"/>
      <c r="TPF2" s="109"/>
      <c r="TPG2" s="109"/>
      <c r="TPH2" s="109"/>
      <c r="TPI2" s="109"/>
      <c r="TPJ2" s="109"/>
      <c r="TPK2" s="109"/>
      <c r="TPL2" s="109"/>
      <c r="TPM2" s="109"/>
      <c r="TPN2" s="109"/>
      <c r="TPO2" s="109"/>
      <c r="TPP2" s="109"/>
      <c r="TPQ2" s="109"/>
      <c r="TPR2" s="109"/>
      <c r="TPS2" s="109"/>
      <c r="TPT2" s="109"/>
      <c r="TPU2" s="109"/>
      <c r="TPV2" s="109"/>
      <c r="TPW2" s="109"/>
      <c r="TPX2" s="109"/>
      <c r="TPY2" s="109"/>
      <c r="TPZ2" s="109"/>
      <c r="TQA2" s="109"/>
      <c r="TQB2" s="109"/>
      <c r="TQC2" s="109"/>
      <c r="TQD2" s="109"/>
      <c r="TQE2" s="109"/>
      <c r="TQF2" s="109"/>
      <c r="TQG2" s="109"/>
      <c r="TQH2" s="109"/>
      <c r="TQI2" s="109"/>
      <c r="TQJ2" s="109"/>
      <c r="TQK2" s="109"/>
      <c r="TQL2" s="109"/>
      <c r="TQM2" s="109"/>
      <c r="TQN2" s="109"/>
      <c r="TQO2" s="109"/>
      <c r="TQP2" s="109"/>
      <c r="TQQ2" s="109"/>
      <c r="TQR2" s="109"/>
      <c r="TQS2" s="109"/>
      <c r="TQT2" s="109"/>
      <c r="TQU2" s="109"/>
      <c r="TQV2" s="109"/>
      <c r="TQW2" s="109"/>
      <c r="TQX2" s="109"/>
      <c r="TQY2" s="109"/>
      <c r="TQZ2" s="109"/>
      <c r="TRA2" s="109"/>
      <c r="TRB2" s="109"/>
      <c r="TRC2" s="109"/>
      <c r="TRD2" s="109"/>
      <c r="TRE2" s="109"/>
      <c r="TRF2" s="109"/>
      <c r="TRG2" s="109"/>
      <c r="TRH2" s="109"/>
      <c r="TRI2" s="109"/>
      <c r="TRJ2" s="109"/>
      <c r="TRK2" s="109"/>
      <c r="TRL2" s="109"/>
      <c r="TRM2" s="109"/>
      <c r="TRN2" s="109"/>
      <c r="TRO2" s="109"/>
      <c r="TRP2" s="109"/>
      <c r="TRQ2" s="109"/>
      <c r="TRR2" s="109"/>
      <c r="TRS2" s="109"/>
      <c r="TRT2" s="109"/>
      <c r="TRU2" s="109"/>
      <c r="TRV2" s="109"/>
      <c r="TRW2" s="109"/>
      <c r="TRX2" s="109"/>
      <c r="TRY2" s="109"/>
      <c r="TRZ2" s="109"/>
      <c r="TSA2" s="109"/>
      <c r="TSB2" s="109"/>
      <c r="TSC2" s="109"/>
      <c r="TSD2" s="109"/>
      <c r="TSE2" s="109"/>
      <c r="TSF2" s="109"/>
      <c r="TSG2" s="109"/>
      <c r="TSH2" s="109"/>
      <c r="TSI2" s="109"/>
      <c r="TSJ2" s="109"/>
      <c r="TSK2" s="109"/>
      <c r="TSL2" s="109"/>
      <c r="TSM2" s="109"/>
      <c r="TSN2" s="109"/>
      <c r="TSO2" s="109"/>
      <c r="TSP2" s="109"/>
      <c r="TSQ2" s="109"/>
      <c r="TSR2" s="109"/>
      <c r="TSS2" s="109"/>
      <c r="TST2" s="109"/>
      <c r="TSU2" s="109"/>
      <c r="TSV2" s="109"/>
      <c r="TSW2" s="109"/>
      <c r="TSX2" s="109"/>
      <c r="TSY2" s="109"/>
      <c r="TSZ2" s="109"/>
      <c r="TTA2" s="109"/>
      <c r="TTB2" s="109"/>
      <c r="TTC2" s="109"/>
      <c r="TTD2" s="109"/>
      <c r="TTE2" s="109"/>
      <c r="TTF2" s="109"/>
      <c r="TTG2" s="109"/>
      <c r="TTH2" s="109"/>
      <c r="TTI2" s="109"/>
      <c r="TTJ2" s="109"/>
      <c r="TTK2" s="109"/>
      <c r="TTL2" s="109"/>
      <c r="TTM2" s="109"/>
      <c r="TTN2" s="109"/>
      <c r="TTO2" s="109"/>
      <c r="TTP2" s="109"/>
      <c r="TTQ2" s="109"/>
      <c r="TTR2" s="109"/>
      <c r="TTS2" s="109"/>
      <c r="TTT2" s="109"/>
      <c r="TTU2" s="109"/>
      <c r="TTV2" s="109"/>
      <c r="TTW2" s="109"/>
      <c r="TTX2" s="109"/>
      <c r="TTY2" s="109"/>
      <c r="TTZ2" s="109"/>
      <c r="TUA2" s="109"/>
      <c r="TUB2" s="109"/>
      <c r="TUC2" s="109"/>
      <c r="TUD2" s="109"/>
      <c r="TUE2" s="109"/>
      <c r="TUF2" s="109"/>
      <c r="TUG2" s="109"/>
      <c r="TUH2" s="109"/>
      <c r="TUI2" s="109"/>
      <c r="TUJ2" s="109"/>
      <c r="TUK2" s="109"/>
      <c r="TUL2" s="109"/>
      <c r="TUM2" s="109"/>
      <c r="TUN2" s="109"/>
      <c r="TUO2" s="109"/>
      <c r="TUP2" s="109"/>
      <c r="TUQ2" s="109"/>
      <c r="TUR2" s="109"/>
      <c r="TUS2" s="109"/>
      <c r="TUT2" s="109"/>
      <c r="TUU2" s="109"/>
      <c r="TUV2" s="109"/>
      <c r="TUW2" s="109"/>
      <c r="TUX2" s="109"/>
      <c r="TUY2" s="109"/>
      <c r="TUZ2" s="109"/>
      <c r="TVA2" s="109"/>
      <c r="TVB2" s="109"/>
      <c r="TVC2" s="109"/>
      <c r="TVD2" s="109"/>
      <c r="TVE2" s="109"/>
      <c r="TVF2" s="109"/>
      <c r="TVG2" s="109"/>
      <c r="TVH2" s="109"/>
      <c r="TVI2" s="109"/>
      <c r="TVJ2" s="109"/>
      <c r="TVK2" s="109"/>
      <c r="TVL2" s="109"/>
      <c r="TVM2" s="109"/>
      <c r="TVN2" s="109"/>
      <c r="TVO2" s="109"/>
      <c r="TVP2" s="109"/>
      <c r="TVQ2" s="109"/>
      <c r="TVR2" s="109"/>
      <c r="TVS2" s="109"/>
      <c r="TVT2" s="109"/>
      <c r="TVU2" s="109"/>
      <c r="TVV2" s="109"/>
      <c r="TVW2" s="109"/>
      <c r="TVX2" s="109"/>
      <c r="TVY2" s="109"/>
      <c r="TVZ2" s="109"/>
      <c r="TWA2" s="109"/>
      <c r="TWB2" s="109"/>
      <c r="TWC2" s="109"/>
      <c r="TWD2" s="109"/>
      <c r="TWE2" s="109"/>
      <c r="TWF2" s="109"/>
      <c r="TWG2" s="109"/>
      <c r="TWH2" s="109"/>
      <c r="TWI2" s="109"/>
      <c r="TWJ2" s="109"/>
      <c r="TWK2" s="109"/>
      <c r="TWL2" s="109"/>
      <c r="TWM2" s="109"/>
      <c r="TWN2" s="109"/>
      <c r="TWO2" s="109"/>
      <c r="TWP2" s="109"/>
      <c r="TWQ2" s="109"/>
      <c r="TWR2" s="109"/>
      <c r="TWS2" s="109"/>
      <c r="TWT2" s="109"/>
      <c r="TWU2" s="109"/>
      <c r="TWV2" s="109"/>
      <c r="TWW2" s="109"/>
      <c r="TWX2" s="109"/>
      <c r="TWY2" s="109"/>
      <c r="TWZ2" s="109"/>
      <c r="TXA2" s="109"/>
      <c r="TXB2" s="109"/>
      <c r="TXC2" s="109"/>
      <c r="TXD2" s="109"/>
      <c r="TXE2" s="109"/>
      <c r="TXF2" s="109"/>
      <c r="TXG2" s="109"/>
      <c r="TXH2" s="109"/>
      <c r="TXI2" s="109"/>
      <c r="TXJ2" s="109"/>
      <c r="TXK2" s="109"/>
      <c r="TXL2" s="109"/>
      <c r="TXM2" s="109"/>
      <c r="TXN2" s="109"/>
      <c r="TXO2" s="109"/>
      <c r="TXP2" s="109"/>
      <c r="TXQ2" s="109"/>
      <c r="TXR2" s="109"/>
      <c r="TXS2" s="109"/>
      <c r="TXT2" s="109"/>
      <c r="TXU2" s="109"/>
      <c r="TXV2" s="109"/>
      <c r="TXW2" s="109"/>
      <c r="TXX2" s="109"/>
      <c r="TXY2" s="109"/>
      <c r="TXZ2" s="109"/>
      <c r="TYA2" s="109"/>
      <c r="TYB2" s="109"/>
      <c r="TYC2" s="109"/>
      <c r="TYD2" s="109"/>
      <c r="TYE2" s="109"/>
      <c r="TYF2" s="109"/>
      <c r="TYG2" s="109"/>
      <c r="TYH2" s="109"/>
      <c r="TYI2" s="109"/>
      <c r="TYJ2" s="109"/>
      <c r="TYK2" s="109"/>
      <c r="TYL2" s="109"/>
      <c r="TYM2" s="109"/>
      <c r="TYN2" s="109"/>
      <c r="TYO2" s="109"/>
      <c r="TYP2" s="109"/>
      <c r="TYQ2" s="109"/>
      <c r="TYR2" s="109"/>
      <c r="TYS2" s="109"/>
      <c r="TYT2" s="109"/>
      <c r="TYU2" s="109"/>
      <c r="TYV2" s="109"/>
      <c r="TYW2" s="109"/>
      <c r="TYX2" s="109"/>
      <c r="TYY2" s="109"/>
      <c r="TYZ2" s="109"/>
      <c r="TZA2" s="109"/>
      <c r="TZB2" s="109"/>
      <c r="TZC2" s="109"/>
      <c r="TZD2" s="109"/>
      <c r="TZE2" s="109"/>
      <c r="TZF2" s="109"/>
      <c r="TZG2" s="109"/>
      <c r="TZH2" s="109"/>
      <c r="TZI2" s="109"/>
      <c r="TZJ2" s="109"/>
      <c r="TZK2" s="109"/>
      <c r="TZL2" s="109"/>
      <c r="TZM2" s="109"/>
      <c r="TZN2" s="109"/>
      <c r="TZO2" s="109"/>
      <c r="TZP2" s="109"/>
      <c r="TZQ2" s="109"/>
      <c r="TZR2" s="109"/>
      <c r="TZS2" s="109"/>
      <c r="TZT2" s="109"/>
      <c r="TZU2" s="109"/>
      <c r="TZV2" s="109"/>
      <c r="TZW2" s="109"/>
      <c r="TZX2" s="109"/>
      <c r="TZY2" s="109"/>
      <c r="TZZ2" s="109"/>
      <c r="UAA2" s="109"/>
      <c r="UAB2" s="109"/>
      <c r="UAC2" s="109"/>
      <c r="UAD2" s="109"/>
      <c r="UAE2" s="109"/>
      <c r="UAF2" s="109"/>
      <c r="UAG2" s="109"/>
      <c r="UAH2" s="109"/>
      <c r="UAI2" s="109"/>
      <c r="UAJ2" s="109"/>
      <c r="UAK2" s="109"/>
      <c r="UAL2" s="109"/>
      <c r="UAM2" s="109"/>
      <c r="UAN2" s="109"/>
      <c r="UAO2" s="109"/>
      <c r="UAP2" s="109"/>
      <c r="UAQ2" s="109"/>
      <c r="UAR2" s="109"/>
      <c r="UAS2" s="109"/>
      <c r="UAT2" s="109"/>
      <c r="UAU2" s="109"/>
      <c r="UAV2" s="109"/>
      <c r="UAW2" s="109"/>
      <c r="UAX2" s="109"/>
      <c r="UAY2" s="109"/>
      <c r="UAZ2" s="109"/>
      <c r="UBA2" s="109"/>
      <c r="UBB2" s="109"/>
      <c r="UBC2" s="109"/>
      <c r="UBD2" s="109"/>
      <c r="UBE2" s="109"/>
      <c r="UBF2" s="109"/>
      <c r="UBG2" s="109"/>
      <c r="UBH2" s="109"/>
      <c r="UBI2" s="109"/>
      <c r="UBJ2" s="109"/>
      <c r="UBK2" s="109"/>
      <c r="UBL2" s="109"/>
      <c r="UBM2" s="109"/>
      <c r="UBN2" s="109"/>
      <c r="UBO2" s="109"/>
      <c r="UBP2" s="109"/>
      <c r="UBQ2" s="109"/>
      <c r="UBR2" s="109"/>
      <c r="UBS2" s="109"/>
      <c r="UBT2" s="109"/>
      <c r="UBU2" s="109"/>
      <c r="UBV2" s="109"/>
      <c r="UBW2" s="109"/>
      <c r="UBX2" s="109"/>
      <c r="UBY2" s="109"/>
      <c r="UBZ2" s="109"/>
      <c r="UCA2" s="109"/>
      <c r="UCB2" s="109"/>
      <c r="UCC2" s="109"/>
      <c r="UCD2" s="109"/>
      <c r="UCE2" s="109"/>
      <c r="UCF2" s="109"/>
      <c r="UCG2" s="109"/>
      <c r="UCH2" s="109"/>
      <c r="UCI2" s="109"/>
      <c r="UCJ2" s="109"/>
      <c r="UCK2" s="109"/>
      <c r="UCL2" s="109"/>
      <c r="UCM2" s="109"/>
      <c r="UCN2" s="109"/>
      <c r="UCO2" s="109"/>
      <c r="UCP2" s="109"/>
      <c r="UCQ2" s="109"/>
      <c r="UCR2" s="109"/>
      <c r="UCS2" s="109"/>
      <c r="UCT2" s="109"/>
      <c r="UCU2" s="109"/>
      <c r="UCV2" s="109"/>
      <c r="UCW2" s="109"/>
      <c r="UCX2" s="109"/>
      <c r="UCY2" s="109"/>
      <c r="UCZ2" s="109"/>
      <c r="UDA2" s="109"/>
      <c r="UDB2" s="109"/>
      <c r="UDC2" s="109"/>
      <c r="UDD2" s="109"/>
      <c r="UDE2" s="109"/>
      <c r="UDF2" s="109"/>
      <c r="UDG2" s="109"/>
      <c r="UDH2" s="109"/>
      <c r="UDI2" s="109"/>
      <c r="UDJ2" s="109"/>
      <c r="UDK2" s="109"/>
      <c r="UDL2" s="109"/>
      <c r="UDM2" s="109"/>
      <c r="UDN2" s="109"/>
      <c r="UDO2" s="109"/>
      <c r="UDP2" s="109"/>
      <c r="UDQ2" s="109"/>
      <c r="UDR2" s="109"/>
      <c r="UDS2" s="109"/>
      <c r="UDT2" s="109"/>
      <c r="UDU2" s="109"/>
      <c r="UDV2" s="109"/>
      <c r="UDW2" s="109"/>
      <c r="UDX2" s="109"/>
      <c r="UDY2" s="109"/>
      <c r="UDZ2" s="109"/>
      <c r="UEA2" s="109"/>
      <c r="UEB2" s="109"/>
      <c r="UEC2" s="109"/>
      <c r="UED2" s="109"/>
      <c r="UEE2" s="109"/>
      <c r="UEF2" s="109"/>
      <c r="UEG2" s="109"/>
      <c r="UEH2" s="109"/>
      <c r="UEI2" s="109"/>
      <c r="UEJ2" s="109"/>
      <c r="UEK2" s="109"/>
      <c r="UEL2" s="109"/>
      <c r="UEM2" s="109"/>
      <c r="UEN2" s="109"/>
      <c r="UEO2" s="109"/>
      <c r="UEP2" s="109"/>
      <c r="UEQ2" s="109"/>
      <c r="UER2" s="109"/>
      <c r="UES2" s="109"/>
      <c r="UET2" s="109"/>
      <c r="UEU2" s="109"/>
      <c r="UEV2" s="109"/>
      <c r="UEW2" s="109"/>
      <c r="UEX2" s="109"/>
      <c r="UEY2" s="109"/>
      <c r="UEZ2" s="109"/>
      <c r="UFA2" s="109"/>
      <c r="UFB2" s="109"/>
      <c r="UFC2" s="109"/>
      <c r="UFD2" s="109"/>
      <c r="UFE2" s="109"/>
      <c r="UFF2" s="109"/>
      <c r="UFG2" s="109"/>
      <c r="UFH2" s="109"/>
      <c r="UFI2" s="109"/>
      <c r="UFJ2" s="109"/>
      <c r="UFK2" s="109"/>
      <c r="UFL2" s="109"/>
      <c r="UFM2" s="109"/>
      <c r="UFN2" s="109"/>
      <c r="UFO2" s="109"/>
      <c r="UFP2" s="109"/>
      <c r="UFQ2" s="109"/>
      <c r="UFR2" s="109"/>
      <c r="UFS2" s="109"/>
      <c r="UFT2" s="109"/>
      <c r="UFU2" s="109"/>
      <c r="UFV2" s="109"/>
      <c r="UFW2" s="109"/>
      <c r="UFX2" s="109"/>
      <c r="UFY2" s="109"/>
      <c r="UFZ2" s="109"/>
      <c r="UGA2" s="109"/>
      <c r="UGB2" s="109"/>
      <c r="UGC2" s="109"/>
      <c r="UGD2" s="109"/>
      <c r="UGE2" s="109"/>
      <c r="UGF2" s="109"/>
      <c r="UGG2" s="109"/>
      <c r="UGH2" s="109"/>
      <c r="UGI2" s="109"/>
      <c r="UGJ2" s="109"/>
      <c r="UGK2" s="109"/>
      <c r="UGL2" s="109"/>
      <c r="UGM2" s="109"/>
      <c r="UGN2" s="109"/>
      <c r="UGO2" s="109"/>
      <c r="UGP2" s="109"/>
      <c r="UGQ2" s="109"/>
      <c r="UGR2" s="109"/>
      <c r="UGS2" s="109"/>
      <c r="UGT2" s="109"/>
      <c r="UGU2" s="109"/>
      <c r="UGV2" s="109"/>
      <c r="UGW2" s="109"/>
      <c r="UGX2" s="109"/>
      <c r="UGY2" s="109"/>
      <c r="UGZ2" s="109"/>
      <c r="UHA2" s="109"/>
      <c r="UHB2" s="109"/>
      <c r="UHC2" s="109"/>
      <c r="UHD2" s="109"/>
      <c r="UHE2" s="109"/>
      <c r="UHF2" s="109"/>
      <c r="UHG2" s="109"/>
      <c r="UHH2" s="109"/>
      <c r="UHI2" s="109"/>
      <c r="UHJ2" s="109"/>
      <c r="UHK2" s="109"/>
      <c r="UHL2" s="109"/>
      <c r="UHM2" s="109"/>
      <c r="UHN2" s="109"/>
      <c r="UHO2" s="109"/>
      <c r="UHP2" s="109"/>
      <c r="UHQ2" s="109"/>
      <c r="UHR2" s="109"/>
      <c r="UHS2" s="109"/>
      <c r="UHT2" s="109"/>
      <c r="UHU2" s="109"/>
      <c r="UHV2" s="109"/>
      <c r="UHW2" s="109"/>
      <c r="UHX2" s="109"/>
      <c r="UHY2" s="109"/>
      <c r="UHZ2" s="109"/>
      <c r="UIA2" s="109"/>
      <c r="UIB2" s="109"/>
      <c r="UIC2" s="109"/>
      <c r="UID2" s="109"/>
      <c r="UIE2" s="109"/>
      <c r="UIF2" s="109"/>
      <c r="UIG2" s="109"/>
      <c r="UIH2" s="109"/>
      <c r="UII2" s="109"/>
      <c r="UIJ2" s="109"/>
      <c r="UIK2" s="109"/>
      <c r="UIL2" s="109"/>
      <c r="UIM2" s="109"/>
      <c r="UIN2" s="109"/>
      <c r="UIO2" s="109"/>
      <c r="UIP2" s="109"/>
      <c r="UIQ2" s="109"/>
      <c r="UIR2" s="109"/>
      <c r="UIS2" s="109"/>
      <c r="UIT2" s="109"/>
      <c r="UIU2" s="109"/>
      <c r="UIV2" s="109"/>
      <c r="UIW2" s="109"/>
      <c r="UIX2" s="109"/>
      <c r="UIY2" s="109"/>
      <c r="UIZ2" s="109"/>
      <c r="UJA2" s="109"/>
      <c r="UJB2" s="109"/>
      <c r="UJC2" s="109"/>
      <c r="UJD2" s="109"/>
      <c r="UJE2" s="109"/>
      <c r="UJF2" s="109"/>
      <c r="UJG2" s="109"/>
      <c r="UJH2" s="109"/>
      <c r="UJI2" s="109"/>
      <c r="UJJ2" s="109"/>
      <c r="UJK2" s="109"/>
      <c r="UJL2" s="109"/>
      <c r="UJM2" s="109"/>
      <c r="UJN2" s="109"/>
      <c r="UJO2" s="109"/>
      <c r="UJP2" s="109"/>
      <c r="UJQ2" s="109"/>
      <c r="UJR2" s="109"/>
      <c r="UJS2" s="109"/>
      <c r="UJT2" s="109"/>
      <c r="UJU2" s="109"/>
      <c r="UJV2" s="109"/>
      <c r="UJW2" s="109"/>
      <c r="UJX2" s="109"/>
      <c r="UJY2" s="109"/>
      <c r="UJZ2" s="109"/>
      <c r="UKA2" s="109"/>
      <c r="UKB2" s="109"/>
      <c r="UKC2" s="109"/>
      <c r="UKD2" s="109"/>
      <c r="UKE2" s="109"/>
      <c r="UKF2" s="109"/>
      <c r="UKG2" s="109"/>
      <c r="UKH2" s="109"/>
      <c r="UKI2" s="109"/>
      <c r="UKJ2" s="109"/>
      <c r="UKK2" s="109"/>
      <c r="UKL2" s="109"/>
      <c r="UKM2" s="109"/>
      <c r="UKN2" s="109"/>
      <c r="UKO2" s="109"/>
      <c r="UKP2" s="109"/>
      <c r="UKQ2" s="109"/>
      <c r="UKR2" s="109"/>
      <c r="UKS2" s="109"/>
      <c r="UKT2" s="109"/>
      <c r="UKU2" s="109"/>
      <c r="UKV2" s="109"/>
      <c r="UKW2" s="109"/>
      <c r="UKX2" s="109"/>
      <c r="UKY2" s="109"/>
      <c r="UKZ2" s="109"/>
      <c r="ULA2" s="109"/>
      <c r="ULB2" s="109"/>
      <c r="ULC2" s="109"/>
      <c r="ULD2" s="109"/>
      <c r="ULE2" s="109"/>
      <c r="ULF2" s="109"/>
      <c r="ULG2" s="109"/>
      <c r="ULH2" s="109"/>
      <c r="ULI2" s="109"/>
      <c r="ULJ2" s="109"/>
      <c r="ULK2" s="109"/>
      <c r="ULL2" s="109"/>
      <c r="ULM2" s="109"/>
      <c r="ULN2" s="109"/>
      <c r="ULO2" s="109"/>
      <c r="ULP2" s="109"/>
      <c r="ULQ2" s="109"/>
      <c r="ULR2" s="109"/>
      <c r="ULS2" s="109"/>
      <c r="ULT2" s="109"/>
      <c r="ULU2" s="109"/>
      <c r="ULV2" s="109"/>
      <c r="ULW2" s="109"/>
      <c r="ULX2" s="109"/>
      <c r="ULY2" s="109"/>
      <c r="ULZ2" s="109"/>
      <c r="UMA2" s="109"/>
      <c r="UMB2" s="109"/>
      <c r="UMC2" s="109"/>
      <c r="UMD2" s="109"/>
      <c r="UME2" s="109"/>
      <c r="UMF2" s="109"/>
      <c r="UMG2" s="109"/>
      <c r="UMH2" s="109"/>
      <c r="UMI2" s="109"/>
      <c r="UMJ2" s="109"/>
      <c r="UMK2" s="109"/>
      <c r="UML2" s="109"/>
      <c r="UMM2" s="109"/>
      <c r="UMN2" s="109"/>
      <c r="UMO2" s="109"/>
      <c r="UMP2" s="109"/>
      <c r="UMQ2" s="109"/>
      <c r="UMR2" s="109"/>
      <c r="UMS2" s="109"/>
      <c r="UMT2" s="109"/>
      <c r="UMU2" s="109"/>
      <c r="UMV2" s="109"/>
      <c r="UMW2" s="109"/>
      <c r="UMX2" s="109"/>
      <c r="UMY2" s="109"/>
      <c r="UMZ2" s="109"/>
      <c r="UNA2" s="109"/>
      <c r="UNB2" s="109"/>
      <c r="UNC2" s="109"/>
      <c r="UND2" s="109"/>
      <c r="UNE2" s="109"/>
      <c r="UNF2" s="109"/>
      <c r="UNG2" s="109"/>
      <c r="UNH2" s="109"/>
      <c r="UNI2" s="109"/>
      <c r="UNJ2" s="109"/>
      <c r="UNK2" s="109"/>
      <c r="UNL2" s="109"/>
      <c r="UNM2" s="109"/>
      <c r="UNN2" s="109"/>
      <c r="UNO2" s="109"/>
      <c r="UNP2" s="109"/>
      <c r="UNQ2" s="109"/>
      <c r="UNR2" s="109"/>
      <c r="UNS2" s="109"/>
      <c r="UNT2" s="109"/>
      <c r="UNU2" s="109"/>
      <c r="UNV2" s="109"/>
      <c r="UNW2" s="109"/>
      <c r="UNX2" s="109"/>
      <c r="UNY2" s="109"/>
      <c r="UNZ2" s="109"/>
      <c r="UOA2" s="109"/>
      <c r="UOB2" s="109"/>
      <c r="UOC2" s="109"/>
      <c r="UOD2" s="109"/>
      <c r="UOE2" s="109"/>
      <c r="UOF2" s="109"/>
      <c r="UOG2" s="109"/>
      <c r="UOH2" s="109"/>
      <c r="UOI2" s="109"/>
      <c r="UOJ2" s="109"/>
      <c r="UOK2" s="109"/>
      <c r="UOL2" s="109"/>
      <c r="UOM2" s="109"/>
      <c r="UON2" s="109"/>
      <c r="UOO2" s="109"/>
      <c r="UOP2" s="109"/>
      <c r="UOQ2" s="109"/>
      <c r="UOR2" s="109"/>
      <c r="UOS2" s="109"/>
      <c r="UOT2" s="109"/>
      <c r="UOU2" s="109"/>
      <c r="UOV2" s="109"/>
      <c r="UOW2" s="109"/>
      <c r="UOX2" s="109"/>
      <c r="UOY2" s="109"/>
      <c r="UOZ2" s="109"/>
      <c r="UPA2" s="109"/>
      <c r="UPB2" s="109"/>
      <c r="UPC2" s="109"/>
      <c r="UPD2" s="109"/>
      <c r="UPE2" s="109"/>
      <c r="UPF2" s="109"/>
      <c r="UPG2" s="109"/>
      <c r="UPH2" s="109"/>
      <c r="UPI2" s="109"/>
      <c r="UPJ2" s="109"/>
      <c r="UPK2" s="109"/>
      <c r="UPL2" s="109"/>
      <c r="UPM2" s="109"/>
      <c r="UPN2" s="109"/>
      <c r="UPO2" s="109"/>
      <c r="UPP2" s="109"/>
      <c r="UPQ2" s="109"/>
      <c r="UPR2" s="109"/>
      <c r="UPS2" s="109"/>
      <c r="UPT2" s="109"/>
      <c r="UPU2" s="109"/>
      <c r="UPV2" s="109"/>
      <c r="UPW2" s="109"/>
      <c r="UPX2" s="109"/>
      <c r="UPY2" s="109"/>
      <c r="UPZ2" s="109"/>
      <c r="UQA2" s="109"/>
      <c r="UQB2" s="109"/>
      <c r="UQC2" s="109"/>
      <c r="UQD2" s="109"/>
      <c r="UQE2" s="109"/>
      <c r="UQF2" s="109"/>
      <c r="UQG2" s="109"/>
      <c r="UQH2" s="109"/>
      <c r="UQI2" s="109"/>
      <c r="UQJ2" s="109"/>
      <c r="UQK2" s="109"/>
      <c r="UQL2" s="109"/>
      <c r="UQM2" s="109"/>
      <c r="UQN2" s="109"/>
      <c r="UQO2" s="109"/>
      <c r="UQP2" s="109"/>
      <c r="UQQ2" s="109"/>
      <c r="UQR2" s="109"/>
      <c r="UQS2" s="109"/>
      <c r="UQT2" s="109"/>
      <c r="UQU2" s="109"/>
      <c r="UQV2" s="109"/>
      <c r="UQW2" s="109"/>
      <c r="UQX2" s="109"/>
      <c r="UQY2" s="109"/>
      <c r="UQZ2" s="109"/>
      <c r="URA2" s="109"/>
      <c r="URB2" s="109"/>
      <c r="URC2" s="109"/>
      <c r="URD2" s="109"/>
      <c r="URE2" s="109"/>
      <c r="URF2" s="109"/>
      <c r="URG2" s="109"/>
      <c r="URH2" s="109"/>
      <c r="URI2" s="109"/>
      <c r="URJ2" s="109"/>
      <c r="URK2" s="109"/>
      <c r="URL2" s="109"/>
      <c r="URM2" s="109"/>
      <c r="URN2" s="109"/>
      <c r="URO2" s="109"/>
      <c r="URP2" s="109"/>
      <c r="URQ2" s="109"/>
      <c r="URR2" s="109"/>
      <c r="URS2" s="109"/>
      <c r="URT2" s="109"/>
      <c r="URU2" s="109"/>
      <c r="URV2" s="109"/>
      <c r="URW2" s="109"/>
      <c r="URX2" s="109"/>
      <c r="URY2" s="109"/>
      <c r="URZ2" s="109"/>
      <c r="USA2" s="109"/>
      <c r="USB2" s="109"/>
      <c r="USC2" s="109"/>
      <c r="USD2" s="109"/>
      <c r="USE2" s="109"/>
      <c r="USF2" s="109"/>
      <c r="USG2" s="109"/>
      <c r="USH2" s="109"/>
      <c r="USI2" s="109"/>
      <c r="USJ2" s="109"/>
      <c r="USK2" s="109"/>
      <c r="USL2" s="109"/>
      <c r="USM2" s="109"/>
      <c r="USN2" s="109"/>
      <c r="USO2" s="109"/>
      <c r="USP2" s="109"/>
      <c r="USQ2" s="109"/>
      <c r="USR2" s="109"/>
      <c r="USS2" s="109"/>
      <c r="UST2" s="109"/>
      <c r="USU2" s="109"/>
      <c r="USV2" s="109"/>
      <c r="USW2" s="109"/>
      <c r="USX2" s="109"/>
      <c r="USY2" s="109"/>
      <c r="USZ2" s="109"/>
      <c r="UTA2" s="109"/>
      <c r="UTB2" s="109"/>
      <c r="UTC2" s="109"/>
      <c r="UTD2" s="109"/>
      <c r="UTE2" s="109"/>
      <c r="UTF2" s="109"/>
      <c r="UTG2" s="109"/>
      <c r="UTH2" s="109"/>
      <c r="UTI2" s="109"/>
      <c r="UTJ2" s="109"/>
      <c r="UTK2" s="109"/>
      <c r="UTL2" s="109"/>
      <c r="UTM2" s="109"/>
      <c r="UTN2" s="109"/>
      <c r="UTO2" s="109"/>
      <c r="UTP2" s="109"/>
      <c r="UTQ2" s="109"/>
      <c r="UTR2" s="109"/>
      <c r="UTS2" s="109"/>
      <c r="UTT2" s="109"/>
      <c r="UTU2" s="109"/>
      <c r="UTV2" s="109"/>
      <c r="UTW2" s="109"/>
      <c r="UTX2" s="109"/>
      <c r="UTY2" s="109"/>
      <c r="UTZ2" s="109"/>
      <c r="UUA2" s="109"/>
      <c r="UUB2" s="109"/>
      <c r="UUC2" s="109"/>
      <c r="UUD2" s="109"/>
      <c r="UUE2" s="109"/>
      <c r="UUF2" s="109"/>
      <c r="UUG2" s="109"/>
      <c r="UUH2" s="109"/>
      <c r="UUI2" s="109"/>
      <c r="UUJ2" s="109"/>
      <c r="UUK2" s="109"/>
      <c r="UUL2" s="109"/>
      <c r="UUM2" s="109"/>
      <c r="UUN2" s="109"/>
      <c r="UUO2" s="109"/>
      <c r="UUP2" s="109"/>
      <c r="UUQ2" s="109"/>
      <c r="UUR2" s="109"/>
      <c r="UUS2" s="109"/>
      <c r="UUT2" s="109"/>
      <c r="UUU2" s="109"/>
      <c r="UUV2" s="109"/>
      <c r="UUW2" s="109"/>
      <c r="UUX2" s="109"/>
      <c r="UUY2" s="109"/>
      <c r="UUZ2" s="109"/>
      <c r="UVA2" s="109"/>
      <c r="UVB2" s="109"/>
      <c r="UVC2" s="109"/>
      <c r="UVD2" s="109"/>
      <c r="UVE2" s="109"/>
      <c r="UVF2" s="109"/>
      <c r="UVG2" s="109"/>
      <c r="UVH2" s="109"/>
      <c r="UVI2" s="109"/>
      <c r="UVJ2" s="109"/>
      <c r="UVK2" s="109"/>
      <c r="UVL2" s="109"/>
      <c r="UVM2" s="109"/>
      <c r="UVN2" s="109"/>
      <c r="UVO2" s="109"/>
      <c r="UVP2" s="109"/>
      <c r="UVQ2" s="109"/>
      <c r="UVR2" s="109"/>
      <c r="UVS2" s="109"/>
      <c r="UVT2" s="109"/>
      <c r="UVU2" s="109"/>
      <c r="UVV2" s="109"/>
      <c r="UVW2" s="109"/>
      <c r="UVX2" s="109"/>
      <c r="UVY2" s="109"/>
      <c r="UVZ2" s="109"/>
      <c r="UWA2" s="109"/>
      <c r="UWB2" s="109"/>
      <c r="UWC2" s="109"/>
      <c r="UWD2" s="109"/>
      <c r="UWE2" s="109"/>
      <c r="UWF2" s="109"/>
      <c r="UWG2" s="109"/>
      <c r="UWH2" s="109"/>
      <c r="UWI2" s="109"/>
      <c r="UWJ2" s="109"/>
      <c r="UWK2" s="109"/>
      <c r="UWL2" s="109"/>
      <c r="UWM2" s="109"/>
      <c r="UWN2" s="109"/>
      <c r="UWO2" s="109"/>
      <c r="UWP2" s="109"/>
      <c r="UWQ2" s="109"/>
      <c r="UWR2" s="109"/>
      <c r="UWS2" s="109"/>
      <c r="UWT2" s="109"/>
      <c r="UWU2" s="109"/>
      <c r="UWV2" s="109"/>
      <c r="UWW2" s="109"/>
      <c r="UWX2" s="109"/>
      <c r="UWY2" s="109"/>
      <c r="UWZ2" s="109"/>
      <c r="UXA2" s="109"/>
      <c r="UXB2" s="109"/>
      <c r="UXC2" s="109"/>
      <c r="UXD2" s="109"/>
      <c r="UXE2" s="109"/>
      <c r="UXF2" s="109"/>
      <c r="UXG2" s="109"/>
      <c r="UXH2" s="109"/>
      <c r="UXI2" s="109"/>
      <c r="UXJ2" s="109"/>
      <c r="UXK2" s="109"/>
      <c r="UXL2" s="109"/>
      <c r="UXM2" s="109"/>
      <c r="UXN2" s="109"/>
      <c r="UXO2" s="109"/>
      <c r="UXP2" s="109"/>
      <c r="UXQ2" s="109"/>
      <c r="UXR2" s="109"/>
      <c r="UXS2" s="109"/>
      <c r="UXT2" s="109"/>
      <c r="UXU2" s="109"/>
      <c r="UXV2" s="109"/>
      <c r="UXW2" s="109"/>
      <c r="UXX2" s="109"/>
      <c r="UXY2" s="109"/>
      <c r="UXZ2" s="109"/>
      <c r="UYA2" s="109"/>
      <c r="UYB2" s="109"/>
      <c r="UYC2" s="109"/>
      <c r="UYD2" s="109"/>
      <c r="UYE2" s="109"/>
      <c r="UYF2" s="109"/>
      <c r="UYG2" s="109"/>
      <c r="UYH2" s="109"/>
      <c r="UYI2" s="109"/>
      <c r="UYJ2" s="109"/>
      <c r="UYK2" s="109"/>
      <c r="UYL2" s="109"/>
      <c r="UYM2" s="109"/>
      <c r="UYN2" s="109"/>
      <c r="UYO2" s="109"/>
      <c r="UYP2" s="109"/>
      <c r="UYQ2" s="109"/>
      <c r="UYR2" s="109"/>
      <c r="UYS2" s="109"/>
      <c r="UYT2" s="109"/>
      <c r="UYU2" s="109"/>
      <c r="UYV2" s="109"/>
      <c r="UYW2" s="109"/>
      <c r="UYX2" s="109"/>
      <c r="UYY2" s="109"/>
      <c r="UYZ2" s="109"/>
      <c r="UZA2" s="109"/>
      <c r="UZB2" s="109"/>
      <c r="UZC2" s="109"/>
      <c r="UZD2" s="109"/>
      <c r="UZE2" s="109"/>
      <c r="UZF2" s="109"/>
      <c r="UZG2" s="109"/>
      <c r="UZH2" s="109"/>
      <c r="UZI2" s="109"/>
      <c r="UZJ2" s="109"/>
      <c r="UZK2" s="109"/>
      <c r="UZL2" s="109"/>
      <c r="UZM2" s="109"/>
      <c r="UZN2" s="109"/>
      <c r="UZO2" s="109"/>
      <c r="UZP2" s="109"/>
      <c r="UZQ2" s="109"/>
      <c r="UZR2" s="109"/>
      <c r="UZS2" s="109"/>
      <c r="UZT2" s="109"/>
      <c r="UZU2" s="109"/>
      <c r="UZV2" s="109"/>
      <c r="UZW2" s="109"/>
      <c r="UZX2" s="109"/>
      <c r="UZY2" s="109"/>
      <c r="UZZ2" s="109"/>
      <c r="VAA2" s="109"/>
      <c r="VAB2" s="109"/>
      <c r="VAC2" s="109"/>
      <c r="VAD2" s="109"/>
      <c r="VAE2" s="109"/>
      <c r="VAF2" s="109"/>
      <c r="VAG2" s="109"/>
      <c r="VAH2" s="109"/>
      <c r="VAI2" s="109"/>
      <c r="VAJ2" s="109"/>
      <c r="VAK2" s="109"/>
      <c r="VAL2" s="109"/>
      <c r="VAM2" s="109"/>
      <c r="VAN2" s="109"/>
      <c r="VAO2" s="109"/>
      <c r="VAP2" s="109"/>
      <c r="VAQ2" s="109"/>
      <c r="VAR2" s="109"/>
      <c r="VAS2" s="109"/>
      <c r="VAT2" s="109"/>
      <c r="VAU2" s="109"/>
      <c r="VAV2" s="109"/>
      <c r="VAW2" s="109"/>
      <c r="VAX2" s="109"/>
      <c r="VAY2" s="109"/>
      <c r="VAZ2" s="109"/>
      <c r="VBA2" s="109"/>
      <c r="VBB2" s="109"/>
      <c r="VBC2" s="109"/>
      <c r="VBD2" s="109"/>
      <c r="VBE2" s="109"/>
      <c r="VBF2" s="109"/>
      <c r="VBG2" s="109"/>
      <c r="VBH2" s="109"/>
      <c r="VBI2" s="109"/>
      <c r="VBJ2" s="109"/>
      <c r="VBK2" s="109"/>
      <c r="VBL2" s="109"/>
      <c r="VBM2" s="109"/>
      <c r="VBN2" s="109"/>
      <c r="VBO2" s="109"/>
      <c r="VBP2" s="109"/>
      <c r="VBQ2" s="109"/>
      <c r="VBR2" s="109"/>
      <c r="VBS2" s="109"/>
      <c r="VBT2" s="109"/>
      <c r="VBU2" s="109"/>
      <c r="VBV2" s="109"/>
      <c r="VBW2" s="109"/>
      <c r="VBX2" s="109"/>
      <c r="VBY2" s="109"/>
      <c r="VBZ2" s="109"/>
      <c r="VCA2" s="109"/>
      <c r="VCB2" s="109"/>
      <c r="VCC2" s="109"/>
      <c r="VCD2" s="109"/>
      <c r="VCE2" s="109"/>
      <c r="VCF2" s="109"/>
      <c r="VCG2" s="109"/>
      <c r="VCH2" s="109"/>
      <c r="VCI2" s="109"/>
      <c r="VCJ2" s="109"/>
      <c r="VCK2" s="109"/>
      <c r="VCL2" s="109"/>
      <c r="VCM2" s="109"/>
      <c r="VCN2" s="109"/>
      <c r="VCO2" s="109"/>
      <c r="VCP2" s="109"/>
      <c r="VCQ2" s="109"/>
      <c r="VCR2" s="109"/>
      <c r="VCS2" s="109"/>
      <c r="VCT2" s="109"/>
      <c r="VCU2" s="109"/>
      <c r="VCV2" s="109"/>
      <c r="VCW2" s="109"/>
      <c r="VCX2" s="109"/>
      <c r="VCY2" s="109"/>
      <c r="VCZ2" s="109"/>
      <c r="VDA2" s="109"/>
      <c r="VDB2" s="109"/>
      <c r="VDC2" s="109"/>
      <c r="VDD2" s="109"/>
      <c r="VDE2" s="109"/>
      <c r="VDF2" s="109"/>
      <c r="VDG2" s="109"/>
      <c r="VDH2" s="109"/>
      <c r="VDI2" s="109"/>
      <c r="VDJ2" s="109"/>
      <c r="VDK2" s="109"/>
      <c r="VDL2" s="109"/>
      <c r="VDM2" s="109"/>
      <c r="VDN2" s="109"/>
      <c r="VDO2" s="109"/>
      <c r="VDP2" s="109"/>
      <c r="VDQ2" s="109"/>
      <c r="VDR2" s="109"/>
      <c r="VDS2" s="109"/>
      <c r="VDT2" s="109"/>
      <c r="VDU2" s="109"/>
      <c r="VDV2" s="109"/>
      <c r="VDW2" s="109"/>
      <c r="VDX2" s="109"/>
      <c r="VDY2" s="109"/>
      <c r="VDZ2" s="109"/>
      <c r="VEA2" s="109"/>
      <c r="VEB2" s="109"/>
      <c r="VEC2" s="109"/>
      <c r="VED2" s="109"/>
      <c r="VEE2" s="109"/>
      <c r="VEF2" s="109"/>
      <c r="VEG2" s="109"/>
      <c r="VEH2" s="109"/>
      <c r="VEI2" s="109"/>
      <c r="VEJ2" s="109"/>
      <c r="VEK2" s="109"/>
      <c r="VEL2" s="109"/>
      <c r="VEM2" s="109"/>
      <c r="VEN2" s="109"/>
      <c r="VEO2" s="109"/>
      <c r="VEP2" s="109"/>
      <c r="VEQ2" s="109"/>
      <c r="VER2" s="109"/>
      <c r="VES2" s="109"/>
      <c r="VET2" s="109"/>
      <c r="VEU2" s="109"/>
      <c r="VEV2" s="109"/>
      <c r="VEW2" s="109"/>
      <c r="VEX2" s="109"/>
      <c r="VEY2" s="109"/>
      <c r="VEZ2" s="109"/>
      <c r="VFA2" s="109"/>
      <c r="VFB2" s="109"/>
      <c r="VFC2" s="109"/>
      <c r="VFD2" s="109"/>
      <c r="VFE2" s="109"/>
      <c r="VFF2" s="109"/>
      <c r="VFG2" s="109"/>
      <c r="VFH2" s="109"/>
      <c r="VFI2" s="109"/>
      <c r="VFJ2" s="109"/>
      <c r="VFK2" s="109"/>
      <c r="VFL2" s="109"/>
      <c r="VFM2" s="109"/>
      <c r="VFN2" s="109"/>
      <c r="VFO2" s="109"/>
      <c r="VFP2" s="109"/>
      <c r="VFQ2" s="109"/>
      <c r="VFR2" s="109"/>
      <c r="VFS2" s="109"/>
      <c r="VFT2" s="109"/>
      <c r="VFU2" s="109"/>
      <c r="VFV2" s="109"/>
      <c r="VFW2" s="109"/>
      <c r="VFX2" s="109"/>
      <c r="VFY2" s="109"/>
      <c r="VFZ2" s="109"/>
      <c r="VGA2" s="109"/>
      <c r="VGB2" s="109"/>
      <c r="VGC2" s="109"/>
      <c r="VGD2" s="109"/>
      <c r="VGE2" s="109"/>
      <c r="VGF2" s="109"/>
      <c r="VGG2" s="109"/>
      <c r="VGH2" s="109"/>
      <c r="VGI2" s="109"/>
      <c r="VGJ2" s="109"/>
      <c r="VGK2" s="109"/>
      <c r="VGL2" s="109"/>
      <c r="VGM2" s="109"/>
      <c r="VGN2" s="109"/>
      <c r="VGO2" s="109"/>
      <c r="VGP2" s="109"/>
      <c r="VGQ2" s="109"/>
      <c r="VGR2" s="109"/>
      <c r="VGS2" s="109"/>
      <c r="VGT2" s="109"/>
      <c r="VGU2" s="109"/>
      <c r="VGV2" s="109"/>
      <c r="VGW2" s="109"/>
      <c r="VGX2" s="109"/>
      <c r="VGY2" s="109"/>
      <c r="VGZ2" s="109"/>
      <c r="VHA2" s="109"/>
      <c r="VHB2" s="109"/>
      <c r="VHC2" s="109"/>
      <c r="VHD2" s="109"/>
      <c r="VHE2" s="109"/>
      <c r="VHF2" s="109"/>
      <c r="VHG2" s="109"/>
      <c r="VHH2" s="109"/>
      <c r="VHI2" s="109"/>
      <c r="VHJ2" s="109"/>
      <c r="VHK2" s="109"/>
      <c r="VHL2" s="109"/>
      <c r="VHM2" s="109"/>
      <c r="VHN2" s="109"/>
      <c r="VHO2" s="109"/>
      <c r="VHP2" s="109"/>
      <c r="VHQ2" s="109"/>
      <c r="VHR2" s="109"/>
      <c r="VHS2" s="109"/>
      <c r="VHT2" s="109"/>
      <c r="VHU2" s="109"/>
      <c r="VHV2" s="109"/>
      <c r="VHW2" s="109"/>
      <c r="VHX2" s="109"/>
      <c r="VHY2" s="109"/>
      <c r="VHZ2" s="109"/>
      <c r="VIA2" s="109"/>
      <c r="VIB2" s="109"/>
      <c r="VIC2" s="109"/>
      <c r="VID2" s="109"/>
      <c r="VIE2" s="109"/>
      <c r="VIF2" s="109"/>
      <c r="VIG2" s="109"/>
      <c r="VIH2" s="109"/>
      <c r="VII2" s="109"/>
      <c r="VIJ2" s="109"/>
      <c r="VIK2" s="109"/>
      <c r="VIL2" s="109"/>
      <c r="VIM2" s="109"/>
      <c r="VIN2" s="109"/>
      <c r="VIO2" s="109"/>
      <c r="VIP2" s="109"/>
      <c r="VIQ2" s="109"/>
      <c r="VIR2" s="109"/>
      <c r="VIS2" s="109"/>
      <c r="VIT2" s="109"/>
      <c r="VIU2" s="109"/>
      <c r="VIV2" s="109"/>
      <c r="VIW2" s="109"/>
      <c r="VIX2" s="109"/>
      <c r="VIY2" s="109"/>
      <c r="VIZ2" s="109"/>
      <c r="VJA2" s="109"/>
      <c r="VJB2" s="109"/>
      <c r="VJC2" s="109"/>
      <c r="VJD2" s="109"/>
      <c r="VJE2" s="109"/>
      <c r="VJF2" s="109"/>
      <c r="VJG2" s="109"/>
      <c r="VJH2" s="109"/>
      <c r="VJI2" s="109"/>
      <c r="VJJ2" s="109"/>
      <c r="VJK2" s="109"/>
      <c r="VJL2" s="109"/>
      <c r="VJM2" s="109"/>
      <c r="VJN2" s="109"/>
      <c r="VJO2" s="109"/>
      <c r="VJP2" s="109"/>
      <c r="VJQ2" s="109"/>
      <c r="VJR2" s="109"/>
      <c r="VJS2" s="109"/>
      <c r="VJT2" s="109"/>
      <c r="VJU2" s="109"/>
      <c r="VJV2" s="109"/>
      <c r="VJW2" s="109"/>
      <c r="VJX2" s="109"/>
      <c r="VJY2" s="109"/>
      <c r="VJZ2" s="109"/>
      <c r="VKA2" s="109"/>
      <c r="VKB2" s="109"/>
      <c r="VKC2" s="109"/>
      <c r="VKD2" s="109"/>
      <c r="VKE2" s="109"/>
      <c r="VKF2" s="109"/>
      <c r="VKG2" s="109"/>
      <c r="VKH2" s="109"/>
      <c r="VKI2" s="109"/>
      <c r="VKJ2" s="109"/>
      <c r="VKK2" s="109"/>
      <c r="VKL2" s="109"/>
      <c r="VKM2" s="109"/>
      <c r="VKN2" s="109"/>
      <c r="VKO2" s="109"/>
      <c r="VKP2" s="109"/>
      <c r="VKQ2" s="109"/>
      <c r="VKR2" s="109"/>
      <c r="VKS2" s="109"/>
      <c r="VKT2" s="109"/>
      <c r="VKU2" s="109"/>
      <c r="VKV2" s="109"/>
      <c r="VKW2" s="109"/>
      <c r="VKX2" s="109"/>
      <c r="VKY2" s="109"/>
      <c r="VKZ2" s="109"/>
      <c r="VLA2" s="109"/>
      <c r="VLB2" s="109"/>
      <c r="VLC2" s="109"/>
      <c r="VLD2" s="109"/>
      <c r="VLE2" s="109"/>
      <c r="VLF2" s="109"/>
      <c r="VLG2" s="109"/>
      <c r="VLH2" s="109"/>
      <c r="VLI2" s="109"/>
      <c r="VLJ2" s="109"/>
      <c r="VLK2" s="109"/>
      <c r="VLL2" s="109"/>
      <c r="VLM2" s="109"/>
      <c r="VLN2" s="109"/>
      <c r="VLO2" s="109"/>
      <c r="VLP2" s="109"/>
      <c r="VLQ2" s="109"/>
      <c r="VLR2" s="109"/>
      <c r="VLS2" s="109"/>
      <c r="VLT2" s="109"/>
      <c r="VLU2" s="109"/>
      <c r="VLV2" s="109"/>
      <c r="VLW2" s="109"/>
      <c r="VLX2" s="109"/>
      <c r="VLY2" s="109"/>
      <c r="VLZ2" s="109"/>
      <c r="VMA2" s="109"/>
      <c r="VMB2" s="109"/>
      <c r="VMC2" s="109"/>
      <c r="VMD2" s="109"/>
      <c r="VME2" s="109"/>
      <c r="VMF2" s="109"/>
      <c r="VMG2" s="109"/>
      <c r="VMH2" s="109"/>
      <c r="VMI2" s="109"/>
      <c r="VMJ2" s="109"/>
      <c r="VMK2" s="109"/>
      <c r="VML2" s="109"/>
      <c r="VMM2" s="109"/>
      <c r="VMN2" s="109"/>
      <c r="VMO2" s="109"/>
      <c r="VMP2" s="109"/>
      <c r="VMQ2" s="109"/>
      <c r="VMR2" s="109"/>
      <c r="VMS2" s="109"/>
      <c r="VMT2" s="109"/>
      <c r="VMU2" s="109"/>
      <c r="VMV2" s="109"/>
      <c r="VMW2" s="109"/>
      <c r="VMX2" s="109"/>
      <c r="VMY2" s="109"/>
      <c r="VMZ2" s="109"/>
      <c r="VNA2" s="109"/>
      <c r="VNB2" s="109"/>
      <c r="VNC2" s="109"/>
      <c r="VND2" s="109"/>
      <c r="VNE2" s="109"/>
      <c r="VNF2" s="109"/>
      <c r="VNG2" s="109"/>
      <c r="VNH2" s="109"/>
      <c r="VNI2" s="109"/>
      <c r="VNJ2" s="109"/>
      <c r="VNK2" s="109"/>
      <c r="VNL2" s="109"/>
      <c r="VNM2" s="109"/>
      <c r="VNN2" s="109"/>
      <c r="VNO2" s="109"/>
      <c r="VNP2" s="109"/>
      <c r="VNQ2" s="109"/>
      <c r="VNR2" s="109"/>
      <c r="VNS2" s="109"/>
      <c r="VNT2" s="109"/>
      <c r="VNU2" s="109"/>
      <c r="VNV2" s="109"/>
      <c r="VNW2" s="109"/>
      <c r="VNX2" s="109"/>
      <c r="VNY2" s="109"/>
      <c r="VNZ2" s="109"/>
      <c r="VOA2" s="109"/>
      <c r="VOB2" s="109"/>
      <c r="VOC2" s="109"/>
      <c r="VOD2" s="109"/>
      <c r="VOE2" s="109"/>
      <c r="VOF2" s="109"/>
      <c r="VOG2" s="109"/>
      <c r="VOH2" s="109"/>
      <c r="VOI2" s="109"/>
      <c r="VOJ2" s="109"/>
      <c r="VOK2" s="109"/>
      <c r="VOL2" s="109"/>
      <c r="VOM2" s="109"/>
      <c r="VON2" s="109"/>
      <c r="VOO2" s="109"/>
      <c r="VOP2" s="109"/>
      <c r="VOQ2" s="109"/>
      <c r="VOR2" s="109"/>
      <c r="VOS2" s="109"/>
      <c r="VOT2" s="109"/>
      <c r="VOU2" s="109"/>
      <c r="VOV2" s="109"/>
      <c r="VOW2" s="109"/>
      <c r="VOX2" s="109"/>
      <c r="VOY2" s="109"/>
      <c r="VOZ2" s="109"/>
      <c r="VPA2" s="109"/>
      <c r="VPB2" s="109"/>
      <c r="VPC2" s="109"/>
      <c r="VPD2" s="109"/>
      <c r="VPE2" s="109"/>
      <c r="VPF2" s="109"/>
      <c r="VPG2" s="109"/>
      <c r="VPH2" s="109"/>
      <c r="VPI2" s="109"/>
      <c r="VPJ2" s="109"/>
      <c r="VPK2" s="109"/>
      <c r="VPL2" s="109"/>
      <c r="VPM2" s="109"/>
      <c r="VPN2" s="109"/>
      <c r="VPO2" s="109"/>
      <c r="VPP2" s="109"/>
      <c r="VPQ2" s="109"/>
      <c r="VPR2" s="109"/>
      <c r="VPS2" s="109"/>
      <c r="VPT2" s="109"/>
      <c r="VPU2" s="109"/>
      <c r="VPV2" s="109"/>
      <c r="VPW2" s="109"/>
      <c r="VPX2" s="109"/>
      <c r="VPY2" s="109"/>
      <c r="VPZ2" s="109"/>
      <c r="VQA2" s="109"/>
      <c r="VQB2" s="109"/>
      <c r="VQC2" s="109"/>
      <c r="VQD2" s="109"/>
      <c r="VQE2" s="109"/>
      <c r="VQF2" s="109"/>
      <c r="VQG2" s="109"/>
      <c r="VQH2" s="109"/>
      <c r="VQI2" s="109"/>
      <c r="VQJ2" s="109"/>
      <c r="VQK2" s="109"/>
      <c r="VQL2" s="109"/>
      <c r="VQM2" s="109"/>
      <c r="VQN2" s="109"/>
      <c r="VQO2" s="109"/>
      <c r="VQP2" s="109"/>
      <c r="VQQ2" s="109"/>
      <c r="VQR2" s="109"/>
      <c r="VQS2" s="109"/>
      <c r="VQT2" s="109"/>
      <c r="VQU2" s="109"/>
      <c r="VQV2" s="109"/>
      <c r="VQW2" s="109"/>
      <c r="VQX2" s="109"/>
      <c r="VQY2" s="109"/>
      <c r="VQZ2" s="109"/>
      <c r="VRA2" s="109"/>
      <c r="VRB2" s="109"/>
      <c r="VRC2" s="109"/>
      <c r="VRD2" s="109"/>
      <c r="VRE2" s="109"/>
      <c r="VRF2" s="109"/>
      <c r="VRG2" s="109"/>
      <c r="VRH2" s="109"/>
      <c r="VRI2" s="109"/>
      <c r="VRJ2" s="109"/>
      <c r="VRK2" s="109"/>
      <c r="VRL2" s="109"/>
      <c r="VRM2" s="109"/>
      <c r="VRN2" s="109"/>
      <c r="VRO2" s="109"/>
      <c r="VRP2" s="109"/>
      <c r="VRQ2" s="109"/>
      <c r="VRR2" s="109"/>
      <c r="VRS2" s="109"/>
      <c r="VRT2" s="109"/>
      <c r="VRU2" s="109"/>
      <c r="VRV2" s="109"/>
      <c r="VRW2" s="109"/>
      <c r="VRX2" s="109"/>
      <c r="VRY2" s="109"/>
      <c r="VRZ2" s="109"/>
      <c r="VSA2" s="109"/>
      <c r="VSB2" s="109"/>
      <c r="VSC2" s="109"/>
      <c r="VSD2" s="109"/>
      <c r="VSE2" s="109"/>
      <c r="VSF2" s="109"/>
      <c r="VSG2" s="109"/>
      <c r="VSH2" s="109"/>
      <c r="VSI2" s="109"/>
      <c r="VSJ2" s="109"/>
      <c r="VSK2" s="109"/>
      <c r="VSL2" s="109"/>
      <c r="VSM2" s="109"/>
      <c r="VSN2" s="109"/>
      <c r="VSO2" s="109"/>
      <c r="VSP2" s="109"/>
      <c r="VSQ2" s="109"/>
      <c r="VSR2" s="109"/>
      <c r="VSS2" s="109"/>
      <c r="VST2" s="109"/>
      <c r="VSU2" s="109"/>
      <c r="VSV2" s="109"/>
      <c r="VSW2" s="109"/>
      <c r="VSX2" s="109"/>
      <c r="VSY2" s="109"/>
      <c r="VSZ2" s="109"/>
      <c r="VTA2" s="109"/>
      <c r="VTB2" s="109"/>
      <c r="VTC2" s="109"/>
      <c r="VTD2" s="109"/>
      <c r="VTE2" s="109"/>
      <c r="VTF2" s="109"/>
      <c r="VTG2" s="109"/>
      <c r="VTH2" s="109"/>
      <c r="VTI2" s="109"/>
      <c r="VTJ2" s="109"/>
      <c r="VTK2" s="109"/>
      <c r="VTL2" s="109"/>
      <c r="VTM2" s="109"/>
      <c r="VTN2" s="109"/>
      <c r="VTO2" s="109"/>
      <c r="VTP2" s="109"/>
      <c r="VTQ2" s="109"/>
      <c r="VTR2" s="109"/>
      <c r="VTS2" s="109"/>
      <c r="VTT2" s="109"/>
      <c r="VTU2" s="109"/>
      <c r="VTV2" s="109"/>
      <c r="VTW2" s="109"/>
      <c r="VTX2" s="109"/>
      <c r="VTY2" s="109"/>
      <c r="VTZ2" s="109"/>
      <c r="VUA2" s="109"/>
      <c r="VUB2" s="109"/>
      <c r="VUC2" s="109"/>
      <c r="VUD2" s="109"/>
      <c r="VUE2" s="109"/>
      <c r="VUF2" s="109"/>
      <c r="VUG2" s="109"/>
      <c r="VUH2" s="109"/>
      <c r="VUI2" s="109"/>
      <c r="VUJ2" s="109"/>
      <c r="VUK2" s="109"/>
      <c r="VUL2" s="109"/>
      <c r="VUM2" s="109"/>
      <c r="VUN2" s="109"/>
      <c r="VUO2" s="109"/>
      <c r="VUP2" s="109"/>
      <c r="VUQ2" s="109"/>
      <c r="VUR2" s="109"/>
      <c r="VUS2" s="109"/>
      <c r="VUT2" s="109"/>
      <c r="VUU2" s="109"/>
      <c r="VUV2" s="109"/>
      <c r="VUW2" s="109"/>
      <c r="VUX2" s="109"/>
      <c r="VUY2" s="109"/>
      <c r="VUZ2" s="109"/>
      <c r="VVA2" s="109"/>
      <c r="VVB2" s="109"/>
      <c r="VVC2" s="109"/>
      <c r="VVD2" s="109"/>
      <c r="VVE2" s="109"/>
      <c r="VVF2" s="109"/>
      <c r="VVG2" s="109"/>
      <c r="VVH2" s="109"/>
      <c r="VVI2" s="109"/>
      <c r="VVJ2" s="109"/>
      <c r="VVK2" s="109"/>
      <c r="VVL2" s="109"/>
      <c r="VVM2" s="109"/>
      <c r="VVN2" s="109"/>
      <c r="VVO2" s="109"/>
      <c r="VVP2" s="109"/>
      <c r="VVQ2" s="109"/>
      <c r="VVR2" s="109"/>
      <c r="VVS2" s="109"/>
      <c r="VVT2" s="109"/>
      <c r="VVU2" s="109"/>
      <c r="VVV2" s="109"/>
      <c r="VVW2" s="109"/>
      <c r="VVX2" s="109"/>
      <c r="VVY2" s="109"/>
      <c r="VVZ2" s="109"/>
      <c r="VWA2" s="109"/>
      <c r="VWB2" s="109"/>
      <c r="VWC2" s="109"/>
      <c r="VWD2" s="109"/>
      <c r="VWE2" s="109"/>
      <c r="VWF2" s="109"/>
      <c r="VWG2" s="109"/>
      <c r="VWH2" s="109"/>
      <c r="VWI2" s="109"/>
      <c r="VWJ2" s="109"/>
      <c r="VWK2" s="109"/>
      <c r="VWL2" s="109"/>
      <c r="VWM2" s="109"/>
      <c r="VWN2" s="109"/>
      <c r="VWO2" s="109"/>
      <c r="VWP2" s="109"/>
      <c r="VWQ2" s="109"/>
      <c r="VWR2" s="109"/>
      <c r="VWS2" s="109"/>
      <c r="VWT2" s="109"/>
      <c r="VWU2" s="109"/>
      <c r="VWV2" s="109"/>
      <c r="VWW2" s="109"/>
      <c r="VWX2" s="109"/>
      <c r="VWY2" s="109"/>
      <c r="VWZ2" s="109"/>
      <c r="VXA2" s="109"/>
      <c r="VXB2" s="109"/>
      <c r="VXC2" s="109"/>
      <c r="VXD2" s="109"/>
      <c r="VXE2" s="109"/>
      <c r="VXF2" s="109"/>
      <c r="VXG2" s="109"/>
      <c r="VXH2" s="109"/>
      <c r="VXI2" s="109"/>
      <c r="VXJ2" s="109"/>
      <c r="VXK2" s="109"/>
      <c r="VXL2" s="109"/>
      <c r="VXM2" s="109"/>
      <c r="VXN2" s="109"/>
      <c r="VXO2" s="109"/>
      <c r="VXP2" s="109"/>
      <c r="VXQ2" s="109"/>
      <c r="VXR2" s="109"/>
      <c r="VXS2" s="109"/>
      <c r="VXT2" s="109"/>
      <c r="VXU2" s="109"/>
      <c r="VXV2" s="109"/>
      <c r="VXW2" s="109"/>
      <c r="VXX2" s="109"/>
      <c r="VXY2" s="109"/>
      <c r="VXZ2" s="109"/>
      <c r="VYA2" s="109"/>
      <c r="VYB2" s="109"/>
      <c r="VYC2" s="109"/>
      <c r="VYD2" s="109"/>
      <c r="VYE2" s="109"/>
      <c r="VYF2" s="109"/>
      <c r="VYG2" s="109"/>
      <c r="VYH2" s="109"/>
      <c r="VYI2" s="109"/>
      <c r="VYJ2" s="109"/>
      <c r="VYK2" s="109"/>
      <c r="VYL2" s="109"/>
      <c r="VYM2" s="109"/>
      <c r="VYN2" s="109"/>
      <c r="VYO2" s="109"/>
      <c r="VYP2" s="109"/>
      <c r="VYQ2" s="109"/>
      <c r="VYR2" s="109"/>
      <c r="VYS2" s="109"/>
      <c r="VYT2" s="109"/>
      <c r="VYU2" s="109"/>
      <c r="VYV2" s="109"/>
      <c r="VYW2" s="109"/>
      <c r="VYX2" s="109"/>
      <c r="VYY2" s="109"/>
      <c r="VYZ2" s="109"/>
      <c r="VZA2" s="109"/>
      <c r="VZB2" s="109"/>
      <c r="VZC2" s="109"/>
      <c r="VZD2" s="109"/>
      <c r="VZE2" s="109"/>
      <c r="VZF2" s="109"/>
      <c r="VZG2" s="109"/>
      <c r="VZH2" s="109"/>
      <c r="VZI2" s="109"/>
      <c r="VZJ2" s="109"/>
      <c r="VZK2" s="109"/>
      <c r="VZL2" s="109"/>
      <c r="VZM2" s="109"/>
      <c r="VZN2" s="109"/>
      <c r="VZO2" s="109"/>
      <c r="VZP2" s="109"/>
      <c r="VZQ2" s="109"/>
      <c r="VZR2" s="109"/>
      <c r="VZS2" s="109"/>
      <c r="VZT2" s="109"/>
      <c r="VZU2" s="109"/>
      <c r="VZV2" s="109"/>
      <c r="VZW2" s="109"/>
      <c r="VZX2" s="109"/>
      <c r="VZY2" s="109"/>
      <c r="VZZ2" s="109"/>
      <c r="WAA2" s="109"/>
      <c r="WAB2" s="109"/>
      <c r="WAC2" s="109"/>
      <c r="WAD2" s="109"/>
      <c r="WAE2" s="109"/>
      <c r="WAF2" s="109"/>
      <c r="WAG2" s="109"/>
      <c r="WAH2" s="109"/>
      <c r="WAI2" s="109"/>
      <c r="WAJ2" s="109"/>
      <c r="WAK2" s="109"/>
      <c r="WAL2" s="109"/>
      <c r="WAM2" s="109"/>
      <c r="WAN2" s="109"/>
      <c r="WAO2" s="109"/>
      <c r="WAP2" s="109"/>
      <c r="WAQ2" s="109"/>
      <c r="WAR2" s="109"/>
      <c r="WAS2" s="109"/>
      <c r="WAT2" s="109"/>
      <c r="WAU2" s="109"/>
      <c r="WAV2" s="109"/>
      <c r="WAW2" s="109"/>
      <c r="WAX2" s="109"/>
      <c r="WAY2" s="109"/>
      <c r="WAZ2" s="109"/>
      <c r="WBA2" s="109"/>
      <c r="WBB2" s="109"/>
      <c r="WBC2" s="109"/>
      <c r="WBD2" s="109"/>
      <c r="WBE2" s="109"/>
      <c r="WBF2" s="109"/>
      <c r="WBG2" s="109"/>
      <c r="WBH2" s="109"/>
      <c r="WBI2" s="109"/>
      <c r="WBJ2" s="109"/>
      <c r="WBK2" s="109"/>
      <c r="WBL2" s="109"/>
      <c r="WBM2" s="109"/>
      <c r="WBN2" s="109"/>
      <c r="WBO2" s="109"/>
      <c r="WBP2" s="109"/>
      <c r="WBQ2" s="109"/>
      <c r="WBR2" s="109"/>
      <c r="WBS2" s="109"/>
      <c r="WBT2" s="109"/>
      <c r="WBU2" s="109"/>
      <c r="WBV2" s="109"/>
      <c r="WBW2" s="109"/>
      <c r="WBX2" s="109"/>
      <c r="WBY2" s="109"/>
      <c r="WBZ2" s="109"/>
      <c r="WCA2" s="109"/>
      <c r="WCB2" s="109"/>
      <c r="WCC2" s="109"/>
      <c r="WCD2" s="109"/>
      <c r="WCE2" s="109"/>
      <c r="WCF2" s="109"/>
      <c r="WCG2" s="109"/>
      <c r="WCH2" s="109"/>
      <c r="WCI2" s="109"/>
      <c r="WCJ2" s="109"/>
      <c r="WCK2" s="109"/>
      <c r="WCL2" s="109"/>
      <c r="WCM2" s="109"/>
      <c r="WCN2" s="109"/>
      <c r="WCO2" s="109"/>
      <c r="WCP2" s="109"/>
      <c r="WCQ2" s="109"/>
      <c r="WCR2" s="109"/>
      <c r="WCS2" s="109"/>
      <c r="WCT2" s="109"/>
      <c r="WCU2" s="109"/>
      <c r="WCV2" s="109"/>
      <c r="WCW2" s="109"/>
      <c r="WCX2" s="109"/>
      <c r="WCY2" s="109"/>
      <c r="WCZ2" s="109"/>
      <c r="WDA2" s="109"/>
      <c r="WDB2" s="109"/>
      <c r="WDC2" s="109"/>
      <c r="WDD2" s="109"/>
      <c r="WDE2" s="109"/>
      <c r="WDF2" s="109"/>
      <c r="WDG2" s="109"/>
      <c r="WDH2" s="109"/>
      <c r="WDI2" s="109"/>
      <c r="WDJ2" s="109"/>
      <c r="WDK2" s="109"/>
      <c r="WDL2" s="109"/>
      <c r="WDM2" s="109"/>
      <c r="WDN2" s="109"/>
      <c r="WDO2" s="109"/>
      <c r="WDP2" s="109"/>
      <c r="WDQ2" s="109"/>
      <c r="WDR2" s="109"/>
      <c r="WDS2" s="109"/>
      <c r="WDT2" s="109"/>
      <c r="WDU2" s="109"/>
      <c r="WDV2" s="109"/>
      <c r="WDW2" s="109"/>
      <c r="WDX2" s="109"/>
      <c r="WDY2" s="109"/>
      <c r="WDZ2" s="109"/>
      <c r="WEA2" s="109"/>
      <c r="WEB2" s="109"/>
      <c r="WEC2" s="109"/>
      <c r="WED2" s="109"/>
      <c r="WEE2" s="109"/>
      <c r="WEF2" s="109"/>
      <c r="WEG2" s="109"/>
      <c r="WEH2" s="109"/>
      <c r="WEI2" s="109"/>
      <c r="WEJ2" s="109"/>
      <c r="WEK2" s="109"/>
      <c r="WEL2" s="109"/>
      <c r="WEM2" s="109"/>
      <c r="WEN2" s="109"/>
      <c r="WEO2" s="109"/>
      <c r="WEP2" s="109"/>
      <c r="WEQ2" s="109"/>
      <c r="WER2" s="109"/>
      <c r="WES2" s="109"/>
      <c r="WET2" s="109"/>
      <c r="WEU2" s="109"/>
      <c r="WEV2" s="109"/>
      <c r="WEW2" s="109"/>
      <c r="WEX2" s="109"/>
      <c r="WEY2" s="109"/>
      <c r="WEZ2" s="109"/>
      <c r="WFA2" s="109"/>
      <c r="WFB2" s="109"/>
      <c r="WFC2" s="109"/>
      <c r="WFD2" s="109"/>
      <c r="WFE2" s="109"/>
      <c r="WFF2" s="109"/>
      <c r="WFG2" s="109"/>
      <c r="WFH2" s="109"/>
      <c r="WFI2" s="109"/>
      <c r="WFJ2" s="109"/>
      <c r="WFK2" s="109"/>
      <c r="WFL2" s="109"/>
      <c r="WFM2" s="109"/>
      <c r="WFN2" s="109"/>
      <c r="WFO2" s="109"/>
      <c r="WFP2" s="109"/>
      <c r="WFQ2" s="109"/>
      <c r="WFR2" s="109"/>
      <c r="WFS2" s="109"/>
      <c r="WFT2" s="109"/>
      <c r="WFU2" s="109"/>
      <c r="WFV2" s="109"/>
      <c r="WFW2" s="109"/>
      <c r="WFX2" s="109"/>
      <c r="WFY2" s="109"/>
      <c r="WFZ2" s="109"/>
      <c r="WGA2" s="109"/>
      <c r="WGB2" s="109"/>
      <c r="WGC2" s="109"/>
      <c r="WGD2" s="109"/>
      <c r="WGE2" s="109"/>
      <c r="WGF2" s="109"/>
      <c r="WGG2" s="109"/>
      <c r="WGH2" s="109"/>
      <c r="WGI2" s="109"/>
      <c r="WGJ2" s="109"/>
      <c r="WGK2" s="109"/>
      <c r="WGL2" s="109"/>
      <c r="WGM2" s="109"/>
      <c r="WGN2" s="109"/>
      <c r="WGO2" s="109"/>
      <c r="WGP2" s="109"/>
      <c r="WGQ2" s="109"/>
      <c r="WGR2" s="109"/>
      <c r="WGS2" s="109"/>
      <c r="WGT2" s="109"/>
      <c r="WGU2" s="109"/>
      <c r="WGV2" s="109"/>
      <c r="WGW2" s="109"/>
      <c r="WGX2" s="109"/>
      <c r="WGY2" s="109"/>
      <c r="WGZ2" s="109"/>
      <c r="WHA2" s="109"/>
      <c r="WHB2" s="109"/>
      <c r="WHC2" s="109"/>
      <c r="WHD2" s="109"/>
      <c r="WHE2" s="109"/>
      <c r="WHF2" s="109"/>
      <c r="WHG2" s="109"/>
      <c r="WHH2" s="109"/>
      <c r="WHI2" s="109"/>
      <c r="WHJ2" s="109"/>
      <c r="WHK2" s="109"/>
      <c r="WHL2" s="109"/>
      <c r="WHM2" s="109"/>
      <c r="WHN2" s="109"/>
      <c r="WHO2" s="109"/>
      <c r="WHP2" s="109"/>
      <c r="WHQ2" s="109"/>
      <c r="WHR2" s="109"/>
      <c r="WHS2" s="109"/>
      <c r="WHT2" s="109"/>
      <c r="WHU2" s="109"/>
      <c r="WHV2" s="109"/>
      <c r="WHW2" s="109"/>
      <c r="WHX2" s="109"/>
      <c r="WHY2" s="109"/>
      <c r="WHZ2" s="109"/>
      <c r="WIA2" s="109"/>
      <c r="WIB2" s="109"/>
      <c r="WIC2" s="109"/>
      <c r="WID2" s="109"/>
      <c r="WIE2" s="109"/>
      <c r="WIF2" s="109"/>
      <c r="WIG2" s="109"/>
      <c r="WIH2" s="109"/>
      <c r="WII2" s="109"/>
      <c r="WIJ2" s="109"/>
      <c r="WIK2" s="109"/>
      <c r="WIL2" s="109"/>
      <c r="WIM2" s="109"/>
      <c r="WIN2" s="109"/>
      <c r="WIO2" s="109"/>
      <c r="WIP2" s="109"/>
      <c r="WIQ2" s="109"/>
      <c r="WIR2" s="109"/>
      <c r="WIS2" s="109"/>
      <c r="WIT2" s="109"/>
      <c r="WIU2" s="109"/>
      <c r="WIV2" s="109"/>
      <c r="WIW2" s="109"/>
      <c r="WIX2" s="109"/>
      <c r="WIY2" s="109"/>
      <c r="WIZ2" s="109"/>
      <c r="WJA2" s="109"/>
      <c r="WJB2" s="109"/>
      <c r="WJC2" s="109"/>
      <c r="WJD2" s="109"/>
      <c r="WJE2" s="109"/>
      <c r="WJF2" s="109"/>
      <c r="WJG2" s="109"/>
      <c r="WJH2" s="109"/>
      <c r="WJI2" s="109"/>
      <c r="WJJ2" s="109"/>
      <c r="WJK2" s="109"/>
      <c r="WJL2" s="109"/>
      <c r="WJM2" s="109"/>
      <c r="WJN2" s="109"/>
      <c r="WJO2" s="109"/>
      <c r="WJP2" s="109"/>
      <c r="WJQ2" s="109"/>
      <c r="WJR2" s="109"/>
      <c r="WJS2" s="109"/>
      <c r="WJT2" s="109"/>
      <c r="WJU2" s="109"/>
      <c r="WJV2" s="109"/>
      <c r="WJW2" s="109"/>
      <c r="WJX2" s="109"/>
      <c r="WJY2" s="109"/>
      <c r="WJZ2" s="109"/>
      <c r="WKA2" s="109"/>
      <c r="WKB2" s="109"/>
      <c r="WKC2" s="109"/>
      <c r="WKD2" s="109"/>
      <c r="WKE2" s="109"/>
      <c r="WKF2" s="109"/>
      <c r="WKG2" s="109"/>
      <c r="WKH2" s="109"/>
      <c r="WKI2" s="109"/>
      <c r="WKJ2" s="109"/>
      <c r="WKK2" s="109"/>
      <c r="WKL2" s="109"/>
      <c r="WKM2" s="109"/>
      <c r="WKN2" s="109"/>
      <c r="WKO2" s="109"/>
      <c r="WKP2" s="109"/>
      <c r="WKQ2" s="109"/>
      <c r="WKR2" s="109"/>
      <c r="WKS2" s="109"/>
      <c r="WKT2" s="109"/>
      <c r="WKU2" s="109"/>
      <c r="WKV2" s="109"/>
      <c r="WKW2" s="109"/>
      <c r="WKX2" s="109"/>
      <c r="WKY2" s="109"/>
      <c r="WKZ2" s="109"/>
      <c r="WLA2" s="109"/>
      <c r="WLB2" s="109"/>
      <c r="WLC2" s="109"/>
      <c r="WLD2" s="109"/>
      <c r="WLE2" s="109"/>
      <c r="WLF2" s="109"/>
      <c r="WLG2" s="109"/>
      <c r="WLH2" s="109"/>
      <c r="WLI2" s="109"/>
      <c r="WLJ2" s="109"/>
      <c r="WLK2" s="109"/>
      <c r="WLL2" s="109"/>
      <c r="WLM2" s="109"/>
      <c r="WLN2" s="109"/>
      <c r="WLO2" s="109"/>
      <c r="WLP2" s="109"/>
      <c r="WLQ2" s="109"/>
      <c r="WLR2" s="109"/>
      <c r="WLS2" s="109"/>
      <c r="WLT2" s="109"/>
      <c r="WLU2" s="109"/>
      <c r="WLV2" s="109"/>
      <c r="WLW2" s="109"/>
      <c r="WLX2" s="109"/>
      <c r="WLY2" s="109"/>
      <c r="WLZ2" s="109"/>
      <c r="WMA2" s="109"/>
      <c r="WMB2" s="109"/>
      <c r="WMC2" s="109"/>
      <c r="WMD2" s="109"/>
      <c r="WME2" s="109"/>
      <c r="WMF2" s="109"/>
      <c r="WMG2" s="109"/>
      <c r="WMH2" s="109"/>
      <c r="WMI2" s="109"/>
      <c r="WMJ2" s="109"/>
      <c r="WMK2" s="109"/>
      <c r="WML2" s="109"/>
      <c r="WMM2" s="109"/>
      <c r="WMN2" s="109"/>
      <c r="WMO2" s="109"/>
      <c r="WMP2" s="109"/>
      <c r="WMQ2" s="109"/>
      <c r="WMR2" s="109"/>
      <c r="WMS2" s="109"/>
      <c r="WMT2" s="109"/>
      <c r="WMU2" s="109"/>
      <c r="WMV2" s="109"/>
      <c r="WMW2" s="109"/>
      <c r="WMX2" s="109"/>
      <c r="WMY2" s="109"/>
      <c r="WMZ2" s="109"/>
      <c r="WNA2" s="109"/>
      <c r="WNB2" s="109"/>
      <c r="WNC2" s="109"/>
      <c r="WND2" s="109"/>
      <c r="WNE2" s="109"/>
      <c r="WNF2" s="109"/>
      <c r="WNG2" s="109"/>
      <c r="WNH2" s="109"/>
      <c r="WNI2" s="109"/>
      <c r="WNJ2" s="109"/>
      <c r="WNK2" s="109"/>
      <c r="WNL2" s="109"/>
      <c r="WNM2" s="109"/>
      <c r="WNN2" s="109"/>
      <c r="WNO2" s="109"/>
      <c r="WNP2" s="109"/>
      <c r="WNQ2" s="109"/>
      <c r="WNR2" s="109"/>
      <c r="WNS2" s="109"/>
      <c r="WNT2" s="109"/>
      <c r="WNU2" s="109"/>
      <c r="WNV2" s="109"/>
      <c r="WNW2" s="109"/>
      <c r="WNX2" s="109"/>
      <c r="WNY2" s="109"/>
      <c r="WNZ2" s="109"/>
      <c r="WOA2" s="109"/>
      <c r="WOB2" s="109"/>
      <c r="WOC2" s="109"/>
      <c r="WOD2" s="109"/>
      <c r="WOE2" s="109"/>
      <c r="WOF2" s="109"/>
      <c r="WOG2" s="109"/>
      <c r="WOH2" s="109"/>
      <c r="WOI2" s="109"/>
      <c r="WOJ2" s="109"/>
      <c r="WOK2" s="109"/>
      <c r="WOL2" s="109"/>
      <c r="WOM2" s="109"/>
      <c r="WON2" s="109"/>
      <c r="WOO2" s="109"/>
      <c r="WOP2" s="109"/>
      <c r="WOQ2" s="109"/>
      <c r="WOR2" s="109"/>
      <c r="WOS2" s="109"/>
      <c r="WOT2" s="109"/>
      <c r="WOU2" s="109"/>
      <c r="WOV2" s="109"/>
      <c r="WOW2" s="109"/>
      <c r="WOX2" s="109"/>
      <c r="WOY2" s="109"/>
      <c r="WOZ2" s="109"/>
      <c r="WPA2" s="109"/>
      <c r="WPB2" s="109"/>
      <c r="WPC2" s="109"/>
      <c r="WPD2" s="109"/>
      <c r="WPE2" s="109"/>
      <c r="WPF2" s="109"/>
      <c r="WPG2" s="109"/>
      <c r="WPH2" s="109"/>
      <c r="WPI2" s="109"/>
      <c r="WPJ2" s="109"/>
      <c r="WPK2" s="109"/>
      <c r="WPL2" s="109"/>
      <c r="WPM2" s="109"/>
      <c r="WPN2" s="109"/>
      <c r="WPO2" s="109"/>
      <c r="WPP2" s="109"/>
      <c r="WPQ2" s="109"/>
      <c r="WPR2" s="109"/>
      <c r="WPS2" s="109"/>
      <c r="WPT2" s="109"/>
      <c r="WPU2" s="109"/>
      <c r="WPV2" s="109"/>
      <c r="WPW2" s="109"/>
      <c r="WPX2" s="109"/>
      <c r="WPY2" s="109"/>
      <c r="WPZ2" s="109"/>
      <c r="WQA2" s="109"/>
      <c r="WQB2" s="109"/>
      <c r="WQC2" s="109"/>
      <c r="WQD2" s="109"/>
      <c r="WQE2" s="109"/>
      <c r="WQF2" s="109"/>
      <c r="WQG2" s="109"/>
      <c r="WQH2" s="109"/>
      <c r="WQI2" s="109"/>
      <c r="WQJ2" s="109"/>
      <c r="WQK2" s="109"/>
      <c r="WQL2" s="109"/>
      <c r="WQM2" s="109"/>
      <c r="WQN2" s="109"/>
      <c r="WQO2" s="109"/>
      <c r="WQP2" s="109"/>
      <c r="WQQ2" s="109"/>
      <c r="WQR2" s="109"/>
      <c r="WQS2" s="109"/>
      <c r="WQT2" s="109"/>
      <c r="WQU2" s="109"/>
      <c r="WQV2" s="109"/>
      <c r="WQW2" s="109"/>
      <c r="WQX2" s="109"/>
      <c r="WQY2" s="109"/>
      <c r="WQZ2" s="109"/>
      <c r="WRA2" s="109"/>
      <c r="WRB2" s="109"/>
      <c r="WRC2" s="109"/>
      <c r="WRD2" s="109"/>
      <c r="WRE2" s="109"/>
      <c r="WRF2" s="109"/>
      <c r="WRG2" s="109"/>
      <c r="WRH2" s="109"/>
      <c r="WRI2" s="109"/>
      <c r="WRJ2" s="109"/>
      <c r="WRK2" s="109"/>
      <c r="WRL2" s="109"/>
      <c r="WRM2" s="109"/>
      <c r="WRN2" s="109"/>
      <c r="WRO2" s="109"/>
      <c r="WRP2" s="109"/>
      <c r="WRQ2" s="109"/>
      <c r="WRR2" s="109"/>
      <c r="WRS2" s="109"/>
      <c r="WRT2" s="109"/>
      <c r="WRU2" s="109"/>
      <c r="WRV2" s="109"/>
      <c r="WRW2" s="109"/>
      <c r="WRX2" s="109"/>
      <c r="WRY2" s="109"/>
      <c r="WRZ2" s="109"/>
      <c r="WSA2" s="109"/>
      <c r="WSB2" s="109"/>
      <c r="WSC2" s="109"/>
      <c r="WSD2" s="109"/>
      <c r="WSE2" s="109"/>
      <c r="WSF2" s="109"/>
      <c r="WSG2" s="109"/>
      <c r="WSH2" s="109"/>
      <c r="WSI2" s="109"/>
      <c r="WSJ2" s="109"/>
      <c r="WSK2" s="109"/>
      <c r="WSL2" s="109"/>
      <c r="WSM2" s="109"/>
      <c r="WSN2" s="109"/>
      <c r="WSO2" s="109"/>
      <c r="WSP2" s="109"/>
      <c r="WSQ2" s="109"/>
      <c r="WSR2" s="109"/>
      <c r="WSS2" s="109"/>
      <c r="WST2" s="109"/>
      <c r="WSU2" s="109"/>
      <c r="WSV2" s="109"/>
      <c r="WSW2" s="109"/>
      <c r="WSX2" s="109"/>
      <c r="WSY2" s="109"/>
      <c r="WSZ2" s="109"/>
      <c r="WTA2" s="109"/>
      <c r="WTB2" s="109"/>
      <c r="WTC2" s="109"/>
      <c r="WTD2" s="109"/>
      <c r="WTE2" s="109"/>
      <c r="WTF2" s="109"/>
      <c r="WTG2" s="109"/>
      <c r="WTH2" s="109"/>
      <c r="WTI2" s="109"/>
      <c r="WTJ2" s="109"/>
      <c r="WTK2" s="109"/>
      <c r="WTL2" s="109"/>
      <c r="WTM2" s="109"/>
      <c r="WTN2" s="109"/>
      <c r="WTO2" s="109"/>
      <c r="WTP2" s="109"/>
      <c r="WTQ2" s="109"/>
      <c r="WTR2" s="109"/>
      <c r="WTS2" s="109"/>
      <c r="WTT2" s="109"/>
      <c r="WTU2" s="109"/>
      <c r="WTV2" s="109"/>
      <c r="WTW2" s="109"/>
      <c r="WTX2" s="109"/>
      <c r="WTY2" s="109"/>
      <c r="WTZ2" s="109"/>
      <c r="WUA2" s="109"/>
      <c r="WUB2" s="109"/>
      <c r="WUC2" s="109"/>
      <c r="WUD2" s="109"/>
      <c r="WUE2" s="109"/>
      <c r="WUF2" s="109"/>
      <c r="WUG2" s="109"/>
      <c r="WUH2" s="109"/>
      <c r="WUI2" s="109"/>
      <c r="WUJ2" s="109"/>
      <c r="WUK2" s="109"/>
      <c r="WUL2" s="109"/>
      <c r="WUM2" s="109"/>
      <c r="WUN2" s="109"/>
      <c r="WUO2" s="109"/>
      <c r="WUP2" s="109"/>
      <c r="WUQ2" s="109"/>
      <c r="WUR2" s="109"/>
      <c r="WUS2" s="109"/>
      <c r="WUT2" s="109"/>
      <c r="WUU2" s="109"/>
      <c r="WUV2" s="109"/>
      <c r="WUW2" s="109"/>
      <c r="WUX2" s="109"/>
      <c r="WUY2" s="109"/>
      <c r="WUZ2" s="109"/>
      <c r="WVA2" s="109"/>
      <c r="WVB2" s="109"/>
      <c r="WVC2" s="109"/>
      <c r="WVD2" s="109"/>
      <c r="WVE2" s="109"/>
      <c r="WVF2" s="109"/>
      <c r="WVG2" s="109"/>
      <c r="WVH2" s="109"/>
      <c r="WVI2" s="109"/>
      <c r="WVJ2" s="109"/>
      <c r="WVK2" s="109"/>
      <c r="WVL2" s="109"/>
      <c r="WVM2" s="109"/>
      <c r="WVN2" s="109"/>
      <c r="WVO2" s="109"/>
      <c r="WVP2" s="109"/>
      <c r="WVQ2" s="109"/>
      <c r="WVR2" s="109"/>
      <c r="WVS2" s="109"/>
      <c r="WVT2" s="109"/>
      <c r="WVU2" s="109"/>
      <c r="WVV2" s="109"/>
      <c r="WVW2" s="109"/>
      <c r="WVX2" s="109"/>
      <c r="WVY2" s="109"/>
      <c r="WVZ2" s="109"/>
      <c r="WWA2" s="109"/>
      <c r="WWB2" s="109"/>
      <c r="WWC2" s="109"/>
      <c r="WWD2" s="109"/>
      <c r="WWE2" s="109"/>
      <c r="WWF2" s="109"/>
      <c r="WWG2" s="109"/>
      <c r="WWH2" s="109"/>
      <c r="WWI2" s="109"/>
      <c r="WWJ2" s="109"/>
      <c r="WWK2" s="109"/>
      <c r="WWL2" s="109"/>
      <c r="WWM2" s="109"/>
      <c r="WWN2" s="109"/>
      <c r="WWO2" s="109"/>
      <c r="WWP2" s="109"/>
      <c r="WWQ2" s="109"/>
      <c r="WWR2" s="109"/>
      <c r="WWS2" s="109"/>
      <c r="WWT2" s="109"/>
      <c r="WWU2" s="109"/>
      <c r="WWV2" s="109"/>
      <c r="WWW2" s="109"/>
      <c r="WWX2" s="109"/>
      <c r="WWY2" s="109"/>
      <c r="WWZ2" s="109"/>
      <c r="WXA2" s="109"/>
      <c r="WXB2" s="109"/>
      <c r="WXC2" s="109"/>
      <c r="WXD2" s="109"/>
      <c r="WXE2" s="109"/>
      <c r="WXF2" s="109"/>
      <c r="WXG2" s="109"/>
      <c r="WXH2" s="109"/>
      <c r="WXI2" s="109"/>
      <c r="WXJ2" s="109"/>
      <c r="WXK2" s="109"/>
      <c r="WXL2" s="109"/>
      <c r="WXM2" s="109"/>
      <c r="WXN2" s="109"/>
      <c r="WXO2" s="109"/>
      <c r="WXP2" s="109"/>
      <c r="WXQ2" s="109"/>
      <c r="WXR2" s="109"/>
      <c r="WXS2" s="109"/>
      <c r="WXT2" s="109"/>
      <c r="WXU2" s="109"/>
      <c r="WXV2" s="109"/>
      <c r="WXW2" s="109"/>
      <c r="WXX2" s="109"/>
      <c r="WXY2" s="109"/>
      <c r="WXZ2" s="109"/>
      <c r="WYA2" s="109"/>
      <c r="WYB2" s="109"/>
      <c r="WYC2" s="109"/>
      <c r="WYD2" s="109"/>
      <c r="WYE2" s="109"/>
      <c r="WYF2" s="109"/>
      <c r="WYG2" s="109"/>
      <c r="WYH2" s="109"/>
      <c r="WYI2" s="109"/>
      <c r="WYJ2" s="109"/>
      <c r="WYK2" s="109"/>
      <c r="WYL2" s="109"/>
      <c r="WYM2" s="109"/>
      <c r="WYN2" s="109"/>
      <c r="WYO2" s="109"/>
      <c r="WYP2" s="109"/>
      <c r="WYQ2" s="109"/>
      <c r="WYR2" s="109"/>
      <c r="WYS2" s="109"/>
      <c r="WYT2" s="109"/>
      <c r="WYU2" s="109"/>
      <c r="WYV2" s="109"/>
      <c r="WYW2" s="109"/>
      <c r="WYX2" s="109"/>
      <c r="WYY2" s="109"/>
      <c r="WYZ2" s="109"/>
      <c r="WZA2" s="109"/>
      <c r="WZB2" s="109"/>
      <c r="WZC2" s="109"/>
      <c r="WZD2" s="109"/>
      <c r="WZE2" s="109"/>
      <c r="WZF2" s="109"/>
      <c r="WZG2" s="109"/>
      <c r="WZH2" s="109"/>
      <c r="WZI2" s="109"/>
      <c r="WZJ2" s="109"/>
      <c r="WZK2" s="109"/>
      <c r="WZL2" s="109"/>
      <c r="WZM2" s="109"/>
      <c r="WZN2" s="109"/>
      <c r="WZO2" s="109"/>
      <c r="WZP2" s="109"/>
      <c r="WZQ2" s="109"/>
      <c r="WZR2" s="109"/>
      <c r="WZS2" s="109"/>
      <c r="WZT2" s="109"/>
      <c r="WZU2" s="109"/>
      <c r="WZV2" s="109"/>
      <c r="WZW2" s="109"/>
      <c r="WZX2" s="109"/>
      <c r="WZY2" s="109"/>
      <c r="WZZ2" s="109"/>
      <c r="XAA2" s="109"/>
      <c r="XAB2" s="109"/>
      <c r="XAC2" s="109"/>
      <c r="XAD2" s="109"/>
      <c r="XAE2" s="109"/>
      <c r="XAF2" s="109"/>
      <c r="XAG2" s="109"/>
      <c r="XAH2" s="109"/>
      <c r="XAI2" s="109"/>
      <c r="XAJ2" s="109"/>
      <c r="XAK2" s="109"/>
      <c r="XAL2" s="109"/>
      <c r="XAM2" s="109"/>
      <c r="XAN2" s="109"/>
      <c r="XAO2" s="109"/>
      <c r="XAP2" s="109"/>
      <c r="XAQ2" s="109"/>
      <c r="XAR2" s="109"/>
      <c r="XAS2" s="109"/>
      <c r="XAT2" s="109"/>
      <c r="XAU2" s="109"/>
      <c r="XAV2" s="109"/>
      <c r="XAW2" s="109"/>
      <c r="XAX2" s="109"/>
      <c r="XAY2" s="109"/>
      <c r="XAZ2" s="109"/>
      <c r="XBA2" s="109"/>
      <c r="XBB2" s="109"/>
      <c r="XBC2" s="109"/>
      <c r="XBD2" s="109"/>
      <c r="XBE2" s="109"/>
      <c r="XBF2" s="109"/>
      <c r="XBG2" s="109"/>
      <c r="XBH2" s="109"/>
      <c r="XBI2" s="109"/>
      <c r="XBJ2" s="109"/>
      <c r="XBK2" s="109"/>
      <c r="XBL2" s="109"/>
      <c r="XBM2" s="109"/>
      <c r="XBN2" s="109"/>
      <c r="XBO2" s="109"/>
      <c r="XBP2" s="109"/>
      <c r="XBQ2" s="109"/>
      <c r="XBR2" s="109"/>
      <c r="XBS2" s="109"/>
      <c r="XBT2" s="109"/>
      <c r="XBU2" s="109"/>
      <c r="XBV2" s="109"/>
      <c r="XBW2" s="109"/>
      <c r="XBX2" s="109"/>
      <c r="XBY2" s="109"/>
      <c r="XBZ2" s="109"/>
      <c r="XCA2" s="109"/>
      <c r="XCB2" s="109"/>
      <c r="XCC2" s="109"/>
      <c r="XCD2" s="109"/>
      <c r="XCE2" s="109"/>
      <c r="XCF2" s="109"/>
      <c r="XCG2" s="109"/>
      <c r="XCH2" s="109"/>
      <c r="XCI2" s="109"/>
      <c r="XCJ2" s="109"/>
      <c r="XCK2" s="109"/>
      <c r="XCL2" s="109"/>
      <c r="XCM2" s="109"/>
      <c r="XCN2" s="109"/>
      <c r="XCO2" s="109"/>
      <c r="XCP2" s="109"/>
      <c r="XCQ2" s="109"/>
      <c r="XCR2" s="109"/>
      <c r="XCS2" s="109"/>
      <c r="XCT2" s="109"/>
      <c r="XCU2" s="109"/>
      <c r="XCV2" s="109"/>
      <c r="XCW2" s="109"/>
      <c r="XCX2" s="109"/>
      <c r="XCY2" s="109"/>
      <c r="XCZ2" s="109"/>
      <c r="XDA2" s="109"/>
      <c r="XDB2" s="109"/>
      <c r="XDC2" s="109"/>
      <c r="XDD2" s="109"/>
      <c r="XDE2" s="109"/>
      <c r="XDF2" s="109"/>
      <c r="XDG2" s="109"/>
      <c r="XDH2" s="109"/>
      <c r="XDI2" s="109"/>
      <c r="XDJ2" s="109"/>
      <c r="XDK2" s="109"/>
      <c r="XDL2" s="109"/>
      <c r="XDM2" s="109"/>
      <c r="XDN2" s="109"/>
      <c r="XDO2" s="109"/>
      <c r="XDP2" s="109"/>
      <c r="XDQ2" s="109"/>
      <c r="XDR2" s="109"/>
      <c r="XDS2" s="109"/>
      <c r="XDT2" s="109"/>
      <c r="XDU2" s="109"/>
      <c r="XDV2" s="109"/>
      <c r="XDW2" s="109"/>
      <c r="XDX2" s="109"/>
      <c r="XDY2" s="109"/>
      <c r="XDZ2" s="109"/>
      <c r="XEA2" s="109"/>
      <c r="XEB2" s="109"/>
      <c r="XEC2" s="109"/>
      <c r="XED2" s="109"/>
      <c r="XEE2" s="109"/>
      <c r="XEF2" s="109"/>
      <c r="XEG2" s="109"/>
      <c r="XEH2" s="109"/>
      <c r="XEI2" s="109"/>
      <c r="XEJ2" s="109"/>
      <c r="XEK2" s="109"/>
      <c r="XEL2" s="109"/>
      <c r="XEM2" s="109"/>
      <c r="XEN2" s="109"/>
      <c r="XEO2" s="109"/>
      <c r="XEP2" s="109"/>
      <c r="XEQ2" s="109"/>
      <c r="XER2" s="109"/>
      <c r="XES2" s="109"/>
      <c r="XET2" s="109"/>
      <c r="XEU2" s="109"/>
      <c r="XEV2" s="109"/>
      <c r="XEW2" s="109"/>
      <c r="XEX2" s="109"/>
      <c r="XEY2" s="109"/>
      <c r="XEZ2" s="109"/>
      <c r="XFA2" s="109"/>
      <c r="XFB2" s="109"/>
    </row>
    <row r="3" spans="1:16382" s="109" customFormat="1">
      <c r="A3" s="110"/>
      <c r="B3" s="110"/>
      <c r="H3" s="171"/>
      <c r="I3" s="171"/>
    </row>
    <row r="4" spans="1:16382" s="109" customFormat="1" ht="12.75" customHeight="1">
      <c r="B4" s="179" t="s">
        <v>353</v>
      </c>
      <c r="C4" s="111"/>
      <c r="H4" s="171"/>
      <c r="I4" s="171"/>
    </row>
    <row r="5" spans="1:16382" s="109" customFormat="1" ht="12.75" customHeight="1">
      <c r="B5" s="179"/>
      <c r="C5" s="111"/>
      <c r="H5" s="171"/>
      <c r="I5" s="171"/>
    </row>
    <row r="6" spans="1:16382" s="109" customFormat="1" ht="12.75" customHeight="1">
      <c r="B6" s="179"/>
      <c r="C6" s="111"/>
      <c r="H6" s="171"/>
      <c r="I6" s="171"/>
    </row>
    <row r="7" spans="1:16382" s="109" customFormat="1" ht="12.75" customHeight="1">
      <c r="B7" s="179"/>
      <c r="C7" s="111"/>
      <c r="H7" s="171"/>
      <c r="I7" s="171"/>
    </row>
    <row r="8" spans="1:16382" s="109" customFormat="1" ht="12.75" customHeight="1">
      <c r="B8" s="179"/>
      <c r="C8" s="111"/>
      <c r="H8" s="171"/>
      <c r="I8" s="171"/>
    </row>
    <row r="9" spans="1:16382" s="109" customFormat="1" ht="12.75" customHeight="1">
      <c r="B9" s="179"/>
      <c r="C9" s="111"/>
      <c r="H9" s="171"/>
      <c r="I9" s="171"/>
    </row>
    <row r="10" spans="1:16382" s="109" customFormat="1" ht="12.75" customHeight="1">
      <c r="B10" s="179"/>
      <c r="C10" s="111"/>
      <c r="H10" s="171"/>
      <c r="I10" s="171"/>
    </row>
    <row r="11" spans="1:16382" s="109" customFormat="1" ht="12.75" customHeight="1">
      <c r="B11" s="179"/>
      <c r="C11" s="111"/>
      <c r="H11" s="171"/>
      <c r="I11" s="171"/>
    </row>
    <row r="12" spans="1:16382" s="109" customFormat="1" ht="12.75" customHeight="1">
      <c r="B12" s="179"/>
      <c r="C12" s="111"/>
      <c r="H12" s="171"/>
      <c r="I12" s="171"/>
    </row>
    <row r="13" spans="1:16382" s="109" customFormat="1" ht="12.75" customHeight="1">
      <c r="B13" s="179"/>
      <c r="C13" s="111"/>
      <c r="H13" s="171"/>
      <c r="I13" s="171"/>
    </row>
    <row r="14" spans="1:16382" s="109" customFormat="1" ht="12.75" customHeight="1">
      <c r="B14" s="179"/>
      <c r="C14" s="111"/>
      <c r="H14" s="171"/>
      <c r="I14" s="171"/>
    </row>
    <row r="15" spans="1:16382" s="109" customFormat="1" ht="12.75" customHeight="1">
      <c r="B15" s="179"/>
      <c r="C15" s="111"/>
      <c r="H15" s="171"/>
      <c r="I15" s="171"/>
    </row>
    <row r="16" spans="1:16382" s="109" customFormat="1" ht="12.75" customHeight="1">
      <c r="B16" s="179"/>
      <c r="C16" s="111"/>
      <c r="H16" s="171"/>
      <c r="I16" s="171"/>
    </row>
    <row r="17" spans="1:16382" s="109" customFormat="1" ht="12.75" customHeight="1">
      <c r="B17" s="179"/>
      <c r="C17" s="111"/>
      <c r="H17" s="171"/>
      <c r="I17" s="171"/>
    </row>
    <row r="18" spans="1:16382" s="109" customFormat="1" ht="12.75" customHeight="1">
      <c r="B18" s="179"/>
      <c r="C18" s="111"/>
      <c r="H18" s="171"/>
      <c r="I18" s="171"/>
    </row>
    <row r="19" spans="1:16382" s="109" customFormat="1" ht="12.75" customHeight="1">
      <c r="B19" s="179"/>
      <c r="C19" s="111"/>
      <c r="H19" s="171"/>
      <c r="I19" s="171"/>
    </row>
    <row r="20" spans="1:16382" s="109" customFormat="1" ht="12.75" customHeight="1">
      <c r="B20" s="179"/>
      <c r="C20" s="111"/>
      <c r="H20" s="171"/>
      <c r="I20" s="171"/>
    </row>
    <row r="21" spans="1:16382" s="109" customFormat="1" ht="12.75" customHeight="1">
      <c r="B21" s="179"/>
      <c r="C21" s="111"/>
      <c r="H21" s="171"/>
      <c r="I21" s="171"/>
    </row>
    <row r="22" spans="1:16382" s="109" customFormat="1" ht="12.75" customHeight="1">
      <c r="B22" s="179"/>
      <c r="C22" s="111"/>
      <c r="H22" s="171"/>
      <c r="I22" s="171"/>
    </row>
    <row r="23" spans="1:16382" s="47" customFormat="1" ht="12.75">
      <c r="B23" s="47" t="s">
        <v>7</v>
      </c>
      <c r="H23" s="171"/>
      <c r="I23" s="171"/>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109"/>
      <c r="CH23" s="109"/>
      <c r="CI23" s="109"/>
      <c r="CJ23" s="109"/>
      <c r="CK23" s="109"/>
      <c r="CL23" s="109"/>
      <c r="CM23" s="109"/>
      <c r="CN23" s="109"/>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c r="GE23" s="109"/>
      <c r="GF23" s="109"/>
      <c r="GG23" s="109"/>
      <c r="GH23" s="109"/>
      <c r="GI23" s="109"/>
      <c r="GJ23" s="109"/>
      <c r="GK23" s="109"/>
      <c r="GL23" s="109"/>
      <c r="GM23" s="109"/>
      <c r="GN23" s="109"/>
      <c r="GO23" s="109"/>
      <c r="GP23" s="109"/>
      <c r="GQ23" s="109"/>
      <c r="GR23" s="109"/>
      <c r="GS23" s="109"/>
      <c r="GT23" s="109"/>
      <c r="GU23" s="109"/>
      <c r="GV23" s="109"/>
      <c r="GW23" s="109"/>
      <c r="GX23" s="109"/>
      <c r="GY23" s="109"/>
      <c r="GZ23" s="109"/>
      <c r="HA23" s="109"/>
      <c r="HB23" s="109"/>
      <c r="HC23" s="109"/>
      <c r="HD23" s="109"/>
      <c r="HE23" s="109"/>
      <c r="HF23" s="109"/>
      <c r="HG23" s="109"/>
      <c r="HH23" s="109"/>
      <c r="HI23" s="109"/>
      <c r="HJ23" s="109"/>
      <c r="HK23" s="109"/>
      <c r="HL23" s="109"/>
      <c r="HM23" s="109"/>
      <c r="HN23" s="109"/>
      <c r="HO23" s="109"/>
      <c r="HP23" s="109"/>
      <c r="HQ23" s="109"/>
      <c r="HR23" s="109"/>
      <c r="HS23" s="109"/>
      <c r="HT23" s="109"/>
      <c r="HU23" s="109"/>
      <c r="HV23" s="109"/>
      <c r="HW23" s="109"/>
      <c r="HX23" s="109"/>
      <c r="HY23" s="109"/>
      <c r="HZ23" s="109"/>
      <c r="IA23" s="109"/>
      <c r="IB23" s="109"/>
      <c r="IC23" s="109"/>
      <c r="ID23" s="109"/>
      <c r="IE23" s="109"/>
      <c r="IF23" s="109"/>
      <c r="IG23" s="109"/>
      <c r="IH23" s="109"/>
      <c r="II23" s="109"/>
      <c r="IJ23" s="109"/>
      <c r="IK23" s="109"/>
      <c r="IL23" s="109"/>
      <c r="IM23" s="109"/>
      <c r="IN23" s="109"/>
      <c r="IO23" s="109"/>
      <c r="IP23" s="109"/>
      <c r="IQ23" s="109"/>
      <c r="IR23" s="109"/>
      <c r="IS23" s="109"/>
      <c r="IT23" s="109"/>
      <c r="IU23" s="109"/>
      <c r="IV23" s="109"/>
      <c r="IW23" s="109"/>
      <c r="IX23" s="109"/>
      <c r="IY23" s="109"/>
      <c r="IZ23" s="109"/>
      <c r="JA23" s="109"/>
      <c r="JB23" s="109"/>
      <c r="JC23" s="109"/>
      <c r="JD23" s="109"/>
      <c r="JE23" s="109"/>
      <c r="JF23" s="109"/>
      <c r="JG23" s="109"/>
      <c r="JH23" s="109"/>
      <c r="JI23" s="109"/>
      <c r="JJ23" s="109"/>
      <c r="JK23" s="109"/>
      <c r="JL23" s="109"/>
      <c r="JM23" s="109"/>
      <c r="JN23" s="109"/>
      <c r="JO23" s="109"/>
      <c r="JP23" s="109"/>
      <c r="JQ23" s="109"/>
      <c r="JR23" s="109"/>
      <c r="JS23" s="109"/>
      <c r="JT23" s="109"/>
      <c r="JU23" s="109"/>
      <c r="JV23" s="109"/>
      <c r="JW23" s="109"/>
      <c r="JX23" s="109"/>
      <c r="JY23" s="109"/>
      <c r="JZ23" s="109"/>
      <c r="KA23" s="109"/>
      <c r="KB23" s="109"/>
      <c r="KC23" s="109"/>
      <c r="KD23" s="109"/>
      <c r="KE23" s="109"/>
      <c r="KF23" s="109"/>
      <c r="KG23" s="109"/>
      <c r="KH23" s="109"/>
      <c r="KI23" s="109"/>
      <c r="KJ23" s="109"/>
      <c r="KK23" s="109"/>
      <c r="KL23" s="109"/>
      <c r="KM23" s="109"/>
      <c r="KN23" s="109"/>
      <c r="KO23" s="109"/>
      <c r="KP23" s="109"/>
      <c r="KQ23" s="109"/>
      <c r="KR23" s="109"/>
      <c r="KS23" s="109"/>
      <c r="KT23" s="109"/>
      <c r="KU23" s="109"/>
      <c r="KV23" s="109"/>
      <c r="KW23" s="109"/>
      <c r="KX23" s="109"/>
      <c r="KY23" s="109"/>
      <c r="KZ23" s="109"/>
      <c r="LA23" s="109"/>
      <c r="LB23" s="109"/>
      <c r="LC23" s="109"/>
      <c r="LD23" s="109"/>
      <c r="LE23" s="109"/>
      <c r="LF23" s="109"/>
      <c r="LG23" s="109"/>
      <c r="LH23" s="109"/>
      <c r="LI23" s="109"/>
      <c r="LJ23" s="109"/>
      <c r="LK23" s="109"/>
      <c r="LL23" s="109"/>
      <c r="LM23" s="109"/>
      <c r="LN23" s="109"/>
      <c r="LO23" s="109"/>
      <c r="LP23" s="109"/>
      <c r="LQ23" s="109"/>
      <c r="LR23" s="109"/>
      <c r="LS23" s="109"/>
      <c r="LT23" s="109"/>
      <c r="LU23" s="109"/>
      <c r="LV23" s="109"/>
      <c r="LW23" s="109"/>
      <c r="LX23" s="109"/>
      <c r="LY23" s="109"/>
      <c r="LZ23" s="109"/>
      <c r="MA23" s="109"/>
      <c r="MB23" s="109"/>
      <c r="MC23" s="109"/>
      <c r="MD23" s="109"/>
      <c r="ME23" s="109"/>
      <c r="MF23" s="109"/>
      <c r="MG23" s="109"/>
      <c r="MH23" s="109"/>
      <c r="MI23" s="109"/>
      <c r="MJ23" s="109"/>
      <c r="MK23" s="109"/>
      <c r="ML23" s="109"/>
      <c r="MM23" s="109"/>
      <c r="MN23" s="109"/>
      <c r="MO23" s="109"/>
      <c r="MP23" s="109"/>
      <c r="MQ23" s="109"/>
      <c r="MR23" s="109"/>
      <c r="MS23" s="109"/>
      <c r="MT23" s="109"/>
      <c r="MU23" s="109"/>
      <c r="MV23" s="109"/>
      <c r="MW23" s="109"/>
      <c r="MX23" s="109"/>
      <c r="MY23" s="109"/>
      <c r="MZ23" s="109"/>
      <c r="NA23" s="109"/>
      <c r="NB23" s="109"/>
      <c r="NC23" s="109"/>
      <c r="ND23" s="109"/>
      <c r="NE23" s="109"/>
      <c r="NF23" s="109"/>
      <c r="NG23" s="109"/>
      <c r="NH23" s="109"/>
      <c r="NI23" s="109"/>
      <c r="NJ23" s="109"/>
      <c r="NK23" s="109"/>
      <c r="NL23" s="109"/>
      <c r="NM23" s="109"/>
      <c r="NN23" s="109"/>
      <c r="NO23" s="109"/>
      <c r="NP23" s="109"/>
      <c r="NQ23" s="109"/>
      <c r="NR23" s="109"/>
      <c r="NS23" s="109"/>
      <c r="NT23" s="109"/>
      <c r="NU23" s="109"/>
      <c r="NV23" s="109"/>
      <c r="NW23" s="109"/>
      <c r="NX23" s="109"/>
      <c r="NY23" s="109"/>
      <c r="NZ23" s="109"/>
      <c r="OA23" s="109"/>
      <c r="OB23" s="109"/>
      <c r="OC23" s="109"/>
      <c r="OD23" s="109"/>
      <c r="OE23" s="109"/>
      <c r="OF23" s="109"/>
      <c r="OG23" s="109"/>
      <c r="OH23" s="109"/>
      <c r="OI23" s="109"/>
      <c r="OJ23" s="109"/>
      <c r="OK23" s="109"/>
      <c r="OL23" s="109"/>
      <c r="OM23" s="109"/>
      <c r="ON23" s="109"/>
      <c r="OO23" s="109"/>
      <c r="OP23" s="109"/>
      <c r="OQ23" s="109"/>
      <c r="OR23" s="109"/>
      <c r="OS23" s="109"/>
      <c r="OT23" s="109"/>
      <c r="OU23" s="109"/>
      <c r="OV23" s="109"/>
      <c r="OW23" s="109"/>
      <c r="OX23" s="109"/>
      <c r="OY23" s="109"/>
      <c r="OZ23" s="109"/>
      <c r="PA23" s="109"/>
      <c r="PB23" s="109"/>
      <c r="PC23" s="109"/>
      <c r="PD23" s="109"/>
      <c r="PE23" s="109"/>
      <c r="PF23" s="109"/>
      <c r="PG23" s="109"/>
      <c r="PH23" s="109"/>
      <c r="PI23" s="109"/>
      <c r="PJ23" s="109"/>
      <c r="PK23" s="109"/>
      <c r="PL23" s="109"/>
      <c r="PM23" s="109"/>
      <c r="PN23" s="109"/>
      <c r="PO23" s="109"/>
      <c r="PP23" s="109"/>
      <c r="PQ23" s="109"/>
      <c r="PR23" s="109"/>
      <c r="PS23" s="109"/>
      <c r="PT23" s="109"/>
      <c r="PU23" s="109"/>
      <c r="PV23" s="109"/>
      <c r="PW23" s="109"/>
      <c r="PX23" s="109"/>
      <c r="PY23" s="109"/>
      <c r="PZ23" s="109"/>
      <c r="QA23" s="109"/>
      <c r="QB23" s="109"/>
      <c r="QC23" s="109"/>
      <c r="QD23" s="109"/>
      <c r="QE23" s="109"/>
      <c r="QF23" s="109"/>
      <c r="QG23" s="109"/>
      <c r="QH23" s="109"/>
      <c r="QI23" s="109"/>
      <c r="QJ23" s="109"/>
      <c r="QK23" s="109"/>
      <c r="QL23" s="109"/>
      <c r="QM23" s="109"/>
      <c r="QN23" s="109"/>
      <c r="QO23" s="109"/>
      <c r="QP23" s="109"/>
      <c r="QQ23" s="109"/>
      <c r="QR23" s="109"/>
      <c r="QS23" s="109"/>
      <c r="QT23" s="109"/>
      <c r="QU23" s="109"/>
      <c r="QV23" s="109"/>
      <c r="QW23" s="109"/>
      <c r="QX23" s="109"/>
      <c r="QY23" s="109"/>
      <c r="QZ23" s="109"/>
      <c r="RA23" s="109"/>
      <c r="RB23" s="109"/>
      <c r="RC23" s="109"/>
      <c r="RD23" s="109"/>
      <c r="RE23" s="109"/>
      <c r="RF23" s="109"/>
      <c r="RG23" s="109"/>
      <c r="RH23" s="109"/>
      <c r="RI23" s="109"/>
      <c r="RJ23" s="109"/>
      <c r="RK23" s="109"/>
      <c r="RL23" s="109"/>
      <c r="RM23" s="109"/>
      <c r="RN23" s="109"/>
      <c r="RO23" s="109"/>
      <c r="RP23" s="109"/>
      <c r="RQ23" s="109"/>
      <c r="RR23" s="109"/>
      <c r="RS23" s="109"/>
      <c r="RT23" s="109"/>
      <c r="RU23" s="109"/>
      <c r="RV23" s="109"/>
      <c r="RW23" s="109"/>
      <c r="RX23" s="109"/>
      <c r="RY23" s="109"/>
      <c r="RZ23" s="109"/>
      <c r="SA23" s="109"/>
      <c r="SB23" s="109"/>
      <c r="SC23" s="109"/>
      <c r="SD23" s="109"/>
      <c r="SE23" s="109"/>
      <c r="SF23" s="109"/>
      <c r="SG23" s="109"/>
      <c r="SH23" s="109"/>
      <c r="SI23" s="109"/>
      <c r="SJ23" s="109"/>
      <c r="SK23" s="109"/>
      <c r="SL23" s="109"/>
      <c r="SM23" s="109"/>
      <c r="SN23" s="109"/>
      <c r="SO23" s="109"/>
      <c r="SP23" s="109"/>
      <c r="SQ23" s="109"/>
      <c r="SR23" s="109"/>
      <c r="SS23" s="109"/>
      <c r="ST23" s="109"/>
      <c r="SU23" s="109"/>
      <c r="SV23" s="109"/>
      <c r="SW23" s="109"/>
      <c r="SX23" s="109"/>
      <c r="SY23" s="109"/>
      <c r="SZ23" s="109"/>
      <c r="TA23" s="109"/>
      <c r="TB23" s="109"/>
      <c r="TC23" s="109"/>
      <c r="TD23" s="109"/>
      <c r="TE23" s="109"/>
      <c r="TF23" s="109"/>
      <c r="TG23" s="109"/>
      <c r="TH23" s="109"/>
      <c r="TI23" s="109"/>
      <c r="TJ23" s="109"/>
      <c r="TK23" s="109"/>
      <c r="TL23" s="109"/>
      <c r="TM23" s="109"/>
      <c r="TN23" s="109"/>
      <c r="TO23" s="109"/>
      <c r="TP23" s="109"/>
      <c r="TQ23" s="109"/>
      <c r="TR23" s="109"/>
      <c r="TS23" s="109"/>
      <c r="TT23" s="109"/>
      <c r="TU23" s="109"/>
      <c r="TV23" s="109"/>
      <c r="TW23" s="109"/>
      <c r="TX23" s="109"/>
      <c r="TY23" s="109"/>
      <c r="TZ23" s="109"/>
      <c r="UA23" s="109"/>
      <c r="UB23" s="109"/>
      <c r="UC23" s="109"/>
      <c r="UD23" s="109"/>
      <c r="UE23" s="109"/>
      <c r="UF23" s="109"/>
      <c r="UG23" s="109"/>
      <c r="UH23" s="109"/>
      <c r="UI23" s="109"/>
      <c r="UJ23" s="109"/>
      <c r="UK23" s="109"/>
      <c r="UL23" s="109"/>
      <c r="UM23" s="109"/>
      <c r="UN23" s="109"/>
      <c r="UO23" s="109"/>
      <c r="UP23" s="109"/>
      <c r="UQ23" s="109"/>
      <c r="UR23" s="109"/>
      <c r="US23" s="109"/>
      <c r="UT23" s="109"/>
      <c r="UU23" s="109"/>
      <c r="UV23" s="109"/>
      <c r="UW23" s="109"/>
      <c r="UX23" s="109"/>
      <c r="UY23" s="109"/>
      <c r="UZ23" s="109"/>
      <c r="VA23" s="109"/>
      <c r="VB23" s="109"/>
      <c r="VC23" s="109"/>
      <c r="VD23" s="109"/>
      <c r="VE23" s="109"/>
      <c r="VF23" s="109"/>
      <c r="VG23" s="109"/>
      <c r="VH23" s="109"/>
      <c r="VI23" s="109"/>
      <c r="VJ23" s="109"/>
      <c r="VK23" s="109"/>
      <c r="VL23" s="109"/>
      <c r="VM23" s="109"/>
      <c r="VN23" s="109"/>
      <c r="VO23" s="109"/>
      <c r="VP23" s="109"/>
      <c r="VQ23" s="109"/>
      <c r="VR23" s="109"/>
      <c r="VS23" s="109"/>
      <c r="VT23" s="109"/>
      <c r="VU23" s="109"/>
      <c r="VV23" s="109"/>
      <c r="VW23" s="109"/>
      <c r="VX23" s="109"/>
      <c r="VY23" s="109"/>
      <c r="VZ23" s="109"/>
      <c r="WA23" s="109"/>
      <c r="WB23" s="109"/>
      <c r="WC23" s="109"/>
      <c r="WD23" s="109"/>
      <c r="WE23" s="109"/>
      <c r="WF23" s="109"/>
      <c r="WG23" s="109"/>
      <c r="WH23" s="109"/>
      <c r="WI23" s="109"/>
      <c r="WJ23" s="109"/>
      <c r="WK23" s="109"/>
      <c r="WL23" s="109"/>
      <c r="WM23" s="109"/>
      <c r="WN23" s="109"/>
      <c r="WO23" s="109"/>
      <c r="WP23" s="109"/>
      <c r="WQ23" s="109"/>
      <c r="WR23" s="109"/>
      <c r="WS23" s="109"/>
      <c r="WT23" s="109"/>
      <c r="WU23" s="109"/>
      <c r="WV23" s="109"/>
      <c r="WW23" s="109"/>
      <c r="WX23" s="109"/>
      <c r="WY23" s="109"/>
      <c r="WZ23" s="109"/>
      <c r="XA23" s="109"/>
      <c r="XB23" s="109"/>
      <c r="XC23" s="109"/>
      <c r="XD23" s="109"/>
      <c r="XE23" s="109"/>
      <c r="XF23" s="109"/>
      <c r="XG23" s="109"/>
      <c r="XH23" s="109"/>
      <c r="XI23" s="109"/>
      <c r="XJ23" s="109"/>
      <c r="XK23" s="109"/>
      <c r="XL23" s="109"/>
      <c r="XM23" s="109"/>
      <c r="XN23" s="109"/>
      <c r="XO23" s="109"/>
      <c r="XP23" s="109"/>
      <c r="XQ23" s="109"/>
      <c r="XR23" s="109"/>
      <c r="XS23" s="109"/>
      <c r="XT23" s="109"/>
      <c r="XU23" s="109"/>
      <c r="XV23" s="109"/>
      <c r="XW23" s="109"/>
      <c r="XX23" s="109"/>
      <c r="XY23" s="109"/>
      <c r="XZ23" s="109"/>
      <c r="YA23" s="109"/>
      <c r="YB23" s="109"/>
      <c r="YC23" s="109"/>
      <c r="YD23" s="109"/>
      <c r="YE23" s="109"/>
      <c r="YF23" s="109"/>
      <c r="YG23" s="109"/>
      <c r="YH23" s="109"/>
      <c r="YI23" s="109"/>
      <c r="YJ23" s="109"/>
      <c r="YK23" s="109"/>
      <c r="YL23" s="109"/>
      <c r="YM23" s="109"/>
      <c r="YN23" s="109"/>
      <c r="YO23" s="109"/>
      <c r="YP23" s="109"/>
      <c r="YQ23" s="109"/>
      <c r="YR23" s="109"/>
      <c r="YS23" s="109"/>
      <c r="YT23" s="109"/>
      <c r="YU23" s="109"/>
      <c r="YV23" s="109"/>
      <c r="YW23" s="109"/>
      <c r="YX23" s="109"/>
      <c r="YY23" s="109"/>
      <c r="YZ23" s="109"/>
      <c r="ZA23" s="109"/>
      <c r="ZB23" s="109"/>
      <c r="ZC23" s="109"/>
      <c r="ZD23" s="109"/>
      <c r="ZE23" s="109"/>
      <c r="ZF23" s="109"/>
      <c r="ZG23" s="109"/>
      <c r="ZH23" s="109"/>
      <c r="ZI23" s="109"/>
      <c r="ZJ23" s="109"/>
      <c r="ZK23" s="109"/>
      <c r="ZL23" s="109"/>
      <c r="ZM23" s="109"/>
      <c r="ZN23" s="109"/>
      <c r="ZO23" s="109"/>
      <c r="ZP23" s="109"/>
      <c r="ZQ23" s="109"/>
      <c r="ZR23" s="109"/>
      <c r="ZS23" s="109"/>
      <c r="ZT23" s="109"/>
      <c r="ZU23" s="109"/>
      <c r="ZV23" s="109"/>
      <c r="ZW23" s="109"/>
      <c r="ZX23" s="109"/>
      <c r="ZY23" s="109"/>
      <c r="ZZ23" s="109"/>
      <c r="AAA23" s="109"/>
      <c r="AAB23" s="109"/>
      <c r="AAC23" s="109"/>
      <c r="AAD23" s="109"/>
      <c r="AAE23" s="109"/>
      <c r="AAF23" s="109"/>
      <c r="AAG23" s="109"/>
      <c r="AAH23" s="109"/>
      <c r="AAI23" s="109"/>
      <c r="AAJ23" s="109"/>
      <c r="AAK23" s="109"/>
      <c r="AAL23" s="109"/>
      <c r="AAM23" s="109"/>
      <c r="AAN23" s="109"/>
      <c r="AAO23" s="109"/>
      <c r="AAP23" s="109"/>
      <c r="AAQ23" s="109"/>
      <c r="AAR23" s="109"/>
      <c r="AAS23" s="109"/>
      <c r="AAT23" s="109"/>
      <c r="AAU23" s="109"/>
      <c r="AAV23" s="109"/>
      <c r="AAW23" s="109"/>
      <c r="AAX23" s="109"/>
      <c r="AAY23" s="109"/>
      <c r="AAZ23" s="109"/>
      <c r="ABA23" s="109"/>
      <c r="ABB23" s="109"/>
      <c r="ABC23" s="109"/>
      <c r="ABD23" s="109"/>
      <c r="ABE23" s="109"/>
      <c r="ABF23" s="109"/>
      <c r="ABG23" s="109"/>
      <c r="ABH23" s="109"/>
      <c r="ABI23" s="109"/>
      <c r="ABJ23" s="109"/>
      <c r="ABK23" s="109"/>
      <c r="ABL23" s="109"/>
      <c r="ABM23" s="109"/>
      <c r="ABN23" s="109"/>
      <c r="ABO23" s="109"/>
      <c r="ABP23" s="109"/>
      <c r="ABQ23" s="109"/>
      <c r="ABR23" s="109"/>
      <c r="ABS23" s="109"/>
      <c r="ABT23" s="109"/>
      <c r="ABU23" s="109"/>
      <c r="ABV23" s="109"/>
      <c r="ABW23" s="109"/>
      <c r="ABX23" s="109"/>
      <c r="ABY23" s="109"/>
      <c r="ABZ23" s="109"/>
      <c r="ACA23" s="109"/>
      <c r="ACB23" s="109"/>
      <c r="ACC23" s="109"/>
      <c r="ACD23" s="109"/>
      <c r="ACE23" s="109"/>
      <c r="ACF23" s="109"/>
      <c r="ACG23" s="109"/>
      <c r="ACH23" s="109"/>
      <c r="ACI23" s="109"/>
      <c r="ACJ23" s="109"/>
      <c r="ACK23" s="109"/>
      <c r="ACL23" s="109"/>
      <c r="ACM23" s="109"/>
      <c r="ACN23" s="109"/>
      <c r="ACO23" s="109"/>
      <c r="ACP23" s="109"/>
      <c r="ACQ23" s="109"/>
      <c r="ACR23" s="109"/>
      <c r="ACS23" s="109"/>
      <c r="ACT23" s="109"/>
      <c r="ACU23" s="109"/>
      <c r="ACV23" s="109"/>
      <c r="ACW23" s="109"/>
      <c r="ACX23" s="109"/>
      <c r="ACY23" s="109"/>
      <c r="ACZ23" s="109"/>
      <c r="ADA23" s="109"/>
      <c r="ADB23" s="109"/>
      <c r="ADC23" s="109"/>
      <c r="ADD23" s="109"/>
      <c r="ADE23" s="109"/>
      <c r="ADF23" s="109"/>
      <c r="ADG23" s="109"/>
      <c r="ADH23" s="109"/>
      <c r="ADI23" s="109"/>
      <c r="ADJ23" s="109"/>
      <c r="ADK23" s="109"/>
      <c r="ADL23" s="109"/>
      <c r="ADM23" s="109"/>
      <c r="ADN23" s="109"/>
      <c r="ADO23" s="109"/>
      <c r="ADP23" s="109"/>
      <c r="ADQ23" s="109"/>
      <c r="ADR23" s="109"/>
      <c r="ADS23" s="109"/>
      <c r="ADT23" s="109"/>
      <c r="ADU23" s="109"/>
      <c r="ADV23" s="109"/>
      <c r="ADW23" s="109"/>
      <c r="ADX23" s="109"/>
      <c r="ADY23" s="109"/>
      <c r="ADZ23" s="109"/>
      <c r="AEA23" s="109"/>
      <c r="AEB23" s="109"/>
      <c r="AEC23" s="109"/>
      <c r="AED23" s="109"/>
      <c r="AEE23" s="109"/>
      <c r="AEF23" s="109"/>
      <c r="AEG23" s="109"/>
      <c r="AEH23" s="109"/>
      <c r="AEI23" s="109"/>
      <c r="AEJ23" s="109"/>
      <c r="AEK23" s="109"/>
      <c r="AEL23" s="109"/>
      <c r="AEM23" s="109"/>
      <c r="AEN23" s="109"/>
      <c r="AEO23" s="109"/>
      <c r="AEP23" s="109"/>
      <c r="AEQ23" s="109"/>
      <c r="AER23" s="109"/>
      <c r="AES23" s="109"/>
      <c r="AET23" s="109"/>
      <c r="AEU23" s="109"/>
      <c r="AEV23" s="109"/>
      <c r="AEW23" s="109"/>
      <c r="AEX23" s="109"/>
      <c r="AEY23" s="109"/>
      <c r="AEZ23" s="109"/>
      <c r="AFA23" s="109"/>
      <c r="AFB23" s="109"/>
      <c r="AFC23" s="109"/>
      <c r="AFD23" s="109"/>
      <c r="AFE23" s="109"/>
      <c r="AFF23" s="109"/>
      <c r="AFG23" s="109"/>
      <c r="AFH23" s="109"/>
      <c r="AFI23" s="109"/>
      <c r="AFJ23" s="109"/>
      <c r="AFK23" s="109"/>
      <c r="AFL23" s="109"/>
      <c r="AFM23" s="109"/>
      <c r="AFN23" s="109"/>
      <c r="AFO23" s="109"/>
      <c r="AFP23" s="109"/>
      <c r="AFQ23" s="109"/>
      <c r="AFR23" s="109"/>
      <c r="AFS23" s="109"/>
      <c r="AFT23" s="109"/>
      <c r="AFU23" s="109"/>
      <c r="AFV23" s="109"/>
      <c r="AFW23" s="109"/>
      <c r="AFX23" s="109"/>
      <c r="AFY23" s="109"/>
      <c r="AFZ23" s="109"/>
      <c r="AGA23" s="109"/>
      <c r="AGB23" s="109"/>
      <c r="AGC23" s="109"/>
      <c r="AGD23" s="109"/>
      <c r="AGE23" s="109"/>
      <c r="AGF23" s="109"/>
      <c r="AGG23" s="109"/>
      <c r="AGH23" s="109"/>
      <c r="AGI23" s="109"/>
      <c r="AGJ23" s="109"/>
      <c r="AGK23" s="109"/>
      <c r="AGL23" s="109"/>
      <c r="AGM23" s="109"/>
      <c r="AGN23" s="109"/>
      <c r="AGO23" s="109"/>
      <c r="AGP23" s="109"/>
      <c r="AGQ23" s="109"/>
      <c r="AGR23" s="109"/>
      <c r="AGS23" s="109"/>
      <c r="AGT23" s="109"/>
      <c r="AGU23" s="109"/>
      <c r="AGV23" s="109"/>
      <c r="AGW23" s="109"/>
      <c r="AGX23" s="109"/>
      <c r="AGY23" s="109"/>
      <c r="AGZ23" s="109"/>
      <c r="AHA23" s="109"/>
      <c r="AHB23" s="109"/>
      <c r="AHC23" s="109"/>
      <c r="AHD23" s="109"/>
      <c r="AHE23" s="109"/>
      <c r="AHF23" s="109"/>
      <c r="AHG23" s="109"/>
      <c r="AHH23" s="109"/>
      <c r="AHI23" s="109"/>
      <c r="AHJ23" s="109"/>
      <c r="AHK23" s="109"/>
      <c r="AHL23" s="109"/>
      <c r="AHM23" s="109"/>
      <c r="AHN23" s="109"/>
      <c r="AHO23" s="109"/>
      <c r="AHP23" s="109"/>
      <c r="AHQ23" s="109"/>
      <c r="AHR23" s="109"/>
      <c r="AHS23" s="109"/>
      <c r="AHT23" s="109"/>
      <c r="AHU23" s="109"/>
      <c r="AHV23" s="109"/>
      <c r="AHW23" s="109"/>
      <c r="AHX23" s="109"/>
      <c r="AHY23" s="109"/>
      <c r="AHZ23" s="109"/>
      <c r="AIA23" s="109"/>
      <c r="AIB23" s="109"/>
      <c r="AIC23" s="109"/>
      <c r="AID23" s="109"/>
      <c r="AIE23" s="109"/>
      <c r="AIF23" s="109"/>
      <c r="AIG23" s="109"/>
      <c r="AIH23" s="109"/>
      <c r="AII23" s="109"/>
      <c r="AIJ23" s="109"/>
      <c r="AIK23" s="109"/>
      <c r="AIL23" s="109"/>
      <c r="AIM23" s="109"/>
      <c r="AIN23" s="109"/>
      <c r="AIO23" s="109"/>
      <c r="AIP23" s="109"/>
      <c r="AIQ23" s="109"/>
      <c r="AIR23" s="109"/>
      <c r="AIS23" s="109"/>
      <c r="AIT23" s="109"/>
      <c r="AIU23" s="109"/>
      <c r="AIV23" s="109"/>
      <c r="AIW23" s="109"/>
      <c r="AIX23" s="109"/>
      <c r="AIY23" s="109"/>
      <c r="AIZ23" s="109"/>
      <c r="AJA23" s="109"/>
      <c r="AJB23" s="109"/>
      <c r="AJC23" s="109"/>
      <c r="AJD23" s="109"/>
      <c r="AJE23" s="109"/>
      <c r="AJF23" s="109"/>
      <c r="AJG23" s="109"/>
      <c r="AJH23" s="109"/>
      <c r="AJI23" s="109"/>
      <c r="AJJ23" s="109"/>
      <c r="AJK23" s="109"/>
      <c r="AJL23" s="109"/>
      <c r="AJM23" s="109"/>
      <c r="AJN23" s="109"/>
      <c r="AJO23" s="109"/>
      <c r="AJP23" s="109"/>
      <c r="AJQ23" s="109"/>
      <c r="AJR23" s="109"/>
      <c r="AJS23" s="109"/>
      <c r="AJT23" s="109"/>
      <c r="AJU23" s="109"/>
      <c r="AJV23" s="109"/>
      <c r="AJW23" s="109"/>
      <c r="AJX23" s="109"/>
      <c r="AJY23" s="109"/>
      <c r="AJZ23" s="109"/>
      <c r="AKA23" s="109"/>
      <c r="AKB23" s="109"/>
      <c r="AKC23" s="109"/>
      <c r="AKD23" s="109"/>
      <c r="AKE23" s="109"/>
      <c r="AKF23" s="109"/>
      <c r="AKG23" s="109"/>
      <c r="AKH23" s="109"/>
      <c r="AKI23" s="109"/>
      <c r="AKJ23" s="109"/>
      <c r="AKK23" s="109"/>
      <c r="AKL23" s="109"/>
      <c r="AKM23" s="109"/>
      <c r="AKN23" s="109"/>
      <c r="AKO23" s="109"/>
      <c r="AKP23" s="109"/>
      <c r="AKQ23" s="109"/>
      <c r="AKR23" s="109"/>
      <c r="AKS23" s="109"/>
      <c r="AKT23" s="109"/>
      <c r="AKU23" s="109"/>
      <c r="AKV23" s="109"/>
      <c r="AKW23" s="109"/>
      <c r="AKX23" s="109"/>
      <c r="AKY23" s="109"/>
      <c r="AKZ23" s="109"/>
      <c r="ALA23" s="109"/>
      <c r="ALB23" s="109"/>
      <c r="ALC23" s="109"/>
      <c r="ALD23" s="109"/>
      <c r="ALE23" s="109"/>
      <c r="ALF23" s="109"/>
      <c r="ALG23" s="109"/>
      <c r="ALH23" s="109"/>
      <c r="ALI23" s="109"/>
      <c r="ALJ23" s="109"/>
      <c r="ALK23" s="109"/>
      <c r="ALL23" s="109"/>
      <c r="ALM23" s="109"/>
      <c r="ALN23" s="109"/>
      <c r="ALO23" s="109"/>
      <c r="ALP23" s="109"/>
      <c r="ALQ23" s="109"/>
      <c r="ALR23" s="109"/>
      <c r="ALS23" s="109"/>
      <c r="ALT23" s="109"/>
      <c r="ALU23" s="109"/>
      <c r="ALV23" s="109"/>
      <c r="ALW23" s="109"/>
      <c r="ALX23" s="109"/>
      <c r="ALY23" s="109"/>
      <c r="ALZ23" s="109"/>
      <c r="AMA23" s="109"/>
      <c r="AMB23" s="109"/>
      <c r="AMC23" s="109"/>
      <c r="AMD23" s="109"/>
      <c r="AME23" s="109"/>
      <c r="AMF23" s="109"/>
      <c r="AMG23" s="109"/>
      <c r="AMH23" s="109"/>
      <c r="AMI23" s="109"/>
      <c r="AMJ23" s="109"/>
      <c r="AMK23" s="109"/>
      <c r="AML23" s="109"/>
      <c r="AMM23" s="109"/>
      <c r="AMN23" s="109"/>
      <c r="AMO23" s="109"/>
      <c r="AMP23" s="109"/>
      <c r="AMQ23" s="109"/>
      <c r="AMR23" s="109"/>
      <c r="AMS23" s="109"/>
      <c r="AMT23" s="109"/>
      <c r="AMU23" s="109"/>
      <c r="AMV23" s="109"/>
      <c r="AMW23" s="109"/>
      <c r="AMX23" s="109"/>
      <c r="AMY23" s="109"/>
      <c r="AMZ23" s="109"/>
      <c r="ANA23" s="109"/>
      <c r="ANB23" s="109"/>
      <c r="ANC23" s="109"/>
      <c r="AND23" s="109"/>
      <c r="ANE23" s="109"/>
      <c r="ANF23" s="109"/>
      <c r="ANG23" s="109"/>
      <c r="ANH23" s="109"/>
      <c r="ANI23" s="109"/>
      <c r="ANJ23" s="109"/>
      <c r="ANK23" s="109"/>
      <c r="ANL23" s="109"/>
      <c r="ANM23" s="109"/>
      <c r="ANN23" s="109"/>
      <c r="ANO23" s="109"/>
      <c r="ANP23" s="109"/>
      <c r="ANQ23" s="109"/>
      <c r="ANR23" s="109"/>
      <c r="ANS23" s="109"/>
      <c r="ANT23" s="109"/>
      <c r="ANU23" s="109"/>
      <c r="ANV23" s="109"/>
      <c r="ANW23" s="109"/>
      <c r="ANX23" s="109"/>
      <c r="ANY23" s="109"/>
      <c r="ANZ23" s="109"/>
      <c r="AOA23" s="109"/>
      <c r="AOB23" s="109"/>
      <c r="AOC23" s="109"/>
      <c r="AOD23" s="109"/>
      <c r="AOE23" s="109"/>
      <c r="AOF23" s="109"/>
      <c r="AOG23" s="109"/>
      <c r="AOH23" s="109"/>
      <c r="AOI23" s="109"/>
      <c r="AOJ23" s="109"/>
      <c r="AOK23" s="109"/>
      <c r="AOL23" s="109"/>
      <c r="AOM23" s="109"/>
      <c r="AON23" s="109"/>
      <c r="AOO23" s="109"/>
      <c r="AOP23" s="109"/>
      <c r="AOQ23" s="109"/>
      <c r="AOR23" s="109"/>
      <c r="AOS23" s="109"/>
      <c r="AOT23" s="109"/>
      <c r="AOU23" s="109"/>
      <c r="AOV23" s="109"/>
      <c r="AOW23" s="109"/>
      <c r="AOX23" s="109"/>
      <c r="AOY23" s="109"/>
      <c r="AOZ23" s="109"/>
      <c r="APA23" s="109"/>
      <c r="APB23" s="109"/>
      <c r="APC23" s="109"/>
      <c r="APD23" s="109"/>
      <c r="APE23" s="109"/>
      <c r="APF23" s="109"/>
      <c r="APG23" s="109"/>
      <c r="APH23" s="109"/>
      <c r="API23" s="109"/>
      <c r="APJ23" s="109"/>
      <c r="APK23" s="109"/>
      <c r="APL23" s="109"/>
      <c r="APM23" s="109"/>
      <c r="APN23" s="109"/>
      <c r="APO23" s="109"/>
      <c r="APP23" s="109"/>
      <c r="APQ23" s="109"/>
      <c r="APR23" s="109"/>
      <c r="APS23" s="109"/>
      <c r="APT23" s="109"/>
      <c r="APU23" s="109"/>
      <c r="APV23" s="109"/>
      <c r="APW23" s="109"/>
      <c r="APX23" s="109"/>
      <c r="APY23" s="109"/>
      <c r="APZ23" s="109"/>
      <c r="AQA23" s="109"/>
      <c r="AQB23" s="109"/>
      <c r="AQC23" s="109"/>
      <c r="AQD23" s="109"/>
      <c r="AQE23" s="109"/>
      <c r="AQF23" s="109"/>
      <c r="AQG23" s="109"/>
      <c r="AQH23" s="109"/>
      <c r="AQI23" s="109"/>
      <c r="AQJ23" s="109"/>
      <c r="AQK23" s="109"/>
      <c r="AQL23" s="109"/>
      <c r="AQM23" s="109"/>
      <c r="AQN23" s="109"/>
      <c r="AQO23" s="109"/>
      <c r="AQP23" s="109"/>
      <c r="AQQ23" s="109"/>
      <c r="AQR23" s="109"/>
      <c r="AQS23" s="109"/>
      <c r="AQT23" s="109"/>
      <c r="AQU23" s="109"/>
      <c r="AQV23" s="109"/>
      <c r="AQW23" s="109"/>
      <c r="AQX23" s="109"/>
      <c r="AQY23" s="109"/>
      <c r="AQZ23" s="109"/>
      <c r="ARA23" s="109"/>
      <c r="ARB23" s="109"/>
      <c r="ARC23" s="109"/>
      <c r="ARD23" s="109"/>
      <c r="ARE23" s="109"/>
      <c r="ARF23" s="109"/>
      <c r="ARG23" s="109"/>
      <c r="ARH23" s="109"/>
      <c r="ARI23" s="109"/>
      <c r="ARJ23" s="109"/>
      <c r="ARK23" s="109"/>
      <c r="ARL23" s="109"/>
      <c r="ARM23" s="109"/>
      <c r="ARN23" s="109"/>
      <c r="ARO23" s="109"/>
      <c r="ARP23" s="109"/>
      <c r="ARQ23" s="109"/>
      <c r="ARR23" s="109"/>
      <c r="ARS23" s="109"/>
      <c r="ART23" s="109"/>
      <c r="ARU23" s="109"/>
      <c r="ARV23" s="109"/>
      <c r="ARW23" s="109"/>
      <c r="ARX23" s="109"/>
      <c r="ARY23" s="109"/>
      <c r="ARZ23" s="109"/>
      <c r="ASA23" s="109"/>
      <c r="ASB23" s="109"/>
      <c r="ASC23" s="109"/>
      <c r="ASD23" s="109"/>
      <c r="ASE23" s="109"/>
      <c r="ASF23" s="109"/>
      <c r="ASG23" s="109"/>
      <c r="ASH23" s="109"/>
      <c r="ASI23" s="109"/>
      <c r="ASJ23" s="109"/>
      <c r="ASK23" s="109"/>
      <c r="ASL23" s="109"/>
      <c r="ASM23" s="109"/>
      <c r="ASN23" s="109"/>
      <c r="ASO23" s="109"/>
      <c r="ASP23" s="109"/>
      <c r="ASQ23" s="109"/>
      <c r="ASR23" s="109"/>
      <c r="ASS23" s="109"/>
      <c r="AST23" s="109"/>
      <c r="ASU23" s="109"/>
      <c r="ASV23" s="109"/>
      <c r="ASW23" s="109"/>
      <c r="ASX23" s="109"/>
      <c r="ASY23" s="109"/>
      <c r="ASZ23" s="109"/>
      <c r="ATA23" s="109"/>
      <c r="ATB23" s="109"/>
      <c r="ATC23" s="109"/>
      <c r="ATD23" s="109"/>
      <c r="ATE23" s="109"/>
      <c r="ATF23" s="109"/>
      <c r="ATG23" s="109"/>
      <c r="ATH23" s="109"/>
      <c r="ATI23" s="109"/>
      <c r="ATJ23" s="109"/>
      <c r="ATK23" s="109"/>
      <c r="ATL23" s="109"/>
      <c r="ATM23" s="109"/>
      <c r="ATN23" s="109"/>
      <c r="ATO23" s="109"/>
      <c r="ATP23" s="109"/>
      <c r="ATQ23" s="109"/>
      <c r="ATR23" s="109"/>
      <c r="ATS23" s="109"/>
      <c r="ATT23" s="109"/>
      <c r="ATU23" s="109"/>
      <c r="ATV23" s="109"/>
      <c r="ATW23" s="109"/>
      <c r="ATX23" s="109"/>
      <c r="ATY23" s="109"/>
      <c r="ATZ23" s="109"/>
      <c r="AUA23" s="109"/>
      <c r="AUB23" s="109"/>
      <c r="AUC23" s="109"/>
      <c r="AUD23" s="109"/>
      <c r="AUE23" s="109"/>
      <c r="AUF23" s="109"/>
      <c r="AUG23" s="109"/>
      <c r="AUH23" s="109"/>
      <c r="AUI23" s="109"/>
      <c r="AUJ23" s="109"/>
      <c r="AUK23" s="109"/>
      <c r="AUL23" s="109"/>
      <c r="AUM23" s="109"/>
      <c r="AUN23" s="109"/>
      <c r="AUO23" s="109"/>
      <c r="AUP23" s="109"/>
      <c r="AUQ23" s="109"/>
      <c r="AUR23" s="109"/>
      <c r="AUS23" s="109"/>
      <c r="AUT23" s="109"/>
      <c r="AUU23" s="109"/>
      <c r="AUV23" s="109"/>
      <c r="AUW23" s="109"/>
      <c r="AUX23" s="109"/>
      <c r="AUY23" s="109"/>
      <c r="AUZ23" s="109"/>
      <c r="AVA23" s="109"/>
      <c r="AVB23" s="109"/>
      <c r="AVC23" s="109"/>
      <c r="AVD23" s="109"/>
      <c r="AVE23" s="109"/>
      <c r="AVF23" s="109"/>
      <c r="AVG23" s="109"/>
      <c r="AVH23" s="109"/>
      <c r="AVI23" s="109"/>
      <c r="AVJ23" s="109"/>
      <c r="AVK23" s="109"/>
      <c r="AVL23" s="109"/>
      <c r="AVM23" s="109"/>
      <c r="AVN23" s="109"/>
      <c r="AVO23" s="109"/>
      <c r="AVP23" s="109"/>
      <c r="AVQ23" s="109"/>
      <c r="AVR23" s="109"/>
      <c r="AVS23" s="109"/>
      <c r="AVT23" s="109"/>
      <c r="AVU23" s="109"/>
      <c r="AVV23" s="109"/>
      <c r="AVW23" s="109"/>
      <c r="AVX23" s="109"/>
      <c r="AVY23" s="109"/>
      <c r="AVZ23" s="109"/>
      <c r="AWA23" s="109"/>
      <c r="AWB23" s="109"/>
      <c r="AWC23" s="109"/>
      <c r="AWD23" s="109"/>
      <c r="AWE23" s="109"/>
      <c r="AWF23" s="109"/>
      <c r="AWG23" s="109"/>
      <c r="AWH23" s="109"/>
      <c r="AWI23" s="109"/>
      <c r="AWJ23" s="109"/>
      <c r="AWK23" s="109"/>
      <c r="AWL23" s="109"/>
      <c r="AWM23" s="109"/>
      <c r="AWN23" s="109"/>
      <c r="AWO23" s="109"/>
      <c r="AWP23" s="109"/>
      <c r="AWQ23" s="109"/>
      <c r="AWR23" s="109"/>
      <c r="AWS23" s="109"/>
      <c r="AWT23" s="109"/>
      <c r="AWU23" s="109"/>
      <c r="AWV23" s="109"/>
      <c r="AWW23" s="109"/>
      <c r="AWX23" s="109"/>
      <c r="AWY23" s="109"/>
      <c r="AWZ23" s="109"/>
      <c r="AXA23" s="109"/>
      <c r="AXB23" s="109"/>
      <c r="AXC23" s="109"/>
      <c r="AXD23" s="109"/>
      <c r="AXE23" s="109"/>
      <c r="AXF23" s="109"/>
      <c r="AXG23" s="109"/>
      <c r="AXH23" s="109"/>
      <c r="AXI23" s="109"/>
      <c r="AXJ23" s="109"/>
      <c r="AXK23" s="109"/>
      <c r="AXL23" s="109"/>
      <c r="AXM23" s="109"/>
      <c r="AXN23" s="109"/>
      <c r="AXO23" s="109"/>
      <c r="AXP23" s="109"/>
      <c r="AXQ23" s="109"/>
      <c r="AXR23" s="109"/>
      <c r="AXS23" s="109"/>
      <c r="AXT23" s="109"/>
      <c r="AXU23" s="109"/>
      <c r="AXV23" s="109"/>
      <c r="AXW23" s="109"/>
      <c r="AXX23" s="109"/>
      <c r="AXY23" s="109"/>
      <c r="AXZ23" s="109"/>
      <c r="AYA23" s="109"/>
      <c r="AYB23" s="109"/>
      <c r="AYC23" s="109"/>
      <c r="AYD23" s="109"/>
      <c r="AYE23" s="109"/>
      <c r="AYF23" s="109"/>
      <c r="AYG23" s="109"/>
      <c r="AYH23" s="109"/>
      <c r="AYI23" s="109"/>
      <c r="AYJ23" s="109"/>
      <c r="AYK23" s="109"/>
      <c r="AYL23" s="109"/>
      <c r="AYM23" s="109"/>
      <c r="AYN23" s="109"/>
      <c r="AYO23" s="109"/>
      <c r="AYP23" s="109"/>
      <c r="AYQ23" s="109"/>
      <c r="AYR23" s="109"/>
      <c r="AYS23" s="109"/>
      <c r="AYT23" s="109"/>
      <c r="AYU23" s="109"/>
      <c r="AYV23" s="109"/>
      <c r="AYW23" s="109"/>
      <c r="AYX23" s="109"/>
      <c r="AYY23" s="109"/>
      <c r="AYZ23" s="109"/>
      <c r="AZA23" s="109"/>
      <c r="AZB23" s="109"/>
      <c r="AZC23" s="109"/>
      <c r="AZD23" s="109"/>
      <c r="AZE23" s="109"/>
      <c r="AZF23" s="109"/>
      <c r="AZG23" s="109"/>
      <c r="AZH23" s="109"/>
      <c r="AZI23" s="109"/>
      <c r="AZJ23" s="109"/>
      <c r="AZK23" s="109"/>
      <c r="AZL23" s="109"/>
      <c r="AZM23" s="109"/>
      <c r="AZN23" s="109"/>
      <c r="AZO23" s="109"/>
      <c r="AZP23" s="109"/>
      <c r="AZQ23" s="109"/>
      <c r="AZR23" s="109"/>
      <c r="AZS23" s="109"/>
      <c r="AZT23" s="109"/>
      <c r="AZU23" s="109"/>
      <c r="AZV23" s="109"/>
      <c r="AZW23" s="109"/>
      <c r="AZX23" s="109"/>
      <c r="AZY23" s="109"/>
      <c r="AZZ23" s="109"/>
      <c r="BAA23" s="109"/>
      <c r="BAB23" s="109"/>
      <c r="BAC23" s="109"/>
      <c r="BAD23" s="109"/>
      <c r="BAE23" s="109"/>
      <c r="BAF23" s="109"/>
      <c r="BAG23" s="109"/>
      <c r="BAH23" s="109"/>
      <c r="BAI23" s="109"/>
      <c r="BAJ23" s="109"/>
      <c r="BAK23" s="109"/>
      <c r="BAL23" s="109"/>
      <c r="BAM23" s="109"/>
      <c r="BAN23" s="109"/>
      <c r="BAO23" s="109"/>
      <c r="BAP23" s="109"/>
      <c r="BAQ23" s="109"/>
      <c r="BAR23" s="109"/>
      <c r="BAS23" s="109"/>
      <c r="BAT23" s="109"/>
      <c r="BAU23" s="109"/>
      <c r="BAV23" s="109"/>
      <c r="BAW23" s="109"/>
      <c r="BAX23" s="109"/>
      <c r="BAY23" s="109"/>
      <c r="BAZ23" s="109"/>
      <c r="BBA23" s="109"/>
      <c r="BBB23" s="109"/>
      <c r="BBC23" s="109"/>
      <c r="BBD23" s="109"/>
      <c r="BBE23" s="109"/>
      <c r="BBF23" s="109"/>
      <c r="BBG23" s="109"/>
      <c r="BBH23" s="109"/>
      <c r="BBI23" s="109"/>
      <c r="BBJ23" s="109"/>
      <c r="BBK23" s="109"/>
      <c r="BBL23" s="109"/>
      <c r="BBM23" s="109"/>
      <c r="BBN23" s="109"/>
      <c r="BBO23" s="109"/>
      <c r="BBP23" s="109"/>
      <c r="BBQ23" s="109"/>
      <c r="BBR23" s="109"/>
      <c r="BBS23" s="109"/>
      <c r="BBT23" s="109"/>
      <c r="BBU23" s="109"/>
      <c r="BBV23" s="109"/>
      <c r="BBW23" s="109"/>
      <c r="BBX23" s="109"/>
      <c r="BBY23" s="109"/>
      <c r="BBZ23" s="109"/>
      <c r="BCA23" s="109"/>
      <c r="BCB23" s="109"/>
      <c r="BCC23" s="109"/>
      <c r="BCD23" s="109"/>
      <c r="BCE23" s="109"/>
      <c r="BCF23" s="109"/>
      <c r="BCG23" s="109"/>
      <c r="BCH23" s="109"/>
      <c r="BCI23" s="109"/>
      <c r="BCJ23" s="109"/>
      <c r="BCK23" s="109"/>
      <c r="BCL23" s="109"/>
      <c r="BCM23" s="109"/>
      <c r="BCN23" s="109"/>
      <c r="BCO23" s="109"/>
      <c r="BCP23" s="109"/>
      <c r="BCQ23" s="109"/>
      <c r="BCR23" s="109"/>
      <c r="BCS23" s="109"/>
      <c r="BCT23" s="109"/>
      <c r="BCU23" s="109"/>
      <c r="BCV23" s="109"/>
      <c r="BCW23" s="109"/>
      <c r="BCX23" s="109"/>
      <c r="BCY23" s="109"/>
      <c r="BCZ23" s="109"/>
      <c r="BDA23" s="109"/>
      <c r="BDB23" s="109"/>
      <c r="BDC23" s="109"/>
      <c r="BDD23" s="109"/>
      <c r="BDE23" s="109"/>
      <c r="BDF23" s="109"/>
      <c r="BDG23" s="109"/>
      <c r="BDH23" s="109"/>
      <c r="BDI23" s="109"/>
      <c r="BDJ23" s="109"/>
      <c r="BDK23" s="109"/>
      <c r="BDL23" s="109"/>
      <c r="BDM23" s="109"/>
      <c r="BDN23" s="109"/>
      <c r="BDO23" s="109"/>
      <c r="BDP23" s="109"/>
      <c r="BDQ23" s="109"/>
      <c r="BDR23" s="109"/>
      <c r="BDS23" s="109"/>
      <c r="BDT23" s="109"/>
      <c r="BDU23" s="109"/>
      <c r="BDV23" s="109"/>
      <c r="BDW23" s="109"/>
      <c r="BDX23" s="109"/>
      <c r="BDY23" s="109"/>
      <c r="BDZ23" s="109"/>
      <c r="BEA23" s="109"/>
      <c r="BEB23" s="109"/>
      <c r="BEC23" s="109"/>
      <c r="BED23" s="109"/>
      <c r="BEE23" s="109"/>
      <c r="BEF23" s="109"/>
      <c r="BEG23" s="109"/>
      <c r="BEH23" s="109"/>
      <c r="BEI23" s="109"/>
      <c r="BEJ23" s="109"/>
      <c r="BEK23" s="109"/>
      <c r="BEL23" s="109"/>
      <c r="BEM23" s="109"/>
      <c r="BEN23" s="109"/>
      <c r="BEO23" s="109"/>
      <c r="BEP23" s="109"/>
      <c r="BEQ23" s="109"/>
      <c r="BER23" s="109"/>
      <c r="BES23" s="109"/>
      <c r="BET23" s="109"/>
      <c r="BEU23" s="109"/>
      <c r="BEV23" s="109"/>
      <c r="BEW23" s="109"/>
      <c r="BEX23" s="109"/>
      <c r="BEY23" s="109"/>
      <c r="BEZ23" s="109"/>
      <c r="BFA23" s="109"/>
      <c r="BFB23" s="109"/>
      <c r="BFC23" s="109"/>
      <c r="BFD23" s="109"/>
      <c r="BFE23" s="109"/>
      <c r="BFF23" s="109"/>
      <c r="BFG23" s="109"/>
      <c r="BFH23" s="109"/>
      <c r="BFI23" s="109"/>
      <c r="BFJ23" s="109"/>
      <c r="BFK23" s="109"/>
      <c r="BFL23" s="109"/>
      <c r="BFM23" s="109"/>
      <c r="BFN23" s="109"/>
      <c r="BFO23" s="109"/>
      <c r="BFP23" s="109"/>
      <c r="BFQ23" s="109"/>
      <c r="BFR23" s="109"/>
      <c r="BFS23" s="109"/>
      <c r="BFT23" s="109"/>
      <c r="BFU23" s="109"/>
      <c r="BFV23" s="109"/>
      <c r="BFW23" s="109"/>
      <c r="BFX23" s="109"/>
      <c r="BFY23" s="109"/>
      <c r="BFZ23" s="109"/>
      <c r="BGA23" s="109"/>
      <c r="BGB23" s="109"/>
      <c r="BGC23" s="109"/>
      <c r="BGD23" s="109"/>
      <c r="BGE23" s="109"/>
      <c r="BGF23" s="109"/>
      <c r="BGG23" s="109"/>
      <c r="BGH23" s="109"/>
      <c r="BGI23" s="109"/>
      <c r="BGJ23" s="109"/>
      <c r="BGK23" s="109"/>
      <c r="BGL23" s="109"/>
      <c r="BGM23" s="109"/>
      <c r="BGN23" s="109"/>
      <c r="BGO23" s="109"/>
      <c r="BGP23" s="109"/>
      <c r="BGQ23" s="109"/>
      <c r="BGR23" s="109"/>
      <c r="BGS23" s="109"/>
      <c r="BGT23" s="109"/>
      <c r="BGU23" s="109"/>
      <c r="BGV23" s="109"/>
      <c r="BGW23" s="109"/>
      <c r="BGX23" s="109"/>
      <c r="BGY23" s="109"/>
      <c r="BGZ23" s="109"/>
      <c r="BHA23" s="109"/>
      <c r="BHB23" s="109"/>
      <c r="BHC23" s="109"/>
      <c r="BHD23" s="109"/>
      <c r="BHE23" s="109"/>
      <c r="BHF23" s="109"/>
      <c r="BHG23" s="109"/>
      <c r="BHH23" s="109"/>
      <c r="BHI23" s="109"/>
      <c r="BHJ23" s="109"/>
      <c r="BHK23" s="109"/>
      <c r="BHL23" s="109"/>
      <c r="BHM23" s="109"/>
      <c r="BHN23" s="109"/>
      <c r="BHO23" s="109"/>
      <c r="BHP23" s="109"/>
      <c r="BHQ23" s="109"/>
      <c r="BHR23" s="109"/>
      <c r="BHS23" s="109"/>
      <c r="BHT23" s="109"/>
      <c r="BHU23" s="109"/>
      <c r="BHV23" s="109"/>
      <c r="BHW23" s="109"/>
      <c r="BHX23" s="109"/>
      <c r="BHY23" s="109"/>
      <c r="BHZ23" s="109"/>
      <c r="BIA23" s="109"/>
      <c r="BIB23" s="109"/>
      <c r="BIC23" s="109"/>
      <c r="BID23" s="109"/>
      <c r="BIE23" s="109"/>
      <c r="BIF23" s="109"/>
      <c r="BIG23" s="109"/>
      <c r="BIH23" s="109"/>
      <c r="BII23" s="109"/>
      <c r="BIJ23" s="109"/>
      <c r="BIK23" s="109"/>
      <c r="BIL23" s="109"/>
      <c r="BIM23" s="109"/>
      <c r="BIN23" s="109"/>
      <c r="BIO23" s="109"/>
      <c r="BIP23" s="109"/>
      <c r="BIQ23" s="109"/>
      <c r="BIR23" s="109"/>
      <c r="BIS23" s="109"/>
      <c r="BIT23" s="109"/>
      <c r="BIU23" s="109"/>
      <c r="BIV23" s="109"/>
      <c r="BIW23" s="109"/>
      <c r="BIX23" s="109"/>
      <c r="BIY23" s="109"/>
      <c r="BIZ23" s="109"/>
      <c r="BJA23" s="109"/>
      <c r="BJB23" s="109"/>
      <c r="BJC23" s="109"/>
      <c r="BJD23" s="109"/>
      <c r="BJE23" s="109"/>
      <c r="BJF23" s="109"/>
      <c r="BJG23" s="109"/>
      <c r="BJH23" s="109"/>
      <c r="BJI23" s="109"/>
      <c r="BJJ23" s="109"/>
      <c r="BJK23" s="109"/>
      <c r="BJL23" s="109"/>
      <c r="BJM23" s="109"/>
      <c r="BJN23" s="109"/>
      <c r="BJO23" s="109"/>
      <c r="BJP23" s="109"/>
      <c r="BJQ23" s="109"/>
      <c r="BJR23" s="109"/>
      <c r="BJS23" s="109"/>
      <c r="BJT23" s="109"/>
      <c r="BJU23" s="109"/>
      <c r="BJV23" s="109"/>
      <c r="BJW23" s="109"/>
      <c r="BJX23" s="109"/>
      <c r="BJY23" s="109"/>
      <c r="BJZ23" s="109"/>
      <c r="BKA23" s="109"/>
      <c r="BKB23" s="109"/>
      <c r="BKC23" s="109"/>
      <c r="BKD23" s="109"/>
      <c r="BKE23" s="109"/>
      <c r="BKF23" s="109"/>
      <c r="BKG23" s="109"/>
      <c r="BKH23" s="109"/>
      <c r="BKI23" s="109"/>
      <c r="BKJ23" s="109"/>
      <c r="BKK23" s="109"/>
      <c r="BKL23" s="109"/>
      <c r="BKM23" s="109"/>
      <c r="BKN23" s="109"/>
      <c r="BKO23" s="109"/>
      <c r="BKP23" s="109"/>
      <c r="BKQ23" s="109"/>
      <c r="BKR23" s="109"/>
      <c r="BKS23" s="109"/>
      <c r="BKT23" s="109"/>
      <c r="BKU23" s="109"/>
      <c r="BKV23" s="109"/>
      <c r="BKW23" s="109"/>
      <c r="BKX23" s="109"/>
      <c r="BKY23" s="109"/>
      <c r="BKZ23" s="109"/>
      <c r="BLA23" s="109"/>
      <c r="BLB23" s="109"/>
      <c r="BLC23" s="109"/>
      <c r="BLD23" s="109"/>
      <c r="BLE23" s="109"/>
      <c r="BLF23" s="109"/>
      <c r="BLG23" s="109"/>
      <c r="BLH23" s="109"/>
      <c r="BLI23" s="109"/>
      <c r="BLJ23" s="109"/>
      <c r="BLK23" s="109"/>
      <c r="BLL23" s="109"/>
      <c r="BLM23" s="109"/>
      <c r="BLN23" s="109"/>
      <c r="BLO23" s="109"/>
      <c r="BLP23" s="109"/>
      <c r="BLQ23" s="109"/>
      <c r="BLR23" s="109"/>
      <c r="BLS23" s="109"/>
      <c r="BLT23" s="109"/>
      <c r="BLU23" s="109"/>
      <c r="BLV23" s="109"/>
      <c r="BLW23" s="109"/>
      <c r="BLX23" s="109"/>
      <c r="BLY23" s="109"/>
      <c r="BLZ23" s="109"/>
      <c r="BMA23" s="109"/>
      <c r="BMB23" s="109"/>
      <c r="BMC23" s="109"/>
      <c r="BMD23" s="109"/>
      <c r="BME23" s="109"/>
      <c r="BMF23" s="109"/>
      <c r="BMG23" s="109"/>
      <c r="BMH23" s="109"/>
      <c r="BMI23" s="109"/>
      <c r="BMJ23" s="109"/>
      <c r="BMK23" s="109"/>
      <c r="BML23" s="109"/>
      <c r="BMM23" s="109"/>
      <c r="BMN23" s="109"/>
      <c r="BMO23" s="109"/>
      <c r="BMP23" s="109"/>
      <c r="BMQ23" s="109"/>
      <c r="BMR23" s="109"/>
      <c r="BMS23" s="109"/>
      <c r="BMT23" s="109"/>
      <c r="BMU23" s="109"/>
      <c r="BMV23" s="109"/>
      <c r="BMW23" s="109"/>
      <c r="BMX23" s="109"/>
      <c r="BMY23" s="109"/>
      <c r="BMZ23" s="109"/>
      <c r="BNA23" s="109"/>
      <c r="BNB23" s="109"/>
      <c r="BNC23" s="109"/>
      <c r="BND23" s="109"/>
      <c r="BNE23" s="109"/>
      <c r="BNF23" s="109"/>
      <c r="BNG23" s="109"/>
      <c r="BNH23" s="109"/>
      <c r="BNI23" s="109"/>
      <c r="BNJ23" s="109"/>
      <c r="BNK23" s="109"/>
      <c r="BNL23" s="109"/>
      <c r="BNM23" s="109"/>
      <c r="BNN23" s="109"/>
      <c r="BNO23" s="109"/>
      <c r="BNP23" s="109"/>
      <c r="BNQ23" s="109"/>
      <c r="BNR23" s="109"/>
      <c r="BNS23" s="109"/>
      <c r="BNT23" s="109"/>
      <c r="BNU23" s="109"/>
      <c r="BNV23" s="109"/>
      <c r="BNW23" s="109"/>
      <c r="BNX23" s="109"/>
      <c r="BNY23" s="109"/>
      <c r="BNZ23" s="109"/>
      <c r="BOA23" s="109"/>
      <c r="BOB23" s="109"/>
      <c r="BOC23" s="109"/>
      <c r="BOD23" s="109"/>
      <c r="BOE23" s="109"/>
      <c r="BOF23" s="109"/>
      <c r="BOG23" s="109"/>
      <c r="BOH23" s="109"/>
      <c r="BOI23" s="109"/>
      <c r="BOJ23" s="109"/>
      <c r="BOK23" s="109"/>
      <c r="BOL23" s="109"/>
      <c r="BOM23" s="109"/>
      <c r="BON23" s="109"/>
      <c r="BOO23" s="109"/>
      <c r="BOP23" s="109"/>
      <c r="BOQ23" s="109"/>
      <c r="BOR23" s="109"/>
      <c r="BOS23" s="109"/>
      <c r="BOT23" s="109"/>
      <c r="BOU23" s="109"/>
      <c r="BOV23" s="109"/>
      <c r="BOW23" s="109"/>
      <c r="BOX23" s="109"/>
      <c r="BOY23" s="109"/>
      <c r="BOZ23" s="109"/>
      <c r="BPA23" s="109"/>
      <c r="BPB23" s="109"/>
      <c r="BPC23" s="109"/>
      <c r="BPD23" s="109"/>
      <c r="BPE23" s="109"/>
      <c r="BPF23" s="109"/>
      <c r="BPG23" s="109"/>
      <c r="BPH23" s="109"/>
      <c r="BPI23" s="109"/>
      <c r="BPJ23" s="109"/>
      <c r="BPK23" s="109"/>
      <c r="BPL23" s="109"/>
      <c r="BPM23" s="109"/>
      <c r="BPN23" s="109"/>
      <c r="BPO23" s="109"/>
      <c r="BPP23" s="109"/>
      <c r="BPQ23" s="109"/>
      <c r="BPR23" s="109"/>
      <c r="BPS23" s="109"/>
      <c r="BPT23" s="109"/>
      <c r="BPU23" s="109"/>
      <c r="BPV23" s="109"/>
      <c r="BPW23" s="109"/>
      <c r="BPX23" s="109"/>
      <c r="BPY23" s="109"/>
      <c r="BPZ23" s="109"/>
      <c r="BQA23" s="109"/>
      <c r="BQB23" s="109"/>
      <c r="BQC23" s="109"/>
      <c r="BQD23" s="109"/>
      <c r="BQE23" s="109"/>
      <c r="BQF23" s="109"/>
      <c r="BQG23" s="109"/>
      <c r="BQH23" s="109"/>
      <c r="BQI23" s="109"/>
      <c r="BQJ23" s="109"/>
      <c r="BQK23" s="109"/>
      <c r="BQL23" s="109"/>
      <c r="BQM23" s="109"/>
      <c r="BQN23" s="109"/>
      <c r="BQO23" s="109"/>
      <c r="BQP23" s="109"/>
      <c r="BQQ23" s="109"/>
      <c r="BQR23" s="109"/>
      <c r="BQS23" s="109"/>
      <c r="BQT23" s="109"/>
      <c r="BQU23" s="109"/>
      <c r="BQV23" s="109"/>
      <c r="BQW23" s="109"/>
      <c r="BQX23" s="109"/>
      <c r="BQY23" s="109"/>
      <c r="BQZ23" s="109"/>
      <c r="BRA23" s="109"/>
      <c r="BRB23" s="109"/>
      <c r="BRC23" s="109"/>
      <c r="BRD23" s="109"/>
      <c r="BRE23" s="109"/>
      <c r="BRF23" s="109"/>
      <c r="BRG23" s="109"/>
      <c r="BRH23" s="109"/>
      <c r="BRI23" s="109"/>
      <c r="BRJ23" s="109"/>
      <c r="BRK23" s="109"/>
      <c r="BRL23" s="109"/>
      <c r="BRM23" s="109"/>
      <c r="BRN23" s="109"/>
      <c r="BRO23" s="109"/>
      <c r="BRP23" s="109"/>
      <c r="BRQ23" s="109"/>
      <c r="BRR23" s="109"/>
      <c r="BRS23" s="109"/>
      <c r="BRT23" s="109"/>
      <c r="BRU23" s="109"/>
      <c r="BRV23" s="109"/>
      <c r="BRW23" s="109"/>
      <c r="BRX23" s="109"/>
      <c r="BRY23" s="109"/>
      <c r="BRZ23" s="109"/>
      <c r="BSA23" s="109"/>
      <c r="BSB23" s="109"/>
      <c r="BSC23" s="109"/>
      <c r="BSD23" s="109"/>
      <c r="BSE23" s="109"/>
      <c r="BSF23" s="109"/>
      <c r="BSG23" s="109"/>
      <c r="BSH23" s="109"/>
      <c r="BSI23" s="109"/>
      <c r="BSJ23" s="109"/>
      <c r="BSK23" s="109"/>
      <c r="BSL23" s="109"/>
      <c r="BSM23" s="109"/>
      <c r="BSN23" s="109"/>
      <c r="BSO23" s="109"/>
      <c r="BSP23" s="109"/>
      <c r="BSQ23" s="109"/>
      <c r="BSR23" s="109"/>
      <c r="BSS23" s="109"/>
      <c r="BST23" s="109"/>
      <c r="BSU23" s="109"/>
      <c r="BSV23" s="109"/>
      <c r="BSW23" s="109"/>
      <c r="BSX23" s="109"/>
      <c r="BSY23" s="109"/>
      <c r="BSZ23" s="109"/>
      <c r="BTA23" s="109"/>
      <c r="BTB23" s="109"/>
      <c r="BTC23" s="109"/>
      <c r="BTD23" s="109"/>
      <c r="BTE23" s="109"/>
      <c r="BTF23" s="109"/>
      <c r="BTG23" s="109"/>
      <c r="BTH23" s="109"/>
      <c r="BTI23" s="109"/>
      <c r="BTJ23" s="109"/>
      <c r="BTK23" s="109"/>
      <c r="BTL23" s="109"/>
      <c r="BTM23" s="109"/>
      <c r="BTN23" s="109"/>
      <c r="BTO23" s="109"/>
      <c r="BTP23" s="109"/>
      <c r="BTQ23" s="109"/>
      <c r="BTR23" s="109"/>
      <c r="BTS23" s="109"/>
      <c r="BTT23" s="109"/>
      <c r="BTU23" s="109"/>
      <c r="BTV23" s="109"/>
      <c r="BTW23" s="109"/>
      <c r="BTX23" s="109"/>
      <c r="BTY23" s="109"/>
      <c r="BTZ23" s="109"/>
      <c r="BUA23" s="109"/>
      <c r="BUB23" s="109"/>
      <c r="BUC23" s="109"/>
      <c r="BUD23" s="109"/>
      <c r="BUE23" s="109"/>
      <c r="BUF23" s="109"/>
      <c r="BUG23" s="109"/>
      <c r="BUH23" s="109"/>
      <c r="BUI23" s="109"/>
      <c r="BUJ23" s="109"/>
      <c r="BUK23" s="109"/>
      <c r="BUL23" s="109"/>
      <c r="BUM23" s="109"/>
      <c r="BUN23" s="109"/>
      <c r="BUO23" s="109"/>
      <c r="BUP23" s="109"/>
      <c r="BUQ23" s="109"/>
      <c r="BUR23" s="109"/>
      <c r="BUS23" s="109"/>
      <c r="BUT23" s="109"/>
      <c r="BUU23" s="109"/>
      <c r="BUV23" s="109"/>
      <c r="BUW23" s="109"/>
      <c r="BUX23" s="109"/>
      <c r="BUY23" s="109"/>
      <c r="BUZ23" s="109"/>
      <c r="BVA23" s="109"/>
      <c r="BVB23" s="109"/>
      <c r="BVC23" s="109"/>
      <c r="BVD23" s="109"/>
      <c r="BVE23" s="109"/>
      <c r="BVF23" s="109"/>
      <c r="BVG23" s="109"/>
      <c r="BVH23" s="109"/>
      <c r="BVI23" s="109"/>
      <c r="BVJ23" s="109"/>
      <c r="BVK23" s="109"/>
      <c r="BVL23" s="109"/>
      <c r="BVM23" s="109"/>
      <c r="BVN23" s="109"/>
      <c r="BVO23" s="109"/>
      <c r="BVP23" s="109"/>
      <c r="BVQ23" s="109"/>
      <c r="BVR23" s="109"/>
      <c r="BVS23" s="109"/>
      <c r="BVT23" s="109"/>
      <c r="BVU23" s="109"/>
      <c r="BVV23" s="109"/>
      <c r="BVW23" s="109"/>
      <c r="BVX23" s="109"/>
      <c r="BVY23" s="109"/>
      <c r="BVZ23" s="109"/>
      <c r="BWA23" s="109"/>
      <c r="BWB23" s="109"/>
      <c r="BWC23" s="109"/>
      <c r="BWD23" s="109"/>
      <c r="BWE23" s="109"/>
      <c r="BWF23" s="109"/>
      <c r="BWG23" s="109"/>
      <c r="BWH23" s="109"/>
      <c r="BWI23" s="109"/>
      <c r="BWJ23" s="109"/>
      <c r="BWK23" s="109"/>
      <c r="BWL23" s="109"/>
      <c r="BWM23" s="109"/>
      <c r="BWN23" s="109"/>
      <c r="BWO23" s="109"/>
      <c r="BWP23" s="109"/>
      <c r="BWQ23" s="109"/>
      <c r="BWR23" s="109"/>
      <c r="BWS23" s="109"/>
      <c r="BWT23" s="109"/>
      <c r="BWU23" s="109"/>
      <c r="BWV23" s="109"/>
      <c r="BWW23" s="109"/>
      <c r="BWX23" s="109"/>
      <c r="BWY23" s="109"/>
      <c r="BWZ23" s="109"/>
      <c r="BXA23" s="109"/>
      <c r="BXB23" s="109"/>
      <c r="BXC23" s="109"/>
      <c r="BXD23" s="109"/>
      <c r="BXE23" s="109"/>
      <c r="BXF23" s="109"/>
      <c r="BXG23" s="109"/>
      <c r="BXH23" s="109"/>
      <c r="BXI23" s="109"/>
      <c r="BXJ23" s="109"/>
      <c r="BXK23" s="109"/>
      <c r="BXL23" s="109"/>
      <c r="BXM23" s="109"/>
      <c r="BXN23" s="109"/>
      <c r="BXO23" s="109"/>
      <c r="BXP23" s="109"/>
      <c r="BXQ23" s="109"/>
      <c r="BXR23" s="109"/>
      <c r="BXS23" s="109"/>
      <c r="BXT23" s="109"/>
      <c r="BXU23" s="109"/>
      <c r="BXV23" s="109"/>
      <c r="BXW23" s="109"/>
      <c r="BXX23" s="109"/>
      <c r="BXY23" s="109"/>
      <c r="BXZ23" s="109"/>
      <c r="BYA23" s="109"/>
      <c r="BYB23" s="109"/>
      <c r="BYC23" s="109"/>
      <c r="BYD23" s="109"/>
      <c r="BYE23" s="109"/>
      <c r="BYF23" s="109"/>
      <c r="BYG23" s="109"/>
      <c r="BYH23" s="109"/>
      <c r="BYI23" s="109"/>
      <c r="BYJ23" s="109"/>
      <c r="BYK23" s="109"/>
      <c r="BYL23" s="109"/>
      <c r="BYM23" s="109"/>
      <c r="BYN23" s="109"/>
      <c r="BYO23" s="109"/>
      <c r="BYP23" s="109"/>
      <c r="BYQ23" s="109"/>
      <c r="BYR23" s="109"/>
      <c r="BYS23" s="109"/>
      <c r="BYT23" s="109"/>
      <c r="BYU23" s="109"/>
      <c r="BYV23" s="109"/>
      <c r="BYW23" s="109"/>
      <c r="BYX23" s="109"/>
      <c r="BYY23" s="109"/>
      <c r="BYZ23" s="109"/>
      <c r="BZA23" s="109"/>
      <c r="BZB23" s="109"/>
      <c r="BZC23" s="109"/>
      <c r="BZD23" s="109"/>
      <c r="BZE23" s="109"/>
      <c r="BZF23" s="109"/>
      <c r="BZG23" s="109"/>
      <c r="BZH23" s="109"/>
      <c r="BZI23" s="109"/>
      <c r="BZJ23" s="109"/>
      <c r="BZK23" s="109"/>
      <c r="BZL23" s="109"/>
      <c r="BZM23" s="109"/>
      <c r="BZN23" s="109"/>
      <c r="BZO23" s="109"/>
      <c r="BZP23" s="109"/>
      <c r="BZQ23" s="109"/>
      <c r="BZR23" s="109"/>
      <c r="BZS23" s="109"/>
      <c r="BZT23" s="109"/>
      <c r="BZU23" s="109"/>
      <c r="BZV23" s="109"/>
      <c r="BZW23" s="109"/>
      <c r="BZX23" s="109"/>
      <c r="BZY23" s="109"/>
      <c r="BZZ23" s="109"/>
      <c r="CAA23" s="109"/>
      <c r="CAB23" s="109"/>
      <c r="CAC23" s="109"/>
      <c r="CAD23" s="109"/>
      <c r="CAE23" s="109"/>
      <c r="CAF23" s="109"/>
      <c r="CAG23" s="109"/>
      <c r="CAH23" s="109"/>
      <c r="CAI23" s="109"/>
      <c r="CAJ23" s="109"/>
      <c r="CAK23" s="109"/>
      <c r="CAL23" s="109"/>
      <c r="CAM23" s="109"/>
      <c r="CAN23" s="109"/>
      <c r="CAO23" s="109"/>
      <c r="CAP23" s="109"/>
      <c r="CAQ23" s="109"/>
      <c r="CAR23" s="109"/>
      <c r="CAS23" s="109"/>
      <c r="CAT23" s="109"/>
      <c r="CAU23" s="109"/>
      <c r="CAV23" s="109"/>
      <c r="CAW23" s="109"/>
      <c r="CAX23" s="109"/>
      <c r="CAY23" s="109"/>
      <c r="CAZ23" s="109"/>
      <c r="CBA23" s="109"/>
      <c r="CBB23" s="109"/>
      <c r="CBC23" s="109"/>
      <c r="CBD23" s="109"/>
      <c r="CBE23" s="109"/>
      <c r="CBF23" s="109"/>
      <c r="CBG23" s="109"/>
      <c r="CBH23" s="109"/>
      <c r="CBI23" s="109"/>
      <c r="CBJ23" s="109"/>
      <c r="CBK23" s="109"/>
      <c r="CBL23" s="109"/>
      <c r="CBM23" s="109"/>
      <c r="CBN23" s="109"/>
      <c r="CBO23" s="109"/>
      <c r="CBP23" s="109"/>
      <c r="CBQ23" s="109"/>
      <c r="CBR23" s="109"/>
      <c r="CBS23" s="109"/>
      <c r="CBT23" s="109"/>
      <c r="CBU23" s="109"/>
      <c r="CBV23" s="109"/>
      <c r="CBW23" s="109"/>
      <c r="CBX23" s="109"/>
      <c r="CBY23" s="109"/>
      <c r="CBZ23" s="109"/>
      <c r="CCA23" s="109"/>
      <c r="CCB23" s="109"/>
      <c r="CCC23" s="109"/>
      <c r="CCD23" s="109"/>
      <c r="CCE23" s="109"/>
      <c r="CCF23" s="109"/>
      <c r="CCG23" s="109"/>
      <c r="CCH23" s="109"/>
      <c r="CCI23" s="109"/>
      <c r="CCJ23" s="109"/>
      <c r="CCK23" s="109"/>
      <c r="CCL23" s="109"/>
      <c r="CCM23" s="109"/>
      <c r="CCN23" s="109"/>
      <c r="CCO23" s="109"/>
      <c r="CCP23" s="109"/>
      <c r="CCQ23" s="109"/>
      <c r="CCR23" s="109"/>
      <c r="CCS23" s="109"/>
      <c r="CCT23" s="109"/>
      <c r="CCU23" s="109"/>
      <c r="CCV23" s="109"/>
      <c r="CCW23" s="109"/>
      <c r="CCX23" s="109"/>
      <c r="CCY23" s="109"/>
      <c r="CCZ23" s="109"/>
      <c r="CDA23" s="109"/>
      <c r="CDB23" s="109"/>
      <c r="CDC23" s="109"/>
      <c r="CDD23" s="109"/>
      <c r="CDE23" s="109"/>
      <c r="CDF23" s="109"/>
      <c r="CDG23" s="109"/>
      <c r="CDH23" s="109"/>
      <c r="CDI23" s="109"/>
      <c r="CDJ23" s="109"/>
      <c r="CDK23" s="109"/>
      <c r="CDL23" s="109"/>
      <c r="CDM23" s="109"/>
      <c r="CDN23" s="109"/>
      <c r="CDO23" s="109"/>
      <c r="CDP23" s="109"/>
      <c r="CDQ23" s="109"/>
      <c r="CDR23" s="109"/>
      <c r="CDS23" s="109"/>
      <c r="CDT23" s="109"/>
      <c r="CDU23" s="109"/>
      <c r="CDV23" s="109"/>
      <c r="CDW23" s="109"/>
      <c r="CDX23" s="109"/>
      <c r="CDY23" s="109"/>
      <c r="CDZ23" s="109"/>
      <c r="CEA23" s="109"/>
      <c r="CEB23" s="109"/>
      <c r="CEC23" s="109"/>
      <c r="CED23" s="109"/>
      <c r="CEE23" s="109"/>
      <c r="CEF23" s="109"/>
      <c r="CEG23" s="109"/>
      <c r="CEH23" s="109"/>
      <c r="CEI23" s="109"/>
      <c r="CEJ23" s="109"/>
      <c r="CEK23" s="109"/>
      <c r="CEL23" s="109"/>
      <c r="CEM23" s="109"/>
      <c r="CEN23" s="109"/>
      <c r="CEO23" s="109"/>
      <c r="CEP23" s="109"/>
      <c r="CEQ23" s="109"/>
      <c r="CER23" s="109"/>
      <c r="CES23" s="109"/>
      <c r="CET23" s="109"/>
      <c r="CEU23" s="109"/>
      <c r="CEV23" s="109"/>
      <c r="CEW23" s="109"/>
      <c r="CEX23" s="109"/>
      <c r="CEY23" s="109"/>
      <c r="CEZ23" s="109"/>
      <c r="CFA23" s="109"/>
      <c r="CFB23" s="109"/>
      <c r="CFC23" s="109"/>
      <c r="CFD23" s="109"/>
      <c r="CFE23" s="109"/>
      <c r="CFF23" s="109"/>
      <c r="CFG23" s="109"/>
      <c r="CFH23" s="109"/>
      <c r="CFI23" s="109"/>
      <c r="CFJ23" s="109"/>
      <c r="CFK23" s="109"/>
      <c r="CFL23" s="109"/>
      <c r="CFM23" s="109"/>
      <c r="CFN23" s="109"/>
      <c r="CFO23" s="109"/>
      <c r="CFP23" s="109"/>
      <c r="CFQ23" s="109"/>
      <c r="CFR23" s="109"/>
      <c r="CFS23" s="109"/>
      <c r="CFT23" s="109"/>
      <c r="CFU23" s="109"/>
      <c r="CFV23" s="109"/>
      <c r="CFW23" s="109"/>
      <c r="CFX23" s="109"/>
      <c r="CFY23" s="109"/>
      <c r="CFZ23" s="109"/>
      <c r="CGA23" s="109"/>
      <c r="CGB23" s="109"/>
      <c r="CGC23" s="109"/>
      <c r="CGD23" s="109"/>
      <c r="CGE23" s="109"/>
      <c r="CGF23" s="109"/>
      <c r="CGG23" s="109"/>
      <c r="CGH23" s="109"/>
      <c r="CGI23" s="109"/>
      <c r="CGJ23" s="109"/>
      <c r="CGK23" s="109"/>
      <c r="CGL23" s="109"/>
      <c r="CGM23" s="109"/>
      <c r="CGN23" s="109"/>
      <c r="CGO23" s="109"/>
      <c r="CGP23" s="109"/>
      <c r="CGQ23" s="109"/>
      <c r="CGR23" s="109"/>
      <c r="CGS23" s="109"/>
      <c r="CGT23" s="109"/>
      <c r="CGU23" s="109"/>
      <c r="CGV23" s="109"/>
      <c r="CGW23" s="109"/>
      <c r="CGX23" s="109"/>
      <c r="CGY23" s="109"/>
      <c r="CGZ23" s="109"/>
      <c r="CHA23" s="109"/>
      <c r="CHB23" s="109"/>
      <c r="CHC23" s="109"/>
      <c r="CHD23" s="109"/>
      <c r="CHE23" s="109"/>
      <c r="CHF23" s="109"/>
      <c r="CHG23" s="109"/>
      <c r="CHH23" s="109"/>
      <c r="CHI23" s="109"/>
      <c r="CHJ23" s="109"/>
      <c r="CHK23" s="109"/>
      <c r="CHL23" s="109"/>
      <c r="CHM23" s="109"/>
      <c r="CHN23" s="109"/>
      <c r="CHO23" s="109"/>
      <c r="CHP23" s="109"/>
      <c r="CHQ23" s="109"/>
      <c r="CHR23" s="109"/>
      <c r="CHS23" s="109"/>
      <c r="CHT23" s="109"/>
      <c r="CHU23" s="109"/>
      <c r="CHV23" s="109"/>
      <c r="CHW23" s="109"/>
      <c r="CHX23" s="109"/>
      <c r="CHY23" s="109"/>
      <c r="CHZ23" s="109"/>
      <c r="CIA23" s="109"/>
      <c r="CIB23" s="109"/>
      <c r="CIC23" s="109"/>
      <c r="CID23" s="109"/>
      <c r="CIE23" s="109"/>
      <c r="CIF23" s="109"/>
      <c r="CIG23" s="109"/>
      <c r="CIH23" s="109"/>
      <c r="CII23" s="109"/>
      <c r="CIJ23" s="109"/>
      <c r="CIK23" s="109"/>
      <c r="CIL23" s="109"/>
      <c r="CIM23" s="109"/>
      <c r="CIN23" s="109"/>
      <c r="CIO23" s="109"/>
      <c r="CIP23" s="109"/>
      <c r="CIQ23" s="109"/>
      <c r="CIR23" s="109"/>
      <c r="CIS23" s="109"/>
      <c r="CIT23" s="109"/>
      <c r="CIU23" s="109"/>
      <c r="CIV23" s="109"/>
      <c r="CIW23" s="109"/>
      <c r="CIX23" s="109"/>
      <c r="CIY23" s="109"/>
      <c r="CIZ23" s="109"/>
      <c r="CJA23" s="109"/>
      <c r="CJB23" s="109"/>
      <c r="CJC23" s="109"/>
      <c r="CJD23" s="109"/>
      <c r="CJE23" s="109"/>
      <c r="CJF23" s="109"/>
      <c r="CJG23" s="109"/>
      <c r="CJH23" s="109"/>
      <c r="CJI23" s="109"/>
      <c r="CJJ23" s="109"/>
      <c r="CJK23" s="109"/>
      <c r="CJL23" s="109"/>
      <c r="CJM23" s="109"/>
      <c r="CJN23" s="109"/>
      <c r="CJO23" s="109"/>
      <c r="CJP23" s="109"/>
      <c r="CJQ23" s="109"/>
      <c r="CJR23" s="109"/>
      <c r="CJS23" s="109"/>
      <c r="CJT23" s="109"/>
      <c r="CJU23" s="109"/>
      <c r="CJV23" s="109"/>
      <c r="CJW23" s="109"/>
      <c r="CJX23" s="109"/>
      <c r="CJY23" s="109"/>
      <c r="CJZ23" s="109"/>
      <c r="CKA23" s="109"/>
      <c r="CKB23" s="109"/>
      <c r="CKC23" s="109"/>
      <c r="CKD23" s="109"/>
      <c r="CKE23" s="109"/>
      <c r="CKF23" s="109"/>
      <c r="CKG23" s="109"/>
      <c r="CKH23" s="109"/>
      <c r="CKI23" s="109"/>
      <c r="CKJ23" s="109"/>
      <c r="CKK23" s="109"/>
      <c r="CKL23" s="109"/>
      <c r="CKM23" s="109"/>
      <c r="CKN23" s="109"/>
      <c r="CKO23" s="109"/>
      <c r="CKP23" s="109"/>
      <c r="CKQ23" s="109"/>
      <c r="CKR23" s="109"/>
      <c r="CKS23" s="109"/>
      <c r="CKT23" s="109"/>
      <c r="CKU23" s="109"/>
      <c r="CKV23" s="109"/>
      <c r="CKW23" s="109"/>
      <c r="CKX23" s="109"/>
      <c r="CKY23" s="109"/>
      <c r="CKZ23" s="109"/>
      <c r="CLA23" s="109"/>
      <c r="CLB23" s="109"/>
      <c r="CLC23" s="109"/>
      <c r="CLD23" s="109"/>
      <c r="CLE23" s="109"/>
      <c r="CLF23" s="109"/>
      <c r="CLG23" s="109"/>
      <c r="CLH23" s="109"/>
      <c r="CLI23" s="109"/>
      <c r="CLJ23" s="109"/>
      <c r="CLK23" s="109"/>
      <c r="CLL23" s="109"/>
      <c r="CLM23" s="109"/>
      <c r="CLN23" s="109"/>
      <c r="CLO23" s="109"/>
      <c r="CLP23" s="109"/>
      <c r="CLQ23" s="109"/>
      <c r="CLR23" s="109"/>
      <c r="CLS23" s="109"/>
      <c r="CLT23" s="109"/>
      <c r="CLU23" s="109"/>
      <c r="CLV23" s="109"/>
      <c r="CLW23" s="109"/>
      <c r="CLX23" s="109"/>
      <c r="CLY23" s="109"/>
      <c r="CLZ23" s="109"/>
      <c r="CMA23" s="109"/>
      <c r="CMB23" s="109"/>
      <c r="CMC23" s="109"/>
      <c r="CMD23" s="109"/>
      <c r="CME23" s="109"/>
      <c r="CMF23" s="109"/>
      <c r="CMG23" s="109"/>
      <c r="CMH23" s="109"/>
      <c r="CMI23" s="109"/>
      <c r="CMJ23" s="109"/>
      <c r="CMK23" s="109"/>
      <c r="CML23" s="109"/>
      <c r="CMM23" s="109"/>
      <c r="CMN23" s="109"/>
      <c r="CMO23" s="109"/>
      <c r="CMP23" s="109"/>
      <c r="CMQ23" s="109"/>
      <c r="CMR23" s="109"/>
      <c r="CMS23" s="109"/>
      <c r="CMT23" s="109"/>
      <c r="CMU23" s="109"/>
      <c r="CMV23" s="109"/>
      <c r="CMW23" s="109"/>
      <c r="CMX23" s="109"/>
      <c r="CMY23" s="109"/>
      <c r="CMZ23" s="109"/>
      <c r="CNA23" s="109"/>
      <c r="CNB23" s="109"/>
      <c r="CNC23" s="109"/>
      <c r="CND23" s="109"/>
      <c r="CNE23" s="109"/>
      <c r="CNF23" s="109"/>
      <c r="CNG23" s="109"/>
      <c r="CNH23" s="109"/>
      <c r="CNI23" s="109"/>
      <c r="CNJ23" s="109"/>
      <c r="CNK23" s="109"/>
      <c r="CNL23" s="109"/>
      <c r="CNM23" s="109"/>
      <c r="CNN23" s="109"/>
      <c r="CNO23" s="109"/>
      <c r="CNP23" s="109"/>
      <c r="CNQ23" s="109"/>
      <c r="CNR23" s="109"/>
      <c r="CNS23" s="109"/>
      <c r="CNT23" s="109"/>
      <c r="CNU23" s="109"/>
      <c r="CNV23" s="109"/>
      <c r="CNW23" s="109"/>
      <c r="CNX23" s="109"/>
      <c r="CNY23" s="109"/>
      <c r="CNZ23" s="109"/>
      <c r="COA23" s="109"/>
      <c r="COB23" s="109"/>
      <c r="COC23" s="109"/>
      <c r="COD23" s="109"/>
      <c r="COE23" s="109"/>
      <c r="COF23" s="109"/>
      <c r="COG23" s="109"/>
      <c r="COH23" s="109"/>
      <c r="COI23" s="109"/>
      <c r="COJ23" s="109"/>
      <c r="COK23" s="109"/>
      <c r="COL23" s="109"/>
      <c r="COM23" s="109"/>
      <c r="CON23" s="109"/>
      <c r="COO23" s="109"/>
      <c r="COP23" s="109"/>
      <c r="COQ23" s="109"/>
      <c r="COR23" s="109"/>
      <c r="COS23" s="109"/>
      <c r="COT23" s="109"/>
      <c r="COU23" s="109"/>
      <c r="COV23" s="109"/>
      <c r="COW23" s="109"/>
      <c r="COX23" s="109"/>
      <c r="COY23" s="109"/>
      <c r="COZ23" s="109"/>
      <c r="CPA23" s="109"/>
      <c r="CPB23" s="109"/>
      <c r="CPC23" s="109"/>
      <c r="CPD23" s="109"/>
      <c r="CPE23" s="109"/>
      <c r="CPF23" s="109"/>
      <c r="CPG23" s="109"/>
      <c r="CPH23" s="109"/>
      <c r="CPI23" s="109"/>
      <c r="CPJ23" s="109"/>
      <c r="CPK23" s="109"/>
      <c r="CPL23" s="109"/>
      <c r="CPM23" s="109"/>
      <c r="CPN23" s="109"/>
      <c r="CPO23" s="109"/>
      <c r="CPP23" s="109"/>
      <c r="CPQ23" s="109"/>
      <c r="CPR23" s="109"/>
      <c r="CPS23" s="109"/>
      <c r="CPT23" s="109"/>
      <c r="CPU23" s="109"/>
      <c r="CPV23" s="109"/>
      <c r="CPW23" s="109"/>
      <c r="CPX23" s="109"/>
      <c r="CPY23" s="109"/>
      <c r="CPZ23" s="109"/>
      <c r="CQA23" s="109"/>
      <c r="CQB23" s="109"/>
      <c r="CQC23" s="109"/>
      <c r="CQD23" s="109"/>
      <c r="CQE23" s="109"/>
      <c r="CQF23" s="109"/>
      <c r="CQG23" s="109"/>
      <c r="CQH23" s="109"/>
      <c r="CQI23" s="109"/>
      <c r="CQJ23" s="109"/>
      <c r="CQK23" s="109"/>
      <c r="CQL23" s="109"/>
      <c r="CQM23" s="109"/>
      <c r="CQN23" s="109"/>
      <c r="CQO23" s="109"/>
      <c r="CQP23" s="109"/>
      <c r="CQQ23" s="109"/>
      <c r="CQR23" s="109"/>
      <c r="CQS23" s="109"/>
      <c r="CQT23" s="109"/>
      <c r="CQU23" s="109"/>
      <c r="CQV23" s="109"/>
      <c r="CQW23" s="109"/>
      <c r="CQX23" s="109"/>
      <c r="CQY23" s="109"/>
      <c r="CQZ23" s="109"/>
      <c r="CRA23" s="109"/>
      <c r="CRB23" s="109"/>
      <c r="CRC23" s="109"/>
      <c r="CRD23" s="109"/>
      <c r="CRE23" s="109"/>
      <c r="CRF23" s="109"/>
      <c r="CRG23" s="109"/>
      <c r="CRH23" s="109"/>
      <c r="CRI23" s="109"/>
      <c r="CRJ23" s="109"/>
      <c r="CRK23" s="109"/>
      <c r="CRL23" s="109"/>
      <c r="CRM23" s="109"/>
      <c r="CRN23" s="109"/>
      <c r="CRO23" s="109"/>
      <c r="CRP23" s="109"/>
      <c r="CRQ23" s="109"/>
      <c r="CRR23" s="109"/>
      <c r="CRS23" s="109"/>
      <c r="CRT23" s="109"/>
      <c r="CRU23" s="109"/>
      <c r="CRV23" s="109"/>
      <c r="CRW23" s="109"/>
      <c r="CRX23" s="109"/>
      <c r="CRY23" s="109"/>
      <c r="CRZ23" s="109"/>
      <c r="CSA23" s="109"/>
      <c r="CSB23" s="109"/>
      <c r="CSC23" s="109"/>
      <c r="CSD23" s="109"/>
      <c r="CSE23" s="109"/>
      <c r="CSF23" s="109"/>
      <c r="CSG23" s="109"/>
      <c r="CSH23" s="109"/>
      <c r="CSI23" s="109"/>
      <c r="CSJ23" s="109"/>
      <c r="CSK23" s="109"/>
      <c r="CSL23" s="109"/>
      <c r="CSM23" s="109"/>
      <c r="CSN23" s="109"/>
      <c r="CSO23" s="109"/>
      <c r="CSP23" s="109"/>
      <c r="CSQ23" s="109"/>
      <c r="CSR23" s="109"/>
      <c r="CSS23" s="109"/>
      <c r="CST23" s="109"/>
      <c r="CSU23" s="109"/>
      <c r="CSV23" s="109"/>
      <c r="CSW23" s="109"/>
      <c r="CSX23" s="109"/>
      <c r="CSY23" s="109"/>
      <c r="CSZ23" s="109"/>
      <c r="CTA23" s="109"/>
      <c r="CTB23" s="109"/>
      <c r="CTC23" s="109"/>
      <c r="CTD23" s="109"/>
      <c r="CTE23" s="109"/>
      <c r="CTF23" s="109"/>
      <c r="CTG23" s="109"/>
      <c r="CTH23" s="109"/>
      <c r="CTI23" s="109"/>
      <c r="CTJ23" s="109"/>
      <c r="CTK23" s="109"/>
      <c r="CTL23" s="109"/>
      <c r="CTM23" s="109"/>
      <c r="CTN23" s="109"/>
      <c r="CTO23" s="109"/>
      <c r="CTP23" s="109"/>
      <c r="CTQ23" s="109"/>
      <c r="CTR23" s="109"/>
      <c r="CTS23" s="109"/>
      <c r="CTT23" s="109"/>
      <c r="CTU23" s="109"/>
      <c r="CTV23" s="109"/>
      <c r="CTW23" s="109"/>
      <c r="CTX23" s="109"/>
      <c r="CTY23" s="109"/>
      <c r="CTZ23" s="109"/>
      <c r="CUA23" s="109"/>
      <c r="CUB23" s="109"/>
      <c r="CUC23" s="109"/>
      <c r="CUD23" s="109"/>
      <c r="CUE23" s="109"/>
      <c r="CUF23" s="109"/>
      <c r="CUG23" s="109"/>
      <c r="CUH23" s="109"/>
      <c r="CUI23" s="109"/>
      <c r="CUJ23" s="109"/>
      <c r="CUK23" s="109"/>
      <c r="CUL23" s="109"/>
      <c r="CUM23" s="109"/>
      <c r="CUN23" s="109"/>
      <c r="CUO23" s="109"/>
      <c r="CUP23" s="109"/>
      <c r="CUQ23" s="109"/>
      <c r="CUR23" s="109"/>
      <c r="CUS23" s="109"/>
      <c r="CUT23" s="109"/>
      <c r="CUU23" s="109"/>
      <c r="CUV23" s="109"/>
      <c r="CUW23" s="109"/>
      <c r="CUX23" s="109"/>
      <c r="CUY23" s="109"/>
      <c r="CUZ23" s="109"/>
      <c r="CVA23" s="109"/>
      <c r="CVB23" s="109"/>
      <c r="CVC23" s="109"/>
      <c r="CVD23" s="109"/>
      <c r="CVE23" s="109"/>
      <c r="CVF23" s="109"/>
      <c r="CVG23" s="109"/>
      <c r="CVH23" s="109"/>
      <c r="CVI23" s="109"/>
      <c r="CVJ23" s="109"/>
      <c r="CVK23" s="109"/>
      <c r="CVL23" s="109"/>
      <c r="CVM23" s="109"/>
      <c r="CVN23" s="109"/>
      <c r="CVO23" s="109"/>
      <c r="CVP23" s="109"/>
      <c r="CVQ23" s="109"/>
      <c r="CVR23" s="109"/>
      <c r="CVS23" s="109"/>
      <c r="CVT23" s="109"/>
      <c r="CVU23" s="109"/>
      <c r="CVV23" s="109"/>
      <c r="CVW23" s="109"/>
      <c r="CVX23" s="109"/>
      <c r="CVY23" s="109"/>
      <c r="CVZ23" s="109"/>
      <c r="CWA23" s="109"/>
      <c r="CWB23" s="109"/>
      <c r="CWC23" s="109"/>
      <c r="CWD23" s="109"/>
      <c r="CWE23" s="109"/>
      <c r="CWF23" s="109"/>
      <c r="CWG23" s="109"/>
      <c r="CWH23" s="109"/>
      <c r="CWI23" s="109"/>
      <c r="CWJ23" s="109"/>
      <c r="CWK23" s="109"/>
      <c r="CWL23" s="109"/>
      <c r="CWM23" s="109"/>
      <c r="CWN23" s="109"/>
      <c r="CWO23" s="109"/>
      <c r="CWP23" s="109"/>
      <c r="CWQ23" s="109"/>
      <c r="CWR23" s="109"/>
      <c r="CWS23" s="109"/>
      <c r="CWT23" s="109"/>
      <c r="CWU23" s="109"/>
      <c r="CWV23" s="109"/>
      <c r="CWW23" s="109"/>
      <c r="CWX23" s="109"/>
      <c r="CWY23" s="109"/>
      <c r="CWZ23" s="109"/>
      <c r="CXA23" s="109"/>
      <c r="CXB23" s="109"/>
      <c r="CXC23" s="109"/>
      <c r="CXD23" s="109"/>
      <c r="CXE23" s="109"/>
      <c r="CXF23" s="109"/>
      <c r="CXG23" s="109"/>
      <c r="CXH23" s="109"/>
      <c r="CXI23" s="109"/>
      <c r="CXJ23" s="109"/>
      <c r="CXK23" s="109"/>
      <c r="CXL23" s="109"/>
      <c r="CXM23" s="109"/>
      <c r="CXN23" s="109"/>
      <c r="CXO23" s="109"/>
      <c r="CXP23" s="109"/>
      <c r="CXQ23" s="109"/>
      <c r="CXR23" s="109"/>
      <c r="CXS23" s="109"/>
      <c r="CXT23" s="109"/>
      <c r="CXU23" s="109"/>
      <c r="CXV23" s="109"/>
      <c r="CXW23" s="109"/>
      <c r="CXX23" s="109"/>
      <c r="CXY23" s="109"/>
      <c r="CXZ23" s="109"/>
      <c r="CYA23" s="109"/>
      <c r="CYB23" s="109"/>
      <c r="CYC23" s="109"/>
      <c r="CYD23" s="109"/>
      <c r="CYE23" s="109"/>
      <c r="CYF23" s="109"/>
      <c r="CYG23" s="109"/>
      <c r="CYH23" s="109"/>
      <c r="CYI23" s="109"/>
      <c r="CYJ23" s="109"/>
      <c r="CYK23" s="109"/>
      <c r="CYL23" s="109"/>
      <c r="CYM23" s="109"/>
      <c r="CYN23" s="109"/>
      <c r="CYO23" s="109"/>
      <c r="CYP23" s="109"/>
      <c r="CYQ23" s="109"/>
      <c r="CYR23" s="109"/>
      <c r="CYS23" s="109"/>
      <c r="CYT23" s="109"/>
      <c r="CYU23" s="109"/>
      <c r="CYV23" s="109"/>
      <c r="CYW23" s="109"/>
      <c r="CYX23" s="109"/>
      <c r="CYY23" s="109"/>
      <c r="CYZ23" s="109"/>
      <c r="CZA23" s="109"/>
      <c r="CZB23" s="109"/>
      <c r="CZC23" s="109"/>
      <c r="CZD23" s="109"/>
      <c r="CZE23" s="109"/>
      <c r="CZF23" s="109"/>
      <c r="CZG23" s="109"/>
      <c r="CZH23" s="109"/>
      <c r="CZI23" s="109"/>
      <c r="CZJ23" s="109"/>
      <c r="CZK23" s="109"/>
      <c r="CZL23" s="109"/>
      <c r="CZM23" s="109"/>
      <c r="CZN23" s="109"/>
      <c r="CZO23" s="109"/>
      <c r="CZP23" s="109"/>
      <c r="CZQ23" s="109"/>
      <c r="CZR23" s="109"/>
      <c r="CZS23" s="109"/>
      <c r="CZT23" s="109"/>
      <c r="CZU23" s="109"/>
      <c r="CZV23" s="109"/>
      <c r="CZW23" s="109"/>
      <c r="CZX23" s="109"/>
      <c r="CZY23" s="109"/>
      <c r="CZZ23" s="109"/>
      <c r="DAA23" s="109"/>
      <c r="DAB23" s="109"/>
      <c r="DAC23" s="109"/>
      <c r="DAD23" s="109"/>
      <c r="DAE23" s="109"/>
      <c r="DAF23" s="109"/>
      <c r="DAG23" s="109"/>
      <c r="DAH23" s="109"/>
      <c r="DAI23" s="109"/>
      <c r="DAJ23" s="109"/>
      <c r="DAK23" s="109"/>
      <c r="DAL23" s="109"/>
      <c r="DAM23" s="109"/>
      <c r="DAN23" s="109"/>
      <c r="DAO23" s="109"/>
      <c r="DAP23" s="109"/>
      <c r="DAQ23" s="109"/>
      <c r="DAR23" s="109"/>
      <c r="DAS23" s="109"/>
      <c r="DAT23" s="109"/>
      <c r="DAU23" s="109"/>
      <c r="DAV23" s="109"/>
      <c r="DAW23" s="109"/>
      <c r="DAX23" s="109"/>
      <c r="DAY23" s="109"/>
      <c r="DAZ23" s="109"/>
      <c r="DBA23" s="109"/>
      <c r="DBB23" s="109"/>
      <c r="DBC23" s="109"/>
      <c r="DBD23" s="109"/>
      <c r="DBE23" s="109"/>
      <c r="DBF23" s="109"/>
      <c r="DBG23" s="109"/>
      <c r="DBH23" s="109"/>
      <c r="DBI23" s="109"/>
      <c r="DBJ23" s="109"/>
      <c r="DBK23" s="109"/>
      <c r="DBL23" s="109"/>
      <c r="DBM23" s="109"/>
      <c r="DBN23" s="109"/>
      <c r="DBO23" s="109"/>
      <c r="DBP23" s="109"/>
      <c r="DBQ23" s="109"/>
      <c r="DBR23" s="109"/>
      <c r="DBS23" s="109"/>
      <c r="DBT23" s="109"/>
      <c r="DBU23" s="109"/>
      <c r="DBV23" s="109"/>
      <c r="DBW23" s="109"/>
      <c r="DBX23" s="109"/>
      <c r="DBY23" s="109"/>
      <c r="DBZ23" s="109"/>
      <c r="DCA23" s="109"/>
      <c r="DCB23" s="109"/>
      <c r="DCC23" s="109"/>
      <c r="DCD23" s="109"/>
      <c r="DCE23" s="109"/>
      <c r="DCF23" s="109"/>
      <c r="DCG23" s="109"/>
      <c r="DCH23" s="109"/>
      <c r="DCI23" s="109"/>
      <c r="DCJ23" s="109"/>
      <c r="DCK23" s="109"/>
      <c r="DCL23" s="109"/>
      <c r="DCM23" s="109"/>
      <c r="DCN23" s="109"/>
      <c r="DCO23" s="109"/>
      <c r="DCP23" s="109"/>
      <c r="DCQ23" s="109"/>
      <c r="DCR23" s="109"/>
      <c r="DCS23" s="109"/>
      <c r="DCT23" s="109"/>
      <c r="DCU23" s="109"/>
      <c r="DCV23" s="109"/>
      <c r="DCW23" s="109"/>
      <c r="DCX23" s="109"/>
      <c r="DCY23" s="109"/>
      <c r="DCZ23" s="109"/>
      <c r="DDA23" s="109"/>
      <c r="DDB23" s="109"/>
      <c r="DDC23" s="109"/>
      <c r="DDD23" s="109"/>
      <c r="DDE23" s="109"/>
      <c r="DDF23" s="109"/>
      <c r="DDG23" s="109"/>
      <c r="DDH23" s="109"/>
      <c r="DDI23" s="109"/>
      <c r="DDJ23" s="109"/>
      <c r="DDK23" s="109"/>
      <c r="DDL23" s="109"/>
      <c r="DDM23" s="109"/>
      <c r="DDN23" s="109"/>
      <c r="DDO23" s="109"/>
      <c r="DDP23" s="109"/>
      <c r="DDQ23" s="109"/>
      <c r="DDR23" s="109"/>
      <c r="DDS23" s="109"/>
      <c r="DDT23" s="109"/>
      <c r="DDU23" s="109"/>
      <c r="DDV23" s="109"/>
      <c r="DDW23" s="109"/>
      <c r="DDX23" s="109"/>
      <c r="DDY23" s="109"/>
      <c r="DDZ23" s="109"/>
      <c r="DEA23" s="109"/>
      <c r="DEB23" s="109"/>
      <c r="DEC23" s="109"/>
      <c r="DED23" s="109"/>
      <c r="DEE23" s="109"/>
      <c r="DEF23" s="109"/>
      <c r="DEG23" s="109"/>
      <c r="DEH23" s="109"/>
      <c r="DEI23" s="109"/>
      <c r="DEJ23" s="109"/>
      <c r="DEK23" s="109"/>
      <c r="DEL23" s="109"/>
      <c r="DEM23" s="109"/>
      <c r="DEN23" s="109"/>
      <c r="DEO23" s="109"/>
      <c r="DEP23" s="109"/>
      <c r="DEQ23" s="109"/>
      <c r="DER23" s="109"/>
      <c r="DES23" s="109"/>
      <c r="DET23" s="109"/>
      <c r="DEU23" s="109"/>
      <c r="DEV23" s="109"/>
      <c r="DEW23" s="109"/>
      <c r="DEX23" s="109"/>
      <c r="DEY23" s="109"/>
      <c r="DEZ23" s="109"/>
      <c r="DFA23" s="109"/>
      <c r="DFB23" s="109"/>
      <c r="DFC23" s="109"/>
      <c r="DFD23" s="109"/>
      <c r="DFE23" s="109"/>
      <c r="DFF23" s="109"/>
      <c r="DFG23" s="109"/>
      <c r="DFH23" s="109"/>
      <c r="DFI23" s="109"/>
      <c r="DFJ23" s="109"/>
      <c r="DFK23" s="109"/>
      <c r="DFL23" s="109"/>
      <c r="DFM23" s="109"/>
      <c r="DFN23" s="109"/>
      <c r="DFO23" s="109"/>
      <c r="DFP23" s="109"/>
      <c r="DFQ23" s="109"/>
      <c r="DFR23" s="109"/>
      <c r="DFS23" s="109"/>
      <c r="DFT23" s="109"/>
      <c r="DFU23" s="109"/>
      <c r="DFV23" s="109"/>
      <c r="DFW23" s="109"/>
      <c r="DFX23" s="109"/>
      <c r="DFY23" s="109"/>
      <c r="DFZ23" s="109"/>
      <c r="DGA23" s="109"/>
      <c r="DGB23" s="109"/>
      <c r="DGC23" s="109"/>
      <c r="DGD23" s="109"/>
      <c r="DGE23" s="109"/>
      <c r="DGF23" s="109"/>
      <c r="DGG23" s="109"/>
      <c r="DGH23" s="109"/>
      <c r="DGI23" s="109"/>
      <c r="DGJ23" s="109"/>
      <c r="DGK23" s="109"/>
      <c r="DGL23" s="109"/>
      <c r="DGM23" s="109"/>
      <c r="DGN23" s="109"/>
      <c r="DGO23" s="109"/>
      <c r="DGP23" s="109"/>
      <c r="DGQ23" s="109"/>
      <c r="DGR23" s="109"/>
      <c r="DGS23" s="109"/>
      <c r="DGT23" s="109"/>
      <c r="DGU23" s="109"/>
      <c r="DGV23" s="109"/>
      <c r="DGW23" s="109"/>
      <c r="DGX23" s="109"/>
      <c r="DGY23" s="109"/>
      <c r="DGZ23" s="109"/>
      <c r="DHA23" s="109"/>
      <c r="DHB23" s="109"/>
      <c r="DHC23" s="109"/>
      <c r="DHD23" s="109"/>
      <c r="DHE23" s="109"/>
      <c r="DHF23" s="109"/>
      <c r="DHG23" s="109"/>
      <c r="DHH23" s="109"/>
      <c r="DHI23" s="109"/>
      <c r="DHJ23" s="109"/>
      <c r="DHK23" s="109"/>
      <c r="DHL23" s="109"/>
      <c r="DHM23" s="109"/>
      <c r="DHN23" s="109"/>
      <c r="DHO23" s="109"/>
      <c r="DHP23" s="109"/>
      <c r="DHQ23" s="109"/>
      <c r="DHR23" s="109"/>
      <c r="DHS23" s="109"/>
      <c r="DHT23" s="109"/>
      <c r="DHU23" s="109"/>
      <c r="DHV23" s="109"/>
      <c r="DHW23" s="109"/>
      <c r="DHX23" s="109"/>
      <c r="DHY23" s="109"/>
      <c r="DHZ23" s="109"/>
      <c r="DIA23" s="109"/>
      <c r="DIB23" s="109"/>
      <c r="DIC23" s="109"/>
      <c r="DID23" s="109"/>
      <c r="DIE23" s="109"/>
      <c r="DIF23" s="109"/>
      <c r="DIG23" s="109"/>
      <c r="DIH23" s="109"/>
      <c r="DII23" s="109"/>
      <c r="DIJ23" s="109"/>
      <c r="DIK23" s="109"/>
      <c r="DIL23" s="109"/>
      <c r="DIM23" s="109"/>
      <c r="DIN23" s="109"/>
      <c r="DIO23" s="109"/>
      <c r="DIP23" s="109"/>
      <c r="DIQ23" s="109"/>
      <c r="DIR23" s="109"/>
      <c r="DIS23" s="109"/>
      <c r="DIT23" s="109"/>
      <c r="DIU23" s="109"/>
      <c r="DIV23" s="109"/>
      <c r="DIW23" s="109"/>
      <c r="DIX23" s="109"/>
      <c r="DIY23" s="109"/>
      <c r="DIZ23" s="109"/>
      <c r="DJA23" s="109"/>
      <c r="DJB23" s="109"/>
      <c r="DJC23" s="109"/>
      <c r="DJD23" s="109"/>
      <c r="DJE23" s="109"/>
      <c r="DJF23" s="109"/>
      <c r="DJG23" s="109"/>
      <c r="DJH23" s="109"/>
      <c r="DJI23" s="109"/>
      <c r="DJJ23" s="109"/>
      <c r="DJK23" s="109"/>
      <c r="DJL23" s="109"/>
      <c r="DJM23" s="109"/>
      <c r="DJN23" s="109"/>
      <c r="DJO23" s="109"/>
      <c r="DJP23" s="109"/>
      <c r="DJQ23" s="109"/>
      <c r="DJR23" s="109"/>
      <c r="DJS23" s="109"/>
      <c r="DJT23" s="109"/>
      <c r="DJU23" s="109"/>
      <c r="DJV23" s="109"/>
      <c r="DJW23" s="109"/>
      <c r="DJX23" s="109"/>
      <c r="DJY23" s="109"/>
      <c r="DJZ23" s="109"/>
      <c r="DKA23" s="109"/>
      <c r="DKB23" s="109"/>
      <c r="DKC23" s="109"/>
      <c r="DKD23" s="109"/>
      <c r="DKE23" s="109"/>
      <c r="DKF23" s="109"/>
      <c r="DKG23" s="109"/>
      <c r="DKH23" s="109"/>
      <c r="DKI23" s="109"/>
      <c r="DKJ23" s="109"/>
      <c r="DKK23" s="109"/>
      <c r="DKL23" s="109"/>
      <c r="DKM23" s="109"/>
      <c r="DKN23" s="109"/>
      <c r="DKO23" s="109"/>
      <c r="DKP23" s="109"/>
      <c r="DKQ23" s="109"/>
      <c r="DKR23" s="109"/>
      <c r="DKS23" s="109"/>
      <c r="DKT23" s="109"/>
      <c r="DKU23" s="109"/>
      <c r="DKV23" s="109"/>
      <c r="DKW23" s="109"/>
      <c r="DKX23" s="109"/>
      <c r="DKY23" s="109"/>
      <c r="DKZ23" s="109"/>
      <c r="DLA23" s="109"/>
      <c r="DLB23" s="109"/>
      <c r="DLC23" s="109"/>
      <c r="DLD23" s="109"/>
      <c r="DLE23" s="109"/>
      <c r="DLF23" s="109"/>
      <c r="DLG23" s="109"/>
      <c r="DLH23" s="109"/>
      <c r="DLI23" s="109"/>
      <c r="DLJ23" s="109"/>
      <c r="DLK23" s="109"/>
      <c r="DLL23" s="109"/>
      <c r="DLM23" s="109"/>
      <c r="DLN23" s="109"/>
      <c r="DLO23" s="109"/>
      <c r="DLP23" s="109"/>
      <c r="DLQ23" s="109"/>
      <c r="DLR23" s="109"/>
      <c r="DLS23" s="109"/>
      <c r="DLT23" s="109"/>
      <c r="DLU23" s="109"/>
      <c r="DLV23" s="109"/>
      <c r="DLW23" s="109"/>
      <c r="DLX23" s="109"/>
      <c r="DLY23" s="109"/>
      <c r="DLZ23" s="109"/>
      <c r="DMA23" s="109"/>
      <c r="DMB23" s="109"/>
      <c r="DMC23" s="109"/>
      <c r="DMD23" s="109"/>
      <c r="DME23" s="109"/>
      <c r="DMF23" s="109"/>
      <c r="DMG23" s="109"/>
      <c r="DMH23" s="109"/>
      <c r="DMI23" s="109"/>
      <c r="DMJ23" s="109"/>
      <c r="DMK23" s="109"/>
      <c r="DML23" s="109"/>
      <c r="DMM23" s="109"/>
      <c r="DMN23" s="109"/>
      <c r="DMO23" s="109"/>
      <c r="DMP23" s="109"/>
      <c r="DMQ23" s="109"/>
      <c r="DMR23" s="109"/>
      <c r="DMS23" s="109"/>
      <c r="DMT23" s="109"/>
      <c r="DMU23" s="109"/>
      <c r="DMV23" s="109"/>
      <c r="DMW23" s="109"/>
      <c r="DMX23" s="109"/>
      <c r="DMY23" s="109"/>
      <c r="DMZ23" s="109"/>
      <c r="DNA23" s="109"/>
      <c r="DNB23" s="109"/>
      <c r="DNC23" s="109"/>
      <c r="DND23" s="109"/>
      <c r="DNE23" s="109"/>
      <c r="DNF23" s="109"/>
      <c r="DNG23" s="109"/>
      <c r="DNH23" s="109"/>
      <c r="DNI23" s="109"/>
      <c r="DNJ23" s="109"/>
      <c r="DNK23" s="109"/>
      <c r="DNL23" s="109"/>
      <c r="DNM23" s="109"/>
      <c r="DNN23" s="109"/>
      <c r="DNO23" s="109"/>
      <c r="DNP23" s="109"/>
      <c r="DNQ23" s="109"/>
      <c r="DNR23" s="109"/>
      <c r="DNS23" s="109"/>
      <c r="DNT23" s="109"/>
      <c r="DNU23" s="109"/>
      <c r="DNV23" s="109"/>
      <c r="DNW23" s="109"/>
      <c r="DNX23" s="109"/>
      <c r="DNY23" s="109"/>
      <c r="DNZ23" s="109"/>
      <c r="DOA23" s="109"/>
      <c r="DOB23" s="109"/>
      <c r="DOC23" s="109"/>
      <c r="DOD23" s="109"/>
      <c r="DOE23" s="109"/>
      <c r="DOF23" s="109"/>
      <c r="DOG23" s="109"/>
      <c r="DOH23" s="109"/>
      <c r="DOI23" s="109"/>
      <c r="DOJ23" s="109"/>
      <c r="DOK23" s="109"/>
      <c r="DOL23" s="109"/>
      <c r="DOM23" s="109"/>
      <c r="DON23" s="109"/>
      <c r="DOO23" s="109"/>
      <c r="DOP23" s="109"/>
      <c r="DOQ23" s="109"/>
      <c r="DOR23" s="109"/>
      <c r="DOS23" s="109"/>
      <c r="DOT23" s="109"/>
      <c r="DOU23" s="109"/>
      <c r="DOV23" s="109"/>
      <c r="DOW23" s="109"/>
      <c r="DOX23" s="109"/>
      <c r="DOY23" s="109"/>
      <c r="DOZ23" s="109"/>
      <c r="DPA23" s="109"/>
      <c r="DPB23" s="109"/>
      <c r="DPC23" s="109"/>
      <c r="DPD23" s="109"/>
      <c r="DPE23" s="109"/>
      <c r="DPF23" s="109"/>
      <c r="DPG23" s="109"/>
      <c r="DPH23" s="109"/>
      <c r="DPI23" s="109"/>
      <c r="DPJ23" s="109"/>
      <c r="DPK23" s="109"/>
      <c r="DPL23" s="109"/>
      <c r="DPM23" s="109"/>
      <c r="DPN23" s="109"/>
      <c r="DPO23" s="109"/>
      <c r="DPP23" s="109"/>
      <c r="DPQ23" s="109"/>
      <c r="DPR23" s="109"/>
      <c r="DPS23" s="109"/>
      <c r="DPT23" s="109"/>
      <c r="DPU23" s="109"/>
      <c r="DPV23" s="109"/>
      <c r="DPW23" s="109"/>
      <c r="DPX23" s="109"/>
      <c r="DPY23" s="109"/>
      <c r="DPZ23" s="109"/>
      <c r="DQA23" s="109"/>
      <c r="DQB23" s="109"/>
      <c r="DQC23" s="109"/>
      <c r="DQD23" s="109"/>
      <c r="DQE23" s="109"/>
      <c r="DQF23" s="109"/>
      <c r="DQG23" s="109"/>
      <c r="DQH23" s="109"/>
      <c r="DQI23" s="109"/>
      <c r="DQJ23" s="109"/>
      <c r="DQK23" s="109"/>
      <c r="DQL23" s="109"/>
      <c r="DQM23" s="109"/>
      <c r="DQN23" s="109"/>
      <c r="DQO23" s="109"/>
      <c r="DQP23" s="109"/>
      <c r="DQQ23" s="109"/>
      <c r="DQR23" s="109"/>
      <c r="DQS23" s="109"/>
      <c r="DQT23" s="109"/>
      <c r="DQU23" s="109"/>
      <c r="DQV23" s="109"/>
      <c r="DQW23" s="109"/>
      <c r="DQX23" s="109"/>
      <c r="DQY23" s="109"/>
      <c r="DQZ23" s="109"/>
      <c r="DRA23" s="109"/>
      <c r="DRB23" s="109"/>
      <c r="DRC23" s="109"/>
      <c r="DRD23" s="109"/>
      <c r="DRE23" s="109"/>
      <c r="DRF23" s="109"/>
      <c r="DRG23" s="109"/>
      <c r="DRH23" s="109"/>
      <c r="DRI23" s="109"/>
      <c r="DRJ23" s="109"/>
      <c r="DRK23" s="109"/>
      <c r="DRL23" s="109"/>
      <c r="DRM23" s="109"/>
      <c r="DRN23" s="109"/>
      <c r="DRO23" s="109"/>
      <c r="DRP23" s="109"/>
      <c r="DRQ23" s="109"/>
      <c r="DRR23" s="109"/>
      <c r="DRS23" s="109"/>
      <c r="DRT23" s="109"/>
      <c r="DRU23" s="109"/>
      <c r="DRV23" s="109"/>
      <c r="DRW23" s="109"/>
      <c r="DRX23" s="109"/>
      <c r="DRY23" s="109"/>
      <c r="DRZ23" s="109"/>
      <c r="DSA23" s="109"/>
      <c r="DSB23" s="109"/>
      <c r="DSC23" s="109"/>
      <c r="DSD23" s="109"/>
      <c r="DSE23" s="109"/>
      <c r="DSF23" s="109"/>
      <c r="DSG23" s="109"/>
      <c r="DSH23" s="109"/>
      <c r="DSI23" s="109"/>
      <c r="DSJ23" s="109"/>
      <c r="DSK23" s="109"/>
      <c r="DSL23" s="109"/>
      <c r="DSM23" s="109"/>
      <c r="DSN23" s="109"/>
      <c r="DSO23" s="109"/>
      <c r="DSP23" s="109"/>
      <c r="DSQ23" s="109"/>
      <c r="DSR23" s="109"/>
      <c r="DSS23" s="109"/>
      <c r="DST23" s="109"/>
      <c r="DSU23" s="109"/>
      <c r="DSV23" s="109"/>
      <c r="DSW23" s="109"/>
      <c r="DSX23" s="109"/>
      <c r="DSY23" s="109"/>
      <c r="DSZ23" s="109"/>
      <c r="DTA23" s="109"/>
      <c r="DTB23" s="109"/>
      <c r="DTC23" s="109"/>
      <c r="DTD23" s="109"/>
      <c r="DTE23" s="109"/>
      <c r="DTF23" s="109"/>
      <c r="DTG23" s="109"/>
      <c r="DTH23" s="109"/>
      <c r="DTI23" s="109"/>
      <c r="DTJ23" s="109"/>
      <c r="DTK23" s="109"/>
      <c r="DTL23" s="109"/>
      <c r="DTM23" s="109"/>
      <c r="DTN23" s="109"/>
      <c r="DTO23" s="109"/>
      <c r="DTP23" s="109"/>
      <c r="DTQ23" s="109"/>
      <c r="DTR23" s="109"/>
      <c r="DTS23" s="109"/>
      <c r="DTT23" s="109"/>
      <c r="DTU23" s="109"/>
      <c r="DTV23" s="109"/>
      <c r="DTW23" s="109"/>
      <c r="DTX23" s="109"/>
      <c r="DTY23" s="109"/>
      <c r="DTZ23" s="109"/>
      <c r="DUA23" s="109"/>
      <c r="DUB23" s="109"/>
      <c r="DUC23" s="109"/>
      <c r="DUD23" s="109"/>
      <c r="DUE23" s="109"/>
      <c r="DUF23" s="109"/>
      <c r="DUG23" s="109"/>
      <c r="DUH23" s="109"/>
      <c r="DUI23" s="109"/>
      <c r="DUJ23" s="109"/>
      <c r="DUK23" s="109"/>
      <c r="DUL23" s="109"/>
      <c r="DUM23" s="109"/>
      <c r="DUN23" s="109"/>
      <c r="DUO23" s="109"/>
      <c r="DUP23" s="109"/>
      <c r="DUQ23" s="109"/>
      <c r="DUR23" s="109"/>
      <c r="DUS23" s="109"/>
      <c r="DUT23" s="109"/>
      <c r="DUU23" s="109"/>
      <c r="DUV23" s="109"/>
      <c r="DUW23" s="109"/>
      <c r="DUX23" s="109"/>
      <c r="DUY23" s="109"/>
      <c r="DUZ23" s="109"/>
      <c r="DVA23" s="109"/>
      <c r="DVB23" s="109"/>
      <c r="DVC23" s="109"/>
      <c r="DVD23" s="109"/>
      <c r="DVE23" s="109"/>
      <c r="DVF23" s="109"/>
      <c r="DVG23" s="109"/>
      <c r="DVH23" s="109"/>
      <c r="DVI23" s="109"/>
      <c r="DVJ23" s="109"/>
      <c r="DVK23" s="109"/>
      <c r="DVL23" s="109"/>
      <c r="DVM23" s="109"/>
      <c r="DVN23" s="109"/>
      <c r="DVO23" s="109"/>
      <c r="DVP23" s="109"/>
      <c r="DVQ23" s="109"/>
      <c r="DVR23" s="109"/>
      <c r="DVS23" s="109"/>
      <c r="DVT23" s="109"/>
      <c r="DVU23" s="109"/>
      <c r="DVV23" s="109"/>
      <c r="DVW23" s="109"/>
      <c r="DVX23" s="109"/>
      <c r="DVY23" s="109"/>
      <c r="DVZ23" s="109"/>
      <c r="DWA23" s="109"/>
      <c r="DWB23" s="109"/>
      <c r="DWC23" s="109"/>
      <c r="DWD23" s="109"/>
      <c r="DWE23" s="109"/>
      <c r="DWF23" s="109"/>
      <c r="DWG23" s="109"/>
      <c r="DWH23" s="109"/>
      <c r="DWI23" s="109"/>
      <c r="DWJ23" s="109"/>
      <c r="DWK23" s="109"/>
      <c r="DWL23" s="109"/>
      <c r="DWM23" s="109"/>
      <c r="DWN23" s="109"/>
      <c r="DWO23" s="109"/>
      <c r="DWP23" s="109"/>
      <c r="DWQ23" s="109"/>
      <c r="DWR23" s="109"/>
      <c r="DWS23" s="109"/>
      <c r="DWT23" s="109"/>
      <c r="DWU23" s="109"/>
      <c r="DWV23" s="109"/>
      <c r="DWW23" s="109"/>
      <c r="DWX23" s="109"/>
      <c r="DWY23" s="109"/>
      <c r="DWZ23" s="109"/>
      <c r="DXA23" s="109"/>
      <c r="DXB23" s="109"/>
      <c r="DXC23" s="109"/>
      <c r="DXD23" s="109"/>
      <c r="DXE23" s="109"/>
      <c r="DXF23" s="109"/>
      <c r="DXG23" s="109"/>
      <c r="DXH23" s="109"/>
      <c r="DXI23" s="109"/>
      <c r="DXJ23" s="109"/>
      <c r="DXK23" s="109"/>
      <c r="DXL23" s="109"/>
      <c r="DXM23" s="109"/>
      <c r="DXN23" s="109"/>
      <c r="DXO23" s="109"/>
      <c r="DXP23" s="109"/>
      <c r="DXQ23" s="109"/>
      <c r="DXR23" s="109"/>
      <c r="DXS23" s="109"/>
      <c r="DXT23" s="109"/>
      <c r="DXU23" s="109"/>
      <c r="DXV23" s="109"/>
      <c r="DXW23" s="109"/>
      <c r="DXX23" s="109"/>
      <c r="DXY23" s="109"/>
      <c r="DXZ23" s="109"/>
      <c r="DYA23" s="109"/>
      <c r="DYB23" s="109"/>
      <c r="DYC23" s="109"/>
      <c r="DYD23" s="109"/>
      <c r="DYE23" s="109"/>
      <c r="DYF23" s="109"/>
      <c r="DYG23" s="109"/>
      <c r="DYH23" s="109"/>
      <c r="DYI23" s="109"/>
      <c r="DYJ23" s="109"/>
      <c r="DYK23" s="109"/>
      <c r="DYL23" s="109"/>
      <c r="DYM23" s="109"/>
      <c r="DYN23" s="109"/>
      <c r="DYO23" s="109"/>
      <c r="DYP23" s="109"/>
      <c r="DYQ23" s="109"/>
      <c r="DYR23" s="109"/>
      <c r="DYS23" s="109"/>
      <c r="DYT23" s="109"/>
      <c r="DYU23" s="109"/>
      <c r="DYV23" s="109"/>
      <c r="DYW23" s="109"/>
      <c r="DYX23" s="109"/>
      <c r="DYY23" s="109"/>
      <c r="DYZ23" s="109"/>
      <c r="DZA23" s="109"/>
      <c r="DZB23" s="109"/>
      <c r="DZC23" s="109"/>
      <c r="DZD23" s="109"/>
      <c r="DZE23" s="109"/>
      <c r="DZF23" s="109"/>
      <c r="DZG23" s="109"/>
      <c r="DZH23" s="109"/>
      <c r="DZI23" s="109"/>
      <c r="DZJ23" s="109"/>
      <c r="DZK23" s="109"/>
      <c r="DZL23" s="109"/>
      <c r="DZM23" s="109"/>
      <c r="DZN23" s="109"/>
      <c r="DZO23" s="109"/>
      <c r="DZP23" s="109"/>
      <c r="DZQ23" s="109"/>
      <c r="DZR23" s="109"/>
      <c r="DZS23" s="109"/>
      <c r="DZT23" s="109"/>
      <c r="DZU23" s="109"/>
      <c r="DZV23" s="109"/>
      <c r="DZW23" s="109"/>
      <c r="DZX23" s="109"/>
      <c r="DZY23" s="109"/>
      <c r="DZZ23" s="109"/>
      <c r="EAA23" s="109"/>
      <c r="EAB23" s="109"/>
      <c r="EAC23" s="109"/>
      <c r="EAD23" s="109"/>
      <c r="EAE23" s="109"/>
      <c r="EAF23" s="109"/>
      <c r="EAG23" s="109"/>
      <c r="EAH23" s="109"/>
      <c r="EAI23" s="109"/>
      <c r="EAJ23" s="109"/>
      <c r="EAK23" s="109"/>
      <c r="EAL23" s="109"/>
      <c r="EAM23" s="109"/>
      <c r="EAN23" s="109"/>
      <c r="EAO23" s="109"/>
      <c r="EAP23" s="109"/>
      <c r="EAQ23" s="109"/>
      <c r="EAR23" s="109"/>
      <c r="EAS23" s="109"/>
      <c r="EAT23" s="109"/>
      <c r="EAU23" s="109"/>
      <c r="EAV23" s="109"/>
      <c r="EAW23" s="109"/>
      <c r="EAX23" s="109"/>
      <c r="EAY23" s="109"/>
      <c r="EAZ23" s="109"/>
      <c r="EBA23" s="109"/>
      <c r="EBB23" s="109"/>
      <c r="EBC23" s="109"/>
      <c r="EBD23" s="109"/>
      <c r="EBE23" s="109"/>
      <c r="EBF23" s="109"/>
      <c r="EBG23" s="109"/>
      <c r="EBH23" s="109"/>
      <c r="EBI23" s="109"/>
      <c r="EBJ23" s="109"/>
      <c r="EBK23" s="109"/>
      <c r="EBL23" s="109"/>
      <c r="EBM23" s="109"/>
      <c r="EBN23" s="109"/>
      <c r="EBO23" s="109"/>
      <c r="EBP23" s="109"/>
      <c r="EBQ23" s="109"/>
      <c r="EBR23" s="109"/>
      <c r="EBS23" s="109"/>
      <c r="EBT23" s="109"/>
      <c r="EBU23" s="109"/>
      <c r="EBV23" s="109"/>
      <c r="EBW23" s="109"/>
      <c r="EBX23" s="109"/>
      <c r="EBY23" s="109"/>
      <c r="EBZ23" s="109"/>
      <c r="ECA23" s="109"/>
      <c r="ECB23" s="109"/>
      <c r="ECC23" s="109"/>
      <c r="ECD23" s="109"/>
      <c r="ECE23" s="109"/>
      <c r="ECF23" s="109"/>
      <c r="ECG23" s="109"/>
      <c r="ECH23" s="109"/>
      <c r="ECI23" s="109"/>
      <c r="ECJ23" s="109"/>
      <c r="ECK23" s="109"/>
      <c r="ECL23" s="109"/>
      <c r="ECM23" s="109"/>
      <c r="ECN23" s="109"/>
      <c r="ECO23" s="109"/>
      <c r="ECP23" s="109"/>
      <c r="ECQ23" s="109"/>
      <c r="ECR23" s="109"/>
      <c r="ECS23" s="109"/>
      <c r="ECT23" s="109"/>
      <c r="ECU23" s="109"/>
      <c r="ECV23" s="109"/>
      <c r="ECW23" s="109"/>
      <c r="ECX23" s="109"/>
      <c r="ECY23" s="109"/>
      <c r="ECZ23" s="109"/>
      <c r="EDA23" s="109"/>
      <c r="EDB23" s="109"/>
      <c r="EDC23" s="109"/>
      <c r="EDD23" s="109"/>
      <c r="EDE23" s="109"/>
      <c r="EDF23" s="109"/>
      <c r="EDG23" s="109"/>
      <c r="EDH23" s="109"/>
      <c r="EDI23" s="109"/>
      <c r="EDJ23" s="109"/>
      <c r="EDK23" s="109"/>
      <c r="EDL23" s="109"/>
      <c r="EDM23" s="109"/>
      <c r="EDN23" s="109"/>
      <c r="EDO23" s="109"/>
      <c r="EDP23" s="109"/>
      <c r="EDQ23" s="109"/>
      <c r="EDR23" s="109"/>
      <c r="EDS23" s="109"/>
      <c r="EDT23" s="109"/>
      <c r="EDU23" s="109"/>
      <c r="EDV23" s="109"/>
      <c r="EDW23" s="109"/>
      <c r="EDX23" s="109"/>
      <c r="EDY23" s="109"/>
      <c r="EDZ23" s="109"/>
      <c r="EEA23" s="109"/>
      <c r="EEB23" s="109"/>
      <c r="EEC23" s="109"/>
      <c r="EED23" s="109"/>
      <c r="EEE23" s="109"/>
      <c r="EEF23" s="109"/>
      <c r="EEG23" s="109"/>
      <c r="EEH23" s="109"/>
      <c r="EEI23" s="109"/>
      <c r="EEJ23" s="109"/>
      <c r="EEK23" s="109"/>
      <c r="EEL23" s="109"/>
      <c r="EEM23" s="109"/>
      <c r="EEN23" s="109"/>
      <c r="EEO23" s="109"/>
      <c r="EEP23" s="109"/>
      <c r="EEQ23" s="109"/>
      <c r="EER23" s="109"/>
      <c r="EES23" s="109"/>
      <c r="EET23" s="109"/>
      <c r="EEU23" s="109"/>
      <c r="EEV23" s="109"/>
      <c r="EEW23" s="109"/>
      <c r="EEX23" s="109"/>
      <c r="EEY23" s="109"/>
      <c r="EEZ23" s="109"/>
      <c r="EFA23" s="109"/>
      <c r="EFB23" s="109"/>
      <c r="EFC23" s="109"/>
      <c r="EFD23" s="109"/>
      <c r="EFE23" s="109"/>
      <c r="EFF23" s="109"/>
      <c r="EFG23" s="109"/>
      <c r="EFH23" s="109"/>
      <c r="EFI23" s="109"/>
      <c r="EFJ23" s="109"/>
      <c r="EFK23" s="109"/>
      <c r="EFL23" s="109"/>
      <c r="EFM23" s="109"/>
      <c r="EFN23" s="109"/>
      <c r="EFO23" s="109"/>
      <c r="EFP23" s="109"/>
      <c r="EFQ23" s="109"/>
      <c r="EFR23" s="109"/>
      <c r="EFS23" s="109"/>
      <c r="EFT23" s="109"/>
      <c r="EFU23" s="109"/>
      <c r="EFV23" s="109"/>
      <c r="EFW23" s="109"/>
      <c r="EFX23" s="109"/>
      <c r="EFY23" s="109"/>
      <c r="EFZ23" s="109"/>
      <c r="EGA23" s="109"/>
      <c r="EGB23" s="109"/>
      <c r="EGC23" s="109"/>
      <c r="EGD23" s="109"/>
      <c r="EGE23" s="109"/>
      <c r="EGF23" s="109"/>
      <c r="EGG23" s="109"/>
      <c r="EGH23" s="109"/>
      <c r="EGI23" s="109"/>
      <c r="EGJ23" s="109"/>
      <c r="EGK23" s="109"/>
      <c r="EGL23" s="109"/>
      <c r="EGM23" s="109"/>
      <c r="EGN23" s="109"/>
      <c r="EGO23" s="109"/>
      <c r="EGP23" s="109"/>
      <c r="EGQ23" s="109"/>
      <c r="EGR23" s="109"/>
      <c r="EGS23" s="109"/>
      <c r="EGT23" s="109"/>
      <c r="EGU23" s="109"/>
      <c r="EGV23" s="109"/>
      <c r="EGW23" s="109"/>
      <c r="EGX23" s="109"/>
      <c r="EGY23" s="109"/>
      <c r="EGZ23" s="109"/>
      <c r="EHA23" s="109"/>
      <c r="EHB23" s="109"/>
      <c r="EHC23" s="109"/>
      <c r="EHD23" s="109"/>
      <c r="EHE23" s="109"/>
      <c r="EHF23" s="109"/>
      <c r="EHG23" s="109"/>
      <c r="EHH23" s="109"/>
      <c r="EHI23" s="109"/>
      <c r="EHJ23" s="109"/>
      <c r="EHK23" s="109"/>
      <c r="EHL23" s="109"/>
      <c r="EHM23" s="109"/>
      <c r="EHN23" s="109"/>
      <c r="EHO23" s="109"/>
      <c r="EHP23" s="109"/>
      <c r="EHQ23" s="109"/>
      <c r="EHR23" s="109"/>
      <c r="EHS23" s="109"/>
      <c r="EHT23" s="109"/>
      <c r="EHU23" s="109"/>
      <c r="EHV23" s="109"/>
      <c r="EHW23" s="109"/>
      <c r="EHX23" s="109"/>
      <c r="EHY23" s="109"/>
      <c r="EHZ23" s="109"/>
      <c r="EIA23" s="109"/>
      <c r="EIB23" s="109"/>
      <c r="EIC23" s="109"/>
      <c r="EID23" s="109"/>
      <c r="EIE23" s="109"/>
      <c r="EIF23" s="109"/>
      <c r="EIG23" s="109"/>
      <c r="EIH23" s="109"/>
      <c r="EII23" s="109"/>
      <c r="EIJ23" s="109"/>
      <c r="EIK23" s="109"/>
      <c r="EIL23" s="109"/>
      <c r="EIM23" s="109"/>
      <c r="EIN23" s="109"/>
      <c r="EIO23" s="109"/>
      <c r="EIP23" s="109"/>
      <c r="EIQ23" s="109"/>
      <c r="EIR23" s="109"/>
      <c r="EIS23" s="109"/>
      <c r="EIT23" s="109"/>
      <c r="EIU23" s="109"/>
      <c r="EIV23" s="109"/>
      <c r="EIW23" s="109"/>
      <c r="EIX23" s="109"/>
      <c r="EIY23" s="109"/>
      <c r="EIZ23" s="109"/>
      <c r="EJA23" s="109"/>
      <c r="EJB23" s="109"/>
      <c r="EJC23" s="109"/>
      <c r="EJD23" s="109"/>
      <c r="EJE23" s="109"/>
      <c r="EJF23" s="109"/>
      <c r="EJG23" s="109"/>
      <c r="EJH23" s="109"/>
      <c r="EJI23" s="109"/>
      <c r="EJJ23" s="109"/>
      <c r="EJK23" s="109"/>
      <c r="EJL23" s="109"/>
      <c r="EJM23" s="109"/>
      <c r="EJN23" s="109"/>
      <c r="EJO23" s="109"/>
      <c r="EJP23" s="109"/>
      <c r="EJQ23" s="109"/>
      <c r="EJR23" s="109"/>
      <c r="EJS23" s="109"/>
      <c r="EJT23" s="109"/>
      <c r="EJU23" s="109"/>
      <c r="EJV23" s="109"/>
      <c r="EJW23" s="109"/>
      <c r="EJX23" s="109"/>
      <c r="EJY23" s="109"/>
      <c r="EJZ23" s="109"/>
      <c r="EKA23" s="109"/>
      <c r="EKB23" s="109"/>
      <c r="EKC23" s="109"/>
      <c r="EKD23" s="109"/>
      <c r="EKE23" s="109"/>
      <c r="EKF23" s="109"/>
      <c r="EKG23" s="109"/>
      <c r="EKH23" s="109"/>
      <c r="EKI23" s="109"/>
      <c r="EKJ23" s="109"/>
      <c r="EKK23" s="109"/>
      <c r="EKL23" s="109"/>
      <c r="EKM23" s="109"/>
      <c r="EKN23" s="109"/>
      <c r="EKO23" s="109"/>
      <c r="EKP23" s="109"/>
      <c r="EKQ23" s="109"/>
      <c r="EKR23" s="109"/>
      <c r="EKS23" s="109"/>
      <c r="EKT23" s="109"/>
      <c r="EKU23" s="109"/>
      <c r="EKV23" s="109"/>
      <c r="EKW23" s="109"/>
      <c r="EKX23" s="109"/>
      <c r="EKY23" s="109"/>
      <c r="EKZ23" s="109"/>
      <c r="ELA23" s="109"/>
      <c r="ELB23" s="109"/>
      <c r="ELC23" s="109"/>
      <c r="ELD23" s="109"/>
      <c r="ELE23" s="109"/>
      <c r="ELF23" s="109"/>
      <c r="ELG23" s="109"/>
      <c r="ELH23" s="109"/>
      <c r="ELI23" s="109"/>
      <c r="ELJ23" s="109"/>
      <c r="ELK23" s="109"/>
      <c r="ELL23" s="109"/>
      <c r="ELM23" s="109"/>
      <c r="ELN23" s="109"/>
      <c r="ELO23" s="109"/>
      <c r="ELP23" s="109"/>
      <c r="ELQ23" s="109"/>
      <c r="ELR23" s="109"/>
      <c r="ELS23" s="109"/>
      <c r="ELT23" s="109"/>
      <c r="ELU23" s="109"/>
      <c r="ELV23" s="109"/>
      <c r="ELW23" s="109"/>
      <c r="ELX23" s="109"/>
      <c r="ELY23" s="109"/>
      <c r="ELZ23" s="109"/>
      <c r="EMA23" s="109"/>
      <c r="EMB23" s="109"/>
      <c r="EMC23" s="109"/>
      <c r="EMD23" s="109"/>
      <c r="EME23" s="109"/>
      <c r="EMF23" s="109"/>
      <c r="EMG23" s="109"/>
      <c r="EMH23" s="109"/>
      <c r="EMI23" s="109"/>
      <c r="EMJ23" s="109"/>
      <c r="EMK23" s="109"/>
      <c r="EML23" s="109"/>
      <c r="EMM23" s="109"/>
      <c r="EMN23" s="109"/>
      <c r="EMO23" s="109"/>
      <c r="EMP23" s="109"/>
      <c r="EMQ23" s="109"/>
      <c r="EMR23" s="109"/>
      <c r="EMS23" s="109"/>
      <c r="EMT23" s="109"/>
      <c r="EMU23" s="109"/>
      <c r="EMV23" s="109"/>
      <c r="EMW23" s="109"/>
      <c r="EMX23" s="109"/>
      <c r="EMY23" s="109"/>
      <c r="EMZ23" s="109"/>
      <c r="ENA23" s="109"/>
      <c r="ENB23" s="109"/>
      <c r="ENC23" s="109"/>
      <c r="END23" s="109"/>
      <c r="ENE23" s="109"/>
      <c r="ENF23" s="109"/>
      <c r="ENG23" s="109"/>
      <c r="ENH23" s="109"/>
      <c r="ENI23" s="109"/>
      <c r="ENJ23" s="109"/>
      <c r="ENK23" s="109"/>
      <c r="ENL23" s="109"/>
      <c r="ENM23" s="109"/>
      <c r="ENN23" s="109"/>
      <c r="ENO23" s="109"/>
      <c r="ENP23" s="109"/>
      <c r="ENQ23" s="109"/>
      <c r="ENR23" s="109"/>
      <c r="ENS23" s="109"/>
      <c r="ENT23" s="109"/>
      <c r="ENU23" s="109"/>
      <c r="ENV23" s="109"/>
      <c r="ENW23" s="109"/>
      <c r="ENX23" s="109"/>
      <c r="ENY23" s="109"/>
      <c r="ENZ23" s="109"/>
      <c r="EOA23" s="109"/>
      <c r="EOB23" s="109"/>
      <c r="EOC23" s="109"/>
      <c r="EOD23" s="109"/>
      <c r="EOE23" s="109"/>
      <c r="EOF23" s="109"/>
      <c r="EOG23" s="109"/>
      <c r="EOH23" s="109"/>
      <c r="EOI23" s="109"/>
      <c r="EOJ23" s="109"/>
      <c r="EOK23" s="109"/>
      <c r="EOL23" s="109"/>
      <c r="EOM23" s="109"/>
      <c r="EON23" s="109"/>
      <c r="EOO23" s="109"/>
      <c r="EOP23" s="109"/>
      <c r="EOQ23" s="109"/>
      <c r="EOR23" s="109"/>
      <c r="EOS23" s="109"/>
      <c r="EOT23" s="109"/>
      <c r="EOU23" s="109"/>
      <c r="EOV23" s="109"/>
      <c r="EOW23" s="109"/>
      <c r="EOX23" s="109"/>
      <c r="EOY23" s="109"/>
      <c r="EOZ23" s="109"/>
      <c r="EPA23" s="109"/>
      <c r="EPB23" s="109"/>
      <c r="EPC23" s="109"/>
      <c r="EPD23" s="109"/>
      <c r="EPE23" s="109"/>
      <c r="EPF23" s="109"/>
      <c r="EPG23" s="109"/>
      <c r="EPH23" s="109"/>
      <c r="EPI23" s="109"/>
      <c r="EPJ23" s="109"/>
      <c r="EPK23" s="109"/>
      <c r="EPL23" s="109"/>
      <c r="EPM23" s="109"/>
      <c r="EPN23" s="109"/>
      <c r="EPO23" s="109"/>
      <c r="EPP23" s="109"/>
      <c r="EPQ23" s="109"/>
      <c r="EPR23" s="109"/>
      <c r="EPS23" s="109"/>
      <c r="EPT23" s="109"/>
      <c r="EPU23" s="109"/>
      <c r="EPV23" s="109"/>
      <c r="EPW23" s="109"/>
      <c r="EPX23" s="109"/>
      <c r="EPY23" s="109"/>
      <c r="EPZ23" s="109"/>
      <c r="EQA23" s="109"/>
      <c r="EQB23" s="109"/>
      <c r="EQC23" s="109"/>
      <c r="EQD23" s="109"/>
      <c r="EQE23" s="109"/>
      <c r="EQF23" s="109"/>
      <c r="EQG23" s="109"/>
      <c r="EQH23" s="109"/>
      <c r="EQI23" s="109"/>
      <c r="EQJ23" s="109"/>
      <c r="EQK23" s="109"/>
      <c r="EQL23" s="109"/>
      <c r="EQM23" s="109"/>
      <c r="EQN23" s="109"/>
      <c r="EQO23" s="109"/>
      <c r="EQP23" s="109"/>
      <c r="EQQ23" s="109"/>
      <c r="EQR23" s="109"/>
      <c r="EQS23" s="109"/>
      <c r="EQT23" s="109"/>
      <c r="EQU23" s="109"/>
      <c r="EQV23" s="109"/>
      <c r="EQW23" s="109"/>
      <c r="EQX23" s="109"/>
      <c r="EQY23" s="109"/>
      <c r="EQZ23" s="109"/>
      <c r="ERA23" s="109"/>
      <c r="ERB23" s="109"/>
      <c r="ERC23" s="109"/>
      <c r="ERD23" s="109"/>
      <c r="ERE23" s="109"/>
      <c r="ERF23" s="109"/>
      <c r="ERG23" s="109"/>
      <c r="ERH23" s="109"/>
      <c r="ERI23" s="109"/>
      <c r="ERJ23" s="109"/>
      <c r="ERK23" s="109"/>
      <c r="ERL23" s="109"/>
      <c r="ERM23" s="109"/>
      <c r="ERN23" s="109"/>
      <c r="ERO23" s="109"/>
      <c r="ERP23" s="109"/>
      <c r="ERQ23" s="109"/>
      <c r="ERR23" s="109"/>
      <c r="ERS23" s="109"/>
      <c r="ERT23" s="109"/>
      <c r="ERU23" s="109"/>
      <c r="ERV23" s="109"/>
      <c r="ERW23" s="109"/>
      <c r="ERX23" s="109"/>
      <c r="ERY23" s="109"/>
      <c r="ERZ23" s="109"/>
      <c r="ESA23" s="109"/>
      <c r="ESB23" s="109"/>
      <c r="ESC23" s="109"/>
      <c r="ESD23" s="109"/>
      <c r="ESE23" s="109"/>
      <c r="ESF23" s="109"/>
      <c r="ESG23" s="109"/>
      <c r="ESH23" s="109"/>
      <c r="ESI23" s="109"/>
      <c r="ESJ23" s="109"/>
      <c r="ESK23" s="109"/>
      <c r="ESL23" s="109"/>
      <c r="ESM23" s="109"/>
      <c r="ESN23" s="109"/>
      <c r="ESO23" s="109"/>
      <c r="ESP23" s="109"/>
      <c r="ESQ23" s="109"/>
      <c r="ESR23" s="109"/>
      <c r="ESS23" s="109"/>
      <c r="EST23" s="109"/>
      <c r="ESU23" s="109"/>
      <c r="ESV23" s="109"/>
      <c r="ESW23" s="109"/>
      <c r="ESX23" s="109"/>
      <c r="ESY23" s="109"/>
      <c r="ESZ23" s="109"/>
      <c r="ETA23" s="109"/>
      <c r="ETB23" s="109"/>
      <c r="ETC23" s="109"/>
      <c r="ETD23" s="109"/>
      <c r="ETE23" s="109"/>
      <c r="ETF23" s="109"/>
      <c r="ETG23" s="109"/>
      <c r="ETH23" s="109"/>
      <c r="ETI23" s="109"/>
      <c r="ETJ23" s="109"/>
      <c r="ETK23" s="109"/>
      <c r="ETL23" s="109"/>
      <c r="ETM23" s="109"/>
      <c r="ETN23" s="109"/>
      <c r="ETO23" s="109"/>
      <c r="ETP23" s="109"/>
      <c r="ETQ23" s="109"/>
      <c r="ETR23" s="109"/>
      <c r="ETS23" s="109"/>
      <c r="ETT23" s="109"/>
      <c r="ETU23" s="109"/>
      <c r="ETV23" s="109"/>
      <c r="ETW23" s="109"/>
      <c r="ETX23" s="109"/>
      <c r="ETY23" s="109"/>
      <c r="ETZ23" s="109"/>
      <c r="EUA23" s="109"/>
      <c r="EUB23" s="109"/>
      <c r="EUC23" s="109"/>
      <c r="EUD23" s="109"/>
      <c r="EUE23" s="109"/>
      <c r="EUF23" s="109"/>
      <c r="EUG23" s="109"/>
      <c r="EUH23" s="109"/>
      <c r="EUI23" s="109"/>
      <c r="EUJ23" s="109"/>
      <c r="EUK23" s="109"/>
      <c r="EUL23" s="109"/>
      <c r="EUM23" s="109"/>
      <c r="EUN23" s="109"/>
      <c r="EUO23" s="109"/>
      <c r="EUP23" s="109"/>
      <c r="EUQ23" s="109"/>
      <c r="EUR23" s="109"/>
      <c r="EUS23" s="109"/>
      <c r="EUT23" s="109"/>
      <c r="EUU23" s="109"/>
      <c r="EUV23" s="109"/>
      <c r="EUW23" s="109"/>
      <c r="EUX23" s="109"/>
      <c r="EUY23" s="109"/>
      <c r="EUZ23" s="109"/>
      <c r="EVA23" s="109"/>
      <c r="EVB23" s="109"/>
      <c r="EVC23" s="109"/>
      <c r="EVD23" s="109"/>
      <c r="EVE23" s="109"/>
      <c r="EVF23" s="109"/>
      <c r="EVG23" s="109"/>
      <c r="EVH23" s="109"/>
      <c r="EVI23" s="109"/>
      <c r="EVJ23" s="109"/>
      <c r="EVK23" s="109"/>
      <c r="EVL23" s="109"/>
      <c r="EVM23" s="109"/>
      <c r="EVN23" s="109"/>
      <c r="EVO23" s="109"/>
      <c r="EVP23" s="109"/>
      <c r="EVQ23" s="109"/>
      <c r="EVR23" s="109"/>
      <c r="EVS23" s="109"/>
      <c r="EVT23" s="109"/>
      <c r="EVU23" s="109"/>
      <c r="EVV23" s="109"/>
      <c r="EVW23" s="109"/>
      <c r="EVX23" s="109"/>
      <c r="EVY23" s="109"/>
      <c r="EVZ23" s="109"/>
      <c r="EWA23" s="109"/>
      <c r="EWB23" s="109"/>
      <c r="EWC23" s="109"/>
      <c r="EWD23" s="109"/>
      <c r="EWE23" s="109"/>
      <c r="EWF23" s="109"/>
      <c r="EWG23" s="109"/>
      <c r="EWH23" s="109"/>
      <c r="EWI23" s="109"/>
      <c r="EWJ23" s="109"/>
      <c r="EWK23" s="109"/>
      <c r="EWL23" s="109"/>
      <c r="EWM23" s="109"/>
      <c r="EWN23" s="109"/>
      <c r="EWO23" s="109"/>
      <c r="EWP23" s="109"/>
      <c r="EWQ23" s="109"/>
      <c r="EWR23" s="109"/>
      <c r="EWS23" s="109"/>
      <c r="EWT23" s="109"/>
      <c r="EWU23" s="109"/>
      <c r="EWV23" s="109"/>
      <c r="EWW23" s="109"/>
      <c r="EWX23" s="109"/>
      <c r="EWY23" s="109"/>
      <c r="EWZ23" s="109"/>
      <c r="EXA23" s="109"/>
      <c r="EXB23" s="109"/>
      <c r="EXC23" s="109"/>
      <c r="EXD23" s="109"/>
      <c r="EXE23" s="109"/>
      <c r="EXF23" s="109"/>
      <c r="EXG23" s="109"/>
      <c r="EXH23" s="109"/>
      <c r="EXI23" s="109"/>
      <c r="EXJ23" s="109"/>
      <c r="EXK23" s="109"/>
      <c r="EXL23" s="109"/>
      <c r="EXM23" s="109"/>
      <c r="EXN23" s="109"/>
      <c r="EXO23" s="109"/>
      <c r="EXP23" s="109"/>
      <c r="EXQ23" s="109"/>
      <c r="EXR23" s="109"/>
      <c r="EXS23" s="109"/>
      <c r="EXT23" s="109"/>
      <c r="EXU23" s="109"/>
      <c r="EXV23" s="109"/>
      <c r="EXW23" s="109"/>
      <c r="EXX23" s="109"/>
      <c r="EXY23" s="109"/>
      <c r="EXZ23" s="109"/>
      <c r="EYA23" s="109"/>
      <c r="EYB23" s="109"/>
      <c r="EYC23" s="109"/>
      <c r="EYD23" s="109"/>
      <c r="EYE23" s="109"/>
      <c r="EYF23" s="109"/>
      <c r="EYG23" s="109"/>
      <c r="EYH23" s="109"/>
      <c r="EYI23" s="109"/>
      <c r="EYJ23" s="109"/>
      <c r="EYK23" s="109"/>
      <c r="EYL23" s="109"/>
      <c r="EYM23" s="109"/>
      <c r="EYN23" s="109"/>
      <c r="EYO23" s="109"/>
      <c r="EYP23" s="109"/>
      <c r="EYQ23" s="109"/>
      <c r="EYR23" s="109"/>
      <c r="EYS23" s="109"/>
      <c r="EYT23" s="109"/>
      <c r="EYU23" s="109"/>
      <c r="EYV23" s="109"/>
      <c r="EYW23" s="109"/>
      <c r="EYX23" s="109"/>
      <c r="EYY23" s="109"/>
      <c r="EYZ23" s="109"/>
      <c r="EZA23" s="109"/>
      <c r="EZB23" s="109"/>
      <c r="EZC23" s="109"/>
      <c r="EZD23" s="109"/>
      <c r="EZE23" s="109"/>
      <c r="EZF23" s="109"/>
      <c r="EZG23" s="109"/>
      <c r="EZH23" s="109"/>
      <c r="EZI23" s="109"/>
      <c r="EZJ23" s="109"/>
      <c r="EZK23" s="109"/>
      <c r="EZL23" s="109"/>
      <c r="EZM23" s="109"/>
      <c r="EZN23" s="109"/>
      <c r="EZO23" s="109"/>
      <c r="EZP23" s="109"/>
      <c r="EZQ23" s="109"/>
      <c r="EZR23" s="109"/>
      <c r="EZS23" s="109"/>
      <c r="EZT23" s="109"/>
      <c r="EZU23" s="109"/>
      <c r="EZV23" s="109"/>
      <c r="EZW23" s="109"/>
      <c r="EZX23" s="109"/>
      <c r="EZY23" s="109"/>
      <c r="EZZ23" s="109"/>
      <c r="FAA23" s="109"/>
      <c r="FAB23" s="109"/>
      <c r="FAC23" s="109"/>
      <c r="FAD23" s="109"/>
      <c r="FAE23" s="109"/>
      <c r="FAF23" s="109"/>
      <c r="FAG23" s="109"/>
      <c r="FAH23" s="109"/>
      <c r="FAI23" s="109"/>
      <c r="FAJ23" s="109"/>
      <c r="FAK23" s="109"/>
      <c r="FAL23" s="109"/>
      <c r="FAM23" s="109"/>
      <c r="FAN23" s="109"/>
      <c r="FAO23" s="109"/>
      <c r="FAP23" s="109"/>
      <c r="FAQ23" s="109"/>
      <c r="FAR23" s="109"/>
      <c r="FAS23" s="109"/>
      <c r="FAT23" s="109"/>
      <c r="FAU23" s="109"/>
      <c r="FAV23" s="109"/>
      <c r="FAW23" s="109"/>
      <c r="FAX23" s="109"/>
      <c r="FAY23" s="109"/>
      <c r="FAZ23" s="109"/>
      <c r="FBA23" s="109"/>
      <c r="FBB23" s="109"/>
      <c r="FBC23" s="109"/>
      <c r="FBD23" s="109"/>
      <c r="FBE23" s="109"/>
      <c r="FBF23" s="109"/>
      <c r="FBG23" s="109"/>
      <c r="FBH23" s="109"/>
      <c r="FBI23" s="109"/>
      <c r="FBJ23" s="109"/>
      <c r="FBK23" s="109"/>
      <c r="FBL23" s="109"/>
      <c r="FBM23" s="109"/>
      <c r="FBN23" s="109"/>
      <c r="FBO23" s="109"/>
      <c r="FBP23" s="109"/>
      <c r="FBQ23" s="109"/>
      <c r="FBR23" s="109"/>
      <c r="FBS23" s="109"/>
      <c r="FBT23" s="109"/>
      <c r="FBU23" s="109"/>
      <c r="FBV23" s="109"/>
      <c r="FBW23" s="109"/>
      <c r="FBX23" s="109"/>
      <c r="FBY23" s="109"/>
      <c r="FBZ23" s="109"/>
      <c r="FCA23" s="109"/>
      <c r="FCB23" s="109"/>
      <c r="FCC23" s="109"/>
      <c r="FCD23" s="109"/>
      <c r="FCE23" s="109"/>
      <c r="FCF23" s="109"/>
      <c r="FCG23" s="109"/>
      <c r="FCH23" s="109"/>
      <c r="FCI23" s="109"/>
      <c r="FCJ23" s="109"/>
      <c r="FCK23" s="109"/>
      <c r="FCL23" s="109"/>
      <c r="FCM23" s="109"/>
      <c r="FCN23" s="109"/>
      <c r="FCO23" s="109"/>
      <c r="FCP23" s="109"/>
      <c r="FCQ23" s="109"/>
      <c r="FCR23" s="109"/>
      <c r="FCS23" s="109"/>
      <c r="FCT23" s="109"/>
      <c r="FCU23" s="109"/>
      <c r="FCV23" s="109"/>
      <c r="FCW23" s="109"/>
      <c r="FCX23" s="109"/>
      <c r="FCY23" s="109"/>
      <c r="FCZ23" s="109"/>
      <c r="FDA23" s="109"/>
      <c r="FDB23" s="109"/>
      <c r="FDC23" s="109"/>
      <c r="FDD23" s="109"/>
      <c r="FDE23" s="109"/>
      <c r="FDF23" s="109"/>
      <c r="FDG23" s="109"/>
      <c r="FDH23" s="109"/>
      <c r="FDI23" s="109"/>
      <c r="FDJ23" s="109"/>
      <c r="FDK23" s="109"/>
      <c r="FDL23" s="109"/>
      <c r="FDM23" s="109"/>
      <c r="FDN23" s="109"/>
      <c r="FDO23" s="109"/>
      <c r="FDP23" s="109"/>
      <c r="FDQ23" s="109"/>
      <c r="FDR23" s="109"/>
      <c r="FDS23" s="109"/>
      <c r="FDT23" s="109"/>
      <c r="FDU23" s="109"/>
      <c r="FDV23" s="109"/>
      <c r="FDW23" s="109"/>
      <c r="FDX23" s="109"/>
      <c r="FDY23" s="109"/>
      <c r="FDZ23" s="109"/>
      <c r="FEA23" s="109"/>
      <c r="FEB23" s="109"/>
      <c r="FEC23" s="109"/>
      <c r="FED23" s="109"/>
      <c r="FEE23" s="109"/>
      <c r="FEF23" s="109"/>
      <c r="FEG23" s="109"/>
      <c r="FEH23" s="109"/>
      <c r="FEI23" s="109"/>
      <c r="FEJ23" s="109"/>
      <c r="FEK23" s="109"/>
      <c r="FEL23" s="109"/>
      <c r="FEM23" s="109"/>
      <c r="FEN23" s="109"/>
      <c r="FEO23" s="109"/>
      <c r="FEP23" s="109"/>
      <c r="FEQ23" s="109"/>
      <c r="FER23" s="109"/>
      <c r="FES23" s="109"/>
      <c r="FET23" s="109"/>
      <c r="FEU23" s="109"/>
      <c r="FEV23" s="109"/>
      <c r="FEW23" s="109"/>
      <c r="FEX23" s="109"/>
      <c r="FEY23" s="109"/>
      <c r="FEZ23" s="109"/>
      <c r="FFA23" s="109"/>
      <c r="FFB23" s="109"/>
      <c r="FFC23" s="109"/>
      <c r="FFD23" s="109"/>
      <c r="FFE23" s="109"/>
      <c r="FFF23" s="109"/>
      <c r="FFG23" s="109"/>
      <c r="FFH23" s="109"/>
      <c r="FFI23" s="109"/>
      <c r="FFJ23" s="109"/>
      <c r="FFK23" s="109"/>
      <c r="FFL23" s="109"/>
      <c r="FFM23" s="109"/>
      <c r="FFN23" s="109"/>
      <c r="FFO23" s="109"/>
      <c r="FFP23" s="109"/>
      <c r="FFQ23" s="109"/>
      <c r="FFR23" s="109"/>
      <c r="FFS23" s="109"/>
      <c r="FFT23" s="109"/>
      <c r="FFU23" s="109"/>
      <c r="FFV23" s="109"/>
      <c r="FFW23" s="109"/>
      <c r="FFX23" s="109"/>
      <c r="FFY23" s="109"/>
      <c r="FFZ23" s="109"/>
      <c r="FGA23" s="109"/>
      <c r="FGB23" s="109"/>
      <c r="FGC23" s="109"/>
      <c r="FGD23" s="109"/>
      <c r="FGE23" s="109"/>
      <c r="FGF23" s="109"/>
      <c r="FGG23" s="109"/>
      <c r="FGH23" s="109"/>
      <c r="FGI23" s="109"/>
      <c r="FGJ23" s="109"/>
      <c r="FGK23" s="109"/>
      <c r="FGL23" s="109"/>
      <c r="FGM23" s="109"/>
      <c r="FGN23" s="109"/>
      <c r="FGO23" s="109"/>
      <c r="FGP23" s="109"/>
      <c r="FGQ23" s="109"/>
      <c r="FGR23" s="109"/>
      <c r="FGS23" s="109"/>
      <c r="FGT23" s="109"/>
      <c r="FGU23" s="109"/>
      <c r="FGV23" s="109"/>
      <c r="FGW23" s="109"/>
      <c r="FGX23" s="109"/>
      <c r="FGY23" s="109"/>
      <c r="FGZ23" s="109"/>
      <c r="FHA23" s="109"/>
      <c r="FHB23" s="109"/>
      <c r="FHC23" s="109"/>
      <c r="FHD23" s="109"/>
      <c r="FHE23" s="109"/>
      <c r="FHF23" s="109"/>
      <c r="FHG23" s="109"/>
      <c r="FHH23" s="109"/>
      <c r="FHI23" s="109"/>
      <c r="FHJ23" s="109"/>
      <c r="FHK23" s="109"/>
      <c r="FHL23" s="109"/>
      <c r="FHM23" s="109"/>
      <c r="FHN23" s="109"/>
      <c r="FHO23" s="109"/>
      <c r="FHP23" s="109"/>
      <c r="FHQ23" s="109"/>
      <c r="FHR23" s="109"/>
      <c r="FHS23" s="109"/>
      <c r="FHT23" s="109"/>
      <c r="FHU23" s="109"/>
      <c r="FHV23" s="109"/>
      <c r="FHW23" s="109"/>
      <c r="FHX23" s="109"/>
      <c r="FHY23" s="109"/>
      <c r="FHZ23" s="109"/>
      <c r="FIA23" s="109"/>
      <c r="FIB23" s="109"/>
      <c r="FIC23" s="109"/>
      <c r="FID23" s="109"/>
      <c r="FIE23" s="109"/>
      <c r="FIF23" s="109"/>
      <c r="FIG23" s="109"/>
      <c r="FIH23" s="109"/>
      <c r="FII23" s="109"/>
      <c r="FIJ23" s="109"/>
      <c r="FIK23" s="109"/>
      <c r="FIL23" s="109"/>
      <c r="FIM23" s="109"/>
      <c r="FIN23" s="109"/>
      <c r="FIO23" s="109"/>
      <c r="FIP23" s="109"/>
      <c r="FIQ23" s="109"/>
      <c r="FIR23" s="109"/>
      <c r="FIS23" s="109"/>
      <c r="FIT23" s="109"/>
      <c r="FIU23" s="109"/>
      <c r="FIV23" s="109"/>
      <c r="FIW23" s="109"/>
      <c r="FIX23" s="109"/>
      <c r="FIY23" s="109"/>
      <c r="FIZ23" s="109"/>
      <c r="FJA23" s="109"/>
      <c r="FJB23" s="109"/>
      <c r="FJC23" s="109"/>
      <c r="FJD23" s="109"/>
      <c r="FJE23" s="109"/>
      <c r="FJF23" s="109"/>
      <c r="FJG23" s="109"/>
      <c r="FJH23" s="109"/>
      <c r="FJI23" s="109"/>
      <c r="FJJ23" s="109"/>
      <c r="FJK23" s="109"/>
      <c r="FJL23" s="109"/>
      <c r="FJM23" s="109"/>
      <c r="FJN23" s="109"/>
      <c r="FJO23" s="109"/>
      <c r="FJP23" s="109"/>
      <c r="FJQ23" s="109"/>
      <c r="FJR23" s="109"/>
      <c r="FJS23" s="109"/>
      <c r="FJT23" s="109"/>
      <c r="FJU23" s="109"/>
      <c r="FJV23" s="109"/>
      <c r="FJW23" s="109"/>
      <c r="FJX23" s="109"/>
      <c r="FJY23" s="109"/>
      <c r="FJZ23" s="109"/>
      <c r="FKA23" s="109"/>
      <c r="FKB23" s="109"/>
      <c r="FKC23" s="109"/>
      <c r="FKD23" s="109"/>
      <c r="FKE23" s="109"/>
      <c r="FKF23" s="109"/>
      <c r="FKG23" s="109"/>
      <c r="FKH23" s="109"/>
      <c r="FKI23" s="109"/>
      <c r="FKJ23" s="109"/>
      <c r="FKK23" s="109"/>
      <c r="FKL23" s="109"/>
      <c r="FKM23" s="109"/>
      <c r="FKN23" s="109"/>
      <c r="FKO23" s="109"/>
      <c r="FKP23" s="109"/>
      <c r="FKQ23" s="109"/>
      <c r="FKR23" s="109"/>
      <c r="FKS23" s="109"/>
      <c r="FKT23" s="109"/>
      <c r="FKU23" s="109"/>
      <c r="FKV23" s="109"/>
      <c r="FKW23" s="109"/>
      <c r="FKX23" s="109"/>
      <c r="FKY23" s="109"/>
      <c r="FKZ23" s="109"/>
      <c r="FLA23" s="109"/>
      <c r="FLB23" s="109"/>
      <c r="FLC23" s="109"/>
      <c r="FLD23" s="109"/>
      <c r="FLE23" s="109"/>
      <c r="FLF23" s="109"/>
      <c r="FLG23" s="109"/>
      <c r="FLH23" s="109"/>
      <c r="FLI23" s="109"/>
      <c r="FLJ23" s="109"/>
      <c r="FLK23" s="109"/>
      <c r="FLL23" s="109"/>
      <c r="FLM23" s="109"/>
      <c r="FLN23" s="109"/>
      <c r="FLO23" s="109"/>
      <c r="FLP23" s="109"/>
      <c r="FLQ23" s="109"/>
      <c r="FLR23" s="109"/>
      <c r="FLS23" s="109"/>
      <c r="FLT23" s="109"/>
      <c r="FLU23" s="109"/>
      <c r="FLV23" s="109"/>
      <c r="FLW23" s="109"/>
      <c r="FLX23" s="109"/>
      <c r="FLY23" s="109"/>
      <c r="FLZ23" s="109"/>
      <c r="FMA23" s="109"/>
      <c r="FMB23" s="109"/>
      <c r="FMC23" s="109"/>
      <c r="FMD23" s="109"/>
      <c r="FME23" s="109"/>
      <c r="FMF23" s="109"/>
      <c r="FMG23" s="109"/>
      <c r="FMH23" s="109"/>
      <c r="FMI23" s="109"/>
      <c r="FMJ23" s="109"/>
      <c r="FMK23" s="109"/>
      <c r="FML23" s="109"/>
      <c r="FMM23" s="109"/>
      <c r="FMN23" s="109"/>
      <c r="FMO23" s="109"/>
      <c r="FMP23" s="109"/>
      <c r="FMQ23" s="109"/>
      <c r="FMR23" s="109"/>
      <c r="FMS23" s="109"/>
      <c r="FMT23" s="109"/>
      <c r="FMU23" s="109"/>
      <c r="FMV23" s="109"/>
      <c r="FMW23" s="109"/>
      <c r="FMX23" s="109"/>
      <c r="FMY23" s="109"/>
      <c r="FMZ23" s="109"/>
      <c r="FNA23" s="109"/>
      <c r="FNB23" s="109"/>
      <c r="FNC23" s="109"/>
      <c r="FND23" s="109"/>
      <c r="FNE23" s="109"/>
      <c r="FNF23" s="109"/>
      <c r="FNG23" s="109"/>
      <c r="FNH23" s="109"/>
      <c r="FNI23" s="109"/>
      <c r="FNJ23" s="109"/>
      <c r="FNK23" s="109"/>
      <c r="FNL23" s="109"/>
      <c r="FNM23" s="109"/>
      <c r="FNN23" s="109"/>
      <c r="FNO23" s="109"/>
      <c r="FNP23" s="109"/>
      <c r="FNQ23" s="109"/>
      <c r="FNR23" s="109"/>
      <c r="FNS23" s="109"/>
      <c r="FNT23" s="109"/>
      <c r="FNU23" s="109"/>
      <c r="FNV23" s="109"/>
      <c r="FNW23" s="109"/>
      <c r="FNX23" s="109"/>
      <c r="FNY23" s="109"/>
      <c r="FNZ23" s="109"/>
      <c r="FOA23" s="109"/>
      <c r="FOB23" s="109"/>
      <c r="FOC23" s="109"/>
      <c r="FOD23" s="109"/>
      <c r="FOE23" s="109"/>
      <c r="FOF23" s="109"/>
      <c r="FOG23" s="109"/>
      <c r="FOH23" s="109"/>
      <c r="FOI23" s="109"/>
      <c r="FOJ23" s="109"/>
      <c r="FOK23" s="109"/>
      <c r="FOL23" s="109"/>
      <c r="FOM23" s="109"/>
      <c r="FON23" s="109"/>
      <c r="FOO23" s="109"/>
      <c r="FOP23" s="109"/>
      <c r="FOQ23" s="109"/>
      <c r="FOR23" s="109"/>
      <c r="FOS23" s="109"/>
      <c r="FOT23" s="109"/>
      <c r="FOU23" s="109"/>
      <c r="FOV23" s="109"/>
      <c r="FOW23" s="109"/>
      <c r="FOX23" s="109"/>
      <c r="FOY23" s="109"/>
      <c r="FOZ23" s="109"/>
      <c r="FPA23" s="109"/>
      <c r="FPB23" s="109"/>
      <c r="FPC23" s="109"/>
      <c r="FPD23" s="109"/>
      <c r="FPE23" s="109"/>
      <c r="FPF23" s="109"/>
      <c r="FPG23" s="109"/>
      <c r="FPH23" s="109"/>
      <c r="FPI23" s="109"/>
      <c r="FPJ23" s="109"/>
      <c r="FPK23" s="109"/>
      <c r="FPL23" s="109"/>
      <c r="FPM23" s="109"/>
      <c r="FPN23" s="109"/>
      <c r="FPO23" s="109"/>
      <c r="FPP23" s="109"/>
      <c r="FPQ23" s="109"/>
      <c r="FPR23" s="109"/>
      <c r="FPS23" s="109"/>
      <c r="FPT23" s="109"/>
      <c r="FPU23" s="109"/>
      <c r="FPV23" s="109"/>
      <c r="FPW23" s="109"/>
      <c r="FPX23" s="109"/>
      <c r="FPY23" s="109"/>
      <c r="FPZ23" s="109"/>
      <c r="FQA23" s="109"/>
      <c r="FQB23" s="109"/>
      <c r="FQC23" s="109"/>
      <c r="FQD23" s="109"/>
      <c r="FQE23" s="109"/>
      <c r="FQF23" s="109"/>
      <c r="FQG23" s="109"/>
      <c r="FQH23" s="109"/>
      <c r="FQI23" s="109"/>
      <c r="FQJ23" s="109"/>
      <c r="FQK23" s="109"/>
      <c r="FQL23" s="109"/>
      <c r="FQM23" s="109"/>
      <c r="FQN23" s="109"/>
      <c r="FQO23" s="109"/>
      <c r="FQP23" s="109"/>
      <c r="FQQ23" s="109"/>
      <c r="FQR23" s="109"/>
      <c r="FQS23" s="109"/>
      <c r="FQT23" s="109"/>
      <c r="FQU23" s="109"/>
      <c r="FQV23" s="109"/>
      <c r="FQW23" s="109"/>
      <c r="FQX23" s="109"/>
      <c r="FQY23" s="109"/>
      <c r="FQZ23" s="109"/>
      <c r="FRA23" s="109"/>
      <c r="FRB23" s="109"/>
      <c r="FRC23" s="109"/>
      <c r="FRD23" s="109"/>
      <c r="FRE23" s="109"/>
      <c r="FRF23" s="109"/>
      <c r="FRG23" s="109"/>
      <c r="FRH23" s="109"/>
      <c r="FRI23" s="109"/>
      <c r="FRJ23" s="109"/>
      <c r="FRK23" s="109"/>
      <c r="FRL23" s="109"/>
      <c r="FRM23" s="109"/>
      <c r="FRN23" s="109"/>
      <c r="FRO23" s="109"/>
      <c r="FRP23" s="109"/>
      <c r="FRQ23" s="109"/>
      <c r="FRR23" s="109"/>
      <c r="FRS23" s="109"/>
      <c r="FRT23" s="109"/>
      <c r="FRU23" s="109"/>
      <c r="FRV23" s="109"/>
      <c r="FRW23" s="109"/>
      <c r="FRX23" s="109"/>
      <c r="FRY23" s="109"/>
      <c r="FRZ23" s="109"/>
      <c r="FSA23" s="109"/>
      <c r="FSB23" s="109"/>
      <c r="FSC23" s="109"/>
      <c r="FSD23" s="109"/>
      <c r="FSE23" s="109"/>
      <c r="FSF23" s="109"/>
      <c r="FSG23" s="109"/>
      <c r="FSH23" s="109"/>
      <c r="FSI23" s="109"/>
      <c r="FSJ23" s="109"/>
      <c r="FSK23" s="109"/>
      <c r="FSL23" s="109"/>
      <c r="FSM23" s="109"/>
      <c r="FSN23" s="109"/>
      <c r="FSO23" s="109"/>
      <c r="FSP23" s="109"/>
      <c r="FSQ23" s="109"/>
      <c r="FSR23" s="109"/>
      <c r="FSS23" s="109"/>
      <c r="FST23" s="109"/>
      <c r="FSU23" s="109"/>
      <c r="FSV23" s="109"/>
      <c r="FSW23" s="109"/>
      <c r="FSX23" s="109"/>
      <c r="FSY23" s="109"/>
      <c r="FSZ23" s="109"/>
      <c r="FTA23" s="109"/>
      <c r="FTB23" s="109"/>
      <c r="FTC23" s="109"/>
      <c r="FTD23" s="109"/>
      <c r="FTE23" s="109"/>
      <c r="FTF23" s="109"/>
      <c r="FTG23" s="109"/>
      <c r="FTH23" s="109"/>
      <c r="FTI23" s="109"/>
      <c r="FTJ23" s="109"/>
      <c r="FTK23" s="109"/>
      <c r="FTL23" s="109"/>
      <c r="FTM23" s="109"/>
      <c r="FTN23" s="109"/>
      <c r="FTO23" s="109"/>
      <c r="FTP23" s="109"/>
      <c r="FTQ23" s="109"/>
      <c r="FTR23" s="109"/>
      <c r="FTS23" s="109"/>
      <c r="FTT23" s="109"/>
      <c r="FTU23" s="109"/>
      <c r="FTV23" s="109"/>
      <c r="FTW23" s="109"/>
      <c r="FTX23" s="109"/>
      <c r="FTY23" s="109"/>
      <c r="FTZ23" s="109"/>
      <c r="FUA23" s="109"/>
      <c r="FUB23" s="109"/>
      <c r="FUC23" s="109"/>
      <c r="FUD23" s="109"/>
      <c r="FUE23" s="109"/>
      <c r="FUF23" s="109"/>
      <c r="FUG23" s="109"/>
      <c r="FUH23" s="109"/>
      <c r="FUI23" s="109"/>
      <c r="FUJ23" s="109"/>
      <c r="FUK23" s="109"/>
      <c r="FUL23" s="109"/>
      <c r="FUM23" s="109"/>
      <c r="FUN23" s="109"/>
      <c r="FUO23" s="109"/>
      <c r="FUP23" s="109"/>
      <c r="FUQ23" s="109"/>
      <c r="FUR23" s="109"/>
      <c r="FUS23" s="109"/>
      <c r="FUT23" s="109"/>
      <c r="FUU23" s="109"/>
      <c r="FUV23" s="109"/>
      <c r="FUW23" s="109"/>
      <c r="FUX23" s="109"/>
      <c r="FUY23" s="109"/>
      <c r="FUZ23" s="109"/>
      <c r="FVA23" s="109"/>
      <c r="FVB23" s="109"/>
      <c r="FVC23" s="109"/>
      <c r="FVD23" s="109"/>
      <c r="FVE23" s="109"/>
      <c r="FVF23" s="109"/>
      <c r="FVG23" s="109"/>
      <c r="FVH23" s="109"/>
      <c r="FVI23" s="109"/>
      <c r="FVJ23" s="109"/>
      <c r="FVK23" s="109"/>
      <c r="FVL23" s="109"/>
      <c r="FVM23" s="109"/>
      <c r="FVN23" s="109"/>
      <c r="FVO23" s="109"/>
      <c r="FVP23" s="109"/>
      <c r="FVQ23" s="109"/>
      <c r="FVR23" s="109"/>
      <c r="FVS23" s="109"/>
      <c r="FVT23" s="109"/>
      <c r="FVU23" s="109"/>
      <c r="FVV23" s="109"/>
      <c r="FVW23" s="109"/>
      <c r="FVX23" s="109"/>
      <c r="FVY23" s="109"/>
      <c r="FVZ23" s="109"/>
      <c r="FWA23" s="109"/>
      <c r="FWB23" s="109"/>
      <c r="FWC23" s="109"/>
      <c r="FWD23" s="109"/>
      <c r="FWE23" s="109"/>
      <c r="FWF23" s="109"/>
      <c r="FWG23" s="109"/>
      <c r="FWH23" s="109"/>
      <c r="FWI23" s="109"/>
      <c r="FWJ23" s="109"/>
      <c r="FWK23" s="109"/>
      <c r="FWL23" s="109"/>
      <c r="FWM23" s="109"/>
      <c r="FWN23" s="109"/>
      <c r="FWO23" s="109"/>
      <c r="FWP23" s="109"/>
      <c r="FWQ23" s="109"/>
      <c r="FWR23" s="109"/>
      <c r="FWS23" s="109"/>
      <c r="FWT23" s="109"/>
      <c r="FWU23" s="109"/>
      <c r="FWV23" s="109"/>
      <c r="FWW23" s="109"/>
      <c r="FWX23" s="109"/>
      <c r="FWY23" s="109"/>
      <c r="FWZ23" s="109"/>
      <c r="FXA23" s="109"/>
      <c r="FXB23" s="109"/>
      <c r="FXC23" s="109"/>
      <c r="FXD23" s="109"/>
      <c r="FXE23" s="109"/>
      <c r="FXF23" s="109"/>
      <c r="FXG23" s="109"/>
      <c r="FXH23" s="109"/>
      <c r="FXI23" s="109"/>
      <c r="FXJ23" s="109"/>
      <c r="FXK23" s="109"/>
      <c r="FXL23" s="109"/>
      <c r="FXM23" s="109"/>
      <c r="FXN23" s="109"/>
      <c r="FXO23" s="109"/>
      <c r="FXP23" s="109"/>
      <c r="FXQ23" s="109"/>
      <c r="FXR23" s="109"/>
      <c r="FXS23" s="109"/>
      <c r="FXT23" s="109"/>
      <c r="FXU23" s="109"/>
      <c r="FXV23" s="109"/>
      <c r="FXW23" s="109"/>
      <c r="FXX23" s="109"/>
      <c r="FXY23" s="109"/>
      <c r="FXZ23" s="109"/>
      <c r="FYA23" s="109"/>
      <c r="FYB23" s="109"/>
      <c r="FYC23" s="109"/>
      <c r="FYD23" s="109"/>
      <c r="FYE23" s="109"/>
      <c r="FYF23" s="109"/>
      <c r="FYG23" s="109"/>
      <c r="FYH23" s="109"/>
      <c r="FYI23" s="109"/>
      <c r="FYJ23" s="109"/>
      <c r="FYK23" s="109"/>
      <c r="FYL23" s="109"/>
      <c r="FYM23" s="109"/>
      <c r="FYN23" s="109"/>
      <c r="FYO23" s="109"/>
      <c r="FYP23" s="109"/>
      <c r="FYQ23" s="109"/>
      <c r="FYR23" s="109"/>
      <c r="FYS23" s="109"/>
      <c r="FYT23" s="109"/>
      <c r="FYU23" s="109"/>
      <c r="FYV23" s="109"/>
      <c r="FYW23" s="109"/>
      <c r="FYX23" s="109"/>
      <c r="FYY23" s="109"/>
      <c r="FYZ23" s="109"/>
      <c r="FZA23" s="109"/>
      <c r="FZB23" s="109"/>
      <c r="FZC23" s="109"/>
      <c r="FZD23" s="109"/>
      <c r="FZE23" s="109"/>
      <c r="FZF23" s="109"/>
      <c r="FZG23" s="109"/>
      <c r="FZH23" s="109"/>
      <c r="FZI23" s="109"/>
      <c r="FZJ23" s="109"/>
      <c r="FZK23" s="109"/>
      <c r="FZL23" s="109"/>
      <c r="FZM23" s="109"/>
      <c r="FZN23" s="109"/>
      <c r="FZO23" s="109"/>
      <c r="FZP23" s="109"/>
      <c r="FZQ23" s="109"/>
      <c r="FZR23" s="109"/>
      <c r="FZS23" s="109"/>
      <c r="FZT23" s="109"/>
      <c r="FZU23" s="109"/>
      <c r="FZV23" s="109"/>
      <c r="FZW23" s="109"/>
      <c r="FZX23" s="109"/>
      <c r="FZY23" s="109"/>
      <c r="FZZ23" s="109"/>
      <c r="GAA23" s="109"/>
      <c r="GAB23" s="109"/>
      <c r="GAC23" s="109"/>
      <c r="GAD23" s="109"/>
      <c r="GAE23" s="109"/>
      <c r="GAF23" s="109"/>
      <c r="GAG23" s="109"/>
      <c r="GAH23" s="109"/>
      <c r="GAI23" s="109"/>
      <c r="GAJ23" s="109"/>
      <c r="GAK23" s="109"/>
      <c r="GAL23" s="109"/>
      <c r="GAM23" s="109"/>
      <c r="GAN23" s="109"/>
      <c r="GAO23" s="109"/>
      <c r="GAP23" s="109"/>
      <c r="GAQ23" s="109"/>
      <c r="GAR23" s="109"/>
      <c r="GAS23" s="109"/>
      <c r="GAT23" s="109"/>
      <c r="GAU23" s="109"/>
      <c r="GAV23" s="109"/>
      <c r="GAW23" s="109"/>
      <c r="GAX23" s="109"/>
      <c r="GAY23" s="109"/>
      <c r="GAZ23" s="109"/>
      <c r="GBA23" s="109"/>
      <c r="GBB23" s="109"/>
      <c r="GBC23" s="109"/>
      <c r="GBD23" s="109"/>
      <c r="GBE23" s="109"/>
      <c r="GBF23" s="109"/>
      <c r="GBG23" s="109"/>
      <c r="GBH23" s="109"/>
      <c r="GBI23" s="109"/>
      <c r="GBJ23" s="109"/>
      <c r="GBK23" s="109"/>
      <c r="GBL23" s="109"/>
      <c r="GBM23" s="109"/>
      <c r="GBN23" s="109"/>
      <c r="GBO23" s="109"/>
      <c r="GBP23" s="109"/>
      <c r="GBQ23" s="109"/>
      <c r="GBR23" s="109"/>
      <c r="GBS23" s="109"/>
      <c r="GBT23" s="109"/>
      <c r="GBU23" s="109"/>
      <c r="GBV23" s="109"/>
      <c r="GBW23" s="109"/>
      <c r="GBX23" s="109"/>
      <c r="GBY23" s="109"/>
      <c r="GBZ23" s="109"/>
      <c r="GCA23" s="109"/>
      <c r="GCB23" s="109"/>
      <c r="GCC23" s="109"/>
      <c r="GCD23" s="109"/>
      <c r="GCE23" s="109"/>
      <c r="GCF23" s="109"/>
      <c r="GCG23" s="109"/>
      <c r="GCH23" s="109"/>
      <c r="GCI23" s="109"/>
      <c r="GCJ23" s="109"/>
      <c r="GCK23" s="109"/>
      <c r="GCL23" s="109"/>
      <c r="GCM23" s="109"/>
      <c r="GCN23" s="109"/>
      <c r="GCO23" s="109"/>
      <c r="GCP23" s="109"/>
      <c r="GCQ23" s="109"/>
      <c r="GCR23" s="109"/>
      <c r="GCS23" s="109"/>
      <c r="GCT23" s="109"/>
      <c r="GCU23" s="109"/>
      <c r="GCV23" s="109"/>
      <c r="GCW23" s="109"/>
      <c r="GCX23" s="109"/>
      <c r="GCY23" s="109"/>
      <c r="GCZ23" s="109"/>
      <c r="GDA23" s="109"/>
      <c r="GDB23" s="109"/>
      <c r="GDC23" s="109"/>
      <c r="GDD23" s="109"/>
      <c r="GDE23" s="109"/>
      <c r="GDF23" s="109"/>
      <c r="GDG23" s="109"/>
      <c r="GDH23" s="109"/>
      <c r="GDI23" s="109"/>
      <c r="GDJ23" s="109"/>
      <c r="GDK23" s="109"/>
      <c r="GDL23" s="109"/>
      <c r="GDM23" s="109"/>
      <c r="GDN23" s="109"/>
      <c r="GDO23" s="109"/>
      <c r="GDP23" s="109"/>
      <c r="GDQ23" s="109"/>
      <c r="GDR23" s="109"/>
      <c r="GDS23" s="109"/>
      <c r="GDT23" s="109"/>
      <c r="GDU23" s="109"/>
      <c r="GDV23" s="109"/>
      <c r="GDW23" s="109"/>
      <c r="GDX23" s="109"/>
      <c r="GDY23" s="109"/>
      <c r="GDZ23" s="109"/>
      <c r="GEA23" s="109"/>
      <c r="GEB23" s="109"/>
      <c r="GEC23" s="109"/>
      <c r="GED23" s="109"/>
      <c r="GEE23" s="109"/>
      <c r="GEF23" s="109"/>
      <c r="GEG23" s="109"/>
      <c r="GEH23" s="109"/>
      <c r="GEI23" s="109"/>
      <c r="GEJ23" s="109"/>
      <c r="GEK23" s="109"/>
      <c r="GEL23" s="109"/>
      <c r="GEM23" s="109"/>
      <c r="GEN23" s="109"/>
      <c r="GEO23" s="109"/>
      <c r="GEP23" s="109"/>
      <c r="GEQ23" s="109"/>
      <c r="GER23" s="109"/>
      <c r="GES23" s="109"/>
      <c r="GET23" s="109"/>
      <c r="GEU23" s="109"/>
      <c r="GEV23" s="109"/>
      <c r="GEW23" s="109"/>
      <c r="GEX23" s="109"/>
      <c r="GEY23" s="109"/>
      <c r="GEZ23" s="109"/>
      <c r="GFA23" s="109"/>
      <c r="GFB23" s="109"/>
      <c r="GFC23" s="109"/>
      <c r="GFD23" s="109"/>
      <c r="GFE23" s="109"/>
      <c r="GFF23" s="109"/>
      <c r="GFG23" s="109"/>
      <c r="GFH23" s="109"/>
      <c r="GFI23" s="109"/>
      <c r="GFJ23" s="109"/>
      <c r="GFK23" s="109"/>
      <c r="GFL23" s="109"/>
      <c r="GFM23" s="109"/>
      <c r="GFN23" s="109"/>
      <c r="GFO23" s="109"/>
      <c r="GFP23" s="109"/>
      <c r="GFQ23" s="109"/>
      <c r="GFR23" s="109"/>
      <c r="GFS23" s="109"/>
      <c r="GFT23" s="109"/>
      <c r="GFU23" s="109"/>
      <c r="GFV23" s="109"/>
      <c r="GFW23" s="109"/>
      <c r="GFX23" s="109"/>
      <c r="GFY23" s="109"/>
      <c r="GFZ23" s="109"/>
      <c r="GGA23" s="109"/>
      <c r="GGB23" s="109"/>
      <c r="GGC23" s="109"/>
      <c r="GGD23" s="109"/>
      <c r="GGE23" s="109"/>
      <c r="GGF23" s="109"/>
      <c r="GGG23" s="109"/>
      <c r="GGH23" s="109"/>
      <c r="GGI23" s="109"/>
      <c r="GGJ23" s="109"/>
      <c r="GGK23" s="109"/>
      <c r="GGL23" s="109"/>
      <c r="GGM23" s="109"/>
      <c r="GGN23" s="109"/>
      <c r="GGO23" s="109"/>
      <c r="GGP23" s="109"/>
      <c r="GGQ23" s="109"/>
      <c r="GGR23" s="109"/>
      <c r="GGS23" s="109"/>
      <c r="GGT23" s="109"/>
      <c r="GGU23" s="109"/>
      <c r="GGV23" s="109"/>
      <c r="GGW23" s="109"/>
      <c r="GGX23" s="109"/>
      <c r="GGY23" s="109"/>
      <c r="GGZ23" s="109"/>
      <c r="GHA23" s="109"/>
      <c r="GHB23" s="109"/>
      <c r="GHC23" s="109"/>
      <c r="GHD23" s="109"/>
      <c r="GHE23" s="109"/>
      <c r="GHF23" s="109"/>
      <c r="GHG23" s="109"/>
      <c r="GHH23" s="109"/>
      <c r="GHI23" s="109"/>
      <c r="GHJ23" s="109"/>
      <c r="GHK23" s="109"/>
      <c r="GHL23" s="109"/>
      <c r="GHM23" s="109"/>
      <c r="GHN23" s="109"/>
      <c r="GHO23" s="109"/>
      <c r="GHP23" s="109"/>
      <c r="GHQ23" s="109"/>
      <c r="GHR23" s="109"/>
      <c r="GHS23" s="109"/>
      <c r="GHT23" s="109"/>
      <c r="GHU23" s="109"/>
      <c r="GHV23" s="109"/>
      <c r="GHW23" s="109"/>
      <c r="GHX23" s="109"/>
      <c r="GHY23" s="109"/>
      <c r="GHZ23" s="109"/>
      <c r="GIA23" s="109"/>
      <c r="GIB23" s="109"/>
      <c r="GIC23" s="109"/>
      <c r="GID23" s="109"/>
      <c r="GIE23" s="109"/>
      <c r="GIF23" s="109"/>
      <c r="GIG23" s="109"/>
      <c r="GIH23" s="109"/>
      <c r="GII23" s="109"/>
      <c r="GIJ23" s="109"/>
      <c r="GIK23" s="109"/>
      <c r="GIL23" s="109"/>
      <c r="GIM23" s="109"/>
      <c r="GIN23" s="109"/>
      <c r="GIO23" s="109"/>
      <c r="GIP23" s="109"/>
      <c r="GIQ23" s="109"/>
      <c r="GIR23" s="109"/>
      <c r="GIS23" s="109"/>
      <c r="GIT23" s="109"/>
      <c r="GIU23" s="109"/>
      <c r="GIV23" s="109"/>
      <c r="GIW23" s="109"/>
      <c r="GIX23" s="109"/>
      <c r="GIY23" s="109"/>
      <c r="GIZ23" s="109"/>
      <c r="GJA23" s="109"/>
      <c r="GJB23" s="109"/>
      <c r="GJC23" s="109"/>
      <c r="GJD23" s="109"/>
      <c r="GJE23" s="109"/>
      <c r="GJF23" s="109"/>
      <c r="GJG23" s="109"/>
      <c r="GJH23" s="109"/>
      <c r="GJI23" s="109"/>
      <c r="GJJ23" s="109"/>
      <c r="GJK23" s="109"/>
      <c r="GJL23" s="109"/>
      <c r="GJM23" s="109"/>
      <c r="GJN23" s="109"/>
      <c r="GJO23" s="109"/>
      <c r="GJP23" s="109"/>
      <c r="GJQ23" s="109"/>
      <c r="GJR23" s="109"/>
      <c r="GJS23" s="109"/>
      <c r="GJT23" s="109"/>
      <c r="GJU23" s="109"/>
      <c r="GJV23" s="109"/>
      <c r="GJW23" s="109"/>
      <c r="GJX23" s="109"/>
      <c r="GJY23" s="109"/>
      <c r="GJZ23" s="109"/>
      <c r="GKA23" s="109"/>
      <c r="GKB23" s="109"/>
      <c r="GKC23" s="109"/>
      <c r="GKD23" s="109"/>
      <c r="GKE23" s="109"/>
      <c r="GKF23" s="109"/>
      <c r="GKG23" s="109"/>
      <c r="GKH23" s="109"/>
      <c r="GKI23" s="109"/>
      <c r="GKJ23" s="109"/>
      <c r="GKK23" s="109"/>
      <c r="GKL23" s="109"/>
      <c r="GKM23" s="109"/>
      <c r="GKN23" s="109"/>
      <c r="GKO23" s="109"/>
      <c r="GKP23" s="109"/>
      <c r="GKQ23" s="109"/>
      <c r="GKR23" s="109"/>
      <c r="GKS23" s="109"/>
      <c r="GKT23" s="109"/>
      <c r="GKU23" s="109"/>
      <c r="GKV23" s="109"/>
      <c r="GKW23" s="109"/>
      <c r="GKX23" s="109"/>
      <c r="GKY23" s="109"/>
      <c r="GKZ23" s="109"/>
      <c r="GLA23" s="109"/>
      <c r="GLB23" s="109"/>
      <c r="GLC23" s="109"/>
      <c r="GLD23" s="109"/>
      <c r="GLE23" s="109"/>
      <c r="GLF23" s="109"/>
      <c r="GLG23" s="109"/>
      <c r="GLH23" s="109"/>
      <c r="GLI23" s="109"/>
      <c r="GLJ23" s="109"/>
      <c r="GLK23" s="109"/>
      <c r="GLL23" s="109"/>
      <c r="GLM23" s="109"/>
      <c r="GLN23" s="109"/>
      <c r="GLO23" s="109"/>
      <c r="GLP23" s="109"/>
      <c r="GLQ23" s="109"/>
      <c r="GLR23" s="109"/>
      <c r="GLS23" s="109"/>
      <c r="GLT23" s="109"/>
      <c r="GLU23" s="109"/>
      <c r="GLV23" s="109"/>
      <c r="GLW23" s="109"/>
      <c r="GLX23" s="109"/>
      <c r="GLY23" s="109"/>
      <c r="GLZ23" s="109"/>
      <c r="GMA23" s="109"/>
      <c r="GMB23" s="109"/>
      <c r="GMC23" s="109"/>
      <c r="GMD23" s="109"/>
      <c r="GME23" s="109"/>
      <c r="GMF23" s="109"/>
      <c r="GMG23" s="109"/>
      <c r="GMH23" s="109"/>
      <c r="GMI23" s="109"/>
      <c r="GMJ23" s="109"/>
      <c r="GMK23" s="109"/>
      <c r="GML23" s="109"/>
      <c r="GMM23" s="109"/>
      <c r="GMN23" s="109"/>
      <c r="GMO23" s="109"/>
      <c r="GMP23" s="109"/>
      <c r="GMQ23" s="109"/>
      <c r="GMR23" s="109"/>
      <c r="GMS23" s="109"/>
      <c r="GMT23" s="109"/>
      <c r="GMU23" s="109"/>
      <c r="GMV23" s="109"/>
      <c r="GMW23" s="109"/>
      <c r="GMX23" s="109"/>
      <c r="GMY23" s="109"/>
      <c r="GMZ23" s="109"/>
      <c r="GNA23" s="109"/>
      <c r="GNB23" s="109"/>
      <c r="GNC23" s="109"/>
      <c r="GND23" s="109"/>
      <c r="GNE23" s="109"/>
      <c r="GNF23" s="109"/>
      <c r="GNG23" s="109"/>
      <c r="GNH23" s="109"/>
      <c r="GNI23" s="109"/>
      <c r="GNJ23" s="109"/>
      <c r="GNK23" s="109"/>
      <c r="GNL23" s="109"/>
      <c r="GNM23" s="109"/>
      <c r="GNN23" s="109"/>
      <c r="GNO23" s="109"/>
      <c r="GNP23" s="109"/>
      <c r="GNQ23" s="109"/>
      <c r="GNR23" s="109"/>
      <c r="GNS23" s="109"/>
      <c r="GNT23" s="109"/>
      <c r="GNU23" s="109"/>
      <c r="GNV23" s="109"/>
      <c r="GNW23" s="109"/>
      <c r="GNX23" s="109"/>
      <c r="GNY23" s="109"/>
      <c r="GNZ23" s="109"/>
      <c r="GOA23" s="109"/>
      <c r="GOB23" s="109"/>
      <c r="GOC23" s="109"/>
      <c r="GOD23" s="109"/>
      <c r="GOE23" s="109"/>
      <c r="GOF23" s="109"/>
      <c r="GOG23" s="109"/>
      <c r="GOH23" s="109"/>
      <c r="GOI23" s="109"/>
      <c r="GOJ23" s="109"/>
      <c r="GOK23" s="109"/>
      <c r="GOL23" s="109"/>
      <c r="GOM23" s="109"/>
      <c r="GON23" s="109"/>
      <c r="GOO23" s="109"/>
      <c r="GOP23" s="109"/>
      <c r="GOQ23" s="109"/>
      <c r="GOR23" s="109"/>
      <c r="GOS23" s="109"/>
      <c r="GOT23" s="109"/>
      <c r="GOU23" s="109"/>
      <c r="GOV23" s="109"/>
      <c r="GOW23" s="109"/>
      <c r="GOX23" s="109"/>
      <c r="GOY23" s="109"/>
      <c r="GOZ23" s="109"/>
      <c r="GPA23" s="109"/>
      <c r="GPB23" s="109"/>
      <c r="GPC23" s="109"/>
      <c r="GPD23" s="109"/>
      <c r="GPE23" s="109"/>
      <c r="GPF23" s="109"/>
      <c r="GPG23" s="109"/>
      <c r="GPH23" s="109"/>
      <c r="GPI23" s="109"/>
      <c r="GPJ23" s="109"/>
      <c r="GPK23" s="109"/>
      <c r="GPL23" s="109"/>
      <c r="GPM23" s="109"/>
      <c r="GPN23" s="109"/>
      <c r="GPO23" s="109"/>
      <c r="GPP23" s="109"/>
      <c r="GPQ23" s="109"/>
      <c r="GPR23" s="109"/>
      <c r="GPS23" s="109"/>
      <c r="GPT23" s="109"/>
      <c r="GPU23" s="109"/>
      <c r="GPV23" s="109"/>
      <c r="GPW23" s="109"/>
      <c r="GPX23" s="109"/>
      <c r="GPY23" s="109"/>
      <c r="GPZ23" s="109"/>
      <c r="GQA23" s="109"/>
      <c r="GQB23" s="109"/>
      <c r="GQC23" s="109"/>
      <c r="GQD23" s="109"/>
      <c r="GQE23" s="109"/>
      <c r="GQF23" s="109"/>
      <c r="GQG23" s="109"/>
      <c r="GQH23" s="109"/>
      <c r="GQI23" s="109"/>
      <c r="GQJ23" s="109"/>
      <c r="GQK23" s="109"/>
      <c r="GQL23" s="109"/>
      <c r="GQM23" s="109"/>
      <c r="GQN23" s="109"/>
      <c r="GQO23" s="109"/>
      <c r="GQP23" s="109"/>
      <c r="GQQ23" s="109"/>
      <c r="GQR23" s="109"/>
      <c r="GQS23" s="109"/>
      <c r="GQT23" s="109"/>
      <c r="GQU23" s="109"/>
      <c r="GQV23" s="109"/>
      <c r="GQW23" s="109"/>
      <c r="GQX23" s="109"/>
      <c r="GQY23" s="109"/>
      <c r="GQZ23" s="109"/>
      <c r="GRA23" s="109"/>
      <c r="GRB23" s="109"/>
      <c r="GRC23" s="109"/>
      <c r="GRD23" s="109"/>
      <c r="GRE23" s="109"/>
      <c r="GRF23" s="109"/>
      <c r="GRG23" s="109"/>
      <c r="GRH23" s="109"/>
      <c r="GRI23" s="109"/>
      <c r="GRJ23" s="109"/>
      <c r="GRK23" s="109"/>
      <c r="GRL23" s="109"/>
      <c r="GRM23" s="109"/>
      <c r="GRN23" s="109"/>
      <c r="GRO23" s="109"/>
      <c r="GRP23" s="109"/>
      <c r="GRQ23" s="109"/>
      <c r="GRR23" s="109"/>
      <c r="GRS23" s="109"/>
      <c r="GRT23" s="109"/>
      <c r="GRU23" s="109"/>
      <c r="GRV23" s="109"/>
      <c r="GRW23" s="109"/>
      <c r="GRX23" s="109"/>
      <c r="GRY23" s="109"/>
      <c r="GRZ23" s="109"/>
      <c r="GSA23" s="109"/>
      <c r="GSB23" s="109"/>
      <c r="GSC23" s="109"/>
      <c r="GSD23" s="109"/>
      <c r="GSE23" s="109"/>
      <c r="GSF23" s="109"/>
      <c r="GSG23" s="109"/>
      <c r="GSH23" s="109"/>
      <c r="GSI23" s="109"/>
      <c r="GSJ23" s="109"/>
      <c r="GSK23" s="109"/>
      <c r="GSL23" s="109"/>
      <c r="GSM23" s="109"/>
      <c r="GSN23" s="109"/>
      <c r="GSO23" s="109"/>
      <c r="GSP23" s="109"/>
      <c r="GSQ23" s="109"/>
      <c r="GSR23" s="109"/>
      <c r="GSS23" s="109"/>
      <c r="GST23" s="109"/>
      <c r="GSU23" s="109"/>
      <c r="GSV23" s="109"/>
      <c r="GSW23" s="109"/>
      <c r="GSX23" s="109"/>
      <c r="GSY23" s="109"/>
      <c r="GSZ23" s="109"/>
      <c r="GTA23" s="109"/>
      <c r="GTB23" s="109"/>
      <c r="GTC23" s="109"/>
      <c r="GTD23" s="109"/>
      <c r="GTE23" s="109"/>
      <c r="GTF23" s="109"/>
      <c r="GTG23" s="109"/>
      <c r="GTH23" s="109"/>
      <c r="GTI23" s="109"/>
      <c r="GTJ23" s="109"/>
      <c r="GTK23" s="109"/>
      <c r="GTL23" s="109"/>
      <c r="GTM23" s="109"/>
      <c r="GTN23" s="109"/>
      <c r="GTO23" s="109"/>
      <c r="GTP23" s="109"/>
      <c r="GTQ23" s="109"/>
      <c r="GTR23" s="109"/>
      <c r="GTS23" s="109"/>
      <c r="GTT23" s="109"/>
      <c r="GTU23" s="109"/>
      <c r="GTV23" s="109"/>
      <c r="GTW23" s="109"/>
      <c r="GTX23" s="109"/>
      <c r="GTY23" s="109"/>
      <c r="GTZ23" s="109"/>
      <c r="GUA23" s="109"/>
      <c r="GUB23" s="109"/>
      <c r="GUC23" s="109"/>
      <c r="GUD23" s="109"/>
      <c r="GUE23" s="109"/>
      <c r="GUF23" s="109"/>
      <c r="GUG23" s="109"/>
      <c r="GUH23" s="109"/>
      <c r="GUI23" s="109"/>
      <c r="GUJ23" s="109"/>
      <c r="GUK23" s="109"/>
      <c r="GUL23" s="109"/>
      <c r="GUM23" s="109"/>
      <c r="GUN23" s="109"/>
      <c r="GUO23" s="109"/>
      <c r="GUP23" s="109"/>
      <c r="GUQ23" s="109"/>
      <c r="GUR23" s="109"/>
      <c r="GUS23" s="109"/>
      <c r="GUT23" s="109"/>
      <c r="GUU23" s="109"/>
      <c r="GUV23" s="109"/>
      <c r="GUW23" s="109"/>
      <c r="GUX23" s="109"/>
      <c r="GUY23" s="109"/>
      <c r="GUZ23" s="109"/>
      <c r="GVA23" s="109"/>
      <c r="GVB23" s="109"/>
      <c r="GVC23" s="109"/>
      <c r="GVD23" s="109"/>
      <c r="GVE23" s="109"/>
      <c r="GVF23" s="109"/>
      <c r="GVG23" s="109"/>
      <c r="GVH23" s="109"/>
      <c r="GVI23" s="109"/>
      <c r="GVJ23" s="109"/>
      <c r="GVK23" s="109"/>
      <c r="GVL23" s="109"/>
      <c r="GVM23" s="109"/>
      <c r="GVN23" s="109"/>
      <c r="GVO23" s="109"/>
      <c r="GVP23" s="109"/>
      <c r="GVQ23" s="109"/>
      <c r="GVR23" s="109"/>
      <c r="GVS23" s="109"/>
      <c r="GVT23" s="109"/>
      <c r="GVU23" s="109"/>
      <c r="GVV23" s="109"/>
      <c r="GVW23" s="109"/>
      <c r="GVX23" s="109"/>
      <c r="GVY23" s="109"/>
      <c r="GVZ23" s="109"/>
      <c r="GWA23" s="109"/>
      <c r="GWB23" s="109"/>
      <c r="GWC23" s="109"/>
      <c r="GWD23" s="109"/>
      <c r="GWE23" s="109"/>
      <c r="GWF23" s="109"/>
      <c r="GWG23" s="109"/>
      <c r="GWH23" s="109"/>
      <c r="GWI23" s="109"/>
      <c r="GWJ23" s="109"/>
      <c r="GWK23" s="109"/>
      <c r="GWL23" s="109"/>
      <c r="GWM23" s="109"/>
      <c r="GWN23" s="109"/>
      <c r="GWO23" s="109"/>
      <c r="GWP23" s="109"/>
      <c r="GWQ23" s="109"/>
      <c r="GWR23" s="109"/>
      <c r="GWS23" s="109"/>
      <c r="GWT23" s="109"/>
      <c r="GWU23" s="109"/>
      <c r="GWV23" s="109"/>
      <c r="GWW23" s="109"/>
      <c r="GWX23" s="109"/>
      <c r="GWY23" s="109"/>
      <c r="GWZ23" s="109"/>
      <c r="GXA23" s="109"/>
      <c r="GXB23" s="109"/>
      <c r="GXC23" s="109"/>
      <c r="GXD23" s="109"/>
      <c r="GXE23" s="109"/>
      <c r="GXF23" s="109"/>
      <c r="GXG23" s="109"/>
      <c r="GXH23" s="109"/>
      <c r="GXI23" s="109"/>
      <c r="GXJ23" s="109"/>
      <c r="GXK23" s="109"/>
      <c r="GXL23" s="109"/>
      <c r="GXM23" s="109"/>
      <c r="GXN23" s="109"/>
      <c r="GXO23" s="109"/>
      <c r="GXP23" s="109"/>
      <c r="GXQ23" s="109"/>
      <c r="GXR23" s="109"/>
      <c r="GXS23" s="109"/>
      <c r="GXT23" s="109"/>
      <c r="GXU23" s="109"/>
      <c r="GXV23" s="109"/>
      <c r="GXW23" s="109"/>
      <c r="GXX23" s="109"/>
      <c r="GXY23" s="109"/>
      <c r="GXZ23" s="109"/>
      <c r="GYA23" s="109"/>
      <c r="GYB23" s="109"/>
      <c r="GYC23" s="109"/>
      <c r="GYD23" s="109"/>
      <c r="GYE23" s="109"/>
      <c r="GYF23" s="109"/>
      <c r="GYG23" s="109"/>
      <c r="GYH23" s="109"/>
      <c r="GYI23" s="109"/>
      <c r="GYJ23" s="109"/>
      <c r="GYK23" s="109"/>
      <c r="GYL23" s="109"/>
      <c r="GYM23" s="109"/>
      <c r="GYN23" s="109"/>
      <c r="GYO23" s="109"/>
      <c r="GYP23" s="109"/>
      <c r="GYQ23" s="109"/>
      <c r="GYR23" s="109"/>
      <c r="GYS23" s="109"/>
      <c r="GYT23" s="109"/>
      <c r="GYU23" s="109"/>
      <c r="GYV23" s="109"/>
      <c r="GYW23" s="109"/>
      <c r="GYX23" s="109"/>
      <c r="GYY23" s="109"/>
      <c r="GYZ23" s="109"/>
      <c r="GZA23" s="109"/>
      <c r="GZB23" s="109"/>
      <c r="GZC23" s="109"/>
      <c r="GZD23" s="109"/>
      <c r="GZE23" s="109"/>
      <c r="GZF23" s="109"/>
      <c r="GZG23" s="109"/>
      <c r="GZH23" s="109"/>
      <c r="GZI23" s="109"/>
      <c r="GZJ23" s="109"/>
      <c r="GZK23" s="109"/>
      <c r="GZL23" s="109"/>
      <c r="GZM23" s="109"/>
      <c r="GZN23" s="109"/>
      <c r="GZO23" s="109"/>
      <c r="GZP23" s="109"/>
      <c r="GZQ23" s="109"/>
      <c r="GZR23" s="109"/>
      <c r="GZS23" s="109"/>
      <c r="GZT23" s="109"/>
      <c r="GZU23" s="109"/>
      <c r="GZV23" s="109"/>
      <c r="GZW23" s="109"/>
      <c r="GZX23" s="109"/>
      <c r="GZY23" s="109"/>
      <c r="GZZ23" s="109"/>
      <c r="HAA23" s="109"/>
      <c r="HAB23" s="109"/>
      <c r="HAC23" s="109"/>
      <c r="HAD23" s="109"/>
      <c r="HAE23" s="109"/>
      <c r="HAF23" s="109"/>
      <c r="HAG23" s="109"/>
      <c r="HAH23" s="109"/>
      <c r="HAI23" s="109"/>
      <c r="HAJ23" s="109"/>
      <c r="HAK23" s="109"/>
      <c r="HAL23" s="109"/>
      <c r="HAM23" s="109"/>
      <c r="HAN23" s="109"/>
      <c r="HAO23" s="109"/>
      <c r="HAP23" s="109"/>
      <c r="HAQ23" s="109"/>
      <c r="HAR23" s="109"/>
      <c r="HAS23" s="109"/>
      <c r="HAT23" s="109"/>
      <c r="HAU23" s="109"/>
      <c r="HAV23" s="109"/>
      <c r="HAW23" s="109"/>
      <c r="HAX23" s="109"/>
      <c r="HAY23" s="109"/>
      <c r="HAZ23" s="109"/>
      <c r="HBA23" s="109"/>
      <c r="HBB23" s="109"/>
      <c r="HBC23" s="109"/>
      <c r="HBD23" s="109"/>
      <c r="HBE23" s="109"/>
      <c r="HBF23" s="109"/>
      <c r="HBG23" s="109"/>
      <c r="HBH23" s="109"/>
      <c r="HBI23" s="109"/>
      <c r="HBJ23" s="109"/>
      <c r="HBK23" s="109"/>
      <c r="HBL23" s="109"/>
      <c r="HBM23" s="109"/>
      <c r="HBN23" s="109"/>
      <c r="HBO23" s="109"/>
      <c r="HBP23" s="109"/>
      <c r="HBQ23" s="109"/>
      <c r="HBR23" s="109"/>
      <c r="HBS23" s="109"/>
      <c r="HBT23" s="109"/>
      <c r="HBU23" s="109"/>
      <c r="HBV23" s="109"/>
      <c r="HBW23" s="109"/>
      <c r="HBX23" s="109"/>
      <c r="HBY23" s="109"/>
      <c r="HBZ23" s="109"/>
      <c r="HCA23" s="109"/>
      <c r="HCB23" s="109"/>
      <c r="HCC23" s="109"/>
      <c r="HCD23" s="109"/>
      <c r="HCE23" s="109"/>
      <c r="HCF23" s="109"/>
      <c r="HCG23" s="109"/>
      <c r="HCH23" s="109"/>
      <c r="HCI23" s="109"/>
      <c r="HCJ23" s="109"/>
      <c r="HCK23" s="109"/>
      <c r="HCL23" s="109"/>
      <c r="HCM23" s="109"/>
      <c r="HCN23" s="109"/>
      <c r="HCO23" s="109"/>
      <c r="HCP23" s="109"/>
      <c r="HCQ23" s="109"/>
      <c r="HCR23" s="109"/>
      <c r="HCS23" s="109"/>
      <c r="HCT23" s="109"/>
      <c r="HCU23" s="109"/>
      <c r="HCV23" s="109"/>
      <c r="HCW23" s="109"/>
      <c r="HCX23" s="109"/>
      <c r="HCY23" s="109"/>
      <c r="HCZ23" s="109"/>
      <c r="HDA23" s="109"/>
      <c r="HDB23" s="109"/>
      <c r="HDC23" s="109"/>
      <c r="HDD23" s="109"/>
      <c r="HDE23" s="109"/>
      <c r="HDF23" s="109"/>
      <c r="HDG23" s="109"/>
      <c r="HDH23" s="109"/>
      <c r="HDI23" s="109"/>
      <c r="HDJ23" s="109"/>
      <c r="HDK23" s="109"/>
      <c r="HDL23" s="109"/>
      <c r="HDM23" s="109"/>
      <c r="HDN23" s="109"/>
      <c r="HDO23" s="109"/>
      <c r="HDP23" s="109"/>
      <c r="HDQ23" s="109"/>
      <c r="HDR23" s="109"/>
      <c r="HDS23" s="109"/>
      <c r="HDT23" s="109"/>
      <c r="HDU23" s="109"/>
      <c r="HDV23" s="109"/>
      <c r="HDW23" s="109"/>
      <c r="HDX23" s="109"/>
      <c r="HDY23" s="109"/>
      <c r="HDZ23" s="109"/>
      <c r="HEA23" s="109"/>
      <c r="HEB23" s="109"/>
      <c r="HEC23" s="109"/>
      <c r="HED23" s="109"/>
      <c r="HEE23" s="109"/>
      <c r="HEF23" s="109"/>
      <c r="HEG23" s="109"/>
      <c r="HEH23" s="109"/>
      <c r="HEI23" s="109"/>
      <c r="HEJ23" s="109"/>
      <c r="HEK23" s="109"/>
      <c r="HEL23" s="109"/>
      <c r="HEM23" s="109"/>
      <c r="HEN23" s="109"/>
      <c r="HEO23" s="109"/>
      <c r="HEP23" s="109"/>
      <c r="HEQ23" s="109"/>
      <c r="HER23" s="109"/>
      <c r="HES23" s="109"/>
      <c r="HET23" s="109"/>
      <c r="HEU23" s="109"/>
      <c r="HEV23" s="109"/>
      <c r="HEW23" s="109"/>
      <c r="HEX23" s="109"/>
      <c r="HEY23" s="109"/>
      <c r="HEZ23" s="109"/>
      <c r="HFA23" s="109"/>
      <c r="HFB23" s="109"/>
      <c r="HFC23" s="109"/>
      <c r="HFD23" s="109"/>
      <c r="HFE23" s="109"/>
      <c r="HFF23" s="109"/>
      <c r="HFG23" s="109"/>
      <c r="HFH23" s="109"/>
      <c r="HFI23" s="109"/>
      <c r="HFJ23" s="109"/>
      <c r="HFK23" s="109"/>
      <c r="HFL23" s="109"/>
      <c r="HFM23" s="109"/>
      <c r="HFN23" s="109"/>
      <c r="HFO23" s="109"/>
      <c r="HFP23" s="109"/>
      <c r="HFQ23" s="109"/>
      <c r="HFR23" s="109"/>
      <c r="HFS23" s="109"/>
      <c r="HFT23" s="109"/>
      <c r="HFU23" s="109"/>
      <c r="HFV23" s="109"/>
      <c r="HFW23" s="109"/>
      <c r="HFX23" s="109"/>
      <c r="HFY23" s="109"/>
      <c r="HFZ23" s="109"/>
      <c r="HGA23" s="109"/>
      <c r="HGB23" s="109"/>
      <c r="HGC23" s="109"/>
      <c r="HGD23" s="109"/>
      <c r="HGE23" s="109"/>
      <c r="HGF23" s="109"/>
      <c r="HGG23" s="109"/>
      <c r="HGH23" s="109"/>
      <c r="HGI23" s="109"/>
      <c r="HGJ23" s="109"/>
      <c r="HGK23" s="109"/>
      <c r="HGL23" s="109"/>
      <c r="HGM23" s="109"/>
      <c r="HGN23" s="109"/>
      <c r="HGO23" s="109"/>
      <c r="HGP23" s="109"/>
      <c r="HGQ23" s="109"/>
      <c r="HGR23" s="109"/>
      <c r="HGS23" s="109"/>
      <c r="HGT23" s="109"/>
      <c r="HGU23" s="109"/>
      <c r="HGV23" s="109"/>
      <c r="HGW23" s="109"/>
      <c r="HGX23" s="109"/>
      <c r="HGY23" s="109"/>
      <c r="HGZ23" s="109"/>
      <c r="HHA23" s="109"/>
      <c r="HHB23" s="109"/>
      <c r="HHC23" s="109"/>
      <c r="HHD23" s="109"/>
      <c r="HHE23" s="109"/>
      <c r="HHF23" s="109"/>
      <c r="HHG23" s="109"/>
      <c r="HHH23" s="109"/>
      <c r="HHI23" s="109"/>
      <c r="HHJ23" s="109"/>
      <c r="HHK23" s="109"/>
      <c r="HHL23" s="109"/>
      <c r="HHM23" s="109"/>
      <c r="HHN23" s="109"/>
      <c r="HHO23" s="109"/>
      <c r="HHP23" s="109"/>
      <c r="HHQ23" s="109"/>
      <c r="HHR23" s="109"/>
      <c r="HHS23" s="109"/>
      <c r="HHT23" s="109"/>
      <c r="HHU23" s="109"/>
      <c r="HHV23" s="109"/>
      <c r="HHW23" s="109"/>
      <c r="HHX23" s="109"/>
      <c r="HHY23" s="109"/>
      <c r="HHZ23" s="109"/>
      <c r="HIA23" s="109"/>
      <c r="HIB23" s="109"/>
      <c r="HIC23" s="109"/>
      <c r="HID23" s="109"/>
      <c r="HIE23" s="109"/>
      <c r="HIF23" s="109"/>
      <c r="HIG23" s="109"/>
      <c r="HIH23" s="109"/>
      <c r="HII23" s="109"/>
      <c r="HIJ23" s="109"/>
      <c r="HIK23" s="109"/>
      <c r="HIL23" s="109"/>
      <c r="HIM23" s="109"/>
      <c r="HIN23" s="109"/>
      <c r="HIO23" s="109"/>
      <c r="HIP23" s="109"/>
      <c r="HIQ23" s="109"/>
      <c r="HIR23" s="109"/>
      <c r="HIS23" s="109"/>
      <c r="HIT23" s="109"/>
      <c r="HIU23" s="109"/>
      <c r="HIV23" s="109"/>
      <c r="HIW23" s="109"/>
      <c r="HIX23" s="109"/>
      <c r="HIY23" s="109"/>
      <c r="HIZ23" s="109"/>
      <c r="HJA23" s="109"/>
      <c r="HJB23" s="109"/>
      <c r="HJC23" s="109"/>
      <c r="HJD23" s="109"/>
      <c r="HJE23" s="109"/>
      <c r="HJF23" s="109"/>
      <c r="HJG23" s="109"/>
      <c r="HJH23" s="109"/>
      <c r="HJI23" s="109"/>
      <c r="HJJ23" s="109"/>
      <c r="HJK23" s="109"/>
      <c r="HJL23" s="109"/>
      <c r="HJM23" s="109"/>
      <c r="HJN23" s="109"/>
      <c r="HJO23" s="109"/>
      <c r="HJP23" s="109"/>
      <c r="HJQ23" s="109"/>
      <c r="HJR23" s="109"/>
      <c r="HJS23" s="109"/>
      <c r="HJT23" s="109"/>
      <c r="HJU23" s="109"/>
      <c r="HJV23" s="109"/>
      <c r="HJW23" s="109"/>
      <c r="HJX23" s="109"/>
      <c r="HJY23" s="109"/>
      <c r="HJZ23" s="109"/>
      <c r="HKA23" s="109"/>
      <c r="HKB23" s="109"/>
      <c r="HKC23" s="109"/>
      <c r="HKD23" s="109"/>
      <c r="HKE23" s="109"/>
      <c r="HKF23" s="109"/>
      <c r="HKG23" s="109"/>
      <c r="HKH23" s="109"/>
      <c r="HKI23" s="109"/>
      <c r="HKJ23" s="109"/>
      <c r="HKK23" s="109"/>
      <c r="HKL23" s="109"/>
      <c r="HKM23" s="109"/>
      <c r="HKN23" s="109"/>
      <c r="HKO23" s="109"/>
      <c r="HKP23" s="109"/>
      <c r="HKQ23" s="109"/>
      <c r="HKR23" s="109"/>
      <c r="HKS23" s="109"/>
      <c r="HKT23" s="109"/>
      <c r="HKU23" s="109"/>
      <c r="HKV23" s="109"/>
      <c r="HKW23" s="109"/>
      <c r="HKX23" s="109"/>
      <c r="HKY23" s="109"/>
      <c r="HKZ23" s="109"/>
      <c r="HLA23" s="109"/>
      <c r="HLB23" s="109"/>
      <c r="HLC23" s="109"/>
      <c r="HLD23" s="109"/>
      <c r="HLE23" s="109"/>
      <c r="HLF23" s="109"/>
      <c r="HLG23" s="109"/>
      <c r="HLH23" s="109"/>
      <c r="HLI23" s="109"/>
      <c r="HLJ23" s="109"/>
      <c r="HLK23" s="109"/>
      <c r="HLL23" s="109"/>
      <c r="HLM23" s="109"/>
      <c r="HLN23" s="109"/>
      <c r="HLO23" s="109"/>
      <c r="HLP23" s="109"/>
      <c r="HLQ23" s="109"/>
      <c r="HLR23" s="109"/>
      <c r="HLS23" s="109"/>
      <c r="HLT23" s="109"/>
      <c r="HLU23" s="109"/>
      <c r="HLV23" s="109"/>
      <c r="HLW23" s="109"/>
      <c r="HLX23" s="109"/>
      <c r="HLY23" s="109"/>
      <c r="HLZ23" s="109"/>
      <c r="HMA23" s="109"/>
      <c r="HMB23" s="109"/>
      <c r="HMC23" s="109"/>
      <c r="HMD23" s="109"/>
      <c r="HME23" s="109"/>
      <c r="HMF23" s="109"/>
      <c r="HMG23" s="109"/>
      <c r="HMH23" s="109"/>
      <c r="HMI23" s="109"/>
      <c r="HMJ23" s="109"/>
      <c r="HMK23" s="109"/>
      <c r="HML23" s="109"/>
      <c r="HMM23" s="109"/>
      <c r="HMN23" s="109"/>
      <c r="HMO23" s="109"/>
      <c r="HMP23" s="109"/>
      <c r="HMQ23" s="109"/>
      <c r="HMR23" s="109"/>
      <c r="HMS23" s="109"/>
      <c r="HMT23" s="109"/>
      <c r="HMU23" s="109"/>
      <c r="HMV23" s="109"/>
      <c r="HMW23" s="109"/>
      <c r="HMX23" s="109"/>
      <c r="HMY23" s="109"/>
      <c r="HMZ23" s="109"/>
      <c r="HNA23" s="109"/>
      <c r="HNB23" s="109"/>
      <c r="HNC23" s="109"/>
      <c r="HND23" s="109"/>
      <c r="HNE23" s="109"/>
      <c r="HNF23" s="109"/>
      <c r="HNG23" s="109"/>
      <c r="HNH23" s="109"/>
      <c r="HNI23" s="109"/>
      <c r="HNJ23" s="109"/>
      <c r="HNK23" s="109"/>
      <c r="HNL23" s="109"/>
      <c r="HNM23" s="109"/>
      <c r="HNN23" s="109"/>
      <c r="HNO23" s="109"/>
      <c r="HNP23" s="109"/>
      <c r="HNQ23" s="109"/>
      <c r="HNR23" s="109"/>
      <c r="HNS23" s="109"/>
      <c r="HNT23" s="109"/>
      <c r="HNU23" s="109"/>
      <c r="HNV23" s="109"/>
      <c r="HNW23" s="109"/>
      <c r="HNX23" s="109"/>
      <c r="HNY23" s="109"/>
      <c r="HNZ23" s="109"/>
      <c r="HOA23" s="109"/>
      <c r="HOB23" s="109"/>
      <c r="HOC23" s="109"/>
      <c r="HOD23" s="109"/>
      <c r="HOE23" s="109"/>
      <c r="HOF23" s="109"/>
      <c r="HOG23" s="109"/>
      <c r="HOH23" s="109"/>
      <c r="HOI23" s="109"/>
      <c r="HOJ23" s="109"/>
      <c r="HOK23" s="109"/>
      <c r="HOL23" s="109"/>
      <c r="HOM23" s="109"/>
      <c r="HON23" s="109"/>
      <c r="HOO23" s="109"/>
      <c r="HOP23" s="109"/>
      <c r="HOQ23" s="109"/>
      <c r="HOR23" s="109"/>
      <c r="HOS23" s="109"/>
      <c r="HOT23" s="109"/>
      <c r="HOU23" s="109"/>
      <c r="HOV23" s="109"/>
      <c r="HOW23" s="109"/>
      <c r="HOX23" s="109"/>
      <c r="HOY23" s="109"/>
      <c r="HOZ23" s="109"/>
      <c r="HPA23" s="109"/>
      <c r="HPB23" s="109"/>
      <c r="HPC23" s="109"/>
      <c r="HPD23" s="109"/>
      <c r="HPE23" s="109"/>
      <c r="HPF23" s="109"/>
      <c r="HPG23" s="109"/>
      <c r="HPH23" s="109"/>
      <c r="HPI23" s="109"/>
      <c r="HPJ23" s="109"/>
      <c r="HPK23" s="109"/>
      <c r="HPL23" s="109"/>
      <c r="HPM23" s="109"/>
      <c r="HPN23" s="109"/>
      <c r="HPO23" s="109"/>
      <c r="HPP23" s="109"/>
      <c r="HPQ23" s="109"/>
      <c r="HPR23" s="109"/>
      <c r="HPS23" s="109"/>
      <c r="HPT23" s="109"/>
      <c r="HPU23" s="109"/>
      <c r="HPV23" s="109"/>
      <c r="HPW23" s="109"/>
      <c r="HPX23" s="109"/>
      <c r="HPY23" s="109"/>
      <c r="HPZ23" s="109"/>
      <c r="HQA23" s="109"/>
      <c r="HQB23" s="109"/>
      <c r="HQC23" s="109"/>
      <c r="HQD23" s="109"/>
      <c r="HQE23" s="109"/>
      <c r="HQF23" s="109"/>
      <c r="HQG23" s="109"/>
      <c r="HQH23" s="109"/>
      <c r="HQI23" s="109"/>
      <c r="HQJ23" s="109"/>
      <c r="HQK23" s="109"/>
      <c r="HQL23" s="109"/>
      <c r="HQM23" s="109"/>
      <c r="HQN23" s="109"/>
      <c r="HQO23" s="109"/>
      <c r="HQP23" s="109"/>
      <c r="HQQ23" s="109"/>
      <c r="HQR23" s="109"/>
      <c r="HQS23" s="109"/>
      <c r="HQT23" s="109"/>
      <c r="HQU23" s="109"/>
      <c r="HQV23" s="109"/>
      <c r="HQW23" s="109"/>
      <c r="HQX23" s="109"/>
      <c r="HQY23" s="109"/>
      <c r="HQZ23" s="109"/>
      <c r="HRA23" s="109"/>
      <c r="HRB23" s="109"/>
      <c r="HRC23" s="109"/>
      <c r="HRD23" s="109"/>
      <c r="HRE23" s="109"/>
      <c r="HRF23" s="109"/>
      <c r="HRG23" s="109"/>
      <c r="HRH23" s="109"/>
      <c r="HRI23" s="109"/>
      <c r="HRJ23" s="109"/>
      <c r="HRK23" s="109"/>
      <c r="HRL23" s="109"/>
      <c r="HRM23" s="109"/>
      <c r="HRN23" s="109"/>
      <c r="HRO23" s="109"/>
      <c r="HRP23" s="109"/>
      <c r="HRQ23" s="109"/>
      <c r="HRR23" s="109"/>
      <c r="HRS23" s="109"/>
      <c r="HRT23" s="109"/>
      <c r="HRU23" s="109"/>
      <c r="HRV23" s="109"/>
      <c r="HRW23" s="109"/>
      <c r="HRX23" s="109"/>
      <c r="HRY23" s="109"/>
      <c r="HRZ23" s="109"/>
      <c r="HSA23" s="109"/>
      <c r="HSB23" s="109"/>
      <c r="HSC23" s="109"/>
      <c r="HSD23" s="109"/>
      <c r="HSE23" s="109"/>
      <c r="HSF23" s="109"/>
      <c r="HSG23" s="109"/>
      <c r="HSH23" s="109"/>
      <c r="HSI23" s="109"/>
      <c r="HSJ23" s="109"/>
      <c r="HSK23" s="109"/>
      <c r="HSL23" s="109"/>
      <c r="HSM23" s="109"/>
      <c r="HSN23" s="109"/>
      <c r="HSO23" s="109"/>
      <c r="HSP23" s="109"/>
      <c r="HSQ23" s="109"/>
      <c r="HSR23" s="109"/>
      <c r="HSS23" s="109"/>
      <c r="HST23" s="109"/>
      <c r="HSU23" s="109"/>
      <c r="HSV23" s="109"/>
      <c r="HSW23" s="109"/>
      <c r="HSX23" s="109"/>
      <c r="HSY23" s="109"/>
      <c r="HSZ23" s="109"/>
      <c r="HTA23" s="109"/>
      <c r="HTB23" s="109"/>
      <c r="HTC23" s="109"/>
      <c r="HTD23" s="109"/>
      <c r="HTE23" s="109"/>
      <c r="HTF23" s="109"/>
      <c r="HTG23" s="109"/>
      <c r="HTH23" s="109"/>
      <c r="HTI23" s="109"/>
      <c r="HTJ23" s="109"/>
      <c r="HTK23" s="109"/>
      <c r="HTL23" s="109"/>
      <c r="HTM23" s="109"/>
      <c r="HTN23" s="109"/>
      <c r="HTO23" s="109"/>
      <c r="HTP23" s="109"/>
      <c r="HTQ23" s="109"/>
      <c r="HTR23" s="109"/>
      <c r="HTS23" s="109"/>
      <c r="HTT23" s="109"/>
      <c r="HTU23" s="109"/>
      <c r="HTV23" s="109"/>
      <c r="HTW23" s="109"/>
      <c r="HTX23" s="109"/>
      <c r="HTY23" s="109"/>
      <c r="HTZ23" s="109"/>
      <c r="HUA23" s="109"/>
      <c r="HUB23" s="109"/>
      <c r="HUC23" s="109"/>
      <c r="HUD23" s="109"/>
      <c r="HUE23" s="109"/>
      <c r="HUF23" s="109"/>
      <c r="HUG23" s="109"/>
      <c r="HUH23" s="109"/>
      <c r="HUI23" s="109"/>
      <c r="HUJ23" s="109"/>
      <c r="HUK23" s="109"/>
      <c r="HUL23" s="109"/>
      <c r="HUM23" s="109"/>
      <c r="HUN23" s="109"/>
      <c r="HUO23" s="109"/>
      <c r="HUP23" s="109"/>
      <c r="HUQ23" s="109"/>
      <c r="HUR23" s="109"/>
      <c r="HUS23" s="109"/>
      <c r="HUT23" s="109"/>
      <c r="HUU23" s="109"/>
      <c r="HUV23" s="109"/>
      <c r="HUW23" s="109"/>
      <c r="HUX23" s="109"/>
      <c r="HUY23" s="109"/>
      <c r="HUZ23" s="109"/>
      <c r="HVA23" s="109"/>
      <c r="HVB23" s="109"/>
      <c r="HVC23" s="109"/>
      <c r="HVD23" s="109"/>
      <c r="HVE23" s="109"/>
      <c r="HVF23" s="109"/>
      <c r="HVG23" s="109"/>
      <c r="HVH23" s="109"/>
      <c r="HVI23" s="109"/>
      <c r="HVJ23" s="109"/>
      <c r="HVK23" s="109"/>
      <c r="HVL23" s="109"/>
      <c r="HVM23" s="109"/>
      <c r="HVN23" s="109"/>
      <c r="HVO23" s="109"/>
      <c r="HVP23" s="109"/>
      <c r="HVQ23" s="109"/>
      <c r="HVR23" s="109"/>
      <c r="HVS23" s="109"/>
      <c r="HVT23" s="109"/>
      <c r="HVU23" s="109"/>
      <c r="HVV23" s="109"/>
      <c r="HVW23" s="109"/>
      <c r="HVX23" s="109"/>
      <c r="HVY23" s="109"/>
      <c r="HVZ23" s="109"/>
      <c r="HWA23" s="109"/>
      <c r="HWB23" s="109"/>
      <c r="HWC23" s="109"/>
      <c r="HWD23" s="109"/>
      <c r="HWE23" s="109"/>
      <c r="HWF23" s="109"/>
      <c r="HWG23" s="109"/>
      <c r="HWH23" s="109"/>
      <c r="HWI23" s="109"/>
      <c r="HWJ23" s="109"/>
      <c r="HWK23" s="109"/>
      <c r="HWL23" s="109"/>
      <c r="HWM23" s="109"/>
      <c r="HWN23" s="109"/>
      <c r="HWO23" s="109"/>
      <c r="HWP23" s="109"/>
      <c r="HWQ23" s="109"/>
      <c r="HWR23" s="109"/>
      <c r="HWS23" s="109"/>
      <c r="HWT23" s="109"/>
      <c r="HWU23" s="109"/>
      <c r="HWV23" s="109"/>
      <c r="HWW23" s="109"/>
      <c r="HWX23" s="109"/>
      <c r="HWY23" s="109"/>
      <c r="HWZ23" s="109"/>
      <c r="HXA23" s="109"/>
      <c r="HXB23" s="109"/>
      <c r="HXC23" s="109"/>
      <c r="HXD23" s="109"/>
      <c r="HXE23" s="109"/>
      <c r="HXF23" s="109"/>
      <c r="HXG23" s="109"/>
      <c r="HXH23" s="109"/>
      <c r="HXI23" s="109"/>
      <c r="HXJ23" s="109"/>
      <c r="HXK23" s="109"/>
      <c r="HXL23" s="109"/>
      <c r="HXM23" s="109"/>
      <c r="HXN23" s="109"/>
      <c r="HXO23" s="109"/>
      <c r="HXP23" s="109"/>
      <c r="HXQ23" s="109"/>
      <c r="HXR23" s="109"/>
      <c r="HXS23" s="109"/>
      <c r="HXT23" s="109"/>
      <c r="HXU23" s="109"/>
      <c r="HXV23" s="109"/>
      <c r="HXW23" s="109"/>
      <c r="HXX23" s="109"/>
      <c r="HXY23" s="109"/>
      <c r="HXZ23" s="109"/>
      <c r="HYA23" s="109"/>
      <c r="HYB23" s="109"/>
      <c r="HYC23" s="109"/>
      <c r="HYD23" s="109"/>
      <c r="HYE23" s="109"/>
      <c r="HYF23" s="109"/>
      <c r="HYG23" s="109"/>
      <c r="HYH23" s="109"/>
      <c r="HYI23" s="109"/>
      <c r="HYJ23" s="109"/>
      <c r="HYK23" s="109"/>
      <c r="HYL23" s="109"/>
      <c r="HYM23" s="109"/>
      <c r="HYN23" s="109"/>
      <c r="HYO23" s="109"/>
      <c r="HYP23" s="109"/>
      <c r="HYQ23" s="109"/>
      <c r="HYR23" s="109"/>
      <c r="HYS23" s="109"/>
      <c r="HYT23" s="109"/>
      <c r="HYU23" s="109"/>
      <c r="HYV23" s="109"/>
      <c r="HYW23" s="109"/>
      <c r="HYX23" s="109"/>
      <c r="HYY23" s="109"/>
      <c r="HYZ23" s="109"/>
      <c r="HZA23" s="109"/>
      <c r="HZB23" s="109"/>
      <c r="HZC23" s="109"/>
      <c r="HZD23" s="109"/>
      <c r="HZE23" s="109"/>
      <c r="HZF23" s="109"/>
      <c r="HZG23" s="109"/>
      <c r="HZH23" s="109"/>
      <c r="HZI23" s="109"/>
      <c r="HZJ23" s="109"/>
      <c r="HZK23" s="109"/>
      <c r="HZL23" s="109"/>
      <c r="HZM23" s="109"/>
      <c r="HZN23" s="109"/>
      <c r="HZO23" s="109"/>
      <c r="HZP23" s="109"/>
      <c r="HZQ23" s="109"/>
      <c r="HZR23" s="109"/>
      <c r="HZS23" s="109"/>
      <c r="HZT23" s="109"/>
      <c r="HZU23" s="109"/>
      <c r="HZV23" s="109"/>
      <c r="HZW23" s="109"/>
      <c r="HZX23" s="109"/>
      <c r="HZY23" s="109"/>
      <c r="HZZ23" s="109"/>
      <c r="IAA23" s="109"/>
      <c r="IAB23" s="109"/>
      <c r="IAC23" s="109"/>
      <c r="IAD23" s="109"/>
      <c r="IAE23" s="109"/>
      <c r="IAF23" s="109"/>
      <c r="IAG23" s="109"/>
      <c r="IAH23" s="109"/>
      <c r="IAI23" s="109"/>
      <c r="IAJ23" s="109"/>
      <c r="IAK23" s="109"/>
      <c r="IAL23" s="109"/>
      <c r="IAM23" s="109"/>
      <c r="IAN23" s="109"/>
      <c r="IAO23" s="109"/>
      <c r="IAP23" s="109"/>
      <c r="IAQ23" s="109"/>
      <c r="IAR23" s="109"/>
      <c r="IAS23" s="109"/>
      <c r="IAT23" s="109"/>
      <c r="IAU23" s="109"/>
      <c r="IAV23" s="109"/>
      <c r="IAW23" s="109"/>
      <c r="IAX23" s="109"/>
      <c r="IAY23" s="109"/>
      <c r="IAZ23" s="109"/>
      <c r="IBA23" s="109"/>
      <c r="IBB23" s="109"/>
      <c r="IBC23" s="109"/>
      <c r="IBD23" s="109"/>
      <c r="IBE23" s="109"/>
      <c r="IBF23" s="109"/>
      <c r="IBG23" s="109"/>
      <c r="IBH23" s="109"/>
      <c r="IBI23" s="109"/>
      <c r="IBJ23" s="109"/>
      <c r="IBK23" s="109"/>
      <c r="IBL23" s="109"/>
      <c r="IBM23" s="109"/>
      <c r="IBN23" s="109"/>
      <c r="IBO23" s="109"/>
      <c r="IBP23" s="109"/>
      <c r="IBQ23" s="109"/>
      <c r="IBR23" s="109"/>
      <c r="IBS23" s="109"/>
      <c r="IBT23" s="109"/>
      <c r="IBU23" s="109"/>
      <c r="IBV23" s="109"/>
      <c r="IBW23" s="109"/>
      <c r="IBX23" s="109"/>
      <c r="IBY23" s="109"/>
      <c r="IBZ23" s="109"/>
      <c r="ICA23" s="109"/>
      <c r="ICB23" s="109"/>
      <c r="ICC23" s="109"/>
      <c r="ICD23" s="109"/>
      <c r="ICE23" s="109"/>
      <c r="ICF23" s="109"/>
      <c r="ICG23" s="109"/>
      <c r="ICH23" s="109"/>
      <c r="ICI23" s="109"/>
      <c r="ICJ23" s="109"/>
      <c r="ICK23" s="109"/>
      <c r="ICL23" s="109"/>
      <c r="ICM23" s="109"/>
      <c r="ICN23" s="109"/>
      <c r="ICO23" s="109"/>
      <c r="ICP23" s="109"/>
      <c r="ICQ23" s="109"/>
      <c r="ICR23" s="109"/>
      <c r="ICS23" s="109"/>
      <c r="ICT23" s="109"/>
      <c r="ICU23" s="109"/>
      <c r="ICV23" s="109"/>
      <c r="ICW23" s="109"/>
      <c r="ICX23" s="109"/>
      <c r="ICY23" s="109"/>
      <c r="ICZ23" s="109"/>
      <c r="IDA23" s="109"/>
      <c r="IDB23" s="109"/>
      <c r="IDC23" s="109"/>
      <c r="IDD23" s="109"/>
      <c r="IDE23" s="109"/>
      <c r="IDF23" s="109"/>
      <c r="IDG23" s="109"/>
      <c r="IDH23" s="109"/>
      <c r="IDI23" s="109"/>
      <c r="IDJ23" s="109"/>
      <c r="IDK23" s="109"/>
      <c r="IDL23" s="109"/>
      <c r="IDM23" s="109"/>
      <c r="IDN23" s="109"/>
      <c r="IDO23" s="109"/>
      <c r="IDP23" s="109"/>
      <c r="IDQ23" s="109"/>
      <c r="IDR23" s="109"/>
      <c r="IDS23" s="109"/>
      <c r="IDT23" s="109"/>
      <c r="IDU23" s="109"/>
      <c r="IDV23" s="109"/>
      <c r="IDW23" s="109"/>
      <c r="IDX23" s="109"/>
      <c r="IDY23" s="109"/>
      <c r="IDZ23" s="109"/>
      <c r="IEA23" s="109"/>
      <c r="IEB23" s="109"/>
      <c r="IEC23" s="109"/>
      <c r="IED23" s="109"/>
      <c r="IEE23" s="109"/>
      <c r="IEF23" s="109"/>
      <c r="IEG23" s="109"/>
      <c r="IEH23" s="109"/>
      <c r="IEI23" s="109"/>
      <c r="IEJ23" s="109"/>
      <c r="IEK23" s="109"/>
      <c r="IEL23" s="109"/>
      <c r="IEM23" s="109"/>
      <c r="IEN23" s="109"/>
      <c r="IEO23" s="109"/>
      <c r="IEP23" s="109"/>
      <c r="IEQ23" s="109"/>
      <c r="IER23" s="109"/>
      <c r="IES23" s="109"/>
      <c r="IET23" s="109"/>
      <c r="IEU23" s="109"/>
      <c r="IEV23" s="109"/>
      <c r="IEW23" s="109"/>
      <c r="IEX23" s="109"/>
      <c r="IEY23" s="109"/>
      <c r="IEZ23" s="109"/>
      <c r="IFA23" s="109"/>
      <c r="IFB23" s="109"/>
      <c r="IFC23" s="109"/>
      <c r="IFD23" s="109"/>
      <c r="IFE23" s="109"/>
      <c r="IFF23" s="109"/>
      <c r="IFG23" s="109"/>
      <c r="IFH23" s="109"/>
      <c r="IFI23" s="109"/>
      <c r="IFJ23" s="109"/>
      <c r="IFK23" s="109"/>
      <c r="IFL23" s="109"/>
      <c r="IFM23" s="109"/>
      <c r="IFN23" s="109"/>
      <c r="IFO23" s="109"/>
      <c r="IFP23" s="109"/>
      <c r="IFQ23" s="109"/>
      <c r="IFR23" s="109"/>
      <c r="IFS23" s="109"/>
      <c r="IFT23" s="109"/>
      <c r="IFU23" s="109"/>
      <c r="IFV23" s="109"/>
      <c r="IFW23" s="109"/>
      <c r="IFX23" s="109"/>
      <c r="IFY23" s="109"/>
      <c r="IFZ23" s="109"/>
      <c r="IGA23" s="109"/>
      <c r="IGB23" s="109"/>
      <c r="IGC23" s="109"/>
      <c r="IGD23" s="109"/>
      <c r="IGE23" s="109"/>
      <c r="IGF23" s="109"/>
      <c r="IGG23" s="109"/>
      <c r="IGH23" s="109"/>
      <c r="IGI23" s="109"/>
      <c r="IGJ23" s="109"/>
      <c r="IGK23" s="109"/>
      <c r="IGL23" s="109"/>
      <c r="IGM23" s="109"/>
      <c r="IGN23" s="109"/>
      <c r="IGO23" s="109"/>
      <c r="IGP23" s="109"/>
      <c r="IGQ23" s="109"/>
      <c r="IGR23" s="109"/>
      <c r="IGS23" s="109"/>
      <c r="IGT23" s="109"/>
      <c r="IGU23" s="109"/>
      <c r="IGV23" s="109"/>
      <c r="IGW23" s="109"/>
      <c r="IGX23" s="109"/>
      <c r="IGY23" s="109"/>
      <c r="IGZ23" s="109"/>
      <c r="IHA23" s="109"/>
      <c r="IHB23" s="109"/>
      <c r="IHC23" s="109"/>
      <c r="IHD23" s="109"/>
      <c r="IHE23" s="109"/>
      <c r="IHF23" s="109"/>
      <c r="IHG23" s="109"/>
      <c r="IHH23" s="109"/>
      <c r="IHI23" s="109"/>
      <c r="IHJ23" s="109"/>
      <c r="IHK23" s="109"/>
      <c r="IHL23" s="109"/>
      <c r="IHM23" s="109"/>
      <c r="IHN23" s="109"/>
      <c r="IHO23" s="109"/>
      <c r="IHP23" s="109"/>
      <c r="IHQ23" s="109"/>
      <c r="IHR23" s="109"/>
      <c r="IHS23" s="109"/>
      <c r="IHT23" s="109"/>
      <c r="IHU23" s="109"/>
      <c r="IHV23" s="109"/>
      <c r="IHW23" s="109"/>
      <c r="IHX23" s="109"/>
      <c r="IHY23" s="109"/>
      <c r="IHZ23" s="109"/>
      <c r="IIA23" s="109"/>
      <c r="IIB23" s="109"/>
      <c r="IIC23" s="109"/>
      <c r="IID23" s="109"/>
      <c r="IIE23" s="109"/>
      <c r="IIF23" s="109"/>
      <c r="IIG23" s="109"/>
      <c r="IIH23" s="109"/>
      <c r="III23" s="109"/>
      <c r="IIJ23" s="109"/>
      <c r="IIK23" s="109"/>
      <c r="IIL23" s="109"/>
      <c r="IIM23" s="109"/>
      <c r="IIN23" s="109"/>
      <c r="IIO23" s="109"/>
      <c r="IIP23" s="109"/>
      <c r="IIQ23" s="109"/>
      <c r="IIR23" s="109"/>
      <c r="IIS23" s="109"/>
      <c r="IIT23" s="109"/>
      <c r="IIU23" s="109"/>
      <c r="IIV23" s="109"/>
      <c r="IIW23" s="109"/>
      <c r="IIX23" s="109"/>
      <c r="IIY23" s="109"/>
      <c r="IIZ23" s="109"/>
      <c r="IJA23" s="109"/>
      <c r="IJB23" s="109"/>
      <c r="IJC23" s="109"/>
      <c r="IJD23" s="109"/>
      <c r="IJE23" s="109"/>
      <c r="IJF23" s="109"/>
      <c r="IJG23" s="109"/>
      <c r="IJH23" s="109"/>
      <c r="IJI23" s="109"/>
      <c r="IJJ23" s="109"/>
      <c r="IJK23" s="109"/>
      <c r="IJL23" s="109"/>
      <c r="IJM23" s="109"/>
      <c r="IJN23" s="109"/>
      <c r="IJO23" s="109"/>
      <c r="IJP23" s="109"/>
      <c r="IJQ23" s="109"/>
      <c r="IJR23" s="109"/>
      <c r="IJS23" s="109"/>
      <c r="IJT23" s="109"/>
      <c r="IJU23" s="109"/>
      <c r="IJV23" s="109"/>
      <c r="IJW23" s="109"/>
      <c r="IJX23" s="109"/>
      <c r="IJY23" s="109"/>
      <c r="IJZ23" s="109"/>
      <c r="IKA23" s="109"/>
      <c r="IKB23" s="109"/>
      <c r="IKC23" s="109"/>
      <c r="IKD23" s="109"/>
      <c r="IKE23" s="109"/>
      <c r="IKF23" s="109"/>
      <c r="IKG23" s="109"/>
      <c r="IKH23" s="109"/>
      <c r="IKI23" s="109"/>
      <c r="IKJ23" s="109"/>
      <c r="IKK23" s="109"/>
      <c r="IKL23" s="109"/>
      <c r="IKM23" s="109"/>
      <c r="IKN23" s="109"/>
      <c r="IKO23" s="109"/>
      <c r="IKP23" s="109"/>
      <c r="IKQ23" s="109"/>
      <c r="IKR23" s="109"/>
      <c r="IKS23" s="109"/>
      <c r="IKT23" s="109"/>
      <c r="IKU23" s="109"/>
      <c r="IKV23" s="109"/>
      <c r="IKW23" s="109"/>
      <c r="IKX23" s="109"/>
      <c r="IKY23" s="109"/>
      <c r="IKZ23" s="109"/>
      <c r="ILA23" s="109"/>
      <c r="ILB23" s="109"/>
      <c r="ILC23" s="109"/>
      <c r="ILD23" s="109"/>
      <c r="ILE23" s="109"/>
      <c r="ILF23" s="109"/>
      <c r="ILG23" s="109"/>
      <c r="ILH23" s="109"/>
      <c r="ILI23" s="109"/>
      <c r="ILJ23" s="109"/>
      <c r="ILK23" s="109"/>
      <c r="ILL23" s="109"/>
      <c r="ILM23" s="109"/>
      <c r="ILN23" s="109"/>
      <c r="ILO23" s="109"/>
      <c r="ILP23" s="109"/>
      <c r="ILQ23" s="109"/>
      <c r="ILR23" s="109"/>
      <c r="ILS23" s="109"/>
      <c r="ILT23" s="109"/>
      <c r="ILU23" s="109"/>
      <c r="ILV23" s="109"/>
      <c r="ILW23" s="109"/>
      <c r="ILX23" s="109"/>
      <c r="ILY23" s="109"/>
      <c r="ILZ23" s="109"/>
      <c r="IMA23" s="109"/>
      <c r="IMB23" s="109"/>
      <c r="IMC23" s="109"/>
      <c r="IMD23" s="109"/>
      <c r="IME23" s="109"/>
      <c r="IMF23" s="109"/>
      <c r="IMG23" s="109"/>
      <c r="IMH23" s="109"/>
      <c r="IMI23" s="109"/>
      <c r="IMJ23" s="109"/>
      <c r="IMK23" s="109"/>
      <c r="IML23" s="109"/>
      <c r="IMM23" s="109"/>
      <c r="IMN23" s="109"/>
      <c r="IMO23" s="109"/>
      <c r="IMP23" s="109"/>
      <c r="IMQ23" s="109"/>
      <c r="IMR23" s="109"/>
      <c r="IMS23" s="109"/>
      <c r="IMT23" s="109"/>
      <c r="IMU23" s="109"/>
      <c r="IMV23" s="109"/>
      <c r="IMW23" s="109"/>
      <c r="IMX23" s="109"/>
      <c r="IMY23" s="109"/>
      <c r="IMZ23" s="109"/>
      <c r="INA23" s="109"/>
      <c r="INB23" s="109"/>
      <c r="INC23" s="109"/>
      <c r="IND23" s="109"/>
      <c r="INE23" s="109"/>
      <c r="INF23" s="109"/>
      <c r="ING23" s="109"/>
      <c r="INH23" s="109"/>
      <c r="INI23" s="109"/>
      <c r="INJ23" s="109"/>
      <c r="INK23" s="109"/>
      <c r="INL23" s="109"/>
      <c r="INM23" s="109"/>
      <c r="INN23" s="109"/>
      <c r="INO23" s="109"/>
      <c r="INP23" s="109"/>
      <c r="INQ23" s="109"/>
      <c r="INR23" s="109"/>
      <c r="INS23" s="109"/>
      <c r="INT23" s="109"/>
      <c r="INU23" s="109"/>
      <c r="INV23" s="109"/>
      <c r="INW23" s="109"/>
      <c r="INX23" s="109"/>
      <c r="INY23" s="109"/>
      <c r="INZ23" s="109"/>
      <c r="IOA23" s="109"/>
      <c r="IOB23" s="109"/>
      <c r="IOC23" s="109"/>
      <c r="IOD23" s="109"/>
      <c r="IOE23" s="109"/>
      <c r="IOF23" s="109"/>
      <c r="IOG23" s="109"/>
      <c r="IOH23" s="109"/>
      <c r="IOI23" s="109"/>
      <c r="IOJ23" s="109"/>
      <c r="IOK23" s="109"/>
      <c r="IOL23" s="109"/>
      <c r="IOM23" s="109"/>
      <c r="ION23" s="109"/>
      <c r="IOO23" s="109"/>
      <c r="IOP23" s="109"/>
      <c r="IOQ23" s="109"/>
      <c r="IOR23" s="109"/>
      <c r="IOS23" s="109"/>
      <c r="IOT23" s="109"/>
      <c r="IOU23" s="109"/>
      <c r="IOV23" s="109"/>
      <c r="IOW23" s="109"/>
      <c r="IOX23" s="109"/>
      <c r="IOY23" s="109"/>
      <c r="IOZ23" s="109"/>
      <c r="IPA23" s="109"/>
      <c r="IPB23" s="109"/>
      <c r="IPC23" s="109"/>
      <c r="IPD23" s="109"/>
      <c r="IPE23" s="109"/>
      <c r="IPF23" s="109"/>
      <c r="IPG23" s="109"/>
      <c r="IPH23" s="109"/>
      <c r="IPI23" s="109"/>
      <c r="IPJ23" s="109"/>
      <c r="IPK23" s="109"/>
      <c r="IPL23" s="109"/>
      <c r="IPM23" s="109"/>
      <c r="IPN23" s="109"/>
      <c r="IPO23" s="109"/>
      <c r="IPP23" s="109"/>
      <c r="IPQ23" s="109"/>
      <c r="IPR23" s="109"/>
      <c r="IPS23" s="109"/>
      <c r="IPT23" s="109"/>
      <c r="IPU23" s="109"/>
      <c r="IPV23" s="109"/>
      <c r="IPW23" s="109"/>
      <c r="IPX23" s="109"/>
      <c r="IPY23" s="109"/>
      <c r="IPZ23" s="109"/>
      <c r="IQA23" s="109"/>
      <c r="IQB23" s="109"/>
      <c r="IQC23" s="109"/>
      <c r="IQD23" s="109"/>
      <c r="IQE23" s="109"/>
      <c r="IQF23" s="109"/>
      <c r="IQG23" s="109"/>
      <c r="IQH23" s="109"/>
      <c r="IQI23" s="109"/>
      <c r="IQJ23" s="109"/>
      <c r="IQK23" s="109"/>
      <c r="IQL23" s="109"/>
      <c r="IQM23" s="109"/>
      <c r="IQN23" s="109"/>
      <c r="IQO23" s="109"/>
      <c r="IQP23" s="109"/>
      <c r="IQQ23" s="109"/>
      <c r="IQR23" s="109"/>
      <c r="IQS23" s="109"/>
      <c r="IQT23" s="109"/>
      <c r="IQU23" s="109"/>
      <c r="IQV23" s="109"/>
      <c r="IQW23" s="109"/>
      <c r="IQX23" s="109"/>
      <c r="IQY23" s="109"/>
      <c r="IQZ23" s="109"/>
      <c r="IRA23" s="109"/>
      <c r="IRB23" s="109"/>
      <c r="IRC23" s="109"/>
      <c r="IRD23" s="109"/>
      <c r="IRE23" s="109"/>
      <c r="IRF23" s="109"/>
      <c r="IRG23" s="109"/>
      <c r="IRH23" s="109"/>
      <c r="IRI23" s="109"/>
      <c r="IRJ23" s="109"/>
      <c r="IRK23" s="109"/>
      <c r="IRL23" s="109"/>
      <c r="IRM23" s="109"/>
      <c r="IRN23" s="109"/>
      <c r="IRO23" s="109"/>
      <c r="IRP23" s="109"/>
      <c r="IRQ23" s="109"/>
      <c r="IRR23" s="109"/>
      <c r="IRS23" s="109"/>
      <c r="IRT23" s="109"/>
      <c r="IRU23" s="109"/>
      <c r="IRV23" s="109"/>
      <c r="IRW23" s="109"/>
      <c r="IRX23" s="109"/>
      <c r="IRY23" s="109"/>
      <c r="IRZ23" s="109"/>
      <c r="ISA23" s="109"/>
      <c r="ISB23" s="109"/>
      <c r="ISC23" s="109"/>
      <c r="ISD23" s="109"/>
      <c r="ISE23" s="109"/>
      <c r="ISF23" s="109"/>
      <c r="ISG23" s="109"/>
      <c r="ISH23" s="109"/>
      <c r="ISI23" s="109"/>
      <c r="ISJ23" s="109"/>
      <c r="ISK23" s="109"/>
      <c r="ISL23" s="109"/>
      <c r="ISM23" s="109"/>
      <c r="ISN23" s="109"/>
      <c r="ISO23" s="109"/>
      <c r="ISP23" s="109"/>
      <c r="ISQ23" s="109"/>
      <c r="ISR23" s="109"/>
      <c r="ISS23" s="109"/>
      <c r="IST23" s="109"/>
      <c r="ISU23" s="109"/>
      <c r="ISV23" s="109"/>
      <c r="ISW23" s="109"/>
      <c r="ISX23" s="109"/>
      <c r="ISY23" s="109"/>
      <c r="ISZ23" s="109"/>
      <c r="ITA23" s="109"/>
      <c r="ITB23" s="109"/>
      <c r="ITC23" s="109"/>
      <c r="ITD23" s="109"/>
      <c r="ITE23" s="109"/>
      <c r="ITF23" s="109"/>
      <c r="ITG23" s="109"/>
      <c r="ITH23" s="109"/>
      <c r="ITI23" s="109"/>
      <c r="ITJ23" s="109"/>
      <c r="ITK23" s="109"/>
      <c r="ITL23" s="109"/>
      <c r="ITM23" s="109"/>
      <c r="ITN23" s="109"/>
      <c r="ITO23" s="109"/>
      <c r="ITP23" s="109"/>
      <c r="ITQ23" s="109"/>
      <c r="ITR23" s="109"/>
      <c r="ITS23" s="109"/>
      <c r="ITT23" s="109"/>
      <c r="ITU23" s="109"/>
      <c r="ITV23" s="109"/>
      <c r="ITW23" s="109"/>
      <c r="ITX23" s="109"/>
      <c r="ITY23" s="109"/>
      <c r="ITZ23" s="109"/>
      <c r="IUA23" s="109"/>
      <c r="IUB23" s="109"/>
      <c r="IUC23" s="109"/>
      <c r="IUD23" s="109"/>
      <c r="IUE23" s="109"/>
      <c r="IUF23" s="109"/>
      <c r="IUG23" s="109"/>
      <c r="IUH23" s="109"/>
      <c r="IUI23" s="109"/>
      <c r="IUJ23" s="109"/>
      <c r="IUK23" s="109"/>
      <c r="IUL23" s="109"/>
      <c r="IUM23" s="109"/>
      <c r="IUN23" s="109"/>
      <c r="IUO23" s="109"/>
      <c r="IUP23" s="109"/>
      <c r="IUQ23" s="109"/>
      <c r="IUR23" s="109"/>
      <c r="IUS23" s="109"/>
      <c r="IUT23" s="109"/>
      <c r="IUU23" s="109"/>
      <c r="IUV23" s="109"/>
      <c r="IUW23" s="109"/>
      <c r="IUX23" s="109"/>
      <c r="IUY23" s="109"/>
      <c r="IUZ23" s="109"/>
      <c r="IVA23" s="109"/>
      <c r="IVB23" s="109"/>
      <c r="IVC23" s="109"/>
      <c r="IVD23" s="109"/>
      <c r="IVE23" s="109"/>
      <c r="IVF23" s="109"/>
      <c r="IVG23" s="109"/>
      <c r="IVH23" s="109"/>
      <c r="IVI23" s="109"/>
      <c r="IVJ23" s="109"/>
      <c r="IVK23" s="109"/>
      <c r="IVL23" s="109"/>
      <c r="IVM23" s="109"/>
      <c r="IVN23" s="109"/>
      <c r="IVO23" s="109"/>
      <c r="IVP23" s="109"/>
      <c r="IVQ23" s="109"/>
      <c r="IVR23" s="109"/>
      <c r="IVS23" s="109"/>
      <c r="IVT23" s="109"/>
      <c r="IVU23" s="109"/>
      <c r="IVV23" s="109"/>
      <c r="IVW23" s="109"/>
      <c r="IVX23" s="109"/>
      <c r="IVY23" s="109"/>
      <c r="IVZ23" s="109"/>
      <c r="IWA23" s="109"/>
      <c r="IWB23" s="109"/>
      <c r="IWC23" s="109"/>
      <c r="IWD23" s="109"/>
      <c r="IWE23" s="109"/>
      <c r="IWF23" s="109"/>
      <c r="IWG23" s="109"/>
      <c r="IWH23" s="109"/>
      <c r="IWI23" s="109"/>
      <c r="IWJ23" s="109"/>
      <c r="IWK23" s="109"/>
      <c r="IWL23" s="109"/>
      <c r="IWM23" s="109"/>
      <c r="IWN23" s="109"/>
      <c r="IWO23" s="109"/>
      <c r="IWP23" s="109"/>
      <c r="IWQ23" s="109"/>
      <c r="IWR23" s="109"/>
      <c r="IWS23" s="109"/>
      <c r="IWT23" s="109"/>
      <c r="IWU23" s="109"/>
      <c r="IWV23" s="109"/>
      <c r="IWW23" s="109"/>
      <c r="IWX23" s="109"/>
      <c r="IWY23" s="109"/>
      <c r="IWZ23" s="109"/>
      <c r="IXA23" s="109"/>
      <c r="IXB23" s="109"/>
      <c r="IXC23" s="109"/>
      <c r="IXD23" s="109"/>
      <c r="IXE23" s="109"/>
      <c r="IXF23" s="109"/>
      <c r="IXG23" s="109"/>
      <c r="IXH23" s="109"/>
      <c r="IXI23" s="109"/>
      <c r="IXJ23" s="109"/>
      <c r="IXK23" s="109"/>
      <c r="IXL23" s="109"/>
      <c r="IXM23" s="109"/>
      <c r="IXN23" s="109"/>
      <c r="IXO23" s="109"/>
      <c r="IXP23" s="109"/>
      <c r="IXQ23" s="109"/>
      <c r="IXR23" s="109"/>
      <c r="IXS23" s="109"/>
      <c r="IXT23" s="109"/>
      <c r="IXU23" s="109"/>
      <c r="IXV23" s="109"/>
      <c r="IXW23" s="109"/>
      <c r="IXX23" s="109"/>
      <c r="IXY23" s="109"/>
      <c r="IXZ23" s="109"/>
      <c r="IYA23" s="109"/>
      <c r="IYB23" s="109"/>
      <c r="IYC23" s="109"/>
      <c r="IYD23" s="109"/>
      <c r="IYE23" s="109"/>
      <c r="IYF23" s="109"/>
      <c r="IYG23" s="109"/>
      <c r="IYH23" s="109"/>
      <c r="IYI23" s="109"/>
      <c r="IYJ23" s="109"/>
      <c r="IYK23" s="109"/>
      <c r="IYL23" s="109"/>
      <c r="IYM23" s="109"/>
      <c r="IYN23" s="109"/>
      <c r="IYO23" s="109"/>
      <c r="IYP23" s="109"/>
      <c r="IYQ23" s="109"/>
      <c r="IYR23" s="109"/>
      <c r="IYS23" s="109"/>
      <c r="IYT23" s="109"/>
      <c r="IYU23" s="109"/>
      <c r="IYV23" s="109"/>
      <c r="IYW23" s="109"/>
      <c r="IYX23" s="109"/>
      <c r="IYY23" s="109"/>
      <c r="IYZ23" s="109"/>
      <c r="IZA23" s="109"/>
      <c r="IZB23" s="109"/>
      <c r="IZC23" s="109"/>
      <c r="IZD23" s="109"/>
      <c r="IZE23" s="109"/>
      <c r="IZF23" s="109"/>
      <c r="IZG23" s="109"/>
      <c r="IZH23" s="109"/>
      <c r="IZI23" s="109"/>
      <c r="IZJ23" s="109"/>
      <c r="IZK23" s="109"/>
      <c r="IZL23" s="109"/>
      <c r="IZM23" s="109"/>
      <c r="IZN23" s="109"/>
      <c r="IZO23" s="109"/>
      <c r="IZP23" s="109"/>
      <c r="IZQ23" s="109"/>
      <c r="IZR23" s="109"/>
      <c r="IZS23" s="109"/>
      <c r="IZT23" s="109"/>
      <c r="IZU23" s="109"/>
      <c r="IZV23" s="109"/>
      <c r="IZW23" s="109"/>
      <c r="IZX23" s="109"/>
      <c r="IZY23" s="109"/>
      <c r="IZZ23" s="109"/>
      <c r="JAA23" s="109"/>
      <c r="JAB23" s="109"/>
      <c r="JAC23" s="109"/>
      <c r="JAD23" s="109"/>
      <c r="JAE23" s="109"/>
      <c r="JAF23" s="109"/>
      <c r="JAG23" s="109"/>
      <c r="JAH23" s="109"/>
      <c r="JAI23" s="109"/>
      <c r="JAJ23" s="109"/>
      <c r="JAK23" s="109"/>
      <c r="JAL23" s="109"/>
      <c r="JAM23" s="109"/>
      <c r="JAN23" s="109"/>
      <c r="JAO23" s="109"/>
      <c r="JAP23" s="109"/>
      <c r="JAQ23" s="109"/>
      <c r="JAR23" s="109"/>
      <c r="JAS23" s="109"/>
      <c r="JAT23" s="109"/>
      <c r="JAU23" s="109"/>
      <c r="JAV23" s="109"/>
      <c r="JAW23" s="109"/>
      <c r="JAX23" s="109"/>
      <c r="JAY23" s="109"/>
      <c r="JAZ23" s="109"/>
      <c r="JBA23" s="109"/>
      <c r="JBB23" s="109"/>
      <c r="JBC23" s="109"/>
      <c r="JBD23" s="109"/>
      <c r="JBE23" s="109"/>
      <c r="JBF23" s="109"/>
      <c r="JBG23" s="109"/>
      <c r="JBH23" s="109"/>
      <c r="JBI23" s="109"/>
      <c r="JBJ23" s="109"/>
      <c r="JBK23" s="109"/>
      <c r="JBL23" s="109"/>
      <c r="JBM23" s="109"/>
      <c r="JBN23" s="109"/>
      <c r="JBO23" s="109"/>
      <c r="JBP23" s="109"/>
      <c r="JBQ23" s="109"/>
      <c r="JBR23" s="109"/>
      <c r="JBS23" s="109"/>
      <c r="JBT23" s="109"/>
      <c r="JBU23" s="109"/>
      <c r="JBV23" s="109"/>
      <c r="JBW23" s="109"/>
      <c r="JBX23" s="109"/>
      <c r="JBY23" s="109"/>
      <c r="JBZ23" s="109"/>
      <c r="JCA23" s="109"/>
      <c r="JCB23" s="109"/>
      <c r="JCC23" s="109"/>
      <c r="JCD23" s="109"/>
      <c r="JCE23" s="109"/>
      <c r="JCF23" s="109"/>
      <c r="JCG23" s="109"/>
      <c r="JCH23" s="109"/>
      <c r="JCI23" s="109"/>
      <c r="JCJ23" s="109"/>
      <c r="JCK23" s="109"/>
      <c r="JCL23" s="109"/>
      <c r="JCM23" s="109"/>
      <c r="JCN23" s="109"/>
      <c r="JCO23" s="109"/>
      <c r="JCP23" s="109"/>
      <c r="JCQ23" s="109"/>
      <c r="JCR23" s="109"/>
      <c r="JCS23" s="109"/>
      <c r="JCT23" s="109"/>
      <c r="JCU23" s="109"/>
      <c r="JCV23" s="109"/>
      <c r="JCW23" s="109"/>
      <c r="JCX23" s="109"/>
      <c r="JCY23" s="109"/>
      <c r="JCZ23" s="109"/>
      <c r="JDA23" s="109"/>
      <c r="JDB23" s="109"/>
      <c r="JDC23" s="109"/>
      <c r="JDD23" s="109"/>
      <c r="JDE23" s="109"/>
      <c r="JDF23" s="109"/>
      <c r="JDG23" s="109"/>
      <c r="JDH23" s="109"/>
      <c r="JDI23" s="109"/>
      <c r="JDJ23" s="109"/>
      <c r="JDK23" s="109"/>
      <c r="JDL23" s="109"/>
      <c r="JDM23" s="109"/>
      <c r="JDN23" s="109"/>
      <c r="JDO23" s="109"/>
      <c r="JDP23" s="109"/>
      <c r="JDQ23" s="109"/>
      <c r="JDR23" s="109"/>
      <c r="JDS23" s="109"/>
      <c r="JDT23" s="109"/>
      <c r="JDU23" s="109"/>
      <c r="JDV23" s="109"/>
      <c r="JDW23" s="109"/>
      <c r="JDX23" s="109"/>
      <c r="JDY23" s="109"/>
      <c r="JDZ23" s="109"/>
      <c r="JEA23" s="109"/>
      <c r="JEB23" s="109"/>
      <c r="JEC23" s="109"/>
      <c r="JED23" s="109"/>
      <c r="JEE23" s="109"/>
      <c r="JEF23" s="109"/>
      <c r="JEG23" s="109"/>
      <c r="JEH23" s="109"/>
      <c r="JEI23" s="109"/>
      <c r="JEJ23" s="109"/>
      <c r="JEK23" s="109"/>
      <c r="JEL23" s="109"/>
      <c r="JEM23" s="109"/>
      <c r="JEN23" s="109"/>
      <c r="JEO23" s="109"/>
      <c r="JEP23" s="109"/>
      <c r="JEQ23" s="109"/>
      <c r="JER23" s="109"/>
      <c r="JES23" s="109"/>
      <c r="JET23" s="109"/>
      <c r="JEU23" s="109"/>
      <c r="JEV23" s="109"/>
      <c r="JEW23" s="109"/>
      <c r="JEX23" s="109"/>
      <c r="JEY23" s="109"/>
      <c r="JEZ23" s="109"/>
      <c r="JFA23" s="109"/>
      <c r="JFB23" s="109"/>
      <c r="JFC23" s="109"/>
      <c r="JFD23" s="109"/>
      <c r="JFE23" s="109"/>
      <c r="JFF23" s="109"/>
      <c r="JFG23" s="109"/>
      <c r="JFH23" s="109"/>
      <c r="JFI23" s="109"/>
      <c r="JFJ23" s="109"/>
      <c r="JFK23" s="109"/>
      <c r="JFL23" s="109"/>
      <c r="JFM23" s="109"/>
      <c r="JFN23" s="109"/>
      <c r="JFO23" s="109"/>
      <c r="JFP23" s="109"/>
      <c r="JFQ23" s="109"/>
      <c r="JFR23" s="109"/>
      <c r="JFS23" s="109"/>
      <c r="JFT23" s="109"/>
      <c r="JFU23" s="109"/>
      <c r="JFV23" s="109"/>
      <c r="JFW23" s="109"/>
      <c r="JFX23" s="109"/>
      <c r="JFY23" s="109"/>
      <c r="JFZ23" s="109"/>
      <c r="JGA23" s="109"/>
      <c r="JGB23" s="109"/>
      <c r="JGC23" s="109"/>
      <c r="JGD23" s="109"/>
      <c r="JGE23" s="109"/>
      <c r="JGF23" s="109"/>
      <c r="JGG23" s="109"/>
      <c r="JGH23" s="109"/>
      <c r="JGI23" s="109"/>
      <c r="JGJ23" s="109"/>
      <c r="JGK23" s="109"/>
      <c r="JGL23" s="109"/>
      <c r="JGM23" s="109"/>
      <c r="JGN23" s="109"/>
      <c r="JGO23" s="109"/>
      <c r="JGP23" s="109"/>
      <c r="JGQ23" s="109"/>
      <c r="JGR23" s="109"/>
      <c r="JGS23" s="109"/>
      <c r="JGT23" s="109"/>
      <c r="JGU23" s="109"/>
      <c r="JGV23" s="109"/>
      <c r="JGW23" s="109"/>
      <c r="JGX23" s="109"/>
      <c r="JGY23" s="109"/>
      <c r="JGZ23" s="109"/>
      <c r="JHA23" s="109"/>
      <c r="JHB23" s="109"/>
      <c r="JHC23" s="109"/>
      <c r="JHD23" s="109"/>
      <c r="JHE23" s="109"/>
      <c r="JHF23" s="109"/>
      <c r="JHG23" s="109"/>
      <c r="JHH23" s="109"/>
      <c r="JHI23" s="109"/>
      <c r="JHJ23" s="109"/>
      <c r="JHK23" s="109"/>
      <c r="JHL23" s="109"/>
      <c r="JHM23" s="109"/>
      <c r="JHN23" s="109"/>
      <c r="JHO23" s="109"/>
      <c r="JHP23" s="109"/>
      <c r="JHQ23" s="109"/>
      <c r="JHR23" s="109"/>
      <c r="JHS23" s="109"/>
      <c r="JHT23" s="109"/>
      <c r="JHU23" s="109"/>
      <c r="JHV23" s="109"/>
      <c r="JHW23" s="109"/>
      <c r="JHX23" s="109"/>
      <c r="JHY23" s="109"/>
      <c r="JHZ23" s="109"/>
      <c r="JIA23" s="109"/>
      <c r="JIB23" s="109"/>
      <c r="JIC23" s="109"/>
      <c r="JID23" s="109"/>
      <c r="JIE23" s="109"/>
      <c r="JIF23" s="109"/>
      <c r="JIG23" s="109"/>
      <c r="JIH23" s="109"/>
      <c r="JII23" s="109"/>
      <c r="JIJ23" s="109"/>
      <c r="JIK23" s="109"/>
      <c r="JIL23" s="109"/>
      <c r="JIM23" s="109"/>
      <c r="JIN23" s="109"/>
      <c r="JIO23" s="109"/>
      <c r="JIP23" s="109"/>
      <c r="JIQ23" s="109"/>
      <c r="JIR23" s="109"/>
      <c r="JIS23" s="109"/>
      <c r="JIT23" s="109"/>
      <c r="JIU23" s="109"/>
      <c r="JIV23" s="109"/>
      <c r="JIW23" s="109"/>
      <c r="JIX23" s="109"/>
      <c r="JIY23" s="109"/>
      <c r="JIZ23" s="109"/>
      <c r="JJA23" s="109"/>
      <c r="JJB23" s="109"/>
      <c r="JJC23" s="109"/>
      <c r="JJD23" s="109"/>
      <c r="JJE23" s="109"/>
      <c r="JJF23" s="109"/>
      <c r="JJG23" s="109"/>
      <c r="JJH23" s="109"/>
      <c r="JJI23" s="109"/>
      <c r="JJJ23" s="109"/>
      <c r="JJK23" s="109"/>
      <c r="JJL23" s="109"/>
      <c r="JJM23" s="109"/>
      <c r="JJN23" s="109"/>
      <c r="JJO23" s="109"/>
      <c r="JJP23" s="109"/>
      <c r="JJQ23" s="109"/>
      <c r="JJR23" s="109"/>
      <c r="JJS23" s="109"/>
      <c r="JJT23" s="109"/>
      <c r="JJU23" s="109"/>
      <c r="JJV23" s="109"/>
      <c r="JJW23" s="109"/>
      <c r="JJX23" s="109"/>
      <c r="JJY23" s="109"/>
      <c r="JJZ23" s="109"/>
      <c r="JKA23" s="109"/>
      <c r="JKB23" s="109"/>
      <c r="JKC23" s="109"/>
      <c r="JKD23" s="109"/>
      <c r="JKE23" s="109"/>
      <c r="JKF23" s="109"/>
      <c r="JKG23" s="109"/>
      <c r="JKH23" s="109"/>
      <c r="JKI23" s="109"/>
      <c r="JKJ23" s="109"/>
      <c r="JKK23" s="109"/>
      <c r="JKL23" s="109"/>
      <c r="JKM23" s="109"/>
      <c r="JKN23" s="109"/>
      <c r="JKO23" s="109"/>
      <c r="JKP23" s="109"/>
      <c r="JKQ23" s="109"/>
      <c r="JKR23" s="109"/>
      <c r="JKS23" s="109"/>
      <c r="JKT23" s="109"/>
      <c r="JKU23" s="109"/>
      <c r="JKV23" s="109"/>
      <c r="JKW23" s="109"/>
      <c r="JKX23" s="109"/>
      <c r="JKY23" s="109"/>
      <c r="JKZ23" s="109"/>
      <c r="JLA23" s="109"/>
      <c r="JLB23" s="109"/>
      <c r="JLC23" s="109"/>
      <c r="JLD23" s="109"/>
      <c r="JLE23" s="109"/>
      <c r="JLF23" s="109"/>
      <c r="JLG23" s="109"/>
      <c r="JLH23" s="109"/>
      <c r="JLI23" s="109"/>
      <c r="JLJ23" s="109"/>
      <c r="JLK23" s="109"/>
      <c r="JLL23" s="109"/>
      <c r="JLM23" s="109"/>
      <c r="JLN23" s="109"/>
      <c r="JLO23" s="109"/>
      <c r="JLP23" s="109"/>
      <c r="JLQ23" s="109"/>
      <c r="JLR23" s="109"/>
      <c r="JLS23" s="109"/>
      <c r="JLT23" s="109"/>
      <c r="JLU23" s="109"/>
      <c r="JLV23" s="109"/>
      <c r="JLW23" s="109"/>
      <c r="JLX23" s="109"/>
      <c r="JLY23" s="109"/>
      <c r="JLZ23" s="109"/>
      <c r="JMA23" s="109"/>
      <c r="JMB23" s="109"/>
      <c r="JMC23" s="109"/>
      <c r="JMD23" s="109"/>
      <c r="JME23" s="109"/>
      <c r="JMF23" s="109"/>
      <c r="JMG23" s="109"/>
      <c r="JMH23" s="109"/>
      <c r="JMI23" s="109"/>
      <c r="JMJ23" s="109"/>
      <c r="JMK23" s="109"/>
      <c r="JML23" s="109"/>
      <c r="JMM23" s="109"/>
      <c r="JMN23" s="109"/>
      <c r="JMO23" s="109"/>
      <c r="JMP23" s="109"/>
      <c r="JMQ23" s="109"/>
      <c r="JMR23" s="109"/>
      <c r="JMS23" s="109"/>
      <c r="JMT23" s="109"/>
      <c r="JMU23" s="109"/>
      <c r="JMV23" s="109"/>
      <c r="JMW23" s="109"/>
      <c r="JMX23" s="109"/>
      <c r="JMY23" s="109"/>
      <c r="JMZ23" s="109"/>
      <c r="JNA23" s="109"/>
      <c r="JNB23" s="109"/>
      <c r="JNC23" s="109"/>
      <c r="JND23" s="109"/>
      <c r="JNE23" s="109"/>
      <c r="JNF23" s="109"/>
      <c r="JNG23" s="109"/>
      <c r="JNH23" s="109"/>
      <c r="JNI23" s="109"/>
      <c r="JNJ23" s="109"/>
      <c r="JNK23" s="109"/>
      <c r="JNL23" s="109"/>
      <c r="JNM23" s="109"/>
      <c r="JNN23" s="109"/>
      <c r="JNO23" s="109"/>
      <c r="JNP23" s="109"/>
      <c r="JNQ23" s="109"/>
      <c r="JNR23" s="109"/>
      <c r="JNS23" s="109"/>
      <c r="JNT23" s="109"/>
      <c r="JNU23" s="109"/>
      <c r="JNV23" s="109"/>
      <c r="JNW23" s="109"/>
      <c r="JNX23" s="109"/>
      <c r="JNY23" s="109"/>
      <c r="JNZ23" s="109"/>
      <c r="JOA23" s="109"/>
      <c r="JOB23" s="109"/>
      <c r="JOC23" s="109"/>
      <c r="JOD23" s="109"/>
      <c r="JOE23" s="109"/>
      <c r="JOF23" s="109"/>
      <c r="JOG23" s="109"/>
      <c r="JOH23" s="109"/>
      <c r="JOI23" s="109"/>
      <c r="JOJ23" s="109"/>
      <c r="JOK23" s="109"/>
      <c r="JOL23" s="109"/>
      <c r="JOM23" s="109"/>
      <c r="JON23" s="109"/>
      <c r="JOO23" s="109"/>
      <c r="JOP23" s="109"/>
      <c r="JOQ23" s="109"/>
      <c r="JOR23" s="109"/>
      <c r="JOS23" s="109"/>
      <c r="JOT23" s="109"/>
      <c r="JOU23" s="109"/>
      <c r="JOV23" s="109"/>
      <c r="JOW23" s="109"/>
      <c r="JOX23" s="109"/>
      <c r="JOY23" s="109"/>
      <c r="JOZ23" s="109"/>
      <c r="JPA23" s="109"/>
      <c r="JPB23" s="109"/>
      <c r="JPC23" s="109"/>
      <c r="JPD23" s="109"/>
      <c r="JPE23" s="109"/>
      <c r="JPF23" s="109"/>
      <c r="JPG23" s="109"/>
      <c r="JPH23" s="109"/>
      <c r="JPI23" s="109"/>
      <c r="JPJ23" s="109"/>
      <c r="JPK23" s="109"/>
      <c r="JPL23" s="109"/>
      <c r="JPM23" s="109"/>
      <c r="JPN23" s="109"/>
      <c r="JPO23" s="109"/>
      <c r="JPP23" s="109"/>
      <c r="JPQ23" s="109"/>
      <c r="JPR23" s="109"/>
      <c r="JPS23" s="109"/>
      <c r="JPT23" s="109"/>
      <c r="JPU23" s="109"/>
      <c r="JPV23" s="109"/>
      <c r="JPW23" s="109"/>
      <c r="JPX23" s="109"/>
      <c r="JPY23" s="109"/>
      <c r="JPZ23" s="109"/>
      <c r="JQA23" s="109"/>
      <c r="JQB23" s="109"/>
      <c r="JQC23" s="109"/>
      <c r="JQD23" s="109"/>
      <c r="JQE23" s="109"/>
      <c r="JQF23" s="109"/>
      <c r="JQG23" s="109"/>
      <c r="JQH23" s="109"/>
      <c r="JQI23" s="109"/>
      <c r="JQJ23" s="109"/>
      <c r="JQK23" s="109"/>
      <c r="JQL23" s="109"/>
      <c r="JQM23" s="109"/>
      <c r="JQN23" s="109"/>
      <c r="JQO23" s="109"/>
      <c r="JQP23" s="109"/>
      <c r="JQQ23" s="109"/>
      <c r="JQR23" s="109"/>
      <c r="JQS23" s="109"/>
      <c r="JQT23" s="109"/>
      <c r="JQU23" s="109"/>
      <c r="JQV23" s="109"/>
      <c r="JQW23" s="109"/>
      <c r="JQX23" s="109"/>
      <c r="JQY23" s="109"/>
      <c r="JQZ23" s="109"/>
      <c r="JRA23" s="109"/>
      <c r="JRB23" s="109"/>
      <c r="JRC23" s="109"/>
      <c r="JRD23" s="109"/>
      <c r="JRE23" s="109"/>
      <c r="JRF23" s="109"/>
      <c r="JRG23" s="109"/>
      <c r="JRH23" s="109"/>
      <c r="JRI23" s="109"/>
      <c r="JRJ23" s="109"/>
      <c r="JRK23" s="109"/>
      <c r="JRL23" s="109"/>
      <c r="JRM23" s="109"/>
      <c r="JRN23" s="109"/>
      <c r="JRO23" s="109"/>
      <c r="JRP23" s="109"/>
      <c r="JRQ23" s="109"/>
      <c r="JRR23" s="109"/>
      <c r="JRS23" s="109"/>
      <c r="JRT23" s="109"/>
      <c r="JRU23" s="109"/>
      <c r="JRV23" s="109"/>
      <c r="JRW23" s="109"/>
      <c r="JRX23" s="109"/>
      <c r="JRY23" s="109"/>
      <c r="JRZ23" s="109"/>
      <c r="JSA23" s="109"/>
      <c r="JSB23" s="109"/>
      <c r="JSC23" s="109"/>
      <c r="JSD23" s="109"/>
      <c r="JSE23" s="109"/>
      <c r="JSF23" s="109"/>
      <c r="JSG23" s="109"/>
      <c r="JSH23" s="109"/>
      <c r="JSI23" s="109"/>
      <c r="JSJ23" s="109"/>
      <c r="JSK23" s="109"/>
      <c r="JSL23" s="109"/>
      <c r="JSM23" s="109"/>
      <c r="JSN23" s="109"/>
      <c r="JSO23" s="109"/>
      <c r="JSP23" s="109"/>
      <c r="JSQ23" s="109"/>
      <c r="JSR23" s="109"/>
      <c r="JSS23" s="109"/>
      <c r="JST23" s="109"/>
      <c r="JSU23" s="109"/>
      <c r="JSV23" s="109"/>
      <c r="JSW23" s="109"/>
      <c r="JSX23" s="109"/>
      <c r="JSY23" s="109"/>
      <c r="JSZ23" s="109"/>
      <c r="JTA23" s="109"/>
      <c r="JTB23" s="109"/>
      <c r="JTC23" s="109"/>
      <c r="JTD23" s="109"/>
      <c r="JTE23" s="109"/>
      <c r="JTF23" s="109"/>
      <c r="JTG23" s="109"/>
      <c r="JTH23" s="109"/>
      <c r="JTI23" s="109"/>
      <c r="JTJ23" s="109"/>
      <c r="JTK23" s="109"/>
      <c r="JTL23" s="109"/>
      <c r="JTM23" s="109"/>
      <c r="JTN23" s="109"/>
      <c r="JTO23" s="109"/>
      <c r="JTP23" s="109"/>
      <c r="JTQ23" s="109"/>
      <c r="JTR23" s="109"/>
      <c r="JTS23" s="109"/>
      <c r="JTT23" s="109"/>
      <c r="JTU23" s="109"/>
      <c r="JTV23" s="109"/>
      <c r="JTW23" s="109"/>
      <c r="JTX23" s="109"/>
      <c r="JTY23" s="109"/>
      <c r="JTZ23" s="109"/>
      <c r="JUA23" s="109"/>
      <c r="JUB23" s="109"/>
      <c r="JUC23" s="109"/>
      <c r="JUD23" s="109"/>
      <c r="JUE23" s="109"/>
      <c r="JUF23" s="109"/>
      <c r="JUG23" s="109"/>
      <c r="JUH23" s="109"/>
      <c r="JUI23" s="109"/>
      <c r="JUJ23" s="109"/>
      <c r="JUK23" s="109"/>
      <c r="JUL23" s="109"/>
      <c r="JUM23" s="109"/>
      <c r="JUN23" s="109"/>
      <c r="JUO23" s="109"/>
      <c r="JUP23" s="109"/>
      <c r="JUQ23" s="109"/>
      <c r="JUR23" s="109"/>
      <c r="JUS23" s="109"/>
      <c r="JUT23" s="109"/>
      <c r="JUU23" s="109"/>
      <c r="JUV23" s="109"/>
      <c r="JUW23" s="109"/>
      <c r="JUX23" s="109"/>
      <c r="JUY23" s="109"/>
      <c r="JUZ23" s="109"/>
      <c r="JVA23" s="109"/>
      <c r="JVB23" s="109"/>
      <c r="JVC23" s="109"/>
      <c r="JVD23" s="109"/>
      <c r="JVE23" s="109"/>
      <c r="JVF23" s="109"/>
      <c r="JVG23" s="109"/>
      <c r="JVH23" s="109"/>
      <c r="JVI23" s="109"/>
      <c r="JVJ23" s="109"/>
      <c r="JVK23" s="109"/>
      <c r="JVL23" s="109"/>
      <c r="JVM23" s="109"/>
      <c r="JVN23" s="109"/>
      <c r="JVO23" s="109"/>
      <c r="JVP23" s="109"/>
      <c r="JVQ23" s="109"/>
      <c r="JVR23" s="109"/>
      <c r="JVS23" s="109"/>
      <c r="JVT23" s="109"/>
      <c r="JVU23" s="109"/>
      <c r="JVV23" s="109"/>
      <c r="JVW23" s="109"/>
      <c r="JVX23" s="109"/>
      <c r="JVY23" s="109"/>
      <c r="JVZ23" s="109"/>
      <c r="JWA23" s="109"/>
      <c r="JWB23" s="109"/>
      <c r="JWC23" s="109"/>
      <c r="JWD23" s="109"/>
      <c r="JWE23" s="109"/>
      <c r="JWF23" s="109"/>
      <c r="JWG23" s="109"/>
      <c r="JWH23" s="109"/>
      <c r="JWI23" s="109"/>
      <c r="JWJ23" s="109"/>
      <c r="JWK23" s="109"/>
      <c r="JWL23" s="109"/>
      <c r="JWM23" s="109"/>
      <c r="JWN23" s="109"/>
      <c r="JWO23" s="109"/>
      <c r="JWP23" s="109"/>
      <c r="JWQ23" s="109"/>
      <c r="JWR23" s="109"/>
      <c r="JWS23" s="109"/>
      <c r="JWT23" s="109"/>
      <c r="JWU23" s="109"/>
      <c r="JWV23" s="109"/>
      <c r="JWW23" s="109"/>
      <c r="JWX23" s="109"/>
      <c r="JWY23" s="109"/>
      <c r="JWZ23" s="109"/>
      <c r="JXA23" s="109"/>
      <c r="JXB23" s="109"/>
      <c r="JXC23" s="109"/>
      <c r="JXD23" s="109"/>
      <c r="JXE23" s="109"/>
      <c r="JXF23" s="109"/>
      <c r="JXG23" s="109"/>
      <c r="JXH23" s="109"/>
      <c r="JXI23" s="109"/>
      <c r="JXJ23" s="109"/>
      <c r="JXK23" s="109"/>
      <c r="JXL23" s="109"/>
      <c r="JXM23" s="109"/>
      <c r="JXN23" s="109"/>
      <c r="JXO23" s="109"/>
      <c r="JXP23" s="109"/>
      <c r="JXQ23" s="109"/>
      <c r="JXR23" s="109"/>
      <c r="JXS23" s="109"/>
      <c r="JXT23" s="109"/>
      <c r="JXU23" s="109"/>
      <c r="JXV23" s="109"/>
      <c r="JXW23" s="109"/>
      <c r="JXX23" s="109"/>
      <c r="JXY23" s="109"/>
      <c r="JXZ23" s="109"/>
      <c r="JYA23" s="109"/>
      <c r="JYB23" s="109"/>
      <c r="JYC23" s="109"/>
      <c r="JYD23" s="109"/>
      <c r="JYE23" s="109"/>
      <c r="JYF23" s="109"/>
      <c r="JYG23" s="109"/>
      <c r="JYH23" s="109"/>
      <c r="JYI23" s="109"/>
      <c r="JYJ23" s="109"/>
      <c r="JYK23" s="109"/>
      <c r="JYL23" s="109"/>
      <c r="JYM23" s="109"/>
      <c r="JYN23" s="109"/>
      <c r="JYO23" s="109"/>
      <c r="JYP23" s="109"/>
      <c r="JYQ23" s="109"/>
      <c r="JYR23" s="109"/>
      <c r="JYS23" s="109"/>
      <c r="JYT23" s="109"/>
      <c r="JYU23" s="109"/>
      <c r="JYV23" s="109"/>
      <c r="JYW23" s="109"/>
      <c r="JYX23" s="109"/>
      <c r="JYY23" s="109"/>
      <c r="JYZ23" s="109"/>
      <c r="JZA23" s="109"/>
      <c r="JZB23" s="109"/>
      <c r="JZC23" s="109"/>
      <c r="JZD23" s="109"/>
      <c r="JZE23" s="109"/>
      <c r="JZF23" s="109"/>
      <c r="JZG23" s="109"/>
      <c r="JZH23" s="109"/>
      <c r="JZI23" s="109"/>
      <c r="JZJ23" s="109"/>
      <c r="JZK23" s="109"/>
      <c r="JZL23" s="109"/>
      <c r="JZM23" s="109"/>
      <c r="JZN23" s="109"/>
      <c r="JZO23" s="109"/>
      <c r="JZP23" s="109"/>
      <c r="JZQ23" s="109"/>
      <c r="JZR23" s="109"/>
      <c r="JZS23" s="109"/>
      <c r="JZT23" s="109"/>
      <c r="JZU23" s="109"/>
      <c r="JZV23" s="109"/>
      <c r="JZW23" s="109"/>
      <c r="JZX23" s="109"/>
      <c r="JZY23" s="109"/>
      <c r="JZZ23" s="109"/>
      <c r="KAA23" s="109"/>
      <c r="KAB23" s="109"/>
      <c r="KAC23" s="109"/>
      <c r="KAD23" s="109"/>
      <c r="KAE23" s="109"/>
      <c r="KAF23" s="109"/>
      <c r="KAG23" s="109"/>
      <c r="KAH23" s="109"/>
      <c r="KAI23" s="109"/>
      <c r="KAJ23" s="109"/>
      <c r="KAK23" s="109"/>
      <c r="KAL23" s="109"/>
      <c r="KAM23" s="109"/>
      <c r="KAN23" s="109"/>
      <c r="KAO23" s="109"/>
      <c r="KAP23" s="109"/>
      <c r="KAQ23" s="109"/>
      <c r="KAR23" s="109"/>
      <c r="KAS23" s="109"/>
      <c r="KAT23" s="109"/>
      <c r="KAU23" s="109"/>
      <c r="KAV23" s="109"/>
      <c r="KAW23" s="109"/>
      <c r="KAX23" s="109"/>
      <c r="KAY23" s="109"/>
      <c r="KAZ23" s="109"/>
      <c r="KBA23" s="109"/>
      <c r="KBB23" s="109"/>
      <c r="KBC23" s="109"/>
      <c r="KBD23" s="109"/>
      <c r="KBE23" s="109"/>
      <c r="KBF23" s="109"/>
      <c r="KBG23" s="109"/>
      <c r="KBH23" s="109"/>
      <c r="KBI23" s="109"/>
      <c r="KBJ23" s="109"/>
      <c r="KBK23" s="109"/>
      <c r="KBL23" s="109"/>
      <c r="KBM23" s="109"/>
      <c r="KBN23" s="109"/>
      <c r="KBO23" s="109"/>
      <c r="KBP23" s="109"/>
      <c r="KBQ23" s="109"/>
      <c r="KBR23" s="109"/>
      <c r="KBS23" s="109"/>
      <c r="KBT23" s="109"/>
      <c r="KBU23" s="109"/>
      <c r="KBV23" s="109"/>
      <c r="KBW23" s="109"/>
      <c r="KBX23" s="109"/>
      <c r="KBY23" s="109"/>
      <c r="KBZ23" s="109"/>
      <c r="KCA23" s="109"/>
      <c r="KCB23" s="109"/>
      <c r="KCC23" s="109"/>
      <c r="KCD23" s="109"/>
      <c r="KCE23" s="109"/>
      <c r="KCF23" s="109"/>
      <c r="KCG23" s="109"/>
      <c r="KCH23" s="109"/>
      <c r="KCI23" s="109"/>
      <c r="KCJ23" s="109"/>
      <c r="KCK23" s="109"/>
      <c r="KCL23" s="109"/>
      <c r="KCM23" s="109"/>
      <c r="KCN23" s="109"/>
      <c r="KCO23" s="109"/>
      <c r="KCP23" s="109"/>
      <c r="KCQ23" s="109"/>
      <c r="KCR23" s="109"/>
      <c r="KCS23" s="109"/>
      <c r="KCT23" s="109"/>
      <c r="KCU23" s="109"/>
      <c r="KCV23" s="109"/>
      <c r="KCW23" s="109"/>
      <c r="KCX23" s="109"/>
      <c r="KCY23" s="109"/>
      <c r="KCZ23" s="109"/>
      <c r="KDA23" s="109"/>
      <c r="KDB23" s="109"/>
      <c r="KDC23" s="109"/>
      <c r="KDD23" s="109"/>
      <c r="KDE23" s="109"/>
      <c r="KDF23" s="109"/>
      <c r="KDG23" s="109"/>
      <c r="KDH23" s="109"/>
      <c r="KDI23" s="109"/>
      <c r="KDJ23" s="109"/>
      <c r="KDK23" s="109"/>
      <c r="KDL23" s="109"/>
      <c r="KDM23" s="109"/>
      <c r="KDN23" s="109"/>
      <c r="KDO23" s="109"/>
      <c r="KDP23" s="109"/>
      <c r="KDQ23" s="109"/>
      <c r="KDR23" s="109"/>
      <c r="KDS23" s="109"/>
      <c r="KDT23" s="109"/>
      <c r="KDU23" s="109"/>
      <c r="KDV23" s="109"/>
      <c r="KDW23" s="109"/>
      <c r="KDX23" s="109"/>
      <c r="KDY23" s="109"/>
      <c r="KDZ23" s="109"/>
      <c r="KEA23" s="109"/>
      <c r="KEB23" s="109"/>
      <c r="KEC23" s="109"/>
      <c r="KED23" s="109"/>
      <c r="KEE23" s="109"/>
      <c r="KEF23" s="109"/>
      <c r="KEG23" s="109"/>
      <c r="KEH23" s="109"/>
      <c r="KEI23" s="109"/>
      <c r="KEJ23" s="109"/>
      <c r="KEK23" s="109"/>
      <c r="KEL23" s="109"/>
      <c r="KEM23" s="109"/>
      <c r="KEN23" s="109"/>
      <c r="KEO23" s="109"/>
      <c r="KEP23" s="109"/>
      <c r="KEQ23" s="109"/>
      <c r="KER23" s="109"/>
      <c r="KES23" s="109"/>
      <c r="KET23" s="109"/>
      <c r="KEU23" s="109"/>
      <c r="KEV23" s="109"/>
      <c r="KEW23" s="109"/>
      <c r="KEX23" s="109"/>
      <c r="KEY23" s="109"/>
      <c r="KEZ23" s="109"/>
      <c r="KFA23" s="109"/>
      <c r="KFB23" s="109"/>
      <c r="KFC23" s="109"/>
      <c r="KFD23" s="109"/>
      <c r="KFE23" s="109"/>
      <c r="KFF23" s="109"/>
      <c r="KFG23" s="109"/>
      <c r="KFH23" s="109"/>
      <c r="KFI23" s="109"/>
      <c r="KFJ23" s="109"/>
      <c r="KFK23" s="109"/>
      <c r="KFL23" s="109"/>
      <c r="KFM23" s="109"/>
      <c r="KFN23" s="109"/>
      <c r="KFO23" s="109"/>
      <c r="KFP23" s="109"/>
      <c r="KFQ23" s="109"/>
      <c r="KFR23" s="109"/>
      <c r="KFS23" s="109"/>
      <c r="KFT23" s="109"/>
      <c r="KFU23" s="109"/>
      <c r="KFV23" s="109"/>
      <c r="KFW23" s="109"/>
      <c r="KFX23" s="109"/>
      <c r="KFY23" s="109"/>
      <c r="KFZ23" s="109"/>
      <c r="KGA23" s="109"/>
      <c r="KGB23" s="109"/>
      <c r="KGC23" s="109"/>
      <c r="KGD23" s="109"/>
      <c r="KGE23" s="109"/>
      <c r="KGF23" s="109"/>
      <c r="KGG23" s="109"/>
      <c r="KGH23" s="109"/>
      <c r="KGI23" s="109"/>
      <c r="KGJ23" s="109"/>
      <c r="KGK23" s="109"/>
      <c r="KGL23" s="109"/>
      <c r="KGM23" s="109"/>
      <c r="KGN23" s="109"/>
      <c r="KGO23" s="109"/>
      <c r="KGP23" s="109"/>
      <c r="KGQ23" s="109"/>
      <c r="KGR23" s="109"/>
      <c r="KGS23" s="109"/>
      <c r="KGT23" s="109"/>
      <c r="KGU23" s="109"/>
      <c r="KGV23" s="109"/>
      <c r="KGW23" s="109"/>
      <c r="KGX23" s="109"/>
      <c r="KGY23" s="109"/>
      <c r="KGZ23" s="109"/>
      <c r="KHA23" s="109"/>
      <c r="KHB23" s="109"/>
      <c r="KHC23" s="109"/>
      <c r="KHD23" s="109"/>
      <c r="KHE23" s="109"/>
      <c r="KHF23" s="109"/>
      <c r="KHG23" s="109"/>
      <c r="KHH23" s="109"/>
      <c r="KHI23" s="109"/>
      <c r="KHJ23" s="109"/>
      <c r="KHK23" s="109"/>
      <c r="KHL23" s="109"/>
      <c r="KHM23" s="109"/>
      <c r="KHN23" s="109"/>
      <c r="KHO23" s="109"/>
      <c r="KHP23" s="109"/>
      <c r="KHQ23" s="109"/>
      <c r="KHR23" s="109"/>
      <c r="KHS23" s="109"/>
      <c r="KHT23" s="109"/>
      <c r="KHU23" s="109"/>
      <c r="KHV23" s="109"/>
      <c r="KHW23" s="109"/>
      <c r="KHX23" s="109"/>
      <c r="KHY23" s="109"/>
      <c r="KHZ23" s="109"/>
      <c r="KIA23" s="109"/>
      <c r="KIB23" s="109"/>
      <c r="KIC23" s="109"/>
      <c r="KID23" s="109"/>
      <c r="KIE23" s="109"/>
      <c r="KIF23" s="109"/>
      <c r="KIG23" s="109"/>
      <c r="KIH23" s="109"/>
      <c r="KII23" s="109"/>
      <c r="KIJ23" s="109"/>
      <c r="KIK23" s="109"/>
      <c r="KIL23" s="109"/>
      <c r="KIM23" s="109"/>
      <c r="KIN23" s="109"/>
      <c r="KIO23" s="109"/>
      <c r="KIP23" s="109"/>
      <c r="KIQ23" s="109"/>
      <c r="KIR23" s="109"/>
      <c r="KIS23" s="109"/>
      <c r="KIT23" s="109"/>
      <c r="KIU23" s="109"/>
      <c r="KIV23" s="109"/>
      <c r="KIW23" s="109"/>
      <c r="KIX23" s="109"/>
      <c r="KIY23" s="109"/>
      <c r="KIZ23" s="109"/>
      <c r="KJA23" s="109"/>
      <c r="KJB23" s="109"/>
      <c r="KJC23" s="109"/>
      <c r="KJD23" s="109"/>
      <c r="KJE23" s="109"/>
      <c r="KJF23" s="109"/>
      <c r="KJG23" s="109"/>
      <c r="KJH23" s="109"/>
      <c r="KJI23" s="109"/>
      <c r="KJJ23" s="109"/>
      <c r="KJK23" s="109"/>
      <c r="KJL23" s="109"/>
      <c r="KJM23" s="109"/>
      <c r="KJN23" s="109"/>
      <c r="KJO23" s="109"/>
      <c r="KJP23" s="109"/>
      <c r="KJQ23" s="109"/>
      <c r="KJR23" s="109"/>
      <c r="KJS23" s="109"/>
      <c r="KJT23" s="109"/>
      <c r="KJU23" s="109"/>
      <c r="KJV23" s="109"/>
      <c r="KJW23" s="109"/>
      <c r="KJX23" s="109"/>
      <c r="KJY23" s="109"/>
      <c r="KJZ23" s="109"/>
      <c r="KKA23" s="109"/>
      <c r="KKB23" s="109"/>
      <c r="KKC23" s="109"/>
      <c r="KKD23" s="109"/>
      <c r="KKE23" s="109"/>
      <c r="KKF23" s="109"/>
      <c r="KKG23" s="109"/>
      <c r="KKH23" s="109"/>
      <c r="KKI23" s="109"/>
      <c r="KKJ23" s="109"/>
      <c r="KKK23" s="109"/>
      <c r="KKL23" s="109"/>
      <c r="KKM23" s="109"/>
      <c r="KKN23" s="109"/>
      <c r="KKO23" s="109"/>
      <c r="KKP23" s="109"/>
      <c r="KKQ23" s="109"/>
      <c r="KKR23" s="109"/>
      <c r="KKS23" s="109"/>
      <c r="KKT23" s="109"/>
      <c r="KKU23" s="109"/>
      <c r="KKV23" s="109"/>
      <c r="KKW23" s="109"/>
      <c r="KKX23" s="109"/>
      <c r="KKY23" s="109"/>
      <c r="KKZ23" s="109"/>
      <c r="KLA23" s="109"/>
      <c r="KLB23" s="109"/>
      <c r="KLC23" s="109"/>
      <c r="KLD23" s="109"/>
      <c r="KLE23" s="109"/>
      <c r="KLF23" s="109"/>
      <c r="KLG23" s="109"/>
      <c r="KLH23" s="109"/>
      <c r="KLI23" s="109"/>
      <c r="KLJ23" s="109"/>
      <c r="KLK23" s="109"/>
      <c r="KLL23" s="109"/>
      <c r="KLM23" s="109"/>
      <c r="KLN23" s="109"/>
      <c r="KLO23" s="109"/>
      <c r="KLP23" s="109"/>
      <c r="KLQ23" s="109"/>
      <c r="KLR23" s="109"/>
      <c r="KLS23" s="109"/>
      <c r="KLT23" s="109"/>
      <c r="KLU23" s="109"/>
      <c r="KLV23" s="109"/>
      <c r="KLW23" s="109"/>
      <c r="KLX23" s="109"/>
      <c r="KLY23" s="109"/>
      <c r="KLZ23" s="109"/>
      <c r="KMA23" s="109"/>
      <c r="KMB23" s="109"/>
      <c r="KMC23" s="109"/>
      <c r="KMD23" s="109"/>
      <c r="KME23" s="109"/>
      <c r="KMF23" s="109"/>
      <c r="KMG23" s="109"/>
      <c r="KMH23" s="109"/>
      <c r="KMI23" s="109"/>
      <c r="KMJ23" s="109"/>
      <c r="KMK23" s="109"/>
      <c r="KML23" s="109"/>
      <c r="KMM23" s="109"/>
      <c r="KMN23" s="109"/>
      <c r="KMO23" s="109"/>
      <c r="KMP23" s="109"/>
      <c r="KMQ23" s="109"/>
      <c r="KMR23" s="109"/>
      <c r="KMS23" s="109"/>
      <c r="KMT23" s="109"/>
      <c r="KMU23" s="109"/>
      <c r="KMV23" s="109"/>
      <c r="KMW23" s="109"/>
      <c r="KMX23" s="109"/>
      <c r="KMY23" s="109"/>
      <c r="KMZ23" s="109"/>
      <c r="KNA23" s="109"/>
      <c r="KNB23" s="109"/>
      <c r="KNC23" s="109"/>
      <c r="KND23" s="109"/>
      <c r="KNE23" s="109"/>
      <c r="KNF23" s="109"/>
      <c r="KNG23" s="109"/>
      <c r="KNH23" s="109"/>
      <c r="KNI23" s="109"/>
      <c r="KNJ23" s="109"/>
      <c r="KNK23" s="109"/>
      <c r="KNL23" s="109"/>
      <c r="KNM23" s="109"/>
      <c r="KNN23" s="109"/>
      <c r="KNO23" s="109"/>
      <c r="KNP23" s="109"/>
      <c r="KNQ23" s="109"/>
      <c r="KNR23" s="109"/>
      <c r="KNS23" s="109"/>
      <c r="KNT23" s="109"/>
      <c r="KNU23" s="109"/>
      <c r="KNV23" s="109"/>
      <c r="KNW23" s="109"/>
      <c r="KNX23" s="109"/>
      <c r="KNY23" s="109"/>
      <c r="KNZ23" s="109"/>
      <c r="KOA23" s="109"/>
      <c r="KOB23" s="109"/>
      <c r="KOC23" s="109"/>
      <c r="KOD23" s="109"/>
      <c r="KOE23" s="109"/>
      <c r="KOF23" s="109"/>
      <c r="KOG23" s="109"/>
      <c r="KOH23" s="109"/>
      <c r="KOI23" s="109"/>
      <c r="KOJ23" s="109"/>
      <c r="KOK23" s="109"/>
      <c r="KOL23" s="109"/>
      <c r="KOM23" s="109"/>
      <c r="KON23" s="109"/>
      <c r="KOO23" s="109"/>
      <c r="KOP23" s="109"/>
      <c r="KOQ23" s="109"/>
      <c r="KOR23" s="109"/>
      <c r="KOS23" s="109"/>
      <c r="KOT23" s="109"/>
      <c r="KOU23" s="109"/>
      <c r="KOV23" s="109"/>
      <c r="KOW23" s="109"/>
      <c r="KOX23" s="109"/>
      <c r="KOY23" s="109"/>
      <c r="KOZ23" s="109"/>
      <c r="KPA23" s="109"/>
      <c r="KPB23" s="109"/>
      <c r="KPC23" s="109"/>
      <c r="KPD23" s="109"/>
      <c r="KPE23" s="109"/>
      <c r="KPF23" s="109"/>
      <c r="KPG23" s="109"/>
      <c r="KPH23" s="109"/>
      <c r="KPI23" s="109"/>
      <c r="KPJ23" s="109"/>
      <c r="KPK23" s="109"/>
      <c r="KPL23" s="109"/>
      <c r="KPM23" s="109"/>
      <c r="KPN23" s="109"/>
      <c r="KPO23" s="109"/>
      <c r="KPP23" s="109"/>
      <c r="KPQ23" s="109"/>
      <c r="KPR23" s="109"/>
      <c r="KPS23" s="109"/>
      <c r="KPT23" s="109"/>
      <c r="KPU23" s="109"/>
      <c r="KPV23" s="109"/>
      <c r="KPW23" s="109"/>
      <c r="KPX23" s="109"/>
      <c r="KPY23" s="109"/>
      <c r="KPZ23" s="109"/>
      <c r="KQA23" s="109"/>
      <c r="KQB23" s="109"/>
      <c r="KQC23" s="109"/>
      <c r="KQD23" s="109"/>
      <c r="KQE23" s="109"/>
      <c r="KQF23" s="109"/>
      <c r="KQG23" s="109"/>
      <c r="KQH23" s="109"/>
      <c r="KQI23" s="109"/>
      <c r="KQJ23" s="109"/>
      <c r="KQK23" s="109"/>
      <c r="KQL23" s="109"/>
      <c r="KQM23" s="109"/>
      <c r="KQN23" s="109"/>
      <c r="KQO23" s="109"/>
      <c r="KQP23" s="109"/>
      <c r="KQQ23" s="109"/>
      <c r="KQR23" s="109"/>
      <c r="KQS23" s="109"/>
      <c r="KQT23" s="109"/>
      <c r="KQU23" s="109"/>
      <c r="KQV23" s="109"/>
      <c r="KQW23" s="109"/>
      <c r="KQX23" s="109"/>
      <c r="KQY23" s="109"/>
      <c r="KQZ23" s="109"/>
      <c r="KRA23" s="109"/>
      <c r="KRB23" s="109"/>
      <c r="KRC23" s="109"/>
      <c r="KRD23" s="109"/>
      <c r="KRE23" s="109"/>
      <c r="KRF23" s="109"/>
      <c r="KRG23" s="109"/>
      <c r="KRH23" s="109"/>
      <c r="KRI23" s="109"/>
      <c r="KRJ23" s="109"/>
      <c r="KRK23" s="109"/>
      <c r="KRL23" s="109"/>
      <c r="KRM23" s="109"/>
      <c r="KRN23" s="109"/>
      <c r="KRO23" s="109"/>
      <c r="KRP23" s="109"/>
      <c r="KRQ23" s="109"/>
      <c r="KRR23" s="109"/>
      <c r="KRS23" s="109"/>
      <c r="KRT23" s="109"/>
      <c r="KRU23" s="109"/>
      <c r="KRV23" s="109"/>
      <c r="KRW23" s="109"/>
      <c r="KRX23" s="109"/>
      <c r="KRY23" s="109"/>
      <c r="KRZ23" s="109"/>
      <c r="KSA23" s="109"/>
      <c r="KSB23" s="109"/>
      <c r="KSC23" s="109"/>
      <c r="KSD23" s="109"/>
      <c r="KSE23" s="109"/>
      <c r="KSF23" s="109"/>
      <c r="KSG23" s="109"/>
      <c r="KSH23" s="109"/>
      <c r="KSI23" s="109"/>
      <c r="KSJ23" s="109"/>
      <c r="KSK23" s="109"/>
      <c r="KSL23" s="109"/>
      <c r="KSM23" s="109"/>
      <c r="KSN23" s="109"/>
      <c r="KSO23" s="109"/>
      <c r="KSP23" s="109"/>
      <c r="KSQ23" s="109"/>
      <c r="KSR23" s="109"/>
      <c r="KSS23" s="109"/>
      <c r="KST23" s="109"/>
      <c r="KSU23" s="109"/>
      <c r="KSV23" s="109"/>
      <c r="KSW23" s="109"/>
      <c r="KSX23" s="109"/>
      <c r="KSY23" s="109"/>
      <c r="KSZ23" s="109"/>
      <c r="KTA23" s="109"/>
      <c r="KTB23" s="109"/>
      <c r="KTC23" s="109"/>
      <c r="KTD23" s="109"/>
      <c r="KTE23" s="109"/>
      <c r="KTF23" s="109"/>
      <c r="KTG23" s="109"/>
      <c r="KTH23" s="109"/>
      <c r="KTI23" s="109"/>
      <c r="KTJ23" s="109"/>
      <c r="KTK23" s="109"/>
      <c r="KTL23" s="109"/>
      <c r="KTM23" s="109"/>
      <c r="KTN23" s="109"/>
      <c r="KTO23" s="109"/>
      <c r="KTP23" s="109"/>
      <c r="KTQ23" s="109"/>
      <c r="KTR23" s="109"/>
      <c r="KTS23" s="109"/>
      <c r="KTT23" s="109"/>
      <c r="KTU23" s="109"/>
      <c r="KTV23" s="109"/>
      <c r="KTW23" s="109"/>
      <c r="KTX23" s="109"/>
      <c r="KTY23" s="109"/>
      <c r="KTZ23" s="109"/>
      <c r="KUA23" s="109"/>
      <c r="KUB23" s="109"/>
      <c r="KUC23" s="109"/>
      <c r="KUD23" s="109"/>
      <c r="KUE23" s="109"/>
      <c r="KUF23" s="109"/>
      <c r="KUG23" s="109"/>
      <c r="KUH23" s="109"/>
      <c r="KUI23" s="109"/>
      <c r="KUJ23" s="109"/>
      <c r="KUK23" s="109"/>
      <c r="KUL23" s="109"/>
      <c r="KUM23" s="109"/>
      <c r="KUN23" s="109"/>
      <c r="KUO23" s="109"/>
      <c r="KUP23" s="109"/>
      <c r="KUQ23" s="109"/>
      <c r="KUR23" s="109"/>
      <c r="KUS23" s="109"/>
      <c r="KUT23" s="109"/>
      <c r="KUU23" s="109"/>
      <c r="KUV23" s="109"/>
      <c r="KUW23" s="109"/>
      <c r="KUX23" s="109"/>
      <c r="KUY23" s="109"/>
      <c r="KUZ23" s="109"/>
      <c r="KVA23" s="109"/>
      <c r="KVB23" s="109"/>
      <c r="KVC23" s="109"/>
      <c r="KVD23" s="109"/>
      <c r="KVE23" s="109"/>
      <c r="KVF23" s="109"/>
      <c r="KVG23" s="109"/>
      <c r="KVH23" s="109"/>
      <c r="KVI23" s="109"/>
      <c r="KVJ23" s="109"/>
      <c r="KVK23" s="109"/>
      <c r="KVL23" s="109"/>
      <c r="KVM23" s="109"/>
      <c r="KVN23" s="109"/>
      <c r="KVO23" s="109"/>
      <c r="KVP23" s="109"/>
      <c r="KVQ23" s="109"/>
      <c r="KVR23" s="109"/>
      <c r="KVS23" s="109"/>
      <c r="KVT23" s="109"/>
      <c r="KVU23" s="109"/>
      <c r="KVV23" s="109"/>
      <c r="KVW23" s="109"/>
      <c r="KVX23" s="109"/>
      <c r="KVY23" s="109"/>
      <c r="KVZ23" s="109"/>
      <c r="KWA23" s="109"/>
      <c r="KWB23" s="109"/>
      <c r="KWC23" s="109"/>
      <c r="KWD23" s="109"/>
      <c r="KWE23" s="109"/>
      <c r="KWF23" s="109"/>
      <c r="KWG23" s="109"/>
      <c r="KWH23" s="109"/>
      <c r="KWI23" s="109"/>
      <c r="KWJ23" s="109"/>
      <c r="KWK23" s="109"/>
      <c r="KWL23" s="109"/>
      <c r="KWM23" s="109"/>
      <c r="KWN23" s="109"/>
      <c r="KWO23" s="109"/>
      <c r="KWP23" s="109"/>
      <c r="KWQ23" s="109"/>
      <c r="KWR23" s="109"/>
      <c r="KWS23" s="109"/>
      <c r="KWT23" s="109"/>
      <c r="KWU23" s="109"/>
      <c r="KWV23" s="109"/>
      <c r="KWW23" s="109"/>
      <c r="KWX23" s="109"/>
      <c r="KWY23" s="109"/>
      <c r="KWZ23" s="109"/>
      <c r="KXA23" s="109"/>
      <c r="KXB23" s="109"/>
      <c r="KXC23" s="109"/>
      <c r="KXD23" s="109"/>
      <c r="KXE23" s="109"/>
      <c r="KXF23" s="109"/>
      <c r="KXG23" s="109"/>
      <c r="KXH23" s="109"/>
      <c r="KXI23" s="109"/>
      <c r="KXJ23" s="109"/>
      <c r="KXK23" s="109"/>
      <c r="KXL23" s="109"/>
      <c r="KXM23" s="109"/>
      <c r="KXN23" s="109"/>
      <c r="KXO23" s="109"/>
      <c r="KXP23" s="109"/>
      <c r="KXQ23" s="109"/>
      <c r="KXR23" s="109"/>
      <c r="KXS23" s="109"/>
      <c r="KXT23" s="109"/>
      <c r="KXU23" s="109"/>
      <c r="KXV23" s="109"/>
      <c r="KXW23" s="109"/>
      <c r="KXX23" s="109"/>
      <c r="KXY23" s="109"/>
      <c r="KXZ23" s="109"/>
      <c r="KYA23" s="109"/>
      <c r="KYB23" s="109"/>
      <c r="KYC23" s="109"/>
      <c r="KYD23" s="109"/>
      <c r="KYE23" s="109"/>
      <c r="KYF23" s="109"/>
      <c r="KYG23" s="109"/>
      <c r="KYH23" s="109"/>
      <c r="KYI23" s="109"/>
      <c r="KYJ23" s="109"/>
      <c r="KYK23" s="109"/>
      <c r="KYL23" s="109"/>
      <c r="KYM23" s="109"/>
      <c r="KYN23" s="109"/>
      <c r="KYO23" s="109"/>
      <c r="KYP23" s="109"/>
      <c r="KYQ23" s="109"/>
      <c r="KYR23" s="109"/>
      <c r="KYS23" s="109"/>
      <c r="KYT23" s="109"/>
      <c r="KYU23" s="109"/>
      <c r="KYV23" s="109"/>
      <c r="KYW23" s="109"/>
      <c r="KYX23" s="109"/>
      <c r="KYY23" s="109"/>
      <c r="KYZ23" s="109"/>
      <c r="KZA23" s="109"/>
      <c r="KZB23" s="109"/>
      <c r="KZC23" s="109"/>
      <c r="KZD23" s="109"/>
      <c r="KZE23" s="109"/>
      <c r="KZF23" s="109"/>
      <c r="KZG23" s="109"/>
      <c r="KZH23" s="109"/>
      <c r="KZI23" s="109"/>
      <c r="KZJ23" s="109"/>
      <c r="KZK23" s="109"/>
      <c r="KZL23" s="109"/>
      <c r="KZM23" s="109"/>
      <c r="KZN23" s="109"/>
      <c r="KZO23" s="109"/>
      <c r="KZP23" s="109"/>
      <c r="KZQ23" s="109"/>
      <c r="KZR23" s="109"/>
      <c r="KZS23" s="109"/>
      <c r="KZT23" s="109"/>
      <c r="KZU23" s="109"/>
      <c r="KZV23" s="109"/>
      <c r="KZW23" s="109"/>
      <c r="KZX23" s="109"/>
      <c r="KZY23" s="109"/>
      <c r="KZZ23" s="109"/>
      <c r="LAA23" s="109"/>
      <c r="LAB23" s="109"/>
      <c r="LAC23" s="109"/>
      <c r="LAD23" s="109"/>
      <c r="LAE23" s="109"/>
      <c r="LAF23" s="109"/>
      <c r="LAG23" s="109"/>
      <c r="LAH23" s="109"/>
      <c r="LAI23" s="109"/>
      <c r="LAJ23" s="109"/>
      <c r="LAK23" s="109"/>
      <c r="LAL23" s="109"/>
      <c r="LAM23" s="109"/>
      <c r="LAN23" s="109"/>
      <c r="LAO23" s="109"/>
      <c r="LAP23" s="109"/>
      <c r="LAQ23" s="109"/>
      <c r="LAR23" s="109"/>
      <c r="LAS23" s="109"/>
      <c r="LAT23" s="109"/>
      <c r="LAU23" s="109"/>
      <c r="LAV23" s="109"/>
      <c r="LAW23" s="109"/>
      <c r="LAX23" s="109"/>
      <c r="LAY23" s="109"/>
      <c r="LAZ23" s="109"/>
      <c r="LBA23" s="109"/>
      <c r="LBB23" s="109"/>
      <c r="LBC23" s="109"/>
      <c r="LBD23" s="109"/>
      <c r="LBE23" s="109"/>
      <c r="LBF23" s="109"/>
      <c r="LBG23" s="109"/>
      <c r="LBH23" s="109"/>
      <c r="LBI23" s="109"/>
      <c r="LBJ23" s="109"/>
      <c r="LBK23" s="109"/>
      <c r="LBL23" s="109"/>
      <c r="LBM23" s="109"/>
      <c r="LBN23" s="109"/>
      <c r="LBO23" s="109"/>
      <c r="LBP23" s="109"/>
      <c r="LBQ23" s="109"/>
      <c r="LBR23" s="109"/>
      <c r="LBS23" s="109"/>
      <c r="LBT23" s="109"/>
      <c r="LBU23" s="109"/>
      <c r="LBV23" s="109"/>
      <c r="LBW23" s="109"/>
      <c r="LBX23" s="109"/>
      <c r="LBY23" s="109"/>
      <c r="LBZ23" s="109"/>
      <c r="LCA23" s="109"/>
      <c r="LCB23" s="109"/>
      <c r="LCC23" s="109"/>
      <c r="LCD23" s="109"/>
      <c r="LCE23" s="109"/>
      <c r="LCF23" s="109"/>
      <c r="LCG23" s="109"/>
      <c r="LCH23" s="109"/>
      <c r="LCI23" s="109"/>
      <c r="LCJ23" s="109"/>
      <c r="LCK23" s="109"/>
      <c r="LCL23" s="109"/>
      <c r="LCM23" s="109"/>
      <c r="LCN23" s="109"/>
      <c r="LCO23" s="109"/>
      <c r="LCP23" s="109"/>
      <c r="LCQ23" s="109"/>
      <c r="LCR23" s="109"/>
      <c r="LCS23" s="109"/>
      <c r="LCT23" s="109"/>
      <c r="LCU23" s="109"/>
      <c r="LCV23" s="109"/>
      <c r="LCW23" s="109"/>
      <c r="LCX23" s="109"/>
      <c r="LCY23" s="109"/>
      <c r="LCZ23" s="109"/>
      <c r="LDA23" s="109"/>
      <c r="LDB23" s="109"/>
      <c r="LDC23" s="109"/>
      <c r="LDD23" s="109"/>
      <c r="LDE23" s="109"/>
      <c r="LDF23" s="109"/>
      <c r="LDG23" s="109"/>
      <c r="LDH23" s="109"/>
      <c r="LDI23" s="109"/>
      <c r="LDJ23" s="109"/>
      <c r="LDK23" s="109"/>
      <c r="LDL23" s="109"/>
      <c r="LDM23" s="109"/>
      <c r="LDN23" s="109"/>
      <c r="LDO23" s="109"/>
      <c r="LDP23" s="109"/>
      <c r="LDQ23" s="109"/>
      <c r="LDR23" s="109"/>
      <c r="LDS23" s="109"/>
      <c r="LDT23" s="109"/>
      <c r="LDU23" s="109"/>
      <c r="LDV23" s="109"/>
      <c r="LDW23" s="109"/>
      <c r="LDX23" s="109"/>
      <c r="LDY23" s="109"/>
      <c r="LDZ23" s="109"/>
      <c r="LEA23" s="109"/>
      <c r="LEB23" s="109"/>
      <c r="LEC23" s="109"/>
      <c r="LED23" s="109"/>
      <c r="LEE23" s="109"/>
      <c r="LEF23" s="109"/>
      <c r="LEG23" s="109"/>
      <c r="LEH23" s="109"/>
      <c r="LEI23" s="109"/>
      <c r="LEJ23" s="109"/>
      <c r="LEK23" s="109"/>
      <c r="LEL23" s="109"/>
      <c r="LEM23" s="109"/>
      <c r="LEN23" s="109"/>
      <c r="LEO23" s="109"/>
      <c r="LEP23" s="109"/>
      <c r="LEQ23" s="109"/>
      <c r="LER23" s="109"/>
      <c r="LES23" s="109"/>
      <c r="LET23" s="109"/>
      <c r="LEU23" s="109"/>
      <c r="LEV23" s="109"/>
      <c r="LEW23" s="109"/>
      <c r="LEX23" s="109"/>
      <c r="LEY23" s="109"/>
      <c r="LEZ23" s="109"/>
      <c r="LFA23" s="109"/>
      <c r="LFB23" s="109"/>
      <c r="LFC23" s="109"/>
      <c r="LFD23" s="109"/>
      <c r="LFE23" s="109"/>
      <c r="LFF23" s="109"/>
      <c r="LFG23" s="109"/>
      <c r="LFH23" s="109"/>
      <c r="LFI23" s="109"/>
      <c r="LFJ23" s="109"/>
      <c r="LFK23" s="109"/>
      <c r="LFL23" s="109"/>
      <c r="LFM23" s="109"/>
      <c r="LFN23" s="109"/>
      <c r="LFO23" s="109"/>
      <c r="LFP23" s="109"/>
      <c r="LFQ23" s="109"/>
      <c r="LFR23" s="109"/>
      <c r="LFS23" s="109"/>
      <c r="LFT23" s="109"/>
      <c r="LFU23" s="109"/>
      <c r="LFV23" s="109"/>
      <c r="LFW23" s="109"/>
      <c r="LFX23" s="109"/>
      <c r="LFY23" s="109"/>
      <c r="LFZ23" s="109"/>
      <c r="LGA23" s="109"/>
      <c r="LGB23" s="109"/>
      <c r="LGC23" s="109"/>
      <c r="LGD23" s="109"/>
      <c r="LGE23" s="109"/>
      <c r="LGF23" s="109"/>
      <c r="LGG23" s="109"/>
      <c r="LGH23" s="109"/>
      <c r="LGI23" s="109"/>
      <c r="LGJ23" s="109"/>
      <c r="LGK23" s="109"/>
      <c r="LGL23" s="109"/>
      <c r="LGM23" s="109"/>
      <c r="LGN23" s="109"/>
      <c r="LGO23" s="109"/>
      <c r="LGP23" s="109"/>
      <c r="LGQ23" s="109"/>
      <c r="LGR23" s="109"/>
      <c r="LGS23" s="109"/>
      <c r="LGT23" s="109"/>
      <c r="LGU23" s="109"/>
      <c r="LGV23" s="109"/>
      <c r="LGW23" s="109"/>
      <c r="LGX23" s="109"/>
      <c r="LGY23" s="109"/>
      <c r="LGZ23" s="109"/>
      <c r="LHA23" s="109"/>
      <c r="LHB23" s="109"/>
      <c r="LHC23" s="109"/>
      <c r="LHD23" s="109"/>
      <c r="LHE23" s="109"/>
      <c r="LHF23" s="109"/>
      <c r="LHG23" s="109"/>
      <c r="LHH23" s="109"/>
      <c r="LHI23" s="109"/>
      <c r="LHJ23" s="109"/>
      <c r="LHK23" s="109"/>
      <c r="LHL23" s="109"/>
      <c r="LHM23" s="109"/>
      <c r="LHN23" s="109"/>
      <c r="LHO23" s="109"/>
      <c r="LHP23" s="109"/>
      <c r="LHQ23" s="109"/>
      <c r="LHR23" s="109"/>
      <c r="LHS23" s="109"/>
      <c r="LHT23" s="109"/>
      <c r="LHU23" s="109"/>
      <c r="LHV23" s="109"/>
      <c r="LHW23" s="109"/>
      <c r="LHX23" s="109"/>
      <c r="LHY23" s="109"/>
      <c r="LHZ23" s="109"/>
      <c r="LIA23" s="109"/>
      <c r="LIB23" s="109"/>
      <c r="LIC23" s="109"/>
      <c r="LID23" s="109"/>
      <c r="LIE23" s="109"/>
      <c r="LIF23" s="109"/>
      <c r="LIG23" s="109"/>
      <c r="LIH23" s="109"/>
      <c r="LII23" s="109"/>
      <c r="LIJ23" s="109"/>
      <c r="LIK23" s="109"/>
      <c r="LIL23" s="109"/>
      <c r="LIM23" s="109"/>
      <c r="LIN23" s="109"/>
      <c r="LIO23" s="109"/>
      <c r="LIP23" s="109"/>
      <c r="LIQ23" s="109"/>
      <c r="LIR23" s="109"/>
      <c r="LIS23" s="109"/>
      <c r="LIT23" s="109"/>
      <c r="LIU23" s="109"/>
      <c r="LIV23" s="109"/>
      <c r="LIW23" s="109"/>
      <c r="LIX23" s="109"/>
      <c r="LIY23" s="109"/>
      <c r="LIZ23" s="109"/>
      <c r="LJA23" s="109"/>
      <c r="LJB23" s="109"/>
      <c r="LJC23" s="109"/>
      <c r="LJD23" s="109"/>
      <c r="LJE23" s="109"/>
      <c r="LJF23" s="109"/>
      <c r="LJG23" s="109"/>
      <c r="LJH23" s="109"/>
      <c r="LJI23" s="109"/>
      <c r="LJJ23" s="109"/>
      <c r="LJK23" s="109"/>
      <c r="LJL23" s="109"/>
      <c r="LJM23" s="109"/>
      <c r="LJN23" s="109"/>
      <c r="LJO23" s="109"/>
      <c r="LJP23" s="109"/>
      <c r="LJQ23" s="109"/>
      <c r="LJR23" s="109"/>
      <c r="LJS23" s="109"/>
      <c r="LJT23" s="109"/>
      <c r="LJU23" s="109"/>
      <c r="LJV23" s="109"/>
      <c r="LJW23" s="109"/>
      <c r="LJX23" s="109"/>
      <c r="LJY23" s="109"/>
      <c r="LJZ23" s="109"/>
      <c r="LKA23" s="109"/>
      <c r="LKB23" s="109"/>
      <c r="LKC23" s="109"/>
      <c r="LKD23" s="109"/>
      <c r="LKE23" s="109"/>
      <c r="LKF23" s="109"/>
      <c r="LKG23" s="109"/>
      <c r="LKH23" s="109"/>
      <c r="LKI23" s="109"/>
      <c r="LKJ23" s="109"/>
      <c r="LKK23" s="109"/>
      <c r="LKL23" s="109"/>
      <c r="LKM23" s="109"/>
      <c r="LKN23" s="109"/>
      <c r="LKO23" s="109"/>
      <c r="LKP23" s="109"/>
      <c r="LKQ23" s="109"/>
      <c r="LKR23" s="109"/>
      <c r="LKS23" s="109"/>
      <c r="LKT23" s="109"/>
      <c r="LKU23" s="109"/>
      <c r="LKV23" s="109"/>
      <c r="LKW23" s="109"/>
      <c r="LKX23" s="109"/>
      <c r="LKY23" s="109"/>
      <c r="LKZ23" s="109"/>
      <c r="LLA23" s="109"/>
      <c r="LLB23" s="109"/>
      <c r="LLC23" s="109"/>
      <c r="LLD23" s="109"/>
      <c r="LLE23" s="109"/>
      <c r="LLF23" s="109"/>
      <c r="LLG23" s="109"/>
      <c r="LLH23" s="109"/>
      <c r="LLI23" s="109"/>
      <c r="LLJ23" s="109"/>
      <c r="LLK23" s="109"/>
      <c r="LLL23" s="109"/>
      <c r="LLM23" s="109"/>
      <c r="LLN23" s="109"/>
      <c r="LLO23" s="109"/>
      <c r="LLP23" s="109"/>
      <c r="LLQ23" s="109"/>
      <c r="LLR23" s="109"/>
      <c r="LLS23" s="109"/>
      <c r="LLT23" s="109"/>
      <c r="LLU23" s="109"/>
      <c r="LLV23" s="109"/>
      <c r="LLW23" s="109"/>
      <c r="LLX23" s="109"/>
      <c r="LLY23" s="109"/>
      <c r="LLZ23" s="109"/>
      <c r="LMA23" s="109"/>
      <c r="LMB23" s="109"/>
      <c r="LMC23" s="109"/>
      <c r="LMD23" s="109"/>
      <c r="LME23" s="109"/>
      <c r="LMF23" s="109"/>
      <c r="LMG23" s="109"/>
      <c r="LMH23" s="109"/>
      <c r="LMI23" s="109"/>
      <c r="LMJ23" s="109"/>
      <c r="LMK23" s="109"/>
      <c r="LML23" s="109"/>
      <c r="LMM23" s="109"/>
      <c r="LMN23" s="109"/>
      <c r="LMO23" s="109"/>
      <c r="LMP23" s="109"/>
      <c r="LMQ23" s="109"/>
      <c r="LMR23" s="109"/>
      <c r="LMS23" s="109"/>
      <c r="LMT23" s="109"/>
      <c r="LMU23" s="109"/>
      <c r="LMV23" s="109"/>
      <c r="LMW23" s="109"/>
      <c r="LMX23" s="109"/>
      <c r="LMY23" s="109"/>
      <c r="LMZ23" s="109"/>
      <c r="LNA23" s="109"/>
      <c r="LNB23" s="109"/>
      <c r="LNC23" s="109"/>
      <c r="LND23" s="109"/>
      <c r="LNE23" s="109"/>
      <c r="LNF23" s="109"/>
      <c r="LNG23" s="109"/>
      <c r="LNH23" s="109"/>
      <c r="LNI23" s="109"/>
      <c r="LNJ23" s="109"/>
      <c r="LNK23" s="109"/>
      <c r="LNL23" s="109"/>
      <c r="LNM23" s="109"/>
      <c r="LNN23" s="109"/>
      <c r="LNO23" s="109"/>
      <c r="LNP23" s="109"/>
      <c r="LNQ23" s="109"/>
      <c r="LNR23" s="109"/>
      <c r="LNS23" s="109"/>
      <c r="LNT23" s="109"/>
      <c r="LNU23" s="109"/>
      <c r="LNV23" s="109"/>
      <c r="LNW23" s="109"/>
      <c r="LNX23" s="109"/>
      <c r="LNY23" s="109"/>
      <c r="LNZ23" s="109"/>
      <c r="LOA23" s="109"/>
      <c r="LOB23" s="109"/>
      <c r="LOC23" s="109"/>
      <c r="LOD23" s="109"/>
      <c r="LOE23" s="109"/>
      <c r="LOF23" s="109"/>
      <c r="LOG23" s="109"/>
      <c r="LOH23" s="109"/>
      <c r="LOI23" s="109"/>
      <c r="LOJ23" s="109"/>
      <c r="LOK23" s="109"/>
      <c r="LOL23" s="109"/>
      <c r="LOM23" s="109"/>
      <c r="LON23" s="109"/>
      <c r="LOO23" s="109"/>
      <c r="LOP23" s="109"/>
      <c r="LOQ23" s="109"/>
      <c r="LOR23" s="109"/>
      <c r="LOS23" s="109"/>
      <c r="LOT23" s="109"/>
      <c r="LOU23" s="109"/>
      <c r="LOV23" s="109"/>
      <c r="LOW23" s="109"/>
      <c r="LOX23" s="109"/>
      <c r="LOY23" s="109"/>
      <c r="LOZ23" s="109"/>
      <c r="LPA23" s="109"/>
      <c r="LPB23" s="109"/>
      <c r="LPC23" s="109"/>
      <c r="LPD23" s="109"/>
      <c r="LPE23" s="109"/>
      <c r="LPF23" s="109"/>
      <c r="LPG23" s="109"/>
      <c r="LPH23" s="109"/>
      <c r="LPI23" s="109"/>
      <c r="LPJ23" s="109"/>
      <c r="LPK23" s="109"/>
      <c r="LPL23" s="109"/>
      <c r="LPM23" s="109"/>
      <c r="LPN23" s="109"/>
      <c r="LPO23" s="109"/>
      <c r="LPP23" s="109"/>
      <c r="LPQ23" s="109"/>
      <c r="LPR23" s="109"/>
      <c r="LPS23" s="109"/>
      <c r="LPT23" s="109"/>
      <c r="LPU23" s="109"/>
      <c r="LPV23" s="109"/>
      <c r="LPW23" s="109"/>
      <c r="LPX23" s="109"/>
      <c r="LPY23" s="109"/>
      <c r="LPZ23" s="109"/>
      <c r="LQA23" s="109"/>
      <c r="LQB23" s="109"/>
      <c r="LQC23" s="109"/>
      <c r="LQD23" s="109"/>
      <c r="LQE23" s="109"/>
      <c r="LQF23" s="109"/>
      <c r="LQG23" s="109"/>
      <c r="LQH23" s="109"/>
      <c r="LQI23" s="109"/>
      <c r="LQJ23" s="109"/>
      <c r="LQK23" s="109"/>
      <c r="LQL23" s="109"/>
      <c r="LQM23" s="109"/>
      <c r="LQN23" s="109"/>
      <c r="LQO23" s="109"/>
      <c r="LQP23" s="109"/>
      <c r="LQQ23" s="109"/>
      <c r="LQR23" s="109"/>
      <c r="LQS23" s="109"/>
      <c r="LQT23" s="109"/>
      <c r="LQU23" s="109"/>
      <c r="LQV23" s="109"/>
      <c r="LQW23" s="109"/>
      <c r="LQX23" s="109"/>
      <c r="LQY23" s="109"/>
      <c r="LQZ23" s="109"/>
      <c r="LRA23" s="109"/>
      <c r="LRB23" s="109"/>
      <c r="LRC23" s="109"/>
      <c r="LRD23" s="109"/>
      <c r="LRE23" s="109"/>
      <c r="LRF23" s="109"/>
      <c r="LRG23" s="109"/>
      <c r="LRH23" s="109"/>
      <c r="LRI23" s="109"/>
      <c r="LRJ23" s="109"/>
      <c r="LRK23" s="109"/>
      <c r="LRL23" s="109"/>
      <c r="LRM23" s="109"/>
      <c r="LRN23" s="109"/>
      <c r="LRO23" s="109"/>
      <c r="LRP23" s="109"/>
      <c r="LRQ23" s="109"/>
      <c r="LRR23" s="109"/>
      <c r="LRS23" s="109"/>
      <c r="LRT23" s="109"/>
      <c r="LRU23" s="109"/>
      <c r="LRV23" s="109"/>
      <c r="LRW23" s="109"/>
      <c r="LRX23" s="109"/>
      <c r="LRY23" s="109"/>
      <c r="LRZ23" s="109"/>
      <c r="LSA23" s="109"/>
      <c r="LSB23" s="109"/>
      <c r="LSC23" s="109"/>
      <c r="LSD23" s="109"/>
      <c r="LSE23" s="109"/>
      <c r="LSF23" s="109"/>
      <c r="LSG23" s="109"/>
      <c r="LSH23" s="109"/>
      <c r="LSI23" s="109"/>
      <c r="LSJ23" s="109"/>
      <c r="LSK23" s="109"/>
      <c r="LSL23" s="109"/>
      <c r="LSM23" s="109"/>
      <c r="LSN23" s="109"/>
      <c r="LSO23" s="109"/>
      <c r="LSP23" s="109"/>
      <c r="LSQ23" s="109"/>
      <c r="LSR23" s="109"/>
      <c r="LSS23" s="109"/>
      <c r="LST23" s="109"/>
      <c r="LSU23" s="109"/>
      <c r="LSV23" s="109"/>
      <c r="LSW23" s="109"/>
      <c r="LSX23" s="109"/>
      <c r="LSY23" s="109"/>
      <c r="LSZ23" s="109"/>
      <c r="LTA23" s="109"/>
      <c r="LTB23" s="109"/>
      <c r="LTC23" s="109"/>
      <c r="LTD23" s="109"/>
      <c r="LTE23" s="109"/>
      <c r="LTF23" s="109"/>
      <c r="LTG23" s="109"/>
      <c r="LTH23" s="109"/>
      <c r="LTI23" s="109"/>
      <c r="LTJ23" s="109"/>
      <c r="LTK23" s="109"/>
      <c r="LTL23" s="109"/>
      <c r="LTM23" s="109"/>
      <c r="LTN23" s="109"/>
      <c r="LTO23" s="109"/>
      <c r="LTP23" s="109"/>
      <c r="LTQ23" s="109"/>
      <c r="LTR23" s="109"/>
      <c r="LTS23" s="109"/>
      <c r="LTT23" s="109"/>
      <c r="LTU23" s="109"/>
      <c r="LTV23" s="109"/>
      <c r="LTW23" s="109"/>
      <c r="LTX23" s="109"/>
      <c r="LTY23" s="109"/>
      <c r="LTZ23" s="109"/>
      <c r="LUA23" s="109"/>
      <c r="LUB23" s="109"/>
      <c r="LUC23" s="109"/>
      <c r="LUD23" s="109"/>
      <c r="LUE23" s="109"/>
      <c r="LUF23" s="109"/>
      <c r="LUG23" s="109"/>
      <c r="LUH23" s="109"/>
      <c r="LUI23" s="109"/>
      <c r="LUJ23" s="109"/>
      <c r="LUK23" s="109"/>
      <c r="LUL23" s="109"/>
      <c r="LUM23" s="109"/>
      <c r="LUN23" s="109"/>
      <c r="LUO23" s="109"/>
      <c r="LUP23" s="109"/>
      <c r="LUQ23" s="109"/>
      <c r="LUR23" s="109"/>
      <c r="LUS23" s="109"/>
      <c r="LUT23" s="109"/>
      <c r="LUU23" s="109"/>
      <c r="LUV23" s="109"/>
      <c r="LUW23" s="109"/>
      <c r="LUX23" s="109"/>
      <c r="LUY23" s="109"/>
      <c r="LUZ23" s="109"/>
      <c r="LVA23" s="109"/>
      <c r="LVB23" s="109"/>
      <c r="LVC23" s="109"/>
      <c r="LVD23" s="109"/>
      <c r="LVE23" s="109"/>
      <c r="LVF23" s="109"/>
      <c r="LVG23" s="109"/>
      <c r="LVH23" s="109"/>
      <c r="LVI23" s="109"/>
      <c r="LVJ23" s="109"/>
      <c r="LVK23" s="109"/>
      <c r="LVL23" s="109"/>
      <c r="LVM23" s="109"/>
      <c r="LVN23" s="109"/>
      <c r="LVO23" s="109"/>
      <c r="LVP23" s="109"/>
      <c r="LVQ23" s="109"/>
      <c r="LVR23" s="109"/>
      <c r="LVS23" s="109"/>
      <c r="LVT23" s="109"/>
      <c r="LVU23" s="109"/>
      <c r="LVV23" s="109"/>
      <c r="LVW23" s="109"/>
      <c r="LVX23" s="109"/>
      <c r="LVY23" s="109"/>
      <c r="LVZ23" s="109"/>
      <c r="LWA23" s="109"/>
      <c r="LWB23" s="109"/>
      <c r="LWC23" s="109"/>
      <c r="LWD23" s="109"/>
      <c r="LWE23" s="109"/>
      <c r="LWF23" s="109"/>
      <c r="LWG23" s="109"/>
      <c r="LWH23" s="109"/>
      <c r="LWI23" s="109"/>
      <c r="LWJ23" s="109"/>
      <c r="LWK23" s="109"/>
      <c r="LWL23" s="109"/>
      <c r="LWM23" s="109"/>
      <c r="LWN23" s="109"/>
      <c r="LWO23" s="109"/>
      <c r="LWP23" s="109"/>
      <c r="LWQ23" s="109"/>
      <c r="LWR23" s="109"/>
      <c r="LWS23" s="109"/>
      <c r="LWT23" s="109"/>
      <c r="LWU23" s="109"/>
      <c r="LWV23" s="109"/>
      <c r="LWW23" s="109"/>
      <c r="LWX23" s="109"/>
      <c r="LWY23" s="109"/>
      <c r="LWZ23" s="109"/>
      <c r="LXA23" s="109"/>
      <c r="LXB23" s="109"/>
      <c r="LXC23" s="109"/>
      <c r="LXD23" s="109"/>
      <c r="LXE23" s="109"/>
      <c r="LXF23" s="109"/>
      <c r="LXG23" s="109"/>
      <c r="LXH23" s="109"/>
      <c r="LXI23" s="109"/>
      <c r="LXJ23" s="109"/>
      <c r="LXK23" s="109"/>
      <c r="LXL23" s="109"/>
      <c r="LXM23" s="109"/>
      <c r="LXN23" s="109"/>
      <c r="LXO23" s="109"/>
      <c r="LXP23" s="109"/>
      <c r="LXQ23" s="109"/>
      <c r="LXR23" s="109"/>
      <c r="LXS23" s="109"/>
      <c r="LXT23" s="109"/>
      <c r="LXU23" s="109"/>
      <c r="LXV23" s="109"/>
      <c r="LXW23" s="109"/>
      <c r="LXX23" s="109"/>
      <c r="LXY23" s="109"/>
      <c r="LXZ23" s="109"/>
      <c r="LYA23" s="109"/>
      <c r="LYB23" s="109"/>
      <c r="LYC23" s="109"/>
      <c r="LYD23" s="109"/>
      <c r="LYE23" s="109"/>
      <c r="LYF23" s="109"/>
      <c r="LYG23" s="109"/>
      <c r="LYH23" s="109"/>
      <c r="LYI23" s="109"/>
      <c r="LYJ23" s="109"/>
      <c r="LYK23" s="109"/>
      <c r="LYL23" s="109"/>
      <c r="LYM23" s="109"/>
      <c r="LYN23" s="109"/>
      <c r="LYO23" s="109"/>
      <c r="LYP23" s="109"/>
      <c r="LYQ23" s="109"/>
      <c r="LYR23" s="109"/>
      <c r="LYS23" s="109"/>
      <c r="LYT23" s="109"/>
      <c r="LYU23" s="109"/>
      <c r="LYV23" s="109"/>
      <c r="LYW23" s="109"/>
      <c r="LYX23" s="109"/>
      <c r="LYY23" s="109"/>
      <c r="LYZ23" s="109"/>
      <c r="LZA23" s="109"/>
      <c r="LZB23" s="109"/>
      <c r="LZC23" s="109"/>
      <c r="LZD23" s="109"/>
      <c r="LZE23" s="109"/>
      <c r="LZF23" s="109"/>
      <c r="LZG23" s="109"/>
      <c r="LZH23" s="109"/>
      <c r="LZI23" s="109"/>
      <c r="LZJ23" s="109"/>
      <c r="LZK23" s="109"/>
      <c r="LZL23" s="109"/>
      <c r="LZM23" s="109"/>
      <c r="LZN23" s="109"/>
      <c r="LZO23" s="109"/>
      <c r="LZP23" s="109"/>
      <c r="LZQ23" s="109"/>
      <c r="LZR23" s="109"/>
      <c r="LZS23" s="109"/>
      <c r="LZT23" s="109"/>
      <c r="LZU23" s="109"/>
      <c r="LZV23" s="109"/>
      <c r="LZW23" s="109"/>
      <c r="LZX23" s="109"/>
      <c r="LZY23" s="109"/>
      <c r="LZZ23" s="109"/>
      <c r="MAA23" s="109"/>
      <c r="MAB23" s="109"/>
      <c r="MAC23" s="109"/>
      <c r="MAD23" s="109"/>
      <c r="MAE23" s="109"/>
      <c r="MAF23" s="109"/>
      <c r="MAG23" s="109"/>
      <c r="MAH23" s="109"/>
      <c r="MAI23" s="109"/>
      <c r="MAJ23" s="109"/>
      <c r="MAK23" s="109"/>
      <c r="MAL23" s="109"/>
      <c r="MAM23" s="109"/>
      <c r="MAN23" s="109"/>
      <c r="MAO23" s="109"/>
      <c r="MAP23" s="109"/>
      <c r="MAQ23" s="109"/>
      <c r="MAR23" s="109"/>
      <c r="MAS23" s="109"/>
      <c r="MAT23" s="109"/>
      <c r="MAU23" s="109"/>
      <c r="MAV23" s="109"/>
      <c r="MAW23" s="109"/>
      <c r="MAX23" s="109"/>
      <c r="MAY23" s="109"/>
      <c r="MAZ23" s="109"/>
      <c r="MBA23" s="109"/>
      <c r="MBB23" s="109"/>
      <c r="MBC23" s="109"/>
      <c r="MBD23" s="109"/>
      <c r="MBE23" s="109"/>
      <c r="MBF23" s="109"/>
      <c r="MBG23" s="109"/>
      <c r="MBH23" s="109"/>
      <c r="MBI23" s="109"/>
      <c r="MBJ23" s="109"/>
      <c r="MBK23" s="109"/>
      <c r="MBL23" s="109"/>
      <c r="MBM23" s="109"/>
      <c r="MBN23" s="109"/>
      <c r="MBO23" s="109"/>
      <c r="MBP23" s="109"/>
      <c r="MBQ23" s="109"/>
      <c r="MBR23" s="109"/>
      <c r="MBS23" s="109"/>
      <c r="MBT23" s="109"/>
      <c r="MBU23" s="109"/>
      <c r="MBV23" s="109"/>
      <c r="MBW23" s="109"/>
      <c r="MBX23" s="109"/>
      <c r="MBY23" s="109"/>
      <c r="MBZ23" s="109"/>
      <c r="MCA23" s="109"/>
      <c r="MCB23" s="109"/>
      <c r="MCC23" s="109"/>
      <c r="MCD23" s="109"/>
      <c r="MCE23" s="109"/>
      <c r="MCF23" s="109"/>
      <c r="MCG23" s="109"/>
      <c r="MCH23" s="109"/>
      <c r="MCI23" s="109"/>
      <c r="MCJ23" s="109"/>
      <c r="MCK23" s="109"/>
      <c r="MCL23" s="109"/>
      <c r="MCM23" s="109"/>
      <c r="MCN23" s="109"/>
      <c r="MCO23" s="109"/>
      <c r="MCP23" s="109"/>
      <c r="MCQ23" s="109"/>
      <c r="MCR23" s="109"/>
      <c r="MCS23" s="109"/>
      <c r="MCT23" s="109"/>
      <c r="MCU23" s="109"/>
      <c r="MCV23" s="109"/>
      <c r="MCW23" s="109"/>
      <c r="MCX23" s="109"/>
      <c r="MCY23" s="109"/>
      <c r="MCZ23" s="109"/>
      <c r="MDA23" s="109"/>
      <c r="MDB23" s="109"/>
      <c r="MDC23" s="109"/>
      <c r="MDD23" s="109"/>
      <c r="MDE23" s="109"/>
      <c r="MDF23" s="109"/>
      <c r="MDG23" s="109"/>
      <c r="MDH23" s="109"/>
      <c r="MDI23" s="109"/>
      <c r="MDJ23" s="109"/>
      <c r="MDK23" s="109"/>
      <c r="MDL23" s="109"/>
      <c r="MDM23" s="109"/>
      <c r="MDN23" s="109"/>
      <c r="MDO23" s="109"/>
      <c r="MDP23" s="109"/>
      <c r="MDQ23" s="109"/>
      <c r="MDR23" s="109"/>
      <c r="MDS23" s="109"/>
      <c r="MDT23" s="109"/>
      <c r="MDU23" s="109"/>
      <c r="MDV23" s="109"/>
      <c r="MDW23" s="109"/>
      <c r="MDX23" s="109"/>
      <c r="MDY23" s="109"/>
      <c r="MDZ23" s="109"/>
      <c r="MEA23" s="109"/>
      <c r="MEB23" s="109"/>
      <c r="MEC23" s="109"/>
      <c r="MED23" s="109"/>
      <c r="MEE23" s="109"/>
      <c r="MEF23" s="109"/>
      <c r="MEG23" s="109"/>
      <c r="MEH23" s="109"/>
      <c r="MEI23" s="109"/>
      <c r="MEJ23" s="109"/>
      <c r="MEK23" s="109"/>
      <c r="MEL23" s="109"/>
      <c r="MEM23" s="109"/>
      <c r="MEN23" s="109"/>
      <c r="MEO23" s="109"/>
      <c r="MEP23" s="109"/>
      <c r="MEQ23" s="109"/>
      <c r="MER23" s="109"/>
      <c r="MES23" s="109"/>
      <c r="MET23" s="109"/>
      <c r="MEU23" s="109"/>
      <c r="MEV23" s="109"/>
      <c r="MEW23" s="109"/>
      <c r="MEX23" s="109"/>
      <c r="MEY23" s="109"/>
      <c r="MEZ23" s="109"/>
      <c r="MFA23" s="109"/>
      <c r="MFB23" s="109"/>
      <c r="MFC23" s="109"/>
      <c r="MFD23" s="109"/>
      <c r="MFE23" s="109"/>
      <c r="MFF23" s="109"/>
      <c r="MFG23" s="109"/>
      <c r="MFH23" s="109"/>
      <c r="MFI23" s="109"/>
      <c r="MFJ23" s="109"/>
      <c r="MFK23" s="109"/>
      <c r="MFL23" s="109"/>
      <c r="MFM23" s="109"/>
      <c r="MFN23" s="109"/>
      <c r="MFO23" s="109"/>
      <c r="MFP23" s="109"/>
      <c r="MFQ23" s="109"/>
      <c r="MFR23" s="109"/>
      <c r="MFS23" s="109"/>
      <c r="MFT23" s="109"/>
      <c r="MFU23" s="109"/>
      <c r="MFV23" s="109"/>
      <c r="MFW23" s="109"/>
      <c r="MFX23" s="109"/>
      <c r="MFY23" s="109"/>
      <c r="MFZ23" s="109"/>
      <c r="MGA23" s="109"/>
      <c r="MGB23" s="109"/>
      <c r="MGC23" s="109"/>
      <c r="MGD23" s="109"/>
      <c r="MGE23" s="109"/>
      <c r="MGF23" s="109"/>
      <c r="MGG23" s="109"/>
      <c r="MGH23" s="109"/>
      <c r="MGI23" s="109"/>
      <c r="MGJ23" s="109"/>
      <c r="MGK23" s="109"/>
      <c r="MGL23" s="109"/>
      <c r="MGM23" s="109"/>
      <c r="MGN23" s="109"/>
      <c r="MGO23" s="109"/>
      <c r="MGP23" s="109"/>
      <c r="MGQ23" s="109"/>
      <c r="MGR23" s="109"/>
      <c r="MGS23" s="109"/>
      <c r="MGT23" s="109"/>
      <c r="MGU23" s="109"/>
      <c r="MGV23" s="109"/>
      <c r="MGW23" s="109"/>
      <c r="MGX23" s="109"/>
      <c r="MGY23" s="109"/>
      <c r="MGZ23" s="109"/>
      <c r="MHA23" s="109"/>
      <c r="MHB23" s="109"/>
      <c r="MHC23" s="109"/>
      <c r="MHD23" s="109"/>
      <c r="MHE23" s="109"/>
      <c r="MHF23" s="109"/>
      <c r="MHG23" s="109"/>
      <c r="MHH23" s="109"/>
      <c r="MHI23" s="109"/>
      <c r="MHJ23" s="109"/>
      <c r="MHK23" s="109"/>
      <c r="MHL23" s="109"/>
      <c r="MHM23" s="109"/>
      <c r="MHN23" s="109"/>
      <c r="MHO23" s="109"/>
      <c r="MHP23" s="109"/>
      <c r="MHQ23" s="109"/>
      <c r="MHR23" s="109"/>
      <c r="MHS23" s="109"/>
      <c r="MHT23" s="109"/>
      <c r="MHU23" s="109"/>
      <c r="MHV23" s="109"/>
      <c r="MHW23" s="109"/>
      <c r="MHX23" s="109"/>
      <c r="MHY23" s="109"/>
      <c r="MHZ23" s="109"/>
      <c r="MIA23" s="109"/>
      <c r="MIB23" s="109"/>
      <c r="MIC23" s="109"/>
      <c r="MID23" s="109"/>
      <c r="MIE23" s="109"/>
      <c r="MIF23" s="109"/>
      <c r="MIG23" s="109"/>
      <c r="MIH23" s="109"/>
      <c r="MII23" s="109"/>
      <c r="MIJ23" s="109"/>
      <c r="MIK23" s="109"/>
      <c r="MIL23" s="109"/>
      <c r="MIM23" s="109"/>
      <c r="MIN23" s="109"/>
      <c r="MIO23" s="109"/>
      <c r="MIP23" s="109"/>
      <c r="MIQ23" s="109"/>
      <c r="MIR23" s="109"/>
      <c r="MIS23" s="109"/>
      <c r="MIT23" s="109"/>
      <c r="MIU23" s="109"/>
      <c r="MIV23" s="109"/>
      <c r="MIW23" s="109"/>
      <c r="MIX23" s="109"/>
      <c r="MIY23" s="109"/>
      <c r="MIZ23" s="109"/>
      <c r="MJA23" s="109"/>
      <c r="MJB23" s="109"/>
      <c r="MJC23" s="109"/>
      <c r="MJD23" s="109"/>
      <c r="MJE23" s="109"/>
      <c r="MJF23" s="109"/>
      <c r="MJG23" s="109"/>
      <c r="MJH23" s="109"/>
      <c r="MJI23" s="109"/>
      <c r="MJJ23" s="109"/>
      <c r="MJK23" s="109"/>
      <c r="MJL23" s="109"/>
      <c r="MJM23" s="109"/>
      <c r="MJN23" s="109"/>
      <c r="MJO23" s="109"/>
      <c r="MJP23" s="109"/>
      <c r="MJQ23" s="109"/>
      <c r="MJR23" s="109"/>
      <c r="MJS23" s="109"/>
      <c r="MJT23" s="109"/>
      <c r="MJU23" s="109"/>
      <c r="MJV23" s="109"/>
      <c r="MJW23" s="109"/>
      <c r="MJX23" s="109"/>
      <c r="MJY23" s="109"/>
      <c r="MJZ23" s="109"/>
      <c r="MKA23" s="109"/>
      <c r="MKB23" s="109"/>
      <c r="MKC23" s="109"/>
      <c r="MKD23" s="109"/>
      <c r="MKE23" s="109"/>
      <c r="MKF23" s="109"/>
      <c r="MKG23" s="109"/>
      <c r="MKH23" s="109"/>
      <c r="MKI23" s="109"/>
      <c r="MKJ23" s="109"/>
      <c r="MKK23" s="109"/>
      <c r="MKL23" s="109"/>
      <c r="MKM23" s="109"/>
      <c r="MKN23" s="109"/>
      <c r="MKO23" s="109"/>
      <c r="MKP23" s="109"/>
      <c r="MKQ23" s="109"/>
      <c r="MKR23" s="109"/>
      <c r="MKS23" s="109"/>
      <c r="MKT23" s="109"/>
      <c r="MKU23" s="109"/>
      <c r="MKV23" s="109"/>
      <c r="MKW23" s="109"/>
      <c r="MKX23" s="109"/>
      <c r="MKY23" s="109"/>
      <c r="MKZ23" s="109"/>
      <c r="MLA23" s="109"/>
      <c r="MLB23" s="109"/>
      <c r="MLC23" s="109"/>
      <c r="MLD23" s="109"/>
      <c r="MLE23" s="109"/>
      <c r="MLF23" s="109"/>
      <c r="MLG23" s="109"/>
      <c r="MLH23" s="109"/>
      <c r="MLI23" s="109"/>
      <c r="MLJ23" s="109"/>
      <c r="MLK23" s="109"/>
      <c r="MLL23" s="109"/>
      <c r="MLM23" s="109"/>
      <c r="MLN23" s="109"/>
      <c r="MLO23" s="109"/>
      <c r="MLP23" s="109"/>
      <c r="MLQ23" s="109"/>
      <c r="MLR23" s="109"/>
      <c r="MLS23" s="109"/>
      <c r="MLT23" s="109"/>
      <c r="MLU23" s="109"/>
      <c r="MLV23" s="109"/>
      <c r="MLW23" s="109"/>
      <c r="MLX23" s="109"/>
      <c r="MLY23" s="109"/>
      <c r="MLZ23" s="109"/>
      <c r="MMA23" s="109"/>
      <c r="MMB23" s="109"/>
      <c r="MMC23" s="109"/>
      <c r="MMD23" s="109"/>
      <c r="MME23" s="109"/>
      <c r="MMF23" s="109"/>
      <c r="MMG23" s="109"/>
      <c r="MMH23" s="109"/>
      <c r="MMI23" s="109"/>
      <c r="MMJ23" s="109"/>
      <c r="MMK23" s="109"/>
      <c r="MML23" s="109"/>
      <c r="MMM23" s="109"/>
      <c r="MMN23" s="109"/>
      <c r="MMO23" s="109"/>
      <c r="MMP23" s="109"/>
      <c r="MMQ23" s="109"/>
      <c r="MMR23" s="109"/>
      <c r="MMS23" s="109"/>
      <c r="MMT23" s="109"/>
      <c r="MMU23" s="109"/>
      <c r="MMV23" s="109"/>
      <c r="MMW23" s="109"/>
      <c r="MMX23" s="109"/>
      <c r="MMY23" s="109"/>
      <c r="MMZ23" s="109"/>
      <c r="MNA23" s="109"/>
      <c r="MNB23" s="109"/>
      <c r="MNC23" s="109"/>
      <c r="MND23" s="109"/>
      <c r="MNE23" s="109"/>
      <c r="MNF23" s="109"/>
      <c r="MNG23" s="109"/>
      <c r="MNH23" s="109"/>
      <c r="MNI23" s="109"/>
      <c r="MNJ23" s="109"/>
      <c r="MNK23" s="109"/>
      <c r="MNL23" s="109"/>
      <c r="MNM23" s="109"/>
      <c r="MNN23" s="109"/>
      <c r="MNO23" s="109"/>
      <c r="MNP23" s="109"/>
      <c r="MNQ23" s="109"/>
      <c r="MNR23" s="109"/>
      <c r="MNS23" s="109"/>
      <c r="MNT23" s="109"/>
      <c r="MNU23" s="109"/>
      <c r="MNV23" s="109"/>
      <c r="MNW23" s="109"/>
      <c r="MNX23" s="109"/>
      <c r="MNY23" s="109"/>
      <c r="MNZ23" s="109"/>
      <c r="MOA23" s="109"/>
      <c r="MOB23" s="109"/>
      <c r="MOC23" s="109"/>
      <c r="MOD23" s="109"/>
      <c r="MOE23" s="109"/>
      <c r="MOF23" s="109"/>
      <c r="MOG23" s="109"/>
      <c r="MOH23" s="109"/>
      <c r="MOI23" s="109"/>
      <c r="MOJ23" s="109"/>
      <c r="MOK23" s="109"/>
      <c r="MOL23" s="109"/>
      <c r="MOM23" s="109"/>
      <c r="MON23" s="109"/>
      <c r="MOO23" s="109"/>
      <c r="MOP23" s="109"/>
      <c r="MOQ23" s="109"/>
      <c r="MOR23" s="109"/>
      <c r="MOS23" s="109"/>
      <c r="MOT23" s="109"/>
      <c r="MOU23" s="109"/>
      <c r="MOV23" s="109"/>
      <c r="MOW23" s="109"/>
      <c r="MOX23" s="109"/>
      <c r="MOY23" s="109"/>
      <c r="MOZ23" s="109"/>
      <c r="MPA23" s="109"/>
      <c r="MPB23" s="109"/>
      <c r="MPC23" s="109"/>
      <c r="MPD23" s="109"/>
      <c r="MPE23" s="109"/>
      <c r="MPF23" s="109"/>
      <c r="MPG23" s="109"/>
      <c r="MPH23" s="109"/>
      <c r="MPI23" s="109"/>
      <c r="MPJ23" s="109"/>
      <c r="MPK23" s="109"/>
      <c r="MPL23" s="109"/>
      <c r="MPM23" s="109"/>
      <c r="MPN23" s="109"/>
      <c r="MPO23" s="109"/>
      <c r="MPP23" s="109"/>
      <c r="MPQ23" s="109"/>
      <c r="MPR23" s="109"/>
      <c r="MPS23" s="109"/>
      <c r="MPT23" s="109"/>
      <c r="MPU23" s="109"/>
      <c r="MPV23" s="109"/>
      <c r="MPW23" s="109"/>
      <c r="MPX23" s="109"/>
      <c r="MPY23" s="109"/>
      <c r="MPZ23" s="109"/>
      <c r="MQA23" s="109"/>
      <c r="MQB23" s="109"/>
      <c r="MQC23" s="109"/>
      <c r="MQD23" s="109"/>
      <c r="MQE23" s="109"/>
      <c r="MQF23" s="109"/>
      <c r="MQG23" s="109"/>
      <c r="MQH23" s="109"/>
      <c r="MQI23" s="109"/>
      <c r="MQJ23" s="109"/>
      <c r="MQK23" s="109"/>
      <c r="MQL23" s="109"/>
      <c r="MQM23" s="109"/>
      <c r="MQN23" s="109"/>
      <c r="MQO23" s="109"/>
      <c r="MQP23" s="109"/>
      <c r="MQQ23" s="109"/>
      <c r="MQR23" s="109"/>
      <c r="MQS23" s="109"/>
      <c r="MQT23" s="109"/>
      <c r="MQU23" s="109"/>
      <c r="MQV23" s="109"/>
      <c r="MQW23" s="109"/>
      <c r="MQX23" s="109"/>
      <c r="MQY23" s="109"/>
      <c r="MQZ23" s="109"/>
      <c r="MRA23" s="109"/>
      <c r="MRB23" s="109"/>
      <c r="MRC23" s="109"/>
      <c r="MRD23" s="109"/>
      <c r="MRE23" s="109"/>
      <c r="MRF23" s="109"/>
      <c r="MRG23" s="109"/>
      <c r="MRH23" s="109"/>
      <c r="MRI23" s="109"/>
      <c r="MRJ23" s="109"/>
      <c r="MRK23" s="109"/>
      <c r="MRL23" s="109"/>
      <c r="MRM23" s="109"/>
      <c r="MRN23" s="109"/>
      <c r="MRO23" s="109"/>
      <c r="MRP23" s="109"/>
      <c r="MRQ23" s="109"/>
      <c r="MRR23" s="109"/>
      <c r="MRS23" s="109"/>
      <c r="MRT23" s="109"/>
      <c r="MRU23" s="109"/>
      <c r="MRV23" s="109"/>
      <c r="MRW23" s="109"/>
      <c r="MRX23" s="109"/>
      <c r="MRY23" s="109"/>
      <c r="MRZ23" s="109"/>
      <c r="MSA23" s="109"/>
      <c r="MSB23" s="109"/>
      <c r="MSC23" s="109"/>
      <c r="MSD23" s="109"/>
      <c r="MSE23" s="109"/>
      <c r="MSF23" s="109"/>
      <c r="MSG23" s="109"/>
      <c r="MSH23" s="109"/>
      <c r="MSI23" s="109"/>
      <c r="MSJ23" s="109"/>
      <c r="MSK23" s="109"/>
      <c r="MSL23" s="109"/>
      <c r="MSM23" s="109"/>
      <c r="MSN23" s="109"/>
      <c r="MSO23" s="109"/>
      <c r="MSP23" s="109"/>
      <c r="MSQ23" s="109"/>
      <c r="MSR23" s="109"/>
      <c r="MSS23" s="109"/>
      <c r="MST23" s="109"/>
      <c r="MSU23" s="109"/>
      <c r="MSV23" s="109"/>
      <c r="MSW23" s="109"/>
      <c r="MSX23" s="109"/>
      <c r="MSY23" s="109"/>
      <c r="MSZ23" s="109"/>
      <c r="MTA23" s="109"/>
      <c r="MTB23" s="109"/>
      <c r="MTC23" s="109"/>
      <c r="MTD23" s="109"/>
      <c r="MTE23" s="109"/>
      <c r="MTF23" s="109"/>
      <c r="MTG23" s="109"/>
      <c r="MTH23" s="109"/>
      <c r="MTI23" s="109"/>
      <c r="MTJ23" s="109"/>
      <c r="MTK23" s="109"/>
      <c r="MTL23" s="109"/>
      <c r="MTM23" s="109"/>
      <c r="MTN23" s="109"/>
      <c r="MTO23" s="109"/>
      <c r="MTP23" s="109"/>
      <c r="MTQ23" s="109"/>
      <c r="MTR23" s="109"/>
      <c r="MTS23" s="109"/>
      <c r="MTT23" s="109"/>
      <c r="MTU23" s="109"/>
      <c r="MTV23" s="109"/>
      <c r="MTW23" s="109"/>
      <c r="MTX23" s="109"/>
      <c r="MTY23" s="109"/>
      <c r="MTZ23" s="109"/>
      <c r="MUA23" s="109"/>
      <c r="MUB23" s="109"/>
      <c r="MUC23" s="109"/>
      <c r="MUD23" s="109"/>
      <c r="MUE23" s="109"/>
      <c r="MUF23" s="109"/>
      <c r="MUG23" s="109"/>
      <c r="MUH23" s="109"/>
      <c r="MUI23" s="109"/>
      <c r="MUJ23" s="109"/>
      <c r="MUK23" s="109"/>
      <c r="MUL23" s="109"/>
      <c r="MUM23" s="109"/>
      <c r="MUN23" s="109"/>
      <c r="MUO23" s="109"/>
      <c r="MUP23" s="109"/>
      <c r="MUQ23" s="109"/>
      <c r="MUR23" s="109"/>
      <c r="MUS23" s="109"/>
      <c r="MUT23" s="109"/>
      <c r="MUU23" s="109"/>
      <c r="MUV23" s="109"/>
      <c r="MUW23" s="109"/>
      <c r="MUX23" s="109"/>
      <c r="MUY23" s="109"/>
      <c r="MUZ23" s="109"/>
      <c r="MVA23" s="109"/>
      <c r="MVB23" s="109"/>
      <c r="MVC23" s="109"/>
      <c r="MVD23" s="109"/>
      <c r="MVE23" s="109"/>
      <c r="MVF23" s="109"/>
      <c r="MVG23" s="109"/>
      <c r="MVH23" s="109"/>
      <c r="MVI23" s="109"/>
      <c r="MVJ23" s="109"/>
      <c r="MVK23" s="109"/>
      <c r="MVL23" s="109"/>
      <c r="MVM23" s="109"/>
      <c r="MVN23" s="109"/>
      <c r="MVO23" s="109"/>
      <c r="MVP23" s="109"/>
      <c r="MVQ23" s="109"/>
      <c r="MVR23" s="109"/>
      <c r="MVS23" s="109"/>
      <c r="MVT23" s="109"/>
      <c r="MVU23" s="109"/>
      <c r="MVV23" s="109"/>
      <c r="MVW23" s="109"/>
      <c r="MVX23" s="109"/>
      <c r="MVY23" s="109"/>
      <c r="MVZ23" s="109"/>
      <c r="MWA23" s="109"/>
      <c r="MWB23" s="109"/>
      <c r="MWC23" s="109"/>
      <c r="MWD23" s="109"/>
      <c r="MWE23" s="109"/>
      <c r="MWF23" s="109"/>
      <c r="MWG23" s="109"/>
      <c r="MWH23" s="109"/>
      <c r="MWI23" s="109"/>
      <c r="MWJ23" s="109"/>
      <c r="MWK23" s="109"/>
      <c r="MWL23" s="109"/>
      <c r="MWM23" s="109"/>
      <c r="MWN23" s="109"/>
      <c r="MWO23" s="109"/>
      <c r="MWP23" s="109"/>
      <c r="MWQ23" s="109"/>
      <c r="MWR23" s="109"/>
      <c r="MWS23" s="109"/>
      <c r="MWT23" s="109"/>
      <c r="MWU23" s="109"/>
      <c r="MWV23" s="109"/>
      <c r="MWW23" s="109"/>
      <c r="MWX23" s="109"/>
      <c r="MWY23" s="109"/>
      <c r="MWZ23" s="109"/>
      <c r="MXA23" s="109"/>
      <c r="MXB23" s="109"/>
      <c r="MXC23" s="109"/>
      <c r="MXD23" s="109"/>
      <c r="MXE23" s="109"/>
      <c r="MXF23" s="109"/>
      <c r="MXG23" s="109"/>
      <c r="MXH23" s="109"/>
      <c r="MXI23" s="109"/>
      <c r="MXJ23" s="109"/>
      <c r="MXK23" s="109"/>
      <c r="MXL23" s="109"/>
      <c r="MXM23" s="109"/>
      <c r="MXN23" s="109"/>
      <c r="MXO23" s="109"/>
      <c r="MXP23" s="109"/>
      <c r="MXQ23" s="109"/>
      <c r="MXR23" s="109"/>
      <c r="MXS23" s="109"/>
      <c r="MXT23" s="109"/>
      <c r="MXU23" s="109"/>
      <c r="MXV23" s="109"/>
      <c r="MXW23" s="109"/>
      <c r="MXX23" s="109"/>
      <c r="MXY23" s="109"/>
      <c r="MXZ23" s="109"/>
      <c r="MYA23" s="109"/>
      <c r="MYB23" s="109"/>
      <c r="MYC23" s="109"/>
      <c r="MYD23" s="109"/>
      <c r="MYE23" s="109"/>
      <c r="MYF23" s="109"/>
      <c r="MYG23" s="109"/>
      <c r="MYH23" s="109"/>
      <c r="MYI23" s="109"/>
      <c r="MYJ23" s="109"/>
      <c r="MYK23" s="109"/>
      <c r="MYL23" s="109"/>
      <c r="MYM23" s="109"/>
      <c r="MYN23" s="109"/>
      <c r="MYO23" s="109"/>
      <c r="MYP23" s="109"/>
      <c r="MYQ23" s="109"/>
      <c r="MYR23" s="109"/>
      <c r="MYS23" s="109"/>
      <c r="MYT23" s="109"/>
      <c r="MYU23" s="109"/>
      <c r="MYV23" s="109"/>
      <c r="MYW23" s="109"/>
      <c r="MYX23" s="109"/>
      <c r="MYY23" s="109"/>
      <c r="MYZ23" s="109"/>
      <c r="MZA23" s="109"/>
      <c r="MZB23" s="109"/>
      <c r="MZC23" s="109"/>
      <c r="MZD23" s="109"/>
      <c r="MZE23" s="109"/>
      <c r="MZF23" s="109"/>
      <c r="MZG23" s="109"/>
      <c r="MZH23" s="109"/>
      <c r="MZI23" s="109"/>
      <c r="MZJ23" s="109"/>
      <c r="MZK23" s="109"/>
      <c r="MZL23" s="109"/>
      <c r="MZM23" s="109"/>
      <c r="MZN23" s="109"/>
      <c r="MZO23" s="109"/>
      <c r="MZP23" s="109"/>
      <c r="MZQ23" s="109"/>
      <c r="MZR23" s="109"/>
      <c r="MZS23" s="109"/>
      <c r="MZT23" s="109"/>
      <c r="MZU23" s="109"/>
      <c r="MZV23" s="109"/>
      <c r="MZW23" s="109"/>
      <c r="MZX23" s="109"/>
      <c r="MZY23" s="109"/>
      <c r="MZZ23" s="109"/>
      <c r="NAA23" s="109"/>
      <c r="NAB23" s="109"/>
      <c r="NAC23" s="109"/>
      <c r="NAD23" s="109"/>
      <c r="NAE23" s="109"/>
      <c r="NAF23" s="109"/>
      <c r="NAG23" s="109"/>
      <c r="NAH23" s="109"/>
      <c r="NAI23" s="109"/>
      <c r="NAJ23" s="109"/>
      <c r="NAK23" s="109"/>
      <c r="NAL23" s="109"/>
      <c r="NAM23" s="109"/>
      <c r="NAN23" s="109"/>
      <c r="NAO23" s="109"/>
      <c r="NAP23" s="109"/>
      <c r="NAQ23" s="109"/>
      <c r="NAR23" s="109"/>
      <c r="NAS23" s="109"/>
      <c r="NAT23" s="109"/>
      <c r="NAU23" s="109"/>
      <c r="NAV23" s="109"/>
      <c r="NAW23" s="109"/>
      <c r="NAX23" s="109"/>
      <c r="NAY23" s="109"/>
      <c r="NAZ23" s="109"/>
      <c r="NBA23" s="109"/>
      <c r="NBB23" s="109"/>
      <c r="NBC23" s="109"/>
      <c r="NBD23" s="109"/>
      <c r="NBE23" s="109"/>
      <c r="NBF23" s="109"/>
      <c r="NBG23" s="109"/>
      <c r="NBH23" s="109"/>
      <c r="NBI23" s="109"/>
      <c r="NBJ23" s="109"/>
      <c r="NBK23" s="109"/>
      <c r="NBL23" s="109"/>
      <c r="NBM23" s="109"/>
      <c r="NBN23" s="109"/>
      <c r="NBO23" s="109"/>
      <c r="NBP23" s="109"/>
      <c r="NBQ23" s="109"/>
      <c r="NBR23" s="109"/>
      <c r="NBS23" s="109"/>
      <c r="NBT23" s="109"/>
      <c r="NBU23" s="109"/>
      <c r="NBV23" s="109"/>
      <c r="NBW23" s="109"/>
      <c r="NBX23" s="109"/>
      <c r="NBY23" s="109"/>
      <c r="NBZ23" s="109"/>
      <c r="NCA23" s="109"/>
      <c r="NCB23" s="109"/>
      <c r="NCC23" s="109"/>
      <c r="NCD23" s="109"/>
      <c r="NCE23" s="109"/>
      <c r="NCF23" s="109"/>
      <c r="NCG23" s="109"/>
      <c r="NCH23" s="109"/>
      <c r="NCI23" s="109"/>
      <c r="NCJ23" s="109"/>
      <c r="NCK23" s="109"/>
      <c r="NCL23" s="109"/>
      <c r="NCM23" s="109"/>
      <c r="NCN23" s="109"/>
      <c r="NCO23" s="109"/>
      <c r="NCP23" s="109"/>
      <c r="NCQ23" s="109"/>
      <c r="NCR23" s="109"/>
      <c r="NCS23" s="109"/>
      <c r="NCT23" s="109"/>
      <c r="NCU23" s="109"/>
      <c r="NCV23" s="109"/>
      <c r="NCW23" s="109"/>
      <c r="NCX23" s="109"/>
      <c r="NCY23" s="109"/>
      <c r="NCZ23" s="109"/>
      <c r="NDA23" s="109"/>
      <c r="NDB23" s="109"/>
      <c r="NDC23" s="109"/>
      <c r="NDD23" s="109"/>
      <c r="NDE23" s="109"/>
      <c r="NDF23" s="109"/>
      <c r="NDG23" s="109"/>
      <c r="NDH23" s="109"/>
      <c r="NDI23" s="109"/>
      <c r="NDJ23" s="109"/>
      <c r="NDK23" s="109"/>
      <c r="NDL23" s="109"/>
      <c r="NDM23" s="109"/>
      <c r="NDN23" s="109"/>
      <c r="NDO23" s="109"/>
      <c r="NDP23" s="109"/>
      <c r="NDQ23" s="109"/>
      <c r="NDR23" s="109"/>
      <c r="NDS23" s="109"/>
      <c r="NDT23" s="109"/>
      <c r="NDU23" s="109"/>
      <c r="NDV23" s="109"/>
      <c r="NDW23" s="109"/>
      <c r="NDX23" s="109"/>
      <c r="NDY23" s="109"/>
      <c r="NDZ23" s="109"/>
      <c r="NEA23" s="109"/>
      <c r="NEB23" s="109"/>
      <c r="NEC23" s="109"/>
      <c r="NED23" s="109"/>
      <c r="NEE23" s="109"/>
      <c r="NEF23" s="109"/>
      <c r="NEG23" s="109"/>
      <c r="NEH23" s="109"/>
      <c r="NEI23" s="109"/>
      <c r="NEJ23" s="109"/>
      <c r="NEK23" s="109"/>
      <c r="NEL23" s="109"/>
      <c r="NEM23" s="109"/>
      <c r="NEN23" s="109"/>
      <c r="NEO23" s="109"/>
      <c r="NEP23" s="109"/>
      <c r="NEQ23" s="109"/>
      <c r="NER23" s="109"/>
      <c r="NES23" s="109"/>
      <c r="NET23" s="109"/>
      <c r="NEU23" s="109"/>
      <c r="NEV23" s="109"/>
      <c r="NEW23" s="109"/>
      <c r="NEX23" s="109"/>
      <c r="NEY23" s="109"/>
      <c r="NEZ23" s="109"/>
      <c r="NFA23" s="109"/>
      <c r="NFB23" s="109"/>
      <c r="NFC23" s="109"/>
      <c r="NFD23" s="109"/>
      <c r="NFE23" s="109"/>
      <c r="NFF23" s="109"/>
      <c r="NFG23" s="109"/>
      <c r="NFH23" s="109"/>
      <c r="NFI23" s="109"/>
      <c r="NFJ23" s="109"/>
      <c r="NFK23" s="109"/>
      <c r="NFL23" s="109"/>
      <c r="NFM23" s="109"/>
      <c r="NFN23" s="109"/>
      <c r="NFO23" s="109"/>
      <c r="NFP23" s="109"/>
      <c r="NFQ23" s="109"/>
      <c r="NFR23" s="109"/>
      <c r="NFS23" s="109"/>
      <c r="NFT23" s="109"/>
      <c r="NFU23" s="109"/>
      <c r="NFV23" s="109"/>
      <c r="NFW23" s="109"/>
      <c r="NFX23" s="109"/>
      <c r="NFY23" s="109"/>
      <c r="NFZ23" s="109"/>
      <c r="NGA23" s="109"/>
      <c r="NGB23" s="109"/>
      <c r="NGC23" s="109"/>
      <c r="NGD23" s="109"/>
      <c r="NGE23" s="109"/>
      <c r="NGF23" s="109"/>
      <c r="NGG23" s="109"/>
      <c r="NGH23" s="109"/>
      <c r="NGI23" s="109"/>
      <c r="NGJ23" s="109"/>
      <c r="NGK23" s="109"/>
      <c r="NGL23" s="109"/>
      <c r="NGM23" s="109"/>
      <c r="NGN23" s="109"/>
      <c r="NGO23" s="109"/>
      <c r="NGP23" s="109"/>
      <c r="NGQ23" s="109"/>
      <c r="NGR23" s="109"/>
      <c r="NGS23" s="109"/>
      <c r="NGT23" s="109"/>
      <c r="NGU23" s="109"/>
      <c r="NGV23" s="109"/>
      <c r="NGW23" s="109"/>
      <c r="NGX23" s="109"/>
      <c r="NGY23" s="109"/>
      <c r="NGZ23" s="109"/>
      <c r="NHA23" s="109"/>
      <c r="NHB23" s="109"/>
      <c r="NHC23" s="109"/>
      <c r="NHD23" s="109"/>
      <c r="NHE23" s="109"/>
      <c r="NHF23" s="109"/>
      <c r="NHG23" s="109"/>
      <c r="NHH23" s="109"/>
      <c r="NHI23" s="109"/>
      <c r="NHJ23" s="109"/>
      <c r="NHK23" s="109"/>
      <c r="NHL23" s="109"/>
      <c r="NHM23" s="109"/>
      <c r="NHN23" s="109"/>
      <c r="NHO23" s="109"/>
      <c r="NHP23" s="109"/>
      <c r="NHQ23" s="109"/>
      <c r="NHR23" s="109"/>
      <c r="NHS23" s="109"/>
      <c r="NHT23" s="109"/>
      <c r="NHU23" s="109"/>
      <c r="NHV23" s="109"/>
      <c r="NHW23" s="109"/>
      <c r="NHX23" s="109"/>
      <c r="NHY23" s="109"/>
      <c r="NHZ23" s="109"/>
      <c r="NIA23" s="109"/>
      <c r="NIB23" s="109"/>
      <c r="NIC23" s="109"/>
      <c r="NID23" s="109"/>
      <c r="NIE23" s="109"/>
      <c r="NIF23" s="109"/>
      <c r="NIG23" s="109"/>
      <c r="NIH23" s="109"/>
      <c r="NII23" s="109"/>
      <c r="NIJ23" s="109"/>
      <c r="NIK23" s="109"/>
      <c r="NIL23" s="109"/>
      <c r="NIM23" s="109"/>
      <c r="NIN23" s="109"/>
      <c r="NIO23" s="109"/>
      <c r="NIP23" s="109"/>
      <c r="NIQ23" s="109"/>
      <c r="NIR23" s="109"/>
      <c r="NIS23" s="109"/>
      <c r="NIT23" s="109"/>
      <c r="NIU23" s="109"/>
      <c r="NIV23" s="109"/>
      <c r="NIW23" s="109"/>
      <c r="NIX23" s="109"/>
      <c r="NIY23" s="109"/>
      <c r="NIZ23" s="109"/>
      <c r="NJA23" s="109"/>
      <c r="NJB23" s="109"/>
      <c r="NJC23" s="109"/>
      <c r="NJD23" s="109"/>
      <c r="NJE23" s="109"/>
      <c r="NJF23" s="109"/>
      <c r="NJG23" s="109"/>
      <c r="NJH23" s="109"/>
      <c r="NJI23" s="109"/>
      <c r="NJJ23" s="109"/>
      <c r="NJK23" s="109"/>
      <c r="NJL23" s="109"/>
      <c r="NJM23" s="109"/>
      <c r="NJN23" s="109"/>
      <c r="NJO23" s="109"/>
      <c r="NJP23" s="109"/>
      <c r="NJQ23" s="109"/>
      <c r="NJR23" s="109"/>
      <c r="NJS23" s="109"/>
      <c r="NJT23" s="109"/>
      <c r="NJU23" s="109"/>
      <c r="NJV23" s="109"/>
      <c r="NJW23" s="109"/>
      <c r="NJX23" s="109"/>
      <c r="NJY23" s="109"/>
      <c r="NJZ23" s="109"/>
      <c r="NKA23" s="109"/>
      <c r="NKB23" s="109"/>
      <c r="NKC23" s="109"/>
      <c r="NKD23" s="109"/>
      <c r="NKE23" s="109"/>
      <c r="NKF23" s="109"/>
      <c r="NKG23" s="109"/>
      <c r="NKH23" s="109"/>
      <c r="NKI23" s="109"/>
      <c r="NKJ23" s="109"/>
      <c r="NKK23" s="109"/>
      <c r="NKL23" s="109"/>
      <c r="NKM23" s="109"/>
      <c r="NKN23" s="109"/>
      <c r="NKO23" s="109"/>
      <c r="NKP23" s="109"/>
      <c r="NKQ23" s="109"/>
      <c r="NKR23" s="109"/>
      <c r="NKS23" s="109"/>
      <c r="NKT23" s="109"/>
      <c r="NKU23" s="109"/>
      <c r="NKV23" s="109"/>
      <c r="NKW23" s="109"/>
      <c r="NKX23" s="109"/>
      <c r="NKY23" s="109"/>
      <c r="NKZ23" s="109"/>
      <c r="NLA23" s="109"/>
      <c r="NLB23" s="109"/>
      <c r="NLC23" s="109"/>
      <c r="NLD23" s="109"/>
      <c r="NLE23" s="109"/>
      <c r="NLF23" s="109"/>
      <c r="NLG23" s="109"/>
      <c r="NLH23" s="109"/>
      <c r="NLI23" s="109"/>
      <c r="NLJ23" s="109"/>
      <c r="NLK23" s="109"/>
      <c r="NLL23" s="109"/>
      <c r="NLM23" s="109"/>
      <c r="NLN23" s="109"/>
      <c r="NLO23" s="109"/>
      <c r="NLP23" s="109"/>
      <c r="NLQ23" s="109"/>
      <c r="NLR23" s="109"/>
      <c r="NLS23" s="109"/>
      <c r="NLT23" s="109"/>
      <c r="NLU23" s="109"/>
      <c r="NLV23" s="109"/>
      <c r="NLW23" s="109"/>
      <c r="NLX23" s="109"/>
      <c r="NLY23" s="109"/>
      <c r="NLZ23" s="109"/>
      <c r="NMA23" s="109"/>
      <c r="NMB23" s="109"/>
      <c r="NMC23" s="109"/>
      <c r="NMD23" s="109"/>
      <c r="NME23" s="109"/>
      <c r="NMF23" s="109"/>
      <c r="NMG23" s="109"/>
      <c r="NMH23" s="109"/>
      <c r="NMI23" s="109"/>
      <c r="NMJ23" s="109"/>
      <c r="NMK23" s="109"/>
      <c r="NML23" s="109"/>
      <c r="NMM23" s="109"/>
      <c r="NMN23" s="109"/>
      <c r="NMO23" s="109"/>
      <c r="NMP23" s="109"/>
      <c r="NMQ23" s="109"/>
      <c r="NMR23" s="109"/>
      <c r="NMS23" s="109"/>
      <c r="NMT23" s="109"/>
      <c r="NMU23" s="109"/>
      <c r="NMV23" s="109"/>
      <c r="NMW23" s="109"/>
      <c r="NMX23" s="109"/>
      <c r="NMY23" s="109"/>
      <c r="NMZ23" s="109"/>
      <c r="NNA23" s="109"/>
      <c r="NNB23" s="109"/>
      <c r="NNC23" s="109"/>
      <c r="NND23" s="109"/>
      <c r="NNE23" s="109"/>
      <c r="NNF23" s="109"/>
      <c r="NNG23" s="109"/>
      <c r="NNH23" s="109"/>
      <c r="NNI23" s="109"/>
      <c r="NNJ23" s="109"/>
      <c r="NNK23" s="109"/>
      <c r="NNL23" s="109"/>
      <c r="NNM23" s="109"/>
      <c r="NNN23" s="109"/>
      <c r="NNO23" s="109"/>
      <c r="NNP23" s="109"/>
      <c r="NNQ23" s="109"/>
      <c r="NNR23" s="109"/>
      <c r="NNS23" s="109"/>
      <c r="NNT23" s="109"/>
      <c r="NNU23" s="109"/>
      <c r="NNV23" s="109"/>
      <c r="NNW23" s="109"/>
      <c r="NNX23" s="109"/>
      <c r="NNY23" s="109"/>
      <c r="NNZ23" s="109"/>
      <c r="NOA23" s="109"/>
      <c r="NOB23" s="109"/>
      <c r="NOC23" s="109"/>
      <c r="NOD23" s="109"/>
      <c r="NOE23" s="109"/>
      <c r="NOF23" s="109"/>
      <c r="NOG23" s="109"/>
      <c r="NOH23" s="109"/>
      <c r="NOI23" s="109"/>
      <c r="NOJ23" s="109"/>
      <c r="NOK23" s="109"/>
      <c r="NOL23" s="109"/>
      <c r="NOM23" s="109"/>
      <c r="NON23" s="109"/>
      <c r="NOO23" s="109"/>
      <c r="NOP23" s="109"/>
      <c r="NOQ23" s="109"/>
      <c r="NOR23" s="109"/>
      <c r="NOS23" s="109"/>
      <c r="NOT23" s="109"/>
      <c r="NOU23" s="109"/>
      <c r="NOV23" s="109"/>
      <c r="NOW23" s="109"/>
      <c r="NOX23" s="109"/>
      <c r="NOY23" s="109"/>
      <c r="NOZ23" s="109"/>
      <c r="NPA23" s="109"/>
      <c r="NPB23" s="109"/>
      <c r="NPC23" s="109"/>
      <c r="NPD23" s="109"/>
      <c r="NPE23" s="109"/>
      <c r="NPF23" s="109"/>
      <c r="NPG23" s="109"/>
      <c r="NPH23" s="109"/>
      <c r="NPI23" s="109"/>
      <c r="NPJ23" s="109"/>
      <c r="NPK23" s="109"/>
      <c r="NPL23" s="109"/>
      <c r="NPM23" s="109"/>
      <c r="NPN23" s="109"/>
      <c r="NPO23" s="109"/>
      <c r="NPP23" s="109"/>
      <c r="NPQ23" s="109"/>
      <c r="NPR23" s="109"/>
      <c r="NPS23" s="109"/>
      <c r="NPT23" s="109"/>
      <c r="NPU23" s="109"/>
      <c r="NPV23" s="109"/>
      <c r="NPW23" s="109"/>
      <c r="NPX23" s="109"/>
      <c r="NPY23" s="109"/>
      <c r="NPZ23" s="109"/>
      <c r="NQA23" s="109"/>
      <c r="NQB23" s="109"/>
      <c r="NQC23" s="109"/>
      <c r="NQD23" s="109"/>
      <c r="NQE23" s="109"/>
      <c r="NQF23" s="109"/>
      <c r="NQG23" s="109"/>
      <c r="NQH23" s="109"/>
      <c r="NQI23" s="109"/>
      <c r="NQJ23" s="109"/>
      <c r="NQK23" s="109"/>
      <c r="NQL23" s="109"/>
      <c r="NQM23" s="109"/>
      <c r="NQN23" s="109"/>
      <c r="NQO23" s="109"/>
      <c r="NQP23" s="109"/>
      <c r="NQQ23" s="109"/>
      <c r="NQR23" s="109"/>
      <c r="NQS23" s="109"/>
      <c r="NQT23" s="109"/>
      <c r="NQU23" s="109"/>
      <c r="NQV23" s="109"/>
      <c r="NQW23" s="109"/>
      <c r="NQX23" s="109"/>
      <c r="NQY23" s="109"/>
      <c r="NQZ23" s="109"/>
      <c r="NRA23" s="109"/>
      <c r="NRB23" s="109"/>
      <c r="NRC23" s="109"/>
      <c r="NRD23" s="109"/>
      <c r="NRE23" s="109"/>
      <c r="NRF23" s="109"/>
      <c r="NRG23" s="109"/>
      <c r="NRH23" s="109"/>
      <c r="NRI23" s="109"/>
      <c r="NRJ23" s="109"/>
      <c r="NRK23" s="109"/>
      <c r="NRL23" s="109"/>
      <c r="NRM23" s="109"/>
      <c r="NRN23" s="109"/>
      <c r="NRO23" s="109"/>
      <c r="NRP23" s="109"/>
      <c r="NRQ23" s="109"/>
      <c r="NRR23" s="109"/>
      <c r="NRS23" s="109"/>
      <c r="NRT23" s="109"/>
      <c r="NRU23" s="109"/>
      <c r="NRV23" s="109"/>
      <c r="NRW23" s="109"/>
      <c r="NRX23" s="109"/>
      <c r="NRY23" s="109"/>
      <c r="NRZ23" s="109"/>
      <c r="NSA23" s="109"/>
      <c r="NSB23" s="109"/>
      <c r="NSC23" s="109"/>
      <c r="NSD23" s="109"/>
      <c r="NSE23" s="109"/>
      <c r="NSF23" s="109"/>
      <c r="NSG23" s="109"/>
      <c r="NSH23" s="109"/>
      <c r="NSI23" s="109"/>
      <c r="NSJ23" s="109"/>
      <c r="NSK23" s="109"/>
      <c r="NSL23" s="109"/>
      <c r="NSM23" s="109"/>
      <c r="NSN23" s="109"/>
      <c r="NSO23" s="109"/>
      <c r="NSP23" s="109"/>
      <c r="NSQ23" s="109"/>
      <c r="NSR23" s="109"/>
      <c r="NSS23" s="109"/>
      <c r="NST23" s="109"/>
      <c r="NSU23" s="109"/>
      <c r="NSV23" s="109"/>
      <c r="NSW23" s="109"/>
      <c r="NSX23" s="109"/>
      <c r="NSY23" s="109"/>
      <c r="NSZ23" s="109"/>
      <c r="NTA23" s="109"/>
      <c r="NTB23" s="109"/>
      <c r="NTC23" s="109"/>
      <c r="NTD23" s="109"/>
      <c r="NTE23" s="109"/>
      <c r="NTF23" s="109"/>
      <c r="NTG23" s="109"/>
      <c r="NTH23" s="109"/>
      <c r="NTI23" s="109"/>
      <c r="NTJ23" s="109"/>
      <c r="NTK23" s="109"/>
      <c r="NTL23" s="109"/>
      <c r="NTM23" s="109"/>
      <c r="NTN23" s="109"/>
      <c r="NTO23" s="109"/>
      <c r="NTP23" s="109"/>
      <c r="NTQ23" s="109"/>
      <c r="NTR23" s="109"/>
      <c r="NTS23" s="109"/>
      <c r="NTT23" s="109"/>
      <c r="NTU23" s="109"/>
      <c r="NTV23" s="109"/>
      <c r="NTW23" s="109"/>
      <c r="NTX23" s="109"/>
      <c r="NTY23" s="109"/>
      <c r="NTZ23" s="109"/>
      <c r="NUA23" s="109"/>
      <c r="NUB23" s="109"/>
      <c r="NUC23" s="109"/>
      <c r="NUD23" s="109"/>
      <c r="NUE23" s="109"/>
      <c r="NUF23" s="109"/>
      <c r="NUG23" s="109"/>
      <c r="NUH23" s="109"/>
      <c r="NUI23" s="109"/>
      <c r="NUJ23" s="109"/>
      <c r="NUK23" s="109"/>
      <c r="NUL23" s="109"/>
      <c r="NUM23" s="109"/>
      <c r="NUN23" s="109"/>
      <c r="NUO23" s="109"/>
      <c r="NUP23" s="109"/>
      <c r="NUQ23" s="109"/>
      <c r="NUR23" s="109"/>
      <c r="NUS23" s="109"/>
      <c r="NUT23" s="109"/>
      <c r="NUU23" s="109"/>
      <c r="NUV23" s="109"/>
      <c r="NUW23" s="109"/>
      <c r="NUX23" s="109"/>
      <c r="NUY23" s="109"/>
      <c r="NUZ23" s="109"/>
      <c r="NVA23" s="109"/>
      <c r="NVB23" s="109"/>
      <c r="NVC23" s="109"/>
      <c r="NVD23" s="109"/>
      <c r="NVE23" s="109"/>
      <c r="NVF23" s="109"/>
      <c r="NVG23" s="109"/>
      <c r="NVH23" s="109"/>
      <c r="NVI23" s="109"/>
      <c r="NVJ23" s="109"/>
      <c r="NVK23" s="109"/>
      <c r="NVL23" s="109"/>
      <c r="NVM23" s="109"/>
      <c r="NVN23" s="109"/>
      <c r="NVO23" s="109"/>
      <c r="NVP23" s="109"/>
      <c r="NVQ23" s="109"/>
      <c r="NVR23" s="109"/>
      <c r="NVS23" s="109"/>
      <c r="NVT23" s="109"/>
      <c r="NVU23" s="109"/>
      <c r="NVV23" s="109"/>
      <c r="NVW23" s="109"/>
      <c r="NVX23" s="109"/>
      <c r="NVY23" s="109"/>
      <c r="NVZ23" s="109"/>
      <c r="NWA23" s="109"/>
      <c r="NWB23" s="109"/>
      <c r="NWC23" s="109"/>
      <c r="NWD23" s="109"/>
      <c r="NWE23" s="109"/>
      <c r="NWF23" s="109"/>
      <c r="NWG23" s="109"/>
      <c r="NWH23" s="109"/>
      <c r="NWI23" s="109"/>
      <c r="NWJ23" s="109"/>
      <c r="NWK23" s="109"/>
      <c r="NWL23" s="109"/>
      <c r="NWM23" s="109"/>
      <c r="NWN23" s="109"/>
      <c r="NWO23" s="109"/>
      <c r="NWP23" s="109"/>
      <c r="NWQ23" s="109"/>
      <c r="NWR23" s="109"/>
      <c r="NWS23" s="109"/>
      <c r="NWT23" s="109"/>
      <c r="NWU23" s="109"/>
      <c r="NWV23" s="109"/>
      <c r="NWW23" s="109"/>
      <c r="NWX23" s="109"/>
      <c r="NWY23" s="109"/>
      <c r="NWZ23" s="109"/>
      <c r="NXA23" s="109"/>
      <c r="NXB23" s="109"/>
      <c r="NXC23" s="109"/>
      <c r="NXD23" s="109"/>
      <c r="NXE23" s="109"/>
      <c r="NXF23" s="109"/>
      <c r="NXG23" s="109"/>
      <c r="NXH23" s="109"/>
      <c r="NXI23" s="109"/>
      <c r="NXJ23" s="109"/>
      <c r="NXK23" s="109"/>
      <c r="NXL23" s="109"/>
      <c r="NXM23" s="109"/>
      <c r="NXN23" s="109"/>
      <c r="NXO23" s="109"/>
      <c r="NXP23" s="109"/>
      <c r="NXQ23" s="109"/>
      <c r="NXR23" s="109"/>
      <c r="NXS23" s="109"/>
      <c r="NXT23" s="109"/>
      <c r="NXU23" s="109"/>
      <c r="NXV23" s="109"/>
      <c r="NXW23" s="109"/>
      <c r="NXX23" s="109"/>
      <c r="NXY23" s="109"/>
      <c r="NXZ23" s="109"/>
      <c r="NYA23" s="109"/>
      <c r="NYB23" s="109"/>
      <c r="NYC23" s="109"/>
      <c r="NYD23" s="109"/>
      <c r="NYE23" s="109"/>
      <c r="NYF23" s="109"/>
      <c r="NYG23" s="109"/>
      <c r="NYH23" s="109"/>
      <c r="NYI23" s="109"/>
      <c r="NYJ23" s="109"/>
      <c r="NYK23" s="109"/>
      <c r="NYL23" s="109"/>
      <c r="NYM23" s="109"/>
      <c r="NYN23" s="109"/>
      <c r="NYO23" s="109"/>
      <c r="NYP23" s="109"/>
      <c r="NYQ23" s="109"/>
      <c r="NYR23" s="109"/>
      <c r="NYS23" s="109"/>
      <c r="NYT23" s="109"/>
      <c r="NYU23" s="109"/>
      <c r="NYV23" s="109"/>
      <c r="NYW23" s="109"/>
      <c r="NYX23" s="109"/>
      <c r="NYY23" s="109"/>
      <c r="NYZ23" s="109"/>
      <c r="NZA23" s="109"/>
      <c r="NZB23" s="109"/>
      <c r="NZC23" s="109"/>
      <c r="NZD23" s="109"/>
      <c r="NZE23" s="109"/>
      <c r="NZF23" s="109"/>
      <c r="NZG23" s="109"/>
      <c r="NZH23" s="109"/>
      <c r="NZI23" s="109"/>
      <c r="NZJ23" s="109"/>
      <c r="NZK23" s="109"/>
      <c r="NZL23" s="109"/>
      <c r="NZM23" s="109"/>
      <c r="NZN23" s="109"/>
      <c r="NZO23" s="109"/>
      <c r="NZP23" s="109"/>
      <c r="NZQ23" s="109"/>
      <c r="NZR23" s="109"/>
      <c r="NZS23" s="109"/>
      <c r="NZT23" s="109"/>
      <c r="NZU23" s="109"/>
      <c r="NZV23" s="109"/>
      <c r="NZW23" s="109"/>
      <c r="NZX23" s="109"/>
      <c r="NZY23" s="109"/>
      <c r="NZZ23" s="109"/>
      <c r="OAA23" s="109"/>
      <c r="OAB23" s="109"/>
      <c r="OAC23" s="109"/>
      <c r="OAD23" s="109"/>
      <c r="OAE23" s="109"/>
      <c r="OAF23" s="109"/>
      <c r="OAG23" s="109"/>
      <c r="OAH23" s="109"/>
      <c r="OAI23" s="109"/>
      <c r="OAJ23" s="109"/>
      <c r="OAK23" s="109"/>
      <c r="OAL23" s="109"/>
      <c r="OAM23" s="109"/>
      <c r="OAN23" s="109"/>
      <c r="OAO23" s="109"/>
      <c r="OAP23" s="109"/>
      <c r="OAQ23" s="109"/>
      <c r="OAR23" s="109"/>
      <c r="OAS23" s="109"/>
      <c r="OAT23" s="109"/>
      <c r="OAU23" s="109"/>
      <c r="OAV23" s="109"/>
      <c r="OAW23" s="109"/>
      <c r="OAX23" s="109"/>
      <c r="OAY23" s="109"/>
      <c r="OAZ23" s="109"/>
      <c r="OBA23" s="109"/>
      <c r="OBB23" s="109"/>
      <c r="OBC23" s="109"/>
      <c r="OBD23" s="109"/>
      <c r="OBE23" s="109"/>
      <c r="OBF23" s="109"/>
      <c r="OBG23" s="109"/>
      <c r="OBH23" s="109"/>
      <c r="OBI23" s="109"/>
      <c r="OBJ23" s="109"/>
      <c r="OBK23" s="109"/>
      <c r="OBL23" s="109"/>
      <c r="OBM23" s="109"/>
      <c r="OBN23" s="109"/>
      <c r="OBO23" s="109"/>
      <c r="OBP23" s="109"/>
      <c r="OBQ23" s="109"/>
      <c r="OBR23" s="109"/>
      <c r="OBS23" s="109"/>
      <c r="OBT23" s="109"/>
      <c r="OBU23" s="109"/>
      <c r="OBV23" s="109"/>
      <c r="OBW23" s="109"/>
      <c r="OBX23" s="109"/>
      <c r="OBY23" s="109"/>
      <c r="OBZ23" s="109"/>
      <c r="OCA23" s="109"/>
      <c r="OCB23" s="109"/>
      <c r="OCC23" s="109"/>
      <c r="OCD23" s="109"/>
      <c r="OCE23" s="109"/>
      <c r="OCF23" s="109"/>
      <c r="OCG23" s="109"/>
      <c r="OCH23" s="109"/>
      <c r="OCI23" s="109"/>
      <c r="OCJ23" s="109"/>
      <c r="OCK23" s="109"/>
      <c r="OCL23" s="109"/>
      <c r="OCM23" s="109"/>
      <c r="OCN23" s="109"/>
      <c r="OCO23" s="109"/>
      <c r="OCP23" s="109"/>
      <c r="OCQ23" s="109"/>
      <c r="OCR23" s="109"/>
      <c r="OCS23" s="109"/>
      <c r="OCT23" s="109"/>
      <c r="OCU23" s="109"/>
      <c r="OCV23" s="109"/>
      <c r="OCW23" s="109"/>
      <c r="OCX23" s="109"/>
      <c r="OCY23" s="109"/>
      <c r="OCZ23" s="109"/>
      <c r="ODA23" s="109"/>
      <c r="ODB23" s="109"/>
      <c r="ODC23" s="109"/>
      <c r="ODD23" s="109"/>
      <c r="ODE23" s="109"/>
      <c r="ODF23" s="109"/>
      <c r="ODG23" s="109"/>
      <c r="ODH23" s="109"/>
      <c r="ODI23" s="109"/>
      <c r="ODJ23" s="109"/>
      <c r="ODK23" s="109"/>
      <c r="ODL23" s="109"/>
      <c r="ODM23" s="109"/>
      <c r="ODN23" s="109"/>
      <c r="ODO23" s="109"/>
      <c r="ODP23" s="109"/>
      <c r="ODQ23" s="109"/>
      <c r="ODR23" s="109"/>
      <c r="ODS23" s="109"/>
      <c r="ODT23" s="109"/>
      <c r="ODU23" s="109"/>
      <c r="ODV23" s="109"/>
      <c r="ODW23" s="109"/>
      <c r="ODX23" s="109"/>
      <c r="ODY23" s="109"/>
      <c r="ODZ23" s="109"/>
      <c r="OEA23" s="109"/>
      <c r="OEB23" s="109"/>
      <c r="OEC23" s="109"/>
      <c r="OED23" s="109"/>
      <c r="OEE23" s="109"/>
      <c r="OEF23" s="109"/>
      <c r="OEG23" s="109"/>
      <c r="OEH23" s="109"/>
      <c r="OEI23" s="109"/>
      <c r="OEJ23" s="109"/>
      <c r="OEK23" s="109"/>
      <c r="OEL23" s="109"/>
      <c r="OEM23" s="109"/>
      <c r="OEN23" s="109"/>
      <c r="OEO23" s="109"/>
      <c r="OEP23" s="109"/>
      <c r="OEQ23" s="109"/>
      <c r="OER23" s="109"/>
      <c r="OES23" s="109"/>
      <c r="OET23" s="109"/>
      <c r="OEU23" s="109"/>
      <c r="OEV23" s="109"/>
      <c r="OEW23" s="109"/>
      <c r="OEX23" s="109"/>
      <c r="OEY23" s="109"/>
      <c r="OEZ23" s="109"/>
      <c r="OFA23" s="109"/>
      <c r="OFB23" s="109"/>
      <c r="OFC23" s="109"/>
      <c r="OFD23" s="109"/>
      <c r="OFE23" s="109"/>
      <c r="OFF23" s="109"/>
      <c r="OFG23" s="109"/>
      <c r="OFH23" s="109"/>
      <c r="OFI23" s="109"/>
      <c r="OFJ23" s="109"/>
      <c r="OFK23" s="109"/>
      <c r="OFL23" s="109"/>
      <c r="OFM23" s="109"/>
      <c r="OFN23" s="109"/>
      <c r="OFO23" s="109"/>
      <c r="OFP23" s="109"/>
      <c r="OFQ23" s="109"/>
      <c r="OFR23" s="109"/>
      <c r="OFS23" s="109"/>
      <c r="OFT23" s="109"/>
      <c r="OFU23" s="109"/>
      <c r="OFV23" s="109"/>
      <c r="OFW23" s="109"/>
      <c r="OFX23" s="109"/>
      <c r="OFY23" s="109"/>
      <c r="OFZ23" s="109"/>
      <c r="OGA23" s="109"/>
      <c r="OGB23" s="109"/>
      <c r="OGC23" s="109"/>
      <c r="OGD23" s="109"/>
      <c r="OGE23" s="109"/>
      <c r="OGF23" s="109"/>
      <c r="OGG23" s="109"/>
      <c r="OGH23" s="109"/>
      <c r="OGI23" s="109"/>
      <c r="OGJ23" s="109"/>
      <c r="OGK23" s="109"/>
      <c r="OGL23" s="109"/>
      <c r="OGM23" s="109"/>
      <c r="OGN23" s="109"/>
      <c r="OGO23" s="109"/>
      <c r="OGP23" s="109"/>
      <c r="OGQ23" s="109"/>
      <c r="OGR23" s="109"/>
      <c r="OGS23" s="109"/>
      <c r="OGT23" s="109"/>
      <c r="OGU23" s="109"/>
      <c r="OGV23" s="109"/>
      <c r="OGW23" s="109"/>
      <c r="OGX23" s="109"/>
      <c r="OGY23" s="109"/>
      <c r="OGZ23" s="109"/>
      <c r="OHA23" s="109"/>
      <c r="OHB23" s="109"/>
      <c r="OHC23" s="109"/>
      <c r="OHD23" s="109"/>
      <c r="OHE23" s="109"/>
      <c r="OHF23" s="109"/>
      <c r="OHG23" s="109"/>
      <c r="OHH23" s="109"/>
      <c r="OHI23" s="109"/>
      <c r="OHJ23" s="109"/>
      <c r="OHK23" s="109"/>
      <c r="OHL23" s="109"/>
      <c r="OHM23" s="109"/>
      <c r="OHN23" s="109"/>
      <c r="OHO23" s="109"/>
      <c r="OHP23" s="109"/>
      <c r="OHQ23" s="109"/>
      <c r="OHR23" s="109"/>
      <c r="OHS23" s="109"/>
      <c r="OHT23" s="109"/>
      <c r="OHU23" s="109"/>
      <c r="OHV23" s="109"/>
      <c r="OHW23" s="109"/>
      <c r="OHX23" s="109"/>
      <c r="OHY23" s="109"/>
      <c r="OHZ23" s="109"/>
      <c r="OIA23" s="109"/>
      <c r="OIB23" s="109"/>
      <c r="OIC23" s="109"/>
      <c r="OID23" s="109"/>
      <c r="OIE23" s="109"/>
      <c r="OIF23" s="109"/>
      <c r="OIG23" s="109"/>
      <c r="OIH23" s="109"/>
      <c r="OII23" s="109"/>
      <c r="OIJ23" s="109"/>
      <c r="OIK23" s="109"/>
      <c r="OIL23" s="109"/>
      <c r="OIM23" s="109"/>
      <c r="OIN23" s="109"/>
      <c r="OIO23" s="109"/>
      <c r="OIP23" s="109"/>
      <c r="OIQ23" s="109"/>
      <c r="OIR23" s="109"/>
      <c r="OIS23" s="109"/>
      <c r="OIT23" s="109"/>
      <c r="OIU23" s="109"/>
      <c r="OIV23" s="109"/>
      <c r="OIW23" s="109"/>
      <c r="OIX23" s="109"/>
      <c r="OIY23" s="109"/>
      <c r="OIZ23" s="109"/>
      <c r="OJA23" s="109"/>
      <c r="OJB23" s="109"/>
      <c r="OJC23" s="109"/>
      <c r="OJD23" s="109"/>
      <c r="OJE23" s="109"/>
      <c r="OJF23" s="109"/>
      <c r="OJG23" s="109"/>
      <c r="OJH23" s="109"/>
      <c r="OJI23" s="109"/>
      <c r="OJJ23" s="109"/>
      <c r="OJK23" s="109"/>
      <c r="OJL23" s="109"/>
      <c r="OJM23" s="109"/>
      <c r="OJN23" s="109"/>
      <c r="OJO23" s="109"/>
      <c r="OJP23" s="109"/>
      <c r="OJQ23" s="109"/>
      <c r="OJR23" s="109"/>
      <c r="OJS23" s="109"/>
      <c r="OJT23" s="109"/>
      <c r="OJU23" s="109"/>
      <c r="OJV23" s="109"/>
      <c r="OJW23" s="109"/>
      <c r="OJX23" s="109"/>
      <c r="OJY23" s="109"/>
      <c r="OJZ23" s="109"/>
      <c r="OKA23" s="109"/>
      <c r="OKB23" s="109"/>
      <c r="OKC23" s="109"/>
      <c r="OKD23" s="109"/>
      <c r="OKE23" s="109"/>
      <c r="OKF23" s="109"/>
      <c r="OKG23" s="109"/>
      <c r="OKH23" s="109"/>
      <c r="OKI23" s="109"/>
      <c r="OKJ23" s="109"/>
      <c r="OKK23" s="109"/>
      <c r="OKL23" s="109"/>
      <c r="OKM23" s="109"/>
      <c r="OKN23" s="109"/>
      <c r="OKO23" s="109"/>
      <c r="OKP23" s="109"/>
      <c r="OKQ23" s="109"/>
      <c r="OKR23" s="109"/>
      <c r="OKS23" s="109"/>
      <c r="OKT23" s="109"/>
      <c r="OKU23" s="109"/>
      <c r="OKV23" s="109"/>
      <c r="OKW23" s="109"/>
      <c r="OKX23" s="109"/>
      <c r="OKY23" s="109"/>
      <c r="OKZ23" s="109"/>
      <c r="OLA23" s="109"/>
      <c r="OLB23" s="109"/>
      <c r="OLC23" s="109"/>
      <c r="OLD23" s="109"/>
      <c r="OLE23" s="109"/>
      <c r="OLF23" s="109"/>
      <c r="OLG23" s="109"/>
      <c r="OLH23" s="109"/>
      <c r="OLI23" s="109"/>
      <c r="OLJ23" s="109"/>
      <c r="OLK23" s="109"/>
      <c r="OLL23" s="109"/>
      <c r="OLM23" s="109"/>
      <c r="OLN23" s="109"/>
      <c r="OLO23" s="109"/>
      <c r="OLP23" s="109"/>
      <c r="OLQ23" s="109"/>
      <c r="OLR23" s="109"/>
      <c r="OLS23" s="109"/>
      <c r="OLT23" s="109"/>
      <c r="OLU23" s="109"/>
      <c r="OLV23" s="109"/>
      <c r="OLW23" s="109"/>
      <c r="OLX23" s="109"/>
      <c r="OLY23" s="109"/>
      <c r="OLZ23" s="109"/>
      <c r="OMA23" s="109"/>
      <c r="OMB23" s="109"/>
      <c r="OMC23" s="109"/>
      <c r="OMD23" s="109"/>
      <c r="OME23" s="109"/>
      <c r="OMF23" s="109"/>
      <c r="OMG23" s="109"/>
      <c r="OMH23" s="109"/>
      <c r="OMI23" s="109"/>
      <c r="OMJ23" s="109"/>
      <c r="OMK23" s="109"/>
      <c r="OML23" s="109"/>
      <c r="OMM23" s="109"/>
      <c r="OMN23" s="109"/>
      <c r="OMO23" s="109"/>
      <c r="OMP23" s="109"/>
      <c r="OMQ23" s="109"/>
      <c r="OMR23" s="109"/>
      <c r="OMS23" s="109"/>
      <c r="OMT23" s="109"/>
      <c r="OMU23" s="109"/>
      <c r="OMV23" s="109"/>
      <c r="OMW23" s="109"/>
      <c r="OMX23" s="109"/>
      <c r="OMY23" s="109"/>
      <c r="OMZ23" s="109"/>
      <c r="ONA23" s="109"/>
      <c r="ONB23" s="109"/>
      <c r="ONC23" s="109"/>
      <c r="OND23" s="109"/>
      <c r="ONE23" s="109"/>
      <c r="ONF23" s="109"/>
      <c r="ONG23" s="109"/>
      <c r="ONH23" s="109"/>
      <c r="ONI23" s="109"/>
      <c r="ONJ23" s="109"/>
      <c r="ONK23" s="109"/>
      <c r="ONL23" s="109"/>
      <c r="ONM23" s="109"/>
      <c r="ONN23" s="109"/>
      <c r="ONO23" s="109"/>
      <c r="ONP23" s="109"/>
      <c r="ONQ23" s="109"/>
      <c r="ONR23" s="109"/>
      <c r="ONS23" s="109"/>
      <c r="ONT23" s="109"/>
      <c r="ONU23" s="109"/>
      <c r="ONV23" s="109"/>
      <c r="ONW23" s="109"/>
      <c r="ONX23" s="109"/>
      <c r="ONY23" s="109"/>
      <c r="ONZ23" s="109"/>
      <c r="OOA23" s="109"/>
      <c r="OOB23" s="109"/>
      <c r="OOC23" s="109"/>
      <c r="OOD23" s="109"/>
      <c r="OOE23" s="109"/>
      <c r="OOF23" s="109"/>
      <c r="OOG23" s="109"/>
      <c r="OOH23" s="109"/>
      <c r="OOI23" s="109"/>
      <c r="OOJ23" s="109"/>
      <c r="OOK23" s="109"/>
      <c r="OOL23" s="109"/>
      <c r="OOM23" s="109"/>
      <c r="OON23" s="109"/>
      <c r="OOO23" s="109"/>
      <c r="OOP23" s="109"/>
      <c r="OOQ23" s="109"/>
      <c r="OOR23" s="109"/>
      <c r="OOS23" s="109"/>
      <c r="OOT23" s="109"/>
      <c r="OOU23" s="109"/>
      <c r="OOV23" s="109"/>
      <c r="OOW23" s="109"/>
      <c r="OOX23" s="109"/>
      <c r="OOY23" s="109"/>
      <c r="OOZ23" s="109"/>
      <c r="OPA23" s="109"/>
      <c r="OPB23" s="109"/>
      <c r="OPC23" s="109"/>
      <c r="OPD23" s="109"/>
      <c r="OPE23" s="109"/>
      <c r="OPF23" s="109"/>
      <c r="OPG23" s="109"/>
      <c r="OPH23" s="109"/>
      <c r="OPI23" s="109"/>
      <c r="OPJ23" s="109"/>
      <c r="OPK23" s="109"/>
      <c r="OPL23" s="109"/>
      <c r="OPM23" s="109"/>
      <c r="OPN23" s="109"/>
      <c r="OPO23" s="109"/>
      <c r="OPP23" s="109"/>
      <c r="OPQ23" s="109"/>
      <c r="OPR23" s="109"/>
      <c r="OPS23" s="109"/>
      <c r="OPT23" s="109"/>
      <c r="OPU23" s="109"/>
      <c r="OPV23" s="109"/>
      <c r="OPW23" s="109"/>
      <c r="OPX23" s="109"/>
      <c r="OPY23" s="109"/>
      <c r="OPZ23" s="109"/>
      <c r="OQA23" s="109"/>
      <c r="OQB23" s="109"/>
      <c r="OQC23" s="109"/>
      <c r="OQD23" s="109"/>
      <c r="OQE23" s="109"/>
      <c r="OQF23" s="109"/>
      <c r="OQG23" s="109"/>
      <c r="OQH23" s="109"/>
      <c r="OQI23" s="109"/>
      <c r="OQJ23" s="109"/>
      <c r="OQK23" s="109"/>
      <c r="OQL23" s="109"/>
      <c r="OQM23" s="109"/>
      <c r="OQN23" s="109"/>
      <c r="OQO23" s="109"/>
      <c r="OQP23" s="109"/>
      <c r="OQQ23" s="109"/>
      <c r="OQR23" s="109"/>
      <c r="OQS23" s="109"/>
      <c r="OQT23" s="109"/>
      <c r="OQU23" s="109"/>
      <c r="OQV23" s="109"/>
      <c r="OQW23" s="109"/>
      <c r="OQX23" s="109"/>
      <c r="OQY23" s="109"/>
      <c r="OQZ23" s="109"/>
      <c r="ORA23" s="109"/>
      <c r="ORB23" s="109"/>
      <c r="ORC23" s="109"/>
      <c r="ORD23" s="109"/>
      <c r="ORE23" s="109"/>
      <c r="ORF23" s="109"/>
      <c r="ORG23" s="109"/>
      <c r="ORH23" s="109"/>
      <c r="ORI23" s="109"/>
      <c r="ORJ23" s="109"/>
      <c r="ORK23" s="109"/>
      <c r="ORL23" s="109"/>
      <c r="ORM23" s="109"/>
      <c r="ORN23" s="109"/>
      <c r="ORO23" s="109"/>
      <c r="ORP23" s="109"/>
      <c r="ORQ23" s="109"/>
      <c r="ORR23" s="109"/>
      <c r="ORS23" s="109"/>
      <c r="ORT23" s="109"/>
      <c r="ORU23" s="109"/>
      <c r="ORV23" s="109"/>
      <c r="ORW23" s="109"/>
      <c r="ORX23" s="109"/>
      <c r="ORY23" s="109"/>
      <c r="ORZ23" s="109"/>
      <c r="OSA23" s="109"/>
      <c r="OSB23" s="109"/>
      <c r="OSC23" s="109"/>
      <c r="OSD23" s="109"/>
      <c r="OSE23" s="109"/>
      <c r="OSF23" s="109"/>
      <c r="OSG23" s="109"/>
      <c r="OSH23" s="109"/>
      <c r="OSI23" s="109"/>
      <c r="OSJ23" s="109"/>
      <c r="OSK23" s="109"/>
      <c r="OSL23" s="109"/>
      <c r="OSM23" s="109"/>
      <c r="OSN23" s="109"/>
      <c r="OSO23" s="109"/>
      <c r="OSP23" s="109"/>
      <c r="OSQ23" s="109"/>
      <c r="OSR23" s="109"/>
      <c r="OSS23" s="109"/>
      <c r="OST23" s="109"/>
      <c r="OSU23" s="109"/>
      <c r="OSV23" s="109"/>
      <c r="OSW23" s="109"/>
      <c r="OSX23" s="109"/>
      <c r="OSY23" s="109"/>
      <c r="OSZ23" s="109"/>
      <c r="OTA23" s="109"/>
      <c r="OTB23" s="109"/>
      <c r="OTC23" s="109"/>
      <c r="OTD23" s="109"/>
      <c r="OTE23" s="109"/>
      <c r="OTF23" s="109"/>
      <c r="OTG23" s="109"/>
      <c r="OTH23" s="109"/>
      <c r="OTI23" s="109"/>
      <c r="OTJ23" s="109"/>
      <c r="OTK23" s="109"/>
      <c r="OTL23" s="109"/>
      <c r="OTM23" s="109"/>
      <c r="OTN23" s="109"/>
      <c r="OTO23" s="109"/>
      <c r="OTP23" s="109"/>
      <c r="OTQ23" s="109"/>
      <c r="OTR23" s="109"/>
      <c r="OTS23" s="109"/>
      <c r="OTT23" s="109"/>
      <c r="OTU23" s="109"/>
      <c r="OTV23" s="109"/>
      <c r="OTW23" s="109"/>
      <c r="OTX23" s="109"/>
      <c r="OTY23" s="109"/>
      <c r="OTZ23" s="109"/>
      <c r="OUA23" s="109"/>
      <c r="OUB23" s="109"/>
      <c r="OUC23" s="109"/>
      <c r="OUD23" s="109"/>
      <c r="OUE23" s="109"/>
      <c r="OUF23" s="109"/>
      <c r="OUG23" s="109"/>
      <c r="OUH23" s="109"/>
      <c r="OUI23" s="109"/>
      <c r="OUJ23" s="109"/>
      <c r="OUK23" s="109"/>
      <c r="OUL23" s="109"/>
      <c r="OUM23" s="109"/>
      <c r="OUN23" s="109"/>
      <c r="OUO23" s="109"/>
      <c r="OUP23" s="109"/>
      <c r="OUQ23" s="109"/>
      <c r="OUR23" s="109"/>
      <c r="OUS23" s="109"/>
      <c r="OUT23" s="109"/>
      <c r="OUU23" s="109"/>
      <c r="OUV23" s="109"/>
      <c r="OUW23" s="109"/>
      <c r="OUX23" s="109"/>
      <c r="OUY23" s="109"/>
      <c r="OUZ23" s="109"/>
      <c r="OVA23" s="109"/>
      <c r="OVB23" s="109"/>
      <c r="OVC23" s="109"/>
      <c r="OVD23" s="109"/>
      <c r="OVE23" s="109"/>
      <c r="OVF23" s="109"/>
      <c r="OVG23" s="109"/>
      <c r="OVH23" s="109"/>
      <c r="OVI23" s="109"/>
      <c r="OVJ23" s="109"/>
      <c r="OVK23" s="109"/>
      <c r="OVL23" s="109"/>
      <c r="OVM23" s="109"/>
      <c r="OVN23" s="109"/>
      <c r="OVO23" s="109"/>
      <c r="OVP23" s="109"/>
      <c r="OVQ23" s="109"/>
      <c r="OVR23" s="109"/>
      <c r="OVS23" s="109"/>
      <c r="OVT23" s="109"/>
      <c r="OVU23" s="109"/>
      <c r="OVV23" s="109"/>
      <c r="OVW23" s="109"/>
      <c r="OVX23" s="109"/>
      <c r="OVY23" s="109"/>
      <c r="OVZ23" s="109"/>
      <c r="OWA23" s="109"/>
      <c r="OWB23" s="109"/>
      <c r="OWC23" s="109"/>
      <c r="OWD23" s="109"/>
      <c r="OWE23" s="109"/>
      <c r="OWF23" s="109"/>
      <c r="OWG23" s="109"/>
      <c r="OWH23" s="109"/>
      <c r="OWI23" s="109"/>
      <c r="OWJ23" s="109"/>
      <c r="OWK23" s="109"/>
      <c r="OWL23" s="109"/>
      <c r="OWM23" s="109"/>
      <c r="OWN23" s="109"/>
      <c r="OWO23" s="109"/>
      <c r="OWP23" s="109"/>
      <c r="OWQ23" s="109"/>
      <c r="OWR23" s="109"/>
      <c r="OWS23" s="109"/>
      <c r="OWT23" s="109"/>
      <c r="OWU23" s="109"/>
      <c r="OWV23" s="109"/>
      <c r="OWW23" s="109"/>
      <c r="OWX23" s="109"/>
      <c r="OWY23" s="109"/>
      <c r="OWZ23" s="109"/>
      <c r="OXA23" s="109"/>
      <c r="OXB23" s="109"/>
      <c r="OXC23" s="109"/>
      <c r="OXD23" s="109"/>
      <c r="OXE23" s="109"/>
      <c r="OXF23" s="109"/>
      <c r="OXG23" s="109"/>
      <c r="OXH23" s="109"/>
      <c r="OXI23" s="109"/>
      <c r="OXJ23" s="109"/>
      <c r="OXK23" s="109"/>
      <c r="OXL23" s="109"/>
      <c r="OXM23" s="109"/>
      <c r="OXN23" s="109"/>
      <c r="OXO23" s="109"/>
      <c r="OXP23" s="109"/>
      <c r="OXQ23" s="109"/>
      <c r="OXR23" s="109"/>
      <c r="OXS23" s="109"/>
      <c r="OXT23" s="109"/>
      <c r="OXU23" s="109"/>
      <c r="OXV23" s="109"/>
      <c r="OXW23" s="109"/>
      <c r="OXX23" s="109"/>
      <c r="OXY23" s="109"/>
      <c r="OXZ23" s="109"/>
      <c r="OYA23" s="109"/>
      <c r="OYB23" s="109"/>
      <c r="OYC23" s="109"/>
      <c r="OYD23" s="109"/>
      <c r="OYE23" s="109"/>
      <c r="OYF23" s="109"/>
      <c r="OYG23" s="109"/>
      <c r="OYH23" s="109"/>
      <c r="OYI23" s="109"/>
      <c r="OYJ23" s="109"/>
      <c r="OYK23" s="109"/>
      <c r="OYL23" s="109"/>
      <c r="OYM23" s="109"/>
      <c r="OYN23" s="109"/>
      <c r="OYO23" s="109"/>
      <c r="OYP23" s="109"/>
      <c r="OYQ23" s="109"/>
      <c r="OYR23" s="109"/>
      <c r="OYS23" s="109"/>
      <c r="OYT23" s="109"/>
      <c r="OYU23" s="109"/>
      <c r="OYV23" s="109"/>
      <c r="OYW23" s="109"/>
      <c r="OYX23" s="109"/>
      <c r="OYY23" s="109"/>
      <c r="OYZ23" s="109"/>
      <c r="OZA23" s="109"/>
      <c r="OZB23" s="109"/>
      <c r="OZC23" s="109"/>
      <c r="OZD23" s="109"/>
      <c r="OZE23" s="109"/>
      <c r="OZF23" s="109"/>
      <c r="OZG23" s="109"/>
      <c r="OZH23" s="109"/>
      <c r="OZI23" s="109"/>
      <c r="OZJ23" s="109"/>
      <c r="OZK23" s="109"/>
      <c r="OZL23" s="109"/>
      <c r="OZM23" s="109"/>
      <c r="OZN23" s="109"/>
      <c r="OZO23" s="109"/>
      <c r="OZP23" s="109"/>
      <c r="OZQ23" s="109"/>
      <c r="OZR23" s="109"/>
      <c r="OZS23" s="109"/>
      <c r="OZT23" s="109"/>
      <c r="OZU23" s="109"/>
      <c r="OZV23" s="109"/>
      <c r="OZW23" s="109"/>
      <c r="OZX23" s="109"/>
      <c r="OZY23" s="109"/>
      <c r="OZZ23" s="109"/>
      <c r="PAA23" s="109"/>
      <c r="PAB23" s="109"/>
      <c r="PAC23" s="109"/>
      <c r="PAD23" s="109"/>
      <c r="PAE23" s="109"/>
      <c r="PAF23" s="109"/>
      <c r="PAG23" s="109"/>
      <c r="PAH23" s="109"/>
      <c r="PAI23" s="109"/>
      <c r="PAJ23" s="109"/>
      <c r="PAK23" s="109"/>
      <c r="PAL23" s="109"/>
      <c r="PAM23" s="109"/>
      <c r="PAN23" s="109"/>
      <c r="PAO23" s="109"/>
      <c r="PAP23" s="109"/>
      <c r="PAQ23" s="109"/>
      <c r="PAR23" s="109"/>
      <c r="PAS23" s="109"/>
      <c r="PAT23" s="109"/>
      <c r="PAU23" s="109"/>
      <c r="PAV23" s="109"/>
      <c r="PAW23" s="109"/>
      <c r="PAX23" s="109"/>
      <c r="PAY23" s="109"/>
      <c r="PAZ23" s="109"/>
      <c r="PBA23" s="109"/>
      <c r="PBB23" s="109"/>
      <c r="PBC23" s="109"/>
      <c r="PBD23" s="109"/>
      <c r="PBE23" s="109"/>
      <c r="PBF23" s="109"/>
      <c r="PBG23" s="109"/>
      <c r="PBH23" s="109"/>
      <c r="PBI23" s="109"/>
      <c r="PBJ23" s="109"/>
      <c r="PBK23" s="109"/>
      <c r="PBL23" s="109"/>
      <c r="PBM23" s="109"/>
      <c r="PBN23" s="109"/>
      <c r="PBO23" s="109"/>
      <c r="PBP23" s="109"/>
      <c r="PBQ23" s="109"/>
      <c r="PBR23" s="109"/>
      <c r="PBS23" s="109"/>
      <c r="PBT23" s="109"/>
      <c r="PBU23" s="109"/>
      <c r="PBV23" s="109"/>
      <c r="PBW23" s="109"/>
      <c r="PBX23" s="109"/>
      <c r="PBY23" s="109"/>
      <c r="PBZ23" s="109"/>
      <c r="PCA23" s="109"/>
      <c r="PCB23" s="109"/>
      <c r="PCC23" s="109"/>
      <c r="PCD23" s="109"/>
      <c r="PCE23" s="109"/>
      <c r="PCF23" s="109"/>
      <c r="PCG23" s="109"/>
      <c r="PCH23" s="109"/>
      <c r="PCI23" s="109"/>
      <c r="PCJ23" s="109"/>
      <c r="PCK23" s="109"/>
      <c r="PCL23" s="109"/>
      <c r="PCM23" s="109"/>
      <c r="PCN23" s="109"/>
      <c r="PCO23" s="109"/>
      <c r="PCP23" s="109"/>
      <c r="PCQ23" s="109"/>
      <c r="PCR23" s="109"/>
      <c r="PCS23" s="109"/>
      <c r="PCT23" s="109"/>
      <c r="PCU23" s="109"/>
      <c r="PCV23" s="109"/>
      <c r="PCW23" s="109"/>
      <c r="PCX23" s="109"/>
      <c r="PCY23" s="109"/>
      <c r="PCZ23" s="109"/>
      <c r="PDA23" s="109"/>
      <c r="PDB23" s="109"/>
      <c r="PDC23" s="109"/>
      <c r="PDD23" s="109"/>
      <c r="PDE23" s="109"/>
      <c r="PDF23" s="109"/>
      <c r="PDG23" s="109"/>
      <c r="PDH23" s="109"/>
      <c r="PDI23" s="109"/>
      <c r="PDJ23" s="109"/>
      <c r="PDK23" s="109"/>
      <c r="PDL23" s="109"/>
      <c r="PDM23" s="109"/>
      <c r="PDN23" s="109"/>
      <c r="PDO23" s="109"/>
      <c r="PDP23" s="109"/>
      <c r="PDQ23" s="109"/>
      <c r="PDR23" s="109"/>
      <c r="PDS23" s="109"/>
      <c r="PDT23" s="109"/>
      <c r="PDU23" s="109"/>
      <c r="PDV23" s="109"/>
      <c r="PDW23" s="109"/>
      <c r="PDX23" s="109"/>
      <c r="PDY23" s="109"/>
      <c r="PDZ23" s="109"/>
      <c r="PEA23" s="109"/>
      <c r="PEB23" s="109"/>
      <c r="PEC23" s="109"/>
      <c r="PED23" s="109"/>
      <c r="PEE23" s="109"/>
      <c r="PEF23" s="109"/>
      <c r="PEG23" s="109"/>
      <c r="PEH23" s="109"/>
      <c r="PEI23" s="109"/>
      <c r="PEJ23" s="109"/>
      <c r="PEK23" s="109"/>
      <c r="PEL23" s="109"/>
      <c r="PEM23" s="109"/>
      <c r="PEN23" s="109"/>
      <c r="PEO23" s="109"/>
      <c r="PEP23" s="109"/>
      <c r="PEQ23" s="109"/>
      <c r="PER23" s="109"/>
      <c r="PES23" s="109"/>
      <c r="PET23" s="109"/>
      <c r="PEU23" s="109"/>
      <c r="PEV23" s="109"/>
      <c r="PEW23" s="109"/>
      <c r="PEX23" s="109"/>
      <c r="PEY23" s="109"/>
      <c r="PEZ23" s="109"/>
      <c r="PFA23" s="109"/>
      <c r="PFB23" s="109"/>
      <c r="PFC23" s="109"/>
      <c r="PFD23" s="109"/>
      <c r="PFE23" s="109"/>
      <c r="PFF23" s="109"/>
      <c r="PFG23" s="109"/>
      <c r="PFH23" s="109"/>
      <c r="PFI23" s="109"/>
      <c r="PFJ23" s="109"/>
      <c r="PFK23" s="109"/>
      <c r="PFL23" s="109"/>
      <c r="PFM23" s="109"/>
      <c r="PFN23" s="109"/>
      <c r="PFO23" s="109"/>
      <c r="PFP23" s="109"/>
      <c r="PFQ23" s="109"/>
      <c r="PFR23" s="109"/>
      <c r="PFS23" s="109"/>
      <c r="PFT23" s="109"/>
      <c r="PFU23" s="109"/>
      <c r="PFV23" s="109"/>
      <c r="PFW23" s="109"/>
      <c r="PFX23" s="109"/>
      <c r="PFY23" s="109"/>
      <c r="PFZ23" s="109"/>
      <c r="PGA23" s="109"/>
      <c r="PGB23" s="109"/>
      <c r="PGC23" s="109"/>
      <c r="PGD23" s="109"/>
      <c r="PGE23" s="109"/>
      <c r="PGF23" s="109"/>
      <c r="PGG23" s="109"/>
      <c r="PGH23" s="109"/>
      <c r="PGI23" s="109"/>
      <c r="PGJ23" s="109"/>
      <c r="PGK23" s="109"/>
      <c r="PGL23" s="109"/>
      <c r="PGM23" s="109"/>
      <c r="PGN23" s="109"/>
      <c r="PGO23" s="109"/>
      <c r="PGP23" s="109"/>
      <c r="PGQ23" s="109"/>
      <c r="PGR23" s="109"/>
      <c r="PGS23" s="109"/>
      <c r="PGT23" s="109"/>
      <c r="PGU23" s="109"/>
      <c r="PGV23" s="109"/>
      <c r="PGW23" s="109"/>
      <c r="PGX23" s="109"/>
      <c r="PGY23" s="109"/>
      <c r="PGZ23" s="109"/>
      <c r="PHA23" s="109"/>
      <c r="PHB23" s="109"/>
      <c r="PHC23" s="109"/>
      <c r="PHD23" s="109"/>
      <c r="PHE23" s="109"/>
      <c r="PHF23" s="109"/>
      <c r="PHG23" s="109"/>
      <c r="PHH23" s="109"/>
      <c r="PHI23" s="109"/>
      <c r="PHJ23" s="109"/>
      <c r="PHK23" s="109"/>
      <c r="PHL23" s="109"/>
      <c r="PHM23" s="109"/>
      <c r="PHN23" s="109"/>
      <c r="PHO23" s="109"/>
      <c r="PHP23" s="109"/>
      <c r="PHQ23" s="109"/>
      <c r="PHR23" s="109"/>
      <c r="PHS23" s="109"/>
      <c r="PHT23" s="109"/>
      <c r="PHU23" s="109"/>
      <c r="PHV23" s="109"/>
      <c r="PHW23" s="109"/>
      <c r="PHX23" s="109"/>
      <c r="PHY23" s="109"/>
      <c r="PHZ23" s="109"/>
      <c r="PIA23" s="109"/>
      <c r="PIB23" s="109"/>
      <c r="PIC23" s="109"/>
      <c r="PID23" s="109"/>
      <c r="PIE23" s="109"/>
      <c r="PIF23" s="109"/>
      <c r="PIG23" s="109"/>
      <c r="PIH23" s="109"/>
      <c r="PII23" s="109"/>
      <c r="PIJ23" s="109"/>
      <c r="PIK23" s="109"/>
      <c r="PIL23" s="109"/>
      <c r="PIM23" s="109"/>
      <c r="PIN23" s="109"/>
      <c r="PIO23" s="109"/>
      <c r="PIP23" s="109"/>
      <c r="PIQ23" s="109"/>
      <c r="PIR23" s="109"/>
      <c r="PIS23" s="109"/>
      <c r="PIT23" s="109"/>
      <c r="PIU23" s="109"/>
      <c r="PIV23" s="109"/>
      <c r="PIW23" s="109"/>
      <c r="PIX23" s="109"/>
      <c r="PIY23" s="109"/>
      <c r="PIZ23" s="109"/>
      <c r="PJA23" s="109"/>
      <c r="PJB23" s="109"/>
      <c r="PJC23" s="109"/>
      <c r="PJD23" s="109"/>
      <c r="PJE23" s="109"/>
      <c r="PJF23" s="109"/>
      <c r="PJG23" s="109"/>
      <c r="PJH23" s="109"/>
      <c r="PJI23" s="109"/>
      <c r="PJJ23" s="109"/>
      <c r="PJK23" s="109"/>
      <c r="PJL23" s="109"/>
      <c r="PJM23" s="109"/>
      <c r="PJN23" s="109"/>
      <c r="PJO23" s="109"/>
      <c r="PJP23" s="109"/>
      <c r="PJQ23" s="109"/>
      <c r="PJR23" s="109"/>
      <c r="PJS23" s="109"/>
      <c r="PJT23" s="109"/>
      <c r="PJU23" s="109"/>
      <c r="PJV23" s="109"/>
      <c r="PJW23" s="109"/>
      <c r="PJX23" s="109"/>
      <c r="PJY23" s="109"/>
      <c r="PJZ23" s="109"/>
      <c r="PKA23" s="109"/>
      <c r="PKB23" s="109"/>
      <c r="PKC23" s="109"/>
      <c r="PKD23" s="109"/>
      <c r="PKE23" s="109"/>
      <c r="PKF23" s="109"/>
      <c r="PKG23" s="109"/>
      <c r="PKH23" s="109"/>
      <c r="PKI23" s="109"/>
      <c r="PKJ23" s="109"/>
      <c r="PKK23" s="109"/>
      <c r="PKL23" s="109"/>
      <c r="PKM23" s="109"/>
      <c r="PKN23" s="109"/>
      <c r="PKO23" s="109"/>
      <c r="PKP23" s="109"/>
      <c r="PKQ23" s="109"/>
      <c r="PKR23" s="109"/>
      <c r="PKS23" s="109"/>
      <c r="PKT23" s="109"/>
      <c r="PKU23" s="109"/>
      <c r="PKV23" s="109"/>
      <c r="PKW23" s="109"/>
      <c r="PKX23" s="109"/>
      <c r="PKY23" s="109"/>
      <c r="PKZ23" s="109"/>
      <c r="PLA23" s="109"/>
      <c r="PLB23" s="109"/>
      <c r="PLC23" s="109"/>
      <c r="PLD23" s="109"/>
      <c r="PLE23" s="109"/>
      <c r="PLF23" s="109"/>
      <c r="PLG23" s="109"/>
      <c r="PLH23" s="109"/>
      <c r="PLI23" s="109"/>
      <c r="PLJ23" s="109"/>
      <c r="PLK23" s="109"/>
      <c r="PLL23" s="109"/>
      <c r="PLM23" s="109"/>
      <c r="PLN23" s="109"/>
      <c r="PLO23" s="109"/>
      <c r="PLP23" s="109"/>
      <c r="PLQ23" s="109"/>
      <c r="PLR23" s="109"/>
      <c r="PLS23" s="109"/>
      <c r="PLT23" s="109"/>
      <c r="PLU23" s="109"/>
      <c r="PLV23" s="109"/>
      <c r="PLW23" s="109"/>
      <c r="PLX23" s="109"/>
      <c r="PLY23" s="109"/>
      <c r="PLZ23" s="109"/>
      <c r="PMA23" s="109"/>
      <c r="PMB23" s="109"/>
      <c r="PMC23" s="109"/>
      <c r="PMD23" s="109"/>
      <c r="PME23" s="109"/>
      <c r="PMF23" s="109"/>
      <c r="PMG23" s="109"/>
      <c r="PMH23" s="109"/>
      <c r="PMI23" s="109"/>
      <c r="PMJ23" s="109"/>
      <c r="PMK23" s="109"/>
      <c r="PML23" s="109"/>
      <c r="PMM23" s="109"/>
      <c r="PMN23" s="109"/>
      <c r="PMO23" s="109"/>
      <c r="PMP23" s="109"/>
      <c r="PMQ23" s="109"/>
      <c r="PMR23" s="109"/>
      <c r="PMS23" s="109"/>
      <c r="PMT23" s="109"/>
      <c r="PMU23" s="109"/>
      <c r="PMV23" s="109"/>
      <c r="PMW23" s="109"/>
      <c r="PMX23" s="109"/>
      <c r="PMY23" s="109"/>
      <c r="PMZ23" s="109"/>
      <c r="PNA23" s="109"/>
      <c r="PNB23" s="109"/>
      <c r="PNC23" s="109"/>
      <c r="PND23" s="109"/>
      <c r="PNE23" s="109"/>
      <c r="PNF23" s="109"/>
      <c r="PNG23" s="109"/>
      <c r="PNH23" s="109"/>
      <c r="PNI23" s="109"/>
      <c r="PNJ23" s="109"/>
      <c r="PNK23" s="109"/>
      <c r="PNL23" s="109"/>
      <c r="PNM23" s="109"/>
      <c r="PNN23" s="109"/>
      <c r="PNO23" s="109"/>
      <c r="PNP23" s="109"/>
      <c r="PNQ23" s="109"/>
      <c r="PNR23" s="109"/>
      <c r="PNS23" s="109"/>
      <c r="PNT23" s="109"/>
      <c r="PNU23" s="109"/>
      <c r="PNV23" s="109"/>
      <c r="PNW23" s="109"/>
      <c r="PNX23" s="109"/>
      <c r="PNY23" s="109"/>
      <c r="PNZ23" s="109"/>
      <c r="POA23" s="109"/>
      <c r="POB23" s="109"/>
      <c r="POC23" s="109"/>
      <c r="POD23" s="109"/>
      <c r="POE23" s="109"/>
      <c r="POF23" s="109"/>
      <c r="POG23" s="109"/>
      <c r="POH23" s="109"/>
      <c r="POI23" s="109"/>
      <c r="POJ23" s="109"/>
      <c r="POK23" s="109"/>
      <c r="POL23" s="109"/>
      <c r="POM23" s="109"/>
      <c r="PON23" s="109"/>
      <c r="POO23" s="109"/>
      <c r="POP23" s="109"/>
      <c r="POQ23" s="109"/>
      <c r="POR23" s="109"/>
      <c r="POS23" s="109"/>
      <c r="POT23" s="109"/>
      <c r="POU23" s="109"/>
      <c r="POV23" s="109"/>
      <c r="POW23" s="109"/>
      <c r="POX23" s="109"/>
      <c r="POY23" s="109"/>
      <c r="POZ23" s="109"/>
      <c r="PPA23" s="109"/>
      <c r="PPB23" s="109"/>
      <c r="PPC23" s="109"/>
      <c r="PPD23" s="109"/>
      <c r="PPE23" s="109"/>
      <c r="PPF23" s="109"/>
      <c r="PPG23" s="109"/>
      <c r="PPH23" s="109"/>
      <c r="PPI23" s="109"/>
      <c r="PPJ23" s="109"/>
      <c r="PPK23" s="109"/>
      <c r="PPL23" s="109"/>
      <c r="PPM23" s="109"/>
      <c r="PPN23" s="109"/>
      <c r="PPO23" s="109"/>
      <c r="PPP23" s="109"/>
      <c r="PPQ23" s="109"/>
      <c r="PPR23" s="109"/>
      <c r="PPS23" s="109"/>
      <c r="PPT23" s="109"/>
      <c r="PPU23" s="109"/>
      <c r="PPV23" s="109"/>
      <c r="PPW23" s="109"/>
      <c r="PPX23" s="109"/>
      <c r="PPY23" s="109"/>
      <c r="PPZ23" s="109"/>
      <c r="PQA23" s="109"/>
      <c r="PQB23" s="109"/>
      <c r="PQC23" s="109"/>
      <c r="PQD23" s="109"/>
      <c r="PQE23" s="109"/>
      <c r="PQF23" s="109"/>
      <c r="PQG23" s="109"/>
      <c r="PQH23" s="109"/>
      <c r="PQI23" s="109"/>
      <c r="PQJ23" s="109"/>
      <c r="PQK23" s="109"/>
      <c r="PQL23" s="109"/>
      <c r="PQM23" s="109"/>
      <c r="PQN23" s="109"/>
      <c r="PQO23" s="109"/>
      <c r="PQP23" s="109"/>
      <c r="PQQ23" s="109"/>
      <c r="PQR23" s="109"/>
      <c r="PQS23" s="109"/>
      <c r="PQT23" s="109"/>
      <c r="PQU23" s="109"/>
      <c r="PQV23" s="109"/>
      <c r="PQW23" s="109"/>
      <c r="PQX23" s="109"/>
      <c r="PQY23" s="109"/>
      <c r="PQZ23" s="109"/>
      <c r="PRA23" s="109"/>
      <c r="PRB23" s="109"/>
      <c r="PRC23" s="109"/>
      <c r="PRD23" s="109"/>
      <c r="PRE23" s="109"/>
      <c r="PRF23" s="109"/>
      <c r="PRG23" s="109"/>
      <c r="PRH23" s="109"/>
      <c r="PRI23" s="109"/>
      <c r="PRJ23" s="109"/>
      <c r="PRK23" s="109"/>
      <c r="PRL23" s="109"/>
      <c r="PRM23" s="109"/>
      <c r="PRN23" s="109"/>
      <c r="PRO23" s="109"/>
      <c r="PRP23" s="109"/>
      <c r="PRQ23" s="109"/>
      <c r="PRR23" s="109"/>
      <c r="PRS23" s="109"/>
      <c r="PRT23" s="109"/>
      <c r="PRU23" s="109"/>
      <c r="PRV23" s="109"/>
      <c r="PRW23" s="109"/>
      <c r="PRX23" s="109"/>
      <c r="PRY23" s="109"/>
      <c r="PRZ23" s="109"/>
      <c r="PSA23" s="109"/>
      <c r="PSB23" s="109"/>
      <c r="PSC23" s="109"/>
      <c r="PSD23" s="109"/>
      <c r="PSE23" s="109"/>
      <c r="PSF23" s="109"/>
      <c r="PSG23" s="109"/>
      <c r="PSH23" s="109"/>
      <c r="PSI23" s="109"/>
      <c r="PSJ23" s="109"/>
      <c r="PSK23" s="109"/>
      <c r="PSL23" s="109"/>
      <c r="PSM23" s="109"/>
      <c r="PSN23" s="109"/>
      <c r="PSO23" s="109"/>
      <c r="PSP23" s="109"/>
      <c r="PSQ23" s="109"/>
      <c r="PSR23" s="109"/>
      <c r="PSS23" s="109"/>
      <c r="PST23" s="109"/>
      <c r="PSU23" s="109"/>
      <c r="PSV23" s="109"/>
      <c r="PSW23" s="109"/>
      <c r="PSX23" s="109"/>
      <c r="PSY23" s="109"/>
      <c r="PSZ23" s="109"/>
      <c r="PTA23" s="109"/>
      <c r="PTB23" s="109"/>
      <c r="PTC23" s="109"/>
      <c r="PTD23" s="109"/>
      <c r="PTE23" s="109"/>
      <c r="PTF23" s="109"/>
      <c r="PTG23" s="109"/>
      <c r="PTH23" s="109"/>
      <c r="PTI23" s="109"/>
      <c r="PTJ23" s="109"/>
      <c r="PTK23" s="109"/>
      <c r="PTL23" s="109"/>
      <c r="PTM23" s="109"/>
      <c r="PTN23" s="109"/>
      <c r="PTO23" s="109"/>
      <c r="PTP23" s="109"/>
      <c r="PTQ23" s="109"/>
      <c r="PTR23" s="109"/>
      <c r="PTS23" s="109"/>
      <c r="PTT23" s="109"/>
      <c r="PTU23" s="109"/>
      <c r="PTV23" s="109"/>
      <c r="PTW23" s="109"/>
      <c r="PTX23" s="109"/>
      <c r="PTY23" s="109"/>
      <c r="PTZ23" s="109"/>
      <c r="PUA23" s="109"/>
      <c r="PUB23" s="109"/>
      <c r="PUC23" s="109"/>
      <c r="PUD23" s="109"/>
      <c r="PUE23" s="109"/>
      <c r="PUF23" s="109"/>
      <c r="PUG23" s="109"/>
      <c r="PUH23" s="109"/>
      <c r="PUI23" s="109"/>
      <c r="PUJ23" s="109"/>
      <c r="PUK23" s="109"/>
      <c r="PUL23" s="109"/>
      <c r="PUM23" s="109"/>
      <c r="PUN23" s="109"/>
      <c r="PUO23" s="109"/>
      <c r="PUP23" s="109"/>
      <c r="PUQ23" s="109"/>
      <c r="PUR23" s="109"/>
      <c r="PUS23" s="109"/>
      <c r="PUT23" s="109"/>
      <c r="PUU23" s="109"/>
      <c r="PUV23" s="109"/>
      <c r="PUW23" s="109"/>
      <c r="PUX23" s="109"/>
      <c r="PUY23" s="109"/>
      <c r="PUZ23" s="109"/>
      <c r="PVA23" s="109"/>
      <c r="PVB23" s="109"/>
      <c r="PVC23" s="109"/>
      <c r="PVD23" s="109"/>
      <c r="PVE23" s="109"/>
      <c r="PVF23" s="109"/>
      <c r="PVG23" s="109"/>
      <c r="PVH23" s="109"/>
      <c r="PVI23" s="109"/>
      <c r="PVJ23" s="109"/>
      <c r="PVK23" s="109"/>
      <c r="PVL23" s="109"/>
      <c r="PVM23" s="109"/>
      <c r="PVN23" s="109"/>
      <c r="PVO23" s="109"/>
      <c r="PVP23" s="109"/>
      <c r="PVQ23" s="109"/>
      <c r="PVR23" s="109"/>
      <c r="PVS23" s="109"/>
      <c r="PVT23" s="109"/>
      <c r="PVU23" s="109"/>
      <c r="PVV23" s="109"/>
      <c r="PVW23" s="109"/>
      <c r="PVX23" s="109"/>
      <c r="PVY23" s="109"/>
      <c r="PVZ23" s="109"/>
      <c r="PWA23" s="109"/>
      <c r="PWB23" s="109"/>
      <c r="PWC23" s="109"/>
      <c r="PWD23" s="109"/>
      <c r="PWE23" s="109"/>
      <c r="PWF23" s="109"/>
      <c r="PWG23" s="109"/>
      <c r="PWH23" s="109"/>
      <c r="PWI23" s="109"/>
      <c r="PWJ23" s="109"/>
      <c r="PWK23" s="109"/>
      <c r="PWL23" s="109"/>
      <c r="PWM23" s="109"/>
      <c r="PWN23" s="109"/>
      <c r="PWO23" s="109"/>
      <c r="PWP23" s="109"/>
      <c r="PWQ23" s="109"/>
      <c r="PWR23" s="109"/>
      <c r="PWS23" s="109"/>
      <c r="PWT23" s="109"/>
      <c r="PWU23" s="109"/>
      <c r="PWV23" s="109"/>
      <c r="PWW23" s="109"/>
      <c r="PWX23" s="109"/>
      <c r="PWY23" s="109"/>
      <c r="PWZ23" s="109"/>
      <c r="PXA23" s="109"/>
      <c r="PXB23" s="109"/>
      <c r="PXC23" s="109"/>
      <c r="PXD23" s="109"/>
      <c r="PXE23" s="109"/>
      <c r="PXF23" s="109"/>
      <c r="PXG23" s="109"/>
      <c r="PXH23" s="109"/>
      <c r="PXI23" s="109"/>
      <c r="PXJ23" s="109"/>
      <c r="PXK23" s="109"/>
      <c r="PXL23" s="109"/>
      <c r="PXM23" s="109"/>
      <c r="PXN23" s="109"/>
      <c r="PXO23" s="109"/>
      <c r="PXP23" s="109"/>
      <c r="PXQ23" s="109"/>
      <c r="PXR23" s="109"/>
      <c r="PXS23" s="109"/>
      <c r="PXT23" s="109"/>
      <c r="PXU23" s="109"/>
      <c r="PXV23" s="109"/>
      <c r="PXW23" s="109"/>
      <c r="PXX23" s="109"/>
      <c r="PXY23" s="109"/>
      <c r="PXZ23" s="109"/>
      <c r="PYA23" s="109"/>
      <c r="PYB23" s="109"/>
      <c r="PYC23" s="109"/>
      <c r="PYD23" s="109"/>
      <c r="PYE23" s="109"/>
      <c r="PYF23" s="109"/>
      <c r="PYG23" s="109"/>
      <c r="PYH23" s="109"/>
      <c r="PYI23" s="109"/>
      <c r="PYJ23" s="109"/>
      <c r="PYK23" s="109"/>
      <c r="PYL23" s="109"/>
      <c r="PYM23" s="109"/>
      <c r="PYN23" s="109"/>
      <c r="PYO23" s="109"/>
      <c r="PYP23" s="109"/>
      <c r="PYQ23" s="109"/>
      <c r="PYR23" s="109"/>
      <c r="PYS23" s="109"/>
      <c r="PYT23" s="109"/>
      <c r="PYU23" s="109"/>
      <c r="PYV23" s="109"/>
      <c r="PYW23" s="109"/>
      <c r="PYX23" s="109"/>
      <c r="PYY23" s="109"/>
      <c r="PYZ23" s="109"/>
      <c r="PZA23" s="109"/>
      <c r="PZB23" s="109"/>
      <c r="PZC23" s="109"/>
      <c r="PZD23" s="109"/>
      <c r="PZE23" s="109"/>
      <c r="PZF23" s="109"/>
      <c r="PZG23" s="109"/>
      <c r="PZH23" s="109"/>
      <c r="PZI23" s="109"/>
      <c r="PZJ23" s="109"/>
      <c r="PZK23" s="109"/>
      <c r="PZL23" s="109"/>
      <c r="PZM23" s="109"/>
      <c r="PZN23" s="109"/>
      <c r="PZO23" s="109"/>
      <c r="PZP23" s="109"/>
      <c r="PZQ23" s="109"/>
      <c r="PZR23" s="109"/>
      <c r="PZS23" s="109"/>
      <c r="PZT23" s="109"/>
      <c r="PZU23" s="109"/>
      <c r="PZV23" s="109"/>
      <c r="PZW23" s="109"/>
      <c r="PZX23" s="109"/>
      <c r="PZY23" s="109"/>
      <c r="PZZ23" s="109"/>
      <c r="QAA23" s="109"/>
      <c r="QAB23" s="109"/>
      <c r="QAC23" s="109"/>
      <c r="QAD23" s="109"/>
      <c r="QAE23" s="109"/>
      <c r="QAF23" s="109"/>
      <c r="QAG23" s="109"/>
      <c r="QAH23" s="109"/>
      <c r="QAI23" s="109"/>
      <c r="QAJ23" s="109"/>
      <c r="QAK23" s="109"/>
      <c r="QAL23" s="109"/>
      <c r="QAM23" s="109"/>
      <c r="QAN23" s="109"/>
      <c r="QAO23" s="109"/>
      <c r="QAP23" s="109"/>
      <c r="QAQ23" s="109"/>
      <c r="QAR23" s="109"/>
      <c r="QAS23" s="109"/>
      <c r="QAT23" s="109"/>
      <c r="QAU23" s="109"/>
      <c r="QAV23" s="109"/>
      <c r="QAW23" s="109"/>
      <c r="QAX23" s="109"/>
      <c r="QAY23" s="109"/>
      <c r="QAZ23" s="109"/>
      <c r="QBA23" s="109"/>
      <c r="QBB23" s="109"/>
      <c r="QBC23" s="109"/>
      <c r="QBD23" s="109"/>
      <c r="QBE23" s="109"/>
      <c r="QBF23" s="109"/>
      <c r="QBG23" s="109"/>
      <c r="QBH23" s="109"/>
      <c r="QBI23" s="109"/>
      <c r="QBJ23" s="109"/>
      <c r="QBK23" s="109"/>
      <c r="QBL23" s="109"/>
      <c r="QBM23" s="109"/>
      <c r="QBN23" s="109"/>
      <c r="QBO23" s="109"/>
      <c r="QBP23" s="109"/>
      <c r="QBQ23" s="109"/>
      <c r="QBR23" s="109"/>
      <c r="QBS23" s="109"/>
      <c r="QBT23" s="109"/>
      <c r="QBU23" s="109"/>
      <c r="QBV23" s="109"/>
      <c r="QBW23" s="109"/>
      <c r="QBX23" s="109"/>
      <c r="QBY23" s="109"/>
      <c r="QBZ23" s="109"/>
      <c r="QCA23" s="109"/>
      <c r="QCB23" s="109"/>
      <c r="QCC23" s="109"/>
      <c r="QCD23" s="109"/>
      <c r="QCE23" s="109"/>
      <c r="QCF23" s="109"/>
      <c r="QCG23" s="109"/>
      <c r="QCH23" s="109"/>
      <c r="QCI23" s="109"/>
      <c r="QCJ23" s="109"/>
      <c r="QCK23" s="109"/>
      <c r="QCL23" s="109"/>
      <c r="QCM23" s="109"/>
      <c r="QCN23" s="109"/>
      <c r="QCO23" s="109"/>
      <c r="QCP23" s="109"/>
      <c r="QCQ23" s="109"/>
      <c r="QCR23" s="109"/>
      <c r="QCS23" s="109"/>
      <c r="QCT23" s="109"/>
      <c r="QCU23" s="109"/>
      <c r="QCV23" s="109"/>
      <c r="QCW23" s="109"/>
      <c r="QCX23" s="109"/>
      <c r="QCY23" s="109"/>
      <c r="QCZ23" s="109"/>
      <c r="QDA23" s="109"/>
      <c r="QDB23" s="109"/>
      <c r="QDC23" s="109"/>
      <c r="QDD23" s="109"/>
      <c r="QDE23" s="109"/>
      <c r="QDF23" s="109"/>
      <c r="QDG23" s="109"/>
      <c r="QDH23" s="109"/>
      <c r="QDI23" s="109"/>
      <c r="QDJ23" s="109"/>
      <c r="QDK23" s="109"/>
      <c r="QDL23" s="109"/>
      <c r="QDM23" s="109"/>
      <c r="QDN23" s="109"/>
      <c r="QDO23" s="109"/>
      <c r="QDP23" s="109"/>
      <c r="QDQ23" s="109"/>
      <c r="QDR23" s="109"/>
      <c r="QDS23" s="109"/>
      <c r="QDT23" s="109"/>
      <c r="QDU23" s="109"/>
      <c r="QDV23" s="109"/>
      <c r="QDW23" s="109"/>
      <c r="QDX23" s="109"/>
      <c r="QDY23" s="109"/>
      <c r="QDZ23" s="109"/>
      <c r="QEA23" s="109"/>
      <c r="QEB23" s="109"/>
      <c r="QEC23" s="109"/>
      <c r="QED23" s="109"/>
      <c r="QEE23" s="109"/>
      <c r="QEF23" s="109"/>
      <c r="QEG23" s="109"/>
      <c r="QEH23" s="109"/>
      <c r="QEI23" s="109"/>
      <c r="QEJ23" s="109"/>
      <c r="QEK23" s="109"/>
      <c r="QEL23" s="109"/>
      <c r="QEM23" s="109"/>
      <c r="QEN23" s="109"/>
      <c r="QEO23" s="109"/>
      <c r="QEP23" s="109"/>
      <c r="QEQ23" s="109"/>
      <c r="QER23" s="109"/>
      <c r="QES23" s="109"/>
      <c r="QET23" s="109"/>
      <c r="QEU23" s="109"/>
      <c r="QEV23" s="109"/>
      <c r="QEW23" s="109"/>
      <c r="QEX23" s="109"/>
      <c r="QEY23" s="109"/>
      <c r="QEZ23" s="109"/>
      <c r="QFA23" s="109"/>
      <c r="QFB23" s="109"/>
      <c r="QFC23" s="109"/>
      <c r="QFD23" s="109"/>
      <c r="QFE23" s="109"/>
      <c r="QFF23" s="109"/>
      <c r="QFG23" s="109"/>
      <c r="QFH23" s="109"/>
      <c r="QFI23" s="109"/>
      <c r="QFJ23" s="109"/>
      <c r="QFK23" s="109"/>
      <c r="QFL23" s="109"/>
      <c r="QFM23" s="109"/>
      <c r="QFN23" s="109"/>
      <c r="QFO23" s="109"/>
      <c r="QFP23" s="109"/>
      <c r="QFQ23" s="109"/>
      <c r="QFR23" s="109"/>
      <c r="QFS23" s="109"/>
      <c r="QFT23" s="109"/>
      <c r="QFU23" s="109"/>
      <c r="QFV23" s="109"/>
      <c r="QFW23" s="109"/>
      <c r="QFX23" s="109"/>
      <c r="QFY23" s="109"/>
      <c r="QFZ23" s="109"/>
      <c r="QGA23" s="109"/>
      <c r="QGB23" s="109"/>
      <c r="QGC23" s="109"/>
      <c r="QGD23" s="109"/>
      <c r="QGE23" s="109"/>
      <c r="QGF23" s="109"/>
      <c r="QGG23" s="109"/>
      <c r="QGH23" s="109"/>
      <c r="QGI23" s="109"/>
      <c r="QGJ23" s="109"/>
      <c r="QGK23" s="109"/>
      <c r="QGL23" s="109"/>
      <c r="QGM23" s="109"/>
      <c r="QGN23" s="109"/>
      <c r="QGO23" s="109"/>
      <c r="QGP23" s="109"/>
      <c r="QGQ23" s="109"/>
      <c r="QGR23" s="109"/>
      <c r="QGS23" s="109"/>
      <c r="QGT23" s="109"/>
      <c r="QGU23" s="109"/>
      <c r="QGV23" s="109"/>
      <c r="QGW23" s="109"/>
      <c r="QGX23" s="109"/>
      <c r="QGY23" s="109"/>
      <c r="QGZ23" s="109"/>
      <c r="QHA23" s="109"/>
      <c r="QHB23" s="109"/>
      <c r="QHC23" s="109"/>
      <c r="QHD23" s="109"/>
      <c r="QHE23" s="109"/>
      <c r="QHF23" s="109"/>
      <c r="QHG23" s="109"/>
      <c r="QHH23" s="109"/>
      <c r="QHI23" s="109"/>
      <c r="QHJ23" s="109"/>
      <c r="QHK23" s="109"/>
      <c r="QHL23" s="109"/>
      <c r="QHM23" s="109"/>
      <c r="QHN23" s="109"/>
      <c r="QHO23" s="109"/>
      <c r="QHP23" s="109"/>
      <c r="QHQ23" s="109"/>
      <c r="QHR23" s="109"/>
      <c r="QHS23" s="109"/>
      <c r="QHT23" s="109"/>
      <c r="QHU23" s="109"/>
      <c r="QHV23" s="109"/>
      <c r="QHW23" s="109"/>
      <c r="QHX23" s="109"/>
      <c r="QHY23" s="109"/>
      <c r="QHZ23" s="109"/>
      <c r="QIA23" s="109"/>
      <c r="QIB23" s="109"/>
      <c r="QIC23" s="109"/>
      <c r="QID23" s="109"/>
      <c r="QIE23" s="109"/>
      <c r="QIF23" s="109"/>
      <c r="QIG23" s="109"/>
      <c r="QIH23" s="109"/>
      <c r="QII23" s="109"/>
      <c r="QIJ23" s="109"/>
      <c r="QIK23" s="109"/>
      <c r="QIL23" s="109"/>
      <c r="QIM23" s="109"/>
      <c r="QIN23" s="109"/>
      <c r="QIO23" s="109"/>
      <c r="QIP23" s="109"/>
      <c r="QIQ23" s="109"/>
      <c r="QIR23" s="109"/>
      <c r="QIS23" s="109"/>
      <c r="QIT23" s="109"/>
      <c r="QIU23" s="109"/>
      <c r="QIV23" s="109"/>
      <c r="QIW23" s="109"/>
      <c r="QIX23" s="109"/>
      <c r="QIY23" s="109"/>
      <c r="QIZ23" s="109"/>
      <c r="QJA23" s="109"/>
      <c r="QJB23" s="109"/>
      <c r="QJC23" s="109"/>
      <c r="QJD23" s="109"/>
      <c r="QJE23" s="109"/>
      <c r="QJF23" s="109"/>
      <c r="QJG23" s="109"/>
      <c r="QJH23" s="109"/>
      <c r="QJI23" s="109"/>
      <c r="QJJ23" s="109"/>
      <c r="QJK23" s="109"/>
      <c r="QJL23" s="109"/>
      <c r="QJM23" s="109"/>
      <c r="QJN23" s="109"/>
      <c r="QJO23" s="109"/>
      <c r="QJP23" s="109"/>
      <c r="QJQ23" s="109"/>
      <c r="QJR23" s="109"/>
      <c r="QJS23" s="109"/>
      <c r="QJT23" s="109"/>
      <c r="QJU23" s="109"/>
      <c r="QJV23" s="109"/>
      <c r="QJW23" s="109"/>
      <c r="QJX23" s="109"/>
      <c r="QJY23" s="109"/>
      <c r="QJZ23" s="109"/>
      <c r="QKA23" s="109"/>
      <c r="QKB23" s="109"/>
      <c r="QKC23" s="109"/>
      <c r="QKD23" s="109"/>
      <c r="QKE23" s="109"/>
      <c r="QKF23" s="109"/>
      <c r="QKG23" s="109"/>
      <c r="QKH23" s="109"/>
      <c r="QKI23" s="109"/>
      <c r="QKJ23" s="109"/>
      <c r="QKK23" s="109"/>
      <c r="QKL23" s="109"/>
      <c r="QKM23" s="109"/>
      <c r="QKN23" s="109"/>
      <c r="QKO23" s="109"/>
      <c r="QKP23" s="109"/>
      <c r="QKQ23" s="109"/>
      <c r="QKR23" s="109"/>
      <c r="QKS23" s="109"/>
      <c r="QKT23" s="109"/>
      <c r="QKU23" s="109"/>
      <c r="QKV23" s="109"/>
      <c r="QKW23" s="109"/>
      <c r="QKX23" s="109"/>
      <c r="QKY23" s="109"/>
      <c r="QKZ23" s="109"/>
      <c r="QLA23" s="109"/>
      <c r="QLB23" s="109"/>
      <c r="QLC23" s="109"/>
      <c r="QLD23" s="109"/>
      <c r="QLE23" s="109"/>
      <c r="QLF23" s="109"/>
      <c r="QLG23" s="109"/>
      <c r="QLH23" s="109"/>
      <c r="QLI23" s="109"/>
      <c r="QLJ23" s="109"/>
      <c r="QLK23" s="109"/>
      <c r="QLL23" s="109"/>
      <c r="QLM23" s="109"/>
      <c r="QLN23" s="109"/>
      <c r="QLO23" s="109"/>
      <c r="QLP23" s="109"/>
      <c r="QLQ23" s="109"/>
      <c r="QLR23" s="109"/>
      <c r="QLS23" s="109"/>
      <c r="QLT23" s="109"/>
      <c r="QLU23" s="109"/>
      <c r="QLV23" s="109"/>
      <c r="QLW23" s="109"/>
      <c r="QLX23" s="109"/>
      <c r="QLY23" s="109"/>
      <c r="QLZ23" s="109"/>
      <c r="QMA23" s="109"/>
      <c r="QMB23" s="109"/>
      <c r="QMC23" s="109"/>
      <c r="QMD23" s="109"/>
      <c r="QME23" s="109"/>
      <c r="QMF23" s="109"/>
      <c r="QMG23" s="109"/>
      <c r="QMH23" s="109"/>
      <c r="QMI23" s="109"/>
      <c r="QMJ23" s="109"/>
      <c r="QMK23" s="109"/>
      <c r="QML23" s="109"/>
      <c r="QMM23" s="109"/>
      <c r="QMN23" s="109"/>
      <c r="QMO23" s="109"/>
      <c r="QMP23" s="109"/>
      <c r="QMQ23" s="109"/>
      <c r="QMR23" s="109"/>
      <c r="QMS23" s="109"/>
      <c r="QMT23" s="109"/>
      <c r="QMU23" s="109"/>
      <c r="QMV23" s="109"/>
      <c r="QMW23" s="109"/>
      <c r="QMX23" s="109"/>
      <c r="QMY23" s="109"/>
      <c r="QMZ23" s="109"/>
      <c r="QNA23" s="109"/>
      <c r="QNB23" s="109"/>
      <c r="QNC23" s="109"/>
      <c r="QND23" s="109"/>
      <c r="QNE23" s="109"/>
      <c r="QNF23" s="109"/>
      <c r="QNG23" s="109"/>
      <c r="QNH23" s="109"/>
      <c r="QNI23" s="109"/>
      <c r="QNJ23" s="109"/>
      <c r="QNK23" s="109"/>
      <c r="QNL23" s="109"/>
      <c r="QNM23" s="109"/>
      <c r="QNN23" s="109"/>
      <c r="QNO23" s="109"/>
      <c r="QNP23" s="109"/>
      <c r="QNQ23" s="109"/>
      <c r="QNR23" s="109"/>
      <c r="QNS23" s="109"/>
      <c r="QNT23" s="109"/>
      <c r="QNU23" s="109"/>
      <c r="QNV23" s="109"/>
      <c r="QNW23" s="109"/>
      <c r="QNX23" s="109"/>
      <c r="QNY23" s="109"/>
      <c r="QNZ23" s="109"/>
      <c r="QOA23" s="109"/>
      <c r="QOB23" s="109"/>
      <c r="QOC23" s="109"/>
      <c r="QOD23" s="109"/>
      <c r="QOE23" s="109"/>
      <c r="QOF23" s="109"/>
      <c r="QOG23" s="109"/>
      <c r="QOH23" s="109"/>
      <c r="QOI23" s="109"/>
      <c r="QOJ23" s="109"/>
      <c r="QOK23" s="109"/>
      <c r="QOL23" s="109"/>
      <c r="QOM23" s="109"/>
      <c r="QON23" s="109"/>
      <c r="QOO23" s="109"/>
      <c r="QOP23" s="109"/>
      <c r="QOQ23" s="109"/>
      <c r="QOR23" s="109"/>
      <c r="QOS23" s="109"/>
      <c r="QOT23" s="109"/>
      <c r="QOU23" s="109"/>
      <c r="QOV23" s="109"/>
      <c r="QOW23" s="109"/>
      <c r="QOX23" s="109"/>
      <c r="QOY23" s="109"/>
      <c r="QOZ23" s="109"/>
      <c r="QPA23" s="109"/>
      <c r="QPB23" s="109"/>
      <c r="QPC23" s="109"/>
      <c r="QPD23" s="109"/>
      <c r="QPE23" s="109"/>
      <c r="QPF23" s="109"/>
      <c r="QPG23" s="109"/>
      <c r="QPH23" s="109"/>
      <c r="QPI23" s="109"/>
      <c r="QPJ23" s="109"/>
      <c r="QPK23" s="109"/>
      <c r="QPL23" s="109"/>
      <c r="QPM23" s="109"/>
      <c r="QPN23" s="109"/>
      <c r="QPO23" s="109"/>
      <c r="QPP23" s="109"/>
      <c r="QPQ23" s="109"/>
      <c r="QPR23" s="109"/>
      <c r="QPS23" s="109"/>
      <c r="QPT23" s="109"/>
      <c r="QPU23" s="109"/>
      <c r="QPV23" s="109"/>
      <c r="QPW23" s="109"/>
      <c r="QPX23" s="109"/>
      <c r="QPY23" s="109"/>
      <c r="QPZ23" s="109"/>
      <c r="QQA23" s="109"/>
      <c r="QQB23" s="109"/>
      <c r="QQC23" s="109"/>
      <c r="QQD23" s="109"/>
      <c r="QQE23" s="109"/>
      <c r="QQF23" s="109"/>
      <c r="QQG23" s="109"/>
      <c r="QQH23" s="109"/>
      <c r="QQI23" s="109"/>
      <c r="QQJ23" s="109"/>
      <c r="QQK23" s="109"/>
      <c r="QQL23" s="109"/>
      <c r="QQM23" s="109"/>
      <c r="QQN23" s="109"/>
      <c r="QQO23" s="109"/>
      <c r="QQP23" s="109"/>
      <c r="QQQ23" s="109"/>
      <c r="QQR23" s="109"/>
      <c r="QQS23" s="109"/>
      <c r="QQT23" s="109"/>
      <c r="QQU23" s="109"/>
      <c r="QQV23" s="109"/>
      <c r="QQW23" s="109"/>
      <c r="QQX23" s="109"/>
      <c r="QQY23" s="109"/>
      <c r="QQZ23" s="109"/>
      <c r="QRA23" s="109"/>
      <c r="QRB23" s="109"/>
      <c r="QRC23" s="109"/>
      <c r="QRD23" s="109"/>
      <c r="QRE23" s="109"/>
      <c r="QRF23" s="109"/>
      <c r="QRG23" s="109"/>
      <c r="QRH23" s="109"/>
      <c r="QRI23" s="109"/>
      <c r="QRJ23" s="109"/>
      <c r="QRK23" s="109"/>
      <c r="QRL23" s="109"/>
      <c r="QRM23" s="109"/>
      <c r="QRN23" s="109"/>
      <c r="QRO23" s="109"/>
      <c r="QRP23" s="109"/>
      <c r="QRQ23" s="109"/>
      <c r="QRR23" s="109"/>
      <c r="QRS23" s="109"/>
      <c r="QRT23" s="109"/>
      <c r="QRU23" s="109"/>
      <c r="QRV23" s="109"/>
      <c r="QRW23" s="109"/>
      <c r="QRX23" s="109"/>
      <c r="QRY23" s="109"/>
      <c r="QRZ23" s="109"/>
      <c r="QSA23" s="109"/>
      <c r="QSB23" s="109"/>
      <c r="QSC23" s="109"/>
      <c r="QSD23" s="109"/>
      <c r="QSE23" s="109"/>
      <c r="QSF23" s="109"/>
      <c r="QSG23" s="109"/>
      <c r="QSH23" s="109"/>
      <c r="QSI23" s="109"/>
      <c r="QSJ23" s="109"/>
      <c r="QSK23" s="109"/>
      <c r="QSL23" s="109"/>
      <c r="QSM23" s="109"/>
      <c r="QSN23" s="109"/>
      <c r="QSO23" s="109"/>
      <c r="QSP23" s="109"/>
      <c r="QSQ23" s="109"/>
      <c r="QSR23" s="109"/>
      <c r="QSS23" s="109"/>
      <c r="QST23" s="109"/>
      <c r="QSU23" s="109"/>
      <c r="QSV23" s="109"/>
      <c r="QSW23" s="109"/>
      <c r="QSX23" s="109"/>
      <c r="QSY23" s="109"/>
      <c r="QSZ23" s="109"/>
      <c r="QTA23" s="109"/>
      <c r="QTB23" s="109"/>
      <c r="QTC23" s="109"/>
      <c r="QTD23" s="109"/>
      <c r="QTE23" s="109"/>
      <c r="QTF23" s="109"/>
      <c r="QTG23" s="109"/>
      <c r="QTH23" s="109"/>
      <c r="QTI23" s="109"/>
      <c r="QTJ23" s="109"/>
      <c r="QTK23" s="109"/>
      <c r="QTL23" s="109"/>
      <c r="QTM23" s="109"/>
      <c r="QTN23" s="109"/>
      <c r="QTO23" s="109"/>
      <c r="QTP23" s="109"/>
      <c r="QTQ23" s="109"/>
      <c r="QTR23" s="109"/>
      <c r="QTS23" s="109"/>
      <c r="QTT23" s="109"/>
      <c r="QTU23" s="109"/>
      <c r="QTV23" s="109"/>
      <c r="QTW23" s="109"/>
      <c r="QTX23" s="109"/>
      <c r="QTY23" s="109"/>
      <c r="QTZ23" s="109"/>
      <c r="QUA23" s="109"/>
      <c r="QUB23" s="109"/>
      <c r="QUC23" s="109"/>
      <c r="QUD23" s="109"/>
      <c r="QUE23" s="109"/>
      <c r="QUF23" s="109"/>
      <c r="QUG23" s="109"/>
      <c r="QUH23" s="109"/>
      <c r="QUI23" s="109"/>
      <c r="QUJ23" s="109"/>
      <c r="QUK23" s="109"/>
      <c r="QUL23" s="109"/>
      <c r="QUM23" s="109"/>
      <c r="QUN23" s="109"/>
      <c r="QUO23" s="109"/>
      <c r="QUP23" s="109"/>
      <c r="QUQ23" s="109"/>
      <c r="QUR23" s="109"/>
      <c r="QUS23" s="109"/>
      <c r="QUT23" s="109"/>
      <c r="QUU23" s="109"/>
      <c r="QUV23" s="109"/>
      <c r="QUW23" s="109"/>
      <c r="QUX23" s="109"/>
      <c r="QUY23" s="109"/>
      <c r="QUZ23" s="109"/>
      <c r="QVA23" s="109"/>
      <c r="QVB23" s="109"/>
      <c r="QVC23" s="109"/>
      <c r="QVD23" s="109"/>
      <c r="QVE23" s="109"/>
      <c r="QVF23" s="109"/>
      <c r="QVG23" s="109"/>
      <c r="QVH23" s="109"/>
      <c r="QVI23" s="109"/>
      <c r="QVJ23" s="109"/>
      <c r="QVK23" s="109"/>
      <c r="QVL23" s="109"/>
      <c r="QVM23" s="109"/>
      <c r="QVN23" s="109"/>
      <c r="QVO23" s="109"/>
      <c r="QVP23" s="109"/>
      <c r="QVQ23" s="109"/>
      <c r="QVR23" s="109"/>
      <c r="QVS23" s="109"/>
      <c r="QVT23" s="109"/>
      <c r="QVU23" s="109"/>
      <c r="QVV23" s="109"/>
      <c r="QVW23" s="109"/>
      <c r="QVX23" s="109"/>
      <c r="QVY23" s="109"/>
      <c r="QVZ23" s="109"/>
      <c r="QWA23" s="109"/>
      <c r="QWB23" s="109"/>
      <c r="QWC23" s="109"/>
      <c r="QWD23" s="109"/>
      <c r="QWE23" s="109"/>
      <c r="QWF23" s="109"/>
      <c r="QWG23" s="109"/>
      <c r="QWH23" s="109"/>
      <c r="QWI23" s="109"/>
      <c r="QWJ23" s="109"/>
      <c r="QWK23" s="109"/>
      <c r="QWL23" s="109"/>
      <c r="QWM23" s="109"/>
      <c r="QWN23" s="109"/>
      <c r="QWO23" s="109"/>
      <c r="QWP23" s="109"/>
      <c r="QWQ23" s="109"/>
      <c r="QWR23" s="109"/>
      <c r="QWS23" s="109"/>
      <c r="QWT23" s="109"/>
      <c r="QWU23" s="109"/>
      <c r="QWV23" s="109"/>
      <c r="QWW23" s="109"/>
      <c r="QWX23" s="109"/>
      <c r="QWY23" s="109"/>
      <c r="QWZ23" s="109"/>
      <c r="QXA23" s="109"/>
      <c r="QXB23" s="109"/>
      <c r="QXC23" s="109"/>
      <c r="QXD23" s="109"/>
      <c r="QXE23" s="109"/>
      <c r="QXF23" s="109"/>
      <c r="QXG23" s="109"/>
      <c r="QXH23" s="109"/>
      <c r="QXI23" s="109"/>
      <c r="QXJ23" s="109"/>
      <c r="QXK23" s="109"/>
      <c r="QXL23" s="109"/>
      <c r="QXM23" s="109"/>
      <c r="QXN23" s="109"/>
      <c r="QXO23" s="109"/>
      <c r="QXP23" s="109"/>
      <c r="QXQ23" s="109"/>
      <c r="QXR23" s="109"/>
      <c r="QXS23" s="109"/>
      <c r="QXT23" s="109"/>
      <c r="QXU23" s="109"/>
      <c r="QXV23" s="109"/>
      <c r="QXW23" s="109"/>
      <c r="QXX23" s="109"/>
      <c r="QXY23" s="109"/>
      <c r="QXZ23" s="109"/>
      <c r="QYA23" s="109"/>
      <c r="QYB23" s="109"/>
      <c r="QYC23" s="109"/>
      <c r="QYD23" s="109"/>
      <c r="QYE23" s="109"/>
      <c r="QYF23" s="109"/>
      <c r="QYG23" s="109"/>
      <c r="QYH23" s="109"/>
      <c r="QYI23" s="109"/>
      <c r="QYJ23" s="109"/>
      <c r="QYK23" s="109"/>
      <c r="QYL23" s="109"/>
      <c r="QYM23" s="109"/>
      <c r="QYN23" s="109"/>
      <c r="QYO23" s="109"/>
      <c r="QYP23" s="109"/>
      <c r="QYQ23" s="109"/>
      <c r="QYR23" s="109"/>
      <c r="QYS23" s="109"/>
      <c r="QYT23" s="109"/>
      <c r="QYU23" s="109"/>
      <c r="QYV23" s="109"/>
      <c r="QYW23" s="109"/>
      <c r="QYX23" s="109"/>
      <c r="QYY23" s="109"/>
      <c r="QYZ23" s="109"/>
      <c r="QZA23" s="109"/>
      <c r="QZB23" s="109"/>
      <c r="QZC23" s="109"/>
      <c r="QZD23" s="109"/>
      <c r="QZE23" s="109"/>
      <c r="QZF23" s="109"/>
      <c r="QZG23" s="109"/>
      <c r="QZH23" s="109"/>
      <c r="QZI23" s="109"/>
      <c r="QZJ23" s="109"/>
      <c r="QZK23" s="109"/>
      <c r="QZL23" s="109"/>
      <c r="QZM23" s="109"/>
      <c r="QZN23" s="109"/>
      <c r="QZO23" s="109"/>
      <c r="QZP23" s="109"/>
      <c r="QZQ23" s="109"/>
      <c r="QZR23" s="109"/>
      <c r="QZS23" s="109"/>
      <c r="QZT23" s="109"/>
      <c r="QZU23" s="109"/>
      <c r="QZV23" s="109"/>
      <c r="QZW23" s="109"/>
      <c r="QZX23" s="109"/>
      <c r="QZY23" s="109"/>
      <c r="QZZ23" s="109"/>
      <c r="RAA23" s="109"/>
      <c r="RAB23" s="109"/>
      <c r="RAC23" s="109"/>
      <c r="RAD23" s="109"/>
      <c r="RAE23" s="109"/>
      <c r="RAF23" s="109"/>
      <c r="RAG23" s="109"/>
      <c r="RAH23" s="109"/>
      <c r="RAI23" s="109"/>
      <c r="RAJ23" s="109"/>
      <c r="RAK23" s="109"/>
      <c r="RAL23" s="109"/>
      <c r="RAM23" s="109"/>
      <c r="RAN23" s="109"/>
      <c r="RAO23" s="109"/>
      <c r="RAP23" s="109"/>
      <c r="RAQ23" s="109"/>
      <c r="RAR23" s="109"/>
      <c r="RAS23" s="109"/>
      <c r="RAT23" s="109"/>
      <c r="RAU23" s="109"/>
      <c r="RAV23" s="109"/>
      <c r="RAW23" s="109"/>
      <c r="RAX23" s="109"/>
      <c r="RAY23" s="109"/>
      <c r="RAZ23" s="109"/>
      <c r="RBA23" s="109"/>
      <c r="RBB23" s="109"/>
      <c r="RBC23" s="109"/>
      <c r="RBD23" s="109"/>
      <c r="RBE23" s="109"/>
      <c r="RBF23" s="109"/>
      <c r="RBG23" s="109"/>
      <c r="RBH23" s="109"/>
      <c r="RBI23" s="109"/>
      <c r="RBJ23" s="109"/>
      <c r="RBK23" s="109"/>
      <c r="RBL23" s="109"/>
      <c r="RBM23" s="109"/>
      <c r="RBN23" s="109"/>
      <c r="RBO23" s="109"/>
      <c r="RBP23" s="109"/>
      <c r="RBQ23" s="109"/>
      <c r="RBR23" s="109"/>
      <c r="RBS23" s="109"/>
      <c r="RBT23" s="109"/>
      <c r="RBU23" s="109"/>
      <c r="RBV23" s="109"/>
      <c r="RBW23" s="109"/>
      <c r="RBX23" s="109"/>
      <c r="RBY23" s="109"/>
      <c r="RBZ23" s="109"/>
      <c r="RCA23" s="109"/>
      <c r="RCB23" s="109"/>
      <c r="RCC23" s="109"/>
      <c r="RCD23" s="109"/>
      <c r="RCE23" s="109"/>
      <c r="RCF23" s="109"/>
      <c r="RCG23" s="109"/>
      <c r="RCH23" s="109"/>
      <c r="RCI23" s="109"/>
      <c r="RCJ23" s="109"/>
      <c r="RCK23" s="109"/>
      <c r="RCL23" s="109"/>
      <c r="RCM23" s="109"/>
      <c r="RCN23" s="109"/>
      <c r="RCO23" s="109"/>
      <c r="RCP23" s="109"/>
      <c r="RCQ23" s="109"/>
      <c r="RCR23" s="109"/>
      <c r="RCS23" s="109"/>
      <c r="RCT23" s="109"/>
      <c r="RCU23" s="109"/>
      <c r="RCV23" s="109"/>
      <c r="RCW23" s="109"/>
      <c r="RCX23" s="109"/>
      <c r="RCY23" s="109"/>
      <c r="RCZ23" s="109"/>
      <c r="RDA23" s="109"/>
      <c r="RDB23" s="109"/>
      <c r="RDC23" s="109"/>
      <c r="RDD23" s="109"/>
      <c r="RDE23" s="109"/>
      <c r="RDF23" s="109"/>
      <c r="RDG23" s="109"/>
      <c r="RDH23" s="109"/>
      <c r="RDI23" s="109"/>
      <c r="RDJ23" s="109"/>
      <c r="RDK23" s="109"/>
      <c r="RDL23" s="109"/>
      <c r="RDM23" s="109"/>
      <c r="RDN23" s="109"/>
      <c r="RDO23" s="109"/>
      <c r="RDP23" s="109"/>
      <c r="RDQ23" s="109"/>
      <c r="RDR23" s="109"/>
      <c r="RDS23" s="109"/>
      <c r="RDT23" s="109"/>
      <c r="RDU23" s="109"/>
      <c r="RDV23" s="109"/>
      <c r="RDW23" s="109"/>
      <c r="RDX23" s="109"/>
      <c r="RDY23" s="109"/>
      <c r="RDZ23" s="109"/>
      <c r="REA23" s="109"/>
      <c r="REB23" s="109"/>
      <c r="REC23" s="109"/>
      <c r="RED23" s="109"/>
      <c r="REE23" s="109"/>
      <c r="REF23" s="109"/>
      <c r="REG23" s="109"/>
      <c r="REH23" s="109"/>
      <c r="REI23" s="109"/>
      <c r="REJ23" s="109"/>
      <c r="REK23" s="109"/>
      <c r="REL23" s="109"/>
      <c r="REM23" s="109"/>
      <c r="REN23" s="109"/>
      <c r="REO23" s="109"/>
      <c r="REP23" s="109"/>
      <c r="REQ23" s="109"/>
      <c r="RER23" s="109"/>
      <c r="RES23" s="109"/>
      <c r="RET23" s="109"/>
      <c r="REU23" s="109"/>
      <c r="REV23" s="109"/>
      <c r="REW23" s="109"/>
      <c r="REX23" s="109"/>
      <c r="REY23" s="109"/>
      <c r="REZ23" s="109"/>
      <c r="RFA23" s="109"/>
      <c r="RFB23" s="109"/>
      <c r="RFC23" s="109"/>
      <c r="RFD23" s="109"/>
      <c r="RFE23" s="109"/>
      <c r="RFF23" s="109"/>
      <c r="RFG23" s="109"/>
      <c r="RFH23" s="109"/>
      <c r="RFI23" s="109"/>
      <c r="RFJ23" s="109"/>
      <c r="RFK23" s="109"/>
      <c r="RFL23" s="109"/>
      <c r="RFM23" s="109"/>
      <c r="RFN23" s="109"/>
      <c r="RFO23" s="109"/>
      <c r="RFP23" s="109"/>
      <c r="RFQ23" s="109"/>
      <c r="RFR23" s="109"/>
      <c r="RFS23" s="109"/>
      <c r="RFT23" s="109"/>
      <c r="RFU23" s="109"/>
      <c r="RFV23" s="109"/>
      <c r="RFW23" s="109"/>
      <c r="RFX23" s="109"/>
      <c r="RFY23" s="109"/>
      <c r="RFZ23" s="109"/>
      <c r="RGA23" s="109"/>
      <c r="RGB23" s="109"/>
      <c r="RGC23" s="109"/>
      <c r="RGD23" s="109"/>
      <c r="RGE23" s="109"/>
      <c r="RGF23" s="109"/>
      <c r="RGG23" s="109"/>
      <c r="RGH23" s="109"/>
      <c r="RGI23" s="109"/>
      <c r="RGJ23" s="109"/>
      <c r="RGK23" s="109"/>
      <c r="RGL23" s="109"/>
      <c r="RGM23" s="109"/>
      <c r="RGN23" s="109"/>
      <c r="RGO23" s="109"/>
      <c r="RGP23" s="109"/>
      <c r="RGQ23" s="109"/>
      <c r="RGR23" s="109"/>
      <c r="RGS23" s="109"/>
      <c r="RGT23" s="109"/>
      <c r="RGU23" s="109"/>
      <c r="RGV23" s="109"/>
      <c r="RGW23" s="109"/>
      <c r="RGX23" s="109"/>
      <c r="RGY23" s="109"/>
      <c r="RGZ23" s="109"/>
      <c r="RHA23" s="109"/>
      <c r="RHB23" s="109"/>
      <c r="RHC23" s="109"/>
      <c r="RHD23" s="109"/>
      <c r="RHE23" s="109"/>
      <c r="RHF23" s="109"/>
      <c r="RHG23" s="109"/>
      <c r="RHH23" s="109"/>
      <c r="RHI23" s="109"/>
      <c r="RHJ23" s="109"/>
      <c r="RHK23" s="109"/>
      <c r="RHL23" s="109"/>
      <c r="RHM23" s="109"/>
      <c r="RHN23" s="109"/>
      <c r="RHO23" s="109"/>
      <c r="RHP23" s="109"/>
      <c r="RHQ23" s="109"/>
      <c r="RHR23" s="109"/>
      <c r="RHS23" s="109"/>
      <c r="RHT23" s="109"/>
      <c r="RHU23" s="109"/>
      <c r="RHV23" s="109"/>
      <c r="RHW23" s="109"/>
      <c r="RHX23" s="109"/>
      <c r="RHY23" s="109"/>
      <c r="RHZ23" s="109"/>
      <c r="RIA23" s="109"/>
      <c r="RIB23" s="109"/>
      <c r="RIC23" s="109"/>
      <c r="RID23" s="109"/>
      <c r="RIE23" s="109"/>
      <c r="RIF23" s="109"/>
      <c r="RIG23" s="109"/>
      <c r="RIH23" s="109"/>
      <c r="RII23" s="109"/>
      <c r="RIJ23" s="109"/>
      <c r="RIK23" s="109"/>
      <c r="RIL23" s="109"/>
      <c r="RIM23" s="109"/>
      <c r="RIN23" s="109"/>
      <c r="RIO23" s="109"/>
      <c r="RIP23" s="109"/>
      <c r="RIQ23" s="109"/>
      <c r="RIR23" s="109"/>
      <c r="RIS23" s="109"/>
      <c r="RIT23" s="109"/>
      <c r="RIU23" s="109"/>
      <c r="RIV23" s="109"/>
      <c r="RIW23" s="109"/>
      <c r="RIX23" s="109"/>
      <c r="RIY23" s="109"/>
      <c r="RIZ23" s="109"/>
      <c r="RJA23" s="109"/>
      <c r="RJB23" s="109"/>
      <c r="RJC23" s="109"/>
      <c r="RJD23" s="109"/>
      <c r="RJE23" s="109"/>
      <c r="RJF23" s="109"/>
      <c r="RJG23" s="109"/>
      <c r="RJH23" s="109"/>
      <c r="RJI23" s="109"/>
      <c r="RJJ23" s="109"/>
      <c r="RJK23" s="109"/>
      <c r="RJL23" s="109"/>
      <c r="RJM23" s="109"/>
      <c r="RJN23" s="109"/>
      <c r="RJO23" s="109"/>
      <c r="RJP23" s="109"/>
      <c r="RJQ23" s="109"/>
      <c r="RJR23" s="109"/>
      <c r="RJS23" s="109"/>
      <c r="RJT23" s="109"/>
      <c r="RJU23" s="109"/>
      <c r="RJV23" s="109"/>
      <c r="RJW23" s="109"/>
      <c r="RJX23" s="109"/>
      <c r="RJY23" s="109"/>
      <c r="RJZ23" s="109"/>
      <c r="RKA23" s="109"/>
      <c r="RKB23" s="109"/>
      <c r="RKC23" s="109"/>
      <c r="RKD23" s="109"/>
      <c r="RKE23" s="109"/>
      <c r="RKF23" s="109"/>
      <c r="RKG23" s="109"/>
      <c r="RKH23" s="109"/>
      <c r="RKI23" s="109"/>
      <c r="RKJ23" s="109"/>
      <c r="RKK23" s="109"/>
      <c r="RKL23" s="109"/>
      <c r="RKM23" s="109"/>
      <c r="RKN23" s="109"/>
      <c r="RKO23" s="109"/>
      <c r="RKP23" s="109"/>
      <c r="RKQ23" s="109"/>
      <c r="RKR23" s="109"/>
      <c r="RKS23" s="109"/>
      <c r="RKT23" s="109"/>
      <c r="RKU23" s="109"/>
      <c r="RKV23" s="109"/>
      <c r="RKW23" s="109"/>
      <c r="RKX23" s="109"/>
      <c r="RKY23" s="109"/>
      <c r="RKZ23" s="109"/>
      <c r="RLA23" s="109"/>
      <c r="RLB23" s="109"/>
      <c r="RLC23" s="109"/>
      <c r="RLD23" s="109"/>
      <c r="RLE23" s="109"/>
      <c r="RLF23" s="109"/>
      <c r="RLG23" s="109"/>
      <c r="RLH23" s="109"/>
      <c r="RLI23" s="109"/>
      <c r="RLJ23" s="109"/>
      <c r="RLK23" s="109"/>
      <c r="RLL23" s="109"/>
      <c r="RLM23" s="109"/>
      <c r="RLN23" s="109"/>
      <c r="RLO23" s="109"/>
      <c r="RLP23" s="109"/>
      <c r="RLQ23" s="109"/>
      <c r="RLR23" s="109"/>
      <c r="RLS23" s="109"/>
      <c r="RLT23" s="109"/>
      <c r="RLU23" s="109"/>
      <c r="RLV23" s="109"/>
      <c r="RLW23" s="109"/>
      <c r="RLX23" s="109"/>
      <c r="RLY23" s="109"/>
      <c r="RLZ23" s="109"/>
      <c r="RMA23" s="109"/>
      <c r="RMB23" s="109"/>
      <c r="RMC23" s="109"/>
      <c r="RMD23" s="109"/>
      <c r="RME23" s="109"/>
      <c r="RMF23" s="109"/>
      <c r="RMG23" s="109"/>
      <c r="RMH23" s="109"/>
      <c r="RMI23" s="109"/>
      <c r="RMJ23" s="109"/>
      <c r="RMK23" s="109"/>
      <c r="RML23" s="109"/>
      <c r="RMM23" s="109"/>
      <c r="RMN23" s="109"/>
      <c r="RMO23" s="109"/>
      <c r="RMP23" s="109"/>
      <c r="RMQ23" s="109"/>
      <c r="RMR23" s="109"/>
      <c r="RMS23" s="109"/>
      <c r="RMT23" s="109"/>
      <c r="RMU23" s="109"/>
      <c r="RMV23" s="109"/>
      <c r="RMW23" s="109"/>
      <c r="RMX23" s="109"/>
      <c r="RMY23" s="109"/>
      <c r="RMZ23" s="109"/>
      <c r="RNA23" s="109"/>
      <c r="RNB23" s="109"/>
      <c r="RNC23" s="109"/>
      <c r="RND23" s="109"/>
      <c r="RNE23" s="109"/>
      <c r="RNF23" s="109"/>
      <c r="RNG23" s="109"/>
      <c r="RNH23" s="109"/>
      <c r="RNI23" s="109"/>
      <c r="RNJ23" s="109"/>
      <c r="RNK23" s="109"/>
      <c r="RNL23" s="109"/>
      <c r="RNM23" s="109"/>
      <c r="RNN23" s="109"/>
      <c r="RNO23" s="109"/>
      <c r="RNP23" s="109"/>
      <c r="RNQ23" s="109"/>
      <c r="RNR23" s="109"/>
      <c r="RNS23" s="109"/>
      <c r="RNT23" s="109"/>
      <c r="RNU23" s="109"/>
      <c r="RNV23" s="109"/>
      <c r="RNW23" s="109"/>
      <c r="RNX23" s="109"/>
      <c r="RNY23" s="109"/>
      <c r="RNZ23" s="109"/>
      <c r="ROA23" s="109"/>
      <c r="ROB23" s="109"/>
      <c r="ROC23" s="109"/>
      <c r="ROD23" s="109"/>
      <c r="ROE23" s="109"/>
      <c r="ROF23" s="109"/>
      <c r="ROG23" s="109"/>
      <c r="ROH23" s="109"/>
      <c r="ROI23" s="109"/>
      <c r="ROJ23" s="109"/>
      <c r="ROK23" s="109"/>
      <c r="ROL23" s="109"/>
      <c r="ROM23" s="109"/>
      <c r="RON23" s="109"/>
      <c r="ROO23" s="109"/>
      <c r="ROP23" s="109"/>
      <c r="ROQ23" s="109"/>
      <c r="ROR23" s="109"/>
      <c r="ROS23" s="109"/>
      <c r="ROT23" s="109"/>
      <c r="ROU23" s="109"/>
      <c r="ROV23" s="109"/>
      <c r="ROW23" s="109"/>
      <c r="ROX23" s="109"/>
      <c r="ROY23" s="109"/>
      <c r="ROZ23" s="109"/>
      <c r="RPA23" s="109"/>
      <c r="RPB23" s="109"/>
      <c r="RPC23" s="109"/>
      <c r="RPD23" s="109"/>
      <c r="RPE23" s="109"/>
      <c r="RPF23" s="109"/>
      <c r="RPG23" s="109"/>
      <c r="RPH23" s="109"/>
      <c r="RPI23" s="109"/>
      <c r="RPJ23" s="109"/>
      <c r="RPK23" s="109"/>
      <c r="RPL23" s="109"/>
      <c r="RPM23" s="109"/>
      <c r="RPN23" s="109"/>
      <c r="RPO23" s="109"/>
      <c r="RPP23" s="109"/>
      <c r="RPQ23" s="109"/>
      <c r="RPR23" s="109"/>
      <c r="RPS23" s="109"/>
      <c r="RPT23" s="109"/>
      <c r="RPU23" s="109"/>
      <c r="RPV23" s="109"/>
      <c r="RPW23" s="109"/>
      <c r="RPX23" s="109"/>
      <c r="RPY23" s="109"/>
      <c r="RPZ23" s="109"/>
      <c r="RQA23" s="109"/>
      <c r="RQB23" s="109"/>
      <c r="RQC23" s="109"/>
      <c r="RQD23" s="109"/>
      <c r="RQE23" s="109"/>
      <c r="RQF23" s="109"/>
      <c r="RQG23" s="109"/>
      <c r="RQH23" s="109"/>
      <c r="RQI23" s="109"/>
      <c r="RQJ23" s="109"/>
      <c r="RQK23" s="109"/>
      <c r="RQL23" s="109"/>
      <c r="RQM23" s="109"/>
      <c r="RQN23" s="109"/>
      <c r="RQO23" s="109"/>
      <c r="RQP23" s="109"/>
      <c r="RQQ23" s="109"/>
      <c r="RQR23" s="109"/>
      <c r="RQS23" s="109"/>
      <c r="RQT23" s="109"/>
      <c r="RQU23" s="109"/>
      <c r="RQV23" s="109"/>
      <c r="RQW23" s="109"/>
      <c r="RQX23" s="109"/>
      <c r="RQY23" s="109"/>
      <c r="RQZ23" s="109"/>
      <c r="RRA23" s="109"/>
      <c r="RRB23" s="109"/>
      <c r="RRC23" s="109"/>
      <c r="RRD23" s="109"/>
      <c r="RRE23" s="109"/>
      <c r="RRF23" s="109"/>
      <c r="RRG23" s="109"/>
      <c r="RRH23" s="109"/>
      <c r="RRI23" s="109"/>
      <c r="RRJ23" s="109"/>
      <c r="RRK23" s="109"/>
      <c r="RRL23" s="109"/>
      <c r="RRM23" s="109"/>
      <c r="RRN23" s="109"/>
      <c r="RRO23" s="109"/>
      <c r="RRP23" s="109"/>
      <c r="RRQ23" s="109"/>
      <c r="RRR23" s="109"/>
      <c r="RRS23" s="109"/>
      <c r="RRT23" s="109"/>
      <c r="RRU23" s="109"/>
      <c r="RRV23" s="109"/>
      <c r="RRW23" s="109"/>
      <c r="RRX23" s="109"/>
      <c r="RRY23" s="109"/>
      <c r="RRZ23" s="109"/>
      <c r="RSA23" s="109"/>
      <c r="RSB23" s="109"/>
      <c r="RSC23" s="109"/>
      <c r="RSD23" s="109"/>
      <c r="RSE23" s="109"/>
      <c r="RSF23" s="109"/>
      <c r="RSG23" s="109"/>
      <c r="RSH23" s="109"/>
      <c r="RSI23" s="109"/>
      <c r="RSJ23" s="109"/>
      <c r="RSK23" s="109"/>
      <c r="RSL23" s="109"/>
      <c r="RSM23" s="109"/>
      <c r="RSN23" s="109"/>
      <c r="RSO23" s="109"/>
      <c r="RSP23" s="109"/>
      <c r="RSQ23" s="109"/>
      <c r="RSR23" s="109"/>
      <c r="RSS23" s="109"/>
      <c r="RST23" s="109"/>
      <c r="RSU23" s="109"/>
      <c r="RSV23" s="109"/>
      <c r="RSW23" s="109"/>
      <c r="RSX23" s="109"/>
      <c r="RSY23" s="109"/>
      <c r="RSZ23" s="109"/>
      <c r="RTA23" s="109"/>
      <c r="RTB23" s="109"/>
      <c r="RTC23" s="109"/>
      <c r="RTD23" s="109"/>
      <c r="RTE23" s="109"/>
      <c r="RTF23" s="109"/>
      <c r="RTG23" s="109"/>
      <c r="RTH23" s="109"/>
      <c r="RTI23" s="109"/>
      <c r="RTJ23" s="109"/>
      <c r="RTK23" s="109"/>
      <c r="RTL23" s="109"/>
      <c r="RTM23" s="109"/>
      <c r="RTN23" s="109"/>
      <c r="RTO23" s="109"/>
      <c r="RTP23" s="109"/>
      <c r="RTQ23" s="109"/>
      <c r="RTR23" s="109"/>
      <c r="RTS23" s="109"/>
      <c r="RTT23" s="109"/>
      <c r="RTU23" s="109"/>
      <c r="RTV23" s="109"/>
      <c r="RTW23" s="109"/>
      <c r="RTX23" s="109"/>
      <c r="RTY23" s="109"/>
      <c r="RTZ23" s="109"/>
      <c r="RUA23" s="109"/>
      <c r="RUB23" s="109"/>
      <c r="RUC23" s="109"/>
      <c r="RUD23" s="109"/>
      <c r="RUE23" s="109"/>
      <c r="RUF23" s="109"/>
      <c r="RUG23" s="109"/>
      <c r="RUH23" s="109"/>
      <c r="RUI23" s="109"/>
      <c r="RUJ23" s="109"/>
      <c r="RUK23" s="109"/>
      <c r="RUL23" s="109"/>
      <c r="RUM23" s="109"/>
      <c r="RUN23" s="109"/>
      <c r="RUO23" s="109"/>
      <c r="RUP23" s="109"/>
      <c r="RUQ23" s="109"/>
      <c r="RUR23" s="109"/>
      <c r="RUS23" s="109"/>
      <c r="RUT23" s="109"/>
      <c r="RUU23" s="109"/>
      <c r="RUV23" s="109"/>
      <c r="RUW23" s="109"/>
      <c r="RUX23" s="109"/>
      <c r="RUY23" s="109"/>
      <c r="RUZ23" s="109"/>
      <c r="RVA23" s="109"/>
      <c r="RVB23" s="109"/>
      <c r="RVC23" s="109"/>
      <c r="RVD23" s="109"/>
      <c r="RVE23" s="109"/>
      <c r="RVF23" s="109"/>
      <c r="RVG23" s="109"/>
      <c r="RVH23" s="109"/>
      <c r="RVI23" s="109"/>
      <c r="RVJ23" s="109"/>
      <c r="RVK23" s="109"/>
      <c r="RVL23" s="109"/>
      <c r="RVM23" s="109"/>
      <c r="RVN23" s="109"/>
      <c r="RVO23" s="109"/>
      <c r="RVP23" s="109"/>
      <c r="RVQ23" s="109"/>
      <c r="RVR23" s="109"/>
      <c r="RVS23" s="109"/>
      <c r="RVT23" s="109"/>
      <c r="RVU23" s="109"/>
      <c r="RVV23" s="109"/>
      <c r="RVW23" s="109"/>
      <c r="RVX23" s="109"/>
      <c r="RVY23" s="109"/>
      <c r="RVZ23" s="109"/>
      <c r="RWA23" s="109"/>
      <c r="RWB23" s="109"/>
      <c r="RWC23" s="109"/>
      <c r="RWD23" s="109"/>
      <c r="RWE23" s="109"/>
      <c r="RWF23" s="109"/>
      <c r="RWG23" s="109"/>
      <c r="RWH23" s="109"/>
      <c r="RWI23" s="109"/>
      <c r="RWJ23" s="109"/>
      <c r="RWK23" s="109"/>
      <c r="RWL23" s="109"/>
      <c r="RWM23" s="109"/>
      <c r="RWN23" s="109"/>
      <c r="RWO23" s="109"/>
      <c r="RWP23" s="109"/>
      <c r="RWQ23" s="109"/>
      <c r="RWR23" s="109"/>
      <c r="RWS23" s="109"/>
      <c r="RWT23" s="109"/>
      <c r="RWU23" s="109"/>
      <c r="RWV23" s="109"/>
      <c r="RWW23" s="109"/>
      <c r="RWX23" s="109"/>
      <c r="RWY23" s="109"/>
      <c r="RWZ23" s="109"/>
      <c r="RXA23" s="109"/>
      <c r="RXB23" s="109"/>
      <c r="RXC23" s="109"/>
      <c r="RXD23" s="109"/>
      <c r="RXE23" s="109"/>
      <c r="RXF23" s="109"/>
      <c r="RXG23" s="109"/>
      <c r="RXH23" s="109"/>
      <c r="RXI23" s="109"/>
      <c r="RXJ23" s="109"/>
      <c r="RXK23" s="109"/>
      <c r="RXL23" s="109"/>
      <c r="RXM23" s="109"/>
      <c r="RXN23" s="109"/>
      <c r="RXO23" s="109"/>
      <c r="RXP23" s="109"/>
      <c r="RXQ23" s="109"/>
      <c r="RXR23" s="109"/>
      <c r="RXS23" s="109"/>
      <c r="RXT23" s="109"/>
      <c r="RXU23" s="109"/>
      <c r="RXV23" s="109"/>
      <c r="RXW23" s="109"/>
      <c r="RXX23" s="109"/>
      <c r="RXY23" s="109"/>
      <c r="RXZ23" s="109"/>
      <c r="RYA23" s="109"/>
      <c r="RYB23" s="109"/>
      <c r="RYC23" s="109"/>
      <c r="RYD23" s="109"/>
      <c r="RYE23" s="109"/>
      <c r="RYF23" s="109"/>
      <c r="RYG23" s="109"/>
      <c r="RYH23" s="109"/>
      <c r="RYI23" s="109"/>
      <c r="RYJ23" s="109"/>
      <c r="RYK23" s="109"/>
      <c r="RYL23" s="109"/>
      <c r="RYM23" s="109"/>
      <c r="RYN23" s="109"/>
      <c r="RYO23" s="109"/>
      <c r="RYP23" s="109"/>
      <c r="RYQ23" s="109"/>
      <c r="RYR23" s="109"/>
      <c r="RYS23" s="109"/>
      <c r="RYT23" s="109"/>
      <c r="RYU23" s="109"/>
      <c r="RYV23" s="109"/>
      <c r="RYW23" s="109"/>
      <c r="RYX23" s="109"/>
      <c r="RYY23" s="109"/>
      <c r="RYZ23" s="109"/>
      <c r="RZA23" s="109"/>
      <c r="RZB23" s="109"/>
      <c r="RZC23" s="109"/>
      <c r="RZD23" s="109"/>
      <c r="RZE23" s="109"/>
      <c r="RZF23" s="109"/>
      <c r="RZG23" s="109"/>
      <c r="RZH23" s="109"/>
      <c r="RZI23" s="109"/>
      <c r="RZJ23" s="109"/>
      <c r="RZK23" s="109"/>
      <c r="RZL23" s="109"/>
      <c r="RZM23" s="109"/>
      <c r="RZN23" s="109"/>
      <c r="RZO23" s="109"/>
      <c r="RZP23" s="109"/>
      <c r="RZQ23" s="109"/>
      <c r="RZR23" s="109"/>
      <c r="RZS23" s="109"/>
      <c r="RZT23" s="109"/>
      <c r="RZU23" s="109"/>
      <c r="RZV23" s="109"/>
      <c r="RZW23" s="109"/>
      <c r="RZX23" s="109"/>
      <c r="RZY23" s="109"/>
      <c r="RZZ23" s="109"/>
      <c r="SAA23" s="109"/>
      <c r="SAB23" s="109"/>
      <c r="SAC23" s="109"/>
      <c r="SAD23" s="109"/>
      <c r="SAE23" s="109"/>
      <c r="SAF23" s="109"/>
      <c r="SAG23" s="109"/>
      <c r="SAH23" s="109"/>
      <c r="SAI23" s="109"/>
      <c r="SAJ23" s="109"/>
      <c r="SAK23" s="109"/>
      <c r="SAL23" s="109"/>
      <c r="SAM23" s="109"/>
      <c r="SAN23" s="109"/>
      <c r="SAO23" s="109"/>
      <c r="SAP23" s="109"/>
      <c r="SAQ23" s="109"/>
      <c r="SAR23" s="109"/>
      <c r="SAS23" s="109"/>
      <c r="SAT23" s="109"/>
      <c r="SAU23" s="109"/>
      <c r="SAV23" s="109"/>
      <c r="SAW23" s="109"/>
      <c r="SAX23" s="109"/>
      <c r="SAY23" s="109"/>
      <c r="SAZ23" s="109"/>
      <c r="SBA23" s="109"/>
      <c r="SBB23" s="109"/>
      <c r="SBC23" s="109"/>
      <c r="SBD23" s="109"/>
      <c r="SBE23" s="109"/>
      <c r="SBF23" s="109"/>
      <c r="SBG23" s="109"/>
      <c r="SBH23" s="109"/>
      <c r="SBI23" s="109"/>
      <c r="SBJ23" s="109"/>
      <c r="SBK23" s="109"/>
      <c r="SBL23" s="109"/>
      <c r="SBM23" s="109"/>
      <c r="SBN23" s="109"/>
      <c r="SBO23" s="109"/>
      <c r="SBP23" s="109"/>
      <c r="SBQ23" s="109"/>
      <c r="SBR23" s="109"/>
      <c r="SBS23" s="109"/>
      <c r="SBT23" s="109"/>
      <c r="SBU23" s="109"/>
      <c r="SBV23" s="109"/>
      <c r="SBW23" s="109"/>
      <c r="SBX23" s="109"/>
      <c r="SBY23" s="109"/>
      <c r="SBZ23" s="109"/>
      <c r="SCA23" s="109"/>
      <c r="SCB23" s="109"/>
      <c r="SCC23" s="109"/>
      <c r="SCD23" s="109"/>
      <c r="SCE23" s="109"/>
      <c r="SCF23" s="109"/>
      <c r="SCG23" s="109"/>
      <c r="SCH23" s="109"/>
      <c r="SCI23" s="109"/>
      <c r="SCJ23" s="109"/>
      <c r="SCK23" s="109"/>
      <c r="SCL23" s="109"/>
      <c r="SCM23" s="109"/>
      <c r="SCN23" s="109"/>
      <c r="SCO23" s="109"/>
      <c r="SCP23" s="109"/>
      <c r="SCQ23" s="109"/>
      <c r="SCR23" s="109"/>
      <c r="SCS23" s="109"/>
      <c r="SCT23" s="109"/>
      <c r="SCU23" s="109"/>
      <c r="SCV23" s="109"/>
      <c r="SCW23" s="109"/>
      <c r="SCX23" s="109"/>
      <c r="SCY23" s="109"/>
      <c r="SCZ23" s="109"/>
      <c r="SDA23" s="109"/>
      <c r="SDB23" s="109"/>
      <c r="SDC23" s="109"/>
      <c r="SDD23" s="109"/>
      <c r="SDE23" s="109"/>
      <c r="SDF23" s="109"/>
      <c r="SDG23" s="109"/>
      <c r="SDH23" s="109"/>
      <c r="SDI23" s="109"/>
      <c r="SDJ23" s="109"/>
      <c r="SDK23" s="109"/>
      <c r="SDL23" s="109"/>
      <c r="SDM23" s="109"/>
      <c r="SDN23" s="109"/>
      <c r="SDO23" s="109"/>
      <c r="SDP23" s="109"/>
      <c r="SDQ23" s="109"/>
      <c r="SDR23" s="109"/>
      <c r="SDS23" s="109"/>
      <c r="SDT23" s="109"/>
      <c r="SDU23" s="109"/>
      <c r="SDV23" s="109"/>
      <c r="SDW23" s="109"/>
      <c r="SDX23" s="109"/>
      <c r="SDY23" s="109"/>
      <c r="SDZ23" s="109"/>
      <c r="SEA23" s="109"/>
      <c r="SEB23" s="109"/>
      <c r="SEC23" s="109"/>
      <c r="SED23" s="109"/>
      <c r="SEE23" s="109"/>
      <c r="SEF23" s="109"/>
      <c r="SEG23" s="109"/>
      <c r="SEH23" s="109"/>
      <c r="SEI23" s="109"/>
      <c r="SEJ23" s="109"/>
      <c r="SEK23" s="109"/>
      <c r="SEL23" s="109"/>
      <c r="SEM23" s="109"/>
      <c r="SEN23" s="109"/>
      <c r="SEO23" s="109"/>
      <c r="SEP23" s="109"/>
      <c r="SEQ23" s="109"/>
      <c r="SER23" s="109"/>
      <c r="SES23" s="109"/>
      <c r="SET23" s="109"/>
      <c r="SEU23" s="109"/>
      <c r="SEV23" s="109"/>
      <c r="SEW23" s="109"/>
      <c r="SEX23" s="109"/>
      <c r="SEY23" s="109"/>
      <c r="SEZ23" s="109"/>
      <c r="SFA23" s="109"/>
      <c r="SFB23" s="109"/>
      <c r="SFC23" s="109"/>
      <c r="SFD23" s="109"/>
      <c r="SFE23" s="109"/>
      <c r="SFF23" s="109"/>
      <c r="SFG23" s="109"/>
      <c r="SFH23" s="109"/>
      <c r="SFI23" s="109"/>
      <c r="SFJ23" s="109"/>
      <c r="SFK23" s="109"/>
      <c r="SFL23" s="109"/>
      <c r="SFM23" s="109"/>
      <c r="SFN23" s="109"/>
      <c r="SFO23" s="109"/>
      <c r="SFP23" s="109"/>
      <c r="SFQ23" s="109"/>
      <c r="SFR23" s="109"/>
      <c r="SFS23" s="109"/>
      <c r="SFT23" s="109"/>
      <c r="SFU23" s="109"/>
      <c r="SFV23" s="109"/>
      <c r="SFW23" s="109"/>
      <c r="SFX23" s="109"/>
      <c r="SFY23" s="109"/>
      <c r="SFZ23" s="109"/>
      <c r="SGA23" s="109"/>
      <c r="SGB23" s="109"/>
      <c r="SGC23" s="109"/>
      <c r="SGD23" s="109"/>
      <c r="SGE23" s="109"/>
      <c r="SGF23" s="109"/>
      <c r="SGG23" s="109"/>
      <c r="SGH23" s="109"/>
      <c r="SGI23" s="109"/>
      <c r="SGJ23" s="109"/>
      <c r="SGK23" s="109"/>
      <c r="SGL23" s="109"/>
      <c r="SGM23" s="109"/>
      <c r="SGN23" s="109"/>
      <c r="SGO23" s="109"/>
      <c r="SGP23" s="109"/>
      <c r="SGQ23" s="109"/>
      <c r="SGR23" s="109"/>
      <c r="SGS23" s="109"/>
      <c r="SGT23" s="109"/>
      <c r="SGU23" s="109"/>
      <c r="SGV23" s="109"/>
      <c r="SGW23" s="109"/>
      <c r="SGX23" s="109"/>
      <c r="SGY23" s="109"/>
      <c r="SGZ23" s="109"/>
      <c r="SHA23" s="109"/>
      <c r="SHB23" s="109"/>
      <c r="SHC23" s="109"/>
      <c r="SHD23" s="109"/>
      <c r="SHE23" s="109"/>
      <c r="SHF23" s="109"/>
      <c r="SHG23" s="109"/>
      <c r="SHH23" s="109"/>
      <c r="SHI23" s="109"/>
      <c r="SHJ23" s="109"/>
      <c r="SHK23" s="109"/>
      <c r="SHL23" s="109"/>
      <c r="SHM23" s="109"/>
      <c r="SHN23" s="109"/>
      <c r="SHO23" s="109"/>
      <c r="SHP23" s="109"/>
      <c r="SHQ23" s="109"/>
      <c r="SHR23" s="109"/>
      <c r="SHS23" s="109"/>
      <c r="SHT23" s="109"/>
      <c r="SHU23" s="109"/>
      <c r="SHV23" s="109"/>
      <c r="SHW23" s="109"/>
      <c r="SHX23" s="109"/>
      <c r="SHY23" s="109"/>
      <c r="SHZ23" s="109"/>
      <c r="SIA23" s="109"/>
      <c r="SIB23" s="109"/>
      <c r="SIC23" s="109"/>
      <c r="SID23" s="109"/>
      <c r="SIE23" s="109"/>
      <c r="SIF23" s="109"/>
      <c r="SIG23" s="109"/>
      <c r="SIH23" s="109"/>
      <c r="SII23" s="109"/>
      <c r="SIJ23" s="109"/>
      <c r="SIK23" s="109"/>
      <c r="SIL23" s="109"/>
      <c r="SIM23" s="109"/>
      <c r="SIN23" s="109"/>
      <c r="SIO23" s="109"/>
      <c r="SIP23" s="109"/>
      <c r="SIQ23" s="109"/>
      <c r="SIR23" s="109"/>
      <c r="SIS23" s="109"/>
      <c r="SIT23" s="109"/>
      <c r="SIU23" s="109"/>
      <c r="SIV23" s="109"/>
      <c r="SIW23" s="109"/>
      <c r="SIX23" s="109"/>
      <c r="SIY23" s="109"/>
      <c r="SIZ23" s="109"/>
      <c r="SJA23" s="109"/>
      <c r="SJB23" s="109"/>
      <c r="SJC23" s="109"/>
      <c r="SJD23" s="109"/>
      <c r="SJE23" s="109"/>
      <c r="SJF23" s="109"/>
      <c r="SJG23" s="109"/>
      <c r="SJH23" s="109"/>
      <c r="SJI23" s="109"/>
      <c r="SJJ23" s="109"/>
      <c r="SJK23" s="109"/>
      <c r="SJL23" s="109"/>
      <c r="SJM23" s="109"/>
      <c r="SJN23" s="109"/>
      <c r="SJO23" s="109"/>
      <c r="SJP23" s="109"/>
      <c r="SJQ23" s="109"/>
      <c r="SJR23" s="109"/>
      <c r="SJS23" s="109"/>
      <c r="SJT23" s="109"/>
      <c r="SJU23" s="109"/>
      <c r="SJV23" s="109"/>
      <c r="SJW23" s="109"/>
      <c r="SJX23" s="109"/>
      <c r="SJY23" s="109"/>
      <c r="SJZ23" s="109"/>
      <c r="SKA23" s="109"/>
      <c r="SKB23" s="109"/>
      <c r="SKC23" s="109"/>
      <c r="SKD23" s="109"/>
      <c r="SKE23" s="109"/>
      <c r="SKF23" s="109"/>
      <c r="SKG23" s="109"/>
      <c r="SKH23" s="109"/>
      <c r="SKI23" s="109"/>
      <c r="SKJ23" s="109"/>
      <c r="SKK23" s="109"/>
      <c r="SKL23" s="109"/>
      <c r="SKM23" s="109"/>
      <c r="SKN23" s="109"/>
      <c r="SKO23" s="109"/>
      <c r="SKP23" s="109"/>
      <c r="SKQ23" s="109"/>
      <c r="SKR23" s="109"/>
      <c r="SKS23" s="109"/>
      <c r="SKT23" s="109"/>
      <c r="SKU23" s="109"/>
      <c r="SKV23" s="109"/>
      <c r="SKW23" s="109"/>
      <c r="SKX23" s="109"/>
      <c r="SKY23" s="109"/>
      <c r="SKZ23" s="109"/>
      <c r="SLA23" s="109"/>
      <c r="SLB23" s="109"/>
      <c r="SLC23" s="109"/>
      <c r="SLD23" s="109"/>
      <c r="SLE23" s="109"/>
      <c r="SLF23" s="109"/>
      <c r="SLG23" s="109"/>
      <c r="SLH23" s="109"/>
      <c r="SLI23" s="109"/>
      <c r="SLJ23" s="109"/>
      <c r="SLK23" s="109"/>
      <c r="SLL23" s="109"/>
      <c r="SLM23" s="109"/>
      <c r="SLN23" s="109"/>
      <c r="SLO23" s="109"/>
      <c r="SLP23" s="109"/>
      <c r="SLQ23" s="109"/>
      <c r="SLR23" s="109"/>
      <c r="SLS23" s="109"/>
      <c r="SLT23" s="109"/>
      <c r="SLU23" s="109"/>
      <c r="SLV23" s="109"/>
      <c r="SLW23" s="109"/>
      <c r="SLX23" s="109"/>
      <c r="SLY23" s="109"/>
      <c r="SLZ23" s="109"/>
      <c r="SMA23" s="109"/>
      <c r="SMB23" s="109"/>
      <c r="SMC23" s="109"/>
      <c r="SMD23" s="109"/>
      <c r="SME23" s="109"/>
      <c r="SMF23" s="109"/>
      <c r="SMG23" s="109"/>
      <c r="SMH23" s="109"/>
      <c r="SMI23" s="109"/>
      <c r="SMJ23" s="109"/>
      <c r="SMK23" s="109"/>
      <c r="SML23" s="109"/>
      <c r="SMM23" s="109"/>
      <c r="SMN23" s="109"/>
      <c r="SMO23" s="109"/>
      <c r="SMP23" s="109"/>
      <c r="SMQ23" s="109"/>
      <c r="SMR23" s="109"/>
      <c r="SMS23" s="109"/>
      <c r="SMT23" s="109"/>
      <c r="SMU23" s="109"/>
      <c r="SMV23" s="109"/>
      <c r="SMW23" s="109"/>
      <c r="SMX23" s="109"/>
      <c r="SMY23" s="109"/>
      <c r="SMZ23" s="109"/>
      <c r="SNA23" s="109"/>
      <c r="SNB23" s="109"/>
      <c r="SNC23" s="109"/>
      <c r="SND23" s="109"/>
      <c r="SNE23" s="109"/>
      <c r="SNF23" s="109"/>
      <c r="SNG23" s="109"/>
      <c r="SNH23" s="109"/>
      <c r="SNI23" s="109"/>
      <c r="SNJ23" s="109"/>
      <c r="SNK23" s="109"/>
      <c r="SNL23" s="109"/>
      <c r="SNM23" s="109"/>
      <c r="SNN23" s="109"/>
      <c r="SNO23" s="109"/>
      <c r="SNP23" s="109"/>
      <c r="SNQ23" s="109"/>
      <c r="SNR23" s="109"/>
      <c r="SNS23" s="109"/>
      <c r="SNT23" s="109"/>
      <c r="SNU23" s="109"/>
      <c r="SNV23" s="109"/>
      <c r="SNW23" s="109"/>
      <c r="SNX23" s="109"/>
      <c r="SNY23" s="109"/>
      <c r="SNZ23" s="109"/>
      <c r="SOA23" s="109"/>
      <c r="SOB23" s="109"/>
      <c r="SOC23" s="109"/>
      <c r="SOD23" s="109"/>
      <c r="SOE23" s="109"/>
      <c r="SOF23" s="109"/>
      <c r="SOG23" s="109"/>
      <c r="SOH23" s="109"/>
      <c r="SOI23" s="109"/>
      <c r="SOJ23" s="109"/>
      <c r="SOK23" s="109"/>
      <c r="SOL23" s="109"/>
      <c r="SOM23" s="109"/>
      <c r="SON23" s="109"/>
      <c r="SOO23" s="109"/>
      <c r="SOP23" s="109"/>
      <c r="SOQ23" s="109"/>
      <c r="SOR23" s="109"/>
      <c r="SOS23" s="109"/>
      <c r="SOT23" s="109"/>
      <c r="SOU23" s="109"/>
      <c r="SOV23" s="109"/>
      <c r="SOW23" s="109"/>
      <c r="SOX23" s="109"/>
      <c r="SOY23" s="109"/>
      <c r="SOZ23" s="109"/>
      <c r="SPA23" s="109"/>
      <c r="SPB23" s="109"/>
      <c r="SPC23" s="109"/>
      <c r="SPD23" s="109"/>
      <c r="SPE23" s="109"/>
      <c r="SPF23" s="109"/>
      <c r="SPG23" s="109"/>
      <c r="SPH23" s="109"/>
      <c r="SPI23" s="109"/>
      <c r="SPJ23" s="109"/>
      <c r="SPK23" s="109"/>
      <c r="SPL23" s="109"/>
      <c r="SPM23" s="109"/>
      <c r="SPN23" s="109"/>
      <c r="SPO23" s="109"/>
      <c r="SPP23" s="109"/>
      <c r="SPQ23" s="109"/>
      <c r="SPR23" s="109"/>
      <c r="SPS23" s="109"/>
      <c r="SPT23" s="109"/>
      <c r="SPU23" s="109"/>
      <c r="SPV23" s="109"/>
      <c r="SPW23" s="109"/>
      <c r="SPX23" s="109"/>
      <c r="SPY23" s="109"/>
      <c r="SPZ23" s="109"/>
      <c r="SQA23" s="109"/>
      <c r="SQB23" s="109"/>
      <c r="SQC23" s="109"/>
      <c r="SQD23" s="109"/>
      <c r="SQE23" s="109"/>
      <c r="SQF23" s="109"/>
      <c r="SQG23" s="109"/>
      <c r="SQH23" s="109"/>
      <c r="SQI23" s="109"/>
      <c r="SQJ23" s="109"/>
      <c r="SQK23" s="109"/>
      <c r="SQL23" s="109"/>
      <c r="SQM23" s="109"/>
      <c r="SQN23" s="109"/>
      <c r="SQO23" s="109"/>
      <c r="SQP23" s="109"/>
      <c r="SQQ23" s="109"/>
      <c r="SQR23" s="109"/>
      <c r="SQS23" s="109"/>
      <c r="SQT23" s="109"/>
      <c r="SQU23" s="109"/>
      <c r="SQV23" s="109"/>
      <c r="SQW23" s="109"/>
      <c r="SQX23" s="109"/>
      <c r="SQY23" s="109"/>
      <c r="SQZ23" s="109"/>
      <c r="SRA23" s="109"/>
      <c r="SRB23" s="109"/>
      <c r="SRC23" s="109"/>
      <c r="SRD23" s="109"/>
      <c r="SRE23" s="109"/>
      <c r="SRF23" s="109"/>
      <c r="SRG23" s="109"/>
      <c r="SRH23" s="109"/>
      <c r="SRI23" s="109"/>
      <c r="SRJ23" s="109"/>
      <c r="SRK23" s="109"/>
      <c r="SRL23" s="109"/>
      <c r="SRM23" s="109"/>
      <c r="SRN23" s="109"/>
      <c r="SRO23" s="109"/>
      <c r="SRP23" s="109"/>
      <c r="SRQ23" s="109"/>
      <c r="SRR23" s="109"/>
      <c r="SRS23" s="109"/>
      <c r="SRT23" s="109"/>
      <c r="SRU23" s="109"/>
      <c r="SRV23" s="109"/>
      <c r="SRW23" s="109"/>
      <c r="SRX23" s="109"/>
      <c r="SRY23" s="109"/>
      <c r="SRZ23" s="109"/>
      <c r="SSA23" s="109"/>
      <c r="SSB23" s="109"/>
      <c r="SSC23" s="109"/>
      <c r="SSD23" s="109"/>
      <c r="SSE23" s="109"/>
      <c r="SSF23" s="109"/>
      <c r="SSG23" s="109"/>
      <c r="SSH23" s="109"/>
      <c r="SSI23" s="109"/>
      <c r="SSJ23" s="109"/>
      <c r="SSK23" s="109"/>
      <c r="SSL23" s="109"/>
      <c r="SSM23" s="109"/>
      <c r="SSN23" s="109"/>
      <c r="SSO23" s="109"/>
      <c r="SSP23" s="109"/>
      <c r="SSQ23" s="109"/>
      <c r="SSR23" s="109"/>
      <c r="SSS23" s="109"/>
      <c r="SST23" s="109"/>
      <c r="SSU23" s="109"/>
      <c r="SSV23" s="109"/>
      <c r="SSW23" s="109"/>
      <c r="SSX23" s="109"/>
      <c r="SSY23" s="109"/>
      <c r="SSZ23" s="109"/>
      <c r="STA23" s="109"/>
      <c r="STB23" s="109"/>
      <c r="STC23" s="109"/>
      <c r="STD23" s="109"/>
      <c r="STE23" s="109"/>
      <c r="STF23" s="109"/>
      <c r="STG23" s="109"/>
      <c r="STH23" s="109"/>
      <c r="STI23" s="109"/>
      <c r="STJ23" s="109"/>
      <c r="STK23" s="109"/>
      <c r="STL23" s="109"/>
      <c r="STM23" s="109"/>
      <c r="STN23" s="109"/>
      <c r="STO23" s="109"/>
      <c r="STP23" s="109"/>
      <c r="STQ23" s="109"/>
      <c r="STR23" s="109"/>
      <c r="STS23" s="109"/>
      <c r="STT23" s="109"/>
      <c r="STU23" s="109"/>
      <c r="STV23" s="109"/>
      <c r="STW23" s="109"/>
      <c r="STX23" s="109"/>
      <c r="STY23" s="109"/>
      <c r="STZ23" s="109"/>
      <c r="SUA23" s="109"/>
      <c r="SUB23" s="109"/>
      <c r="SUC23" s="109"/>
      <c r="SUD23" s="109"/>
      <c r="SUE23" s="109"/>
      <c r="SUF23" s="109"/>
      <c r="SUG23" s="109"/>
      <c r="SUH23" s="109"/>
      <c r="SUI23" s="109"/>
      <c r="SUJ23" s="109"/>
      <c r="SUK23" s="109"/>
      <c r="SUL23" s="109"/>
      <c r="SUM23" s="109"/>
      <c r="SUN23" s="109"/>
      <c r="SUO23" s="109"/>
      <c r="SUP23" s="109"/>
      <c r="SUQ23" s="109"/>
      <c r="SUR23" s="109"/>
      <c r="SUS23" s="109"/>
      <c r="SUT23" s="109"/>
      <c r="SUU23" s="109"/>
      <c r="SUV23" s="109"/>
      <c r="SUW23" s="109"/>
      <c r="SUX23" s="109"/>
      <c r="SUY23" s="109"/>
      <c r="SUZ23" s="109"/>
      <c r="SVA23" s="109"/>
      <c r="SVB23" s="109"/>
      <c r="SVC23" s="109"/>
      <c r="SVD23" s="109"/>
      <c r="SVE23" s="109"/>
      <c r="SVF23" s="109"/>
      <c r="SVG23" s="109"/>
      <c r="SVH23" s="109"/>
      <c r="SVI23" s="109"/>
      <c r="SVJ23" s="109"/>
      <c r="SVK23" s="109"/>
      <c r="SVL23" s="109"/>
      <c r="SVM23" s="109"/>
      <c r="SVN23" s="109"/>
      <c r="SVO23" s="109"/>
      <c r="SVP23" s="109"/>
      <c r="SVQ23" s="109"/>
      <c r="SVR23" s="109"/>
      <c r="SVS23" s="109"/>
      <c r="SVT23" s="109"/>
      <c r="SVU23" s="109"/>
      <c r="SVV23" s="109"/>
      <c r="SVW23" s="109"/>
      <c r="SVX23" s="109"/>
      <c r="SVY23" s="109"/>
      <c r="SVZ23" s="109"/>
      <c r="SWA23" s="109"/>
      <c r="SWB23" s="109"/>
      <c r="SWC23" s="109"/>
      <c r="SWD23" s="109"/>
      <c r="SWE23" s="109"/>
      <c r="SWF23" s="109"/>
      <c r="SWG23" s="109"/>
      <c r="SWH23" s="109"/>
      <c r="SWI23" s="109"/>
      <c r="SWJ23" s="109"/>
      <c r="SWK23" s="109"/>
      <c r="SWL23" s="109"/>
      <c r="SWM23" s="109"/>
      <c r="SWN23" s="109"/>
      <c r="SWO23" s="109"/>
      <c r="SWP23" s="109"/>
      <c r="SWQ23" s="109"/>
      <c r="SWR23" s="109"/>
      <c r="SWS23" s="109"/>
      <c r="SWT23" s="109"/>
      <c r="SWU23" s="109"/>
      <c r="SWV23" s="109"/>
      <c r="SWW23" s="109"/>
      <c r="SWX23" s="109"/>
      <c r="SWY23" s="109"/>
      <c r="SWZ23" s="109"/>
      <c r="SXA23" s="109"/>
      <c r="SXB23" s="109"/>
      <c r="SXC23" s="109"/>
      <c r="SXD23" s="109"/>
      <c r="SXE23" s="109"/>
      <c r="SXF23" s="109"/>
      <c r="SXG23" s="109"/>
      <c r="SXH23" s="109"/>
      <c r="SXI23" s="109"/>
      <c r="SXJ23" s="109"/>
      <c r="SXK23" s="109"/>
      <c r="SXL23" s="109"/>
      <c r="SXM23" s="109"/>
      <c r="SXN23" s="109"/>
      <c r="SXO23" s="109"/>
      <c r="SXP23" s="109"/>
      <c r="SXQ23" s="109"/>
      <c r="SXR23" s="109"/>
      <c r="SXS23" s="109"/>
      <c r="SXT23" s="109"/>
      <c r="SXU23" s="109"/>
      <c r="SXV23" s="109"/>
      <c r="SXW23" s="109"/>
      <c r="SXX23" s="109"/>
      <c r="SXY23" s="109"/>
      <c r="SXZ23" s="109"/>
      <c r="SYA23" s="109"/>
      <c r="SYB23" s="109"/>
      <c r="SYC23" s="109"/>
      <c r="SYD23" s="109"/>
      <c r="SYE23" s="109"/>
      <c r="SYF23" s="109"/>
      <c r="SYG23" s="109"/>
      <c r="SYH23" s="109"/>
      <c r="SYI23" s="109"/>
      <c r="SYJ23" s="109"/>
      <c r="SYK23" s="109"/>
      <c r="SYL23" s="109"/>
      <c r="SYM23" s="109"/>
      <c r="SYN23" s="109"/>
      <c r="SYO23" s="109"/>
      <c r="SYP23" s="109"/>
      <c r="SYQ23" s="109"/>
      <c r="SYR23" s="109"/>
      <c r="SYS23" s="109"/>
      <c r="SYT23" s="109"/>
      <c r="SYU23" s="109"/>
      <c r="SYV23" s="109"/>
      <c r="SYW23" s="109"/>
      <c r="SYX23" s="109"/>
      <c r="SYY23" s="109"/>
      <c r="SYZ23" s="109"/>
      <c r="SZA23" s="109"/>
      <c r="SZB23" s="109"/>
      <c r="SZC23" s="109"/>
      <c r="SZD23" s="109"/>
      <c r="SZE23" s="109"/>
      <c r="SZF23" s="109"/>
      <c r="SZG23" s="109"/>
      <c r="SZH23" s="109"/>
      <c r="SZI23" s="109"/>
      <c r="SZJ23" s="109"/>
      <c r="SZK23" s="109"/>
      <c r="SZL23" s="109"/>
      <c r="SZM23" s="109"/>
      <c r="SZN23" s="109"/>
      <c r="SZO23" s="109"/>
      <c r="SZP23" s="109"/>
      <c r="SZQ23" s="109"/>
      <c r="SZR23" s="109"/>
      <c r="SZS23" s="109"/>
      <c r="SZT23" s="109"/>
      <c r="SZU23" s="109"/>
      <c r="SZV23" s="109"/>
      <c r="SZW23" s="109"/>
      <c r="SZX23" s="109"/>
      <c r="SZY23" s="109"/>
      <c r="SZZ23" s="109"/>
      <c r="TAA23" s="109"/>
      <c r="TAB23" s="109"/>
      <c r="TAC23" s="109"/>
      <c r="TAD23" s="109"/>
      <c r="TAE23" s="109"/>
      <c r="TAF23" s="109"/>
      <c r="TAG23" s="109"/>
      <c r="TAH23" s="109"/>
      <c r="TAI23" s="109"/>
      <c r="TAJ23" s="109"/>
      <c r="TAK23" s="109"/>
      <c r="TAL23" s="109"/>
      <c r="TAM23" s="109"/>
      <c r="TAN23" s="109"/>
      <c r="TAO23" s="109"/>
      <c r="TAP23" s="109"/>
      <c r="TAQ23" s="109"/>
      <c r="TAR23" s="109"/>
      <c r="TAS23" s="109"/>
      <c r="TAT23" s="109"/>
      <c r="TAU23" s="109"/>
      <c r="TAV23" s="109"/>
      <c r="TAW23" s="109"/>
      <c r="TAX23" s="109"/>
      <c r="TAY23" s="109"/>
      <c r="TAZ23" s="109"/>
      <c r="TBA23" s="109"/>
      <c r="TBB23" s="109"/>
      <c r="TBC23" s="109"/>
      <c r="TBD23" s="109"/>
      <c r="TBE23" s="109"/>
      <c r="TBF23" s="109"/>
      <c r="TBG23" s="109"/>
      <c r="TBH23" s="109"/>
      <c r="TBI23" s="109"/>
      <c r="TBJ23" s="109"/>
      <c r="TBK23" s="109"/>
      <c r="TBL23" s="109"/>
      <c r="TBM23" s="109"/>
      <c r="TBN23" s="109"/>
      <c r="TBO23" s="109"/>
      <c r="TBP23" s="109"/>
      <c r="TBQ23" s="109"/>
      <c r="TBR23" s="109"/>
      <c r="TBS23" s="109"/>
      <c r="TBT23" s="109"/>
      <c r="TBU23" s="109"/>
      <c r="TBV23" s="109"/>
      <c r="TBW23" s="109"/>
      <c r="TBX23" s="109"/>
      <c r="TBY23" s="109"/>
      <c r="TBZ23" s="109"/>
      <c r="TCA23" s="109"/>
      <c r="TCB23" s="109"/>
      <c r="TCC23" s="109"/>
      <c r="TCD23" s="109"/>
      <c r="TCE23" s="109"/>
      <c r="TCF23" s="109"/>
      <c r="TCG23" s="109"/>
      <c r="TCH23" s="109"/>
      <c r="TCI23" s="109"/>
      <c r="TCJ23" s="109"/>
      <c r="TCK23" s="109"/>
      <c r="TCL23" s="109"/>
      <c r="TCM23" s="109"/>
      <c r="TCN23" s="109"/>
      <c r="TCO23" s="109"/>
      <c r="TCP23" s="109"/>
      <c r="TCQ23" s="109"/>
      <c r="TCR23" s="109"/>
      <c r="TCS23" s="109"/>
      <c r="TCT23" s="109"/>
      <c r="TCU23" s="109"/>
      <c r="TCV23" s="109"/>
      <c r="TCW23" s="109"/>
      <c r="TCX23" s="109"/>
      <c r="TCY23" s="109"/>
      <c r="TCZ23" s="109"/>
      <c r="TDA23" s="109"/>
      <c r="TDB23" s="109"/>
      <c r="TDC23" s="109"/>
      <c r="TDD23" s="109"/>
      <c r="TDE23" s="109"/>
      <c r="TDF23" s="109"/>
      <c r="TDG23" s="109"/>
      <c r="TDH23" s="109"/>
      <c r="TDI23" s="109"/>
      <c r="TDJ23" s="109"/>
      <c r="TDK23" s="109"/>
      <c r="TDL23" s="109"/>
      <c r="TDM23" s="109"/>
      <c r="TDN23" s="109"/>
      <c r="TDO23" s="109"/>
      <c r="TDP23" s="109"/>
      <c r="TDQ23" s="109"/>
      <c r="TDR23" s="109"/>
      <c r="TDS23" s="109"/>
      <c r="TDT23" s="109"/>
      <c r="TDU23" s="109"/>
      <c r="TDV23" s="109"/>
      <c r="TDW23" s="109"/>
      <c r="TDX23" s="109"/>
      <c r="TDY23" s="109"/>
      <c r="TDZ23" s="109"/>
      <c r="TEA23" s="109"/>
      <c r="TEB23" s="109"/>
      <c r="TEC23" s="109"/>
      <c r="TED23" s="109"/>
      <c r="TEE23" s="109"/>
      <c r="TEF23" s="109"/>
      <c r="TEG23" s="109"/>
      <c r="TEH23" s="109"/>
      <c r="TEI23" s="109"/>
      <c r="TEJ23" s="109"/>
      <c r="TEK23" s="109"/>
      <c r="TEL23" s="109"/>
      <c r="TEM23" s="109"/>
      <c r="TEN23" s="109"/>
      <c r="TEO23" s="109"/>
      <c r="TEP23" s="109"/>
      <c r="TEQ23" s="109"/>
      <c r="TER23" s="109"/>
      <c r="TES23" s="109"/>
      <c r="TET23" s="109"/>
      <c r="TEU23" s="109"/>
      <c r="TEV23" s="109"/>
      <c r="TEW23" s="109"/>
      <c r="TEX23" s="109"/>
      <c r="TEY23" s="109"/>
      <c r="TEZ23" s="109"/>
      <c r="TFA23" s="109"/>
      <c r="TFB23" s="109"/>
      <c r="TFC23" s="109"/>
      <c r="TFD23" s="109"/>
      <c r="TFE23" s="109"/>
      <c r="TFF23" s="109"/>
      <c r="TFG23" s="109"/>
      <c r="TFH23" s="109"/>
      <c r="TFI23" s="109"/>
      <c r="TFJ23" s="109"/>
      <c r="TFK23" s="109"/>
      <c r="TFL23" s="109"/>
      <c r="TFM23" s="109"/>
      <c r="TFN23" s="109"/>
      <c r="TFO23" s="109"/>
      <c r="TFP23" s="109"/>
      <c r="TFQ23" s="109"/>
      <c r="TFR23" s="109"/>
      <c r="TFS23" s="109"/>
      <c r="TFT23" s="109"/>
      <c r="TFU23" s="109"/>
      <c r="TFV23" s="109"/>
      <c r="TFW23" s="109"/>
      <c r="TFX23" s="109"/>
      <c r="TFY23" s="109"/>
      <c r="TFZ23" s="109"/>
      <c r="TGA23" s="109"/>
      <c r="TGB23" s="109"/>
      <c r="TGC23" s="109"/>
      <c r="TGD23" s="109"/>
      <c r="TGE23" s="109"/>
      <c r="TGF23" s="109"/>
      <c r="TGG23" s="109"/>
      <c r="TGH23" s="109"/>
      <c r="TGI23" s="109"/>
      <c r="TGJ23" s="109"/>
      <c r="TGK23" s="109"/>
      <c r="TGL23" s="109"/>
      <c r="TGM23" s="109"/>
      <c r="TGN23" s="109"/>
      <c r="TGO23" s="109"/>
      <c r="TGP23" s="109"/>
      <c r="TGQ23" s="109"/>
      <c r="TGR23" s="109"/>
      <c r="TGS23" s="109"/>
      <c r="TGT23" s="109"/>
      <c r="TGU23" s="109"/>
      <c r="TGV23" s="109"/>
      <c r="TGW23" s="109"/>
      <c r="TGX23" s="109"/>
      <c r="TGY23" s="109"/>
      <c r="TGZ23" s="109"/>
      <c r="THA23" s="109"/>
      <c r="THB23" s="109"/>
      <c r="THC23" s="109"/>
      <c r="THD23" s="109"/>
      <c r="THE23" s="109"/>
      <c r="THF23" s="109"/>
      <c r="THG23" s="109"/>
      <c r="THH23" s="109"/>
      <c r="THI23" s="109"/>
      <c r="THJ23" s="109"/>
      <c r="THK23" s="109"/>
      <c r="THL23" s="109"/>
      <c r="THM23" s="109"/>
      <c r="THN23" s="109"/>
      <c r="THO23" s="109"/>
      <c r="THP23" s="109"/>
      <c r="THQ23" s="109"/>
      <c r="THR23" s="109"/>
      <c r="THS23" s="109"/>
      <c r="THT23" s="109"/>
      <c r="THU23" s="109"/>
      <c r="THV23" s="109"/>
      <c r="THW23" s="109"/>
      <c r="THX23" s="109"/>
      <c r="THY23" s="109"/>
      <c r="THZ23" s="109"/>
      <c r="TIA23" s="109"/>
      <c r="TIB23" s="109"/>
      <c r="TIC23" s="109"/>
      <c r="TID23" s="109"/>
      <c r="TIE23" s="109"/>
      <c r="TIF23" s="109"/>
      <c r="TIG23" s="109"/>
      <c r="TIH23" s="109"/>
      <c r="TII23" s="109"/>
      <c r="TIJ23" s="109"/>
      <c r="TIK23" s="109"/>
      <c r="TIL23" s="109"/>
      <c r="TIM23" s="109"/>
      <c r="TIN23" s="109"/>
      <c r="TIO23" s="109"/>
      <c r="TIP23" s="109"/>
      <c r="TIQ23" s="109"/>
      <c r="TIR23" s="109"/>
      <c r="TIS23" s="109"/>
      <c r="TIT23" s="109"/>
      <c r="TIU23" s="109"/>
      <c r="TIV23" s="109"/>
      <c r="TIW23" s="109"/>
      <c r="TIX23" s="109"/>
      <c r="TIY23" s="109"/>
      <c r="TIZ23" s="109"/>
      <c r="TJA23" s="109"/>
      <c r="TJB23" s="109"/>
      <c r="TJC23" s="109"/>
      <c r="TJD23" s="109"/>
      <c r="TJE23" s="109"/>
      <c r="TJF23" s="109"/>
      <c r="TJG23" s="109"/>
      <c r="TJH23" s="109"/>
      <c r="TJI23" s="109"/>
      <c r="TJJ23" s="109"/>
      <c r="TJK23" s="109"/>
      <c r="TJL23" s="109"/>
      <c r="TJM23" s="109"/>
      <c r="TJN23" s="109"/>
      <c r="TJO23" s="109"/>
      <c r="TJP23" s="109"/>
      <c r="TJQ23" s="109"/>
      <c r="TJR23" s="109"/>
      <c r="TJS23" s="109"/>
      <c r="TJT23" s="109"/>
      <c r="TJU23" s="109"/>
      <c r="TJV23" s="109"/>
      <c r="TJW23" s="109"/>
      <c r="TJX23" s="109"/>
      <c r="TJY23" s="109"/>
      <c r="TJZ23" s="109"/>
      <c r="TKA23" s="109"/>
      <c r="TKB23" s="109"/>
      <c r="TKC23" s="109"/>
      <c r="TKD23" s="109"/>
      <c r="TKE23" s="109"/>
      <c r="TKF23" s="109"/>
      <c r="TKG23" s="109"/>
      <c r="TKH23" s="109"/>
      <c r="TKI23" s="109"/>
      <c r="TKJ23" s="109"/>
      <c r="TKK23" s="109"/>
      <c r="TKL23" s="109"/>
      <c r="TKM23" s="109"/>
      <c r="TKN23" s="109"/>
      <c r="TKO23" s="109"/>
      <c r="TKP23" s="109"/>
      <c r="TKQ23" s="109"/>
      <c r="TKR23" s="109"/>
      <c r="TKS23" s="109"/>
      <c r="TKT23" s="109"/>
      <c r="TKU23" s="109"/>
      <c r="TKV23" s="109"/>
      <c r="TKW23" s="109"/>
      <c r="TKX23" s="109"/>
      <c r="TKY23" s="109"/>
      <c r="TKZ23" s="109"/>
      <c r="TLA23" s="109"/>
      <c r="TLB23" s="109"/>
      <c r="TLC23" s="109"/>
      <c r="TLD23" s="109"/>
      <c r="TLE23" s="109"/>
      <c r="TLF23" s="109"/>
      <c r="TLG23" s="109"/>
      <c r="TLH23" s="109"/>
      <c r="TLI23" s="109"/>
      <c r="TLJ23" s="109"/>
      <c r="TLK23" s="109"/>
      <c r="TLL23" s="109"/>
      <c r="TLM23" s="109"/>
      <c r="TLN23" s="109"/>
      <c r="TLO23" s="109"/>
      <c r="TLP23" s="109"/>
      <c r="TLQ23" s="109"/>
      <c r="TLR23" s="109"/>
      <c r="TLS23" s="109"/>
      <c r="TLT23" s="109"/>
      <c r="TLU23" s="109"/>
      <c r="TLV23" s="109"/>
      <c r="TLW23" s="109"/>
      <c r="TLX23" s="109"/>
      <c r="TLY23" s="109"/>
      <c r="TLZ23" s="109"/>
      <c r="TMA23" s="109"/>
      <c r="TMB23" s="109"/>
      <c r="TMC23" s="109"/>
      <c r="TMD23" s="109"/>
      <c r="TME23" s="109"/>
      <c r="TMF23" s="109"/>
      <c r="TMG23" s="109"/>
      <c r="TMH23" s="109"/>
      <c r="TMI23" s="109"/>
      <c r="TMJ23" s="109"/>
      <c r="TMK23" s="109"/>
      <c r="TML23" s="109"/>
      <c r="TMM23" s="109"/>
      <c r="TMN23" s="109"/>
      <c r="TMO23" s="109"/>
      <c r="TMP23" s="109"/>
      <c r="TMQ23" s="109"/>
      <c r="TMR23" s="109"/>
      <c r="TMS23" s="109"/>
      <c r="TMT23" s="109"/>
      <c r="TMU23" s="109"/>
      <c r="TMV23" s="109"/>
      <c r="TMW23" s="109"/>
      <c r="TMX23" s="109"/>
      <c r="TMY23" s="109"/>
      <c r="TMZ23" s="109"/>
      <c r="TNA23" s="109"/>
      <c r="TNB23" s="109"/>
      <c r="TNC23" s="109"/>
      <c r="TND23" s="109"/>
      <c r="TNE23" s="109"/>
      <c r="TNF23" s="109"/>
      <c r="TNG23" s="109"/>
      <c r="TNH23" s="109"/>
      <c r="TNI23" s="109"/>
      <c r="TNJ23" s="109"/>
      <c r="TNK23" s="109"/>
      <c r="TNL23" s="109"/>
      <c r="TNM23" s="109"/>
      <c r="TNN23" s="109"/>
      <c r="TNO23" s="109"/>
      <c r="TNP23" s="109"/>
      <c r="TNQ23" s="109"/>
      <c r="TNR23" s="109"/>
      <c r="TNS23" s="109"/>
      <c r="TNT23" s="109"/>
      <c r="TNU23" s="109"/>
      <c r="TNV23" s="109"/>
      <c r="TNW23" s="109"/>
      <c r="TNX23" s="109"/>
      <c r="TNY23" s="109"/>
      <c r="TNZ23" s="109"/>
      <c r="TOA23" s="109"/>
      <c r="TOB23" s="109"/>
      <c r="TOC23" s="109"/>
      <c r="TOD23" s="109"/>
      <c r="TOE23" s="109"/>
      <c r="TOF23" s="109"/>
      <c r="TOG23" s="109"/>
      <c r="TOH23" s="109"/>
      <c r="TOI23" s="109"/>
      <c r="TOJ23" s="109"/>
      <c r="TOK23" s="109"/>
      <c r="TOL23" s="109"/>
      <c r="TOM23" s="109"/>
      <c r="TON23" s="109"/>
      <c r="TOO23" s="109"/>
      <c r="TOP23" s="109"/>
      <c r="TOQ23" s="109"/>
      <c r="TOR23" s="109"/>
      <c r="TOS23" s="109"/>
      <c r="TOT23" s="109"/>
      <c r="TOU23" s="109"/>
      <c r="TOV23" s="109"/>
      <c r="TOW23" s="109"/>
      <c r="TOX23" s="109"/>
      <c r="TOY23" s="109"/>
      <c r="TOZ23" s="109"/>
      <c r="TPA23" s="109"/>
      <c r="TPB23" s="109"/>
      <c r="TPC23" s="109"/>
      <c r="TPD23" s="109"/>
      <c r="TPE23" s="109"/>
      <c r="TPF23" s="109"/>
      <c r="TPG23" s="109"/>
      <c r="TPH23" s="109"/>
      <c r="TPI23" s="109"/>
      <c r="TPJ23" s="109"/>
      <c r="TPK23" s="109"/>
      <c r="TPL23" s="109"/>
      <c r="TPM23" s="109"/>
      <c r="TPN23" s="109"/>
      <c r="TPO23" s="109"/>
      <c r="TPP23" s="109"/>
      <c r="TPQ23" s="109"/>
      <c r="TPR23" s="109"/>
      <c r="TPS23" s="109"/>
      <c r="TPT23" s="109"/>
      <c r="TPU23" s="109"/>
      <c r="TPV23" s="109"/>
      <c r="TPW23" s="109"/>
      <c r="TPX23" s="109"/>
      <c r="TPY23" s="109"/>
      <c r="TPZ23" s="109"/>
      <c r="TQA23" s="109"/>
      <c r="TQB23" s="109"/>
      <c r="TQC23" s="109"/>
      <c r="TQD23" s="109"/>
      <c r="TQE23" s="109"/>
      <c r="TQF23" s="109"/>
      <c r="TQG23" s="109"/>
      <c r="TQH23" s="109"/>
      <c r="TQI23" s="109"/>
      <c r="TQJ23" s="109"/>
      <c r="TQK23" s="109"/>
      <c r="TQL23" s="109"/>
      <c r="TQM23" s="109"/>
      <c r="TQN23" s="109"/>
      <c r="TQO23" s="109"/>
      <c r="TQP23" s="109"/>
      <c r="TQQ23" s="109"/>
      <c r="TQR23" s="109"/>
      <c r="TQS23" s="109"/>
      <c r="TQT23" s="109"/>
      <c r="TQU23" s="109"/>
      <c r="TQV23" s="109"/>
      <c r="TQW23" s="109"/>
      <c r="TQX23" s="109"/>
      <c r="TQY23" s="109"/>
      <c r="TQZ23" s="109"/>
      <c r="TRA23" s="109"/>
      <c r="TRB23" s="109"/>
      <c r="TRC23" s="109"/>
      <c r="TRD23" s="109"/>
      <c r="TRE23" s="109"/>
      <c r="TRF23" s="109"/>
      <c r="TRG23" s="109"/>
      <c r="TRH23" s="109"/>
      <c r="TRI23" s="109"/>
      <c r="TRJ23" s="109"/>
      <c r="TRK23" s="109"/>
      <c r="TRL23" s="109"/>
      <c r="TRM23" s="109"/>
      <c r="TRN23" s="109"/>
      <c r="TRO23" s="109"/>
      <c r="TRP23" s="109"/>
      <c r="TRQ23" s="109"/>
      <c r="TRR23" s="109"/>
      <c r="TRS23" s="109"/>
      <c r="TRT23" s="109"/>
      <c r="TRU23" s="109"/>
      <c r="TRV23" s="109"/>
      <c r="TRW23" s="109"/>
      <c r="TRX23" s="109"/>
      <c r="TRY23" s="109"/>
      <c r="TRZ23" s="109"/>
      <c r="TSA23" s="109"/>
      <c r="TSB23" s="109"/>
      <c r="TSC23" s="109"/>
      <c r="TSD23" s="109"/>
      <c r="TSE23" s="109"/>
      <c r="TSF23" s="109"/>
      <c r="TSG23" s="109"/>
      <c r="TSH23" s="109"/>
      <c r="TSI23" s="109"/>
      <c r="TSJ23" s="109"/>
      <c r="TSK23" s="109"/>
      <c r="TSL23" s="109"/>
      <c r="TSM23" s="109"/>
      <c r="TSN23" s="109"/>
      <c r="TSO23" s="109"/>
      <c r="TSP23" s="109"/>
      <c r="TSQ23" s="109"/>
      <c r="TSR23" s="109"/>
      <c r="TSS23" s="109"/>
      <c r="TST23" s="109"/>
      <c r="TSU23" s="109"/>
      <c r="TSV23" s="109"/>
      <c r="TSW23" s="109"/>
      <c r="TSX23" s="109"/>
      <c r="TSY23" s="109"/>
      <c r="TSZ23" s="109"/>
      <c r="TTA23" s="109"/>
      <c r="TTB23" s="109"/>
      <c r="TTC23" s="109"/>
      <c r="TTD23" s="109"/>
      <c r="TTE23" s="109"/>
      <c r="TTF23" s="109"/>
      <c r="TTG23" s="109"/>
      <c r="TTH23" s="109"/>
      <c r="TTI23" s="109"/>
      <c r="TTJ23" s="109"/>
      <c r="TTK23" s="109"/>
      <c r="TTL23" s="109"/>
      <c r="TTM23" s="109"/>
      <c r="TTN23" s="109"/>
      <c r="TTO23" s="109"/>
      <c r="TTP23" s="109"/>
      <c r="TTQ23" s="109"/>
      <c r="TTR23" s="109"/>
      <c r="TTS23" s="109"/>
      <c r="TTT23" s="109"/>
      <c r="TTU23" s="109"/>
      <c r="TTV23" s="109"/>
      <c r="TTW23" s="109"/>
      <c r="TTX23" s="109"/>
      <c r="TTY23" s="109"/>
      <c r="TTZ23" s="109"/>
      <c r="TUA23" s="109"/>
      <c r="TUB23" s="109"/>
      <c r="TUC23" s="109"/>
      <c r="TUD23" s="109"/>
      <c r="TUE23" s="109"/>
      <c r="TUF23" s="109"/>
      <c r="TUG23" s="109"/>
      <c r="TUH23" s="109"/>
      <c r="TUI23" s="109"/>
      <c r="TUJ23" s="109"/>
      <c r="TUK23" s="109"/>
      <c r="TUL23" s="109"/>
      <c r="TUM23" s="109"/>
      <c r="TUN23" s="109"/>
      <c r="TUO23" s="109"/>
      <c r="TUP23" s="109"/>
      <c r="TUQ23" s="109"/>
      <c r="TUR23" s="109"/>
      <c r="TUS23" s="109"/>
      <c r="TUT23" s="109"/>
      <c r="TUU23" s="109"/>
      <c r="TUV23" s="109"/>
      <c r="TUW23" s="109"/>
      <c r="TUX23" s="109"/>
      <c r="TUY23" s="109"/>
      <c r="TUZ23" s="109"/>
      <c r="TVA23" s="109"/>
      <c r="TVB23" s="109"/>
      <c r="TVC23" s="109"/>
      <c r="TVD23" s="109"/>
      <c r="TVE23" s="109"/>
      <c r="TVF23" s="109"/>
      <c r="TVG23" s="109"/>
      <c r="TVH23" s="109"/>
      <c r="TVI23" s="109"/>
      <c r="TVJ23" s="109"/>
      <c r="TVK23" s="109"/>
      <c r="TVL23" s="109"/>
      <c r="TVM23" s="109"/>
      <c r="TVN23" s="109"/>
      <c r="TVO23" s="109"/>
      <c r="TVP23" s="109"/>
      <c r="TVQ23" s="109"/>
      <c r="TVR23" s="109"/>
      <c r="TVS23" s="109"/>
      <c r="TVT23" s="109"/>
      <c r="TVU23" s="109"/>
      <c r="TVV23" s="109"/>
      <c r="TVW23" s="109"/>
      <c r="TVX23" s="109"/>
      <c r="TVY23" s="109"/>
      <c r="TVZ23" s="109"/>
      <c r="TWA23" s="109"/>
      <c r="TWB23" s="109"/>
      <c r="TWC23" s="109"/>
      <c r="TWD23" s="109"/>
      <c r="TWE23" s="109"/>
      <c r="TWF23" s="109"/>
      <c r="TWG23" s="109"/>
      <c r="TWH23" s="109"/>
      <c r="TWI23" s="109"/>
      <c r="TWJ23" s="109"/>
      <c r="TWK23" s="109"/>
      <c r="TWL23" s="109"/>
      <c r="TWM23" s="109"/>
      <c r="TWN23" s="109"/>
      <c r="TWO23" s="109"/>
      <c r="TWP23" s="109"/>
      <c r="TWQ23" s="109"/>
      <c r="TWR23" s="109"/>
      <c r="TWS23" s="109"/>
      <c r="TWT23" s="109"/>
      <c r="TWU23" s="109"/>
      <c r="TWV23" s="109"/>
      <c r="TWW23" s="109"/>
      <c r="TWX23" s="109"/>
      <c r="TWY23" s="109"/>
      <c r="TWZ23" s="109"/>
      <c r="TXA23" s="109"/>
      <c r="TXB23" s="109"/>
      <c r="TXC23" s="109"/>
      <c r="TXD23" s="109"/>
      <c r="TXE23" s="109"/>
      <c r="TXF23" s="109"/>
      <c r="TXG23" s="109"/>
      <c r="TXH23" s="109"/>
      <c r="TXI23" s="109"/>
      <c r="TXJ23" s="109"/>
      <c r="TXK23" s="109"/>
      <c r="TXL23" s="109"/>
      <c r="TXM23" s="109"/>
      <c r="TXN23" s="109"/>
      <c r="TXO23" s="109"/>
      <c r="TXP23" s="109"/>
      <c r="TXQ23" s="109"/>
      <c r="TXR23" s="109"/>
      <c r="TXS23" s="109"/>
      <c r="TXT23" s="109"/>
      <c r="TXU23" s="109"/>
      <c r="TXV23" s="109"/>
      <c r="TXW23" s="109"/>
      <c r="TXX23" s="109"/>
      <c r="TXY23" s="109"/>
      <c r="TXZ23" s="109"/>
      <c r="TYA23" s="109"/>
      <c r="TYB23" s="109"/>
      <c r="TYC23" s="109"/>
      <c r="TYD23" s="109"/>
      <c r="TYE23" s="109"/>
      <c r="TYF23" s="109"/>
      <c r="TYG23" s="109"/>
      <c r="TYH23" s="109"/>
      <c r="TYI23" s="109"/>
      <c r="TYJ23" s="109"/>
      <c r="TYK23" s="109"/>
      <c r="TYL23" s="109"/>
      <c r="TYM23" s="109"/>
      <c r="TYN23" s="109"/>
      <c r="TYO23" s="109"/>
      <c r="TYP23" s="109"/>
      <c r="TYQ23" s="109"/>
      <c r="TYR23" s="109"/>
      <c r="TYS23" s="109"/>
      <c r="TYT23" s="109"/>
      <c r="TYU23" s="109"/>
      <c r="TYV23" s="109"/>
      <c r="TYW23" s="109"/>
      <c r="TYX23" s="109"/>
      <c r="TYY23" s="109"/>
      <c r="TYZ23" s="109"/>
      <c r="TZA23" s="109"/>
      <c r="TZB23" s="109"/>
      <c r="TZC23" s="109"/>
      <c r="TZD23" s="109"/>
      <c r="TZE23" s="109"/>
      <c r="TZF23" s="109"/>
      <c r="TZG23" s="109"/>
      <c r="TZH23" s="109"/>
      <c r="TZI23" s="109"/>
      <c r="TZJ23" s="109"/>
      <c r="TZK23" s="109"/>
      <c r="TZL23" s="109"/>
      <c r="TZM23" s="109"/>
      <c r="TZN23" s="109"/>
      <c r="TZO23" s="109"/>
      <c r="TZP23" s="109"/>
      <c r="TZQ23" s="109"/>
      <c r="TZR23" s="109"/>
      <c r="TZS23" s="109"/>
      <c r="TZT23" s="109"/>
      <c r="TZU23" s="109"/>
      <c r="TZV23" s="109"/>
      <c r="TZW23" s="109"/>
      <c r="TZX23" s="109"/>
      <c r="TZY23" s="109"/>
      <c r="TZZ23" s="109"/>
      <c r="UAA23" s="109"/>
      <c r="UAB23" s="109"/>
      <c r="UAC23" s="109"/>
      <c r="UAD23" s="109"/>
      <c r="UAE23" s="109"/>
      <c r="UAF23" s="109"/>
      <c r="UAG23" s="109"/>
      <c r="UAH23" s="109"/>
      <c r="UAI23" s="109"/>
      <c r="UAJ23" s="109"/>
      <c r="UAK23" s="109"/>
      <c r="UAL23" s="109"/>
      <c r="UAM23" s="109"/>
      <c r="UAN23" s="109"/>
      <c r="UAO23" s="109"/>
      <c r="UAP23" s="109"/>
      <c r="UAQ23" s="109"/>
      <c r="UAR23" s="109"/>
      <c r="UAS23" s="109"/>
      <c r="UAT23" s="109"/>
      <c r="UAU23" s="109"/>
      <c r="UAV23" s="109"/>
      <c r="UAW23" s="109"/>
      <c r="UAX23" s="109"/>
      <c r="UAY23" s="109"/>
      <c r="UAZ23" s="109"/>
      <c r="UBA23" s="109"/>
      <c r="UBB23" s="109"/>
      <c r="UBC23" s="109"/>
      <c r="UBD23" s="109"/>
      <c r="UBE23" s="109"/>
      <c r="UBF23" s="109"/>
      <c r="UBG23" s="109"/>
      <c r="UBH23" s="109"/>
      <c r="UBI23" s="109"/>
      <c r="UBJ23" s="109"/>
      <c r="UBK23" s="109"/>
      <c r="UBL23" s="109"/>
      <c r="UBM23" s="109"/>
      <c r="UBN23" s="109"/>
      <c r="UBO23" s="109"/>
      <c r="UBP23" s="109"/>
      <c r="UBQ23" s="109"/>
      <c r="UBR23" s="109"/>
      <c r="UBS23" s="109"/>
      <c r="UBT23" s="109"/>
      <c r="UBU23" s="109"/>
      <c r="UBV23" s="109"/>
      <c r="UBW23" s="109"/>
      <c r="UBX23" s="109"/>
      <c r="UBY23" s="109"/>
      <c r="UBZ23" s="109"/>
      <c r="UCA23" s="109"/>
      <c r="UCB23" s="109"/>
      <c r="UCC23" s="109"/>
      <c r="UCD23" s="109"/>
      <c r="UCE23" s="109"/>
      <c r="UCF23" s="109"/>
      <c r="UCG23" s="109"/>
      <c r="UCH23" s="109"/>
      <c r="UCI23" s="109"/>
      <c r="UCJ23" s="109"/>
      <c r="UCK23" s="109"/>
      <c r="UCL23" s="109"/>
      <c r="UCM23" s="109"/>
      <c r="UCN23" s="109"/>
      <c r="UCO23" s="109"/>
      <c r="UCP23" s="109"/>
      <c r="UCQ23" s="109"/>
      <c r="UCR23" s="109"/>
      <c r="UCS23" s="109"/>
      <c r="UCT23" s="109"/>
      <c r="UCU23" s="109"/>
      <c r="UCV23" s="109"/>
      <c r="UCW23" s="109"/>
      <c r="UCX23" s="109"/>
      <c r="UCY23" s="109"/>
      <c r="UCZ23" s="109"/>
      <c r="UDA23" s="109"/>
      <c r="UDB23" s="109"/>
      <c r="UDC23" s="109"/>
      <c r="UDD23" s="109"/>
      <c r="UDE23" s="109"/>
      <c r="UDF23" s="109"/>
      <c r="UDG23" s="109"/>
      <c r="UDH23" s="109"/>
      <c r="UDI23" s="109"/>
      <c r="UDJ23" s="109"/>
      <c r="UDK23" s="109"/>
      <c r="UDL23" s="109"/>
      <c r="UDM23" s="109"/>
      <c r="UDN23" s="109"/>
      <c r="UDO23" s="109"/>
      <c r="UDP23" s="109"/>
      <c r="UDQ23" s="109"/>
      <c r="UDR23" s="109"/>
      <c r="UDS23" s="109"/>
      <c r="UDT23" s="109"/>
      <c r="UDU23" s="109"/>
      <c r="UDV23" s="109"/>
      <c r="UDW23" s="109"/>
      <c r="UDX23" s="109"/>
      <c r="UDY23" s="109"/>
      <c r="UDZ23" s="109"/>
      <c r="UEA23" s="109"/>
      <c r="UEB23" s="109"/>
      <c r="UEC23" s="109"/>
      <c r="UED23" s="109"/>
      <c r="UEE23" s="109"/>
      <c r="UEF23" s="109"/>
      <c r="UEG23" s="109"/>
      <c r="UEH23" s="109"/>
      <c r="UEI23" s="109"/>
      <c r="UEJ23" s="109"/>
      <c r="UEK23" s="109"/>
      <c r="UEL23" s="109"/>
      <c r="UEM23" s="109"/>
      <c r="UEN23" s="109"/>
      <c r="UEO23" s="109"/>
      <c r="UEP23" s="109"/>
      <c r="UEQ23" s="109"/>
      <c r="UER23" s="109"/>
      <c r="UES23" s="109"/>
      <c r="UET23" s="109"/>
      <c r="UEU23" s="109"/>
      <c r="UEV23" s="109"/>
      <c r="UEW23" s="109"/>
      <c r="UEX23" s="109"/>
      <c r="UEY23" s="109"/>
      <c r="UEZ23" s="109"/>
      <c r="UFA23" s="109"/>
      <c r="UFB23" s="109"/>
      <c r="UFC23" s="109"/>
      <c r="UFD23" s="109"/>
      <c r="UFE23" s="109"/>
      <c r="UFF23" s="109"/>
      <c r="UFG23" s="109"/>
      <c r="UFH23" s="109"/>
      <c r="UFI23" s="109"/>
      <c r="UFJ23" s="109"/>
      <c r="UFK23" s="109"/>
      <c r="UFL23" s="109"/>
      <c r="UFM23" s="109"/>
      <c r="UFN23" s="109"/>
      <c r="UFO23" s="109"/>
      <c r="UFP23" s="109"/>
      <c r="UFQ23" s="109"/>
      <c r="UFR23" s="109"/>
      <c r="UFS23" s="109"/>
      <c r="UFT23" s="109"/>
      <c r="UFU23" s="109"/>
      <c r="UFV23" s="109"/>
      <c r="UFW23" s="109"/>
      <c r="UFX23" s="109"/>
      <c r="UFY23" s="109"/>
      <c r="UFZ23" s="109"/>
      <c r="UGA23" s="109"/>
      <c r="UGB23" s="109"/>
      <c r="UGC23" s="109"/>
      <c r="UGD23" s="109"/>
      <c r="UGE23" s="109"/>
      <c r="UGF23" s="109"/>
      <c r="UGG23" s="109"/>
      <c r="UGH23" s="109"/>
      <c r="UGI23" s="109"/>
      <c r="UGJ23" s="109"/>
      <c r="UGK23" s="109"/>
      <c r="UGL23" s="109"/>
      <c r="UGM23" s="109"/>
      <c r="UGN23" s="109"/>
      <c r="UGO23" s="109"/>
      <c r="UGP23" s="109"/>
      <c r="UGQ23" s="109"/>
      <c r="UGR23" s="109"/>
      <c r="UGS23" s="109"/>
      <c r="UGT23" s="109"/>
      <c r="UGU23" s="109"/>
      <c r="UGV23" s="109"/>
      <c r="UGW23" s="109"/>
      <c r="UGX23" s="109"/>
      <c r="UGY23" s="109"/>
      <c r="UGZ23" s="109"/>
      <c r="UHA23" s="109"/>
      <c r="UHB23" s="109"/>
      <c r="UHC23" s="109"/>
      <c r="UHD23" s="109"/>
      <c r="UHE23" s="109"/>
      <c r="UHF23" s="109"/>
      <c r="UHG23" s="109"/>
      <c r="UHH23" s="109"/>
      <c r="UHI23" s="109"/>
      <c r="UHJ23" s="109"/>
      <c r="UHK23" s="109"/>
      <c r="UHL23" s="109"/>
      <c r="UHM23" s="109"/>
      <c r="UHN23" s="109"/>
      <c r="UHO23" s="109"/>
      <c r="UHP23" s="109"/>
      <c r="UHQ23" s="109"/>
      <c r="UHR23" s="109"/>
      <c r="UHS23" s="109"/>
      <c r="UHT23" s="109"/>
      <c r="UHU23" s="109"/>
      <c r="UHV23" s="109"/>
      <c r="UHW23" s="109"/>
      <c r="UHX23" s="109"/>
      <c r="UHY23" s="109"/>
      <c r="UHZ23" s="109"/>
      <c r="UIA23" s="109"/>
      <c r="UIB23" s="109"/>
      <c r="UIC23" s="109"/>
      <c r="UID23" s="109"/>
      <c r="UIE23" s="109"/>
      <c r="UIF23" s="109"/>
      <c r="UIG23" s="109"/>
      <c r="UIH23" s="109"/>
      <c r="UII23" s="109"/>
      <c r="UIJ23" s="109"/>
      <c r="UIK23" s="109"/>
      <c r="UIL23" s="109"/>
      <c r="UIM23" s="109"/>
      <c r="UIN23" s="109"/>
      <c r="UIO23" s="109"/>
      <c r="UIP23" s="109"/>
      <c r="UIQ23" s="109"/>
      <c r="UIR23" s="109"/>
      <c r="UIS23" s="109"/>
      <c r="UIT23" s="109"/>
      <c r="UIU23" s="109"/>
      <c r="UIV23" s="109"/>
      <c r="UIW23" s="109"/>
      <c r="UIX23" s="109"/>
      <c r="UIY23" s="109"/>
      <c r="UIZ23" s="109"/>
      <c r="UJA23" s="109"/>
      <c r="UJB23" s="109"/>
      <c r="UJC23" s="109"/>
      <c r="UJD23" s="109"/>
      <c r="UJE23" s="109"/>
      <c r="UJF23" s="109"/>
      <c r="UJG23" s="109"/>
      <c r="UJH23" s="109"/>
      <c r="UJI23" s="109"/>
      <c r="UJJ23" s="109"/>
      <c r="UJK23" s="109"/>
      <c r="UJL23" s="109"/>
      <c r="UJM23" s="109"/>
      <c r="UJN23" s="109"/>
      <c r="UJO23" s="109"/>
      <c r="UJP23" s="109"/>
      <c r="UJQ23" s="109"/>
      <c r="UJR23" s="109"/>
      <c r="UJS23" s="109"/>
      <c r="UJT23" s="109"/>
      <c r="UJU23" s="109"/>
      <c r="UJV23" s="109"/>
      <c r="UJW23" s="109"/>
      <c r="UJX23" s="109"/>
      <c r="UJY23" s="109"/>
      <c r="UJZ23" s="109"/>
      <c r="UKA23" s="109"/>
      <c r="UKB23" s="109"/>
      <c r="UKC23" s="109"/>
      <c r="UKD23" s="109"/>
      <c r="UKE23" s="109"/>
      <c r="UKF23" s="109"/>
      <c r="UKG23" s="109"/>
      <c r="UKH23" s="109"/>
      <c r="UKI23" s="109"/>
      <c r="UKJ23" s="109"/>
      <c r="UKK23" s="109"/>
      <c r="UKL23" s="109"/>
      <c r="UKM23" s="109"/>
      <c r="UKN23" s="109"/>
      <c r="UKO23" s="109"/>
      <c r="UKP23" s="109"/>
      <c r="UKQ23" s="109"/>
      <c r="UKR23" s="109"/>
      <c r="UKS23" s="109"/>
      <c r="UKT23" s="109"/>
      <c r="UKU23" s="109"/>
      <c r="UKV23" s="109"/>
      <c r="UKW23" s="109"/>
      <c r="UKX23" s="109"/>
      <c r="UKY23" s="109"/>
      <c r="UKZ23" s="109"/>
      <c r="ULA23" s="109"/>
      <c r="ULB23" s="109"/>
      <c r="ULC23" s="109"/>
      <c r="ULD23" s="109"/>
      <c r="ULE23" s="109"/>
      <c r="ULF23" s="109"/>
      <c r="ULG23" s="109"/>
      <c r="ULH23" s="109"/>
      <c r="ULI23" s="109"/>
      <c r="ULJ23" s="109"/>
      <c r="ULK23" s="109"/>
      <c r="ULL23" s="109"/>
      <c r="ULM23" s="109"/>
      <c r="ULN23" s="109"/>
      <c r="ULO23" s="109"/>
      <c r="ULP23" s="109"/>
      <c r="ULQ23" s="109"/>
      <c r="ULR23" s="109"/>
      <c r="ULS23" s="109"/>
      <c r="ULT23" s="109"/>
      <c r="ULU23" s="109"/>
      <c r="ULV23" s="109"/>
      <c r="ULW23" s="109"/>
      <c r="ULX23" s="109"/>
      <c r="ULY23" s="109"/>
      <c r="ULZ23" s="109"/>
      <c r="UMA23" s="109"/>
      <c r="UMB23" s="109"/>
      <c r="UMC23" s="109"/>
      <c r="UMD23" s="109"/>
      <c r="UME23" s="109"/>
      <c r="UMF23" s="109"/>
      <c r="UMG23" s="109"/>
      <c r="UMH23" s="109"/>
      <c r="UMI23" s="109"/>
      <c r="UMJ23" s="109"/>
      <c r="UMK23" s="109"/>
      <c r="UML23" s="109"/>
      <c r="UMM23" s="109"/>
      <c r="UMN23" s="109"/>
      <c r="UMO23" s="109"/>
      <c r="UMP23" s="109"/>
      <c r="UMQ23" s="109"/>
      <c r="UMR23" s="109"/>
      <c r="UMS23" s="109"/>
      <c r="UMT23" s="109"/>
      <c r="UMU23" s="109"/>
      <c r="UMV23" s="109"/>
      <c r="UMW23" s="109"/>
      <c r="UMX23" s="109"/>
      <c r="UMY23" s="109"/>
      <c r="UMZ23" s="109"/>
      <c r="UNA23" s="109"/>
      <c r="UNB23" s="109"/>
      <c r="UNC23" s="109"/>
      <c r="UND23" s="109"/>
      <c r="UNE23" s="109"/>
      <c r="UNF23" s="109"/>
      <c r="UNG23" s="109"/>
      <c r="UNH23" s="109"/>
      <c r="UNI23" s="109"/>
      <c r="UNJ23" s="109"/>
      <c r="UNK23" s="109"/>
      <c r="UNL23" s="109"/>
      <c r="UNM23" s="109"/>
      <c r="UNN23" s="109"/>
      <c r="UNO23" s="109"/>
      <c r="UNP23" s="109"/>
      <c r="UNQ23" s="109"/>
      <c r="UNR23" s="109"/>
      <c r="UNS23" s="109"/>
      <c r="UNT23" s="109"/>
      <c r="UNU23" s="109"/>
      <c r="UNV23" s="109"/>
      <c r="UNW23" s="109"/>
      <c r="UNX23" s="109"/>
      <c r="UNY23" s="109"/>
      <c r="UNZ23" s="109"/>
      <c r="UOA23" s="109"/>
      <c r="UOB23" s="109"/>
      <c r="UOC23" s="109"/>
      <c r="UOD23" s="109"/>
      <c r="UOE23" s="109"/>
      <c r="UOF23" s="109"/>
      <c r="UOG23" s="109"/>
      <c r="UOH23" s="109"/>
      <c r="UOI23" s="109"/>
      <c r="UOJ23" s="109"/>
      <c r="UOK23" s="109"/>
      <c r="UOL23" s="109"/>
      <c r="UOM23" s="109"/>
      <c r="UON23" s="109"/>
      <c r="UOO23" s="109"/>
      <c r="UOP23" s="109"/>
      <c r="UOQ23" s="109"/>
      <c r="UOR23" s="109"/>
      <c r="UOS23" s="109"/>
      <c r="UOT23" s="109"/>
      <c r="UOU23" s="109"/>
      <c r="UOV23" s="109"/>
      <c r="UOW23" s="109"/>
      <c r="UOX23" s="109"/>
      <c r="UOY23" s="109"/>
      <c r="UOZ23" s="109"/>
      <c r="UPA23" s="109"/>
      <c r="UPB23" s="109"/>
      <c r="UPC23" s="109"/>
      <c r="UPD23" s="109"/>
      <c r="UPE23" s="109"/>
      <c r="UPF23" s="109"/>
      <c r="UPG23" s="109"/>
      <c r="UPH23" s="109"/>
      <c r="UPI23" s="109"/>
      <c r="UPJ23" s="109"/>
      <c r="UPK23" s="109"/>
      <c r="UPL23" s="109"/>
      <c r="UPM23" s="109"/>
      <c r="UPN23" s="109"/>
      <c r="UPO23" s="109"/>
      <c r="UPP23" s="109"/>
      <c r="UPQ23" s="109"/>
      <c r="UPR23" s="109"/>
      <c r="UPS23" s="109"/>
      <c r="UPT23" s="109"/>
      <c r="UPU23" s="109"/>
      <c r="UPV23" s="109"/>
      <c r="UPW23" s="109"/>
      <c r="UPX23" s="109"/>
      <c r="UPY23" s="109"/>
      <c r="UPZ23" s="109"/>
      <c r="UQA23" s="109"/>
      <c r="UQB23" s="109"/>
      <c r="UQC23" s="109"/>
      <c r="UQD23" s="109"/>
      <c r="UQE23" s="109"/>
      <c r="UQF23" s="109"/>
      <c r="UQG23" s="109"/>
      <c r="UQH23" s="109"/>
      <c r="UQI23" s="109"/>
      <c r="UQJ23" s="109"/>
      <c r="UQK23" s="109"/>
      <c r="UQL23" s="109"/>
      <c r="UQM23" s="109"/>
      <c r="UQN23" s="109"/>
      <c r="UQO23" s="109"/>
      <c r="UQP23" s="109"/>
      <c r="UQQ23" s="109"/>
      <c r="UQR23" s="109"/>
      <c r="UQS23" s="109"/>
      <c r="UQT23" s="109"/>
      <c r="UQU23" s="109"/>
      <c r="UQV23" s="109"/>
      <c r="UQW23" s="109"/>
      <c r="UQX23" s="109"/>
      <c r="UQY23" s="109"/>
      <c r="UQZ23" s="109"/>
      <c r="URA23" s="109"/>
      <c r="URB23" s="109"/>
      <c r="URC23" s="109"/>
      <c r="URD23" s="109"/>
      <c r="URE23" s="109"/>
      <c r="URF23" s="109"/>
      <c r="URG23" s="109"/>
      <c r="URH23" s="109"/>
      <c r="URI23" s="109"/>
      <c r="URJ23" s="109"/>
      <c r="URK23" s="109"/>
      <c r="URL23" s="109"/>
      <c r="URM23" s="109"/>
      <c r="URN23" s="109"/>
      <c r="URO23" s="109"/>
      <c r="URP23" s="109"/>
      <c r="URQ23" s="109"/>
      <c r="URR23" s="109"/>
      <c r="URS23" s="109"/>
      <c r="URT23" s="109"/>
      <c r="URU23" s="109"/>
      <c r="URV23" s="109"/>
      <c r="URW23" s="109"/>
      <c r="URX23" s="109"/>
      <c r="URY23" s="109"/>
      <c r="URZ23" s="109"/>
      <c r="USA23" s="109"/>
      <c r="USB23" s="109"/>
      <c r="USC23" s="109"/>
      <c r="USD23" s="109"/>
      <c r="USE23" s="109"/>
      <c r="USF23" s="109"/>
      <c r="USG23" s="109"/>
      <c r="USH23" s="109"/>
      <c r="USI23" s="109"/>
      <c r="USJ23" s="109"/>
      <c r="USK23" s="109"/>
      <c r="USL23" s="109"/>
      <c r="USM23" s="109"/>
      <c r="USN23" s="109"/>
      <c r="USO23" s="109"/>
      <c r="USP23" s="109"/>
      <c r="USQ23" s="109"/>
      <c r="USR23" s="109"/>
      <c r="USS23" s="109"/>
      <c r="UST23" s="109"/>
      <c r="USU23" s="109"/>
      <c r="USV23" s="109"/>
      <c r="USW23" s="109"/>
      <c r="USX23" s="109"/>
      <c r="USY23" s="109"/>
      <c r="USZ23" s="109"/>
      <c r="UTA23" s="109"/>
      <c r="UTB23" s="109"/>
      <c r="UTC23" s="109"/>
      <c r="UTD23" s="109"/>
      <c r="UTE23" s="109"/>
      <c r="UTF23" s="109"/>
      <c r="UTG23" s="109"/>
      <c r="UTH23" s="109"/>
      <c r="UTI23" s="109"/>
      <c r="UTJ23" s="109"/>
      <c r="UTK23" s="109"/>
      <c r="UTL23" s="109"/>
      <c r="UTM23" s="109"/>
      <c r="UTN23" s="109"/>
      <c r="UTO23" s="109"/>
      <c r="UTP23" s="109"/>
      <c r="UTQ23" s="109"/>
      <c r="UTR23" s="109"/>
      <c r="UTS23" s="109"/>
      <c r="UTT23" s="109"/>
      <c r="UTU23" s="109"/>
      <c r="UTV23" s="109"/>
      <c r="UTW23" s="109"/>
      <c r="UTX23" s="109"/>
      <c r="UTY23" s="109"/>
      <c r="UTZ23" s="109"/>
      <c r="UUA23" s="109"/>
      <c r="UUB23" s="109"/>
      <c r="UUC23" s="109"/>
      <c r="UUD23" s="109"/>
      <c r="UUE23" s="109"/>
      <c r="UUF23" s="109"/>
      <c r="UUG23" s="109"/>
      <c r="UUH23" s="109"/>
      <c r="UUI23" s="109"/>
      <c r="UUJ23" s="109"/>
      <c r="UUK23" s="109"/>
      <c r="UUL23" s="109"/>
      <c r="UUM23" s="109"/>
      <c r="UUN23" s="109"/>
      <c r="UUO23" s="109"/>
      <c r="UUP23" s="109"/>
      <c r="UUQ23" s="109"/>
      <c r="UUR23" s="109"/>
      <c r="UUS23" s="109"/>
      <c r="UUT23" s="109"/>
      <c r="UUU23" s="109"/>
      <c r="UUV23" s="109"/>
      <c r="UUW23" s="109"/>
      <c r="UUX23" s="109"/>
      <c r="UUY23" s="109"/>
      <c r="UUZ23" s="109"/>
      <c r="UVA23" s="109"/>
      <c r="UVB23" s="109"/>
      <c r="UVC23" s="109"/>
      <c r="UVD23" s="109"/>
      <c r="UVE23" s="109"/>
      <c r="UVF23" s="109"/>
      <c r="UVG23" s="109"/>
      <c r="UVH23" s="109"/>
      <c r="UVI23" s="109"/>
      <c r="UVJ23" s="109"/>
      <c r="UVK23" s="109"/>
      <c r="UVL23" s="109"/>
      <c r="UVM23" s="109"/>
      <c r="UVN23" s="109"/>
      <c r="UVO23" s="109"/>
      <c r="UVP23" s="109"/>
      <c r="UVQ23" s="109"/>
      <c r="UVR23" s="109"/>
      <c r="UVS23" s="109"/>
      <c r="UVT23" s="109"/>
      <c r="UVU23" s="109"/>
      <c r="UVV23" s="109"/>
      <c r="UVW23" s="109"/>
      <c r="UVX23" s="109"/>
      <c r="UVY23" s="109"/>
      <c r="UVZ23" s="109"/>
      <c r="UWA23" s="109"/>
      <c r="UWB23" s="109"/>
      <c r="UWC23" s="109"/>
      <c r="UWD23" s="109"/>
      <c r="UWE23" s="109"/>
      <c r="UWF23" s="109"/>
      <c r="UWG23" s="109"/>
      <c r="UWH23" s="109"/>
      <c r="UWI23" s="109"/>
      <c r="UWJ23" s="109"/>
      <c r="UWK23" s="109"/>
      <c r="UWL23" s="109"/>
      <c r="UWM23" s="109"/>
      <c r="UWN23" s="109"/>
      <c r="UWO23" s="109"/>
      <c r="UWP23" s="109"/>
      <c r="UWQ23" s="109"/>
      <c r="UWR23" s="109"/>
      <c r="UWS23" s="109"/>
      <c r="UWT23" s="109"/>
      <c r="UWU23" s="109"/>
      <c r="UWV23" s="109"/>
      <c r="UWW23" s="109"/>
      <c r="UWX23" s="109"/>
      <c r="UWY23" s="109"/>
      <c r="UWZ23" s="109"/>
      <c r="UXA23" s="109"/>
      <c r="UXB23" s="109"/>
      <c r="UXC23" s="109"/>
      <c r="UXD23" s="109"/>
      <c r="UXE23" s="109"/>
      <c r="UXF23" s="109"/>
      <c r="UXG23" s="109"/>
      <c r="UXH23" s="109"/>
      <c r="UXI23" s="109"/>
      <c r="UXJ23" s="109"/>
      <c r="UXK23" s="109"/>
      <c r="UXL23" s="109"/>
      <c r="UXM23" s="109"/>
      <c r="UXN23" s="109"/>
      <c r="UXO23" s="109"/>
      <c r="UXP23" s="109"/>
      <c r="UXQ23" s="109"/>
      <c r="UXR23" s="109"/>
      <c r="UXS23" s="109"/>
      <c r="UXT23" s="109"/>
      <c r="UXU23" s="109"/>
      <c r="UXV23" s="109"/>
      <c r="UXW23" s="109"/>
      <c r="UXX23" s="109"/>
      <c r="UXY23" s="109"/>
      <c r="UXZ23" s="109"/>
      <c r="UYA23" s="109"/>
      <c r="UYB23" s="109"/>
      <c r="UYC23" s="109"/>
      <c r="UYD23" s="109"/>
      <c r="UYE23" s="109"/>
      <c r="UYF23" s="109"/>
      <c r="UYG23" s="109"/>
      <c r="UYH23" s="109"/>
      <c r="UYI23" s="109"/>
      <c r="UYJ23" s="109"/>
      <c r="UYK23" s="109"/>
      <c r="UYL23" s="109"/>
      <c r="UYM23" s="109"/>
      <c r="UYN23" s="109"/>
      <c r="UYO23" s="109"/>
      <c r="UYP23" s="109"/>
      <c r="UYQ23" s="109"/>
      <c r="UYR23" s="109"/>
      <c r="UYS23" s="109"/>
      <c r="UYT23" s="109"/>
      <c r="UYU23" s="109"/>
      <c r="UYV23" s="109"/>
      <c r="UYW23" s="109"/>
      <c r="UYX23" s="109"/>
      <c r="UYY23" s="109"/>
      <c r="UYZ23" s="109"/>
      <c r="UZA23" s="109"/>
      <c r="UZB23" s="109"/>
      <c r="UZC23" s="109"/>
      <c r="UZD23" s="109"/>
      <c r="UZE23" s="109"/>
      <c r="UZF23" s="109"/>
      <c r="UZG23" s="109"/>
      <c r="UZH23" s="109"/>
      <c r="UZI23" s="109"/>
      <c r="UZJ23" s="109"/>
      <c r="UZK23" s="109"/>
      <c r="UZL23" s="109"/>
      <c r="UZM23" s="109"/>
      <c r="UZN23" s="109"/>
      <c r="UZO23" s="109"/>
      <c r="UZP23" s="109"/>
      <c r="UZQ23" s="109"/>
      <c r="UZR23" s="109"/>
      <c r="UZS23" s="109"/>
      <c r="UZT23" s="109"/>
      <c r="UZU23" s="109"/>
      <c r="UZV23" s="109"/>
      <c r="UZW23" s="109"/>
      <c r="UZX23" s="109"/>
      <c r="UZY23" s="109"/>
      <c r="UZZ23" s="109"/>
      <c r="VAA23" s="109"/>
      <c r="VAB23" s="109"/>
      <c r="VAC23" s="109"/>
      <c r="VAD23" s="109"/>
      <c r="VAE23" s="109"/>
      <c r="VAF23" s="109"/>
      <c r="VAG23" s="109"/>
      <c r="VAH23" s="109"/>
      <c r="VAI23" s="109"/>
      <c r="VAJ23" s="109"/>
      <c r="VAK23" s="109"/>
      <c r="VAL23" s="109"/>
      <c r="VAM23" s="109"/>
      <c r="VAN23" s="109"/>
      <c r="VAO23" s="109"/>
      <c r="VAP23" s="109"/>
      <c r="VAQ23" s="109"/>
      <c r="VAR23" s="109"/>
      <c r="VAS23" s="109"/>
      <c r="VAT23" s="109"/>
      <c r="VAU23" s="109"/>
      <c r="VAV23" s="109"/>
      <c r="VAW23" s="109"/>
      <c r="VAX23" s="109"/>
      <c r="VAY23" s="109"/>
      <c r="VAZ23" s="109"/>
      <c r="VBA23" s="109"/>
      <c r="VBB23" s="109"/>
      <c r="VBC23" s="109"/>
      <c r="VBD23" s="109"/>
      <c r="VBE23" s="109"/>
      <c r="VBF23" s="109"/>
      <c r="VBG23" s="109"/>
      <c r="VBH23" s="109"/>
      <c r="VBI23" s="109"/>
      <c r="VBJ23" s="109"/>
      <c r="VBK23" s="109"/>
      <c r="VBL23" s="109"/>
      <c r="VBM23" s="109"/>
      <c r="VBN23" s="109"/>
      <c r="VBO23" s="109"/>
      <c r="VBP23" s="109"/>
      <c r="VBQ23" s="109"/>
      <c r="VBR23" s="109"/>
      <c r="VBS23" s="109"/>
      <c r="VBT23" s="109"/>
      <c r="VBU23" s="109"/>
      <c r="VBV23" s="109"/>
      <c r="VBW23" s="109"/>
      <c r="VBX23" s="109"/>
      <c r="VBY23" s="109"/>
      <c r="VBZ23" s="109"/>
      <c r="VCA23" s="109"/>
      <c r="VCB23" s="109"/>
      <c r="VCC23" s="109"/>
      <c r="VCD23" s="109"/>
      <c r="VCE23" s="109"/>
      <c r="VCF23" s="109"/>
      <c r="VCG23" s="109"/>
      <c r="VCH23" s="109"/>
      <c r="VCI23" s="109"/>
      <c r="VCJ23" s="109"/>
      <c r="VCK23" s="109"/>
      <c r="VCL23" s="109"/>
      <c r="VCM23" s="109"/>
      <c r="VCN23" s="109"/>
      <c r="VCO23" s="109"/>
      <c r="VCP23" s="109"/>
      <c r="VCQ23" s="109"/>
      <c r="VCR23" s="109"/>
      <c r="VCS23" s="109"/>
      <c r="VCT23" s="109"/>
      <c r="VCU23" s="109"/>
      <c r="VCV23" s="109"/>
      <c r="VCW23" s="109"/>
      <c r="VCX23" s="109"/>
      <c r="VCY23" s="109"/>
      <c r="VCZ23" s="109"/>
      <c r="VDA23" s="109"/>
      <c r="VDB23" s="109"/>
      <c r="VDC23" s="109"/>
      <c r="VDD23" s="109"/>
      <c r="VDE23" s="109"/>
      <c r="VDF23" s="109"/>
      <c r="VDG23" s="109"/>
      <c r="VDH23" s="109"/>
      <c r="VDI23" s="109"/>
      <c r="VDJ23" s="109"/>
      <c r="VDK23" s="109"/>
      <c r="VDL23" s="109"/>
      <c r="VDM23" s="109"/>
      <c r="VDN23" s="109"/>
      <c r="VDO23" s="109"/>
      <c r="VDP23" s="109"/>
      <c r="VDQ23" s="109"/>
      <c r="VDR23" s="109"/>
      <c r="VDS23" s="109"/>
      <c r="VDT23" s="109"/>
      <c r="VDU23" s="109"/>
      <c r="VDV23" s="109"/>
      <c r="VDW23" s="109"/>
      <c r="VDX23" s="109"/>
      <c r="VDY23" s="109"/>
      <c r="VDZ23" s="109"/>
      <c r="VEA23" s="109"/>
      <c r="VEB23" s="109"/>
      <c r="VEC23" s="109"/>
      <c r="VED23" s="109"/>
      <c r="VEE23" s="109"/>
      <c r="VEF23" s="109"/>
      <c r="VEG23" s="109"/>
      <c r="VEH23" s="109"/>
      <c r="VEI23" s="109"/>
      <c r="VEJ23" s="109"/>
      <c r="VEK23" s="109"/>
      <c r="VEL23" s="109"/>
      <c r="VEM23" s="109"/>
      <c r="VEN23" s="109"/>
      <c r="VEO23" s="109"/>
      <c r="VEP23" s="109"/>
      <c r="VEQ23" s="109"/>
      <c r="VER23" s="109"/>
      <c r="VES23" s="109"/>
      <c r="VET23" s="109"/>
      <c r="VEU23" s="109"/>
      <c r="VEV23" s="109"/>
      <c r="VEW23" s="109"/>
      <c r="VEX23" s="109"/>
      <c r="VEY23" s="109"/>
      <c r="VEZ23" s="109"/>
      <c r="VFA23" s="109"/>
      <c r="VFB23" s="109"/>
      <c r="VFC23" s="109"/>
      <c r="VFD23" s="109"/>
      <c r="VFE23" s="109"/>
      <c r="VFF23" s="109"/>
      <c r="VFG23" s="109"/>
      <c r="VFH23" s="109"/>
      <c r="VFI23" s="109"/>
      <c r="VFJ23" s="109"/>
      <c r="VFK23" s="109"/>
      <c r="VFL23" s="109"/>
      <c r="VFM23" s="109"/>
      <c r="VFN23" s="109"/>
      <c r="VFO23" s="109"/>
      <c r="VFP23" s="109"/>
      <c r="VFQ23" s="109"/>
      <c r="VFR23" s="109"/>
      <c r="VFS23" s="109"/>
      <c r="VFT23" s="109"/>
      <c r="VFU23" s="109"/>
      <c r="VFV23" s="109"/>
      <c r="VFW23" s="109"/>
      <c r="VFX23" s="109"/>
      <c r="VFY23" s="109"/>
      <c r="VFZ23" s="109"/>
      <c r="VGA23" s="109"/>
      <c r="VGB23" s="109"/>
      <c r="VGC23" s="109"/>
      <c r="VGD23" s="109"/>
      <c r="VGE23" s="109"/>
      <c r="VGF23" s="109"/>
      <c r="VGG23" s="109"/>
      <c r="VGH23" s="109"/>
      <c r="VGI23" s="109"/>
      <c r="VGJ23" s="109"/>
      <c r="VGK23" s="109"/>
      <c r="VGL23" s="109"/>
      <c r="VGM23" s="109"/>
      <c r="VGN23" s="109"/>
      <c r="VGO23" s="109"/>
      <c r="VGP23" s="109"/>
      <c r="VGQ23" s="109"/>
      <c r="VGR23" s="109"/>
      <c r="VGS23" s="109"/>
      <c r="VGT23" s="109"/>
      <c r="VGU23" s="109"/>
      <c r="VGV23" s="109"/>
      <c r="VGW23" s="109"/>
      <c r="VGX23" s="109"/>
      <c r="VGY23" s="109"/>
      <c r="VGZ23" s="109"/>
      <c r="VHA23" s="109"/>
      <c r="VHB23" s="109"/>
      <c r="VHC23" s="109"/>
      <c r="VHD23" s="109"/>
      <c r="VHE23" s="109"/>
      <c r="VHF23" s="109"/>
      <c r="VHG23" s="109"/>
      <c r="VHH23" s="109"/>
      <c r="VHI23" s="109"/>
      <c r="VHJ23" s="109"/>
      <c r="VHK23" s="109"/>
      <c r="VHL23" s="109"/>
      <c r="VHM23" s="109"/>
      <c r="VHN23" s="109"/>
      <c r="VHO23" s="109"/>
      <c r="VHP23" s="109"/>
      <c r="VHQ23" s="109"/>
      <c r="VHR23" s="109"/>
      <c r="VHS23" s="109"/>
      <c r="VHT23" s="109"/>
      <c r="VHU23" s="109"/>
      <c r="VHV23" s="109"/>
      <c r="VHW23" s="109"/>
      <c r="VHX23" s="109"/>
      <c r="VHY23" s="109"/>
      <c r="VHZ23" s="109"/>
      <c r="VIA23" s="109"/>
      <c r="VIB23" s="109"/>
      <c r="VIC23" s="109"/>
      <c r="VID23" s="109"/>
      <c r="VIE23" s="109"/>
      <c r="VIF23" s="109"/>
      <c r="VIG23" s="109"/>
      <c r="VIH23" s="109"/>
      <c r="VII23" s="109"/>
      <c r="VIJ23" s="109"/>
      <c r="VIK23" s="109"/>
      <c r="VIL23" s="109"/>
      <c r="VIM23" s="109"/>
      <c r="VIN23" s="109"/>
      <c r="VIO23" s="109"/>
      <c r="VIP23" s="109"/>
      <c r="VIQ23" s="109"/>
      <c r="VIR23" s="109"/>
      <c r="VIS23" s="109"/>
      <c r="VIT23" s="109"/>
      <c r="VIU23" s="109"/>
      <c r="VIV23" s="109"/>
      <c r="VIW23" s="109"/>
      <c r="VIX23" s="109"/>
      <c r="VIY23" s="109"/>
      <c r="VIZ23" s="109"/>
      <c r="VJA23" s="109"/>
      <c r="VJB23" s="109"/>
      <c r="VJC23" s="109"/>
      <c r="VJD23" s="109"/>
      <c r="VJE23" s="109"/>
      <c r="VJF23" s="109"/>
      <c r="VJG23" s="109"/>
      <c r="VJH23" s="109"/>
      <c r="VJI23" s="109"/>
      <c r="VJJ23" s="109"/>
      <c r="VJK23" s="109"/>
      <c r="VJL23" s="109"/>
      <c r="VJM23" s="109"/>
      <c r="VJN23" s="109"/>
      <c r="VJO23" s="109"/>
      <c r="VJP23" s="109"/>
      <c r="VJQ23" s="109"/>
      <c r="VJR23" s="109"/>
      <c r="VJS23" s="109"/>
      <c r="VJT23" s="109"/>
      <c r="VJU23" s="109"/>
      <c r="VJV23" s="109"/>
      <c r="VJW23" s="109"/>
      <c r="VJX23" s="109"/>
      <c r="VJY23" s="109"/>
      <c r="VJZ23" s="109"/>
      <c r="VKA23" s="109"/>
      <c r="VKB23" s="109"/>
      <c r="VKC23" s="109"/>
      <c r="VKD23" s="109"/>
      <c r="VKE23" s="109"/>
      <c r="VKF23" s="109"/>
      <c r="VKG23" s="109"/>
      <c r="VKH23" s="109"/>
      <c r="VKI23" s="109"/>
      <c r="VKJ23" s="109"/>
      <c r="VKK23" s="109"/>
      <c r="VKL23" s="109"/>
      <c r="VKM23" s="109"/>
      <c r="VKN23" s="109"/>
      <c r="VKO23" s="109"/>
      <c r="VKP23" s="109"/>
      <c r="VKQ23" s="109"/>
      <c r="VKR23" s="109"/>
      <c r="VKS23" s="109"/>
      <c r="VKT23" s="109"/>
      <c r="VKU23" s="109"/>
      <c r="VKV23" s="109"/>
      <c r="VKW23" s="109"/>
      <c r="VKX23" s="109"/>
      <c r="VKY23" s="109"/>
      <c r="VKZ23" s="109"/>
      <c r="VLA23" s="109"/>
      <c r="VLB23" s="109"/>
      <c r="VLC23" s="109"/>
      <c r="VLD23" s="109"/>
      <c r="VLE23" s="109"/>
      <c r="VLF23" s="109"/>
      <c r="VLG23" s="109"/>
      <c r="VLH23" s="109"/>
      <c r="VLI23" s="109"/>
      <c r="VLJ23" s="109"/>
      <c r="VLK23" s="109"/>
      <c r="VLL23" s="109"/>
      <c r="VLM23" s="109"/>
      <c r="VLN23" s="109"/>
      <c r="VLO23" s="109"/>
      <c r="VLP23" s="109"/>
      <c r="VLQ23" s="109"/>
      <c r="VLR23" s="109"/>
      <c r="VLS23" s="109"/>
      <c r="VLT23" s="109"/>
      <c r="VLU23" s="109"/>
      <c r="VLV23" s="109"/>
      <c r="VLW23" s="109"/>
      <c r="VLX23" s="109"/>
      <c r="VLY23" s="109"/>
      <c r="VLZ23" s="109"/>
      <c r="VMA23" s="109"/>
      <c r="VMB23" s="109"/>
      <c r="VMC23" s="109"/>
      <c r="VMD23" s="109"/>
      <c r="VME23" s="109"/>
      <c r="VMF23" s="109"/>
      <c r="VMG23" s="109"/>
      <c r="VMH23" s="109"/>
      <c r="VMI23" s="109"/>
      <c r="VMJ23" s="109"/>
      <c r="VMK23" s="109"/>
      <c r="VML23" s="109"/>
      <c r="VMM23" s="109"/>
      <c r="VMN23" s="109"/>
      <c r="VMO23" s="109"/>
      <c r="VMP23" s="109"/>
      <c r="VMQ23" s="109"/>
      <c r="VMR23" s="109"/>
      <c r="VMS23" s="109"/>
      <c r="VMT23" s="109"/>
      <c r="VMU23" s="109"/>
      <c r="VMV23" s="109"/>
      <c r="VMW23" s="109"/>
      <c r="VMX23" s="109"/>
      <c r="VMY23" s="109"/>
      <c r="VMZ23" s="109"/>
      <c r="VNA23" s="109"/>
      <c r="VNB23" s="109"/>
      <c r="VNC23" s="109"/>
      <c r="VND23" s="109"/>
      <c r="VNE23" s="109"/>
      <c r="VNF23" s="109"/>
      <c r="VNG23" s="109"/>
      <c r="VNH23" s="109"/>
      <c r="VNI23" s="109"/>
      <c r="VNJ23" s="109"/>
      <c r="VNK23" s="109"/>
      <c r="VNL23" s="109"/>
      <c r="VNM23" s="109"/>
      <c r="VNN23" s="109"/>
      <c r="VNO23" s="109"/>
      <c r="VNP23" s="109"/>
      <c r="VNQ23" s="109"/>
      <c r="VNR23" s="109"/>
      <c r="VNS23" s="109"/>
      <c r="VNT23" s="109"/>
      <c r="VNU23" s="109"/>
      <c r="VNV23" s="109"/>
      <c r="VNW23" s="109"/>
      <c r="VNX23" s="109"/>
      <c r="VNY23" s="109"/>
      <c r="VNZ23" s="109"/>
      <c r="VOA23" s="109"/>
      <c r="VOB23" s="109"/>
      <c r="VOC23" s="109"/>
      <c r="VOD23" s="109"/>
      <c r="VOE23" s="109"/>
      <c r="VOF23" s="109"/>
      <c r="VOG23" s="109"/>
      <c r="VOH23" s="109"/>
      <c r="VOI23" s="109"/>
      <c r="VOJ23" s="109"/>
      <c r="VOK23" s="109"/>
      <c r="VOL23" s="109"/>
      <c r="VOM23" s="109"/>
      <c r="VON23" s="109"/>
      <c r="VOO23" s="109"/>
      <c r="VOP23" s="109"/>
      <c r="VOQ23" s="109"/>
      <c r="VOR23" s="109"/>
      <c r="VOS23" s="109"/>
      <c r="VOT23" s="109"/>
      <c r="VOU23" s="109"/>
      <c r="VOV23" s="109"/>
      <c r="VOW23" s="109"/>
      <c r="VOX23" s="109"/>
      <c r="VOY23" s="109"/>
      <c r="VOZ23" s="109"/>
      <c r="VPA23" s="109"/>
      <c r="VPB23" s="109"/>
      <c r="VPC23" s="109"/>
      <c r="VPD23" s="109"/>
      <c r="VPE23" s="109"/>
      <c r="VPF23" s="109"/>
      <c r="VPG23" s="109"/>
      <c r="VPH23" s="109"/>
      <c r="VPI23" s="109"/>
      <c r="VPJ23" s="109"/>
      <c r="VPK23" s="109"/>
      <c r="VPL23" s="109"/>
      <c r="VPM23" s="109"/>
      <c r="VPN23" s="109"/>
      <c r="VPO23" s="109"/>
      <c r="VPP23" s="109"/>
      <c r="VPQ23" s="109"/>
      <c r="VPR23" s="109"/>
      <c r="VPS23" s="109"/>
      <c r="VPT23" s="109"/>
      <c r="VPU23" s="109"/>
      <c r="VPV23" s="109"/>
      <c r="VPW23" s="109"/>
      <c r="VPX23" s="109"/>
      <c r="VPY23" s="109"/>
      <c r="VPZ23" s="109"/>
      <c r="VQA23" s="109"/>
      <c r="VQB23" s="109"/>
      <c r="VQC23" s="109"/>
      <c r="VQD23" s="109"/>
      <c r="VQE23" s="109"/>
      <c r="VQF23" s="109"/>
      <c r="VQG23" s="109"/>
      <c r="VQH23" s="109"/>
      <c r="VQI23" s="109"/>
      <c r="VQJ23" s="109"/>
      <c r="VQK23" s="109"/>
      <c r="VQL23" s="109"/>
      <c r="VQM23" s="109"/>
      <c r="VQN23" s="109"/>
      <c r="VQO23" s="109"/>
      <c r="VQP23" s="109"/>
      <c r="VQQ23" s="109"/>
      <c r="VQR23" s="109"/>
      <c r="VQS23" s="109"/>
      <c r="VQT23" s="109"/>
      <c r="VQU23" s="109"/>
      <c r="VQV23" s="109"/>
      <c r="VQW23" s="109"/>
      <c r="VQX23" s="109"/>
      <c r="VQY23" s="109"/>
      <c r="VQZ23" s="109"/>
      <c r="VRA23" s="109"/>
      <c r="VRB23" s="109"/>
      <c r="VRC23" s="109"/>
      <c r="VRD23" s="109"/>
      <c r="VRE23" s="109"/>
      <c r="VRF23" s="109"/>
      <c r="VRG23" s="109"/>
      <c r="VRH23" s="109"/>
      <c r="VRI23" s="109"/>
      <c r="VRJ23" s="109"/>
      <c r="VRK23" s="109"/>
      <c r="VRL23" s="109"/>
      <c r="VRM23" s="109"/>
      <c r="VRN23" s="109"/>
      <c r="VRO23" s="109"/>
      <c r="VRP23" s="109"/>
      <c r="VRQ23" s="109"/>
      <c r="VRR23" s="109"/>
      <c r="VRS23" s="109"/>
      <c r="VRT23" s="109"/>
      <c r="VRU23" s="109"/>
      <c r="VRV23" s="109"/>
      <c r="VRW23" s="109"/>
      <c r="VRX23" s="109"/>
      <c r="VRY23" s="109"/>
      <c r="VRZ23" s="109"/>
      <c r="VSA23" s="109"/>
      <c r="VSB23" s="109"/>
      <c r="VSC23" s="109"/>
      <c r="VSD23" s="109"/>
      <c r="VSE23" s="109"/>
      <c r="VSF23" s="109"/>
      <c r="VSG23" s="109"/>
      <c r="VSH23" s="109"/>
      <c r="VSI23" s="109"/>
      <c r="VSJ23" s="109"/>
      <c r="VSK23" s="109"/>
      <c r="VSL23" s="109"/>
      <c r="VSM23" s="109"/>
      <c r="VSN23" s="109"/>
      <c r="VSO23" s="109"/>
      <c r="VSP23" s="109"/>
      <c r="VSQ23" s="109"/>
      <c r="VSR23" s="109"/>
      <c r="VSS23" s="109"/>
      <c r="VST23" s="109"/>
      <c r="VSU23" s="109"/>
      <c r="VSV23" s="109"/>
      <c r="VSW23" s="109"/>
      <c r="VSX23" s="109"/>
      <c r="VSY23" s="109"/>
      <c r="VSZ23" s="109"/>
      <c r="VTA23" s="109"/>
      <c r="VTB23" s="109"/>
      <c r="VTC23" s="109"/>
      <c r="VTD23" s="109"/>
      <c r="VTE23" s="109"/>
      <c r="VTF23" s="109"/>
      <c r="VTG23" s="109"/>
      <c r="VTH23" s="109"/>
      <c r="VTI23" s="109"/>
      <c r="VTJ23" s="109"/>
      <c r="VTK23" s="109"/>
      <c r="VTL23" s="109"/>
      <c r="VTM23" s="109"/>
      <c r="VTN23" s="109"/>
      <c r="VTO23" s="109"/>
      <c r="VTP23" s="109"/>
      <c r="VTQ23" s="109"/>
      <c r="VTR23" s="109"/>
      <c r="VTS23" s="109"/>
      <c r="VTT23" s="109"/>
      <c r="VTU23" s="109"/>
      <c r="VTV23" s="109"/>
      <c r="VTW23" s="109"/>
      <c r="VTX23" s="109"/>
      <c r="VTY23" s="109"/>
      <c r="VTZ23" s="109"/>
      <c r="VUA23" s="109"/>
      <c r="VUB23" s="109"/>
      <c r="VUC23" s="109"/>
      <c r="VUD23" s="109"/>
      <c r="VUE23" s="109"/>
      <c r="VUF23" s="109"/>
      <c r="VUG23" s="109"/>
      <c r="VUH23" s="109"/>
      <c r="VUI23" s="109"/>
      <c r="VUJ23" s="109"/>
      <c r="VUK23" s="109"/>
      <c r="VUL23" s="109"/>
      <c r="VUM23" s="109"/>
      <c r="VUN23" s="109"/>
      <c r="VUO23" s="109"/>
      <c r="VUP23" s="109"/>
      <c r="VUQ23" s="109"/>
      <c r="VUR23" s="109"/>
      <c r="VUS23" s="109"/>
      <c r="VUT23" s="109"/>
      <c r="VUU23" s="109"/>
      <c r="VUV23" s="109"/>
      <c r="VUW23" s="109"/>
      <c r="VUX23" s="109"/>
      <c r="VUY23" s="109"/>
      <c r="VUZ23" s="109"/>
      <c r="VVA23" s="109"/>
      <c r="VVB23" s="109"/>
      <c r="VVC23" s="109"/>
      <c r="VVD23" s="109"/>
      <c r="VVE23" s="109"/>
      <c r="VVF23" s="109"/>
      <c r="VVG23" s="109"/>
      <c r="VVH23" s="109"/>
      <c r="VVI23" s="109"/>
      <c r="VVJ23" s="109"/>
      <c r="VVK23" s="109"/>
      <c r="VVL23" s="109"/>
      <c r="VVM23" s="109"/>
      <c r="VVN23" s="109"/>
      <c r="VVO23" s="109"/>
      <c r="VVP23" s="109"/>
      <c r="VVQ23" s="109"/>
      <c r="VVR23" s="109"/>
      <c r="VVS23" s="109"/>
      <c r="VVT23" s="109"/>
      <c r="VVU23" s="109"/>
      <c r="VVV23" s="109"/>
      <c r="VVW23" s="109"/>
      <c r="VVX23" s="109"/>
      <c r="VVY23" s="109"/>
      <c r="VVZ23" s="109"/>
      <c r="VWA23" s="109"/>
      <c r="VWB23" s="109"/>
      <c r="VWC23" s="109"/>
      <c r="VWD23" s="109"/>
      <c r="VWE23" s="109"/>
      <c r="VWF23" s="109"/>
      <c r="VWG23" s="109"/>
      <c r="VWH23" s="109"/>
      <c r="VWI23" s="109"/>
      <c r="VWJ23" s="109"/>
      <c r="VWK23" s="109"/>
      <c r="VWL23" s="109"/>
      <c r="VWM23" s="109"/>
      <c r="VWN23" s="109"/>
      <c r="VWO23" s="109"/>
      <c r="VWP23" s="109"/>
      <c r="VWQ23" s="109"/>
      <c r="VWR23" s="109"/>
      <c r="VWS23" s="109"/>
      <c r="VWT23" s="109"/>
      <c r="VWU23" s="109"/>
      <c r="VWV23" s="109"/>
      <c r="VWW23" s="109"/>
      <c r="VWX23" s="109"/>
      <c r="VWY23" s="109"/>
      <c r="VWZ23" s="109"/>
      <c r="VXA23" s="109"/>
      <c r="VXB23" s="109"/>
      <c r="VXC23" s="109"/>
      <c r="VXD23" s="109"/>
      <c r="VXE23" s="109"/>
      <c r="VXF23" s="109"/>
      <c r="VXG23" s="109"/>
      <c r="VXH23" s="109"/>
      <c r="VXI23" s="109"/>
      <c r="VXJ23" s="109"/>
      <c r="VXK23" s="109"/>
      <c r="VXL23" s="109"/>
      <c r="VXM23" s="109"/>
      <c r="VXN23" s="109"/>
      <c r="VXO23" s="109"/>
      <c r="VXP23" s="109"/>
      <c r="VXQ23" s="109"/>
      <c r="VXR23" s="109"/>
      <c r="VXS23" s="109"/>
      <c r="VXT23" s="109"/>
      <c r="VXU23" s="109"/>
      <c r="VXV23" s="109"/>
      <c r="VXW23" s="109"/>
      <c r="VXX23" s="109"/>
      <c r="VXY23" s="109"/>
      <c r="VXZ23" s="109"/>
      <c r="VYA23" s="109"/>
      <c r="VYB23" s="109"/>
      <c r="VYC23" s="109"/>
      <c r="VYD23" s="109"/>
      <c r="VYE23" s="109"/>
      <c r="VYF23" s="109"/>
      <c r="VYG23" s="109"/>
      <c r="VYH23" s="109"/>
      <c r="VYI23" s="109"/>
      <c r="VYJ23" s="109"/>
      <c r="VYK23" s="109"/>
      <c r="VYL23" s="109"/>
      <c r="VYM23" s="109"/>
      <c r="VYN23" s="109"/>
      <c r="VYO23" s="109"/>
      <c r="VYP23" s="109"/>
      <c r="VYQ23" s="109"/>
      <c r="VYR23" s="109"/>
      <c r="VYS23" s="109"/>
      <c r="VYT23" s="109"/>
      <c r="VYU23" s="109"/>
      <c r="VYV23" s="109"/>
      <c r="VYW23" s="109"/>
      <c r="VYX23" s="109"/>
      <c r="VYY23" s="109"/>
      <c r="VYZ23" s="109"/>
      <c r="VZA23" s="109"/>
      <c r="VZB23" s="109"/>
      <c r="VZC23" s="109"/>
      <c r="VZD23" s="109"/>
      <c r="VZE23" s="109"/>
      <c r="VZF23" s="109"/>
      <c r="VZG23" s="109"/>
      <c r="VZH23" s="109"/>
      <c r="VZI23" s="109"/>
      <c r="VZJ23" s="109"/>
      <c r="VZK23" s="109"/>
      <c r="VZL23" s="109"/>
      <c r="VZM23" s="109"/>
      <c r="VZN23" s="109"/>
      <c r="VZO23" s="109"/>
      <c r="VZP23" s="109"/>
      <c r="VZQ23" s="109"/>
      <c r="VZR23" s="109"/>
      <c r="VZS23" s="109"/>
      <c r="VZT23" s="109"/>
      <c r="VZU23" s="109"/>
      <c r="VZV23" s="109"/>
      <c r="VZW23" s="109"/>
      <c r="VZX23" s="109"/>
      <c r="VZY23" s="109"/>
      <c r="VZZ23" s="109"/>
      <c r="WAA23" s="109"/>
      <c r="WAB23" s="109"/>
      <c r="WAC23" s="109"/>
      <c r="WAD23" s="109"/>
      <c r="WAE23" s="109"/>
      <c r="WAF23" s="109"/>
      <c r="WAG23" s="109"/>
      <c r="WAH23" s="109"/>
      <c r="WAI23" s="109"/>
      <c r="WAJ23" s="109"/>
      <c r="WAK23" s="109"/>
      <c r="WAL23" s="109"/>
      <c r="WAM23" s="109"/>
      <c r="WAN23" s="109"/>
      <c r="WAO23" s="109"/>
      <c r="WAP23" s="109"/>
      <c r="WAQ23" s="109"/>
      <c r="WAR23" s="109"/>
      <c r="WAS23" s="109"/>
      <c r="WAT23" s="109"/>
      <c r="WAU23" s="109"/>
      <c r="WAV23" s="109"/>
      <c r="WAW23" s="109"/>
      <c r="WAX23" s="109"/>
      <c r="WAY23" s="109"/>
      <c r="WAZ23" s="109"/>
      <c r="WBA23" s="109"/>
      <c r="WBB23" s="109"/>
      <c r="WBC23" s="109"/>
      <c r="WBD23" s="109"/>
      <c r="WBE23" s="109"/>
      <c r="WBF23" s="109"/>
      <c r="WBG23" s="109"/>
      <c r="WBH23" s="109"/>
      <c r="WBI23" s="109"/>
      <c r="WBJ23" s="109"/>
      <c r="WBK23" s="109"/>
      <c r="WBL23" s="109"/>
      <c r="WBM23" s="109"/>
      <c r="WBN23" s="109"/>
      <c r="WBO23" s="109"/>
      <c r="WBP23" s="109"/>
      <c r="WBQ23" s="109"/>
      <c r="WBR23" s="109"/>
      <c r="WBS23" s="109"/>
      <c r="WBT23" s="109"/>
      <c r="WBU23" s="109"/>
      <c r="WBV23" s="109"/>
      <c r="WBW23" s="109"/>
      <c r="WBX23" s="109"/>
      <c r="WBY23" s="109"/>
      <c r="WBZ23" s="109"/>
      <c r="WCA23" s="109"/>
      <c r="WCB23" s="109"/>
      <c r="WCC23" s="109"/>
      <c r="WCD23" s="109"/>
      <c r="WCE23" s="109"/>
      <c r="WCF23" s="109"/>
      <c r="WCG23" s="109"/>
      <c r="WCH23" s="109"/>
      <c r="WCI23" s="109"/>
      <c r="WCJ23" s="109"/>
      <c r="WCK23" s="109"/>
      <c r="WCL23" s="109"/>
      <c r="WCM23" s="109"/>
      <c r="WCN23" s="109"/>
      <c r="WCO23" s="109"/>
      <c r="WCP23" s="109"/>
      <c r="WCQ23" s="109"/>
      <c r="WCR23" s="109"/>
      <c r="WCS23" s="109"/>
      <c r="WCT23" s="109"/>
      <c r="WCU23" s="109"/>
      <c r="WCV23" s="109"/>
      <c r="WCW23" s="109"/>
      <c r="WCX23" s="109"/>
      <c r="WCY23" s="109"/>
      <c r="WCZ23" s="109"/>
      <c r="WDA23" s="109"/>
      <c r="WDB23" s="109"/>
      <c r="WDC23" s="109"/>
      <c r="WDD23" s="109"/>
      <c r="WDE23" s="109"/>
      <c r="WDF23" s="109"/>
      <c r="WDG23" s="109"/>
      <c r="WDH23" s="109"/>
      <c r="WDI23" s="109"/>
      <c r="WDJ23" s="109"/>
      <c r="WDK23" s="109"/>
      <c r="WDL23" s="109"/>
      <c r="WDM23" s="109"/>
      <c r="WDN23" s="109"/>
      <c r="WDO23" s="109"/>
      <c r="WDP23" s="109"/>
      <c r="WDQ23" s="109"/>
      <c r="WDR23" s="109"/>
      <c r="WDS23" s="109"/>
      <c r="WDT23" s="109"/>
      <c r="WDU23" s="109"/>
      <c r="WDV23" s="109"/>
      <c r="WDW23" s="109"/>
      <c r="WDX23" s="109"/>
      <c r="WDY23" s="109"/>
      <c r="WDZ23" s="109"/>
      <c r="WEA23" s="109"/>
      <c r="WEB23" s="109"/>
      <c r="WEC23" s="109"/>
      <c r="WED23" s="109"/>
      <c r="WEE23" s="109"/>
      <c r="WEF23" s="109"/>
      <c r="WEG23" s="109"/>
      <c r="WEH23" s="109"/>
      <c r="WEI23" s="109"/>
      <c r="WEJ23" s="109"/>
      <c r="WEK23" s="109"/>
      <c r="WEL23" s="109"/>
      <c r="WEM23" s="109"/>
      <c r="WEN23" s="109"/>
      <c r="WEO23" s="109"/>
      <c r="WEP23" s="109"/>
      <c r="WEQ23" s="109"/>
      <c r="WER23" s="109"/>
      <c r="WES23" s="109"/>
      <c r="WET23" s="109"/>
      <c r="WEU23" s="109"/>
      <c r="WEV23" s="109"/>
      <c r="WEW23" s="109"/>
      <c r="WEX23" s="109"/>
      <c r="WEY23" s="109"/>
      <c r="WEZ23" s="109"/>
      <c r="WFA23" s="109"/>
      <c r="WFB23" s="109"/>
      <c r="WFC23" s="109"/>
      <c r="WFD23" s="109"/>
      <c r="WFE23" s="109"/>
      <c r="WFF23" s="109"/>
      <c r="WFG23" s="109"/>
      <c r="WFH23" s="109"/>
      <c r="WFI23" s="109"/>
      <c r="WFJ23" s="109"/>
      <c r="WFK23" s="109"/>
      <c r="WFL23" s="109"/>
      <c r="WFM23" s="109"/>
      <c r="WFN23" s="109"/>
      <c r="WFO23" s="109"/>
      <c r="WFP23" s="109"/>
      <c r="WFQ23" s="109"/>
      <c r="WFR23" s="109"/>
      <c r="WFS23" s="109"/>
      <c r="WFT23" s="109"/>
      <c r="WFU23" s="109"/>
      <c r="WFV23" s="109"/>
      <c r="WFW23" s="109"/>
      <c r="WFX23" s="109"/>
      <c r="WFY23" s="109"/>
      <c r="WFZ23" s="109"/>
      <c r="WGA23" s="109"/>
      <c r="WGB23" s="109"/>
      <c r="WGC23" s="109"/>
      <c r="WGD23" s="109"/>
      <c r="WGE23" s="109"/>
      <c r="WGF23" s="109"/>
      <c r="WGG23" s="109"/>
      <c r="WGH23" s="109"/>
      <c r="WGI23" s="109"/>
      <c r="WGJ23" s="109"/>
      <c r="WGK23" s="109"/>
      <c r="WGL23" s="109"/>
      <c r="WGM23" s="109"/>
      <c r="WGN23" s="109"/>
      <c r="WGO23" s="109"/>
      <c r="WGP23" s="109"/>
      <c r="WGQ23" s="109"/>
      <c r="WGR23" s="109"/>
      <c r="WGS23" s="109"/>
      <c r="WGT23" s="109"/>
      <c r="WGU23" s="109"/>
      <c r="WGV23" s="109"/>
      <c r="WGW23" s="109"/>
      <c r="WGX23" s="109"/>
      <c r="WGY23" s="109"/>
      <c r="WGZ23" s="109"/>
      <c r="WHA23" s="109"/>
      <c r="WHB23" s="109"/>
      <c r="WHC23" s="109"/>
      <c r="WHD23" s="109"/>
      <c r="WHE23" s="109"/>
      <c r="WHF23" s="109"/>
      <c r="WHG23" s="109"/>
      <c r="WHH23" s="109"/>
      <c r="WHI23" s="109"/>
      <c r="WHJ23" s="109"/>
      <c r="WHK23" s="109"/>
      <c r="WHL23" s="109"/>
      <c r="WHM23" s="109"/>
      <c r="WHN23" s="109"/>
      <c r="WHO23" s="109"/>
      <c r="WHP23" s="109"/>
      <c r="WHQ23" s="109"/>
      <c r="WHR23" s="109"/>
      <c r="WHS23" s="109"/>
      <c r="WHT23" s="109"/>
      <c r="WHU23" s="109"/>
      <c r="WHV23" s="109"/>
      <c r="WHW23" s="109"/>
      <c r="WHX23" s="109"/>
      <c r="WHY23" s="109"/>
      <c r="WHZ23" s="109"/>
      <c r="WIA23" s="109"/>
      <c r="WIB23" s="109"/>
      <c r="WIC23" s="109"/>
      <c r="WID23" s="109"/>
      <c r="WIE23" s="109"/>
      <c r="WIF23" s="109"/>
      <c r="WIG23" s="109"/>
      <c r="WIH23" s="109"/>
      <c r="WII23" s="109"/>
      <c r="WIJ23" s="109"/>
      <c r="WIK23" s="109"/>
      <c r="WIL23" s="109"/>
      <c r="WIM23" s="109"/>
      <c r="WIN23" s="109"/>
      <c r="WIO23" s="109"/>
      <c r="WIP23" s="109"/>
      <c r="WIQ23" s="109"/>
      <c r="WIR23" s="109"/>
      <c r="WIS23" s="109"/>
      <c r="WIT23" s="109"/>
      <c r="WIU23" s="109"/>
      <c r="WIV23" s="109"/>
      <c r="WIW23" s="109"/>
      <c r="WIX23" s="109"/>
      <c r="WIY23" s="109"/>
      <c r="WIZ23" s="109"/>
      <c r="WJA23" s="109"/>
      <c r="WJB23" s="109"/>
      <c r="WJC23" s="109"/>
      <c r="WJD23" s="109"/>
      <c r="WJE23" s="109"/>
      <c r="WJF23" s="109"/>
      <c r="WJG23" s="109"/>
      <c r="WJH23" s="109"/>
      <c r="WJI23" s="109"/>
      <c r="WJJ23" s="109"/>
      <c r="WJK23" s="109"/>
      <c r="WJL23" s="109"/>
      <c r="WJM23" s="109"/>
      <c r="WJN23" s="109"/>
      <c r="WJO23" s="109"/>
      <c r="WJP23" s="109"/>
      <c r="WJQ23" s="109"/>
      <c r="WJR23" s="109"/>
      <c r="WJS23" s="109"/>
      <c r="WJT23" s="109"/>
      <c r="WJU23" s="109"/>
      <c r="WJV23" s="109"/>
      <c r="WJW23" s="109"/>
      <c r="WJX23" s="109"/>
      <c r="WJY23" s="109"/>
      <c r="WJZ23" s="109"/>
      <c r="WKA23" s="109"/>
      <c r="WKB23" s="109"/>
      <c r="WKC23" s="109"/>
      <c r="WKD23" s="109"/>
      <c r="WKE23" s="109"/>
      <c r="WKF23" s="109"/>
      <c r="WKG23" s="109"/>
      <c r="WKH23" s="109"/>
      <c r="WKI23" s="109"/>
      <c r="WKJ23" s="109"/>
      <c r="WKK23" s="109"/>
      <c r="WKL23" s="109"/>
      <c r="WKM23" s="109"/>
      <c r="WKN23" s="109"/>
      <c r="WKO23" s="109"/>
      <c r="WKP23" s="109"/>
      <c r="WKQ23" s="109"/>
      <c r="WKR23" s="109"/>
      <c r="WKS23" s="109"/>
      <c r="WKT23" s="109"/>
      <c r="WKU23" s="109"/>
      <c r="WKV23" s="109"/>
      <c r="WKW23" s="109"/>
      <c r="WKX23" s="109"/>
      <c r="WKY23" s="109"/>
      <c r="WKZ23" s="109"/>
      <c r="WLA23" s="109"/>
      <c r="WLB23" s="109"/>
      <c r="WLC23" s="109"/>
      <c r="WLD23" s="109"/>
      <c r="WLE23" s="109"/>
      <c r="WLF23" s="109"/>
      <c r="WLG23" s="109"/>
      <c r="WLH23" s="109"/>
      <c r="WLI23" s="109"/>
      <c r="WLJ23" s="109"/>
      <c r="WLK23" s="109"/>
      <c r="WLL23" s="109"/>
      <c r="WLM23" s="109"/>
      <c r="WLN23" s="109"/>
      <c r="WLO23" s="109"/>
      <c r="WLP23" s="109"/>
      <c r="WLQ23" s="109"/>
      <c r="WLR23" s="109"/>
      <c r="WLS23" s="109"/>
      <c r="WLT23" s="109"/>
      <c r="WLU23" s="109"/>
      <c r="WLV23" s="109"/>
      <c r="WLW23" s="109"/>
      <c r="WLX23" s="109"/>
      <c r="WLY23" s="109"/>
      <c r="WLZ23" s="109"/>
      <c r="WMA23" s="109"/>
      <c r="WMB23" s="109"/>
      <c r="WMC23" s="109"/>
      <c r="WMD23" s="109"/>
      <c r="WME23" s="109"/>
      <c r="WMF23" s="109"/>
      <c r="WMG23" s="109"/>
      <c r="WMH23" s="109"/>
      <c r="WMI23" s="109"/>
      <c r="WMJ23" s="109"/>
      <c r="WMK23" s="109"/>
      <c r="WML23" s="109"/>
      <c r="WMM23" s="109"/>
      <c r="WMN23" s="109"/>
      <c r="WMO23" s="109"/>
      <c r="WMP23" s="109"/>
      <c r="WMQ23" s="109"/>
      <c r="WMR23" s="109"/>
      <c r="WMS23" s="109"/>
      <c r="WMT23" s="109"/>
      <c r="WMU23" s="109"/>
      <c r="WMV23" s="109"/>
      <c r="WMW23" s="109"/>
      <c r="WMX23" s="109"/>
      <c r="WMY23" s="109"/>
      <c r="WMZ23" s="109"/>
      <c r="WNA23" s="109"/>
      <c r="WNB23" s="109"/>
      <c r="WNC23" s="109"/>
      <c r="WND23" s="109"/>
      <c r="WNE23" s="109"/>
      <c r="WNF23" s="109"/>
      <c r="WNG23" s="109"/>
      <c r="WNH23" s="109"/>
      <c r="WNI23" s="109"/>
      <c r="WNJ23" s="109"/>
      <c r="WNK23" s="109"/>
      <c r="WNL23" s="109"/>
      <c r="WNM23" s="109"/>
      <c r="WNN23" s="109"/>
      <c r="WNO23" s="109"/>
      <c r="WNP23" s="109"/>
      <c r="WNQ23" s="109"/>
      <c r="WNR23" s="109"/>
      <c r="WNS23" s="109"/>
      <c r="WNT23" s="109"/>
      <c r="WNU23" s="109"/>
      <c r="WNV23" s="109"/>
      <c r="WNW23" s="109"/>
      <c r="WNX23" s="109"/>
      <c r="WNY23" s="109"/>
      <c r="WNZ23" s="109"/>
      <c r="WOA23" s="109"/>
      <c r="WOB23" s="109"/>
      <c r="WOC23" s="109"/>
      <c r="WOD23" s="109"/>
      <c r="WOE23" s="109"/>
      <c r="WOF23" s="109"/>
      <c r="WOG23" s="109"/>
      <c r="WOH23" s="109"/>
      <c r="WOI23" s="109"/>
      <c r="WOJ23" s="109"/>
      <c r="WOK23" s="109"/>
      <c r="WOL23" s="109"/>
      <c r="WOM23" s="109"/>
      <c r="WON23" s="109"/>
      <c r="WOO23" s="109"/>
      <c r="WOP23" s="109"/>
      <c r="WOQ23" s="109"/>
      <c r="WOR23" s="109"/>
      <c r="WOS23" s="109"/>
      <c r="WOT23" s="109"/>
      <c r="WOU23" s="109"/>
      <c r="WOV23" s="109"/>
      <c r="WOW23" s="109"/>
      <c r="WOX23" s="109"/>
      <c r="WOY23" s="109"/>
      <c r="WOZ23" s="109"/>
      <c r="WPA23" s="109"/>
      <c r="WPB23" s="109"/>
      <c r="WPC23" s="109"/>
      <c r="WPD23" s="109"/>
      <c r="WPE23" s="109"/>
      <c r="WPF23" s="109"/>
      <c r="WPG23" s="109"/>
      <c r="WPH23" s="109"/>
      <c r="WPI23" s="109"/>
      <c r="WPJ23" s="109"/>
      <c r="WPK23" s="109"/>
      <c r="WPL23" s="109"/>
      <c r="WPM23" s="109"/>
      <c r="WPN23" s="109"/>
      <c r="WPO23" s="109"/>
      <c r="WPP23" s="109"/>
      <c r="WPQ23" s="109"/>
      <c r="WPR23" s="109"/>
      <c r="WPS23" s="109"/>
      <c r="WPT23" s="109"/>
      <c r="WPU23" s="109"/>
      <c r="WPV23" s="109"/>
      <c r="WPW23" s="109"/>
      <c r="WPX23" s="109"/>
      <c r="WPY23" s="109"/>
      <c r="WPZ23" s="109"/>
      <c r="WQA23" s="109"/>
      <c r="WQB23" s="109"/>
      <c r="WQC23" s="109"/>
      <c r="WQD23" s="109"/>
      <c r="WQE23" s="109"/>
      <c r="WQF23" s="109"/>
      <c r="WQG23" s="109"/>
      <c r="WQH23" s="109"/>
      <c r="WQI23" s="109"/>
      <c r="WQJ23" s="109"/>
      <c r="WQK23" s="109"/>
      <c r="WQL23" s="109"/>
      <c r="WQM23" s="109"/>
      <c r="WQN23" s="109"/>
      <c r="WQO23" s="109"/>
      <c r="WQP23" s="109"/>
      <c r="WQQ23" s="109"/>
      <c r="WQR23" s="109"/>
      <c r="WQS23" s="109"/>
      <c r="WQT23" s="109"/>
      <c r="WQU23" s="109"/>
      <c r="WQV23" s="109"/>
      <c r="WQW23" s="109"/>
      <c r="WQX23" s="109"/>
      <c r="WQY23" s="109"/>
      <c r="WQZ23" s="109"/>
      <c r="WRA23" s="109"/>
      <c r="WRB23" s="109"/>
      <c r="WRC23" s="109"/>
      <c r="WRD23" s="109"/>
      <c r="WRE23" s="109"/>
      <c r="WRF23" s="109"/>
      <c r="WRG23" s="109"/>
      <c r="WRH23" s="109"/>
      <c r="WRI23" s="109"/>
      <c r="WRJ23" s="109"/>
      <c r="WRK23" s="109"/>
      <c r="WRL23" s="109"/>
      <c r="WRM23" s="109"/>
      <c r="WRN23" s="109"/>
      <c r="WRO23" s="109"/>
      <c r="WRP23" s="109"/>
      <c r="WRQ23" s="109"/>
      <c r="WRR23" s="109"/>
      <c r="WRS23" s="109"/>
      <c r="WRT23" s="109"/>
      <c r="WRU23" s="109"/>
      <c r="WRV23" s="109"/>
      <c r="WRW23" s="109"/>
      <c r="WRX23" s="109"/>
      <c r="WRY23" s="109"/>
      <c r="WRZ23" s="109"/>
      <c r="WSA23" s="109"/>
      <c r="WSB23" s="109"/>
      <c r="WSC23" s="109"/>
      <c r="WSD23" s="109"/>
      <c r="WSE23" s="109"/>
      <c r="WSF23" s="109"/>
      <c r="WSG23" s="109"/>
      <c r="WSH23" s="109"/>
      <c r="WSI23" s="109"/>
      <c r="WSJ23" s="109"/>
      <c r="WSK23" s="109"/>
      <c r="WSL23" s="109"/>
      <c r="WSM23" s="109"/>
      <c r="WSN23" s="109"/>
      <c r="WSO23" s="109"/>
      <c r="WSP23" s="109"/>
      <c r="WSQ23" s="109"/>
      <c r="WSR23" s="109"/>
      <c r="WSS23" s="109"/>
      <c r="WST23" s="109"/>
      <c r="WSU23" s="109"/>
      <c r="WSV23" s="109"/>
      <c r="WSW23" s="109"/>
      <c r="WSX23" s="109"/>
      <c r="WSY23" s="109"/>
      <c r="WSZ23" s="109"/>
      <c r="WTA23" s="109"/>
      <c r="WTB23" s="109"/>
      <c r="WTC23" s="109"/>
      <c r="WTD23" s="109"/>
      <c r="WTE23" s="109"/>
      <c r="WTF23" s="109"/>
      <c r="WTG23" s="109"/>
      <c r="WTH23" s="109"/>
      <c r="WTI23" s="109"/>
      <c r="WTJ23" s="109"/>
      <c r="WTK23" s="109"/>
      <c r="WTL23" s="109"/>
      <c r="WTM23" s="109"/>
      <c r="WTN23" s="109"/>
      <c r="WTO23" s="109"/>
      <c r="WTP23" s="109"/>
      <c r="WTQ23" s="109"/>
      <c r="WTR23" s="109"/>
      <c r="WTS23" s="109"/>
      <c r="WTT23" s="109"/>
      <c r="WTU23" s="109"/>
      <c r="WTV23" s="109"/>
      <c r="WTW23" s="109"/>
      <c r="WTX23" s="109"/>
      <c r="WTY23" s="109"/>
      <c r="WTZ23" s="109"/>
      <c r="WUA23" s="109"/>
      <c r="WUB23" s="109"/>
      <c r="WUC23" s="109"/>
      <c r="WUD23" s="109"/>
      <c r="WUE23" s="109"/>
      <c r="WUF23" s="109"/>
      <c r="WUG23" s="109"/>
      <c r="WUH23" s="109"/>
      <c r="WUI23" s="109"/>
      <c r="WUJ23" s="109"/>
      <c r="WUK23" s="109"/>
      <c r="WUL23" s="109"/>
      <c r="WUM23" s="109"/>
      <c r="WUN23" s="109"/>
      <c r="WUO23" s="109"/>
      <c r="WUP23" s="109"/>
      <c r="WUQ23" s="109"/>
      <c r="WUR23" s="109"/>
      <c r="WUS23" s="109"/>
      <c r="WUT23" s="109"/>
      <c r="WUU23" s="109"/>
      <c r="WUV23" s="109"/>
      <c r="WUW23" s="109"/>
      <c r="WUX23" s="109"/>
      <c r="WUY23" s="109"/>
      <c r="WUZ23" s="109"/>
      <c r="WVA23" s="109"/>
      <c r="WVB23" s="109"/>
      <c r="WVC23" s="109"/>
      <c r="WVD23" s="109"/>
      <c r="WVE23" s="109"/>
      <c r="WVF23" s="109"/>
      <c r="WVG23" s="109"/>
      <c r="WVH23" s="109"/>
      <c r="WVI23" s="109"/>
      <c r="WVJ23" s="109"/>
      <c r="WVK23" s="109"/>
      <c r="WVL23" s="109"/>
      <c r="WVM23" s="109"/>
      <c r="WVN23" s="109"/>
      <c r="WVO23" s="109"/>
      <c r="WVP23" s="109"/>
      <c r="WVQ23" s="109"/>
      <c r="WVR23" s="109"/>
      <c r="WVS23" s="109"/>
      <c r="WVT23" s="109"/>
      <c r="WVU23" s="109"/>
      <c r="WVV23" s="109"/>
      <c r="WVW23" s="109"/>
      <c r="WVX23" s="109"/>
      <c r="WVY23" s="109"/>
      <c r="WVZ23" s="109"/>
      <c r="WWA23" s="109"/>
      <c r="WWB23" s="109"/>
      <c r="WWC23" s="109"/>
      <c r="WWD23" s="109"/>
      <c r="WWE23" s="109"/>
      <c r="WWF23" s="109"/>
      <c r="WWG23" s="109"/>
      <c r="WWH23" s="109"/>
      <c r="WWI23" s="109"/>
      <c r="WWJ23" s="109"/>
      <c r="WWK23" s="109"/>
      <c r="WWL23" s="109"/>
      <c r="WWM23" s="109"/>
      <c r="WWN23" s="109"/>
      <c r="WWO23" s="109"/>
      <c r="WWP23" s="109"/>
      <c r="WWQ23" s="109"/>
      <c r="WWR23" s="109"/>
      <c r="WWS23" s="109"/>
      <c r="WWT23" s="109"/>
      <c r="WWU23" s="109"/>
      <c r="WWV23" s="109"/>
      <c r="WWW23" s="109"/>
      <c r="WWX23" s="109"/>
      <c r="WWY23" s="109"/>
      <c r="WWZ23" s="109"/>
      <c r="WXA23" s="109"/>
      <c r="WXB23" s="109"/>
      <c r="WXC23" s="109"/>
      <c r="WXD23" s="109"/>
      <c r="WXE23" s="109"/>
      <c r="WXF23" s="109"/>
      <c r="WXG23" s="109"/>
      <c r="WXH23" s="109"/>
      <c r="WXI23" s="109"/>
      <c r="WXJ23" s="109"/>
      <c r="WXK23" s="109"/>
      <c r="WXL23" s="109"/>
      <c r="WXM23" s="109"/>
      <c r="WXN23" s="109"/>
      <c r="WXO23" s="109"/>
      <c r="WXP23" s="109"/>
      <c r="WXQ23" s="109"/>
      <c r="WXR23" s="109"/>
      <c r="WXS23" s="109"/>
      <c r="WXT23" s="109"/>
      <c r="WXU23" s="109"/>
      <c r="WXV23" s="109"/>
      <c r="WXW23" s="109"/>
      <c r="WXX23" s="109"/>
      <c r="WXY23" s="109"/>
      <c r="WXZ23" s="109"/>
      <c r="WYA23" s="109"/>
      <c r="WYB23" s="109"/>
      <c r="WYC23" s="109"/>
      <c r="WYD23" s="109"/>
      <c r="WYE23" s="109"/>
      <c r="WYF23" s="109"/>
      <c r="WYG23" s="109"/>
      <c r="WYH23" s="109"/>
      <c r="WYI23" s="109"/>
      <c r="WYJ23" s="109"/>
      <c r="WYK23" s="109"/>
      <c r="WYL23" s="109"/>
      <c r="WYM23" s="109"/>
      <c r="WYN23" s="109"/>
      <c r="WYO23" s="109"/>
      <c r="WYP23" s="109"/>
      <c r="WYQ23" s="109"/>
      <c r="WYR23" s="109"/>
      <c r="WYS23" s="109"/>
      <c r="WYT23" s="109"/>
      <c r="WYU23" s="109"/>
      <c r="WYV23" s="109"/>
      <c r="WYW23" s="109"/>
      <c r="WYX23" s="109"/>
      <c r="WYY23" s="109"/>
      <c r="WYZ23" s="109"/>
      <c r="WZA23" s="109"/>
      <c r="WZB23" s="109"/>
      <c r="WZC23" s="109"/>
      <c r="WZD23" s="109"/>
      <c r="WZE23" s="109"/>
      <c r="WZF23" s="109"/>
      <c r="WZG23" s="109"/>
      <c r="WZH23" s="109"/>
      <c r="WZI23" s="109"/>
      <c r="WZJ23" s="109"/>
      <c r="WZK23" s="109"/>
      <c r="WZL23" s="109"/>
      <c r="WZM23" s="109"/>
      <c r="WZN23" s="109"/>
      <c r="WZO23" s="109"/>
      <c r="WZP23" s="109"/>
      <c r="WZQ23" s="109"/>
      <c r="WZR23" s="109"/>
      <c r="WZS23" s="109"/>
      <c r="WZT23" s="109"/>
      <c r="WZU23" s="109"/>
      <c r="WZV23" s="109"/>
      <c r="WZW23" s="109"/>
      <c r="WZX23" s="109"/>
      <c r="WZY23" s="109"/>
      <c r="WZZ23" s="109"/>
      <c r="XAA23" s="109"/>
      <c r="XAB23" s="109"/>
      <c r="XAC23" s="109"/>
      <c r="XAD23" s="109"/>
      <c r="XAE23" s="109"/>
      <c r="XAF23" s="109"/>
      <c r="XAG23" s="109"/>
      <c r="XAH23" s="109"/>
      <c r="XAI23" s="109"/>
      <c r="XAJ23" s="109"/>
      <c r="XAK23" s="109"/>
      <c r="XAL23" s="109"/>
      <c r="XAM23" s="109"/>
      <c r="XAN23" s="109"/>
      <c r="XAO23" s="109"/>
      <c r="XAP23" s="109"/>
      <c r="XAQ23" s="109"/>
      <c r="XAR23" s="109"/>
      <c r="XAS23" s="109"/>
      <c r="XAT23" s="109"/>
      <c r="XAU23" s="109"/>
      <c r="XAV23" s="109"/>
      <c r="XAW23" s="109"/>
      <c r="XAX23" s="109"/>
      <c r="XAY23" s="109"/>
      <c r="XAZ23" s="109"/>
      <c r="XBA23" s="109"/>
      <c r="XBB23" s="109"/>
      <c r="XBC23" s="109"/>
      <c r="XBD23" s="109"/>
      <c r="XBE23" s="109"/>
      <c r="XBF23" s="109"/>
      <c r="XBG23" s="109"/>
      <c r="XBH23" s="109"/>
      <c r="XBI23" s="109"/>
      <c r="XBJ23" s="109"/>
      <c r="XBK23" s="109"/>
      <c r="XBL23" s="109"/>
      <c r="XBM23" s="109"/>
      <c r="XBN23" s="109"/>
      <c r="XBO23" s="109"/>
      <c r="XBP23" s="109"/>
      <c r="XBQ23" s="109"/>
      <c r="XBR23" s="109"/>
      <c r="XBS23" s="109"/>
      <c r="XBT23" s="109"/>
      <c r="XBU23" s="109"/>
      <c r="XBV23" s="109"/>
      <c r="XBW23" s="109"/>
      <c r="XBX23" s="109"/>
      <c r="XBY23" s="109"/>
      <c r="XBZ23" s="109"/>
      <c r="XCA23" s="109"/>
      <c r="XCB23" s="109"/>
      <c r="XCC23" s="109"/>
      <c r="XCD23" s="109"/>
      <c r="XCE23" s="109"/>
      <c r="XCF23" s="109"/>
      <c r="XCG23" s="109"/>
      <c r="XCH23" s="109"/>
      <c r="XCI23" s="109"/>
      <c r="XCJ23" s="109"/>
      <c r="XCK23" s="109"/>
      <c r="XCL23" s="109"/>
      <c r="XCM23" s="109"/>
      <c r="XCN23" s="109"/>
      <c r="XCO23" s="109"/>
      <c r="XCP23" s="109"/>
      <c r="XCQ23" s="109"/>
      <c r="XCR23" s="109"/>
      <c r="XCS23" s="109"/>
      <c r="XCT23" s="109"/>
      <c r="XCU23" s="109"/>
      <c r="XCV23" s="109"/>
      <c r="XCW23" s="109"/>
      <c r="XCX23" s="109"/>
      <c r="XCY23" s="109"/>
      <c r="XCZ23" s="109"/>
      <c r="XDA23" s="109"/>
      <c r="XDB23" s="109"/>
      <c r="XDC23" s="109"/>
      <c r="XDD23" s="109"/>
      <c r="XDE23" s="109"/>
      <c r="XDF23" s="109"/>
      <c r="XDG23" s="109"/>
      <c r="XDH23" s="109"/>
      <c r="XDI23" s="109"/>
      <c r="XDJ23" s="109"/>
      <c r="XDK23" s="109"/>
      <c r="XDL23" s="109"/>
      <c r="XDM23" s="109"/>
      <c r="XDN23" s="109"/>
      <c r="XDO23" s="109"/>
      <c r="XDP23" s="109"/>
      <c r="XDQ23" s="109"/>
      <c r="XDR23" s="109"/>
      <c r="XDS23" s="109"/>
      <c r="XDT23" s="109"/>
      <c r="XDU23" s="109"/>
      <c r="XDV23" s="109"/>
      <c r="XDW23" s="109"/>
      <c r="XDX23" s="109"/>
      <c r="XDY23" s="109"/>
      <c r="XDZ23" s="109"/>
      <c r="XEA23" s="109"/>
      <c r="XEB23" s="109"/>
      <c r="XEC23" s="109"/>
      <c r="XED23" s="109"/>
      <c r="XEE23" s="109"/>
      <c r="XEF23" s="109"/>
      <c r="XEG23" s="109"/>
      <c r="XEH23" s="109"/>
      <c r="XEI23" s="109"/>
      <c r="XEJ23" s="109"/>
      <c r="XEK23" s="109"/>
      <c r="XEL23" s="109"/>
      <c r="XEM23" s="109"/>
      <c r="XEN23" s="109"/>
      <c r="XEO23" s="109"/>
      <c r="XEP23" s="109"/>
      <c r="XEQ23" s="109"/>
      <c r="XER23" s="109"/>
      <c r="XES23" s="109"/>
      <c r="XET23" s="109"/>
      <c r="XEU23" s="109"/>
      <c r="XEV23" s="109"/>
      <c r="XEW23" s="109"/>
      <c r="XEX23" s="109"/>
      <c r="XEY23" s="109"/>
      <c r="XEZ23" s="109"/>
      <c r="XFA23" s="109"/>
      <c r="XFB23" s="109"/>
    </row>
    <row r="25" spans="1:16382" s="113" customFormat="1" ht="12.75">
      <c r="A25" s="109"/>
      <c r="B25" s="112" t="s">
        <v>163</v>
      </c>
      <c r="H25" s="152"/>
      <c r="I25" s="152"/>
    </row>
    <row r="26" spans="1:16382">
      <c r="A26" s="109"/>
      <c r="B26" s="92" t="s">
        <v>67</v>
      </c>
      <c r="C26" s="92" t="s">
        <v>1</v>
      </c>
      <c r="D26" s="37"/>
      <c r="E26" s="37"/>
      <c r="F26" s="90">
        <v>47779035.443850189</v>
      </c>
      <c r="G26" s="114"/>
      <c r="H26" s="153" t="s">
        <v>317</v>
      </c>
    </row>
    <row r="27" spans="1:16382">
      <c r="A27" s="109"/>
      <c r="B27" s="92" t="s">
        <v>68</v>
      </c>
      <c r="C27" s="92" t="s">
        <v>1</v>
      </c>
      <c r="D27" s="37"/>
      <c r="E27" s="37"/>
      <c r="F27" s="90">
        <v>4777903.5443850104</v>
      </c>
      <c r="G27" s="115"/>
    </row>
    <row r="28" spans="1:16382">
      <c r="A28" s="109"/>
      <c r="D28" s="37"/>
      <c r="E28" s="37"/>
      <c r="F28" s="37"/>
      <c r="G28" s="115"/>
    </row>
    <row r="29" spans="1:16382">
      <c r="A29" s="109"/>
      <c r="B29" s="112" t="s">
        <v>164</v>
      </c>
      <c r="D29" s="37"/>
      <c r="E29" s="37"/>
      <c r="F29" s="37"/>
      <c r="G29" s="115"/>
    </row>
    <row r="30" spans="1:16382">
      <c r="A30" s="109"/>
      <c r="B30" s="92" t="s">
        <v>67</v>
      </c>
      <c r="C30" s="92" t="s">
        <v>1</v>
      </c>
      <c r="D30" s="37"/>
      <c r="E30" s="37"/>
      <c r="F30" s="90">
        <v>393548546.89963609</v>
      </c>
      <c r="G30" s="114"/>
    </row>
    <row r="31" spans="1:16382">
      <c r="A31" s="109"/>
      <c r="B31" s="92" t="s">
        <v>68</v>
      </c>
      <c r="C31" s="92" t="s">
        <v>1</v>
      </c>
      <c r="D31" s="37"/>
      <c r="E31" s="37"/>
      <c r="F31" s="90">
        <v>39354854.689963587</v>
      </c>
      <c r="G31" s="115"/>
    </row>
    <row r="32" spans="1:16382">
      <c r="A32" s="109"/>
      <c r="D32" s="116"/>
      <c r="E32" s="116"/>
      <c r="F32" s="116"/>
      <c r="G32" s="115"/>
    </row>
    <row r="33" spans="1:8">
      <c r="A33" s="109"/>
      <c r="B33" s="172" t="s">
        <v>350</v>
      </c>
      <c r="F33" s="116"/>
      <c r="G33" s="114"/>
    </row>
    <row r="34" spans="1:8">
      <c r="A34" s="109"/>
      <c r="B34" s="92" t="s">
        <v>268</v>
      </c>
      <c r="C34" s="92" t="s">
        <v>1</v>
      </c>
      <c r="D34" s="116"/>
      <c r="E34" s="116"/>
      <c r="F34" s="90">
        <v>193024164.51377219</v>
      </c>
      <c r="G34" s="114"/>
    </row>
    <row r="35" spans="1:8">
      <c r="A35" s="109"/>
      <c r="B35" s="92" t="s">
        <v>194</v>
      </c>
      <c r="C35" s="92" t="s">
        <v>1</v>
      </c>
      <c r="E35" s="116"/>
      <c r="F35" s="90">
        <v>6401553.3252160233</v>
      </c>
      <c r="G35" s="114"/>
    </row>
    <row r="36" spans="1:8">
      <c r="A36" s="109"/>
      <c r="D36" s="37"/>
      <c r="E36" s="37"/>
      <c r="F36" s="37"/>
      <c r="G36" s="114"/>
    </row>
    <row r="37" spans="1:8">
      <c r="A37" s="109"/>
      <c r="B37" s="172" t="s">
        <v>351</v>
      </c>
      <c r="D37" s="37"/>
      <c r="E37" s="37"/>
      <c r="F37" s="37"/>
      <c r="G37" s="114"/>
    </row>
    <row r="38" spans="1:8">
      <c r="A38" s="109"/>
      <c r="B38" s="92" t="s">
        <v>268</v>
      </c>
      <c r="C38" s="92" t="s">
        <v>1</v>
      </c>
      <c r="D38" s="37"/>
      <c r="E38" s="37"/>
      <c r="F38" s="90">
        <v>626368089.35039389</v>
      </c>
      <c r="G38" s="114"/>
    </row>
    <row r="39" spans="1:8">
      <c r="A39" s="109"/>
      <c r="B39" s="92" t="s">
        <v>194</v>
      </c>
      <c r="C39" s="92" t="s">
        <v>1</v>
      </c>
      <c r="D39" s="37"/>
      <c r="E39" s="37"/>
      <c r="F39" s="90">
        <v>20252183.816078227</v>
      </c>
      <c r="G39" s="114"/>
    </row>
    <row r="40" spans="1:8">
      <c r="A40" s="109"/>
      <c r="D40" s="116"/>
      <c r="E40" s="116"/>
      <c r="F40" s="116"/>
      <c r="G40" s="114"/>
    </row>
    <row r="41" spans="1:8">
      <c r="A41" s="109"/>
      <c r="B41" s="112" t="s">
        <v>256</v>
      </c>
    </row>
    <row r="42" spans="1:8">
      <c r="A42" s="109"/>
      <c r="B42" s="92" t="s">
        <v>31</v>
      </c>
      <c r="C42" s="92" t="s">
        <v>1</v>
      </c>
      <c r="D42" s="90">
        <v>1511280.0379999999</v>
      </c>
      <c r="E42" s="90">
        <v>28962384.625624634</v>
      </c>
      <c r="F42" s="90">
        <v>32129152.300571576</v>
      </c>
      <c r="G42" s="114"/>
    </row>
    <row r="43" spans="1:8">
      <c r="A43" s="109"/>
      <c r="B43" s="92" t="s">
        <v>248</v>
      </c>
      <c r="C43" s="92" t="s">
        <v>1</v>
      </c>
      <c r="D43" s="90">
        <v>210122.83805454543</v>
      </c>
      <c r="E43" s="90">
        <v>1350862.3591011367</v>
      </c>
      <c r="F43" s="90">
        <v>1242659.4694210757</v>
      </c>
      <c r="G43" s="114"/>
    </row>
    <row r="44" spans="1:8">
      <c r="A44" s="109"/>
      <c r="B44" s="92" t="s">
        <v>88</v>
      </c>
      <c r="C44" s="92" t="s">
        <v>1</v>
      </c>
      <c r="D44" s="117">
        <f>D42-D43</f>
        <v>1301157.1999454545</v>
      </c>
      <c r="E44" s="117">
        <f t="shared" ref="E44:F44" si="0">E42-E43</f>
        <v>27611522.266523499</v>
      </c>
      <c r="F44" s="117">
        <f t="shared" si="0"/>
        <v>30886492.831150502</v>
      </c>
      <c r="G44" s="114"/>
    </row>
    <row r="45" spans="1:8">
      <c r="A45" s="109"/>
      <c r="G45" s="114"/>
    </row>
    <row r="46" spans="1:8">
      <c r="A46" s="109"/>
      <c r="B46" s="92" t="s">
        <v>341</v>
      </c>
      <c r="C46" s="92" t="s">
        <v>1</v>
      </c>
      <c r="D46" s="90">
        <v>0</v>
      </c>
      <c r="E46" s="90">
        <v>0</v>
      </c>
      <c r="F46" s="90">
        <v>4504629</v>
      </c>
      <c r="G46" s="114"/>
      <c r="H46" s="153" t="s">
        <v>333</v>
      </c>
    </row>
    <row r="47" spans="1:8">
      <c r="A47" s="109"/>
      <c r="B47" s="92" t="s">
        <v>342</v>
      </c>
      <c r="C47" s="92" t="s">
        <v>1</v>
      </c>
      <c r="D47" s="90">
        <v>0</v>
      </c>
      <c r="E47" s="90">
        <v>0</v>
      </c>
      <c r="F47" s="90">
        <v>965519.51028039097</v>
      </c>
      <c r="G47" s="114"/>
    </row>
    <row r="48" spans="1:8">
      <c r="A48" s="109"/>
      <c r="B48" s="103" t="s">
        <v>261</v>
      </c>
      <c r="C48" s="92" t="s">
        <v>1</v>
      </c>
      <c r="D48" s="100">
        <f>D46+D47</f>
        <v>0</v>
      </c>
      <c r="E48" s="100">
        <f t="shared" ref="E48:F48" si="1">E46+E47</f>
        <v>0</v>
      </c>
      <c r="F48" s="100">
        <f t="shared" si="1"/>
        <v>5470148.5102803912</v>
      </c>
      <c r="G48" s="114"/>
    </row>
    <row r="49" spans="1:16382">
      <c r="A49" s="109"/>
      <c r="G49" s="114"/>
    </row>
    <row r="50" spans="1:16382">
      <c r="A50" s="109"/>
      <c r="B50" s="92" t="s">
        <v>343</v>
      </c>
      <c r="C50" s="92" t="s">
        <v>1</v>
      </c>
      <c r="D50" s="90">
        <v>0</v>
      </c>
      <c r="E50" s="90">
        <v>0</v>
      </c>
      <c r="F50" s="90">
        <v>0</v>
      </c>
      <c r="G50" s="114"/>
      <c r="H50" s="153" t="s">
        <v>304</v>
      </c>
    </row>
    <row r="51" spans="1:16382">
      <c r="A51" s="109"/>
      <c r="B51" s="92" t="s">
        <v>344</v>
      </c>
      <c r="C51" s="92" t="s">
        <v>1</v>
      </c>
      <c r="D51" s="90">
        <v>0</v>
      </c>
      <c r="E51" s="90">
        <v>0</v>
      </c>
      <c r="F51" s="90">
        <v>0</v>
      </c>
      <c r="G51" s="114"/>
    </row>
    <row r="52" spans="1:16382">
      <c r="A52" s="109"/>
      <c r="B52" s="103" t="s">
        <v>260</v>
      </c>
      <c r="C52" s="92" t="s">
        <v>1</v>
      </c>
      <c r="D52" s="100">
        <f>D50+D51</f>
        <v>0</v>
      </c>
      <c r="E52" s="100">
        <f t="shared" ref="E52:F52" si="2">E50+E51</f>
        <v>0</v>
      </c>
      <c r="F52" s="100">
        <f t="shared" si="2"/>
        <v>0</v>
      </c>
      <c r="G52" s="114"/>
    </row>
    <row r="53" spans="1:16382" ht="10.5" customHeight="1">
      <c r="A53" s="103"/>
      <c r="B53" s="103"/>
      <c r="G53" s="102"/>
    </row>
    <row r="54" spans="1:16382" s="47" customFormat="1" ht="12.75">
      <c r="B54" s="47" t="s">
        <v>8</v>
      </c>
      <c r="H54" s="171"/>
      <c r="I54" s="171"/>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09"/>
      <c r="CF54" s="109"/>
      <c r="CG54" s="109"/>
      <c r="CH54" s="109"/>
      <c r="CI54" s="109"/>
      <c r="CJ54" s="109"/>
      <c r="CK54" s="109"/>
      <c r="CL54" s="109"/>
      <c r="CM54" s="109"/>
      <c r="CN54" s="109"/>
      <c r="CO54" s="109"/>
      <c r="CP54" s="109"/>
      <c r="CQ54" s="109"/>
      <c r="CR54" s="109"/>
      <c r="CS54" s="109"/>
      <c r="CT54" s="109"/>
      <c r="CU54" s="109"/>
      <c r="CV54" s="109"/>
      <c r="CW54" s="109"/>
      <c r="CX54" s="109"/>
      <c r="CY54" s="109"/>
      <c r="CZ54" s="109"/>
      <c r="DA54" s="109"/>
      <c r="DB54" s="109"/>
      <c r="DC54" s="109"/>
      <c r="DD54" s="109"/>
      <c r="DE54" s="109"/>
      <c r="DF54" s="109"/>
      <c r="DG54" s="109"/>
      <c r="DH54" s="109"/>
      <c r="DI54" s="109"/>
      <c r="DJ54" s="109"/>
      <c r="DK54" s="109"/>
      <c r="DL54" s="109"/>
      <c r="DM54" s="109"/>
      <c r="DN54" s="109"/>
      <c r="DO54" s="109"/>
      <c r="DP54" s="109"/>
      <c r="DQ54" s="109"/>
      <c r="DR54" s="109"/>
      <c r="DS54" s="109"/>
      <c r="DT54" s="109"/>
      <c r="DU54" s="109"/>
      <c r="DV54" s="109"/>
      <c r="DW54" s="109"/>
      <c r="DX54" s="109"/>
      <c r="DY54" s="109"/>
      <c r="DZ54" s="109"/>
      <c r="EA54" s="109"/>
      <c r="EB54" s="109"/>
      <c r="EC54" s="109"/>
      <c r="ED54" s="109"/>
      <c r="EE54" s="109"/>
      <c r="EF54" s="109"/>
      <c r="EG54" s="109"/>
      <c r="EH54" s="109"/>
      <c r="EI54" s="109"/>
      <c r="EJ54" s="109"/>
      <c r="EK54" s="109"/>
      <c r="EL54" s="109"/>
      <c r="EM54" s="109"/>
      <c r="EN54" s="109"/>
      <c r="EO54" s="109"/>
      <c r="EP54" s="109"/>
      <c r="EQ54" s="109"/>
      <c r="ER54" s="109"/>
      <c r="ES54" s="109"/>
      <c r="ET54" s="109"/>
      <c r="EU54" s="109"/>
      <c r="EV54" s="109"/>
      <c r="EW54" s="109"/>
      <c r="EX54" s="109"/>
      <c r="EY54" s="109"/>
      <c r="EZ54" s="109"/>
      <c r="FA54" s="109"/>
      <c r="FB54" s="109"/>
      <c r="FC54" s="109"/>
      <c r="FD54" s="109"/>
      <c r="FE54" s="109"/>
      <c r="FF54" s="109"/>
      <c r="FG54" s="109"/>
      <c r="FH54" s="109"/>
      <c r="FI54" s="109"/>
      <c r="FJ54" s="109"/>
      <c r="FK54" s="109"/>
      <c r="FL54" s="109"/>
      <c r="FM54" s="109"/>
      <c r="FN54" s="109"/>
      <c r="FO54" s="109"/>
      <c r="FP54" s="109"/>
      <c r="FQ54" s="109"/>
      <c r="FR54" s="109"/>
      <c r="FS54" s="109"/>
      <c r="FT54" s="109"/>
      <c r="FU54" s="109"/>
      <c r="FV54" s="109"/>
      <c r="FW54" s="109"/>
      <c r="FX54" s="109"/>
      <c r="FY54" s="109"/>
      <c r="FZ54" s="109"/>
      <c r="GA54" s="109"/>
      <c r="GB54" s="109"/>
      <c r="GC54" s="109"/>
      <c r="GD54" s="109"/>
      <c r="GE54" s="109"/>
      <c r="GF54" s="109"/>
      <c r="GG54" s="109"/>
      <c r="GH54" s="109"/>
      <c r="GI54" s="109"/>
      <c r="GJ54" s="109"/>
      <c r="GK54" s="109"/>
      <c r="GL54" s="109"/>
      <c r="GM54" s="109"/>
      <c r="GN54" s="109"/>
      <c r="GO54" s="109"/>
      <c r="GP54" s="109"/>
      <c r="GQ54" s="109"/>
      <c r="GR54" s="109"/>
      <c r="GS54" s="109"/>
      <c r="GT54" s="109"/>
      <c r="GU54" s="109"/>
      <c r="GV54" s="109"/>
      <c r="GW54" s="109"/>
      <c r="GX54" s="109"/>
      <c r="GY54" s="109"/>
      <c r="GZ54" s="109"/>
      <c r="HA54" s="109"/>
      <c r="HB54" s="109"/>
      <c r="HC54" s="109"/>
      <c r="HD54" s="109"/>
      <c r="HE54" s="109"/>
      <c r="HF54" s="109"/>
      <c r="HG54" s="109"/>
      <c r="HH54" s="109"/>
      <c r="HI54" s="109"/>
      <c r="HJ54" s="109"/>
      <c r="HK54" s="109"/>
      <c r="HL54" s="109"/>
      <c r="HM54" s="109"/>
      <c r="HN54" s="109"/>
      <c r="HO54" s="109"/>
      <c r="HP54" s="109"/>
      <c r="HQ54" s="109"/>
      <c r="HR54" s="109"/>
      <c r="HS54" s="109"/>
      <c r="HT54" s="109"/>
      <c r="HU54" s="109"/>
      <c r="HV54" s="109"/>
      <c r="HW54" s="109"/>
      <c r="HX54" s="109"/>
      <c r="HY54" s="109"/>
      <c r="HZ54" s="109"/>
      <c r="IA54" s="109"/>
      <c r="IB54" s="109"/>
      <c r="IC54" s="109"/>
      <c r="ID54" s="109"/>
      <c r="IE54" s="109"/>
      <c r="IF54" s="109"/>
      <c r="IG54" s="109"/>
      <c r="IH54" s="109"/>
      <c r="II54" s="109"/>
      <c r="IJ54" s="109"/>
      <c r="IK54" s="109"/>
      <c r="IL54" s="109"/>
      <c r="IM54" s="109"/>
      <c r="IN54" s="109"/>
      <c r="IO54" s="109"/>
      <c r="IP54" s="109"/>
      <c r="IQ54" s="109"/>
      <c r="IR54" s="109"/>
      <c r="IS54" s="109"/>
      <c r="IT54" s="109"/>
      <c r="IU54" s="109"/>
      <c r="IV54" s="109"/>
      <c r="IW54" s="109"/>
      <c r="IX54" s="109"/>
      <c r="IY54" s="109"/>
      <c r="IZ54" s="109"/>
      <c r="JA54" s="109"/>
      <c r="JB54" s="109"/>
      <c r="JC54" s="109"/>
      <c r="JD54" s="109"/>
      <c r="JE54" s="109"/>
      <c r="JF54" s="109"/>
      <c r="JG54" s="109"/>
      <c r="JH54" s="109"/>
      <c r="JI54" s="109"/>
      <c r="JJ54" s="109"/>
      <c r="JK54" s="109"/>
      <c r="JL54" s="109"/>
      <c r="JM54" s="109"/>
      <c r="JN54" s="109"/>
      <c r="JO54" s="109"/>
      <c r="JP54" s="109"/>
      <c r="JQ54" s="109"/>
      <c r="JR54" s="109"/>
      <c r="JS54" s="109"/>
      <c r="JT54" s="109"/>
      <c r="JU54" s="109"/>
      <c r="JV54" s="109"/>
      <c r="JW54" s="109"/>
      <c r="JX54" s="109"/>
      <c r="JY54" s="109"/>
      <c r="JZ54" s="109"/>
      <c r="KA54" s="109"/>
      <c r="KB54" s="109"/>
      <c r="KC54" s="109"/>
      <c r="KD54" s="109"/>
      <c r="KE54" s="109"/>
      <c r="KF54" s="109"/>
      <c r="KG54" s="109"/>
      <c r="KH54" s="109"/>
      <c r="KI54" s="109"/>
      <c r="KJ54" s="109"/>
      <c r="KK54" s="109"/>
      <c r="KL54" s="109"/>
      <c r="KM54" s="109"/>
      <c r="KN54" s="109"/>
      <c r="KO54" s="109"/>
      <c r="KP54" s="109"/>
      <c r="KQ54" s="109"/>
      <c r="KR54" s="109"/>
      <c r="KS54" s="109"/>
      <c r="KT54" s="109"/>
      <c r="KU54" s="109"/>
      <c r="KV54" s="109"/>
      <c r="KW54" s="109"/>
      <c r="KX54" s="109"/>
      <c r="KY54" s="109"/>
      <c r="KZ54" s="109"/>
      <c r="LA54" s="109"/>
      <c r="LB54" s="109"/>
      <c r="LC54" s="109"/>
      <c r="LD54" s="109"/>
      <c r="LE54" s="109"/>
      <c r="LF54" s="109"/>
      <c r="LG54" s="109"/>
      <c r="LH54" s="109"/>
      <c r="LI54" s="109"/>
      <c r="LJ54" s="109"/>
      <c r="LK54" s="109"/>
      <c r="LL54" s="109"/>
      <c r="LM54" s="109"/>
      <c r="LN54" s="109"/>
      <c r="LO54" s="109"/>
      <c r="LP54" s="109"/>
      <c r="LQ54" s="109"/>
      <c r="LR54" s="109"/>
      <c r="LS54" s="109"/>
      <c r="LT54" s="109"/>
      <c r="LU54" s="109"/>
      <c r="LV54" s="109"/>
      <c r="LW54" s="109"/>
      <c r="LX54" s="109"/>
      <c r="LY54" s="109"/>
      <c r="LZ54" s="109"/>
      <c r="MA54" s="109"/>
      <c r="MB54" s="109"/>
      <c r="MC54" s="109"/>
      <c r="MD54" s="109"/>
      <c r="ME54" s="109"/>
      <c r="MF54" s="109"/>
      <c r="MG54" s="109"/>
      <c r="MH54" s="109"/>
      <c r="MI54" s="109"/>
      <c r="MJ54" s="109"/>
      <c r="MK54" s="109"/>
      <c r="ML54" s="109"/>
      <c r="MM54" s="109"/>
      <c r="MN54" s="109"/>
      <c r="MO54" s="109"/>
      <c r="MP54" s="109"/>
      <c r="MQ54" s="109"/>
      <c r="MR54" s="109"/>
      <c r="MS54" s="109"/>
      <c r="MT54" s="109"/>
      <c r="MU54" s="109"/>
      <c r="MV54" s="109"/>
      <c r="MW54" s="109"/>
      <c r="MX54" s="109"/>
      <c r="MY54" s="109"/>
      <c r="MZ54" s="109"/>
      <c r="NA54" s="109"/>
      <c r="NB54" s="109"/>
      <c r="NC54" s="109"/>
      <c r="ND54" s="109"/>
      <c r="NE54" s="109"/>
      <c r="NF54" s="109"/>
      <c r="NG54" s="109"/>
      <c r="NH54" s="109"/>
      <c r="NI54" s="109"/>
      <c r="NJ54" s="109"/>
      <c r="NK54" s="109"/>
      <c r="NL54" s="109"/>
      <c r="NM54" s="109"/>
      <c r="NN54" s="109"/>
      <c r="NO54" s="109"/>
      <c r="NP54" s="109"/>
      <c r="NQ54" s="109"/>
      <c r="NR54" s="109"/>
      <c r="NS54" s="109"/>
      <c r="NT54" s="109"/>
      <c r="NU54" s="109"/>
      <c r="NV54" s="109"/>
      <c r="NW54" s="109"/>
      <c r="NX54" s="109"/>
      <c r="NY54" s="109"/>
      <c r="NZ54" s="109"/>
      <c r="OA54" s="109"/>
      <c r="OB54" s="109"/>
      <c r="OC54" s="109"/>
      <c r="OD54" s="109"/>
      <c r="OE54" s="109"/>
      <c r="OF54" s="109"/>
      <c r="OG54" s="109"/>
      <c r="OH54" s="109"/>
      <c r="OI54" s="109"/>
      <c r="OJ54" s="109"/>
      <c r="OK54" s="109"/>
      <c r="OL54" s="109"/>
      <c r="OM54" s="109"/>
      <c r="ON54" s="109"/>
      <c r="OO54" s="109"/>
      <c r="OP54" s="109"/>
      <c r="OQ54" s="109"/>
      <c r="OR54" s="109"/>
      <c r="OS54" s="109"/>
      <c r="OT54" s="109"/>
      <c r="OU54" s="109"/>
      <c r="OV54" s="109"/>
      <c r="OW54" s="109"/>
      <c r="OX54" s="109"/>
      <c r="OY54" s="109"/>
      <c r="OZ54" s="109"/>
      <c r="PA54" s="109"/>
      <c r="PB54" s="109"/>
      <c r="PC54" s="109"/>
      <c r="PD54" s="109"/>
      <c r="PE54" s="109"/>
      <c r="PF54" s="109"/>
      <c r="PG54" s="109"/>
      <c r="PH54" s="109"/>
      <c r="PI54" s="109"/>
      <c r="PJ54" s="109"/>
      <c r="PK54" s="109"/>
      <c r="PL54" s="109"/>
      <c r="PM54" s="109"/>
      <c r="PN54" s="109"/>
      <c r="PO54" s="109"/>
      <c r="PP54" s="109"/>
      <c r="PQ54" s="109"/>
      <c r="PR54" s="109"/>
      <c r="PS54" s="109"/>
      <c r="PT54" s="109"/>
      <c r="PU54" s="109"/>
      <c r="PV54" s="109"/>
      <c r="PW54" s="109"/>
      <c r="PX54" s="109"/>
      <c r="PY54" s="109"/>
      <c r="PZ54" s="109"/>
      <c r="QA54" s="109"/>
      <c r="QB54" s="109"/>
      <c r="QC54" s="109"/>
      <c r="QD54" s="109"/>
      <c r="QE54" s="109"/>
      <c r="QF54" s="109"/>
      <c r="QG54" s="109"/>
      <c r="QH54" s="109"/>
      <c r="QI54" s="109"/>
      <c r="QJ54" s="109"/>
      <c r="QK54" s="109"/>
      <c r="QL54" s="109"/>
      <c r="QM54" s="109"/>
      <c r="QN54" s="109"/>
      <c r="QO54" s="109"/>
      <c r="QP54" s="109"/>
      <c r="QQ54" s="109"/>
      <c r="QR54" s="109"/>
      <c r="QS54" s="109"/>
      <c r="QT54" s="109"/>
      <c r="QU54" s="109"/>
      <c r="QV54" s="109"/>
      <c r="QW54" s="109"/>
      <c r="QX54" s="109"/>
      <c r="QY54" s="109"/>
      <c r="QZ54" s="109"/>
      <c r="RA54" s="109"/>
      <c r="RB54" s="109"/>
      <c r="RC54" s="109"/>
      <c r="RD54" s="109"/>
      <c r="RE54" s="109"/>
      <c r="RF54" s="109"/>
      <c r="RG54" s="109"/>
      <c r="RH54" s="109"/>
      <c r="RI54" s="109"/>
      <c r="RJ54" s="109"/>
      <c r="RK54" s="109"/>
      <c r="RL54" s="109"/>
      <c r="RM54" s="109"/>
      <c r="RN54" s="109"/>
      <c r="RO54" s="109"/>
      <c r="RP54" s="109"/>
      <c r="RQ54" s="109"/>
      <c r="RR54" s="109"/>
      <c r="RS54" s="109"/>
      <c r="RT54" s="109"/>
      <c r="RU54" s="109"/>
      <c r="RV54" s="109"/>
      <c r="RW54" s="109"/>
      <c r="RX54" s="109"/>
      <c r="RY54" s="109"/>
      <c r="RZ54" s="109"/>
      <c r="SA54" s="109"/>
      <c r="SB54" s="109"/>
      <c r="SC54" s="109"/>
      <c r="SD54" s="109"/>
      <c r="SE54" s="109"/>
      <c r="SF54" s="109"/>
      <c r="SG54" s="109"/>
      <c r="SH54" s="109"/>
      <c r="SI54" s="109"/>
      <c r="SJ54" s="109"/>
      <c r="SK54" s="109"/>
      <c r="SL54" s="109"/>
      <c r="SM54" s="109"/>
      <c r="SN54" s="109"/>
      <c r="SO54" s="109"/>
      <c r="SP54" s="109"/>
      <c r="SQ54" s="109"/>
      <c r="SR54" s="109"/>
      <c r="SS54" s="109"/>
      <c r="ST54" s="109"/>
      <c r="SU54" s="109"/>
      <c r="SV54" s="109"/>
      <c r="SW54" s="109"/>
      <c r="SX54" s="109"/>
      <c r="SY54" s="109"/>
      <c r="SZ54" s="109"/>
      <c r="TA54" s="109"/>
      <c r="TB54" s="109"/>
      <c r="TC54" s="109"/>
      <c r="TD54" s="109"/>
      <c r="TE54" s="109"/>
      <c r="TF54" s="109"/>
      <c r="TG54" s="109"/>
      <c r="TH54" s="109"/>
      <c r="TI54" s="109"/>
      <c r="TJ54" s="109"/>
      <c r="TK54" s="109"/>
      <c r="TL54" s="109"/>
      <c r="TM54" s="109"/>
      <c r="TN54" s="109"/>
      <c r="TO54" s="109"/>
      <c r="TP54" s="109"/>
      <c r="TQ54" s="109"/>
      <c r="TR54" s="109"/>
      <c r="TS54" s="109"/>
      <c r="TT54" s="109"/>
      <c r="TU54" s="109"/>
      <c r="TV54" s="109"/>
      <c r="TW54" s="109"/>
      <c r="TX54" s="109"/>
      <c r="TY54" s="109"/>
      <c r="TZ54" s="109"/>
      <c r="UA54" s="109"/>
      <c r="UB54" s="109"/>
      <c r="UC54" s="109"/>
      <c r="UD54" s="109"/>
      <c r="UE54" s="109"/>
      <c r="UF54" s="109"/>
      <c r="UG54" s="109"/>
      <c r="UH54" s="109"/>
      <c r="UI54" s="109"/>
      <c r="UJ54" s="109"/>
      <c r="UK54" s="109"/>
      <c r="UL54" s="109"/>
      <c r="UM54" s="109"/>
      <c r="UN54" s="109"/>
      <c r="UO54" s="109"/>
      <c r="UP54" s="109"/>
      <c r="UQ54" s="109"/>
      <c r="UR54" s="109"/>
      <c r="US54" s="109"/>
      <c r="UT54" s="109"/>
      <c r="UU54" s="109"/>
      <c r="UV54" s="109"/>
      <c r="UW54" s="109"/>
      <c r="UX54" s="109"/>
      <c r="UY54" s="109"/>
      <c r="UZ54" s="109"/>
      <c r="VA54" s="109"/>
      <c r="VB54" s="109"/>
      <c r="VC54" s="109"/>
      <c r="VD54" s="109"/>
      <c r="VE54" s="109"/>
      <c r="VF54" s="109"/>
      <c r="VG54" s="109"/>
      <c r="VH54" s="109"/>
      <c r="VI54" s="109"/>
      <c r="VJ54" s="109"/>
      <c r="VK54" s="109"/>
      <c r="VL54" s="109"/>
      <c r="VM54" s="109"/>
      <c r="VN54" s="109"/>
      <c r="VO54" s="109"/>
      <c r="VP54" s="109"/>
      <c r="VQ54" s="109"/>
      <c r="VR54" s="109"/>
      <c r="VS54" s="109"/>
      <c r="VT54" s="109"/>
      <c r="VU54" s="109"/>
      <c r="VV54" s="109"/>
      <c r="VW54" s="109"/>
      <c r="VX54" s="109"/>
      <c r="VY54" s="109"/>
      <c r="VZ54" s="109"/>
      <c r="WA54" s="109"/>
      <c r="WB54" s="109"/>
      <c r="WC54" s="109"/>
      <c r="WD54" s="109"/>
      <c r="WE54" s="109"/>
      <c r="WF54" s="109"/>
      <c r="WG54" s="109"/>
      <c r="WH54" s="109"/>
      <c r="WI54" s="109"/>
      <c r="WJ54" s="109"/>
      <c r="WK54" s="109"/>
      <c r="WL54" s="109"/>
      <c r="WM54" s="109"/>
      <c r="WN54" s="109"/>
      <c r="WO54" s="109"/>
      <c r="WP54" s="109"/>
      <c r="WQ54" s="109"/>
      <c r="WR54" s="109"/>
      <c r="WS54" s="109"/>
      <c r="WT54" s="109"/>
      <c r="WU54" s="109"/>
      <c r="WV54" s="109"/>
      <c r="WW54" s="109"/>
      <c r="WX54" s="109"/>
      <c r="WY54" s="109"/>
      <c r="WZ54" s="109"/>
      <c r="XA54" s="109"/>
      <c r="XB54" s="109"/>
      <c r="XC54" s="109"/>
      <c r="XD54" s="109"/>
      <c r="XE54" s="109"/>
      <c r="XF54" s="109"/>
      <c r="XG54" s="109"/>
      <c r="XH54" s="109"/>
      <c r="XI54" s="109"/>
      <c r="XJ54" s="109"/>
      <c r="XK54" s="109"/>
      <c r="XL54" s="109"/>
      <c r="XM54" s="109"/>
      <c r="XN54" s="109"/>
      <c r="XO54" s="109"/>
      <c r="XP54" s="109"/>
      <c r="XQ54" s="109"/>
      <c r="XR54" s="109"/>
      <c r="XS54" s="109"/>
      <c r="XT54" s="109"/>
      <c r="XU54" s="109"/>
      <c r="XV54" s="109"/>
      <c r="XW54" s="109"/>
      <c r="XX54" s="109"/>
      <c r="XY54" s="109"/>
      <c r="XZ54" s="109"/>
      <c r="YA54" s="109"/>
      <c r="YB54" s="109"/>
      <c r="YC54" s="109"/>
      <c r="YD54" s="109"/>
      <c r="YE54" s="109"/>
      <c r="YF54" s="109"/>
      <c r="YG54" s="109"/>
      <c r="YH54" s="109"/>
      <c r="YI54" s="109"/>
      <c r="YJ54" s="109"/>
      <c r="YK54" s="109"/>
      <c r="YL54" s="109"/>
      <c r="YM54" s="109"/>
      <c r="YN54" s="109"/>
      <c r="YO54" s="109"/>
      <c r="YP54" s="109"/>
      <c r="YQ54" s="109"/>
      <c r="YR54" s="109"/>
      <c r="YS54" s="109"/>
      <c r="YT54" s="109"/>
      <c r="YU54" s="109"/>
      <c r="YV54" s="109"/>
      <c r="YW54" s="109"/>
      <c r="YX54" s="109"/>
      <c r="YY54" s="109"/>
      <c r="YZ54" s="109"/>
      <c r="ZA54" s="109"/>
      <c r="ZB54" s="109"/>
      <c r="ZC54" s="109"/>
      <c r="ZD54" s="109"/>
      <c r="ZE54" s="109"/>
      <c r="ZF54" s="109"/>
      <c r="ZG54" s="109"/>
      <c r="ZH54" s="109"/>
      <c r="ZI54" s="109"/>
      <c r="ZJ54" s="109"/>
      <c r="ZK54" s="109"/>
      <c r="ZL54" s="109"/>
      <c r="ZM54" s="109"/>
      <c r="ZN54" s="109"/>
      <c r="ZO54" s="109"/>
      <c r="ZP54" s="109"/>
      <c r="ZQ54" s="109"/>
      <c r="ZR54" s="109"/>
      <c r="ZS54" s="109"/>
      <c r="ZT54" s="109"/>
      <c r="ZU54" s="109"/>
      <c r="ZV54" s="109"/>
      <c r="ZW54" s="109"/>
      <c r="ZX54" s="109"/>
      <c r="ZY54" s="109"/>
      <c r="ZZ54" s="109"/>
      <c r="AAA54" s="109"/>
      <c r="AAB54" s="109"/>
      <c r="AAC54" s="109"/>
      <c r="AAD54" s="109"/>
      <c r="AAE54" s="109"/>
      <c r="AAF54" s="109"/>
      <c r="AAG54" s="109"/>
      <c r="AAH54" s="109"/>
      <c r="AAI54" s="109"/>
      <c r="AAJ54" s="109"/>
      <c r="AAK54" s="109"/>
      <c r="AAL54" s="109"/>
      <c r="AAM54" s="109"/>
      <c r="AAN54" s="109"/>
      <c r="AAO54" s="109"/>
      <c r="AAP54" s="109"/>
      <c r="AAQ54" s="109"/>
      <c r="AAR54" s="109"/>
      <c r="AAS54" s="109"/>
      <c r="AAT54" s="109"/>
      <c r="AAU54" s="109"/>
      <c r="AAV54" s="109"/>
      <c r="AAW54" s="109"/>
      <c r="AAX54" s="109"/>
      <c r="AAY54" s="109"/>
      <c r="AAZ54" s="109"/>
      <c r="ABA54" s="109"/>
      <c r="ABB54" s="109"/>
      <c r="ABC54" s="109"/>
      <c r="ABD54" s="109"/>
      <c r="ABE54" s="109"/>
      <c r="ABF54" s="109"/>
      <c r="ABG54" s="109"/>
      <c r="ABH54" s="109"/>
      <c r="ABI54" s="109"/>
      <c r="ABJ54" s="109"/>
      <c r="ABK54" s="109"/>
      <c r="ABL54" s="109"/>
      <c r="ABM54" s="109"/>
      <c r="ABN54" s="109"/>
      <c r="ABO54" s="109"/>
      <c r="ABP54" s="109"/>
      <c r="ABQ54" s="109"/>
      <c r="ABR54" s="109"/>
      <c r="ABS54" s="109"/>
      <c r="ABT54" s="109"/>
      <c r="ABU54" s="109"/>
      <c r="ABV54" s="109"/>
      <c r="ABW54" s="109"/>
      <c r="ABX54" s="109"/>
      <c r="ABY54" s="109"/>
      <c r="ABZ54" s="109"/>
      <c r="ACA54" s="109"/>
      <c r="ACB54" s="109"/>
      <c r="ACC54" s="109"/>
      <c r="ACD54" s="109"/>
      <c r="ACE54" s="109"/>
      <c r="ACF54" s="109"/>
      <c r="ACG54" s="109"/>
      <c r="ACH54" s="109"/>
      <c r="ACI54" s="109"/>
      <c r="ACJ54" s="109"/>
      <c r="ACK54" s="109"/>
      <c r="ACL54" s="109"/>
      <c r="ACM54" s="109"/>
      <c r="ACN54" s="109"/>
      <c r="ACO54" s="109"/>
      <c r="ACP54" s="109"/>
      <c r="ACQ54" s="109"/>
      <c r="ACR54" s="109"/>
      <c r="ACS54" s="109"/>
      <c r="ACT54" s="109"/>
      <c r="ACU54" s="109"/>
      <c r="ACV54" s="109"/>
      <c r="ACW54" s="109"/>
      <c r="ACX54" s="109"/>
      <c r="ACY54" s="109"/>
      <c r="ACZ54" s="109"/>
      <c r="ADA54" s="109"/>
      <c r="ADB54" s="109"/>
      <c r="ADC54" s="109"/>
      <c r="ADD54" s="109"/>
      <c r="ADE54" s="109"/>
      <c r="ADF54" s="109"/>
      <c r="ADG54" s="109"/>
      <c r="ADH54" s="109"/>
      <c r="ADI54" s="109"/>
      <c r="ADJ54" s="109"/>
      <c r="ADK54" s="109"/>
      <c r="ADL54" s="109"/>
      <c r="ADM54" s="109"/>
      <c r="ADN54" s="109"/>
      <c r="ADO54" s="109"/>
      <c r="ADP54" s="109"/>
      <c r="ADQ54" s="109"/>
      <c r="ADR54" s="109"/>
      <c r="ADS54" s="109"/>
      <c r="ADT54" s="109"/>
      <c r="ADU54" s="109"/>
      <c r="ADV54" s="109"/>
      <c r="ADW54" s="109"/>
      <c r="ADX54" s="109"/>
      <c r="ADY54" s="109"/>
      <c r="ADZ54" s="109"/>
      <c r="AEA54" s="109"/>
      <c r="AEB54" s="109"/>
      <c r="AEC54" s="109"/>
      <c r="AED54" s="109"/>
      <c r="AEE54" s="109"/>
      <c r="AEF54" s="109"/>
      <c r="AEG54" s="109"/>
      <c r="AEH54" s="109"/>
      <c r="AEI54" s="109"/>
      <c r="AEJ54" s="109"/>
      <c r="AEK54" s="109"/>
      <c r="AEL54" s="109"/>
      <c r="AEM54" s="109"/>
      <c r="AEN54" s="109"/>
      <c r="AEO54" s="109"/>
      <c r="AEP54" s="109"/>
      <c r="AEQ54" s="109"/>
      <c r="AER54" s="109"/>
      <c r="AES54" s="109"/>
      <c r="AET54" s="109"/>
      <c r="AEU54" s="109"/>
      <c r="AEV54" s="109"/>
      <c r="AEW54" s="109"/>
      <c r="AEX54" s="109"/>
      <c r="AEY54" s="109"/>
      <c r="AEZ54" s="109"/>
      <c r="AFA54" s="109"/>
      <c r="AFB54" s="109"/>
      <c r="AFC54" s="109"/>
      <c r="AFD54" s="109"/>
      <c r="AFE54" s="109"/>
      <c r="AFF54" s="109"/>
      <c r="AFG54" s="109"/>
      <c r="AFH54" s="109"/>
      <c r="AFI54" s="109"/>
      <c r="AFJ54" s="109"/>
      <c r="AFK54" s="109"/>
      <c r="AFL54" s="109"/>
      <c r="AFM54" s="109"/>
      <c r="AFN54" s="109"/>
      <c r="AFO54" s="109"/>
      <c r="AFP54" s="109"/>
      <c r="AFQ54" s="109"/>
      <c r="AFR54" s="109"/>
      <c r="AFS54" s="109"/>
      <c r="AFT54" s="109"/>
      <c r="AFU54" s="109"/>
      <c r="AFV54" s="109"/>
      <c r="AFW54" s="109"/>
      <c r="AFX54" s="109"/>
      <c r="AFY54" s="109"/>
      <c r="AFZ54" s="109"/>
      <c r="AGA54" s="109"/>
      <c r="AGB54" s="109"/>
      <c r="AGC54" s="109"/>
      <c r="AGD54" s="109"/>
      <c r="AGE54" s="109"/>
      <c r="AGF54" s="109"/>
      <c r="AGG54" s="109"/>
      <c r="AGH54" s="109"/>
      <c r="AGI54" s="109"/>
      <c r="AGJ54" s="109"/>
      <c r="AGK54" s="109"/>
      <c r="AGL54" s="109"/>
      <c r="AGM54" s="109"/>
      <c r="AGN54" s="109"/>
      <c r="AGO54" s="109"/>
      <c r="AGP54" s="109"/>
      <c r="AGQ54" s="109"/>
      <c r="AGR54" s="109"/>
      <c r="AGS54" s="109"/>
      <c r="AGT54" s="109"/>
      <c r="AGU54" s="109"/>
      <c r="AGV54" s="109"/>
      <c r="AGW54" s="109"/>
      <c r="AGX54" s="109"/>
      <c r="AGY54" s="109"/>
      <c r="AGZ54" s="109"/>
      <c r="AHA54" s="109"/>
      <c r="AHB54" s="109"/>
      <c r="AHC54" s="109"/>
      <c r="AHD54" s="109"/>
      <c r="AHE54" s="109"/>
      <c r="AHF54" s="109"/>
      <c r="AHG54" s="109"/>
      <c r="AHH54" s="109"/>
      <c r="AHI54" s="109"/>
      <c r="AHJ54" s="109"/>
      <c r="AHK54" s="109"/>
      <c r="AHL54" s="109"/>
      <c r="AHM54" s="109"/>
      <c r="AHN54" s="109"/>
      <c r="AHO54" s="109"/>
      <c r="AHP54" s="109"/>
      <c r="AHQ54" s="109"/>
      <c r="AHR54" s="109"/>
      <c r="AHS54" s="109"/>
      <c r="AHT54" s="109"/>
      <c r="AHU54" s="109"/>
      <c r="AHV54" s="109"/>
      <c r="AHW54" s="109"/>
      <c r="AHX54" s="109"/>
      <c r="AHY54" s="109"/>
      <c r="AHZ54" s="109"/>
      <c r="AIA54" s="109"/>
      <c r="AIB54" s="109"/>
      <c r="AIC54" s="109"/>
      <c r="AID54" s="109"/>
      <c r="AIE54" s="109"/>
      <c r="AIF54" s="109"/>
      <c r="AIG54" s="109"/>
      <c r="AIH54" s="109"/>
      <c r="AII54" s="109"/>
      <c r="AIJ54" s="109"/>
      <c r="AIK54" s="109"/>
      <c r="AIL54" s="109"/>
      <c r="AIM54" s="109"/>
      <c r="AIN54" s="109"/>
      <c r="AIO54" s="109"/>
      <c r="AIP54" s="109"/>
      <c r="AIQ54" s="109"/>
      <c r="AIR54" s="109"/>
      <c r="AIS54" s="109"/>
      <c r="AIT54" s="109"/>
      <c r="AIU54" s="109"/>
      <c r="AIV54" s="109"/>
      <c r="AIW54" s="109"/>
      <c r="AIX54" s="109"/>
      <c r="AIY54" s="109"/>
      <c r="AIZ54" s="109"/>
      <c r="AJA54" s="109"/>
      <c r="AJB54" s="109"/>
      <c r="AJC54" s="109"/>
      <c r="AJD54" s="109"/>
      <c r="AJE54" s="109"/>
      <c r="AJF54" s="109"/>
      <c r="AJG54" s="109"/>
      <c r="AJH54" s="109"/>
      <c r="AJI54" s="109"/>
      <c r="AJJ54" s="109"/>
      <c r="AJK54" s="109"/>
      <c r="AJL54" s="109"/>
      <c r="AJM54" s="109"/>
      <c r="AJN54" s="109"/>
      <c r="AJO54" s="109"/>
      <c r="AJP54" s="109"/>
      <c r="AJQ54" s="109"/>
      <c r="AJR54" s="109"/>
      <c r="AJS54" s="109"/>
      <c r="AJT54" s="109"/>
      <c r="AJU54" s="109"/>
      <c r="AJV54" s="109"/>
      <c r="AJW54" s="109"/>
      <c r="AJX54" s="109"/>
      <c r="AJY54" s="109"/>
      <c r="AJZ54" s="109"/>
      <c r="AKA54" s="109"/>
      <c r="AKB54" s="109"/>
      <c r="AKC54" s="109"/>
      <c r="AKD54" s="109"/>
      <c r="AKE54" s="109"/>
      <c r="AKF54" s="109"/>
      <c r="AKG54" s="109"/>
      <c r="AKH54" s="109"/>
      <c r="AKI54" s="109"/>
      <c r="AKJ54" s="109"/>
      <c r="AKK54" s="109"/>
      <c r="AKL54" s="109"/>
      <c r="AKM54" s="109"/>
      <c r="AKN54" s="109"/>
      <c r="AKO54" s="109"/>
      <c r="AKP54" s="109"/>
      <c r="AKQ54" s="109"/>
      <c r="AKR54" s="109"/>
      <c r="AKS54" s="109"/>
      <c r="AKT54" s="109"/>
      <c r="AKU54" s="109"/>
      <c r="AKV54" s="109"/>
      <c r="AKW54" s="109"/>
      <c r="AKX54" s="109"/>
      <c r="AKY54" s="109"/>
      <c r="AKZ54" s="109"/>
      <c r="ALA54" s="109"/>
      <c r="ALB54" s="109"/>
      <c r="ALC54" s="109"/>
      <c r="ALD54" s="109"/>
      <c r="ALE54" s="109"/>
      <c r="ALF54" s="109"/>
      <c r="ALG54" s="109"/>
      <c r="ALH54" s="109"/>
      <c r="ALI54" s="109"/>
      <c r="ALJ54" s="109"/>
      <c r="ALK54" s="109"/>
      <c r="ALL54" s="109"/>
      <c r="ALM54" s="109"/>
      <c r="ALN54" s="109"/>
      <c r="ALO54" s="109"/>
      <c r="ALP54" s="109"/>
      <c r="ALQ54" s="109"/>
      <c r="ALR54" s="109"/>
      <c r="ALS54" s="109"/>
      <c r="ALT54" s="109"/>
      <c r="ALU54" s="109"/>
      <c r="ALV54" s="109"/>
      <c r="ALW54" s="109"/>
      <c r="ALX54" s="109"/>
      <c r="ALY54" s="109"/>
      <c r="ALZ54" s="109"/>
      <c r="AMA54" s="109"/>
      <c r="AMB54" s="109"/>
      <c r="AMC54" s="109"/>
      <c r="AMD54" s="109"/>
      <c r="AME54" s="109"/>
      <c r="AMF54" s="109"/>
      <c r="AMG54" s="109"/>
      <c r="AMH54" s="109"/>
      <c r="AMI54" s="109"/>
      <c r="AMJ54" s="109"/>
      <c r="AMK54" s="109"/>
      <c r="AML54" s="109"/>
      <c r="AMM54" s="109"/>
      <c r="AMN54" s="109"/>
      <c r="AMO54" s="109"/>
      <c r="AMP54" s="109"/>
      <c r="AMQ54" s="109"/>
      <c r="AMR54" s="109"/>
      <c r="AMS54" s="109"/>
      <c r="AMT54" s="109"/>
      <c r="AMU54" s="109"/>
      <c r="AMV54" s="109"/>
      <c r="AMW54" s="109"/>
      <c r="AMX54" s="109"/>
      <c r="AMY54" s="109"/>
      <c r="AMZ54" s="109"/>
      <c r="ANA54" s="109"/>
      <c r="ANB54" s="109"/>
      <c r="ANC54" s="109"/>
      <c r="AND54" s="109"/>
      <c r="ANE54" s="109"/>
      <c r="ANF54" s="109"/>
      <c r="ANG54" s="109"/>
      <c r="ANH54" s="109"/>
      <c r="ANI54" s="109"/>
      <c r="ANJ54" s="109"/>
      <c r="ANK54" s="109"/>
      <c r="ANL54" s="109"/>
      <c r="ANM54" s="109"/>
      <c r="ANN54" s="109"/>
      <c r="ANO54" s="109"/>
      <c r="ANP54" s="109"/>
      <c r="ANQ54" s="109"/>
      <c r="ANR54" s="109"/>
      <c r="ANS54" s="109"/>
      <c r="ANT54" s="109"/>
      <c r="ANU54" s="109"/>
      <c r="ANV54" s="109"/>
      <c r="ANW54" s="109"/>
      <c r="ANX54" s="109"/>
      <c r="ANY54" s="109"/>
      <c r="ANZ54" s="109"/>
      <c r="AOA54" s="109"/>
      <c r="AOB54" s="109"/>
      <c r="AOC54" s="109"/>
      <c r="AOD54" s="109"/>
      <c r="AOE54" s="109"/>
      <c r="AOF54" s="109"/>
      <c r="AOG54" s="109"/>
      <c r="AOH54" s="109"/>
      <c r="AOI54" s="109"/>
      <c r="AOJ54" s="109"/>
      <c r="AOK54" s="109"/>
      <c r="AOL54" s="109"/>
      <c r="AOM54" s="109"/>
      <c r="AON54" s="109"/>
      <c r="AOO54" s="109"/>
      <c r="AOP54" s="109"/>
      <c r="AOQ54" s="109"/>
      <c r="AOR54" s="109"/>
      <c r="AOS54" s="109"/>
      <c r="AOT54" s="109"/>
      <c r="AOU54" s="109"/>
      <c r="AOV54" s="109"/>
      <c r="AOW54" s="109"/>
      <c r="AOX54" s="109"/>
      <c r="AOY54" s="109"/>
      <c r="AOZ54" s="109"/>
      <c r="APA54" s="109"/>
      <c r="APB54" s="109"/>
      <c r="APC54" s="109"/>
      <c r="APD54" s="109"/>
      <c r="APE54" s="109"/>
      <c r="APF54" s="109"/>
      <c r="APG54" s="109"/>
      <c r="APH54" s="109"/>
      <c r="API54" s="109"/>
      <c r="APJ54" s="109"/>
      <c r="APK54" s="109"/>
      <c r="APL54" s="109"/>
      <c r="APM54" s="109"/>
      <c r="APN54" s="109"/>
      <c r="APO54" s="109"/>
      <c r="APP54" s="109"/>
      <c r="APQ54" s="109"/>
      <c r="APR54" s="109"/>
      <c r="APS54" s="109"/>
      <c r="APT54" s="109"/>
      <c r="APU54" s="109"/>
      <c r="APV54" s="109"/>
      <c r="APW54" s="109"/>
      <c r="APX54" s="109"/>
      <c r="APY54" s="109"/>
      <c r="APZ54" s="109"/>
      <c r="AQA54" s="109"/>
      <c r="AQB54" s="109"/>
      <c r="AQC54" s="109"/>
      <c r="AQD54" s="109"/>
      <c r="AQE54" s="109"/>
      <c r="AQF54" s="109"/>
      <c r="AQG54" s="109"/>
      <c r="AQH54" s="109"/>
      <c r="AQI54" s="109"/>
      <c r="AQJ54" s="109"/>
      <c r="AQK54" s="109"/>
      <c r="AQL54" s="109"/>
      <c r="AQM54" s="109"/>
      <c r="AQN54" s="109"/>
      <c r="AQO54" s="109"/>
      <c r="AQP54" s="109"/>
      <c r="AQQ54" s="109"/>
      <c r="AQR54" s="109"/>
      <c r="AQS54" s="109"/>
      <c r="AQT54" s="109"/>
      <c r="AQU54" s="109"/>
      <c r="AQV54" s="109"/>
      <c r="AQW54" s="109"/>
      <c r="AQX54" s="109"/>
      <c r="AQY54" s="109"/>
      <c r="AQZ54" s="109"/>
      <c r="ARA54" s="109"/>
      <c r="ARB54" s="109"/>
      <c r="ARC54" s="109"/>
      <c r="ARD54" s="109"/>
      <c r="ARE54" s="109"/>
      <c r="ARF54" s="109"/>
      <c r="ARG54" s="109"/>
      <c r="ARH54" s="109"/>
      <c r="ARI54" s="109"/>
      <c r="ARJ54" s="109"/>
      <c r="ARK54" s="109"/>
      <c r="ARL54" s="109"/>
      <c r="ARM54" s="109"/>
      <c r="ARN54" s="109"/>
      <c r="ARO54" s="109"/>
      <c r="ARP54" s="109"/>
      <c r="ARQ54" s="109"/>
      <c r="ARR54" s="109"/>
      <c r="ARS54" s="109"/>
      <c r="ART54" s="109"/>
      <c r="ARU54" s="109"/>
      <c r="ARV54" s="109"/>
      <c r="ARW54" s="109"/>
      <c r="ARX54" s="109"/>
      <c r="ARY54" s="109"/>
      <c r="ARZ54" s="109"/>
      <c r="ASA54" s="109"/>
      <c r="ASB54" s="109"/>
      <c r="ASC54" s="109"/>
      <c r="ASD54" s="109"/>
      <c r="ASE54" s="109"/>
      <c r="ASF54" s="109"/>
      <c r="ASG54" s="109"/>
      <c r="ASH54" s="109"/>
      <c r="ASI54" s="109"/>
      <c r="ASJ54" s="109"/>
      <c r="ASK54" s="109"/>
      <c r="ASL54" s="109"/>
      <c r="ASM54" s="109"/>
      <c r="ASN54" s="109"/>
      <c r="ASO54" s="109"/>
      <c r="ASP54" s="109"/>
      <c r="ASQ54" s="109"/>
      <c r="ASR54" s="109"/>
      <c r="ASS54" s="109"/>
      <c r="AST54" s="109"/>
      <c r="ASU54" s="109"/>
      <c r="ASV54" s="109"/>
      <c r="ASW54" s="109"/>
      <c r="ASX54" s="109"/>
      <c r="ASY54" s="109"/>
      <c r="ASZ54" s="109"/>
      <c r="ATA54" s="109"/>
      <c r="ATB54" s="109"/>
      <c r="ATC54" s="109"/>
      <c r="ATD54" s="109"/>
      <c r="ATE54" s="109"/>
      <c r="ATF54" s="109"/>
      <c r="ATG54" s="109"/>
      <c r="ATH54" s="109"/>
      <c r="ATI54" s="109"/>
      <c r="ATJ54" s="109"/>
      <c r="ATK54" s="109"/>
      <c r="ATL54" s="109"/>
      <c r="ATM54" s="109"/>
      <c r="ATN54" s="109"/>
      <c r="ATO54" s="109"/>
      <c r="ATP54" s="109"/>
      <c r="ATQ54" s="109"/>
      <c r="ATR54" s="109"/>
      <c r="ATS54" s="109"/>
      <c r="ATT54" s="109"/>
      <c r="ATU54" s="109"/>
      <c r="ATV54" s="109"/>
      <c r="ATW54" s="109"/>
      <c r="ATX54" s="109"/>
      <c r="ATY54" s="109"/>
      <c r="ATZ54" s="109"/>
      <c r="AUA54" s="109"/>
      <c r="AUB54" s="109"/>
      <c r="AUC54" s="109"/>
      <c r="AUD54" s="109"/>
      <c r="AUE54" s="109"/>
      <c r="AUF54" s="109"/>
      <c r="AUG54" s="109"/>
      <c r="AUH54" s="109"/>
      <c r="AUI54" s="109"/>
      <c r="AUJ54" s="109"/>
      <c r="AUK54" s="109"/>
      <c r="AUL54" s="109"/>
      <c r="AUM54" s="109"/>
      <c r="AUN54" s="109"/>
      <c r="AUO54" s="109"/>
      <c r="AUP54" s="109"/>
      <c r="AUQ54" s="109"/>
      <c r="AUR54" s="109"/>
      <c r="AUS54" s="109"/>
      <c r="AUT54" s="109"/>
      <c r="AUU54" s="109"/>
      <c r="AUV54" s="109"/>
      <c r="AUW54" s="109"/>
      <c r="AUX54" s="109"/>
      <c r="AUY54" s="109"/>
      <c r="AUZ54" s="109"/>
      <c r="AVA54" s="109"/>
      <c r="AVB54" s="109"/>
      <c r="AVC54" s="109"/>
      <c r="AVD54" s="109"/>
      <c r="AVE54" s="109"/>
      <c r="AVF54" s="109"/>
      <c r="AVG54" s="109"/>
      <c r="AVH54" s="109"/>
      <c r="AVI54" s="109"/>
      <c r="AVJ54" s="109"/>
      <c r="AVK54" s="109"/>
      <c r="AVL54" s="109"/>
      <c r="AVM54" s="109"/>
      <c r="AVN54" s="109"/>
      <c r="AVO54" s="109"/>
      <c r="AVP54" s="109"/>
      <c r="AVQ54" s="109"/>
      <c r="AVR54" s="109"/>
      <c r="AVS54" s="109"/>
      <c r="AVT54" s="109"/>
      <c r="AVU54" s="109"/>
      <c r="AVV54" s="109"/>
      <c r="AVW54" s="109"/>
      <c r="AVX54" s="109"/>
      <c r="AVY54" s="109"/>
      <c r="AVZ54" s="109"/>
      <c r="AWA54" s="109"/>
      <c r="AWB54" s="109"/>
      <c r="AWC54" s="109"/>
      <c r="AWD54" s="109"/>
      <c r="AWE54" s="109"/>
      <c r="AWF54" s="109"/>
      <c r="AWG54" s="109"/>
      <c r="AWH54" s="109"/>
      <c r="AWI54" s="109"/>
      <c r="AWJ54" s="109"/>
      <c r="AWK54" s="109"/>
      <c r="AWL54" s="109"/>
      <c r="AWM54" s="109"/>
      <c r="AWN54" s="109"/>
      <c r="AWO54" s="109"/>
      <c r="AWP54" s="109"/>
      <c r="AWQ54" s="109"/>
      <c r="AWR54" s="109"/>
      <c r="AWS54" s="109"/>
      <c r="AWT54" s="109"/>
      <c r="AWU54" s="109"/>
      <c r="AWV54" s="109"/>
      <c r="AWW54" s="109"/>
      <c r="AWX54" s="109"/>
      <c r="AWY54" s="109"/>
      <c r="AWZ54" s="109"/>
      <c r="AXA54" s="109"/>
      <c r="AXB54" s="109"/>
      <c r="AXC54" s="109"/>
      <c r="AXD54" s="109"/>
      <c r="AXE54" s="109"/>
      <c r="AXF54" s="109"/>
      <c r="AXG54" s="109"/>
      <c r="AXH54" s="109"/>
      <c r="AXI54" s="109"/>
      <c r="AXJ54" s="109"/>
      <c r="AXK54" s="109"/>
      <c r="AXL54" s="109"/>
      <c r="AXM54" s="109"/>
      <c r="AXN54" s="109"/>
      <c r="AXO54" s="109"/>
      <c r="AXP54" s="109"/>
      <c r="AXQ54" s="109"/>
      <c r="AXR54" s="109"/>
      <c r="AXS54" s="109"/>
      <c r="AXT54" s="109"/>
      <c r="AXU54" s="109"/>
      <c r="AXV54" s="109"/>
      <c r="AXW54" s="109"/>
      <c r="AXX54" s="109"/>
      <c r="AXY54" s="109"/>
      <c r="AXZ54" s="109"/>
      <c r="AYA54" s="109"/>
      <c r="AYB54" s="109"/>
      <c r="AYC54" s="109"/>
      <c r="AYD54" s="109"/>
      <c r="AYE54" s="109"/>
      <c r="AYF54" s="109"/>
      <c r="AYG54" s="109"/>
      <c r="AYH54" s="109"/>
      <c r="AYI54" s="109"/>
      <c r="AYJ54" s="109"/>
      <c r="AYK54" s="109"/>
      <c r="AYL54" s="109"/>
      <c r="AYM54" s="109"/>
      <c r="AYN54" s="109"/>
      <c r="AYO54" s="109"/>
      <c r="AYP54" s="109"/>
      <c r="AYQ54" s="109"/>
      <c r="AYR54" s="109"/>
      <c r="AYS54" s="109"/>
      <c r="AYT54" s="109"/>
      <c r="AYU54" s="109"/>
      <c r="AYV54" s="109"/>
      <c r="AYW54" s="109"/>
      <c r="AYX54" s="109"/>
      <c r="AYY54" s="109"/>
      <c r="AYZ54" s="109"/>
      <c r="AZA54" s="109"/>
      <c r="AZB54" s="109"/>
      <c r="AZC54" s="109"/>
      <c r="AZD54" s="109"/>
      <c r="AZE54" s="109"/>
      <c r="AZF54" s="109"/>
      <c r="AZG54" s="109"/>
      <c r="AZH54" s="109"/>
      <c r="AZI54" s="109"/>
      <c r="AZJ54" s="109"/>
      <c r="AZK54" s="109"/>
      <c r="AZL54" s="109"/>
      <c r="AZM54" s="109"/>
      <c r="AZN54" s="109"/>
      <c r="AZO54" s="109"/>
      <c r="AZP54" s="109"/>
      <c r="AZQ54" s="109"/>
      <c r="AZR54" s="109"/>
      <c r="AZS54" s="109"/>
      <c r="AZT54" s="109"/>
      <c r="AZU54" s="109"/>
      <c r="AZV54" s="109"/>
      <c r="AZW54" s="109"/>
      <c r="AZX54" s="109"/>
      <c r="AZY54" s="109"/>
      <c r="AZZ54" s="109"/>
      <c r="BAA54" s="109"/>
      <c r="BAB54" s="109"/>
      <c r="BAC54" s="109"/>
      <c r="BAD54" s="109"/>
      <c r="BAE54" s="109"/>
      <c r="BAF54" s="109"/>
      <c r="BAG54" s="109"/>
      <c r="BAH54" s="109"/>
      <c r="BAI54" s="109"/>
      <c r="BAJ54" s="109"/>
      <c r="BAK54" s="109"/>
      <c r="BAL54" s="109"/>
      <c r="BAM54" s="109"/>
      <c r="BAN54" s="109"/>
      <c r="BAO54" s="109"/>
      <c r="BAP54" s="109"/>
      <c r="BAQ54" s="109"/>
      <c r="BAR54" s="109"/>
      <c r="BAS54" s="109"/>
      <c r="BAT54" s="109"/>
      <c r="BAU54" s="109"/>
      <c r="BAV54" s="109"/>
      <c r="BAW54" s="109"/>
      <c r="BAX54" s="109"/>
      <c r="BAY54" s="109"/>
      <c r="BAZ54" s="109"/>
      <c r="BBA54" s="109"/>
      <c r="BBB54" s="109"/>
      <c r="BBC54" s="109"/>
      <c r="BBD54" s="109"/>
      <c r="BBE54" s="109"/>
      <c r="BBF54" s="109"/>
      <c r="BBG54" s="109"/>
      <c r="BBH54" s="109"/>
      <c r="BBI54" s="109"/>
      <c r="BBJ54" s="109"/>
      <c r="BBK54" s="109"/>
      <c r="BBL54" s="109"/>
      <c r="BBM54" s="109"/>
      <c r="BBN54" s="109"/>
      <c r="BBO54" s="109"/>
      <c r="BBP54" s="109"/>
      <c r="BBQ54" s="109"/>
      <c r="BBR54" s="109"/>
      <c r="BBS54" s="109"/>
      <c r="BBT54" s="109"/>
      <c r="BBU54" s="109"/>
      <c r="BBV54" s="109"/>
      <c r="BBW54" s="109"/>
      <c r="BBX54" s="109"/>
      <c r="BBY54" s="109"/>
      <c r="BBZ54" s="109"/>
      <c r="BCA54" s="109"/>
      <c r="BCB54" s="109"/>
      <c r="BCC54" s="109"/>
      <c r="BCD54" s="109"/>
      <c r="BCE54" s="109"/>
      <c r="BCF54" s="109"/>
      <c r="BCG54" s="109"/>
      <c r="BCH54" s="109"/>
      <c r="BCI54" s="109"/>
      <c r="BCJ54" s="109"/>
      <c r="BCK54" s="109"/>
      <c r="BCL54" s="109"/>
      <c r="BCM54" s="109"/>
      <c r="BCN54" s="109"/>
      <c r="BCO54" s="109"/>
      <c r="BCP54" s="109"/>
      <c r="BCQ54" s="109"/>
      <c r="BCR54" s="109"/>
      <c r="BCS54" s="109"/>
      <c r="BCT54" s="109"/>
      <c r="BCU54" s="109"/>
      <c r="BCV54" s="109"/>
      <c r="BCW54" s="109"/>
      <c r="BCX54" s="109"/>
      <c r="BCY54" s="109"/>
      <c r="BCZ54" s="109"/>
      <c r="BDA54" s="109"/>
      <c r="BDB54" s="109"/>
      <c r="BDC54" s="109"/>
      <c r="BDD54" s="109"/>
      <c r="BDE54" s="109"/>
      <c r="BDF54" s="109"/>
      <c r="BDG54" s="109"/>
      <c r="BDH54" s="109"/>
      <c r="BDI54" s="109"/>
      <c r="BDJ54" s="109"/>
      <c r="BDK54" s="109"/>
      <c r="BDL54" s="109"/>
      <c r="BDM54" s="109"/>
      <c r="BDN54" s="109"/>
      <c r="BDO54" s="109"/>
      <c r="BDP54" s="109"/>
      <c r="BDQ54" s="109"/>
      <c r="BDR54" s="109"/>
      <c r="BDS54" s="109"/>
      <c r="BDT54" s="109"/>
      <c r="BDU54" s="109"/>
      <c r="BDV54" s="109"/>
      <c r="BDW54" s="109"/>
      <c r="BDX54" s="109"/>
      <c r="BDY54" s="109"/>
      <c r="BDZ54" s="109"/>
      <c r="BEA54" s="109"/>
      <c r="BEB54" s="109"/>
      <c r="BEC54" s="109"/>
      <c r="BED54" s="109"/>
      <c r="BEE54" s="109"/>
      <c r="BEF54" s="109"/>
      <c r="BEG54" s="109"/>
      <c r="BEH54" s="109"/>
      <c r="BEI54" s="109"/>
      <c r="BEJ54" s="109"/>
      <c r="BEK54" s="109"/>
      <c r="BEL54" s="109"/>
      <c r="BEM54" s="109"/>
      <c r="BEN54" s="109"/>
      <c r="BEO54" s="109"/>
      <c r="BEP54" s="109"/>
      <c r="BEQ54" s="109"/>
      <c r="BER54" s="109"/>
      <c r="BES54" s="109"/>
      <c r="BET54" s="109"/>
      <c r="BEU54" s="109"/>
      <c r="BEV54" s="109"/>
      <c r="BEW54" s="109"/>
      <c r="BEX54" s="109"/>
      <c r="BEY54" s="109"/>
      <c r="BEZ54" s="109"/>
      <c r="BFA54" s="109"/>
      <c r="BFB54" s="109"/>
      <c r="BFC54" s="109"/>
      <c r="BFD54" s="109"/>
      <c r="BFE54" s="109"/>
      <c r="BFF54" s="109"/>
      <c r="BFG54" s="109"/>
      <c r="BFH54" s="109"/>
      <c r="BFI54" s="109"/>
      <c r="BFJ54" s="109"/>
      <c r="BFK54" s="109"/>
      <c r="BFL54" s="109"/>
      <c r="BFM54" s="109"/>
      <c r="BFN54" s="109"/>
      <c r="BFO54" s="109"/>
      <c r="BFP54" s="109"/>
      <c r="BFQ54" s="109"/>
      <c r="BFR54" s="109"/>
      <c r="BFS54" s="109"/>
      <c r="BFT54" s="109"/>
      <c r="BFU54" s="109"/>
      <c r="BFV54" s="109"/>
      <c r="BFW54" s="109"/>
      <c r="BFX54" s="109"/>
      <c r="BFY54" s="109"/>
      <c r="BFZ54" s="109"/>
      <c r="BGA54" s="109"/>
      <c r="BGB54" s="109"/>
      <c r="BGC54" s="109"/>
      <c r="BGD54" s="109"/>
      <c r="BGE54" s="109"/>
      <c r="BGF54" s="109"/>
      <c r="BGG54" s="109"/>
      <c r="BGH54" s="109"/>
      <c r="BGI54" s="109"/>
      <c r="BGJ54" s="109"/>
      <c r="BGK54" s="109"/>
      <c r="BGL54" s="109"/>
      <c r="BGM54" s="109"/>
      <c r="BGN54" s="109"/>
      <c r="BGO54" s="109"/>
      <c r="BGP54" s="109"/>
      <c r="BGQ54" s="109"/>
      <c r="BGR54" s="109"/>
      <c r="BGS54" s="109"/>
      <c r="BGT54" s="109"/>
      <c r="BGU54" s="109"/>
      <c r="BGV54" s="109"/>
      <c r="BGW54" s="109"/>
      <c r="BGX54" s="109"/>
      <c r="BGY54" s="109"/>
      <c r="BGZ54" s="109"/>
      <c r="BHA54" s="109"/>
      <c r="BHB54" s="109"/>
      <c r="BHC54" s="109"/>
      <c r="BHD54" s="109"/>
      <c r="BHE54" s="109"/>
      <c r="BHF54" s="109"/>
      <c r="BHG54" s="109"/>
      <c r="BHH54" s="109"/>
      <c r="BHI54" s="109"/>
      <c r="BHJ54" s="109"/>
      <c r="BHK54" s="109"/>
      <c r="BHL54" s="109"/>
      <c r="BHM54" s="109"/>
      <c r="BHN54" s="109"/>
      <c r="BHO54" s="109"/>
      <c r="BHP54" s="109"/>
      <c r="BHQ54" s="109"/>
      <c r="BHR54" s="109"/>
      <c r="BHS54" s="109"/>
      <c r="BHT54" s="109"/>
      <c r="BHU54" s="109"/>
      <c r="BHV54" s="109"/>
      <c r="BHW54" s="109"/>
      <c r="BHX54" s="109"/>
      <c r="BHY54" s="109"/>
      <c r="BHZ54" s="109"/>
      <c r="BIA54" s="109"/>
      <c r="BIB54" s="109"/>
      <c r="BIC54" s="109"/>
      <c r="BID54" s="109"/>
      <c r="BIE54" s="109"/>
      <c r="BIF54" s="109"/>
      <c r="BIG54" s="109"/>
      <c r="BIH54" s="109"/>
      <c r="BII54" s="109"/>
      <c r="BIJ54" s="109"/>
      <c r="BIK54" s="109"/>
      <c r="BIL54" s="109"/>
      <c r="BIM54" s="109"/>
      <c r="BIN54" s="109"/>
      <c r="BIO54" s="109"/>
      <c r="BIP54" s="109"/>
      <c r="BIQ54" s="109"/>
      <c r="BIR54" s="109"/>
      <c r="BIS54" s="109"/>
      <c r="BIT54" s="109"/>
      <c r="BIU54" s="109"/>
      <c r="BIV54" s="109"/>
      <c r="BIW54" s="109"/>
      <c r="BIX54" s="109"/>
      <c r="BIY54" s="109"/>
      <c r="BIZ54" s="109"/>
      <c r="BJA54" s="109"/>
      <c r="BJB54" s="109"/>
      <c r="BJC54" s="109"/>
      <c r="BJD54" s="109"/>
      <c r="BJE54" s="109"/>
      <c r="BJF54" s="109"/>
      <c r="BJG54" s="109"/>
      <c r="BJH54" s="109"/>
      <c r="BJI54" s="109"/>
      <c r="BJJ54" s="109"/>
      <c r="BJK54" s="109"/>
      <c r="BJL54" s="109"/>
      <c r="BJM54" s="109"/>
      <c r="BJN54" s="109"/>
      <c r="BJO54" s="109"/>
      <c r="BJP54" s="109"/>
      <c r="BJQ54" s="109"/>
      <c r="BJR54" s="109"/>
      <c r="BJS54" s="109"/>
      <c r="BJT54" s="109"/>
      <c r="BJU54" s="109"/>
      <c r="BJV54" s="109"/>
      <c r="BJW54" s="109"/>
      <c r="BJX54" s="109"/>
      <c r="BJY54" s="109"/>
      <c r="BJZ54" s="109"/>
      <c r="BKA54" s="109"/>
      <c r="BKB54" s="109"/>
      <c r="BKC54" s="109"/>
      <c r="BKD54" s="109"/>
      <c r="BKE54" s="109"/>
      <c r="BKF54" s="109"/>
      <c r="BKG54" s="109"/>
      <c r="BKH54" s="109"/>
      <c r="BKI54" s="109"/>
      <c r="BKJ54" s="109"/>
      <c r="BKK54" s="109"/>
      <c r="BKL54" s="109"/>
      <c r="BKM54" s="109"/>
      <c r="BKN54" s="109"/>
      <c r="BKO54" s="109"/>
      <c r="BKP54" s="109"/>
      <c r="BKQ54" s="109"/>
      <c r="BKR54" s="109"/>
      <c r="BKS54" s="109"/>
      <c r="BKT54" s="109"/>
      <c r="BKU54" s="109"/>
      <c r="BKV54" s="109"/>
      <c r="BKW54" s="109"/>
      <c r="BKX54" s="109"/>
      <c r="BKY54" s="109"/>
      <c r="BKZ54" s="109"/>
      <c r="BLA54" s="109"/>
      <c r="BLB54" s="109"/>
      <c r="BLC54" s="109"/>
      <c r="BLD54" s="109"/>
      <c r="BLE54" s="109"/>
      <c r="BLF54" s="109"/>
      <c r="BLG54" s="109"/>
      <c r="BLH54" s="109"/>
      <c r="BLI54" s="109"/>
      <c r="BLJ54" s="109"/>
      <c r="BLK54" s="109"/>
      <c r="BLL54" s="109"/>
      <c r="BLM54" s="109"/>
      <c r="BLN54" s="109"/>
      <c r="BLO54" s="109"/>
      <c r="BLP54" s="109"/>
      <c r="BLQ54" s="109"/>
      <c r="BLR54" s="109"/>
      <c r="BLS54" s="109"/>
      <c r="BLT54" s="109"/>
      <c r="BLU54" s="109"/>
      <c r="BLV54" s="109"/>
      <c r="BLW54" s="109"/>
      <c r="BLX54" s="109"/>
      <c r="BLY54" s="109"/>
      <c r="BLZ54" s="109"/>
      <c r="BMA54" s="109"/>
      <c r="BMB54" s="109"/>
      <c r="BMC54" s="109"/>
      <c r="BMD54" s="109"/>
      <c r="BME54" s="109"/>
      <c r="BMF54" s="109"/>
      <c r="BMG54" s="109"/>
      <c r="BMH54" s="109"/>
      <c r="BMI54" s="109"/>
      <c r="BMJ54" s="109"/>
      <c r="BMK54" s="109"/>
      <c r="BML54" s="109"/>
      <c r="BMM54" s="109"/>
      <c r="BMN54" s="109"/>
      <c r="BMO54" s="109"/>
      <c r="BMP54" s="109"/>
      <c r="BMQ54" s="109"/>
      <c r="BMR54" s="109"/>
      <c r="BMS54" s="109"/>
      <c r="BMT54" s="109"/>
      <c r="BMU54" s="109"/>
      <c r="BMV54" s="109"/>
      <c r="BMW54" s="109"/>
      <c r="BMX54" s="109"/>
      <c r="BMY54" s="109"/>
      <c r="BMZ54" s="109"/>
      <c r="BNA54" s="109"/>
      <c r="BNB54" s="109"/>
      <c r="BNC54" s="109"/>
      <c r="BND54" s="109"/>
      <c r="BNE54" s="109"/>
      <c r="BNF54" s="109"/>
      <c r="BNG54" s="109"/>
      <c r="BNH54" s="109"/>
      <c r="BNI54" s="109"/>
      <c r="BNJ54" s="109"/>
      <c r="BNK54" s="109"/>
      <c r="BNL54" s="109"/>
      <c r="BNM54" s="109"/>
      <c r="BNN54" s="109"/>
      <c r="BNO54" s="109"/>
      <c r="BNP54" s="109"/>
      <c r="BNQ54" s="109"/>
      <c r="BNR54" s="109"/>
      <c r="BNS54" s="109"/>
      <c r="BNT54" s="109"/>
      <c r="BNU54" s="109"/>
      <c r="BNV54" s="109"/>
      <c r="BNW54" s="109"/>
      <c r="BNX54" s="109"/>
      <c r="BNY54" s="109"/>
      <c r="BNZ54" s="109"/>
      <c r="BOA54" s="109"/>
      <c r="BOB54" s="109"/>
      <c r="BOC54" s="109"/>
      <c r="BOD54" s="109"/>
      <c r="BOE54" s="109"/>
      <c r="BOF54" s="109"/>
      <c r="BOG54" s="109"/>
      <c r="BOH54" s="109"/>
      <c r="BOI54" s="109"/>
      <c r="BOJ54" s="109"/>
      <c r="BOK54" s="109"/>
      <c r="BOL54" s="109"/>
      <c r="BOM54" s="109"/>
      <c r="BON54" s="109"/>
      <c r="BOO54" s="109"/>
      <c r="BOP54" s="109"/>
      <c r="BOQ54" s="109"/>
      <c r="BOR54" s="109"/>
      <c r="BOS54" s="109"/>
      <c r="BOT54" s="109"/>
      <c r="BOU54" s="109"/>
      <c r="BOV54" s="109"/>
      <c r="BOW54" s="109"/>
      <c r="BOX54" s="109"/>
      <c r="BOY54" s="109"/>
      <c r="BOZ54" s="109"/>
      <c r="BPA54" s="109"/>
      <c r="BPB54" s="109"/>
      <c r="BPC54" s="109"/>
      <c r="BPD54" s="109"/>
      <c r="BPE54" s="109"/>
      <c r="BPF54" s="109"/>
      <c r="BPG54" s="109"/>
      <c r="BPH54" s="109"/>
      <c r="BPI54" s="109"/>
      <c r="BPJ54" s="109"/>
      <c r="BPK54" s="109"/>
      <c r="BPL54" s="109"/>
      <c r="BPM54" s="109"/>
      <c r="BPN54" s="109"/>
      <c r="BPO54" s="109"/>
      <c r="BPP54" s="109"/>
      <c r="BPQ54" s="109"/>
      <c r="BPR54" s="109"/>
      <c r="BPS54" s="109"/>
      <c r="BPT54" s="109"/>
      <c r="BPU54" s="109"/>
      <c r="BPV54" s="109"/>
      <c r="BPW54" s="109"/>
      <c r="BPX54" s="109"/>
      <c r="BPY54" s="109"/>
      <c r="BPZ54" s="109"/>
      <c r="BQA54" s="109"/>
      <c r="BQB54" s="109"/>
      <c r="BQC54" s="109"/>
      <c r="BQD54" s="109"/>
      <c r="BQE54" s="109"/>
      <c r="BQF54" s="109"/>
      <c r="BQG54" s="109"/>
      <c r="BQH54" s="109"/>
      <c r="BQI54" s="109"/>
      <c r="BQJ54" s="109"/>
      <c r="BQK54" s="109"/>
      <c r="BQL54" s="109"/>
      <c r="BQM54" s="109"/>
      <c r="BQN54" s="109"/>
      <c r="BQO54" s="109"/>
      <c r="BQP54" s="109"/>
      <c r="BQQ54" s="109"/>
      <c r="BQR54" s="109"/>
      <c r="BQS54" s="109"/>
      <c r="BQT54" s="109"/>
      <c r="BQU54" s="109"/>
      <c r="BQV54" s="109"/>
      <c r="BQW54" s="109"/>
      <c r="BQX54" s="109"/>
      <c r="BQY54" s="109"/>
      <c r="BQZ54" s="109"/>
      <c r="BRA54" s="109"/>
      <c r="BRB54" s="109"/>
      <c r="BRC54" s="109"/>
      <c r="BRD54" s="109"/>
      <c r="BRE54" s="109"/>
      <c r="BRF54" s="109"/>
      <c r="BRG54" s="109"/>
      <c r="BRH54" s="109"/>
      <c r="BRI54" s="109"/>
      <c r="BRJ54" s="109"/>
      <c r="BRK54" s="109"/>
      <c r="BRL54" s="109"/>
      <c r="BRM54" s="109"/>
      <c r="BRN54" s="109"/>
      <c r="BRO54" s="109"/>
      <c r="BRP54" s="109"/>
      <c r="BRQ54" s="109"/>
      <c r="BRR54" s="109"/>
      <c r="BRS54" s="109"/>
      <c r="BRT54" s="109"/>
      <c r="BRU54" s="109"/>
      <c r="BRV54" s="109"/>
      <c r="BRW54" s="109"/>
      <c r="BRX54" s="109"/>
      <c r="BRY54" s="109"/>
      <c r="BRZ54" s="109"/>
      <c r="BSA54" s="109"/>
      <c r="BSB54" s="109"/>
      <c r="BSC54" s="109"/>
      <c r="BSD54" s="109"/>
      <c r="BSE54" s="109"/>
      <c r="BSF54" s="109"/>
      <c r="BSG54" s="109"/>
      <c r="BSH54" s="109"/>
      <c r="BSI54" s="109"/>
      <c r="BSJ54" s="109"/>
      <c r="BSK54" s="109"/>
      <c r="BSL54" s="109"/>
      <c r="BSM54" s="109"/>
      <c r="BSN54" s="109"/>
      <c r="BSO54" s="109"/>
      <c r="BSP54" s="109"/>
      <c r="BSQ54" s="109"/>
      <c r="BSR54" s="109"/>
      <c r="BSS54" s="109"/>
      <c r="BST54" s="109"/>
      <c r="BSU54" s="109"/>
      <c r="BSV54" s="109"/>
      <c r="BSW54" s="109"/>
      <c r="BSX54" s="109"/>
      <c r="BSY54" s="109"/>
      <c r="BSZ54" s="109"/>
      <c r="BTA54" s="109"/>
      <c r="BTB54" s="109"/>
      <c r="BTC54" s="109"/>
      <c r="BTD54" s="109"/>
      <c r="BTE54" s="109"/>
      <c r="BTF54" s="109"/>
      <c r="BTG54" s="109"/>
      <c r="BTH54" s="109"/>
      <c r="BTI54" s="109"/>
      <c r="BTJ54" s="109"/>
      <c r="BTK54" s="109"/>
      <c r="BTL54" s="109"/>
      <c r="BTM54" s="109"/>
      <c r="BTN54" s="109"/>
      <c r="BTO54" s="109"/>
      <c r="BTP54" s="109"/>
      <c r="BTQ54" s="109"/>
      <c r="BTR54" s="109"/>
      <c r="BTS54" s="109"/>
      <c r="BTT54" s="109"/>
      <c r="BTU54" s="109"/>
      <c r="BTV54" s="109"/>
      <c r="BTW54" s="109"/>
      <c r="BTX54" s="109"/>
      <c r="BTY54" s="109"/>
      <c r="BTZ54" s="109"/>
      <c r="BUA54" s="109"/>
      <c r="BUB54" s="109"/>
      <c r="BUC54" s="109"/>
      <c r="BUD54" s="109"/>
      <c r="BUE54" s="109"/>
      <c r="BUF54" s="109"/>
      <c r="BUG54" s="109"/>
      <c r="BUH54" s="109"/>
      <c r="BUI54" s="109"/>
      <c r="BUJ54" s="109"/>
      <c r="BUK54" s="109"/>
      <c r="BUL54" s="109"/>
      <c r="BUM54" s="109"/>
      <c r="BUN54" s="109"/>
      <c r="BUO54" s="109"/>
      <c r="BUP54" s="109"/>
      <c r="BUQ54" s="109"/>
      <c r="BUR54" s="109"/>
      <c r="BUS54" s="109"/>
      <c r="BUT54" s="109"/>
      <c r="BUU54" s="109"/>
      <c r="BUV54" s="109"/>
      <c r="BUW54" s="109"/>
      <c r="BUX54" s="109"/>
      <c r="BUY54" s="109"/>
      <c r="BUZ54" s="109"/>
      <c r="BVA54" s="109"/>
      <c r="BVB54" s="109"/>
      <c r="BVC54" s="109"/>
      <c r="BVD54" s="109"/>
      <c r="BVE54" s="109"/>
      <c r="BVF54" s="109"/>
      <c r="BVG54" s="109"/>
      <c r="BVH54" s="109"/>
      <c r="BVI54" s="109"/>
      <c r="BVJ54" s="109"/>
      <c r="BVK54" s="109"/>
      <c r="BVL54" s="109"/>
      <c r="BVM54" s="109"/>
      <c r="BVN54" s="109"/>
      <c r="BVO54" s="109"/>
      <c r="BVP54" s="109"/>
      <c r="BVQ54" s="109"/>
      <c r="BVR54" s="109"/>
      <c r="BVS54" s="109"/>
      <c r="BVT54" s="109"/>
      <c r="BVU54" s="109"/>
      <c r="BVV54" s="109"/>
      <c r="BVW54" s="109"/>
      <c r="BVX54" s="109"/>
      <c r="BVY54" s="109"/>
      <c r="BVZ54" s="109"/>
      <c r="BWA54" s="109"/>
      <c r="BWB54" s="109"/>
      <c r="BWC54" s="109"/>
      <c r="BWD54" s="109"/>
      <c r="BWE54" s="109"/>
      <c r="BWF54" s="109"/>
      <c r="BWG54" s="109"/>
      <c r="BWH54" s="109"/>
      <c r="BWI54" s="109"/>
      <c r="BWJ54" s="109"/>
      <c r="BWK54" s="109"/>
      <c r="BWL54" s="109"/>
      <c r="BWM54" s="109"/>
      <c r="BWN54" s="109"/>
      <c r="BWO54" s="109"/>
      <c r="BWP54" s="109"/>
      <c r="BWQ54" s="109"/>
      <c r="BWR54" s="109"/>
      <c r="BWS54" s="109"/>
      <c r="BWT54" s="109"/>
      <c r="BWU54" s="109"/>
      <c r="BWV54" s="109"/>
      <c r="BWW54" s="109"/>
      <c r="BWX54" s="109"/>
      <c r="BWY54" s="109"/>
      <c r="BWZ54" s="109"/>
      <c r="BXA54" s="109"/>
      <c r="BXB54" s="109"/>
      <c r="BXC54" s="109"/>
      <c r="BXD54" s="109"/>
      <c r="BXE54" s="109"/>
      <c r="BXF54" s="109"/>
      <c r="BXG54" s="109"/>
      <c r="BXH54" s="109"/>
      <c r="BXI54" s="109"/>
      <c r="BXJ54" s="109"/>
      <c r="BXK54" s="109"/>
      <c r="BXL54" s="109"/>
      <c r="BXM54" s="109"/>
      <c r="BXN54" s="109"/>
      <c r="BXO54" s="109"/>
      <c r="BXP54" s="109"/>
      <c r="BXQ54" s="109"/>
      <c r="BXR54" s="109"/>
      <c r="BXS54" s="109"/>
      <c r="BXT54" s="109"/>
      <c r="BXU54" s="109"/>
      <c r="BXV54" s="109"/>
      <c r="BXW54" s="109"/>
      <c r="BXX54" s="109"/>
      <c r="BXY54" s="109"/>
      <c r="BXZ54" s="109"/>
      <c r="BYA54" s="109"/>
      <c r="BYB54" s="109"/>
      <c r="BYC54" s="109"/>
      <c r="BYD54" s="109"/>
      <c r="BYE54" s="109"/>
      <c r="BYF54" s="109"/>
      <c r="BYG54" s="109"/>
      <c r="BYH54" s="109"/>
      <c r="BYI54" s="109"/>
      <c r="BYJ54" s="109"/>
      <c r="BYK54" s="109"/>
      <c r="BYL54" s="109"/>
      <c r="BYM54" s="109"/>
      <c r="BYN54" s="109"/>
      <c r="BYO54" s="109"/>
      <c r="BYP54" s="109"/>
      <c r="BYQ54" s="109"/>
      <c r="BYR54" s="109"/>
      <c r="BYS54" s="109"/>
      <c r="BYT54" s="109"/>
      <c r="BYU54" s="109"/>
      <c r="BYV54" s="109"/>
      <c r="BYW54" s="109"/>
      <c r="BYX54" s="109"/>
      <c r="BYY54" s="109"/>
      <c r="BYZ54" s="109"/>
      <c r="BZA54" s="109"/>
      <c r="BZB54" s="109"/>
      <c r="BZC54" s="109"/>
      <c r="BZD54" s="109"/>
      <c r="BZE54" s="109"/>
      <c r="BZF54" s="109"/>
      <c r="BZG54" s="109"/>
      <c r="BZH54" s="109"/>
      <c r="BZI54" s="109"/>
      <c r="BZJ54" s="109"/>
      <c r="BZK54" s="109"/>
      <c r="BZL54" s="109"/>
      <c r="BZM54" s="109"/>
      <c r="BZN54" s="109"/>
      <c r="BZO54" s="109"/>
      <c r="BZP54" s="109"/>
      <c r="BZQ54" s="109"/>
      <c r="BZR54" s="109"/>
      <c r="BZS54" s="109"/>
      <c r="BZT54" s="109"/>
      <c r="BZU54" s="109"/>
      <c r="BZV54" s="109"/>
      <c r="BZW54" s="109"/>
      <c r="BZX54" s="109"/>
      <c r="BZY54" s="109"/>
      <c r="BZZ54" s="109"/>
      <c r="CAA54" s="109"/>
      <c r="CAB54" s="109"/>
      <c r="CAC54" s="109"/>
      <c r="CAD54" s="109"/>
      <c r="CAE54" s="109"/>
      <c r="CAF54" s="109"/>
      <c r="CAG54" s="109"/>
      <c r="CAH54" s="109"/>
      <c r="CAI54" s="109"/>
      <c r="CAJ54" s="109"/>
      <c r="CAK54" s="109"/>
      <c r="CAL54" s="109"/>
      <c r="CAM54" s="109"/>
      <c r="CAN54" s="109"/>
      <c r="CAO54" s="109"/>
      <c r="CAP54" s="109"/>
      <c r="CAQ54" s="109"/>
      <c r="CAR54" s="109"/>
      <c r="CAS54" s="109"/>
      <c r="CAT54" s="109"/>
      <c r="CAU54" s="109"/>
      <c r="CAV54" s="109"/>
      <c r="CAW54" s="109"/>
      <c r="CAX54" s="109"/>
      <c r="CAY54" s="109"/>
      <c r="CAZ54" s="109"/>
      <c r="CBA54" s="109"/>
      <c r="CBB54" s="109"/>
      <c r="CBC54" s="109"/>
      <c r="CBD54" s="109"/>
      <c r="CBE54" s="109"/>
      <c r="CBF54" s="109"/>
      <c r="CBG54" s="109"/>
      <c r="CBH54" s="109"/>
      <c r="CBI54" s="109"/>
      <c r="CBJ54" s="109"/>
      <c r="CBK54" s="109"/>
      <c r="CBL54" s="109"/>
      <c r="CBM54" s="109"/>
      <c r="CBN54" s="109"/>
      <c r="CBO54" s="109"/>
      <c r="CBP54" s="109"/>
      <c r="CBQ54" s="109"/>
      <c r="CBR54" s="109"/>
      <c r="CBS54" s="109"/>
      <c r="CBT54" s="109"/>
      <c r="CBU54" s="109"/>
      <c r="CBV54" s="109"/>
      <c r="CBW54" s="109"/>
      <c r="CBX54" s="109"/>
      <c r="CBY54" s="109"/>
      <c r="CBZ54" s="109"/>
      <c r="CCA54" s="109"/>
      <c r="CCB54" s="109"/>
      <c r="CCC54" s="109"/>
      <c r="CCD54" s="109"/>
      <c r="CCE54" s="109"/>
      <c r="CCF54" s="109"/>
      <c r="CCG54" s="109"/>
      <c r="CCH54" s="109"/>
      <c r="CCI54" s="109"/>
      <c r="CCJ54" s="109"/>
      <c r="CCK54" s="109"/>
      <c r="CCL54" s="109"/>
      <c r="CCM54" s="109"/>
      <c r="CCN54" s="109"/>
      <c r="CCO54" s="109"/>
      <c r="CCP54" s="109"/>
      <c r="CCQ54" s="109"/>
      <c r="CCR54" s="109"/>
      <c r="CCS54" s="109"/>
      <c r="CCT54" s="109"/>
      <c r="CCU54" s="109"/>
      <c r="CCV54" s="109"/>
      <c r="CCW54" s="109"/>
      <c r="CCX54" s="109"/>
      <c r="CCY54" s="109"/>
      <c r="CCZ54" s="109"/>
      <c r="CDA54" s="109"/>
      <c r="CDB54" s="109"/>
      <c r="CDC54" s="109"/>
      <c r="CDD54" s="109"/>
      <c r="CDE54" s="109"/>
      <c r="CDF54" s="109"/>
      <c r="CDG54" s="109"/>
      <c r="CDH54" s="109"/>
      <c r="CDI54" s="109"/>
      <c r="CDJ54" s="109"/>
      <c r="CDK54" s="109"/>
      <c r="CDL54" s="109"/>
      <c r="CDM54" s="109"/>
      <c r="CDN54" s="109"/>
      <c r="CDO54" s="109"/>
      <c r="CDP54" s="109"/>
      <c r="CDQ54" s="109"/>
      <c r="CDR54" s="109"/>
      <c r="CDS54" s="109"/>
      <c r="CDT54" s="109"/>
      <c r="CDU54" s="109"/>
      <c r="CDV54" s="109"/>
      <c r="CDW54" s="109"/>
      <c r="CDX54" s="109"/>
      <c r="CDY54" s="109"/>
      <c r="CDZ54" s="109"/>
      <c r="CEA54" s="109"/>
      <c r="CEB54" s="109"/>
      <c r="CEC54" s="109"/>
      <c r="CED54" s="109"/>
      <c r="CEE54" s="109"/>
      <c r="CEF54" s="109"/>
      <c r="CEG54" s="109"/>
      <c r="CEH54" s="109"/>
      <c r="CEI54" s="109"/>
      <c r="CEJ54" s="109"/>
      <c r="CEK54" s="109"/>
      <c r="CEL54" s="109"/>
      <c r="CEM54" s="109"/>
      <c r="CEN54" s="109"/>
      <c r="CEO54" s="109"/>
      <c r="CEP54" s="109"/>
      <c r="CEQ54" s="109"/>
      <c r="CER54" s="109"/>
      <c r="CES54" s="109"/>
      <c r="CET54" s="109"/>
      <c r="CEU54" s="109"/>
      <c r="CEV54" s="109"/>
      <c r="CEW54" s="109"/>
      <c r="CEX54" s="109"/>
      <c r="CEY54" s="109"/>
      <c r="CEZ54" s="109"/>
      <c r="CFA54" s="109"/>
      <c r="CFB54" s="109"/>
      <c r="CFC54" s="109"/>
      <c r="CFD54" s="109"/>
      <c r="CFE54" s="109"/>
      <c r="CFF54" s="109"/>
      <c r="CFG54" s="109"/>
      <c r="CFH54" s="109"/>
      <c r="CFI54" s="109"/>
      <c r="CFJ54" s="109"/>
      <c r="CFK54" s="109"/>
      <c r="CFL54" s="109"/>
      <c r="CFM54" s="109"/>
      <c r="CFN54" s="109"/>
      <c r="CFO54" s="109"/>
      <c r="CFP54" s="109"/>
      <c r="CFQ54" s="109"/>
      <c r="CFR54" s="109"/>
      <c r="CFS54" s="109"/>
      <c r="CFT54" s="109"/>
      <c r="CFU54" s="109"/>
      <c r="CFV54" s="109"/>
      <c r="CFW54" s="109"/>
      <c r="CFX54" s="109"/>
      <c r="CFY54" s="109"/>
      <c r="CFZ54" s="109"/>
      <c r="CGA54" s="109"/>
      <c r="CGB54" s="109"/>
      <c r="CGC54" s="109"/>
      <c r="CGD54" s="109"/>
      <c r="CGE54" s="109"/>
      <c r="CGF54" s="109"/>
      <c r="CGG54" s="109"/>
      <c r="CGH54" s="109"/>
      <c r="CGI54" s="109"/>
      <c r="CGJ54" s="109"/>
      <c r="CGK54" s="109"/>
      <c r="CGL54" s="109"/>
      <c r="CGM54" s="109"/>
      <c r="CGN54" s="109"/>
      <c r="CGO54" s="109"/>
      <c r="CGP54" s="109"/>
      <c r="CGQ54" s="109"/>
      <c r="CGR54" s="109"/>
      <c r="CGS54" s="109"/>
      <c r="CGT54" s="109"/>
      <c r="CGU54" s="109"/>
      <c r="CGV54" s="109"/>
      <c r="CGW54" s="109"/>
      <c r="CGX54" s="109"/>
      <c r="CGY54" s="109"/>
      <c r="CGZ54" s="109"/>
      <c r="CHA54" s="109"/>
      <c r="CHB54" s="109"/>
      <c r="CHC54" s="109"/>
      <c r="CHD54" s="109"/>
      <c r="CHE54" s="109"/>
      <c r="CHF54" s="109"/>
      <c r="CHG54" s="109"/>
      <c r="CHH54" s="109"/>
      <c r="CHI54" s="109"/>
      <c r="CHJ54" s="109"/>
      <c r="CHK54" s="109"/>
      <c r="CHL54" s="109"/>
      <c r="CHM54" s="109"/>
      <c r="CHN54" s="109"/>
      <c r="CHO54" s="109"/>
      <c r="CHP54" s="109"/>
      <c r="CHQ54" s="109"/>
      <c r="CHR54" s="109"/>
      <c r="CHS54" s="109"/>
      <c r="CHT54" s="109"/>
      <c r="CHU54" s="109"/>
      <c r="CHV54" s="109"/>
      <c r="CHW54" s="109"/>
      <c r="CHX54" s="109"/>
      <c r="CHY54" s="109"/>
      <c r="CHZ54" s="109"/>
      <c r="CIA54" s="109"/>
      <c r="CIB54" s="109"/>
      <c r="CIC54" s="109"/>
      <c r="CID54" s="109"/>
      <c r="CIE54" s="109"/>
      <c r="CIF54" s="109"/>
      <c r="CIG54" s="109"/>
      <c r="CIH54" s="109"/>
      <c r="CII54" s="109"/>
      <c r="CIJ54" s="109"/>
      <c r="CIK54" s="109"/>
      <c r="CIL54" s="109"/>
      <c r="CIM54" s="109"/>
      <c r="CIN54" s="109"/>
      <c r="CIO54" s="109"/>
      <c r="CIP54" s="109"/>
      <c r="CIQ54" s="109"/>
      <c r="CIR54" s="109"/>
      <c r="CIS54" s="109"/>
      <c r="CIT54" s="109"/>
      <c r="CIU54" s="109"/>
      <c r="CIV54" s="109"/>
      <c r="CIW54" s="109"/>
      <c r="CIX54" s="109"/>
      <c r="CIY54" s="109"/>
      <c r="CIZ54" s="109"/>
      <c r="CJA54" s="109"/>
      <c r="CJB54" s="109"/>
      <c r="CJC54" s="109"/>
      <c r="CJD54" s="109"/>
      <c r="CJE54" s="109"/>
      <c r="CJF54" s="109"/>
      <c r="CJG54" s="109"/>
      <c r="CJH54" s="109"/>
      <c r="CJI54" s="109"/>
      <c r="CJJ54" s="109"/>
      <c r="CJK54" s="109"/>
      <c r="CJL54" s="109"/>
      <c r="CJM54" s="109"/>
      <c r="CJN54" s="109"/>
      <c r="CJO54" s="109"/>
      <c r="CJP54" s="109"/>
      <c r="CJQ54" s="109"/>
      <c r="CJR54" s="109"/>
      <c r="CJS54" s="109"/>
      <c r="CJT54" s="109"/>
      <c r="CJU54" s="109"/>
      <c r="CJV54" s="109"/>
      <c r="CJW54" s="109"/>
      <c r="CJX54" s="109"/>
      <c r="CJY54" s="109"/>
      <c r="CJZ54" s="109"/>
      <c r="CKA54" s="109"/>
      <c r="CKB54" s="109"/>
      <c r="CKC54" s="109"/>
      <c r="CKD54" s="109"/>
      <c r="CKE54" s="109"/>
      <c r="CKF54" s="109"/>
      <c r="CKG54" s="109"/>
      <c r="CKH54" s="109"/>
      <c r="CKI54" s="109"/>
      <c r="CKJ54" s="109"/>
      <c r="CKK54" s="109"/>
      <c r="CKL54" s="109"/>
      <c r="CKM54" s="109"/>
      <c r="CKN54" s="109"/>
      <c r="CKO54" s="109"/>
      <c r="CKP54" s="109"/>
      <c r="CKQ54" s="109"/>
      <c r="CKR54" s="109"/>
      <c r="CKS54" s="109"/>
      <c r="CKT54" s="109"/>
      <c r="CKU54" s="109"/>
      <c r="CKV54" s="109"/>
      <c r="CKW54" s="109"/>
      <c r="CKX54" s="109"/>
      <c r="CKY54" s="109"/>
      <c r="CKZ54" s="109"/>
      <c r="CLA54" s="109"/>
      <c r="CLB54" s="109"/>
      <c r="CLC54" s="109"/>
      <c r="CLD54" s="109"/>
      <c r="CLE54" s="109"/>
      <c r="CLF54" s="109"/>
      <c r="CLG54" s="109"/>
      <c r="CLH54" s="109"/>
      <c r="CLI54" s="109"/>
      <c r="CLJ54" s="109"/>
      <c r="CLK54" s="109"/>
      <c r="CLL54" s="109"/>
      <c r="CLM54" s="109"/>
      <c r="CLN54" s="109"/>
      <c r="CLO54" s="109"/>
      <c r="CLP54" s="109"/>
      <c r="CLQ54" s="109"/>
      <c r="CLR54" s="109"/>
      <c r="CLS54" s="109"/>
      <c r="CLT54" s="109"/>
      <c r="CLU54" s="109"/>
      <c r="CLV54" s="109"/>
      <c r="CLW54" s="109"/>
      <c r="CLX54" s="109"/>
      <c r="CLY54" s="109"/>
      <c r="CLZ54" s="109"/>
      <c r="CMA54" s="109"/>
      <c r="CMB54" s="109"/>
      <c r="CMC54" s="109"/>
      <c r="CMD54" s="109"/>
      <c r="CME54" s="109"/>
      <c r="CMF54" s="109"/>
      <c r="CMG54" s="109"/>
      <c r="CMH54" s="109"/>
      <c r="CMI54" s="109"/>
      <c r="CMJ54" s="109"/>
      <c r="CMK54" s="109"/>
      <c r="CML54" s="109"/>
      <c r="CMM54" s="109"/>
      <c r="CMN54" s="109"/>
      <c r="CMO54" s="109"/>
      <c r="CMP54" s="109"/>
      <c r="CMQ54" s="109"/>
      <c r="CMR54" s="109"/>
      <c r="CMS54" s="109"/>
      <c r="CMT54" s="109"/>
      <c r="CMU54" s="109"/>
      <c r="CMV54" s="109"/>
      <c r="CMW54" s="109"/>
      <c r="CMX54" s="109"/>
      <c r="CMY54" s="109"/>
      <c r="CMZ54" s="109"/>
      <c r="CNA54" s="109"/>
      <c r="CNB54" s="109"/>
      <c r="CNC54" s="109"/>
      <c r="CND54" s="109"/>
      <c r="CNE54" s="109"/>
      <c r="CNF54" s="109"/>
      <c r="CNG54" s="109"/>
      <c r="CNH54" s="109"/>
      <c r="CNI54" s="109"/>
      <c r="CNJ54" s="109"/>
      <c r="CNK54" s="109"/>
      <c r="CNL54" s="109"/>
      <c r="CNM54" s="109"/>
      <c r="CNN54" s="109"/>
      <c r="CNO54" s="109"/>
      <c r="CNP54" s="109"/>
      <c r="CNQ54" s="109"/>
      <c r="CNR54" s="109"/>
      <c r="CNS54" s="109"/>
      <c r="CNT54" s="109"/>
      <c r="CNU54" s="109"/>
      <c r="CNV54" s="109"/>
      <c r="CNW54" s="109"/>
      <c r="CNX54" s="109"/>
      <c r="CNY54" s="109"/>
      <c r="CNZ54" s="109"/>
      <c r="COA54" s="109"/>
      <c r="COB54" s="109"/>
      <c r="COC54" s="109"/>
      <c r="COD54" s="109"/>
      <c r="COE54" s="109"/>
      <c r="COF54" s="109"/>
      <c r="COG54" s="109"/>
      <c r="COH54" s="109"/>
      <c r="COI54" s="109"/>
      <c r="COJ54" s="109"/>
      <c r="COK54" s="109"/>
      <c r="COL54" s="109"/>
      <c r="COM54" s="109"/>
      <c r="CON54" s="109"/>
      <c r="COO54" s="109"/>
      <c r="COP54" s="109"/>
      <c r="COQ54" s="109"/>
      <c r="COR54" s="109"/>
      <c r="COS54" s="109"/>
      <c r="COT54" s="109"/>
      <c r="COU54" s="109"/>
      <c r="COV54" s="109"/>
      <c r="COW54" s="109"/>
      <c r="COX54" s="109"/>
      <c r="COY54" s="109"/>
      <c r="COZ54" s="109"/>
      <c r="CPA54" s="109"/>
      <c r="CPB54" s="109"/>
      <c r="CPC54" s="109"/>
      <c r="CPD54" s="109"/>
      <c r="CPE54" s="109"/>
      <c r="CPF54" s="109"/>
      <c r="CPG54" s="109"/>
      <c r="CPH54" s="109"/>
      <c r="CPI54" s="109"/>
      <c r="CPJ54" s="109"/>
      <c r="CPK54" s="109"/>
      <c r="CPL54" s="109"/>
      <c r="CPM54" s="109"/>
      <c r="CPN54" s="109"/>
      <c r="CPO54" s="109"/>
      <c r="CPP54" s="109"/>
      <c r="CPQ54" s="109"/>
      <c r="CPR54" s="109"/>
      <c r="CPS54" s="109"/>
      <c r="CPT54" s="109"/>
      <c r="CPU54" s="109"/>
      <c r="CPV54" s="109"/>
      <c r="CPW54" s="109"/>
      <c r="CPX54" s="109"/>
      <c r="CPY54" s="109"/>
      <c r="CPZ54" s="109"/>
      <c r="CQA54" s="109"/>
      <c r="CQB54" s="109"/>
      <c r="CQC54" s="109"/>
      <c r="CQD54" s="109"/>
      <c r="CQE54" s="109"/>
      <c r="CQF54" s="109"/>
      <c r="CQG54" s="109"/>
      <c r="CQH54" s="109"/>
      <c r="CQI54" s="109"/>
      <c r="CQJ54" s="109"/>
      <c r="CQK54" s="109"/>
      <c r="CQL54" s="109"/>
      <c r="CQM54" s="109"/>
      <c r="CQN54" s="109"/>
      <c r="CQO54" s="109"/>
      <c r="CQP54" s="109"/>
      <c r="CQQ54" s="109"/>
      <c r="CQR54" s="109"/>
      <c r="CQS54" s="109"/>
      <c r="CQT54" s="109"/>
      <c r="CQU54" s="109"/>
      <c r="CQV54" s="109"/>
      <c r="CQW54" s="109"/>
      <c r="CQX54" s="109"/>
      <c r="CQY54" s="109"/>
      <c r="CQZ54" s="109"/>
      <c r="CRA54" s="109"/>
      <c r="CRB54" s="109"/>
      <c r="CRC54" s="109"/>
      <c r="CRD54" s="109"/>
      <c r="CRE54" s="109"/>
      <c r="CRF54" s="109"/>
      <c r="CRG54" s="109"/>
      <c r="CRH54" s="109"/>
      <c r="CRI54" s="109"/>
      <c r="CRJ54" s="109"/>
      <c r="CRK54" s="109"/>
      <c r="CRL54" s="109"/>
      <c r="CRM54" s="109"/>
      <c r="CRN54" s="109"/>
      <c r="CRO54" s="109"/>
      <c r="CRP54" s="109"/>
      <c r="CRQ54" s="109"/>
      <c r="CRR54" s="109"/>
      <c r="CRS54" s="109"/>
      <c r="CRT54" s="109"/>
      <c r="CRU54" s="109"/>
      <c r="CRV54" s="109"/>
      <c r="CRW54" s="109"/>
      <c r="CRX54" s="109"/>
      <c r="CRY54" s="109"/>
      <c r="CRZ54" s="109"/>
      <c r="CSA54" s="109"/>
      <c r="CSB54" s="109"/>
      <c r="CSC54" s="109"/>
      <c r="CSD54" s="109"/>
      <c r="CSE54" s="109"/>
      <c r="CSF54" s="109"/>
      <c r="CSG54" s="109"/>
      <c r="CSH54" s="109"/>
      <c r="CSI54" s="109"/>
      <c r="CSJ54" s="109"/>
      <c r="CSK54" s="109"/>
      <c r="CSL54" s="109"/>
      <c r="CSM54" s="109"/>
      <c r="CSN54" s="109"/>
      <c r="CSO54" s="109"/>
      <c r="CSP54" s="109"/>
      <c r="CSQ54" s="109"/>
      <c r="CSR54" s="109"/>
      <c r="CSS54" s="109"/>
      <c r="CST54" s="109"/>
      <c r="CSU54" s="109"/>
      <c r="CSV54" s="109"/>
      <c r="CSW54" s="109"/>
      <c r="CSX54" s="109"/>
      <c r="CSY54" s="109"/>
      <c r="CSZ54" s="109"/>
      <c r="CTA54" s="109"/>
      <c r="CTB54" s="109"/>
      <c r="CTC54" s="109"/>
      <c r="CTD54" s="109"/>
      <c r="CTE54" s="109"/>
      <c r="CTF54" s="109"/>
      <c r="CTG54" s="109"/>
      <c r="CTH54" s="109"/>
      <c r="CTI54" s="109"/>
      <c r="CTJ54" s="109"/>
      <c r="CTK54" s="109"/>
      <c r="CTL54" s="109"/>
      <c r="CTM54" s="109"/>
      <c r="CTN54" s="109"/>
      <c r="CTO54" s="109"/>
      <c r="CTP54" s="109"/>
      <c r="CTQ54" s="109"/>
      <c r="CTR54" s="109"/>
      <c r="CTS54" s="109"/>
      <c r="CTT54" s="109"/>
      <c r="CTU54" s="109"/>
      <c r="CTV54" s="109"/>
      <c r="CTW54" s="109"/>
      <c r="CTX54" s="109"/>
      <c r="CTY54" s="109"/>
      <c r="CTZ54" s="109"/>
      <c r="CUA54" s="109"/>
      <c r="CUB54" s="109"/>
      <c r="CUC54" s="109"/>
      <c r="CUD54" s="109"/>
      <c r="CUE54" s="109"/>
      <c r="CUF54" s="109"/>
      <c r="CUG54" s="109"/>
      <c r="CUH54" s="109"/>
      <c r="CUI54" s="109"/>
      <c r="CUJ54" s="109"/>
      <c r="CUK54" s="109"/>
      <c r="CUL54" s="109"/>
      <c r="CUM54" s="109"/>
      <c r="CUN54" s="109"/>
      <c r="CUO54" s="109"/>
      <c r="CUP54" s="109"/>
      <c r="CUQ54" s="109"/>
      <c r="CUR54" s="109"/>
      <c r="CUS54" s="109"/>
      <c r="CUT54" s="109"/>
      <c r="CUU54" s="109"/>
      <c r="CUV54" s="109"/>
      <c r="CUW54" s="109"/>
      <c r="CUX54" s="109"/>
      <c r="CUY54" s="109"/>
      <c r="CUZ54" s="109"/>
      <c r="CVA54" s="109"/>
      <c r="CVB54" s="109"/>
      <c r="CVC54" s="109"/>
      <c r="CVD54" s="109"/>
      <c r="CVE54" s="109"/>
      <c r="CVF54" s="109"/>
      <c r="CVG54" s="109"/>
      <c r="CVH54" s="109"/>
      <c r="CVI54" s="109"/>
      <c r="CVJ54" s="109"/>
      <c r="CVK54" s="109"/>
      <c r="CVL54" s="109"/>
      <c r="CVM54" s="109"/>
      <c r="CVN54" s="109"/>
      <c r="CVO54" s="109"/>
      <c r="CVP54" s="109"/>
      <c r="CVQ54" s="109"/>
      <c r="CVR54" s="109"/>
      <c r="CVS54" s="109"/>
      <c r="CVT54" s="109"/>
      <c r="CVU54" s="109"/>
      <c r="CVV54" s="109"/>
      <c r="CVW54" s="109"/>
      <c r="CVX54" s="109"/>
      <c r="CVY54" s="109"/>
      <c r="CVZ54" s="109"/>
      <c r="CWA54" s="109"/>
      <c r="CWB54" s="109"/>
      <c r="CWC54" s="109"/>
      <c r="CWD54" s="109"/>
      <c r="CWE54" s="109"/>
      <c r="CWF54" s="109"/>
      <c r="CWG54" s="109"/>
      <c r="CWH54" s="109"/>
      <c r="CWI54" s="109"/>
      <c r="CWJ54" s="109"/>
      <c r="CWK54" s="109"/>
      <c r="CWL54" s="109"/>
      <c r="CWM54" s="109"/>
      <c r="CWN54" s="109"/>
      <c r="CWO54" s="109"/>
      <c r="CWP54" s="109"/>
      <c r="CWQ54" s="109"/>
      <c r="CWR54" s="109"/>
      <c r="CWS54" s="109"/>
      <c r="CWT54" s="109"/>
      <c r="CWU54" s="109"/>
      <c r="CWV54" s="109"/>
      <c r="CWW54" s="109"/>
      <c r="CWX54" s="109"/>
      <c r="CWY54" s="109"/>
      <c r="CWZ54" s="109"/>
      <c r="CXA54" s="109"/>
      <c r="CXB54" s="109"/>
      <c r="CXC54" s="109"/>
      <c r="CXD54" s="109"/>
      <c r="CXE54" s="109"/>
      <c r="CXF54" s="109"/>
      <c r="CXG54" s="109"/>
      <c r="CXH54" s="109"/>
      <c r="CXI54" s="109"/>
      <c r="CXJ54" s="109"/>
      <c r="CXK54" s="109"/>
      <c r="CXL54" s="109"/>
      <c r="CXM54" s="109"/>
      <c r="CXN54" s="109"/>
      <c r="CXO54" s="109"/>
      <c r="CXP54" s="109"/>
      <c r="CXQ54" s="109"/>
      <c r="CXR54" s="109"/>
      <c r="CXS54" s="109"/>
      <c r="CXT54" s="109"/>
      <c r="CXU54" s="109"/>
      <c r="CXV54" s="109"/>
      <c r="CXW54" s="109"/>
      <c r="CXX54" s="109"/>
      <c r="CXY54" s="109"/>
      <c r="CXZ54" s="109"/>
      <c r="CYA54" s="109"/>
      <c r="CYB54" s="109"/>
      <c r="CYC54" s="109"/>
      <c r="CYD54" s="109"/>
      <c r="CYE54" s="109"/>
      <c r="CYF54" s="109"/>
      <c r="CYG54" s="109"/>
      <c r="CYH54" s="109"/>
      <c r="CYI54" s="109"/>
      <c r="CYJ54" s="109"/>
      <c r="CYK54" s="109"/>
      <c r="CYL54" s="109"/>
      <c r="CYM54" s="109"/>
      <c r="CYN54" s="109"/>
      <c r="CYO54" s="109"/>
      <c r="CYP54" s="109"/>
      <c r="CYQ54" s="109"/>
      <c r="CYR54" s="109"/>
      <c r="CYS54" s="109"/>
      <c r="CYT54" s="109"/>
      <c r="CYU54" s="109"/>
      <c r="CYV54" s="109"/>
      <c r="CYW54" s="109"/>
      <c r="CYX54" s="109"/>
      <c r="CYY54" s="109"/>
      <c r="CYZ54" s="109"/>
      <c r="CZA54" s="109"/>
      <c r="CZB54" s="109"/>
      <c r="CZC54" s="109"/>
      <c r="CZD54" s="109"/>
      <c r="CZE54" s="109"/>
      <c r="CZF54" s="109"/>
      <c r="CZG54" s="109"/>
      <c r="CZH54" s="109"/>
      <c r="CZI54" s="109"/>
      <c r="CZJ54" s="109"/>
      <c r="CZK54" s="109"/>
      <c r="CZL54" s="109"/>
      <c r="CZM54" s="109"/>
      <c r="CZN54" s="109"/>
      <c r="CZO54" s="109"/>
      <c r="CZP54" s="109"/>
      <c r="CZQ54" s="109"/>
      <c r="CZR54" s="109"/>
      <c r="CZS54" s="109"/>
      <c r="CZT54" s="109"/>
      <c r="CZU54" s="109"/>
      <c r="CZV54" s="109"/>
      <c r="CZW54" s="109"/>
      <c r="CZX54" s="109"/>
      <c r="CZY54" s="109"/>
      <c r="CZZ54" s="109"/>
      <c r="DAA54" s="109"/>
      <c r="DAB54" s="109"/>
      <c r="DAC54" s="109"/>
      <c r="DAD54" s="109"/>
      <c r="DAE54" s="109"/>
      <c r="DAF54" s="109"/>
      <c r="DAG54" s="109"/>
      <c r="DAH54" s="109"/>
      <c r="DAI54" s="109"/>
      <c r="DAJ54" s="109"/>
      <c r="DAK54" s="109"/>
      <c r="DAL54" s="109"/>
      <c r="DAM54" s="109"/>
      <c r="DAN54" s="109"/>
      <c r="DAO54" s="109"/>
      <c r="DAP54" s="109"/>
      <c r="DAQ54" s="109"/>
      <c r="DAR54" s="109"/>
      <c r="DAS54" s="109"/>
      <c r="DAT54" s="109"/>
      <c r="DAU54" s="109"/>
      <c r="DAV54" s="109"/>
      <c r="DAW54" s="109"/>
      <c r="DAX54" s="109"/>
      <c r="DAY54" s="109"/>
      <c r="DAZ54" s="109"/>
      <c r="DBA54" s="109"/>
      <c r="DBB54" s="109"/>
      <c r="DBC54" s="109"/>
      <c r="DBD54" s="109"/>
      <c r="DBE54" s="109"/>
      <c r="DBF54" s="109"/>
      <c r="DBG54" s="109"/>
      <c r="DBH54" s="109"/>
      <c r="DBI54" s="109"/>
      <c r="DBJ54" s="109"/>
      <c r="DBK54" s="109"/>
      <c r="DBL54" s="109"/>
      <c r="DBM54" s="109"/>
      <c r="DBN54" s="109"/>
      <c r="DBO54" s="109"/>
      <c r="DBP54" s="109"/>
      <c r="DBQ54" s="109"/>
      <c r="DBR54" s="109"/>
      <c r="DBS54" s="109"/>
      <c r="DBT54" s="109"/>
      <c r="DBU54" s="109"/>
      <c r="DBV54" s="109"/>
      <c r="DBW54" s="109"/>
      <c r="DBX54" s="109"/>
      <c r="DBY54" s="109"/>
      <c r="DBZ54" s="109"/>
      <c r="DCA54" s="109"/>
      <c r="DCB54" s="109"/>
      <c r="DCC54" s="109"/>
      <c r="DCD54" s="109"/>
      <c r="DCE54" s="109"/>
      <c r="DCF54" s="109"/>
      <c r="DCG54" s="109"/>
      <c r="DCH54" s="109"/>
      <c r="DCI54" s="109"/>
      <c r="DCJ54" s="109"/>
      <c r="DCK54" s="109"/>
      <c r="DCL54" s="109"/>
      <c r="DCM54" s="109"/>
      <c r="DCN54" s="109"/>
      <c r="DCO54" s="109"/>
      <c r="DCP54" s="109"/>
      <c r="DCQ54" s="109"/>
      <c r="DCR54" s="109"/>
      <c r="DCS54" s="109"/>
      <c r="DCT54" s="109"/>
      <c r="DCU54" s="109"/>
      <c r="DCV54" s="109"/>
      <c r="DCW54" s="109"/>
      <c r="DCX54" s="109"/>
      <c r="DCY54" s="109"/>
      <c r="DCZ54" s="109"/>
      <c r="DDA54" s="109"/>
      <c r="DDB54" s="109"/>
      <c r="DDC54" s="109"/>
      <c r="DDD54" s="109"/>
      <c r="DDE54" s="109"/>
      <c r="DDF54" s="109"/>
      <c r="DDG54" s="109"/>
      <c r="DDH54" s="109"/>
      <c r="DDI54" s="109"/>
      <c r="DDJ54" s="109"/>
      <c r="DDK54" s="109"/>
      <c r="DDL54" s="109"/>
      <c r="DDM54" s="109"/>
      <c r="DDN54" s="109"/>
      <c r="DDO54" s="109"/>
      <c r="DDP54" s="109"/>
      <c r="DDQ54" s="109"/>
      <c r="DDR54" s="109"/>
      <c r="DDS54" s="109"/>
      <c r="DDT54" s="109"/>
      <c r="DDU54" s="109"/>
      <c r="DDV54" s="109"/>
      <c r="DDW54" s="109"/>
      <c r="DDX54" s="109"/>
      <c r="DDY54" s="109"/>
      <c r="DDZ54" s="109"/>
      <c r="DEA54" s="109"/>
      <c r="DEB54" s="109"/>
      <c r="DEC54" s="109"/>
      <c r="DED54" s="109"/>
      <c r="DEE54" s="109"/>
      <c r="DEF54" s="109"/>
      <c r="DEG54" s="109"/>
      <c r="DEH54" s="109"/>
      <c r="DEI54" s="109"/>
      <c r="DEJ54" s="109"/>
      <c r="DEK54" s="109"/>
      <c r="DEL54" s="109"/>
      <c r="DEM54" s="109"/>
      <c r="DEN54" s="109"/>
      <c r="DEO54" s="109"/>
      <c r="DEP54" s="109"/>
      <c r="DEQ54" s="109"/>
      <c r="DER54" s="109"/>
      <c r="DES54" s="109"/>
      <c r="DET54" s="109"/>
      <c r="DEU54" s="109"/>
      <c r="DEV54" s="109"/>
      <c r="DEW54" s="109"/>
      <c r="DEX54" s="109"/>
      <c r="DEY54" s="109"/>
      <c r="DEZ54" s="109"/>
      <c r="DFA54" s="109"/>
      <c r="DFB54" s="109"/>
      <c r="DFC54" s="109"/>
      <c r="DFD54" s="109"/>
      <c r="DFE54" s="109"/>
      <c r="DFF54" s="109"/>
      <c r="DFG54" s="109"/>
      <c r="DFH54" s="109"/>
      <c r="DFI54" s="109"/>
      <c r="DFJ54" s="109"/>
      <c r="DFK54" s="109"/>
      <c r="DFL54" s="109"/>
      <c r="DFM54" s="109"/>
      <c r="DFN54" s="109"/>
      <c r="DFO54" s="109"/>
      <c r="DFP54" s="109"/>
      <c r="DFQ54" s="109"/>
      <c r="DFR54" s="109"/>
      <c r="DFS54" s="109"/>
      <c r="DFT54" s="109"/>
      <c r="DFU54" s="109"/>
      <c r="DFV54" s="109"/>
      <c r="DFW54" s="109"/>
      <c r="DFX54" s="109"/>
      <c r="DFY54" s="109"/>
      <c r="DFZ54" s="109"/>
      <c r="DGA54" s="109"/>
      <c r="DGB54" s="109"/>
      <c r="DGC54" s="109"/>
      <c r="DGD54" s="109"/>
      <c r="DGE54" s="109"/>
      <c r="DGF54" s="109"/>
      <c r="DGG54" s="109"/>
      <c r="DGH54" s="109"/>
      <c r="DGI54" s="109"/>
      <c r="DGJ54" s="109"/>
      <c r="DGK54" s="109"/>
      <c r="DGL54" s="109"/>
      <c r="DGM54" s="109"/>
      <c r="DGN54" s="109"/>
      <c r="DGO54" s="109"/>
      <c r="DGP54" s="109"/>
      <c r="DGQ54" s="109"/>
      <c r="DGR54" s="109"/>
      <c r="DGS54" s="109"/>
      <c r="DGT54" s="109"/>
      <c r="DGU54" s="109"/>
      <c r="DGV54" s="109"/>
      <c r="DGW54" s="109"/>
      <c r="DGX54" s="109"/>
      <c r="DGY54" s="109"/>
      <c r="DGZ54" s="109"/>
      <c r="DHA54" s="109"/>
      <c r="DHB54" s="109"/>
      <c r="DHC54" s="109"/>
      <c r="DHD54" s="109"/>
      <c r="DHE54" s="109"/>
      <c r="DHF54" s="109"/>
      <c r="DHG54" s="109"/>
      <c r="DHH54" s="109"/>
      <c r="DHI54" s="109"/>
      <c r="DHJ54" s="109"/>
      <c r="DHK54" s="109"/>
      <c r="DHL54" s="109"/>
      <c r="DHM54" s="109"/>
      <c r="DHN54" s="109"/>
      <c r="DHO54" s="109"/>
      <c r="DHP54" s="109"/>
      <c r="DHQ54" s="109"/>
      <c r="DHR54" s="109"/>
      <c r="DHS54" s="109"/>
      <c r="DHT54" s="109"/>
      <c r="DHU54" s="109"/>
      <c r="DHV54" s="109"/>
      <c r="DHW54" s="109"/>
      <c r="DHX54" s="109"/>
      <c r="DHY54" s="109"/>
      <c r="DHZ54" s="109"/>
      <c r="DIA54" s="109"/>
      <c r="DIB54" s="109"/>
      <c r="DIC54" s="109"/>
      <c r="DID54" s="109"/>
      <c r="DIE54" s="109"/>
      <c r="DIF54" s="109"/>
      <c r="DIG54" s="109"/>
      <c r="DIH54" s="109"/>
      <c r="DII54" s="109"/>
      <c r="DIJ54" s="109"/>
      <c r="DIK54" s="109"/>
      <c r="DIL54" s="109"/>
      <c r="DIM54" s="109"/>
      <c r="DIN54" s="109"/>
      <c r="DIO54" s="109"/>
      <c r="DIP54" s="109"/>
      <c r="DIQ54" s="109"/>
      <c r="DIR54" s="109"/>
      <c r="DIS54" s="109"/>
      <c r="DIT54" s="109"/>
      <c r="DIU54" s="109"/>
      <c r="DIV54" s="109"/>
      <c r="DIW54" s="109"/>
      <c r="DIX54" s="109"/>
      <c r="DIY54" s="109"/>
      <c r="DIZ54" s="109"/>
      <c r="DJA54" s="109"/>
      <c r="DJB54" s="109"/>
      <c r="DJC54" s="109"/>
      <c r="DJD54" s="109"/>
      <c r="DJE54" s="109"/>
      <c r="DJF54" s="109"/>
      <c r="DJG54" s="109"/>
      <c r="DJH54" s="109"/>
      <c r="DJI54" s="109"/>
      <c r="DJJ54" s="109"/>
      <c r="DJK54" s="109"/>
      <c r="DJL54" s="109"/>
      <c r="DJM54" s="109"/>
      <c r="DJN54" s="109"/>
      <c r="DJO54" s="109"/>
      <c r="DJP54" s="109"/>
      <c r="DJQ54" s="109"/>
      <c r="DJR54" s="109"/>
      <c r="DJS54" s="109"/>
      <c r="DJT54" s="109"/>
      <c r="DJU54" s="109"/>
      <c r="DJV54" s="109"/>
      <c r="DJW54" s="109"/>
      <c r="DJX54" s="109"/>
      <c r="DJY54" s="109"/>
      <c r="DJZ54" s="109"/>
      <c r="DKA54" s="109"/>
      <c r="DKB54" s="109"/>
      <c r="DKC54" s="109"/>
      <c r="DKD54" s="109"/>
      <c r="DKE54" s="109"/>
      <c r="DKF54" s="109"/>
      <c r="DKG54" s="109"/>
      <c r="DKH54" s="109"/>
      <c r="DKI54" s="109"/>
      <c r="DKJ54" s="109"/>
      <c r="DKK54" s="109"/>
      <c r="DKL54" s="109"/>
      <c r="DKM54" s="109"/>
      <c r="DKN54" s="109"/>
      <c r="DKO54" s="109"/>
      <c r="DKP54" s="109"/>
      <c r="DKQ54" s="109"/>
      <c r="DKR54" s="109"/>
      <c r="DKS54" s="109"/>
      <c r="DKT54" s="109"/>
      <c r="DKU54" s="109"/>
      <c r="DKV54" s="109"/>
      <c r="DKW54" s="109"/>
      <c r="DKX54" s="109"/>
      <c r="DKY54" s="109"/>
      <c r="DKZ54" s="109"/>
      <c r="DLA54" s="109"/>
      <c r="DLB54" s="109"/>
      <c r="DLC54" s="109"/>
      <c r="DLD54" s="109"/>
      <c r="DLE54" s="109"/>
      <c r="DLF54" s="109"/>
      <c r="DLG54" s="109"/>
      <c r="DLH54" s="109"/>
      <c r="DLI54" s="109"/>
      <c r="DLJ54" s="109"/>
      <c r="DLK54" s="109"/>
      <c r="DLL54" s="109"/>
      <c r="DLM54" s="109"/>
      <c r="DLN54" s="109"/>
      <c r="DLO54" s="109"/>
      <c r="DLP54" s="109"/>
      <c r="DLQ54" s="109"/>
      <c r="DLR54" s="109"/>
      <c r="DLS54" s="109"/>
      <c r="DLT54" s="109"/>
      <c r="DLU54" s="109"/>
      <c r="DLV54" s="109"/>
      <c r="DLW54" s="109"/>
      <c r="DLX54" s="109"/>
      <c r="DLY54" s="109"/>
      <c r="DLZ54" s="109"/>
      <c r="DMA54" s="109"/>
      <c r="DMB54" s="109"/>
      <c r="DMC54" s="109"/>
      <c r="DMD54" s="109"/>
      <c r="DME54" s="109"/>
      <c r="DMF54" s="109"/>
      <c r="DMG54" s="109"/>
      <c r="DMH54" s="109"/>
      <c r="DMI54" s="109"/>
      <c r="DMJ54" s="109"/>
      <c r="DMK54" s="109"/>
      <c r="DML54" s="109"/>
      <c r="DMM54" s="109"/>
      <c r="DMN54" s="109"/>
      <c r="DMO54" s="109"/>
      <c r="DMP54" s="109"/>
      <c r="DMQ54" s="109"/>
      <c r="DMR54" s="109"/>
      <c r="DMS54" s="109"/>
      <c r="DMT54" s="109"/>
      <c r="DMU54" s="109"/>
      <c r="DMV54" s="109"/>
      <c r="DMW54" s="109"/>
      <c r="DMX54" s="109"/>
      <c r="DMY54" s="109"/>
      <c r="DMZ54" s="109"/>
      <c r="DNA54" s="109"/>
      <c r="DNB54" s="109"/>
      <c r="DNC54" s="109"/>
      <c r="DND54" s="109"/>
      <c r="DNE54" s="109"/>
      <c r="DNF54" s="109"/>
      <c r="DNG54" s="109"/>
      <c r="DNH54" s="109"/>
      <c r="DNI54" s="109"/>
      <c r="DNJ54" s="109"/>
      <c r="DNK54" s="109"/>
      <c r="DNL54" s="109"/>
      <c r="DNM54" s="109"/>
      <c r="DNN54" s="109"/>
      <c r="DNO54" s="109"/>
      <c r="DNP54" s="109"/>
      <c r="DNQ54" s="109"/>
      <c r="DNR54" s="109"/>
      <c r="DNS54" s="109"/>
      <c r="DNT54" s="109"/>
      <c r="DNU54" s="109"/>
      <c r="DNV54" s="109"/>
      <c r="DNW54" s="109"/>
      <c r="DNX54" s="109"/>
      <c r="DNY54" s="109"/>
      <c r="DNZ54" s="109"/>
      <c r="DOA54" s="109"/>
      <c r="DOB54" s="109"/>
      <c r="DOC54" s="109"/>
      <c r="DOD54" s="109"/>
      <c r="DOE54" s="109"/>
      <c r="DOF54" s="109"/>
      <c r="DOG54" s="109"/>
      <c r="DOH54" s="109"/>
      <c r="DOI54" s="109"/>
      <c r="DOJ54" s="109"/>
      <c r="DOK54" s="109"/>
      <c r="DOL54" s="109"/>
      <c r="DOM54" s="109"/>
      <c r="DON54" s="109"/>
      <c r="DOO54" s="109"/>
      <c r="DOP54" s="109"/>
      <c r="DOQ54" s="109"/>
      <c r="DOR54" s="109"/>
      <c r="DOS54" s="109"/>
      <c r="DOT54" s="109"/>
      <c r="DOU54" s="109"/>
      <c r="DOV54" s="109"/>
      <c r="DOW54" s="109"/>
      <c r="DOX54" s="109"/>
      <c r="DOY54" s="109"/>
      <c r="DOZ54" s="109"/>
      <c r="DPA54" s="109"/>
      <c r="DPB54" s="109"/>
      <c r="DPC54" s="109"/>
      <c r="DPD54" s="109"/>
      <c r="DPE54" s="109"/>
      <c r="DPF54" s="109"/>
      <c r="DPG54" s="109"/>
      <c r="DPH54" s="109"/>
      <c r="DPI54" s="109"/>
      <c r="DPJ54" s="109"/>
      <c r="DPK54" s="109"/>
      <c r="DPL54" s="109"/>
      <c r="DPM54" s="109"/>
      <c r="DPN54" s="109"/>
      <c r="DPO54" s="109"/>
      <c r="DPP54" s="109"/>
      <c r="DPQ54" s="109"/>
      <c r="DPR54" s="109"/>
      <c r="DPS54" s="109"/>
      <c r="DPT54" s="109"/>
      <c r="DPU54" s="109"/>
      <c r="DPV54" s="109"/>
      <c r="DPW54" s="109"/>
      <c r="DPX54" s="109"/>
      <c r="DPY54" s="109"/>
      <c r="DPZ54" s="109"/>
      <c r="DQA54" s="109"/>
      <c r="DQB54" s="109"/>
      <c r="DQC54" s="109"/>
      <c r="DQD54" s="109"/>
      <c r="DQE54" s="109"/>
      <c r="DQF54" s="109"/>
      <c r="DQG54" s="109"/>
      <c r="DQH54" s="109"/>
      <c r="DQI54" s="109"/>
      <c r="DQJ54" s="109"/>
      <c r="DQK54" s="109"/>
      <c r="DQL54" s="109"/>
      <c r="DQM54" s="109"/>
      <c r="DQN54" s="109"/>
      <c r="DQO54" s="109"/>
      <c r="DQP54" s="109"/>
      <c r="DQQ54" s="109"/>
      <c r="DQR54" s="109"/>
      <c r="DQS54" s="109"/>
      <c r="DQT54" s="109"/>
      <c r="DQU54" s="109"/>
      <c r="DQV54" s="109"/>
      <c r="DQW54" s="109"/>
      <c r="DQX54" s="109"/>
      <c r="DQY54" s="109"/>
      <c r="DQZ54" s="109"/>
      <c r="DRA54" s="109"/>
      <c r="DRB54" s="109"/>
      <c r="DRC54" s="109"/>
      <c r="DRD54" s="109"/>
      <c r="DRE54" s="109"/>
      <c r="DRF54" s="109"/>
      <c r="DRG54" s="109"/>
      <c r="DRH54" s="109"/>
      <c r="DRI54" s="109"/>
      <c r="DRJ54" s="109"/>
      <c r="DRK54" s="109"/>
      <c r="DRL54" s="109"/>
      <c r="DRM54" s="109"/>
      <c r="DRN54" s="109"/>
      <c r="DRO54" s="109"/>
      <c r="DRP54" s="109"/>
      <c r="DRQ54" s="109"/>
      <c r="DRR54" s="109"/>
      <c r="DRS54" s="109"/>
      <c r="DRT54" s="109"/>
      <c r="DRU54" s="109"/>
      <c r="DRV54" s="109"/>
      <c r="DRW54" s="109"/>
      <c r="DRX54" s="109"/>
      <c r="DRY54" s="109"/>
      <c r="DRZ54" s="109"/>
      <c r="DSA54" s="109"/>
      <c r="DSB54" s="109"/>
      <c r="DSC54" s="109"/>
      <c r="DSD54" s="109"/>
      <c r="DSE54" s="109"/>
      <c r="DSF54" s="109"/>
      <c r="DSG54" s="109"/>
      <c r="DSH54" s="109"/>
      <c r="DSI54" s="109"/>
      <c r="DSJ54" s="109"/>
      <c r="DSK54" s="109"/>
      <c r="DSL54" s="109"/>
      <c r="DSM54" s="109"/>
      <c r="DSN54" s="109"/>
      <c r="DSO54" s="109"/>
      <c r="DSP54" s="109"/>
      <c r="DSQ54" s="109"/>
      <c r="DSR54" s="109"/>
      <c r="DSS54" s="109"/>
      <c r="DST54" s="109"/>
      <c r="DSU54" s="109"/>
      <c r="DSV54" s="109"/>
      <c r="DSW54" s="109"/>
      <c r="DSX54" s="109"/>
      <c r="DSY54" s="109"/>
      <c r="DSZ54" s="109"/>
      <c r="DTA54" s="109"/>
      <c r="DTB54" s="109"/>
      <c r="DTC54" s="109"/>
      <c r="DTD54" s="109"/>
      <c r="DTE54" s="109"/>
      <c r="DTF54" s="109"/>
      <c r="DTG54" s="109"/>
      <c r="DTH54" s="109"/>
      <c r="DTI54" s="109"/>
      <c r="DTJ54" s="109"/>
      <c r="DTK54" s="109"/>
      <c r="DTL54" s="109"/>
      <c r="DTM54" s="109"/>
      <c r="DTN54" s="109"/>
      <c r="DTO54" s="109"/>
      <c r="DTP54" s="109"/>
      <c r="DTQ54" s="109"/>
      <c r="DTR54" s="109"/>
      <c r="DTS54" s="109"/>
      <c r="DTT54" s="109"/>
      <c r="DTU54" s="109"/>
      <c r="DTV54" s="109"/>
      <c r="DTW54" s="109"/>
      <c r="DTX54" s="109"/>
      <c r="DTY54" s="109"/>
      <c r="DTZ54" s="109"/>
      <c r="DUA54" s="109"/>
      <c r="DUB54" s="109"/>
      <c r="DUC54" s="109"/>
      <c r="DUD54" s="109"/>
      <c r="DUE54" s="109"/>
      <c r="DUF54" s="109"/>
      <c r="DUG54" s="109"/>
      <c r="DUH54" s="109"/>
      <c r="DUI54" s="109"/>
      <c r="DUJ54" s="109"/>
      <c r="DUK54" s="109"/>
      <c r="DUL54" s="109"/>
      <c r="DUM54" s="109"/>
      <c r="DUN54" s="109"/>
      <c r="DUO54" s="109"/>
      <c r="DUP54" s="109"/>
      <c r="DUQ54" s="109"/>
      <c r="DUR54" s="109"/>
      <c r="DUS54" s="109"/>
      <c r="DUT54" s="109"/>
      <c r="DUU54" s="109"/>
      <c r="DUV54" s="109"/>
      <c r="DUW54" s="109"/>
      <c r="DUX54" s="109"/>
      <c r="DUY54" s="109"/>
      <c r="DUZ54" s="109"/>
      <c r="DVA54" s="109"/>
      <c r="DVB54" s="109"/>
      <c r="DVC54" s="109"/>
      <c r="DVD54" s="109"/>
      <c r="DVE54" s="109"/>
      <c r="DVF54" s="109"/>
      <c r="DVG54" s="109"/>
      <c r="DVH54" s="109"/>
      <c r="DVI54" s="109"/>
      <c r="DVJ54" s="109"/>
      <c r="DVK54" s="109"/>
      <c r="DVL54" s="109"/>
      <c r="DVM54" s="109"/>
      <c r="DVN54" s="109"/>
      <c r="DVO54" s="109"/>
      <c r="DVP54" s="109"/>
      <c r="DVQ54" s="109"/>
      <c r="DVR54" s="109"/>
      <c r="DVS54" s="109"/>
      <c r="DVT54" s="109"/>
      <c r="DVU54" s="109"/>
      <c r="DVV54" s="109"/>
      <c r="DVW54" s="109"/>
      <c r="DVX54" s="109"/>
      <c r="DVY54" s="109"/>
      <c r="DVZ54" s="109"/>
      <c r="DWA54" s="109"/>
      <c r="DWB54" s="109"/>
      <c r="DWC54" s="109"/>
      <c r="DWD54" s="109"/>
      <c r="DWE54" s="109"/>
      <c r="DWF54" s="109"/>
      <c r="DWG54" s="109"/>
      <c r="DWH54" s="109"/>
      <c r="DWI54" s="109"/>
      <c r="DWJ54" s="109"/>
      <c r="DWK54" s="109"/>
      <c r="DWL54" s="109"/>
      <c r="DWM54" s="109"/>
      <c r="DWN54" s="109"/>
      <c r="DWO54" s="109"/>
      <c r="DWP54" s="109"/>
      <c r="DWQ54" s="109"/>
      <c r="DWR54" s="109"/>
      <c r="DWS54" s="109"/>
      <c r="DWT54" s="109"/>
      <c r="DWU54" s="109"/>
      <c r="DWV54" s="109"/>
      <c r="DWW54" s="109"/>
      <c r="DWX54" s="109"/>
      <c r="DWY54" s="109"/>
      <c r="DWZ54" s="109"/>
      <c r="DXA54" s="109"/>
      <c r="DXB54" s="109"/>
      <c r="DXC54" s="109"/>
      <c r="DXD54" s="109"/>
      <c r="DXE54" s="109"/>
      <c r="DXF54" s="109"/>
      <c r="DXG54" s="109"/>
      <c r="DXH54" s="109"/>
      <c r="DXI54" s="109"/>
      <c r="DXJ54" s="109"/>
      <c r="DXK54" s="109"/>
      <c r="DXL54" s="109"/>
      <c r="DXM54" s="109"/>
      <c r="DXN54" s="109"/>
      <c r="DXO54" s="109"/>
      <c r="DXP54" s="109"/>
      <c r="DXQ54" s="109"/>
      <c r="DXR54" s="109"/>
      <c r="DXS54" s="109"/>
      <c r="DXT54" s="109"/>
      <c r="DXU54" s="109"/>
      <c r="DXV54" s="109"/>
      <c r="DXW54" s="109"/>
      <c r="DXX54" s="109"/>
      <c r="DXY54" s="109"/>
      <c r="DXZ54" s="109"/>
      <c r="DYA54" s="109"/>
      <c r="DYB54" s="109"/>
      <c r="DYC54" s="109"/>
      <c r="DYD54" s="109"/>
      <c r="DYE54" s="109"/>
      <c r="DYF54" s="109"/>
      <c r="DYG54" s="109"/>
      <c r="DYH54" s="109"/>
      <c r="DYI54" s="109"/>
      <c r="DYJ54" s="109"/>
      <c r="DYK54" s="109"/>
      <c r="DYL54" s="109"/>
      <c r="DYM54" s="109"/>
      <c r="DYN54" s="109"/>
      <c r="DYO54" s="109"/>
      <c r="DYP54" s="109"/>
      <c r="DYQ54" s="109"/>
      <c r="DYR54" s="109"/>
      <c r="DYS54" s="109"/>
      <c r="DYT54" s="109"/>
      <c r="DYU54" s="109"/>
      <c r="DYV54" s="109"/>
      <c r="DYW54" s="109"/>
      <c r="DYX54" s="109"/>
      <c r="DYY54" s="109"/>
      <c r="DYZ54" s="109"/>
      <c r="DZA54" s="109"/>
      <c r="DZB54" s="109"/>
      <c r="DZC54" s="109"/>
      <c r="DZD54" s="109"/>
      <c r="DZE54" s="109"/>
      <c r="DZF54" s="109"/>
      <c r="DZG54" s="109"/>
      <c r="DZH54" s="109"/>
      <c r="DZI54" s="109"/>
      <c r="DZJ54" s="109"/>
      <c r="DZK54" s="109"/>
      <c r="DZL54" s="109"/>
      <c r="DZM54" s="109"/>
      <c r="DZN54" s="109"/>
      <c r="DZO54" s="109"/>
      <c r="DZP54" s="109"/>
      <c r="DZQ54" s="109"/>
      <c r="DZR54" s="109"/>
      <c r="DZS54" s="109"/>
      <c r="DZT54" s="109"/>
      <c r="DZU54" s="109"/>
      <c r="DZV54" s="109"/>
      <c r="DZW54" s="109"/>
      <c r="DZX54" s="109"/>
      <c r="DZY54" s="109"/>
      <c r="DZZ54" s="109"/>
      <c r="EAA54" s="109"/>
      <c r="EAB54" s="109"/>
      <c r="EAC54" s="109"/>
      <c r="EAD54" s="109"/>
      <c r="EAE54" s="109"/>
      <c r="EAF54" s="109"/>
      <c r="EAG54" s="109"/>
      <c r="EAH54" s="109"/>
      <c r="EAI54" s="109"/>
      <c r="EAJ54" s="109"/>
      <c r="EAK54" s="109"/>
      <c r="EAL54" s="109"/>
      <c r="EAM54" s="109"/>
      <c r="EAN54" s="109"/>
      <c r="EAO54" s="109"/>
      <c r="EAP54" s="109"/>
      <c r="EAQ54" s="109"/>
      <c r="EAR54" s="109"/>
      <c r="EAS54" s="109"/>
      <c r="EAT54" s="109"/>
      <c r="EAU54" s="109"/>
      <c r="EAV54" s="109"/>
      <c r="EAW54" s="109"/>
      <c r="EAX54" s="109"/>
      <c r="EAY54" s="109"/>
      <c r="EAZ54" s="109"/>
      <c r="EBA54" s="109"/>
      <c r="EBB54" s="109"/>
      <c r="EBC54" s="109"/>
      <c r="EBD54" s="109"/>
      <c r="EBE54" s="109"/>
      <c r="EBF54" s="109"/>
      <c r="EBG54" s="109"/>
      <c r="EBH54" s="109"/>
      <c r="EBI54" s="109"/>
      <c r="EBJ54" s="109"/>
      <c r="EBK54" s="109"/>
      <c r="EBL54" s="109"/>
      <c r="EBM54" s="109"/>
      <c r="EBN54" s="109"/>
      <c r="EBO54" s="109"/>
      <c r="EBP54" s="109"/>
      <c r="EBQ54" s="109"/>
      <c r="EBR54" s="109"/>
      <c r="EBS54" s="109"/>
      <c r="EBT54" s="109"/>
      <c r="EBU54" s="109"/>
      <c r="EBV54" s="109"/>
      <c r="EBW54" s="109"/>
      <c r="EBX54" s="109"/>
      <c r="EBY54" s="109"/>
      <c r="EBZ54" s="109"/>
      <c r="ECA54" s="109"/>
      <c r="ECB54" s="109"/>
      <c r="ECC54" s="109"/>
      <c r="ECD54" s="109"/>
      <c r="ECE54" s="109"/>
      <c r="ECF54" s="109"/>
      <c r="ECG54" s="109"/>
      <c r="ECH54" s="109"/>
      <c r="ECI54" s="109"/>
      <c r="ECJ54" s="109"/>
      <c r="ECK54" s="109"/>
      <c r="ECL54" s="109"/>
      <c r="ECM54" s="109"/>
      <c r="ECN54" s="109"/>
      <c r="ECO54" s="109"/>
      <c r="ECP54" s="109"/>
      <c r="ECQ54" s="109"/>
      <c r="ECR54" s="109"/>
      <c r="ECS54" s="109"/>
      <c r="ECT54" s="109"/>
      <c r="ECU54" s="109"/>
      <c r="ECV54" s="109"/>
      <c r="ECW54" s="109"/>
      <c r="ECX54" s="109"/>
      <c r="ECY54" s="109"/>
      <c r="ECZ54" s="109"/>
      <c r="EDA54" s="109"/>
      <c r="EDB54" s="109"/>
      <c r="EDC54" s="109"/>
      <c r="EDD54" s="109"/>
      <c r="EDE54" s="109"/>
      <c r="EDF54" s="109"/>
      <c r="EDG54" s="109"/>
      <c r="EDH54" s="109"/>
      <c r="EDI54" s="109"/>
      <c r="EDJ54" s="109"/>
      <c r="EDK54" s="109"/>
      <c r="EDL54" s="109"/>
      <c r="EDM54" s="109"/>
      <c r="EDN54" s="109"/>
      <c r="EDO54" s="109"/>
      <c r="EDP54" s="109"/>
      <c r="EDQ54" s="109"/>
      <c r="EDR54" s="109"/>
      <c r="EDS54" s="109"/>
      <c r="EDT54" s="109"/>
      <c r="EDU54" s="109"/>
      <c r="EDV54" s="109"/>
      <c r="EDW54" s="109"/>
      <c r="EDX54" s="109"/>
      <c r="EDY54" s="109"/>
      <c r="EDZ54" s="109"/>
      <c r="EEA54" s="109"/>
      <c r="EEB54" s="109"/>
      <c r="EEC54" s="109"/>
      <c r="EED54" s="109"/>
      <c r="EEE54" s="109"/>
      <c r="EEF54" s="109"/>
      <c r="EEG54" s="109"/>
      <c r="EEH54" s="109"/>
      <c r="EEI54" s="109"/>
      <c r="EEJ54" s="109"/>
      <c r="EEK54" s="109"/>
      <c r="EEL54" s="109"/>
      <c r="EEM54" s="109"/>
      <c r="EEN54" s="109"/>
      <c r="EEO54" s="109"/>
      <c r="EEP54" s="109"/>
      <c r="EEQ54" s="109"/>
      <c r="EER54" s="109"/>
      <c r="EES54" s="109"/>
      <c r="EET54" s="109"/>
      <c r="EEU54" s="109"/>
      <c r="EEV54" s="109"/>
      <c r="EEW54" s="109"/>
      <c r="EEX54" s="109"/>
      <c r="EEY54" s="109"/>
      <c r="EEZ54" s="109"/>
      <c r="EFA54" s="109"/>
      <c r="EFB54" s="109"/>
      <c r="EFC54" s="109"/>
      <c r="EFD54" s="109"/>
      <c r="EFE54" s="109"/>
      <c r="EFF54" s="109"/>
      <c r="EFG54" s="109"/>
      <c r="EFH54" s="109"/>
      <c r="EFI54" s="109"/>
      <c r="EFJ54" s="109"/>
      <c r="EFK54" s="109"/>
      <c r="EFL54" s="109"/>
      <c r="EFM54" s="109"/>
      <c r="EFN54" s="109"/>
      <c r="EFO54" s="109"/>
      <c r="EFP54" s="109"/>
      <c r="EFQ54" s="109"/>
      <c r="EFR54" s="109"/>
      <c r="EFS54" s="109"/>
      <c r="EFT54" s="109"/>
      <c r="EFU54" s="109"/>
      <c r="EFV54" s="109"/>
      <c r="EFW54" s="109"/>
      <c r="EFX54" s="109"/>
      <c r="EFY54" s="109"/>
      <c r="EFZ54" s="109"/>
      <c r="EGA54" s="109"/>
      <c r="EGB54" s="109"/>
      <c r="EGC54" s="109"/>
      <c r="EGD54" s="109"/>
      <c r="EGE54" s="109"/>
      <c r="EGF54" s="109"/>
      <c r="EGG54" s="109"/>
      <c r="EGH54" s="109"/>
      <c r="EGI54" s="109"/>
      <c r="EGJ54" s="109"/>
      <c r="EGK54" s="109"/>
      <c r="EGL54" s="109"/>
      <c r="EGM54" s="109"/>
      <c r="EGN54" s="109"/>
      <c r="EGO54" s="109"/>
      <c r="EGP54" s="109"/>
      <c r="EGQ54" s="109"/>
      <c r="EGR54" s="109"/>
      <c r="EGS54" s="109"/>
      <c r="EGT54" s="109"/>
      <c r="EGU54" s="109"/>
      <c r="EGV54" s="109"/>
      <c r="EGW54" s="109"/>
      <c r="EGX54" s="109"/>
      <c r="EGY54" s="109"/>
      <c r="EGZ54" s="109"/>
      <c r="EHA54" s="109"/>
      <c r="EHB54" s="109"/>
      <c r="EHC54" s="109"/>
      <c r="EHD54" s="109"/>
      <c r="EHE54" s="109"/>
      <c r="EHF54" s="109"/>
      <c r="EHG54" s="109"/>
      <c r="EHH54" s="109"/>
      <c r="EHI54" s="109"/>
      <c r="EHJ54" s="109"/>
      <c r="EHK54" s="109"/>
      <c r="EHL54" s="109"/>
      <c r="EHM54" s="109"/>
      <c r="EHN54" s="109"/>
      <c r="EHO54" s="109"/>
      <c r="EHP54" s="109"/>
      <c r="EHQ54" s="109"/>
      <c r="EHR54" s="109"/>
      <c r="EHS54" s="109"/>
      <c r="EHT54" s="109"/>
      <c r="EHU54" s="109"/>
      <c r="EHV54" s="109"/>
      <c r="EHW54" s="109"/>
      <c r="EHX54" s="109"/>
      <c r="EHY54" s="109"/>
      <c r="EHZ54" s="109"/>
      <c r="EIA54" s="109"/>
      <c r="EIB54" s="109"/>
      <c r="EIC54" s="109"/>
      <c r="EID54" s="109"/>
      <c r="EIE54" s="109"/>
      <c r="EIF54" s="109"/>
      <c r="EIG54" s="109"/>
      <c r="EIH54" s="109"/>
      <c r="EII54" s="109"/>
      <c r="EIJ54" s="109"/>
      <c r="EIK54" s="109"/>
      <c r="EIL54" s="109"/>
      <c r="EIM54" s="109"/>
      <c r="EIN54" s="109"/>
      <c r="EIO54" s="109"/>
      <c r="EIP54" s="109"/>
      <c r="EIQ54" s="109"/>
      <c r="EIR54" s="109"/>
      <c r="EIS54" s="109"/>
      <c r="EIT54" s="109"/>
      <c r="EIU54" s="109"/>
      <c r="EIV54" s="109"/>
      <c r="EIW54" s="109"/>
      <c r="EIX54" s="109"/>
      <c r="EIY54" s="109"/>
      <c r="EIZ54" s="109"/>
      <c r="EJA54" s="109"/>
      <c r="EJB54" s="109"/>
      <c r="EJC54" s="109"/>
      <c r="EJD54" s="109"/>
      <c r="EJE54" s="109"/>
      <c r="EJF54" s="109"/>
      <c r="EJG54" s="109"/>
      <c r="EJH54" s="109"/>
      <c r="EJI54" s="109"/>
      <c r="EJJ54" s="109"/>
      <c r="EJK54" s="109"/>
      <c r="EJL54" s="109"/>
      <c r="EJM54" s="109"/>
      <c r="EJN54" s="109"/>
      <c r="EJO54" s="109"/>
      <c r="EJP54" s="109"/>
      <c r="EJQ54" s="109"/>
      <c r="EJR54" s="109"/>
      <c r="EJS54" s="109"/>
      <c r="EJT54" s="109"/>
      <c r="EJU54" s="109"/>
      <c r="EJV54" s="109"/>
      <c r="EJW54" s="109"/>
      <c r="EJX54" s="109"/>
      <c r="EJY54" s="109"/>
      <c r="EJZ54" s="109"/>
      <c r="EKA54" s="109"/>
      <c r="EKB54" s="109"/>
      <c r="EKC54" s="109"/>
      <c r="EKD54" s="109"/>
      <c r="EKE54" s="109"/>
      <c r="EKF54" s="109"/>
      <c r="EKG54" s="109"/>
      <c r="EKH54" s="109"/>
      <c r="EKI54" s="109"/>
      <c r="EKJ54" s="109"/>
      <c r="EKK54" s="109"/>
      <c r="EKL54" s="109"/>
      <c r="EKM54" s="109"/>
      <c r="EKN54" s="109"/>
      <c r="EKO54" s="109"/>
      <c r="EKP54" s="109"/>
      <c r="EKQ54" s="109"/>
      <c r="EKR54" s="109"/>
      <c r="EKS54" s="109"/>
      <c r="EKT54" s="109"/>
      <c r="EKU54" s="109"/>
      <c r="EKV54" s="109"/>
      <c r="EKW54" s="109"/>
      <c r="EKX54" s="109"/>
      <c r="EKY54" s="109"/>
      <c r="EKZ54" s="109"/>
      <c r="ELA54" s="109"/>
      <c r="ELB54" s="109"/>
      <c r="ELC54" s="109"/>
      <c r="ELD54" s="109"/>
      <c r="ELE54" s="109"/>
      <c r="ELF54" s="109"/>
      <c r="ELG54" s="109"/>
      <c r="ELH54" s="109"/>
      <c r="ELI54" s="109"/>
      <c r="ELJ54" s="109"/>
      <c r="ELK54" s="109"/>
      <c r="ELL54" s="109"/>
      <c r="ELM54" s="109"/>
      <c r="ELN54" s="109"/>
      <c r="ELO54" s="109"/>
      <c r="ELP54" s="109"/>
      <c r="ELQ54" s="109"/>
      <c r="ELR54" s="109"/>
      <c r="ELS54" s="109"/>
      <c r="ELT54" s="109"/>
      <c r="ELU54" s="109"/>
      <c r="ELV54" s="109"/>
      <c r="ELW54" s="109"/>
      <c r="ELX54" s="109"/>
      <c r="ELY54" s="109"/>
      <c r="ELZ54" s="109"/>
      <c r="EMA54" s="109"/>
      <c r="EMB54" s="109"/>
      <c r="EMC54" s="109"/>
      <c r="EMD54" s="109"/>
      <c r="EME54" s="109"/>
      <c r="EMF54" s="109"/>
      <c r="EMG54" s="109"/>
      <c r="EMH54" s="109"/>
      <c r="EMI54" s="109"/>
      <c r="EMJ54" s="109"/>
      <c r="EMK54" s="109"/>
      <c r="EML54" s="109"/>
      <c r="EMM54" s="109"/>
      <c r="EMN54" s="109"/>
      <c r="EMO54" s="109"/>
      <c r="EMP54" s="109"/>
      <c r="EMQ54" s="109"/>
      <c r="EMR54" s="109"/>
      <c r="EMS54" s="109"/>
      <c r="EMT54" s="109"/>
      <c r="EMU54" s="109"/>
      <c r="EMV54" s="109"/>
      <c r="EMW54" s="109"/>
      <c r="EMX54" s="109"/>
      <c r="EMY54" s="109"/>
      <c r="EMZ54" s="109"/>
      <c r="ENA54" s="109"/>
      <c r="ENB54" s="109"/>
      <c r="ENC54" s="109"/>
      <c r="END54" s="109"/>
      <c r="ENE54" s="109"/>
      <c r="ENF54" s="109"/>
      <c r="ENG54" s="109"/>
      <c r="ENH54" s="109"/>
      <c r="ENI54" s="109"/>
      <c r="ENJ54" s="109"/>
      <c r="ENK54" s="109"/>
      <c r="ENL54" s="109"/>
      <c r="ENM54" s="109"/>
      <c r="ENN54" s="109"/>
      <c r="ENO54" s="109"/>
      <c r="ENP54" s="109"/>
      <c r="ENQ54" s="109"/>
      <c r="ENR54" s="109"/>
      <c r="ENS54" s="109"/>
      <c r="ENT54" s="109"/>
      <c r="ENU54" s="109"/>
      <c r="ENV54" s="109"/>
      <c r="ENW54" s="109"/>
      <c r="ENX54" s="109"/>
      <c r="ENY54" s="109"/>
      <c r="ENZ54" s="109"/>
      <c r="EOA54" s="109"/>
      <c r="EOB54" s="109"/>
      <c r="EOC54" s="109"/>
      <c r="EOD54" s="109"/>
      <c r="EOE54" s="109"/>
      <c r="EOF54" s="109"/>
      <c r="EOG54" s="109"/>
      <c r="EOH54" s="109"/>
      <c r="EOI54" s="109"/>
      <c r="EOJ54" s="109"/>
      <c r="EOK54" s="109"/>
      <c r="EOL54" s="109"/>
      <c r="EOM54" s="109"/>
      <c r="EON54" s="109"/>
      <c r="EOO54" s="109"/>
      <c r="EOP54" s="109"/>
      <c r="EOQ54" s="109"/>
      <c r="EOR54" s="109"/>
      <c r="EOS54" s="109"/>
      <c r="EOT54" s="109"/>
      <c r="EOU54" s="109"/>
      <c r="EOV54" s="109"/>
      <c r="EOW54" s="109"/>
      <c r="EOX54" s="109"/>
      <c r="EOY54" s="109"/>
      <c r="EOZ54" s="109"/>
      <c r="EPA54" s="109"/>
      <c r="EPB54" s="109"/>
      <c r="EPC54" s="109"/>
      <c r="EPD54" s="109"/>
      <c r="EPE54" s="109"/>
      <c r="EPF54" s="109"/>
      <c r="EPG54" s="109"/>
      <c r="EPH54" s="109"/>
      <c r="EPI54" s="109"/>
      <c r="EPJ54" s="109"/>
      <c r="EPK54" s="109"/>
      <c r="EPL54" s="109"/>
      <c r="EPM54" s="109"/>
      <c r="EPN54" s="109"/>
      <c r="EPO54" s="109"/>
      <c r="EPP54" s="109"/>
      <c r="EPQ54" s="109"/>
      <c r="EPR54" s="109"/>
      <c r="EPS54" s="109"/>
      <c r="EPT54" s="109"/>
      <c r="EPU54" s="109"/>
      <c r="EPV54" s="109"/>
      <c r="EPW54" s="109"/>
      <c r="EPX54" s="109"/>
      <c r="EPY54" s="109"/>
      <c r="EPZ54" s="109"/>
      <c r="EQA54" s="109"/>
      <c r="EQB54" s="109"/>
      <c r="EQC54" s="109"/>
      <c r="EQD54" s="109"/>
      <c r="EQE54" s="109"/>
      <c r="EQF54" s="109"/>
      <c r="EQG54" s="109"/>
      <c r="EQH54" s="109"/>
      <c r="EQI54" s="109"/>
      <c r="EQJ54" s="109"/>
      <c r="EQK54" s="109"/>
      <c r="EQL54" s="109"/>
      <c r="EQM54" s="109"/>
      <c r="EQN54" s="109"/>
      <c r="EQO54" s="109"/>
      <c r="EQP54" s="109"/>
      <c r="EQQ54" s="109"/>
      <c r="EQR54" s="109"/>
      <c r="EQS54" s="109"/>
      <c r="EQT54" s="109"/>
      <c r="EQU54" s="109"/>
      <c r="EQV54" s="109"/>
      <c r="EQW54" s="109"/>
      <c r="EQX54" s="109"/>
      <c r="EQY54" s="109"/>
      <c r="EQZ54" s="109"/>
      <c r="ERA54" s="109"/>
      <c r="ERB54" s="109"/>
      <c r="ERC54" s="109"/>
      <c r="ERD54" s="109"/>
      <c r="ERE54" s="109"/>
      <c r="ERF54" s="109"/>
      <c r="ERG54" s="109"/>
      <c r="ERH54" s="109"/>
      <c r="ERI54" s="109"/>
      <c r="ERJ54" s="109"/>
      <c r="ERK54" s="109"/>
      <c r="ERL54" s="109"/>
      <c r="ERM54" s="109"/>
      <c r="ERN54" s="109"/>
      <c r="ERO54" s="109"/>
      <c r="ERP54" s="109"/>
      <c r="ERQ54" s="109"/>
      <c r="ERR54" s="109"/>
      <c r="ERS54" s="109"/>
      <c r="ERT54" s="109"/>
      <c r="ERU54" s="109"/>
      <c r="ERV54" s="109"/>
      <c r="ERW54" s="109"/>
      <c r="ERX54" s="109"/>
      <c r="ERY54" s="109"/>
      <c r="ERZ54" s="109"/>
      <c r="ESA54" s="109"/>
      <c r="ESB54" s="109"/>
      <c r="ESC54" s="109"/>
      <c r="ESD54" s="109"/>
      <c r="ESE54" s="109"/>
      <c r="ESF54" s="109"/>
      <c r="ESG54" s="109"/>
      <c r="ESH54" s="109"/>
      <c r="ESI54" s="109"/>
      <c r="ESJ54" s="109"/>
      <c r="ESK54" s="109"/>
      <c r="ESL54" s="109"/>
      <c r="ESM54" s="109"/>
      <c r="ESN54" s="109"/>
      <c r="ESO54" s="109"/>
      <c r="ESP54" s="109"/>
      <c r="ESQ54" s="109"/>
      <c r="ESR54" s="109"/>
      <c r="ESS54" s="109"/>
      <c r="EST54" s="109"/>
      <c r="ESU54" s="109"/>
      <c r="ESV54" s="109"/>
      <c r="ESW54" s="109"/>
      <c r="ESX54" s="109"/>
      <c r="ESY54" s="109"/>
      <c r="ESZ54" s="109"/>
      <c r="ETA54" s="109"/>
      <c r="ETB54" s="109"/>
      <c r="ETC54" s="109"/>
      <c r="ETD54" s="109"/>
      <c r="ETE54" s="109"/>
      <c r="ETF54" s="109"/>
      <c r="ETG54" s="109"/>
      <c r="ETH54" s="109"/>
      <c r="ETI54" s="109"/>
      <c r="ETJ54" s="109"/>
      <c r="ETK54" s="109"/>
      <c r="ETL54" s="109"/>
      <c r="ETM54" s="109"/>
      <c r="ETN54" s="109"/>
      <c r="ETO54" s="109"/>
      <c r="ETP54" s="109"/>
      <c r="ETQ54" s="109"/>
      <c r="ETR54" s="109"/>
      <c r="ETS54" s="109"/>
      <c r="ETT54" s="109"/>
      <c r="ETU54" s="109"/>
      <c r="ETV54" s="109"/>
      <c r="ETW54" s="109"/>
      <c r="ETX54" s="109"/>
      <c r="ETY54" s="109"/>
      <c r="ETZ54" s="109"/>
      <c r="EUA54" s="109"/>
      <c r="EUB54" s="109"/>
      <c r="EUC54" s="109"/>
      <c r="EUD54" s="109"/>
      <c r="EUE54" s="109"/>
      <c r="EUF54" s="109"/>
      <c r="EUG54" s="109"/>
      <c r="EUH54" s="109"/>
      <c r="EUI54" s="109"/>
      <c r="EUJ54" s="109"/>
      <c r="EUK54" s="109"/>
      <c r="EUL54" s="109"/>
      <c r="EUM54" s="109"/>
      <c r="EUN54" s="109"/>
      <c r="EUO54" s="109"/>
      <c r="EUP54" s="109"/>
      <c r="EUQ54" s="109"/>
      <c r="EUR54" s="109"/>
      <c r="EUS54" s="109"/>
      <c r="EUT54" s="109"/>
      <c r="EUU54" s="109"/>
      <c r="EUV54" s="109"/>
      <c r="EUW54" s="109"/>
      <c r="EUX54" s="109"/>
      <c r="EUY54" s="109"/>
      <c r="EUZ54" s="109"/>
      <c r="EVA54" s="109"/>
      <c r="EVB54" s="109"/>
      <c r="EVC54" s="109"/>
      <c r="EVD54" s="109"/>
      <c r="EVE54" s="109"/>
      <c r="EVF54" s="109"/>
      <c r="EVG54" s="109"/>
      <c r="EVH54" s="109"/>
      <c r="EVI54" s="109"/>
      <c r="EVJ54" s="109"/>
      <c r="EVK54" s="109"/>
      <c r="EVL54" s="109"/>
      <c r="EVM54" s="109"/>
      <c r="EVN54" s="109"/>
      <c r="EVO54" s="109"/>
      <c r="EVP54" s="109"/>
      <c r="EVQ54" s="109"/>
      <c r="EVR54" s="109"/>
      <c r="EVS54" s="109"/>
      <c r="EVT54" s="109"/>
      <c r="EVU54" s="109"/>
      <c r="EVV54" s="109"/>
      <c r="EVW54" s="109"/>
      <c r="EVX54" s="109"/>
      <c r="EVY54" s="109"/>
      <c r="EVZ54" s="109"/>
      <c r="EWA54" s="109"/>
      <c r="EWB54" s="109"/>
      <c r="EWC54" s="109"/>
      <c r="EWD54" s="109"/>
      <c r="EWE54" s="109"/>
      <c r="EWF54" s="109"/>
      <c r="EWG54" s="109"/>
      <c r="EWH54" s="109"/>
      <c r="EWI54" s="109"/>
      <c r="EWJ54" s="109"/>
      <c r="EWK54" s="109"/>
      <c r="EWL54" s="109"/>
      <c r="EWM54" s="109"/>
      <c r="EWN54" s="109"/>
      <c r="EWO54" s="109"/>
      <c r="EWP54" s="109"/>
      <c r="EWQ54" s="109"/>
      <c r="EWR54" s="109"/>
      <c r="EWS54" s="109"/>
      <c r="EWT54" s="109"/>
      <c r="EWU54" s="109"/>
      <c r="EWV54" s="109"/>
      <c r="EWW54" s="109"/>
      <c r="EWX54" s="109"/>
      <c r="EWY54" s="109"/>
      <c r="EWZ54" s="109"/>
      <c r="EXA54" s="109"/>
      <c r="EXB54" s="109"/>
      <c r="EXC54" s="109"/>
      <c r="EXD54" s="109"/>
      <c r="EXE54" s="109"/>
      <c r="EXF54" s="109"/>
      <c r="EXG54" s="109"/>
      <c r="EXH54" s="109"/>
      <c r="EXI54" s="109"/>
      <c r="EXJ54" s="109"/>
      <c r="EXK54" s="109"/>
      <c r="EXL54" s="109"/>
      <c r="EXM54" s="109"/>
      <c r="EXN54" s="109"/>
      <c r="EXO54" s="109"/>
      <c r="EXP54" s="109"/>
      <c r="EXQ54" s="109"/>
      <c r="EXR54" s="109"/>
      <c r="EXS54" s="109"/>
      <c r="EXT54" s="109"/>
      <c r="EXU54" s="109"/>
      <c r="EXV54" s="109"/>
      <c r="EXW54" s="109"/>
      <c r="EXX54" s="109"/>
      <c r="EXY54" s="109"/>
      <c r="EXZ54" s="109"/>
      <c r="EYA54" s="109"/>
      <c r="EYB54" s="109"/>
      <c r="EYC54" s="109"/>
      <c r="EYD54" s="109"/>
      <c r="EYE54" s="109"/>
      <c r="EYF54" s="109"/>
      <c r="EYG54" s="109"/>
      <c r="EYH54" s="109"/>
      <c r="EYI54" s="109"/>
      <c r="EYJ54" s="109"/>
      <c r="EYK54" s="109"/>
      <c r="EYL54" s="109"/>
      <c r="EYM54" s="109"/>
      <c r="EYN54" s="109"/>
      <c r="EYO54" s="109"/>
      <c r="EYP54" s="109"/>
      <c r="EYQ54" s="109"/>
      <c r="EYR54" s="109"/>
      <c r="EYS54" s="109"/>
      <c r="EYT54" s="109"/>
      <c r="EYU54" s="109"/>
      <c r="EYV54" s="109"/>
      <c r="EYW54" s="109"/>
      <c r="EYX54" s="109"/>
      <c r="EYY54" s="109"/>
      <c r="EYZ54" s="109"/>
      <c r="EZA54" s="109"/>
      <c r="EZB54" s="109"/>
      <c r="EZC54" s="109"/>
      <c r="EZD54" s="109"/>
      <c r="EZE54" s="109"/>
      <c r="EZF54" s="109"/>
      <c r="EZG54" s="109"/>
      <c r="EZH54" s="109"/>
      <c r="EZI54" s="109"/>
      <c r="EZJ54" s="109"/>
      <c r="EZK54" s="109"/>
      <c r="EZL54" s="109"/>
      <c r="EZM54" s="109"/>
      <c r="EZN54" s="109"/>
      <c r="EZO54" s="109"/>
      <c r="EZP54" s="109"/>
      <c r="EZQ54" s="109"/>
      <c r="EZR54" s="109"/>
      <c r="EZS54" s="109"/>
      <c r="EZT54" s="109"/>
      <c r="EZU54" s="109"/>
      <c r="EZV54" s="109"/>
      <c r="EZW54" s="109"/>
      <c r="EZX54" s="109"/>
      <c r="EZY54" s="109"/>
      <c r="EZZ54" s="109"/>
      <c r="FAA54" s="109"/>
      <c r="FAB54" s="109"/>
      <c r="FAC54" s="109"/>
      <c r="FAD54" s="109"/>
      <c r="FAE54" s="109"/>
      <c r="FAF54" s="109"/>
      <c r="FAG54" s="109"/>
      <c r="FAH54" s="109"/>
      <c r="FAI54" s="109"/>
      <c r="FAJ54" s="109"/>
      <c r="FAK54" s="109"/>
      <c r="FAL54" s="109"/>
      <c r="FAM54" s="109"/>
      <c r="FAN54" s="109"/>
      <c r="FAO54" s="109"/>
      <c r="FAP54" s="109"/>
      <c r="FAQ54" s="109"/>
      <c r="FAR54" s="109"/>
      <c r="FAS54" s="109"/>
      <c r="FAT54" s="109"/>
      <c r="FAU54" s="109"/>
      <c r="FAV54" s="109"/>
      <c r="FAW54" s="109"/>
      <c r="FAX54" s="109"/>
      <c r="FAY54" s="109"/>
      <c r="FAZ54" s="109"/>
      <c r="FBA54" s="109"/>
      <c r="FBB54" s="109"/>
      <c r="FBC54" s="109"/>
      <c r="FBD54" s="109"/>
      <c r="FBE54" s="109"/>
      <c r="FBF54" s="109"/>
      <c r="FBG54" s="109"/>
      <c r="FBH54" s="109"/>
      <c r="FBI54" s="109"/>
      <c r="FBJ54" s="109"/>
      <c r="FBK54" s="109"/>
      <c r="FBL54" s="109"/>
      <c r="FBM54" s="109"/>
      <c r="FBN54" s="109"/>
      <c r="FBO54" s="109"/>
      <c r="FBP54" s="109"/>
      <c r="FBQ54" s="109"/>
      <c r="FBR54" s="109"/>
      <c r="FBS54" s="109"/>
      <c r="FBT54" s="109"/>
      <c r="FBU54" s="109"/>
      <c r="FBV54" s="109"/>
      <c r="FBW54" s="109"/>
      <c r="FBX54" s="109"/>
      <c r="FBY54" s="109"/>
      <c r="FBZ54" s="109"/>
      <c r="FCA54" s="109"/>
      <c r="FCB54" s="109"/>
      <c r="FCC54" s="109"/>
      <c r="FCD54" s="109"/>
      <c r="FCE54" s="109"/>
      <c r="FCF54" s="109"/>
      <c r="FCG54" s="109"/>
      <c r="FCH54" s="109"/>
      <c r="FCI54" s="109"/>
      <c r="FCJ54" s="109"/>
      <c r="FCK54" s="109"/>
      <c r="FCL54" s="109"/>
      <c r="FCM54" s="109"/>
      <c r="FCN54" s="109"/>
      <c r="FCO54" s="109"/>
      <c r="FCP54" s="109"/>
      <c r="FCQ54" s="109"/>
      <c r="FCR54" s="109"/>
      <c r="FCS54" s="109"/>
      <c r="FCT54" s="109"/>
      <c r="FCU54" s="109"/>
      <c r="FCV54" s="109"/>
      <c r="FCW54" s="109"/>
      <c r="FCX54" s="109"/>
      <c r="FCY54" s="109"/>
      <c r="FCZ54" s="109"/>
      <c r="FDA54" s="109"/>
      <c r="FDB54" s="109"/>
      <c r="FDC54" s="109"/>
      <c r="FDD54" s="109"/>
      <c r="FDE54" s="109"/>
      <c r="FDF54" s="109"/>
      <c r="FDG54" s="109"/>
      <c r="FDH54" s="109"/>
      <c r="FDI54" s="109"/>
      <c r="FDJ54" s="109"/>
      <c r="FDK54" s="109"/>
      <c r="FDL54" s="109"/>
      <c r="FDM54" s="109"/>
      <c r="FDN54" s="109"/>
      <c r="FDO54" s="109"/>
      <c r="FDP54" s="109"/>
      <c r="FDQ54" s="109"/>
      <c r="FDR54" s="109"/>
      <c r="FDS54" s="109"/>
      <c r="FDT54" s="109"/>
      <c r="FDU54" s="109"/>
      <c r="FDV54" s="109"/>
      <c r="FDW54" s="109"/>
      <c r="FDX54" s="109"/>
      <c r="FDY54" s="109"/>
      <c r="FDZ54" s="109"/>
      <c r="FEA54" s="109"/>
      <c r="FEB54" s="109"/>
      <c r="FEC54" s="109"/>
      <c r="FED54" s="109"/>
      <c r="FEE54" s="109"/>
      <c r="FEF54" s="109"/>
      <c r="FEG54" s="109"/>
      <c r="FEH54" s="109"/>
      <c r="FEI54" s="109"/>
      <c r="FEJ54" s="109"/>
      <c r="FEK54" s="109"/>
      <c r="FEL54" s="109"/>
      <c r="FEM54" s="109"/>
      <c r="FEN54" s="109"/>
      <c r="FEO54" s="109"/>
      <c r="FEP54" s="109"/>
      <c r="FEQ54" s="109"/>
      <c r="FER54" s="109"/>
      <c r="FES54" s="109"/>
      <c r="FET54" s="109"/>
      <c r="FEU54" s="109"/>
      <c r="FEV54" s="109"/>
      <c r="FEW54" s="109"/>
      <c r="FEX54" s="109"/>
      <c r="FEY54" s="109"/>
      <c r="FEZ54" s="109"/>
      <c r="FFA54" s="109"/>
      <c r="FFB54" s="109"/>
      <c r="FFC54" s="109"/>
      <c r="FFD54" s="109"/>
      <c r="FFE54" s="109"/>
      <c r="FFF54" s="109"/>
      <c r="FFG54" s="109"/>
      <c r="FFH54" s="109"/>
      <c r="FFI54" s="109"/>
      <c r="FFJ54" s="109"/>
      <c r="FFK54" s="109"/>
      <c r="FFL54" s="109"/>
      <c r="FFM54" s="109"/>
      <c r="FFN54" s="109"/>
      <c r="FFO54" s="109"/>
      <c r="FFP54" s="109"/>
      <c r="FFQ54" s="109"/>
      <c r="FFR54" s="109"/>
      <c r="FFS54" s="109"/>
      <c r="FFT54" s="109"/>
      <c r="FFU54" s="109"/>
      <c r="FFV54" s="109"/>
      <c r="FFW54" s="109"/>
      <c r="FFX54" s="109"/>
      <c r="FFY54" s="109"/>
      <c r="FFZ54" s="109"/>
      <c r="FGA54" s="109"/>
      <c r="FGB54" s="109"/>
      <c r="FGC54" s="109"/>
      <c r="FGD54" s="109"/>
      <c r="FGE54" s="109"/>
      <c r="FGF54" s="109"/>
      <c r="FGG54" s="109"/>
      <c r="FGH54" s="109"/>
      <c r="FGI54" s="109"/>
      <c r="FGJ54" s="109"/>
      <c r="FGK54" s="109"/>
      <c r="FGL54" s="109"/>
      <c r="FGM54" s="109"/>
      <c r="FGN54" s="109"/>
      <c r="FGO54" s="109"/>
      <c r="FGP54" s="109"/>
      <c r="FGQ54" s="109"/>
      <c r="FGR54" s="109"/>
      <c r="FGS54" s="109"/>
      <c r="FGT54" s="109"/>
      <c r="FGU54" s="109"/>
      <c r="FGV54" s="109"/>
      <c r="FGW54" s="109"/>
      <c r="FGX54" s="109"/>
      <c r="FGY54" s="109"/>
      <c r="FGZ54" s="109"/>
      <c r="FHA54" s="109"/>
      <c r="FHB54" s="109"/>
      <c r="FHC54" s="109"/>
      <c r="FHD54" s="109"/>
      <c r="FHE54" s="109"/>
      <c r="FHF54" s="109"/>
      <c r="FHG54" s="109"/>
      <c r="FHH54" s="109"/>
      <c r="FHI54" s="109"/>
      <c r="FHJ54" s="109"/>
      <c r="FHK54" s="109"/>
      <c r="FHL54" s="109"/>
      <c r="FHM54" s="109"/>
      <c r="FHN54" s="109"/>
      <c r="FHO54" s="109"/>
      <c r="FHP54" s="109"/>
      <c r="FHQ54" s="109"/>
      <c r="FHR54" s="109"/>
      <c r="FHS54" s="109"/>
      <c r="FHT54" s="109"/>
      <c r="FHU54" s="109"/>
      <c r="FHV54" s="109"/>
      <c r="FHW54" s="109"/>
      <c r="FHX54" s="109"/>
      <c r="FHY54" s="109"/>
      <c r="FHZ54" s="109"/>
      <c r="FIA54" s="109"/>
      <c r="FIB54" s="109"/>
      <c r="FIC54" s="109"/>
      <c r="FID54" s="109"/>
      <c r="FIE54" s="109"/>
      <c r="FIF54" s="109"/>
      <c r="FIG54" s="109"/>
      <c r="FIH54" s="109"/>
      <c r="FII54" s="109"/>
      <c r="FIJ54" s="109"/>
      <c r="FIK54" s="109"/>
      <c r="FIL54" s="109"/>
      <c r="FIM54" s="109"/>
      <c r="FIN54" s="109"/>
      <c r="FIO54" s="109"/>
      <c r="FIP54" s="109"/>
      <c r="FIQ54" s="109"/>
      <c r="FIR54" s="109"/>
      <c r="FIS54" s="109"/>
      <c r="FIT54" s="109"/>
      <c r="FIU54" s="109"/>
      <c r="FIV54" s="109"/>
      <c r="FIW54" s="109"/>
      <c r="FIX54" s="109"/>
      <c r="FIY54" s="109"/>
      <c r="FIZ54" s="109"/>
      <c r="FJA54" s="109"/>
      <c r="FJB54" s="109"/>
      <c r="FJC54" s="109"/>
      <c r="FJD54" s="109"/>
      <c r="FJE54" s="109"/>
      <c r="FJF54" s="109"/>
      <c r="FJG54" s="109"/>
      <c r="FJH54" s="109"/>
      <c r="FJI54" s="109"/>
      <c r="FJJ54" s="109"/>
      <c r="FJK54" s="109"/>
      <c r="FJL54" s="109"/>
      <c r="FJM54" s="109"/>
      <c r="FJN54" s="109"/>
      <c r="FJO54" s="109"/>
      <c r="FJP54" s="109"/>
      <c r="FJQ54" s="109"/>
      <c r="FJR54" s="109"/>
      <c r="FJS54" s="109"/>
      <c r="FJT54" s="109"/>
      <c r="FJU54" s="109"/>
      <c r="FJV54" s="109"/>
      <c r="FJW54" s="109"/>
      <c r="FJX54" s="109"/>
      <c r="FJY54" s="109"/>
      <c r="FJZ54" s="109"/>
      <c r="FKA54" s="109"/>
      <c r="FKB54" s="109"/>
      <c r="FKC54" s="109"/>
      <c r="FKD54" s="109"/>
      <c r="FKE54" s="109"/>
      <c r="FKF54" s="109"/>
      <c r="FKG54" s="109"/>
      <c r="FKH54" s="109"/>
      <c r="FKI54" s="109"/>
      <c r="FKJ54" s="109"/>
      <c r="FKK54" s="109"/>
      <c r="FKL54" s="109"/>
      <c r="FKM54" s="109"/>
      <c r="FKN54" s="109"/>
      <c r="FKO54" s="109"/>
      <c r="FKP54" s="109"/>
      <c r="FKQ54" s="109"/>
      <c r="FKR54" s="109"/>
      <c r="FKS54" s="109"/>
      <c r="FKT54" s="109"/>
      <c r="FKU54" s="109"/>
      <c r="FKV54" s="109"/>
      <c r="FKW54" s="109"/>
      <c r="FKX54" s="109"/>
      <c r="FKY54" s="109"/>
      <c r="FKZ54" s="109"/>
      <c r="FLA54" s="109"/>
      <c r="FLB54" s="109"/>
      <c r="FLC54" s="109"/>
      <c r="FLD54" s="109"/>
      <c r="FLE54" s="109"/>
      <c r="FLF54" s="109"/>
      <c r="FLG54" s="109"/>
      <c r="FLH54" s="109"/>
      <c r="FLI54" s="109"/>
      <c r="FLJ54" s="109"/>
      <c r="FLK54" s="109"/>
      <c r="FLL54" s="109"/>
      <c r="FLM54" s="109"/>
      <c r="FLN54" s="109"/>
      <c r="FLO54" s="109"/>
      <c r="FLP54" s="109"/>
      <c r="FLQ54" s="109"/>
      <c r="FLR54" s="109"/>
      <c r="FLS54" s="109"/>
      <c r="FLT54" s="109"/>
      <c r="FLU54" s="109"/>
      <c r="FLV54" s="109"/>
      <c r="FLW54" s="109"/>
      <c r="FLX54" s="109"/>
      <c r="FLY54" s="109"/>
      <c r="FLZ54" s="109"/>
      <c r="FMA54" s="109"/>
      <c r="FMB54" s="109"/>
      <c r="FMC54" s="109"/>
      <c r="FMD54" s="109"/>
      <c r="FME54" s="109"/>
      <c r="FMF54" s="109"/>
      <c r="FMG54" s="109"/>
      <c r="FMH54" s="109"/>
      <c r="FMI54" s="109"/>
      <c r="FMJ54" s="109"/>
      <c r="FMK54" s="109"/>
      <c r="FML54" s="109"/>
      <c r="FMM54" s="109"/>
      <c r="FMN54" s="109"/>
      <c r="FMO54" s="109"/>
      <c r="FMP54" s="109"/>
      <c r="FMQ54" s="109"/>
      <c r="FMR54" s="109"/>
      <c r="FMS54" s="109"/>
      <c r="FMT54" s="109"/>
      <c r="FMU54" s="109"/>
      <c r="FMV54" s="109"/>
      <c r="FMW54" s="109"/>
      <c r="FMX54" s="109"/>
      <c r="FMY54" s="109"/>
      <c r="FMZ54" s="109"/>
      <c r="FNA54" s="109"/>
      <c r="FNB54" s="109"/>
      <c r="FNC54" s="109"/>
      <c r="FND54" s="109"/>
      <c r="FNE54" s="109"/>
      <c r="FNF54" s="109"/>
      <c r="FNG54" s="109"/>
      <c r="FNH54" s="109"/>
      <c r="FNI54" s="109"/>
      <c r="FNJ54" s="109"/>
      <c r="FNK54" s="109"/>
      <c r="FNL54" s="109"/>
      <c r="FNM54" s="109"/>
      <c r="FNN54" s="109"/>
      <c r="FNO54" s="109"/>
      <c r="FNP54" s="109"/>
      <c r="FNQ54" s="109"/>
      <c r="FNR54" s="109"/>
      <c r="FNS54" s="109"/>
      <c r="FNT54" s="109"/>
      <c r="FNU54" s="109"/>
      <c r="FNV54" s="109"/>
      <c r="FNW54" s="109"/>
      <c r="FNX54" s="109"/>
      <c r="FNY54" s="109"/>
      <c r="FNZ54" s="109"/>
      <c r="FOA54" s="109"/>
      <c r="FOB54" s="109"/>
      <c r="FOC54" s="109"/>
      <c r="FOD54" s="109"/>
      <c r="FOE54" s="109"/>
      <c r="FOF54" s="109"/>
      <c r="FOG54" s="109"/>
      <c r="FOH54" s="109"/>
      <c r="FOI54" s="109"/>
      <c r="FOJ54" s="109"/>
      <c r="FOK54" s="109"/>
      <c r="FOL54" s="109"/>
      <c r="FOM54" s="109"/>
      <c r="FON54" s="109"/>
      <c r="FOO54" s="109"/>
      <c r="FOP54" s="109"/>
      <c r="FOQ54" s="109"/>
      <c r="FOR54" s="109"/>
      <c r="FOS54" s="109"/>
      <c r="FOT54" s="109"/>
      <c r="FOU54" s="109"/>
      <c r="FOV54" s="109"/>
      <c r="FOW54" s="109"/>
      <c r="FOX54" s="109"/>
      <c r="FOY54" s="109"/>
      <c r="FOZ54" s="109"/>
      <c r="FPA54" s="109"/>
      <c r="FPB54" s="109"/>
      <c r="FPC54" s="109"/>
      <c r="FPD54" s="109"/>
      <c r="FPE54" s="109"/>
      <c r="FPF54" s="109"/>
      <c r="FPG54" s="109"/>
      <c r="FPH54" s="109"/>
      <c r="FPI54" s="109"/>
      <c r="FPJ54" s="109"/>
      <c r="FPK54" s="109"/>
      <c r="FPL54" s="109"/>
      <c r="FPM54" s="109"/>
      <c r="FPN54" s="109"/>
      <c r="FPO54" s="109"/>
      <c r="FPP54" s="109"/>
      <c r="FPQ54" s="109"/>
      <c r="FPR54" s="109"/>
      <c r="FPS54" s="109"/>
      <c r="FPT54" s="109"/>
      <c r="FPU54" s="109"/>
      <c r="FPV54" s="109"/>
      <c r="FPW54" s="109"/>
      <c r="FPX54" s="109"/>
      <c r="FPY54" s="109"/>
      <c r="FPZ54" s="109"/>
      <c r="FQA54" s="109"/>
      <c r="FQB54" s="109"/>
      <c r="FQC54" s="109"/>
      <c r="FQD54" s="109"/>
      <c r="FQE54" s="109"/>
      <c r="FQF54" s="109"/>
      <c r="FQG54" s="109"/>
      <c r="FQH54" s="109"/>
      <c r="FQI54" s="109"/>
      <c r="FQJ54" s="109"/>
      <c r="FQK54" s="109"/>
      <c r="FQL54" s="109"/>
      <c r="FQM54" s="109"/>
      <c r="FQN54" s="109"/>
      <c r="FQO54" s="109"/>
      <c r="FQP54" s="109"/>
      <c r="FQQ54" s="109"/>
      <c r="FQR54" s="109"/>
      <c r="FQS54" s="109"/>
      <c r="FQT54" s="109"/>
      <c r="FQU54" s="109"/>
      <c r="FQV54" s="109"/>
      <c r="FQW54" s="109"/>
      <c r="FQX54" s="109"/>
      <c r="FQY54" s="109"/>
      <c r="FQZ54" s="109"/>
      <c r="FRA54" s="109"/>
      <c r="FRB54" s="109"/>
      <c r="FRC54" s="109"/>
      <c r="FRD54" s="109"/>
      <c r="FRE54" s="109"/>
      <c r="FRF54" s="109"/>
      <c r="FRG54" s="109"/>
      <c r="FRH54" s="109"/>
      <c r="FRI54" s="109"/>
      <c r="FRJ54" s="109"/>
      <c r="FRK54" s="109"/>
      <c r="FRL54" s="109"/>
      <c r="FRM54" s="109"/>
      <c r="FRN54" s="109"/>
      <c r="FRO54" s="109"/>
      <c r="FRP54" s="109"/>
      <c r="FRQ54" s="109"/>
      <c r="FRR54" s="109"/>
      <c r="FRS54" s="109"/>
      <c r="FRT54" s="109"/>
      <c r="FRU54" s="109"/>
      <c r="FRV54" s="109"/>
      <c r="FRW54" s="109"/>
      <c r="FRX54" s="109"/>
      <c r="FRY54" s="109"/>
      <c r="FRZ54" s="109"/>
      <c r="FSA54" s="109"/>
      <c r="FSB54" s="109"/>
      <c r="FSC54" s="109"/>
      <c r="FSD54" s="109"/>
      <c r="FSE54" s="109"/>
      <c r="FSF54" s="109"/>
      <c r="FSG54" s="109"/>
      <c r="FSH54" s="109"/>
      <c r="FSI54" s="109"/>
      <c r="FSJ54" s="109"/>
      <c r="FSK54" s="109"/>
      <c r="FSL54" s="109"/>
      <c r="FSM54" s="109"/>
      <c r="FSN54" s="109"/>
      <c r="FSO54" s="109"/>
      <c r="FSP54" s="109"/>
      <c r="FSQ54" s="109"/>
      <c r="FSR54" s="109"/>
      <c r="FSS54" s="109"/>
      <c r="FST54" s="109"/>
      <c r="FSU54" s="109"/>
      <c r="FSV54" s="109"/>
      <c r="FSW54" s="109"/>
      <c r="FSX54" s="109"/>
      <c r="FSY54" s="109"/>
      <c r="FSZ54" s="109"/>
      <c r="FTA54" s="109"/>
      <c r="FTB54" s="109"/>
      <c r="FTC54" s="109"/>
      <c r="FTD54" s="109"/>
      <c r="FTE54" s="109"/>
      <c r="FTF54" s="109"/>
      <c r="FTG54" s="109"/>
      <c r="FTH54" s="109"/>
      <c r="FTI54" s="109"/>
      <c r="FTJ54" s="109"/>
      <c r="FTK54" s="109"/>
      <c r="FTL54" s="109"/>
      <c r="FTM54" s="109"/>
      <c r="FTN54" s="109"/>
      <c r="FTO54" s="109"/>
      <c r="FTP54" s="109"/>
      <c r="FTQ54" s="109"/>
      <c r="FTR54" s="109"/>
      <c r="FTS54" s="109"/>
      <c r="FTT54" s="109"/>
      <c r="FTU54" s="109"/>
      <c r="FTV54" s="109"/>
      <c r="FTW54" s="109"/>
      <c r="FTX54" s="109"/>
      <c r="FTY54" s="109"/>
      <c r="FTZ54" s="109"/>
      <c r="FUA54" s="109"/>
      <c r="FUB54" s="109"/>
      <c r="FUC54" s="109"/>
      <c r="FUD54" s="109"/>
      <c r="FUE54" s="109"/>
      <c r="FUF54" s="109"/>
      <c r="FUG54" s="109"/>
      <c r="FUH54" s="109"/>
      <c r="FUI54" s="109"/>
      <c r="FUJ54" s="109"/>
      <c r="FUK54" s="109"/>
      <c r="FUL54" s="109"/>
      <c r="FUM54" s="109"/>
      <c r="FUN54" s="109"/>
      <c r="FUO54" s="109"/>
      <c r="FUP54" s="109"/>
      <c r="FUQ54" s="109"/>
      <c r="FUR54" s="109"/>
      <c r="FUS54" s="109"/>
      <c r="FUT54" s="109"/>
      <c r="FUU54" s="109"/>
      <c r="FUV54" s="109"/>
      <c r="FUW54" s="109"/>
      <c r="FUX54" s="109"/>
      <c r="FUY54" s="109"/>
      <c r="FUZ54" s="109"/>
      <c r="FVA54" s="109"/>
      <c r="FVB54" s="109"/>
      <c r="FVC54" s="109"/>
      <c r="FVD54" s="109"/>
      <c r="FVE54" s="109"/>
      <c r="FVF54" s="109"/>
      <c r="FVG54" s="109"/>
      <c r="FVH54" s="109"/>
      <c r="FVI54" s="109"/>
      <c r="FVJ54" s="109"/>
      <c r="FVK54" s="109"/>
      <c r="FVL54" s="109"/>
      <c r="FVM54" s="109"/>
      <c r="FVN54" s="109"/>
      <c r="FVO54" s="109"/>
      <c r="FVP54" s="109"/>
      <c r="FVQ54" s="109"/>
      <c r="FVR54" s="109"/>
      <c r="FVS54" s="109"/>
      <c r="FVT54" s="109"/>
      <c r="FVU54" s="109"/>
      <c r="FVV54" s="109"/>
      <c r="FVW54" s="109"/>
      <c r="FVX54" s="109"/>
      <c r="FVY54" s="109"/>
      <c r="FVZ54" s="109"/>
      <c r="FWA54" s="109"/>
      <c r="FWB54" s="109"/>
      <c r="FWC54" s="109"/>
      <c r="FWD54" s="109"/>
      <c r="FWE54" s="109"/>
      <c r="FWF54" s="109"/>
      <c r="FWG54" s="109"/>
      <c r="FWH54" s="109"/>
      <c r="FWI54" s="109"/>
      <c r="FWJ54" s="109"/>
      <c r="FWK54" s="109"/>
      <c r="FWL54" s="109"/>
      <c r="FWM54" s="109"/>
      <c r="FWN54" s="109"/>
      <c r="FWO54" s="109"/>
      <c r="FWP54" s="109"/>
      <c r="FWQ54" s="109"/>
      <c r="FWR54" s="109"/>
      <c r="FWS54" s="109"/>
      <c r="FWT54" s="109"/>
      <c r="FWU54" s="109"/>
      <c r="FWV54" s="109"/>
      <c r="FWW54" s="109"/>
      <c r="FWX54" s="109"/>
      <c r="FWY54" s="109"/>
      <c r="FWZ54" s="109"/>
      <c r="FXA54" s="109"/>
      <c r="FXB54" s="109"/>
      <c r="FXC54" s="109"/>
      <c r="FXD54" s="109"/>
      <c r="FXE54" s="109"/>
      <c r="FXF54" s="109"/>
      <c r="FXG54" s="109"/>
      <c r="FXH54" s="109"/>
      <c r="FXI54" s="109"/>
      <c r="FXJ54" s="109"/>
      <c r="FXK54" s="109"/>
      <c r="FXL54" s="109"/>
      <c r="FXM54" s="109"/>
      <c r="FXN54" s="109"/>
      <c r="FXO54" s="109"/>
      <c r="FXP54" s="109"/>
      <c r="FXQ54" s="109"/>
      <c r="FXR54" s="109"/>
      <c r="FXS54" s="109"/>
      <c r="FXT54" s="109"/>
      <c r="FXU54" s="109"/>
      <c r="FXV54" s="109"/>
      <c r="FXW54" s="109"/>
      <c r="FXX54" s="109"/>
      <c r="FXY54" s="109"/>
      <c r="FXZ54" s="109"/>
      <c r="FYA54" s="109"/>
      <c r="FYB54" s="109"/>
      <c r="FYC54" s="109"/>
      <c r="FYD54" s="109"/>
      <c r="FYE54" s="109"/>
      <c r="FYF54" s="109"/>
      <c r="FYG54" s="109"/>
      <c r="FYH54" s="109"/>
      <c r="FYI54" s="109"/>
      <c r="FYJ54" s="109"/>
      <c r="FYK54" s="109"/>
      <c r="FYL54" s="109"/>
      <c r="FYM54" s="109"/>
      <c r="FYN54" s="109"/>
      <c r="FYO54" s="109"/>
      <c r="FYP54" s="109"/>
      <c r="FYQ54" s="109"/>
      <c r="FYR54" s="109"/>
      <c r="FYS54" s="109"/>
      <c r="FYT54" s="109"/>
      <c r="FYU54" s="109"/>
      <c r="FYV54" s="109"/>
      <c r="FYW54" s="109"/>
      <c r="FYX54" s="109"/>
      <c r="FYY54" s="109"/>
      <c r="FYZ54" s="109"/>
      <c r="FZA54" s="109"/>
      <c r="FZB54" s="109"/>
      <c r="FZC54" s="109"/>
      <c r="FZD54" s="109"/>
      <c r="FZE54" s="109"/>
      <c r="FZF54" s="109"/>
      <c r="FZG54" s="109"/>
      <c r="FZH54" s="109"/>
      <c r="FZI54" s="109"/>
      <c r="FZJ54" s="109"/>
      <c r="FZK54" s="109"/>
      <c r="FZL54" s="109"/>
      <c r="FZM54" s="109"/>
      <c r="FZN54" s="109"/>
      <c r="FZO54" s="109"/>
      <c r="FZP54" s="109"/>
      <c r="FZQ54" s="109"/>
      <c r="FZR54" s="109"/>
      <c r="FZS54" s="109"/>
      <c r="FZT54" s="109"/>
      <c r="FZU54" s="109"/>
      <c r="FZV54" s="109"/>
      <c r="FZW54" s="109"/>
      <c r="FZX54" s="109"/>
      <c r="FZY54" s="109"/>
      <c r="FZZ54" s="109"/>
      <c r="GAA54" s="109"/>
      <c r="GAB54" s="109"/>
      <c r="GAC54" s="109"/>
      <c r="GAD54" s="109"/>
      <c r="GAE54" s="109"/>
      <c r="GAF54" s="109"/>
      <c r="GAG54" s="109"/>
      <c r="GAH54" s="109"/>
      <c r="GAI54" s="109"/>
      <c r="GAJ54" s="109"/>
      <c r="GAK54" s="109"/>
      <c r="GAL54" s="109"/>
      <c r="GAM54" s="109"/>
      <c r="GAN54" s="109"/>
      <c r="GAO54" s="109"/>
      <c r="GAP54" s="109"/>
      <c r="GAQ54" s="109"/>
      <c r="GAR54" s="109"/>
      <c r="GAS54" s="109"/>
      <c r="GAT54" s="109"/>
      <c r="GAU54" s="109"/>
      <c r="GAV54" s="109"/>
      <c r="GAW54" s="109"/>
      <c r="GAX54" s="109"/>
      <c r="GAY54" s="109"/>
      <c r="GAZ54" s="109"/>
      <c r="GBA54" s="109"/>
      <c r="GBB54" s="109"/>
      <c r="GBC54" s="109"/>
      <c r="GBD54" s="109"/>
      <c r="GBE54" s="109"/>
      <c r="GBF54" s="109"/>
      <c r="GBG54" s="109"/>
      <c r="GBH54" s="109"/>
      <c r="GBI54" s="109"/>
      <c r="GBJ54" s="109"/>
      <c r="GBK54" s="109"/>
      <c r="GBL54" s="109"/>
      <c r="GBM54" s="109"/>
      <c r="GBN54" s="109"/>
      <c r="GBO54" s="109"/>
      <c r="GBP54" s="109"/>
      <c r="GBQ54" s="109"/>
      <c r="GBR54" s="109"/>
      <c r="GBS54" s="109"/>
      <c r="GBT54" s="109"/>
      <c r="GBU54" s="109"/>
      <c r="GBV54" s="109"/>
      <c r="GBW54" s="109"/>
      <c r="GBX54" s="109"/>
      <c r="GBY54" s="109"/>
      <c r="GBZ54" s="109"/>
      <c r="GCA54" s="109"/>
      <c r="GCB54" s="109"/>
      <c r="GCC54" s="109"/>
      <c r="GCD54" s="109"/>
      <c r="GCE54" s="109"/>
      <c r="GCF54" s="109"/>
      <c r="GCG54" s="109"/>
      <c r="GCH54" s="109"/>
      <c r="GCI54" s="109"/>
      <c r="GCJ54" s="109"/>
      <c r="GCK54" s="109"/>
      <c r="GCL54" s="109"/>
      <c r="GCM54" s="109"/>
      <c r="GCN54" s="109"/>
      <c r="GCO54" s="109"/>
      <c r="GCP54" s="109"/>
      <c r="GCQ54" s="109"/>
      <c r="GCR54" s="109"/>
      <c r="GCS54" s="109"/>
      <c r="GCT54" s="109"/>
      <c r="GCU54" s="109"/>
      <c r="GCV54" s="109"/>
      <c r="GCW54" s="109"/>
      <c r="GCX54" s="109"/>
      <c r="GCY54" s="109"/>
      <c r="GCZ54" s="109"/>
      <c r="GDA54" s="109"/>
      <c r="GDB54" s="109"/>
      <c r="GDC54" s="109"/>
      <c r="GDD54" s="109"/>
      <c r="GDE54" s="109"/>
      <c r="GDF54" s="109"/>
      <c r="GDG54" s="109"/>
      <c r="GDH54" s="109"/>
      <c r="GDI54" s="109"/>
      <c r="GDJ54" s="109"/>
      <c r="GDK54" s="109"/>
      <c r="GDL54" s="109"/>
      <c r="GDM54" s="109"/>
      <c r="GDN54" s="109"/>
      <c r="GDO54" s="109"/>
      <c r="GDP54" s="109"/>
      <c r="GDQ54" s="109"/>
      <c r="GDR54" s="109"/>
      <c r="GDS54" s="109"/>
      <c r="GDT54" s="109"/>
      <c r="GDU54" s="109"/>
      <c r="GDV54" s="109"/>
      <c r="GDW54" s="109"/>
      <c r="GDX54" s="109"/>
      <c r="GDY54" s="109"/>
      <c r="GDZ54" s="109"/>
      <c r="GEA54" s="109"/>
      <c r="GEB54" s="109"/>
      <c r="GEC54" s="109"/>
      <c r="GED54" s="109"/>
      <c r="GEE54" s="109"/>
      <c r="GEF54" s="109"/>
      <c r="GEG54" s="109"/>
      <c r="GEH54" s="109"/>
      <c r="GEI54" s="109"/>
      <c r="GEJ54" s="109"/>
      <c r="GEK54" s="109"/>
      <c r="GEL54" s="109"/>
      <c r="GEM54" s="109"/>
      <c r="GEN54" s="109"/>
      <c r="GEO54" s="109"/>
      <c r="GEP54" s="109"/>
      <c r="GEQ54" s="109"/>
      <c r="GER54" s="109"/>
      <c r="GES54" s="109"/>
      <c r="GET54" s="109"/>
      <c r="GEU54" s="109"/>
      <c r="GEV54" s="109"/>
      <c r="GEW54" s="109"/>
      <c r="GEX54" s="109"/>
      <c r="GEY54" s="109"/>
      <c r="GEZ54" s="109"/>
      <c r="GFA54" s="109"/>
      <c r="GFB54" s="109"/>
      <c r="GFC54" s="109"/>
      <c r="GFD54" s="109"/>
      <c r="GFE54" s="109"/>
      <c r="GFF54" s="109"/>
      <c r="GFG54" s="109"/>
      <c r="GFH54" s="109"/>
      <c r="GFI54" s="109"/>
      <c r="GFJ54" s="109"/>
      <c r="GFK54" s="109"/>
      <c r="GFL54" s="109"/>
      <c r="GFM54" s="109"/>
      <c r="GFN54" s="109"/>
      <c r="GFO54" s="109"/>
      <c r="GFP54" s="109"/>
      <c r="GFQ54" s="109"/>
      <c r="GFR54" s="109"/>
      <c r="GFS54" s="109"/>
      <c r="GFT54" s="109"/>
      <c r="GFU54" s="109"/>
      <c r="GFV54" s="109"/>
      <c r="GFW54" s="109"/>
      <c r="GFX54" s="109"/>
      <c r="GFY54" s="109"/>
      <c r="GFZ54" s="109"/>
      <c r="GGA54" s="109"/>
      <c r="GGB54" s="109"/>
      <c r="GGC54" s="109"/>
      <c r="GGD54" s="109"/>
      <c r="GGE54" s="109"/>
      <c r="GGF54" s="109"/>
      <c r="GGG54" s="109"/>
      <c r="GGH54" s="109"/>
      <c r="GGI54" s="109"/>
      <c r="GGJ54" s="109"/>
      <c r="GGK54" s="109"/>
      <c r="GGL54" s="109"/>
      <c r="GGM54" s="109"/>
      <c r="GGN54" s="109"/>
      <c r="GGO54" s="109"/>
      <c r="GGP54" s="109"/>
      <c r="GGQ54" s="109"/>
      <c r="GGR54" s="109"/>
      <c r="GGS54" s="109"/>
      <c r="GGT54" s="109"/>
      <c r="GGU54" s="109"/>
      <c r="GGV54" s="109"/>
      <c r="GGW54" s="109"/>
      <c r="GGX54" s="109"/>
      <c r="GGY54" s="109"/>
      <c r="GGZ54" s="109"/>
      <c r="GHA54" s="109"/>
      <c r="GHB54" s="109"/>
      <c r="GHC54" s="109"/>
      <c r="GHD54" s="109"/>
      <c r="GHE54" s="109"/>
      <c r="GHF54" s="109"/>
      <c r="GHG54" s="109"/>
      <c r="GHH54" s="109"/>
      <c r="GHI54" s="109"/>
      <c r="GHJ54" s="109"/>
      <c r="GHK54" s="109"/>
      <c r="GHL54" s="109"/>
      <c r="GHM54" s="109"/>
      <c r="GHN54" s="109"/>
      <c r="GHO54" s="109"/>
      <c r="GHP54" s="109"/>
      <c r="GHQ54" s="109"/>
      <c r="GHR54" s="109"/>
      <c r="GHS54" s="109"/>
      <c r="GHT54" s="109"/>
      <c r="GHU54" s="109"/>
      <c r="GHV54" s="109"/>
      <c r="GHW54" s="109"/>
      <c r="GHX54" s="109"/>
      <c r="GHY54" s="109"/>
      <c r="GHZ54" s="109"/>
      <c r="GIA54" s="109"/>
      <c r="GIB54" s="109"/>
      <c r="GIC54" s="109"/>
      <c r="GID54" s="109"/>
      <c r="GIE54" s="109"/>
      <c r="GIF54" s="109"/>
      <c r="GIG54" s="109"/>
      <c r="GIH54" s="109"/>
      <c r="GII54" s="109"/>
      <c r="GIJ54" s="109"/>
      <c r="GIK54" s="109"/>
      <c r="GIL54" s="109"/>
      <c r="GIM54" s="109"/>
      <c r="GIN54" s="109"/>
      <c r="GIO54" s="109"/>
      <c r="GIP54" s="109"/>
      <c r="GIQ54" s="109"/>
      <c r="GIR54" s="109"/>
      <c r="GIS54" s="109"/>
      <c r="GIT54" s="109"/>
      <c r="GIU54" s="109"/>
      <c r="GIV54" s="109"/>
      <c r="GIW54" s="109"/>
      <c r="GIX54" s="109"/>
      <c r="GIY54" s="109"/>
      <c r="GIZ54" s="109"/>
      <c r="GJA54" s="109"/>
      <c r="GJB54" s="109"/>
      <c r="GJC54" s="109"/>
      <c r="GJD54" s="109"/>
      <c r="GJE54" s="109"/>
      <c r="GJF54" s="109"/>
      <c r="GJG54" s="109"/>
      <c r="GJH54" s="109"/>
      <c r="GJI54" s="109"/>
      <c r="GJJ54" s="109"/>
      <c r="GJK54" s="109"/>
      <c r="GJL54" s="109"/>
      <c r="GJM54" s="109"/>
      <c r="GJN54" s="109"/>
      <c r="GJO54" s="109"/>
      <c r="GJP54" s="109"/>
      <c r="GJQ54" s="109"/>
      <c r="GJR54" s="109"/>
      <c r="GJS54" s="109"/>
      <c r="GJT54" s="109"/>
      <c r="GJU54" s="109"/>
      <c r="GJV54" s="109"/>
      <c r="GJW54" s="109"/>
      <c r="GJX54" s="109"/>
      <c r="GJY54" s="109"/>
      <c r="GJZ54" s="109"/>
      <c r="GKA54" s="109"/>
      <c r="GKB54" s="109"/>
      <c r="GKC54" s="109"/>
      <c r="GKD54" s="109"/>
      <c r="GKE54" s="109"/>
      <c r="GKF54" s="109"/>
      <c r="GKG54" s="109"/>
      <c r="GKH54" s="109"/>
      <c r="GKI54" s="109"/>
      <c r="GKJ54" s="109"/>
      <c r="GKK54" s="109"/>
      <c r="GKL54" s="109"/>
      <c r="GKM54" s="109"/>
      <c r="GKN54" s="109"/>
      <c r="GKO54" s="109"/>
      <c r="GKP54" s="109"/>
      <c r="GKQ54" s="109"/>
      <c r="GKR54" s="109"/>
      <c r="GKS54" s="109"/>
      <c r="GKT54" s="109"/>
      <c r="GKU54" s="109"/>
      <c r="GKV54" s="109"/>
      <c r="GKW54" s="109"/>
      <c r="GKX54" s="109"/>
      <c r="GKY54" s="109"/>
      <c r="GKZ54" s="109"/>
      <c r="GLA54" s="109"/>
      <c r="GLB54" s="109"/>
      <c r="GLC54" s="109"/>
      <c r="GLD54" s="109"/>
      <c r="GLE54" s="109"/>
      <c r="GLF54" s="109"/>
      <c r="GLG54" s="109"/>
      <c r="GLH54" s="109"/>
      <c r="GLI54" s="109"/>
      <c r="GLJ54" s="109"/>
      <c r="GLK54" s="109"/>
      <c r="GLL54" s="109"/>
      <c r="GLM54" s="109"/>
      <c r="GLN54" s="109"/>
      <c r="GLO54" s="109"/>
      <c r="GLP54" s="109"/>
      <c r="GLQ54" s="109"/>
      <c r="GLR54" s="109"/>
      <c r="GLS54" s="109"/>
      <c r="GLT54" s="109"/>
      <c r="GLU54" s="109"/>
      <c r="GLV54" s="109"/>
      <c r="GLW54" s="109"/>
      <c r="GLX54" s="109"/>
      <c r="GLY54" s="109"/>
      <c r="GLZ54" s="109"/>
      <c r="GMA54" s="109"/>
      <c r="GMB54" s="109"/>
      <c r="GMC54" s="109"/>
      <c r="GMD54" s="109"/>
      <c r="GME54" s="109"/>
      <c r="GMF54" s="109"/>
      <c r="GMG54" s="109"/>
      <c r="GMH54" s="109"/>
      <c r="GMI54" s="109"/>
      <c r="GMJ54" s="109"/>
      <c r="GMK54" s="109"/>
      <c r="GML54" s="109"/>
      <c r="GMM54" s="109"/>
      <c r="GMN54" s="109"/>
      <c r="GMO54" s="109"/>
      <c r="GMP54" s="109"/>
      <c r="GMQ54" s="109"/>
      <c r="GMR54" s="109"/>
      <c r="GMS54" s="109"/>
      <c r="GMT54" s="109"/>
      <c r="GMU54" s="109"/>
      <c r="GMV54" s="109"/>
      <c r="GMW54" s="109"/>
      <c r="GMX54" s="109"/>
      <c r="GMY54" s="109"/>
      <c r="GMZ54" s="109"/>
      <c r="GNA54" s="109"/>
      <c r="GNB54" s="109"/>
      <c r="GNC54" s="109"/>
      <c r="GND54" s="109"/>
      <c r="GNE54" s="109"/>
      <c r="GNF54" s="109"/>
      <c r="GNG54" s="109"/>
      <c r="GNH54" s="109"/>
      <c r="GNI54" s="109"/>
      <c r="GNJ54" s="109"/>
      <c r="GNK54" s="109"/>
      <c r="GNL54" s="109"/>
      <c r="GNM54" s="109"/>
      <c r="GNN54" s="109"/>
      <c r="GNO54" s="109"/>
      <c r="GNP54" s="109"/>
      <c r="GNQ54" s="109"/>
      <c r="GNR54" s="109"/>
      <c r="GNS54" s="109"/>
      <c r="GNT54" s="109"/>
      <c r="GNU54" s="109"/>
      <c r="GNV54" s="109"/>
      <c r="GNW54" s="109"/>
      <c r="GNX54" s="109"/>
      <c r="GNY54" s="109"/>
      <c r="GNZ54" s="109"/>
      <c r="GOA54" s="109"/>
      <c r="GOB54" s="109"/>
      <c r="GOC54" s="109"/>
      <c r="GOD54" s="109"/>
      <c r="GOE54" s="109"/>
      <c r="GOF54" s="109"/>
      <c r="GOG54" s="109"/>
      <c r="GOH54" s="109"/>
      <c r="GOI54" s="109"/>
      <c r="GOJ54" s="109"/>
      <c r="GOK54" s="109"/>
      <c r="GOL54" s="109"/>
      <c r="GOM54" s="109"/>
      <c r="GON54" s="109"/>
      <c r="GOO54" s="109"/>
      <c r="GOP54" s="109"/>
      <c r="GOQ54" s="109"/>
      <c r="GOR54" s="109"/>
      <c r="GOS54" s="109"/>
      <c r="GOT54" s="109"/>
      <c r="GOU54" s="109"/>
      <c r="GOV54" s="109"/>
      <c r="GOW54" s="109"/>
      <c r="GOX54" s="109"/>
      <c r="GOY54" s="109"/>
      <c r="GOZ54" s="109"/>
      <c r="GPA54" s="109"/>
      <c r="GPB54" s="109"/>
      <c r="GPC54" s="109"/>
      <c r="GPD54" s="109"/>
      <c r="GPE54" s="109"/>
      <c r="GPF54" s="109"/>
      <c r="GPG54" s="109"/>
      <c r="GPH54" s="109"/>
      <c r="GPI54" s="109"/>
      <c r="GPJ54" s="109"/>
      <c r="GPK54" s="109"/>
      <c r="GPL54" s="109"/>
      <c r="GPM54" s="109"/>
      <c r="GPN54" s="109"/>
      <c r="GPO54" s="109"/>
      <c r="GPP54" s="109"/>
      <c r="GPQ54" s="109"/>
      <c r="GPR54" s="109"/>
      <c r="GPS54" s="109"/>
      <c r="GPT54" s="109"/>
      <c r="GPU54" s="109"/>
      <c r="GPV54" s="109"/>
      <c r="GPW54" s="109"/>
      <c r="GPX54" s="109"/>
      <c r="GPY54" s="109"/>
      <c r="GPZ54" s="109"/>
      <c r="GQA54" s="109"/>
      <c r="GQB54" s="109"/>
      <c r="GQC54" s="109"/>
      <c r="GQD54" s="109"/>
      <c r="GQE54" s="109"/>
      <c r="GQF54" s="109"/>
      <c r="GQG54" s="109"/>
      <c r="GQH54" s="109"/>
      <c r="GQI54" s="109"/>
      <c r="GQJ54" s="109"/>
      <c r="GQK54" s="109"/>
      <c r="GQL54" s="109"/>
      <c r="GQM54" s="109"/>
      <c r="GQN54" s="109"/>
      <c r="GQO54" s="109"/>
      <c r="GQP54" s="109"/>
      <c r="GQQ54" s="109"/>
      <c r="GQR54" s="109"/>
      <c r="GQS54" s="109"/>
      <c r="GQT54" s="109"/>
      <c r="GQU54" s="109"/>
      <c r="GQV54" s="109"/>
      <c r="GQW54" s="109"/>
      <c r="GQX54" s="109"/>
      <c r="GQY54" s="109"/>
      <c r="GQZ54" s="109"/>
      <c r="GRA54" s="109"/>
      <c r="GRB54" s="109"/>
      <c r="GRC54" s="109"/>
      <c r="GRD54" s="109"/>
      <c r="GRE54" s="109"/>
      <c r="GRF54" s="109"/>
      <c r="GRG54" s="109"/>
      <c r="GRH54" s="109"/>
      <c r="GRI54" s="109"/>
      <c r="GRJ54" s="109"/>
      <c r="GRK54" s="109"/>
      <c r="GRL54" s="109"/>
      <c r="GRM54" s="109"/>
      <c r="GRN54" s="109"/>
      <c r="GRO54" s="109"/>
      <c r="GRP54" s="109"/>
      <c r="GRQ54" s="109"/>
      <c r="GRR54" s="109"/>
      <c r="GRS54" s="109"/>
      <c r="GRT54" s="109"/>
      <c r="GRU54" s="109"/>
      <c r="GRV54" s="109"/>
      <c r="GRW54" s="109"/>
      <c r="GRX54" s="109"/>
      <c r="GRY54" s="109"/>
      <c r="GRZ54" s="109"/>
      <c r="GSA54" s="109"/>
      <c r="GSB54" s="109"/>
      <c r="GSC54" s="109"/>
      <c r="GSD54" s="109"/>
      <c r="GSE54" s="109"/>
      <c r="GSF54" s="109"/>
      <c r="GSG54" s="109"/>
      <c r="GSH54" s="109"/>
      <c r="GSI54" s="109"/>
      <c r="GSJ54" s="109"/>
      <c r="GSK54" s="109"/>
      <c r="GSL54" s="109"/>
      <c r="GSM54" s="109"/>
      <c r="GSN54" s="109"/>
      <c r="GSO54" s="109"/>
      <c r="GSP54" s="109"/>
      <c r="GSQ54" s="109"/>
      <c r="GSR54" s="109"/>
      <c r="GSS54" s="109"/>
      <c r="GST54" s="109"/>
      <c r="GSU54" s="109"/>
      <c r="GSV54" s="109"/>
      <c r="GSW54" s="109"/>
      <c r="GSX54" s="109"/>
      <c r="GSY54" s="109"/>
      <c r="GSZ54" s="109"/>
      <c r="GTA54" s="109"/>
      <c r="GTB54" s="109"/>
      <c r="GTC54" s="109"/>
      <c r="GTD54" s="109"/>
      <c r="GTE54" s="109"/>
      <c r="GTF54" s="109"/>
      <c r="GTG54" s="109"/>
      <c r="GTH54" s="109"/>
      <c r="GTI54" s="109"/>
      <c r="GTJ54" s="109"/>
      <c r="GTK54" s="109"/>
      <c r="GTL54" s="109"/>
      <c r="GTM54" s="109"/>
      <c r="GTN54" s="109"/>
      <c r="GTO54" s="109"/>
      <c r="GTP54" s="109"/>
      <c r="GTQ54" s="109"/>
      <c r="GTR54" s="109"/>
      <c r="GTS54" s="109"/>
      <c r="GTT54" s="109"/>
      <c r="GTU54" s="109"/>
      <c r="GTV54" s="109"/>
      <c r="GTW54" s="109"/>
      <c r="GTX54" s="109"/>
      <c r="GTY54" s="109"/>
      <c r="GTZ54" s="109"/>
      <c r="GUA54" s="109"/>
      <c r="GUB54" s="109"/>
      <c r="GUC54" s="109"/>
      <c r="GUD54" s="109"/>
      <c r="GUE54" s="109"/>
      <c r="GUF54" s="109"/>
      <c r="GUG54" s="109"/>
      <c r="GUH54" s="109"/>
      <c r="GUI54" s="109"/>
      <c r="GUJ54" s="109"/>
      <c r="GUK54" s="109"/>
      <c r="GUL54" s="109"/>
      <c r="GUM54" s="109"/>
      <c r="GUN54" s="109"/>
      <c r="GUO54" s="109"/>
      <c r="GUP54" s="109"/>
      <c r="GUQ54" s="109"/>
      <c r="GUR54" s="109"/>
      <c r="GUS54" s="109"/>
      <c r="GUT54" s="109"/>
      <c r="GUU54" s="109"/>
      <c r="GUV54" s="109"/>
      <c r="GUW54" s="109"/>
      <c r="GUX54" s="109"/>
      <c r="GUY54" s="109"/>
      <c r="GUZ54" s="109"/>
      <c r="GVA54" s="109"/>
      <c r="GVB54" s="109"/>
      <c r="GVC54" s="109"/>
      <c r="GVD54" s="109"/>
      <c r="GVE54" s="109"/>
      <c r="GVF54" s="109"/>
      <c r="GVG54" s="109"/>
      <c r="GVH54" s="109"/>
      <c r="GVI54" s="109"/>
      <c r="GVJ54" s="109"/>
      <c r="GVK54" s="109"/>
      <c r="GVL54" s="109"/>
      <c r="GVM54" s="109"/>
      <c r="GVN54" s="109"/>
      <c r="GVO54" s="109"/>
      <c r="GVP54" s="109"/>
      <c r="GVQ54" s="109"/>
      <c r="GVR54" s="109"/>
      <c r="GVS54" s="109"/>
      <c r="GVT54" s="109"/>
      <c r="GVU54" s="109"/>
      <c r="GVV54" s="109"/>
      <c r="GVW54" s="109"/>
      <c r="GVX54" s="109"/>
      <c r="GVY54" s="109"/>
      <c r="GVZ54" s="109"/>
      <c r="GWA54" s="109"/>
      <c r="GWB54" s="109"/>
      <c r="GWC54" s="109"/>
      <c r="GWD54" s="109"/>
      <c r="GWE54" s="109"/>
      <c r="GWF54" s="109"/>
      <c r="GWG54" s="109"/>
      <c r="GWH54" s="109"/>
      <c r="GWI54" s="109"/>
      <c r="GWJ54" s="109"/>
      <c r="GWK54" s="109"/>
      <c r="GWL54" s="109"/>
      <c r="GWM54" s="109"/>
      <c r="GWN54" s="109"/>
      <c r="GWO54" s="109"/>
      <c r="GWP54" s="109"/>
      <c r="GWQ54" s="109"/>
      <c r="GWR54" s="109"/>
      <c r="GWS54" s="109"/>
      <c r="GWT54" s="109"/>
      <c r="GWU54" s="109"/>
      <c r="GWV54" s="109"/>
      <c r="GWW54" s="109"/>
      <c r="GWX54" s="109"/>
      <c r="GWY54" s="109"/>
      <c r="GWZ54" s="109"/>
      <c r="GXA54" s="109"/>
      <c r="GXB54" s="109"/>
      <c r="GXC54" s="109"/>
      <c r="GXD54" s="109"/>
      <c r="GXE54" s="109"/>
      <c r="GXF54" s="109"/>
      <c r="GXG54" s="109"/>
      <c r="GXH54" s="109"/>
      <c r="GXI54" s="109"/>
      <c r="GXJ54" s="109"/>
      <c r="GXK54" s="109"/>
      <c r="GXL54" s="109"/>
      <c r="GXM54" s="109"/>
      <c r="GXN54" s="109"/>
      <c r="GXO54" s="109"/>
      <c r="GXP54" s="109"/>
      <c r="GXQ54" s="109"/>
      <c r="GXR54" s="109"/>
      <c r="GXS54" s="109"/>
      <c r="GXT54" s="109"/>
      <c r="GXU54" s="109"/>
      <c r="GXV54" s="109"/>
      <c r="GXW54" s="109"/>
      <c r="GXX54" s="109"/>
      <c r="GXY54" s="109"/>
      <c r="GXZ54" s="109"/>
      <c r="GYA54" s="109"/>
      <c r="GYB54" s="109"/>
      <c r="GYC54" s="109"/>
      <c r="GYD54" s="109"/>
      <c r="GYE54" s="109"/>
      <c r="GYF54" s="109"/>
      <c r="GYG54" s="109"/>
      <c r="GYH54" s="109"/>
      <c r="GYI54" s="109"/>
      <c r="GYJ54" s="109"/>
      <c r="GYK54" s="109"/>
      <c r="GYL54" s="109"/>
      <c r="GYM54" s="109"/>
      <c r="GYN54" s="109"/>
      <c r="GYO54" s="109"/>
      <c r="GYP54" s="109"/>
      <c r="GYQ54" s="109"/>
      <c r="GYR54" s="109"/>
      <c r="GYS54" s="109"/>
      <c r="GYT54" s="109"/>
      <c r="GYU54" s="109"/>
      <c r="GYV54" s="109"/>
      <c r="GYW54" s="109"/>
      <c r="GYX54" s="109"/>
      <c r="GYY54" s="109"/>
      <c r="GYZ54" s="109"/>
      <c r="GZA54" s="109"/>
      <c r="GZB54" s="109"/>
      <c r="GZC54" s="109"/>
      <c r="GZD54" s="109"/>
      <c r="GZE54" s="109"/>
      <c r="GZF54" s="109"/>
      <c r="GZG54" s="109"/>
      <c r="GZH54" s="109"/>
      <c r="GZI54" s="109"/>
      <c r="GZJ54" s="109"/>
      <c r="GZK54" s="109"/>
      <c r="GZL54" s="109"/>
      <c r="GZM54" s="109"/>
      <c r="GZN54" s="109"/>
      <c r="GZO54" s="109"/>
      <c r="GZP54" s="109"/>
      <c r="GZQ54" s="109"/>
      <c r="GZR54" s="109"/>
      <c r="GZS54" s="109"/>
      <c r="GZT54" s="109"/>
      <c r="GZU54" s="109"/>
      <c r="GZV54" s="109"/>
      <c r="GZW54" s="109"/>
      <c r="GZX54" s="109"/>
      <c r="GZY54" s="109"/>
      <c r="GZZ54" s="109"/>
      <c r="HAA54" s="109"/>
      <c r="HAB54" s="109"/>
      <c r="HAC54" s="109"/>
      <c r="HAD54" s="109"/>
      <c r="HAE54" s="109"/>
      <c r="HAF54" s="109"/>
      <c r="HAG54" s="109"/>
      <c r="HAH54" s="109"/>
      <c r="HAI54" s="109"/>
      <c r="HAJ54" s="109"/>
      <c r="HAK54" s="109"/>
      <c r="HAL54" s="109"/>
      <c r="HAM54" s="109"/>
      <c r="HAN54" s="109"/>
      <c r="HAO54" s="109"/>
      <c r="HAP54" s="109"/>
      <c r="HAQ54" s="109"/>
      <c r="HAR54" s="109"/>
      <c r="HAS54" s="109"/>
      <c r="HAT54" s="109"/>
      <c r="HAU54" s="109"/>
      <c r="HAV54" s="109"/>
      <c r="HAW54" s="109"/>
      <c r="HAX54" s="109"/>
      <c r="HAY54" s="109"/>
      <c r="HAZ54" s="109"/>
      <c r="HBA54" s="109"/>
      <c r="HBB54" s="109"/>
      <c r="HBC54" s="109"/>
      <c r="HBD54" s="109"/>
      <c r="HBE54" s="109"/>
      <c r="HBF54" s="109"/>
      <c r="HBG54" s="109"/>
      <c r="HBH54" s="109"/>
      <c r="HBI54" s="109"/>
      <c r="HBJ54" s="109"/>
      <c r="HBK54" s="109"/>
      <c r="HBL54" s="109"/>
      <c r="HBM54" s="109"/>
      <c r="HBN54" s="109"/>
      <c r="HBO54" s="109"/>
      <c r="HBP54" s="109"/>
      <c r="HBQ54" s="109"/>
      <c r="HBR54" s="109"/>
      <c r="HBS54" s="109"/>
      <c r="HBT54" s="109"/>
      <c r="HBU54" s="109"/>
      <c r="HBV54" s="109"/>
      <c r="HBW54" s="109"/>
      <c r="HBX54" s="109"/>
      <c r="HBY54" s="109"/>
      <c r="HBZ54" s="109"/>
      <c r="HCA54" s="109"/>
      <c r="HCB54" s="109"/>
      <c r="HCC54" s="109"/>
      <c r="HCD54" s="109"/>
      <c r="HCE54" s="109"/>
      <c r="HCF54" s="109"/>
      <c r="HCG54" s="109"/>
      <c r="HCH54" s="109"/>
      <c r="HCI54" s="109"/>
      <c r="HCJ54" s="109"/>
      <c r="HCK54" s="109"/>
      <c r="HCL54" s="109"/>
      <c r="HCM54" s="109"/>
      <c r="HCN54" s="109"/>
      <c r="HCO54" s="109"/>
      <c r="HCP54" s="109"/>
      <c r="HCQ54" s="109"/>
      <c r="HCR54" s="109"/>
      <c r="HCS54" s="109"/>
      <c r="HCT54" s="109"/>
      <c r="HCU54" s="109"/>
      <c r="HCV54" s="109"/>
      <c r="HCW54" s="109"/>
      <c r="HCX54" s="109"/>
      <c r="HCY54" s="109"/>
      <c r="HCZ54" s="109"/>
      <c r="HDA54" s="109"/>
      <c r="HDB54" s="109"/>
      <c r="HDC54" s="109"/>
      <c r="HDD54" s="109"/>
      <c r="HDE54" s="109"/>
      <c r="HDF54" s="109"/>
      <c r="HDG54" s="109"/>
      <c r="HDH54" s="109"/>
      <c r="HDI54" s="109"/>
      <c r="HDJ54" s="109"/>
      <c r="HDK54" s="109"/>
      <c r="HDL54" s="109"/>
      <c r="HDM54" s="109"/>
      <c r="HDN54" s="109"/>
      <c r="HDO54" s="109"/>
      <c r="HDP54" s="109"/>
      <c r="HDQ54" s="109"/>
      <c r="HDR54" s="109"/>
      <c r="HDS54" s="109"/>
      <c r="HDT54" s="109"/>
      <c r="HDU54" s="109"/>
      <c r="HDV54" s="109"/>
      <c r="HDW54" s="109"/>
      <c r="HDX54" s="109"/>
      <c r="HDY54" s="109"/>
      <c r="HDZ54" s="109"/>
      <c r="HEA54" s="109"/>
      <c r="HEB54" s="109"/>
      <c r="HEC54" s="109"/>
      <c r="HED54" s="109"/>
      <c r="HEE54" s="109"/>
      <c r="HEF54" s="109"/>
      <c r="HEG54" s="109"/>
      <c r="HEH54" s="109"/>
      <c r="HEI54" s="109"/>
      <c r="HEJ54" s="109"/>
      <c r="HEK54" s="109"/>
      <c r="HEL54" s="109"/>
      <c r="HEM54" s="109"/>
      <c r="HEN54" s="109"/>
      <c r="HEO54" s="109"/>
      <c r="HEP54" s="109"/>
      <c r="HEQ54" s="109"/>
      <c r="HER54" s="109"/>
      <c r="HES54" s="109"/>
      <c r="HET54" s="109"/>
      <c r="HEU54" s="109"/>
      <c r="HEV54" s="109"/>
      <c r="HEW54" s="109"/>
      <c r="HEX54" s="109"/>
      <c r="HEY54" s="109"/>
      <c r="HEZ54" s="109"/>
      <c r="HFA54" s="109"/>
      <c r="HFB54" s="109"/>
      <c r="HFC54" s="109"/>
      <c r="HFD54" s="109"/>
      <c r="HFE54" s="109"/>
      <c r="HFF54" s="109"/>
      <c r="HFG54" s="109"/>
      <c r="HFH54" s="109"/>
      <c r="HFI54" s="109"/>
      <c r="HFJ54" s="109"/>
      <c r="HFK54" s="109"/>
      <c r="HFL54" s="109"/>
      <c r="HFM54" s="109"/>
      <c r="HFN54" s="109"/>
      <c r="HFO54" s="109"/>
      <c r="HFP54" s="109"/>
      <c r="HFQ54" s="109"/>
      <c r="HFR54" s="109"/>
      <c r="HFS54" s="109"/>
      <c r="HFT54" s="109"/>
      <c r="HFU54" s="109"/>
      <c r="HFV54" s="109"/>
      <c r="HFW54" s="109"/>
      <c r="HFX54" s="109"/>
      <c r="HFY54" s="109"/>
      <c r="HFZ54" s="109"/>
      <c r="HGA54" s="109"/>
      <c r="HGB54" s="109"/>
      <c r="HGC54" s="109"/>
      <c r="HGD54" s="109"/>
      <c r="HGE54" s="109"/>
      <c r="HGF54" s="109"/>
      <c r="HGG54" s="109"/>
      <c r="HGH54" s="109"/>
      <c r="HGI54" s="109"/>
      <c r="HGJ54" s="109"/>
      <c r="HGK54" s="109"/>
      <c r="HGL54" s="109"/>
      <c r="HGM54" s="109"/>
      <c r="HGN54" s="109"/>
      <c r="HGO54" s="109"/>
      <c r="HGP54" s="109"/>
      <c r="HGQ54" s="109"/>
      <c r="HGR54" s="109"/>
      <c r="HGS54" s="109"/>
      <c r="HGT54" s="109"/>
      <c r="HGU54" s="109"/>
      <c r="HGV54" s="109"/>
      <c r="HGW54" s="109"/>
      <c r="HGX54" s="109"/>
      <c r="HGY54" s="109"/>
      <c r="HGZ54" s="109"/>
      <c r="HHA54" s="109"/>
      <c r="HHB54" s="109"/>
      <c r="HHC54" s="109"/>
      <c r="HHD54" s="109"/>
      <c r="HHE54" s="109"/>
      <c r="HHF54" s="109"/>
      <c r="HHG54" s="109"/>
      <c r="HHH54" s="109"/>
      <c r="HHI54" s="109"/>
      <c r="HHJ54" s="109"/>
      <c r="HHK54" s="109"/>
      <c r="HHL54" s="109"/>
      <c r="HHM54" s="109"/>
      <c r="HHN54" s="109"/>
      <c r="HHO54" s="109"/>
      <c r="HHP54" s="109"/>
      <c r="HHQ54" s="109"/>
      <c r="HHR54" s="109"/>
      <c r="HHS54" s="109"/>
      <c r="HHT54" s="109"/>
      <c r="HHU54" s="109"/>
      <c r="HHV54" s="109"/>
      <c r="HHW54" s="109"/>
      <c r="HHX54" s="109"/>
      <c r="HHY54" s="109"/>
      <c r="HHZ54" s="109"/>
      <c r="HIA54" s="109"/>
      <c r="HIB54" s="109"/>
      <c r="HIC54" s="109"/>
      <c r="HID54" s="109"/>
      <c r="HIE54" s="109"/>
      <c r="HIF54" s="109"/>
      <c r="HIG54" s="109"/>
      <c r="HIH54" s="109"/>
      <c r="HII54" s="109"/>
      <c r="HIJ54" s="109"/>
      <c r="HIK54" s="109"/>
      <c r="HIL54" s="109"/>
      <c r="HIM54" s="109"/>
      <c r="HIN54" s="109"/>
      <c r="HIO54" s="109"/>
      <c r="HIP54" s="109"/>
      <c r="HIQ54" s="109"/>
      <c r="HIR54" s="109"/>
      <c r="HIS54" s="109"/>
      <c r="HIT54" s="109"/>
      <c r="HIU54" s="109"/>
      <c r="HIV54" s="109"/>
      <c r="HIW54" s="109"/>
      <c r="HIX54" s="109"/>
      <c r="HIY54" s="109"/>
      <c r="HIZ54" s="109"/>
      <c r="HJA54" s="109"/>
      <c r="HJB54" s="109"/>
      <c r="HJC54" s="109"/>
      <c r="HJD54" s="109"/>
      <c r="HJE54" s="109"/>
      <c r="HJF54" s="109"/>
      <c r="HJG54" s="109"/>
      <c r="HJH54" s="109"/>
      <c r="HJI54" s="109"/>
      <c r="HJJ54" s="109"/>
      <c r="HJK54" s="109"/>
      <c r="HJL54" s="109"/>
      <c r="HJM54" s="109"/>
      <c r="HJN54" s="109"/>
      <c r="HJO54" s="109"/>
      <c r="HJP54" s="109"/>
      <c r="HJQ54" s="109"/>
      <c r="HJR54" s="109"/>
      <c r="HJS54" s="109"/>
      <c r="HJT54" s="109"/>
      <c r="HJU54" s="109"/>
      <c r="HJV54" s="109"/>
      <c r="HJW54" s="109"/>
      <c r="HJX54" s="109"/>
      <c r="HJY54" s="109"/>
      <c r="HJZ54" s="109"/>
      <c r="HKA54" s="109"/>
      <c r="HKB54" s="109"/>
      <c r="HKC54" s="109"/>
      <c r="HKD54" s="109"/>
      <c r="HKE54" s="109"/>
      <c r="HKF54" s="109"/>
      <c r="HKG54" s="109"/>
      <c r="HKH54" s="109"/>
      <c r="HKI54" s="109"/>
      <c r="HKJ54" s="109"/>
      <c r="HKK54" s="109"/>
      <c r="HKL54" s="109"/>
      <c r="HKM54" s="109"/>
      <c r="HKN54" s="109"/>
      <c r="HKO54" s="109"/>
      <c r="HKP54" s="109"/>
      <c r="HKQ54" s="109"/>
      <c r="HKR54" s="109"/>
      <c r="HKS54" s="109"/>
      <c r="HKT54" s="109"/>
      <c r="HKU54" s="109"/>
      <c r="HKV54" s="109"/>
      <c r="HKW54" s="109"/>
      <c r="HKX54" s="109"/>
      <c r="HKY54" s="109"/>
      <c r="HKZ54" s="109"/>
      <c r="HLA54" s="109"/>
      <c r="HLB54" s="109"/>
      <c r="HLC54" s="109"/>
      <c r="HLD54" s="109"/>
      <c r="HLE54" s="109"/>
      <c r="HLF54" s="109"/>
      <c r="HLG54" s="109"/>
      <c r="HLH54" s="109"/>
      <c r="HLI54" s="109"/>
      <c r="HLJ54" s="109"/>
      <c r="HLK54" s="109"/>
      <c r="HLL54" s="109"/>
      <c r="HLM54" s="109"/>
      <c r="HLN54" s="109"/>
      <c r="HLO54" s="109"/>
      <c r="HLP54" s="109"/>
      <c r="HLQ54" s="109"/>
      <c r="HLR54" s="109"/>
      <c r="HLS54" s="109"/>
      <c r="HLT54" s="109"/>
      <c r="HLU54" s="109"/>
      <c r="HLV54" s="109"/>
      <c r="HLW54" s="109"/>
      <c r="HLX54" s="109"/>
      <c r="HLY54" s="109"/>
      <c r="HLZ54" s="109"/>
      <c r="HMA54" s="109"/>
      <c r="HMB54" s="109"/>
      <c r="HMC54" s="109"/>
      <c r="HMD54" s="109"/>
      <c r="HME54" s="109"/>
      <c r="HMF54" s="109"/>
      <c r="HMG54" s="109"/>
      <c r="HMH54" s="109"/>
      <c r="HMI54" s="109"/>
      <c r="HMJ54" s="109"/>
      <c r="HMK54" s="109"/>
      <c r="HML54" s="109"/>
      <c r="HMM54" s="109"/>
      <c r="HMN54" s="109"/>
      <c r="HMO54" s="109"/>
      <c r="HMP54" s="109"/>
      <c r="HMQ54" s="109"/>
      <c r="HMR54" s="109"/>
      <c r="HMS54" s="109"/>
      <c r="HMT54" s="109"/>
      <c r="HMU54" s="109"/>
      <c r="HMV54" s="109"/>
      <c r="HMW54" s="109"/>
      <c r="HMX54" s="109"/>
      <c r="HMY54" s="109"/>
      <c r="HMZ54" s="109"/>
      <c r="HNA54" s="109"/>
      <c r="HNB54" s="109"/>
      <c r="HNC54" s="109"/>
      <c r="HND54" s="109"/>
      <c r="HNE54" s="109"/>
      <c r="HNF54" s="109"/>
      <c r="HNG54" s="109"/>
      <c r="HNH54" s="109"/>
      <c r="HNI54" s="109"/>
      <c r="HNJ54" s="109"/>
      <c r="HNK54" s="109"/>
      <c r="HNL54" s="109"/>
      <c r="HNM54" s="109"/>
      <c r="HNN54" s="109"/>
      <c r="HNO54" s="109"/>
      <c r="HNP54" s="109"/>
      <c r="HNQ54" s="109"/>
      <c r="HNR54" s="109"/>
      <c r="HNS54" s="109"/>
      <c r="HNT54" s="109"/>
      <c r="HNU54" s="109"/>
      <c r="HNV54" s="109"/>
      <c r="HNW54" s="109"/>
      <c r="HNX54" s="109"/>
      <c r="HNY54" s="109"/>
      <c r="HNZ54" s="109"/>
      <c r="HOA54" s="109"/>
      <c r="HOB54" s="109"/>
      <c r="HOC54" s="109"/>
      <c r="HOD54" s="109"/>
      <c r="HOE54" s="109"/>
      <c r="HOF54" s="109"/>
      <c r="HOG54" s="109"/>
      <c r="HOH54" s="109"/>
      <c r="HOI54" s="109"/>
      <c r="HOJ54" s="109"/>
      <c r="HOK54" s="109"/>
      <c r="HOL54" s="109"/>
      <c r="HOM54" s="109"/>
      <c r="HON54" s="109"/>
      <c r="HOO54" s="109"/>
      <c r="HOP54" s="109"/>
      <c r="HOQ54" s="109"/>
      <c r="HOR54" s="109"/>
      <c r="HOS54" s="109"/>
      <c r="HOT54" s="109"/>
      <c r="HOU54" s="109"/>
      <c r="HOV54" s="109"/>
      <c r="HOW54" s="109"/>
      <c r="HOX54" s="109"/>
      <c r="HOY54" s="109"/>
      <c r="HOZ54" s="109"/>
      <c r="HPA54" s="109"/>
      <c r="HPB54" s="109"/>
      <c r="HPC54" s="109"/>
      <c r="HPD54" s="109"/>
      <c r="HPE54" s="109"/>
      <c r="HPF54" s="109"/>
      <c r="HPG54" s="109"/>
      <c r="HPH54" s="109"/>
      <c r="HPI54" s="109"/>
      <c r="HPJ54" s="109"/>
      <c r="HPK54" s="109"/>
      <c r="HPL54" s="109"/>
      <c r="HPM54" s="109"/>
      <c r="HPN54" s="109"/>
      <c r="HPO54" s="109"/>
      <c r="HPP54" s="109"/>
      <c r="HPQ54" s="109"/>
      <c r="HPR54" s="109"/>
      <c r="HPS54" s="109"/>
      <c r="HPT54" s="109"/>
      <c r="HPU54" s="109"/>
      <c r="HPV54" s="109"/>
      <c r="HPW54" s="109"/>
      <c r="HPX54" s="109"/>
      <c r="HPY54" s="109"/>
      <c r="HPZ54" s="109"/>
      <c r="HQA54" s="109"/>
      <c r="HQB54" s="109"/>
      <c r="HQC54" s="109"/>
      <c r="HQD54" s="109"/>
      <c r="HQE54" s="109"/>
      <c r="HQF54" s="109"/>
      <c r="HQG54" s="109"/>
      <c r="HQH54" s="109"/>
      <c r="HQI54" s="109"/>
      <c r="HQJ54" s="109"/>
      <c r="HQK54" s="109"/>
      <c r="HQL54" s="109"/>
      <c r="HQM54" s="109"/>
      <c r="HQN54" s="109"/>
      <c r="HQO54" s="109"/>
      <c r="HQP54" s="109"/>
      <c r="HQQ54" s="109"/>
      <c r="HQR54" s="109"/>
      <c r="HQS54" s="109"/>
      <c r="HQT54" s="109"/>
      <c r="HQU54" s="109"/>
      <c r="HQV54" s="109"/>
      <c r="HQW54" s="109"/>
      <c r="HQX54" s="109"/>
      <c r="HQY54" s="109"/>
      <c r="HQZ54" s="109"/>
      <c r="HRA54" s="109"/>
      <c r="HRB54" s="109"/>
      <c r="HRC54" s="109"/>
      <c r="HRD54" s="109"/>
      <c r="HRE54" s="109"/>
      <c r="HRF54" s="109"/>
      <c r="HRG54" s="109"/>
      <c r="HRH54" s="109"/>
      <c r="HRI54" s="109"/>
      <c r="HRJ54" s="109"/>
      <c r="HRK54" s="109"/>
      <c r="HRL54" s="109"/>
      <c r="HRM54" s="109"/>
      <c r="HRN54" s="109"/>
      <c r="HRO54" s="109"/>
      <c r="HRP54" s="109"/>
      <c r="HRQ54" s="109"/>
      <c r="HRR54" s="109"/>
      <c r="HRS54" s="109"/>
      <c r="HRT54" s="109"/>
      <c r="HRU54" s="109"/>
      <c r="HRV54" s="109"/>
      <c r="HRW54" s="109"/>
      <c r="HRX54" s="109"/>
      <c r="HRY54" s="109"/>
      <c r="HRZ54" s="109"/>
      <c r="HSA54" s="109"/>
      <c r="HSB54" s="109"/>
      <c r="HSC54" s="109"/>
      <c r="HSD54" s="109"/>
      <c r="HSE54" s="109"/>
      <c r="HSF54" s="109"/>
      <c r="HSG54" s="109"/>
      <c r="HSH54" s="109"/>
      <c r="HSI54" s="109"/>
      <c r="HSJ54" s="109"/>
      <c r="HSK54" s="109"/>
      <c r="HSL54" s="109"/>
      <c r="HSM54" s="109"/>
      <c r="HSN54" s="109"/>
      <c r="HSO54" s="109"/>
      <c r="HSP54" s="109"/>
      <c r="HSQ54" s="109"/>
      <c r="HSR54" s="109"/>
      <c r="HSS54" s="109"/>
      <c r="HST54" s="109"/>
      <c r="HSU54" s="109"/>
      <c r="HSV54" s="109"/>
      <c r="HSW54" s="109"/>
      <c r="HSX54" s="109"/>
      <c r="HSY54" s="109"/>
      <c r="HSZ54" s="109"/>
      <c r="HTA54" s="109"/>
      <c r="HTB54" s="109"/>
      <c r="HTC54" s="109"/>
      <c r="HTD54" s="109"/>
      <c r="HTE54" s="109"/>
      <c r="HTF54" s="109"/>
      <c r="HTG54" s="109"/>
      <c r="HTH54" s="109"/>
      <c r="HTI54" s="109"/>
      <c r="HTJ54" s="109"/>
      <c r="HTK54" s="109"/>
      <c r="HTL54" s="109"/>
      <c r="HTM54" s="109"/>
      <c r="HTN54" s="109"/>
      <c r="HTO54" s="109"/>
      <c r="HTP54" s="109"/>
      <c r="HTQ54" s="109"/>
      <c r="HTR54" s="109"/>
      <c r="HTS54" s="109"/>
      <c r="HTT54" s="109"/>
      <c r="HTU54" s="109"/>
      <c r="HTV54" s="109"/>
      <c r="HTW54" s="109"/>
      <c r="HTX54" s="109"/>
      <c r="HTY54" s="109"/>
      <c r="HTZ54" s="109"/>
      <c r="HUA54" s="109"/>
      <c r="HUB54" s="109"/>
      <c r="HUC54" s="109"/>
      <c r="HUD54" s="109"/>
      <c r="HUE54" s="109"/>
      <c r="HUF54" s="109"/>
      <c r="HUG54" s="109"/>
      <c r="HUH54" s="109"/>
      <c r="HUI54" s="109"/>
      <c r="HUJ54" s="109"/>
      <c r="HUK54" s="109"/>
      <c r="HUL54" s="109"/>
      <c r="HUM54" s="109"/>
      <c r="HUN54" s="109"/>
      <c r="HUO54" s="109"/>
      <c r="HUP54" s="109"/>
      <c r="HUQ54" s="109"/>
      <c r="HUR54" s="109"/>
      <c r="HUS54" s="109"/>
      <c r="HUT54" s="109"/>
      <c r="HUU54" s="109"/>
      <c r="HUV54" s="109"/>
      <c r="HUW54" s="109"/>
      <c r="HUX54" s="109"/>
      <c r="HUY54" s="109"/>
      <c r="HUZ54" s="109"/>
      <c r="HVA54" s="109"/>
      <c r="HVB54" s="109"/>
      <c r="HVC54" s="109"/>
      <c r="HVD54" s="109"/>
      <c r="HVE54" s="109"/>
      <c r="HVF54" s="109"/>
      <c r="HVG54" s="109"/>
      <c r="HVH54" s="109"/>
      <c r="HVI54" s="109"/>
      <c r="HVJ54" s="109"/>
      <c r="HVK54" s="109"/>
      <c r="HVL54" s="109"/>
      <c r="HVM54" s="109"/>
      <c r="HVN54" s="109"/>
      <c r="HVO54" s="109"/>
      <c r="HVP54" s="109"/>
      <c r="HVQ54" s="109"/>
      <c r="HVR54" s="109"/>
      <c r="HVS54" s="109"/>
      <c r="HVT54" s="109"/>
      <c r="HVU54" s="109"/>
      <c r="HVV54" s="109"/>
      <c r="HVW54" s="109"/>
      <c r="HVX54" s="109"/>
      <c r="HVY54" s="109"/>
      <c r="HVZ54" s="109"/>
      <c r="HWA54" s="109"/>
      <c r="HWB54" s="109"/>
      <c r="HWC54" s="109"/>
      <c r="HWD54" s="109"/>
      <c r="HWE54" s="109"/>
      <c r="HWF54" s="109"/>
      <c r="HWG54" s="109"/>
      <c r="HWH54" s="109"/>
      <c r="HWI54" s="109"/>
      <c r="HWJ54" s="109"/>
      <c r="HWK54" s="109"/>
      <c r="HWL54" s="109"/>
      <c r="HWM54" s="109"/>
      <c r="HWN54" s="109"/>
      <c r="HWO54" s="109"/>
      <c r="HWP54" s="109"/>
      <c r="HWQ54" s="109"/>
      <c r="HWR54" s="109"/>
      <c r="HWS54" s="109"/>
      <c r="HWT54" s="109"/>
      <c r="HWU54" s="109"/>
      <c r="HWV54" s="109"/>
      <c r="HWW54" s="109"/>
      <c r="HWX54" s="109"/>
      <c r="HWY54" s="109"/>
      <c r="HWZ54" s="109"/>
      <c r="HXA54" s="109"/>
      <c r="HXB54" s="109"/>
      <c r="HXC54" s="109"/>
      <c r="HXD54" s="109"/>
      <c r="HXE54" s="109"/>
      <c r="HXF54" s="109"/>
      <c r="HXG54" s="109"/>
      <c r="HXH54" s="109"/>
      <c r="HXI54" s="109"/>
      <c r="HXJ54" s="109"/>
      <c r="HXK54" s="109"/>
      <c r="HXL54" s="109"/>
      <c r="HXM54" s="109"/>
      <c r="HXN54" s="109"/>
      <c r="HXO54" s="109"/>
      <c r="HXP54" s="109"/>
      <c r="HXQ54" s="109"/>
      <c r="HXR54" s="109"/>
      <c r="HXS54" s="109"/>
      <c r="HXT54" s="109"/>
      <c r="HXU54" s="109"/>
      <c r="HXV54" s="109"/>
      <c r="HXW54" s="109"/>
      <c r="HXX54" s="109"/>
      <c r="HXY54" s="109"/>
      <c r="HXZ54" s="109"/>
      <c r="HYA54" s="109"/>
      <c r="HYB54" s="109"/>
      <c r="HYC54" s="109"/>
      <c r="HYD54" s="109"/>
      <c r="HYE54" s="109"/>
      <c r="HYF54" s="109"/>
      <c r="HYG54" s="109"/>
      <c r="HYH54" s="109"/>
      <c r="HYI54" s="109"/>
      <c r="HYJ54" s="109"/>
      <c r="HYK54" s="109"/>
      <c r="HYL54" s="109"/>
      <c r="HYM54" s="109"/>
      <c r="HYN54" s="109"/>
      <c r="HYO54" s="109"/>
      <c r="HYP54" s="109"/>
      <c r="HYQ54" s="109"/>
      <c r="HYR54" s="109"/>
      <c r="HYS54" s="109"/>
      <c r="HYT54" s="109"/>
      <c r="HYU54" s="109"/>
      <c r="HYV54" s="109"/>
      <c r="HYW54" s="109"/>
      <c r="HYX54" s="109"/>
      <c r="HYY54" s="109"/>
      <c r="HYZ54" s="109"/>
      <c r="HZA54" s="109"/>
      <c r="HZB54" s="109"/>
      <c r="HZC54" s="109"/>
      <c r="HZD54" s="109"/>
      <c r="HZE54" s="109"/>
      <c r="HZF54" s="109"/>
      <c r="HZG54" s="109"/>
      <c r="HZH54" s="109"/>
      <c r="HZI54" s="109"/>
      <c r="HZJ54" s="109"/>
      <c r="HZK54" s="109"/>
      <c r="HZL54" s="109"/>
      <c r="HZM54" s="109"/>
      <c r="HZN54" s="109"/>
      <c r="HZO54" s="109"/>
      <c r="HZP54" s="109"/>
      <c r="HZQ54" s="109"/>
      <c r="HZR54" s="109"/>
      <c r="HZS54" s="109"/>
      <c r="HZT54" s="109"/>
      <c r="HZU54" s="109"/>
      <c r="HZV54" s="109"/>
      <c r="HZW54" s="109"/>
      <c r="HZX54" s="109"/>
      <c r="HZY54" s="109"/>
      <c r="HZZ54" s="109"/>
      <c r="IAA54" s="109"/>
      <c r="IAB54" s="109"/>
      <c r="IAC54" s="109"/>
      <c r="IAD54" s="109"/>
      <c r="IAE54" s="109"/>
      <c r="IAF54" s="109"/>
      <c r="IAG54" s="109"/>
      <c r="IAH54" s="109"/>
      <c r="IAI54" s="109"/>
      <c r="IAJ54" s="109"/>
      <c r="IAK54" s="109"/>
      <c r="IAL54" s="109"/>
      <c r="IAM54" s="109"/>
      <c r="IAN54" s="109"/>
      <c r="IAO54" s="109"/>
      <c r="IAP54" s="109"/>
      <c r="IAQ54" s="109"/>
      <c r="IAR54" s="109"/>
      <c r="IAS54" s="109"/>
      <c r="IAT54" s="109"/>
      <c r="IAU54" s="109"/>
      <c r="IAV54" s="109"/>
      <c r="IAW54" s="109"/>
      <c r="IAX54" s="109"/>
      <c r="IAY54" s="109"/>
      <c r="IAZ54" s="109"/>
      <c r="IBA54" s="109"/>
      <c r="IBB54" s="109"/>
      <c r="IBC54" s="109"/>
      <c r="IBD54" s="109"/>
      <c r="IBE54" s="109"/>
      <c r="IBF54" s="109"/>
      <c r="IBG54" s="109"/>
      <c r="IBH54" s="109"/>
      <c r="IBI54" s="109"/>
      <c r="IBJ54" s="109"/>
      <c r="IBK54" s="109"/>
      <c r="IBL54" s="109"/>
      <c r="IBM54" s="109"/>
      <c r="IBN54" s="109"/>
      <c r="IBO54" s="109"/>
      <c r="IBP54" s="109"/>
      <c r="IBQ54" s="109"/>
      <c r="IBR54" s="109"/>
      <c r="IBS54" s="109"/>
      <c r="IBT54" s="109"/>
      <c r="IBU54" s="109"/>
      <c r="IBV54" s="109"/>
      <c r="IBW54" s="109"/>
      <c r="IBX54" s="109"/>
      <c r="IBY54" s="109"/>
      <c r="IBZ54" s="109"/>
      <c r="ICA54" s="109"/>
      <c r="ICB54" s="109"/>
      <c r="ICC54" s="109"/>
      <c r="ICD54" s="109"/>
      <c r="ICE54" s="109"/>
      <c r="ICF54" s="109"/>
      <c r="ICG54" s="109"/>
      <c r="ICH54" s="109"/>
      <c r="ICI54" s="109"/>
      <c r="ICJ54" s="109"/>
      <c r="ICK54" s="109"/>
      <c r="ICL54" s="109"/>
      <c r="ICM54" s="109"/>
      <c r="ICN54" s="109"/>
      <c r="ICO54" s="109"/>
      <c r="ICP54" s="109"/>
      <c r="ICQ54" s="109"/>
      <c r="ICR54" s="109"/>
      <c r="ICS54" s="109"/>
      <c r="ICT54" s="109"/>
      <c r="ICU54" s="109"/>
      <c r="ICV54" s="109"/>
      <c r="ICW54" s="109"/>
      <c r="ICX54" s="109"/>
      <c r="ICY54" s="109"/>
      <c r="ICZ54" s="109"/>
      <c r="IDA54" s="109"/>
      <c r="IDB54" s="109"/>
      <c r="IDC54" s="109"/>
      <c r="IDD54" s="109"/>
      <c r="IDE54" s="109"/>
      <c r="IDF54" s="109"/>
      <c r="IDG54" s="109"/>
      <c r="IDH54" s="109"/>
      <c r="IDI54" s="109"/>
      <c r="IDJ54" s="109"/>
      <c r="IDK54" s="109"/>
      <c r="IDL54" s="109"/>
      <c r="IDM54" s="109"/>
      <c r="IDN54" s="109"/>
      <c r="IDO54" s="109"/>
      <c r="IDP54" s="109"/>
      <c r="IDQ54" s="109"/>
      <c r="IDR54" s="109"/>
      <c r="IDS54" s="109"/>
      <c r="IDT54" s="109"/>
      <c r="IDU54" s="109"/>
      <c r="IDV54" s="109"/>
      <c r="IDW54" s="109"/>
      <c r="IDX54" s="109"/>
      <c r="IDY54" s="109"/>
      <c r="IDZ54" s="109"/>
      <c r="IEA54" s="109"/>
      <c r="IEB54" s="109"/>
      <c r="IEC54" s="109"/>
      <c r="IED54" s="109"/>
      <c r="IEE54" s="109"/>
      <c r="IEF54" s="109"/>
      <c r="IEG54" s="109"/>
      <c r="IEH54" s="109"/>
      <c r="IEI54" s="109"/>
      <c r="IEJ54" s="109"/>
      <c r="IEK54" s="109"/>
      <c r="IEL54" s="109"/>
      <c r="IEM54" s="109"/>
      <c r="IEN54" s="109"/>
      <c r="IEO54" s="109"/>
      <c r="IEP54" s="109"/>
      <c r="IEQ54" s="109"/>
      <c r="IER54" s="109"/>
      <c r="IES54" s="109"/>
      <c r="IET54" s="109"/>
      <c r="IEU54" s="109"/>
      <c r="IEV54" s="109"/>
      <c r="IEW54" s="109"/>
      <c r="IEX54" s="109"/>
      <c r="IEY54" s="109"/>
      <c r="IEZ54" s="109"/>
      <c r="IFA54" s="109"/>
      <c r="IFB54" s="109"/>
      <c r="IFC54" s="109"/>
      <c r="IFD54" s="109"/>
      <c r="IFE54" s="109"/>
      <c r="IFF54" s="109"/>
      <c r="IFG54" s="109"/>
      <c r="IFH54" s="109"/>
      <c r="IFI54" s="109"/>
      <c r="IFJ54" s="109"/>
      <c r="IFK54" s="109"/>
      <c r="IFL54" s="109"/>
      <c r="IFM54" s="109"/>
      <c r="IFN54" s="109"/>
      <c r="IFO54" s="109"/>
      <c r="IFP54" s="109"/>
      <c r="IFQ54" s="109"/>
      <c r="IFR54" s="109"/>
      <c r="IFS54" s="109"/>
      <c r="IFT54" s="109"/>
      <c r="IFU54" s="109"/>
      <c r="IFV54" s="109"/>
      <c r="IFW54" s="109"/>
      <c r="IFX54" s="109"/>
      <c r="IFY54" s="109"/>
      <c r="IFZ54" s="109"/>
      <c r="IGA54" s="109"/>
      <c r="IGB54" s="109"/>
      <c r="IGC54" s="109"/>
      <c r="IGD54" s="109"/>
      <c r="IGE54" s="109"/>
      <c r="IGF54" s="109"/>
      <c r="IGG54" s="109"/>
      <c r="IGH54" s="109"/>
      <c r="IGI54" s="109"/>
      <c r="IGJ54" s="109"/>
      <c r="IGK54" s="109"/>
      <c r="IGL54" s="109"/>
      <c r="IGM54" s="109"/>
      <c r="IGN54" s="109"/>
      <c r="IGO54" s="109"/>
      <c r="IGP54" s="109"/>
      <c r="IGQ54" s="109"/>
      <c r="IGR54" s="109"/>
      <c r="IGS54" s="109"/>
      <c r="IGT54" s="109"/>
      <c r="IGU54" s="109"/>
      <c r="IGV54" s="109"/>
      <c r="IGW54" s="109"/>
      <c r="IGX54" s="109"/>
      <c r="IGY54" s="109"/>
      <c r="IGZ54" s="109"/>
      <c r="IHA54" s="109"/>
      <c r="IHB54" s="109"/>
      <c r="IHC54" s="109"/>
      <c r="IHD54" s="109"/>
      <c r="IHE54" s="109"/>
      <c r="IHF54" s="109"/>
      <c r="IHG54" s="109"/>
      <c r="IHH54" s="109"/>
      <c r="IHI54" s="109"/>
      <c r="IHJ54" s="109"/>
      <c r="IHK54" s="109"/>
      <c r="IHL54" s="109"/>
      <c r="IHM54" s="109"/>
      <c r="IHN54" s="109"/>
      <c r="IHO54" s="109"/>
      <c r="IHP54" s="109"/>
      <c r="IHQ54" s="109"/>
      <c r="IHR54" s="109"/>
      <c r="IHS54" s="109"/>
      <c r="IHT54" s="109"/>
      <c r="IHU54" s="109"/>
      <c r="IHV54" s="109"/>
      <c r="IHW54" s="109"/>
      <c r="IHX54" s="109"/>
      <c r="IHY54" s="109"/>
      <c r="IHZ54" s="109"/>
      <c r="IIA54" s="109"/>
      <c r="IIB54" s="109"/>
      <c r="IIC54" s="109"/>
      <c r="IID54" s="109"/>
      <c r="IIE54" s="109"/>
      <c r="IIF54" s="109"/>
      <c r="IIG54" s="109"/>
      <c r="IIH54" s="109"/>
      <c r="III54" s="109"/>
      <c r="IIJ54" s="109"/>
      <c r="IIK54" s="109"/>
      <c r="IIL54" s="109"/>
      <c r="IIM54" s="109"/>
      <c r="IIN54" s="109"/>
      <c r="IIO54" s="109"/>
      <c r="IIP54" s="109"/>
      <c r="IIQ54" s="109"/>
      <c r="IIR54" s="109"/>
      <c r="IIS54" s="109"/>
      <c r="IIT54" s="109"/>
      <c r="IIU54" s="109"/>
      <c r="IIV54" s="109"/>
      <c r="IIW54" s="109"/>
      <c r="IIX54" s="109"/>
      <c r="IIY54" s="109"/>
      <c r="IIZ54" s="109"/>
      <c r="IJA54" s="109"/>
      <c r="IJB54" s="109"/>
      <c r="IJC54" s="109"/>
      <c r="IJD54" s="109"/>
      <c r="IJE54" s="109"/>
      <c r="IJF54" s="109"/>
      <c r="IJG54" s="109"/>
      <c r="IJH54" s="109"/>
      <c r="IJI54" s="109"/>
      <c r="IJJ54" s="109"/>
      <c r="IJK54" s="109"/>
      <c r="IJL54" s="109"/>
      <c r="IJM54" s="109"/>
      <c r="IJN54" s="109"/>
      <c r="IJO54" s="109"/>
      <c r="IJP54" s="109"/>
      <c r="IJQ54" s="109"/>
      <c r="IJR54" s="109"/>
      <c r="IJS54" s="109"/>
      <c r="IJT54" s="109"/>
      <c r="IJU54" s="109"/>
      <c r="IJV54" s="109"/>
      <c r="IJW54" s="109"/>
      <c r="IJX54" s="109"/>
      <c r="IJY54" s="109"/>
      <c r="IJZ54" s="109"/>
      <c r="IKA54" s="109"/>
      <c r="IKB54" s="109"/>
      <c r="IKC54" s="109"/>
      <c r="IKD54" s="109"/>
      <c r="IKE54" s="109"/>
      <c r="IKF54" s="109"/>
      <c r="IKG54" s="109"/>
      <c r="IKH54" s="109"/>
      <c r="IKI54" s="109"/>
      <c r="IKJ54" s="109"/>
      <c r="IKK54" s="109"/>
      <c r="IKL54" s="109"/>
      <c r="IKM54" s="109"/>
      <c r="IKN54" s="109"/>
      <c r="IKO54" s="109"/>
      <c r="IKP54" s="109"/>
      <c r="IKQ54" s="109"/>
      <c r="IKR54" s="109"/>
      <c r="IKS54" s="109"/>
      <c r="IKT54" s="109"/>
      <c r="IKU54" s="109"/>
      <c r="IKV54" s="109"/>
      <c r="IKW54" s="109"/>
      <c r="IKX54" s="109"/>
      <c r="IKY54" s="109"/>
      <c r="IKZ54" s="109"/>
      <c r="ILA54" s="109"/>
      <c r="ILB54" s="109"/>
      <c r="ILC54" s="109"/>
      <c r="ILD54" s="109"/>
      <c r="ILE54" s="109"/>
      <c r="ILF54" s="109"/>
      <c r="ILG54" s="109"/>
      <c r="ILH54" s="109"/>
      <c r="ILI54" s="109"/>
      <c r="ILJ54" s="109"/>
      <c r="ILK54" s="109"/>
      <c r="ILL54" s="109"/>
      <c r="ILM54" s="109"/>
      <c r="ILN54" s="109"/>
      <c r="ILO54" s="109"/>
      <c r="ILP54" s="109"/>
      <c r="ILQ54" s="109"/>
      <c r="ILR54" s="109"/>
      <c r="ILS54" s="109"/>
      <c r="ILT54" s="109"/>
      <c r="ILU54" s="109"/>
      <c r="ILV54" s="109"/>
      <c r="ILW54" s="109"/>
      <c r="ILX54" s="109"/>
      <c r="ILY54" s="109"/>
      <c r="ILZ54" s="109"/>
      <c r="IMA54" s="109"/>
      <c r="IMB54" s="109"/>
      <c r="IMC54" s="109"/>
      <c r="IMD54" s="109"/>
      <c r="IME54" s="109"/>
      <c r="IMF54" s="109"/>
      <c r="IMG54" s="109"/>
      <c r="IMH54" s="109"/>
      <c r="IMI54" s="109"/>
      <c r="IMJ54" s="109"/>
      <c r="IMK54" s="109"/>
      <c r="IML54" s="109"/>
      <c r="IMM54" s="109"/>
      <c r="IMN54" s="109"/>
      <c r="IMO54" s="109"/>
      <c r="IMP54" s="109"/>
      <c r="IMQ54" s="109"/>
      <c r="IMR54" s="109"/>
      <c r="IMS54" s="109"/>
      <c r="IMT54" s="109"/>
      <c r="IMU54" s="109"/>
      <c r="IMV54" s="109"/>
      <c r="IMW54" s="109"/>
      <c r="IMX54" s="109"/>
      <c r="IMY54" s="109"/>
      <c r="IMZ54" s="109"/>
      <c r="INA54" s="109"/>
      <c r="INB54" s="109"/>
      <c r="INC54" s="109"/>
      <c r="IND54" s="109"/>
      <c r="INE54" s="109"/>
      <c r="INF54" s="109"/>
      <c r="ING54" s="109"/>
      <c r="INH54" s="109"/>
      <c r="INI54" s="109"/>
      <c r="INJ54" s="109"/>
      <c r="INK54" s="109"/>
      <c r="INL54" s="109"/>
      <c r="INM54" s="109"/>
      <c r="INN54" s="109"/>
      <c r="INO54" s="109"/>
      <c r="INP54" s="109"/>
      <c r="INQ54" s="109"/>
      <c r="INR54" s="109"/>
      <c r="INS54" s="109"/>
      <c r="INT54" s="109"/>
      <c r="INU54" s="109"/>
      <c r="INV54" s="109"/>
      <c r="INW54" s="109"/>
      <c r="INX54" s="109"/>
      <c r="INY54" s="109"/>
      <c r="INZ54" s="109"/>
      <c r="IOA54" s="109"/>
      <c r="IOB54" s="109"/>
      <c r="IOC54" s="109"/>
      <c r="IOD54" s="109"/>
      <c r="IOE54" s="109"/>
      <c r="IOF54" s="109"/>
      <c r="IOG54" s="109"/>
      <c r="IOH54" s="109"/>
      <c r="IOI54" s="109"/>
      <c r="IOJ54" s="109"/>
      <c r="IOK54" s="109"/>
      <c r="IOL54" s="109"/>
      <c r="IOM54" s="109"/>
      <c r="ION54" s="109"/>
      <c r="IOO54" s="109"/>
      <c r="IOP54" s="109"/>
      <c r="IOQ54" s="109"/>
      <c r="IOR54" s="109"/>
      <c r="IOS54" s="109"/>
      <c r="IOT54" s="109"/>
      <c r="IOU54" s="109"/>
      <c r="IOV54" s="109"/>
      <c r="IOW54" s="109"/>
      <c r="IOX54" s="109"/>
      <c r="IOY54" s="109"/>
      <c r="IOZ54" s="109"/>
      <c r="IPA54" s="109"/>
      <c r="IPB54" s="109"/>
      <c r="IPC54" s="109"/>
      <c r="IPD54" s="109"/>
      <c r="IPE54" s="109"/>
      <c r="IPF54" s="109"/>
      <c r="IPG54" s="109"/>
      <c r="IPH54" s="109"/>
      <c r="IPI54" s="109"/>
      <c r="IPJ54" s="109"/>
      <c r="IPK54" s="109"/>
      <c r="IPL54" s="109"/>
      <c r="IPM54" s="109"/>
      <c r="IPN54" s="109"/>
      <c r="IPO54" s="109"/>
      <c r="IPP54" s="109"/>
      <c r="IPQ54" s="109"/>
      <c r="IPR54" s="109"/>
      <c r="IPS54" s="109"/>
      <c r="IPT54" s="109"/>
      <c r="IPU54" s="109"/>
      <c r="IPV54" s="109"/>
      <c r="IPW54" s="109"/>
      <c r="IPX54" s="109"/>
      <c r="IPY54" s="109"/>
      <c r="IPZ54" s="109"/>
      <c r="IQA54" s="109"/>
      <c r="IQB54" s="109"/>
      <c r="IQC54" s="109"/>
      <c r="IQD54" s="109"/>
      <c r="IQE54" s="109"/>
      <c r="IQF54" s="109"/>
      <c r="IQG54" s="109"/>
      <c r="IQH54" s="109"/>
      <c r="IQI54" s="109"/>
      <c r="IQJ54" s="109"/>
      <c r="IQK54" s="109"/>
      <c r="IQL54" s="109"/>
      <c r="IQM54" s="109"/>
      <c r="IQN54" s="109"/>
      <c r="IQO54" s="109"/>
      <c r="IQP54" s="109"/>
      <c r="IQQ54" s="109"/>
      <c r="IQR54" s="109"/>
      <c r="IQS54" s="109"/>
      <c r="IQT54" s="109"/>
      <c r="IQU54" s="109"/>
      <c r="IQV54" s="109"/>
      <c r="IQW54" s="109"/>
      <c r="IQX54" s="109"/>
      <c r="IQY54" s="109"/>
      <c r="IQZ54" s="109"/>
      <c r="IRA54" s="109"/>
      <c r="IRB54" s="109"/>
      <c r="IRC54" s="109"/>
      <c r="IRD54" s="109"/>
      <c r="IRE54" s="109"/>
      <c r="IRF54" s="109"/>
      <c r="IRG54" s="109"/>
      <c r="IRH54" s="109"/>
      <c r="IRI54" s="109"/>
      <c r="IRJ54" s="109"/>
      <c r="IRK54" s="109"/>
      <c r="IRL54" s="109"/>
      <c r="IRM54" s="109"/>
      <c r="IRN54" s="109"/>
      <c r="IRO54" s="109"/>
      <c r="IRP54" s="109"/>
      <c r="IRQ54" s="109"/>
      <c r="IRR54" s="109"/>
      <c r="IRS54" s="109"/>
      <c r="IRT54" s="109"/>
      <c r="IRU54" s="109"/>
      <c r="IRV54" s="109"/>
      <c r="IRW54" s="109"/>
      <c r="IRX54" s="109"/>
      <c r="IRY54" s="109"/>
      <c r="IRZ54" s="109"/>
      <c r="ISA54" s="109"/>
      <c r="ISB54" s="109"/>
      <c r="ISC54" s="109"/>
      <c r="ISD54" s="109"/>
      <c r="ISE54" s="109"/>
      <c r="ISF54" s="109"/>
      <c r="ISG54" s="109"/>
      <c r="ISH54" s="109"/>
      <c r="ISI54" s="109"/>
      <c r="ISJ54" s="109"/>
      <c r="ISK54" s="109"/>
      <c r="ISL54" s="109"/>
      <c r="ISM54" s="109"/>
      <c r="ISN54" s="109"/>
      <c r="ISO54" s="109"/>
      <c r="ISP54" s="109"/>
      <c r="ISQ54" s="109"/>
      <c r="ISR54" s="109"/>
      <c r="ISS54" s="109"/>
      <c r="IST54" s="109"/>
      <c r="ISU54" s="109"/>
      <c r="ISV54" s="109"/>
      <c r="ISW54" s="109"/>
      <c r="ISX54" s="109"/>
      <c r="ISY54" s="109"/>
      <c r="ISZ54" s="109"/>
      <c r="ITA54" s="109"/>
      <c r="ITB54" s="109"/>
      <c r="ITC54" s="109"/>
      <c r="ITD54" s="109"/>
      <c r="ITE54" s="109"/>
      <c r="ITF54" s="109"/>
      <c r="ITG54" s="109"/>
      <c r="ITH54" s="109"/>
      <c r="ITI54" s="109"/>
      <c r="ITJ54" s="109"/>
      <c r="ITK54" s="109"/>
      <c r="ITL54" s="109"/>
      <c r="ITM54" s="109"/>
      <c r="ITN54" s="109"/>
      <c r="ITO54" s="109"/>
      <c r="ITP54" s="109"/>
      <c r="ITQ54" s="109"/>
      <c r="ITR54" s="109"/>
      <c r="ITS54" s="109"/>
      <c r="ITT54" s="109"/>
      <c r="ITU54" s="109"/>
      <c r="ITV54" s="109"/>
      <c r="ITW54" s="109"/>
      <c r="ITX54" s="109"/>
      <c r="ITY54" s="109"/>
      <c r="ITZ54" s="109"/>
      <c r="IUA54" s="109"/>
      <c r="IUB54" s="109"/>
      <c r="IUC54" s="109"/>
      <c r="IUD54" s="109"/>
      <c r="IUE54" s="109"/>
      <c r="IUF54" s="109"/>
      <c r="IUG54" s="109"/>
      <c r="IUH54" s="109"/>
      <c r="IUI54" s="109"/>
      <c r="IUJ54" s="109"/>
      <c r="IUK54" s="109"/>
      <c r="IUL54" s="109"/>
      <c r="IUM54" s="109"/>
      <c r="IUN54" s="109"/>
      <c r="IUO54" s="109"/>
      <c r="IUP54" s="109"/>
      <c r="IUQ54" s="109"/>
      <c r="IUR54" s="109"/>
      <c r="IUS54" s="109"/>
      <c r="IUT54" s="109"/>
      <c r="IUU54" s="109"/>
      <c r="IUV54" s="109"/>
      <c r="IUW54" s="109"/>
      <c r="IUX54" s="109"/>
      <c r="IUY54" s="109"/>
      <c r="IUZ54" s="109"/>
      <c r="IVA54" s="109"/>
      <c r="IVB54" s="109"/>
      <c r="IVC54" s="109"/>
      <c r="IVD54" s="109"/>
      <c r="IVE54" s="109"/>
      <c r="IVF54" s="109"/>
      <c r="IVG54" s="109"/>
      <c r="IVH54" s="109"/>
      <c r="IVI54" s="109"/>
      <c r="IVJ54" s="109"/>
      <c r="IVK54" s="109"/>
      <c r="IVL54" s="109"/>
      <c r="IVM54" s="109"/>
      <c r="IVN54" s="109"/>
      <c r="IVO54" s="109"/>
      <c r="IVP54" s="109"/>
      <c r="IVQ54" s="109"/>
      <c r="IVR54" s="109"/>
      <c r="IVS54" s="109"/>
      <c r="IVT54" s="109"/>
      <c r="IVU54" s="109"/>
      <c r="IVV54" s="109"/>
      <c r="IVW54" s="109"/>
      <c r="IVX54" s="109"/>
      <c r="IVY54" s="109"/>
      <c r="IVZ54" s="109"/>
      <c r="IWA54" s="109"/>
      <c r="IWB54" s="109"/>
      <c r="IWC54" s="109"/>
      <c r="IWD54" s="109"/>
      <c r="IWE54" s="109"/>
      <c r="IWF54" s="109"/>
      <c r="IWG54" s="109"/>
      <c r="IWH54" s="109"/>
      <c r="IWI54" s="109"/>
      <c r="IWJ54" s="109"/>
      <c r="IWK54" s="109"/>
      <c r="IWL54" s="109"/>
      <c r="IWM54" s="109"/>
      <c r="IWN54" s="109"/>
      <c r="IWO54" s="109"/>
      <c r="IWP54" s="109"/>
      <c r="IWQ54" s="109"/>
      <c r="IWR54" s="109"/>
      <c r="IWS54" s="109"/>
      <c r="IWT54" s="109"/>
      <c r="IWU54" s="109"/>
      <c r="IWV54" s="109"/>
      <c r="IWW54" s="109"/>
      <c r="IWX54" s="109"/>
      <c r="IWY54" s="109"/>
      <c r="IWZ54" s="109"/>
      <c r="IXA54" s="109"/>
      <c r="IXB54" s="109"/>
      <c r="IXC54" s="109"/>
      <c r="IXD54" s="109"/>
      <c r="IXE54" s="109"/>
      <c r="IXF54" s="109"/>
      <c r="IXG54" s="109"/>
      <c r="IXH54" s="109"/>
      <c r="IXI54" s="109"/>
      <c r="IXJ54" s="109"/>
      <c r="IXK54" s="109"/>
      <c r="IXL54" s="109"/>
      <c r="IXM54" s="109"/>
      <c r="IXN54" s="109"/>
      <c r="IXO54" s="109"/>
      <c r="IXP54" s="109"/>
      <c r="IXQ54" s="109"/>
      <c r="IXR54" s="109"/>
      <c r="IXS54" s="109"/>
      <c r="IXT54" s="109"/>
      <c r="IXU54" s="109"/>
      <c r="IXV54" s="109"/>
      <c r="IXW54" s="109"/>
      <c r="IXX54" s="109"/>
      <c r="IXY54" s="109"/>
      <c r="IXZ54" s="109"/>
      <c r="IYA54" s="109"/>
      <c r="IYB54" s="109"/>
      <c r="IYC54" s="109"/>
      <c r="IYD54" s="109"/>
      <c r="IYE54" s="109"/>
      <c r="IYF54" s="109"/>
      <c r="IYG54" s="109"/>
      <c r="IYH54" s="109"/>
      <c r="IYI54" s="109"/>
      <c r="IYJ54" s="109"/>
      <c r="IYK54" s="109"/>
      <c r="IYL54" s="109"/>
      <c r="IYM54" s="109"/>
      <c r="IYN54" s="109"/>
      <c r="IYO54" s="109"/>
      <c r="IYP54" s="109"/>
      <c r="IYQ54" s="109"/>
      <c r="IYR54" s="109"/>
      <c r="IYS54" s="109"/>
      <c r="IYT54" s="109"/>
      <c r="IYU54" s="109"/>
      <c r="IYV54" s="109"/>
      <c r="IYW54" s="109"/>
      <c r="IYX54" s="109"/>
      <c r="IYY54" s="109"/>
      <c r="IYZ54" s="109"/>
      <c r="IZA54" s="109"/>
      <c r="IZB54" s="109"/>
      <c r="IZC54" s="109"/>
      <c r="IZD54" s="109"/>
      <c r="IZE54" s="109"/>
      <c r="IZF54" s="109"/>
      <c r="IZG54" s="109"/>
      <c r="IZH54" s="109"/>
      <c r="IZI54" s="109"/>
      <c r="IZJ54" s="109"/>
      <c r="IZK54" s="109"/>
      <c r="IZL54" s="109"/>
      <c r="IZM54" s="109"/>
      <c r="IZN54" s="109"/>
      <c r="IZO54" s="109"/>
      <c r="IZP54" s="109"/>
      <c r="IZQ54" s="109"/>
      <c r="IZR54" s="109"/>
      <c r="IZS54" s="109"/>
      <c r="IZT54" s="109"/>
      <c r="IZU54" s="109"/>
      <c r="IZV54" s="109"/>
      <c r="IZW54" s="109"/>
      <c r="IZX54" s="109"/>
      <c r="IZY54" s="109"/>
      <c r="IZZ54" s="109"/>
      <c r="JAA54" s="109"/>
      <c r="JAB54" s="109"/>
      <c r="JAC54" s="109"/>
      <c r="JAD54" s="109"/>
      <c r="JAE54" s="109"/>
      <c r="JAF54" s="109"/>
      <c r="JAG54" s="109"/>
      <c r="JAH54" s="109"/>
      <c r="JAI54" s="109"/>
      <c r="JAJ54" s="109"/>
      <c r="JAK54" s="109"/>
      <c r="JAL54" s="109"/>
      <c r="JAM54" s="109"/>
      <c r="JAN54" s="109"/>
      <c r="JAO54" s="109"/>
      <c r="JAP54" s="109"/>
      <c r="JAQ54" s="109"/>
      <c r="JAR54" s="109"/>
      <c r="JAS54" s="109"/>
      <c r="JAT54" s="109"/>
      <c r="JAU54" s="109"/>
      <c r="JAV54" s="109"/>
      <c r="JAW54" s="109"/>
      <c r="JAX54" s="109"/>
      <c r="JAY54" s="109"/>
      <c r="JAZ54" s="109"/>
      <c r="JBA54" s="109"/>
      <c r="JBB54" s="109"/>
      <c r="JBC54" s="109"/>
      <c r="JBD54" s="109"/>
      <c r="JBE54" s="109"/>
      <c r="JBF54" s="109"/>
      <c r="JBG54" s="109"/>
      <c r="JBH54" s="109"/>
      <c r="JBI54" s="109"/>
      <c r="JBJ54" s="109"/>
      <c r="JBK54" s="109"/>
      <c r="JBL54" s="109"/>
      <c r="JBM54" s="109"/>
      <c r="JBN54" s="109"/>
      <c r="JBO54" s="109"/>
      <c r="JBP54" s="109"/>
      <c r="JBQ54" s="109"/>
      <c r="JBR54" s="109"/>
      <c r="JBS54" s="109"/>
      <c r="JBT54" s="109"/>
      <c r="JBU54" s="109"/>
      <c r="JBV54" s="109"/>
      <c r="JBW54" s="109"/>
      <c r="JBX54" s="109"/>
      <c r="JBY54" s="109"/>
      <c r="JBZ54" s="109"/>
      <c r="JCA54" s="109"/>
      <c r="JCB54" s="109"/>
      <c r="JCC54" s="109"/>
      <c r="JCD54" s="109"/>
      <c r="JCE54" s="109"/>
      <c r="JCF54" s="109"/>
      <c r="JCG54" s="109"/>
      <c r="JCH54" s="109"/>
      <c r="JCI54" s="109"/>
      <c r="JCJ54" s="109"/>
      <c r="JCK54" s="109"/>
      <c r="JCL54" s="109"/>
      <c r="JCM54" s="109"/>
      <c r="JCN54" s="109"/>
      <c r="JCO54" s="109"/>
      <c r="JCP54" s="109"/>
      <c r="JCQ54" s="109"/>
      <c r="JCR54" s="109"/>
      <c r="JCS54" s="109"/>
      <c r="JCT54" s="109"/>
      <c r="JCU54" s="109"/>
      <c r="JCV54" s="109"/>
      <c r="JCW54" s="109"/>
      <c r="JCX54" s="109"/>
      <c r="JCY54" s="109"/>
      <c r="JCZ54" s="109"/>
      <c r="JDA54" s="109"/>
      <c r="JDB54" s="109"/>
      <c r="JDC54" s="109"/>
      <c r="JDD54" s="109"/>
      <c r="JDE54" s="109"/>
      <c r="JDF54" s="109"/>
      <c r="JDG54" s="109"/>
      <c r="JDH54" s="109"/>
      <c r="JDI54" s="109"/>
      <c r="JDJ54" s="109"/>
      <c r="JDK54" s="109"/>
      <c r="JDL54" s="109"/>
      <c r="JDM54" s="109"/>
      <c r="JDN54" s="109"/>
      <c r="JDO54" s="109"/>
      <c r="JDP54" s="109"/>
      <c r="JDQ54" s="109"/>
      <c r="JDR54" s="109"/>
      <c r="JDS54" s="109"/>
      <c r="JDT54" s="109"/>
      <c r="JDU54" s="109"/>
      <c r="JDV54" s="109"/>
      <c r="JDW54" s="109"/>
      <c r="JDX54" s="109"/>
      <c r="JDY54" s="109"/>
      <c r="JDZ54" s="109"/>
      <c r="JEA54" s="109"/>
      <c r="JEB54" s="109"/>
      <c r="JEC54" s="109"/>
      <c r="JED54" s="109"/>
      <c r="JEE54" s="109"/>
      <c r="JEF54" s="109"/>
      <c r="JEG54" s="109"/>
      <c r="JEH54" s="109"/>
      <c r="JEI54" s="109"/>
      <c r="JEJ54" s="109"/>
      <c r="JEK54" s="109"/>
      <c r="JEL54" s="109"/>
      <c r="JEM54" s="109"/>
      <c r="JEN54" s="109"/>
      <c r="JEO54" s="109"/>
      <c r="JEP54" s="109"/>
      <c r="JEQ54" s="109"/>
      <c r="JER54" s="109"/>
      <c r="JES54" s="109"/>
      <c r="JET54" s="109"/>
      <c r="JEU54" s="109"/>
      <c r="JEV54" s="109"/>
      <c r="JEW54" s="109"/>
      <c r="JEX54" s="109"/>
      <c r="JEY54" s="109"/>
      <c r="JEZ54" s="109"/>
      <c r="JFA54" s="109"/>
      <c r="JFB54" s="109"/>
      <c r="JFC54" s="109"/>
      <c r="JFD54" s="109"/>
      <c r="JFE54" s="109"/>
      <c r="JFF54" s="109"/>
      <c r="JFG54" s="109"/>
      <c r="JFH54" s="109"/>
      <c r="JFI54" s="109"/>
      <c r="JFJ54" s="109"/>
      <c r="JFK54" s="109"/>
      <c r="JFL54" s="109"/>
      <c r="JFM54" s="109"/>
      <c r="JFN54" s="109"/>
      <c r="JFO54" s="109"/>
      <c r="JFP54" s="109"/>
      <c r="JFQ54" s="109"/>
      <c r="JFR54" s="109"/>
      <c r="JFS54" s="109"/>
      <c r="JFT54" s="109"/>
      <c r="JFU54" s="109"/>
      <c r="JFV54" s="109"/>
      <c r="JFW54" s="109"/>
      <c r="JFX54" s="109"/>
      <c r="JFY54" s="109"/>
      <c r="JFZ54" s="109"/>
      <c r="JGA54" s="109"/>
      <c r="JGB54" s="109"/>
      <c r="JGC54" s="109"/>
      <c r="JGD54" s="109"/>
      <c r="JGE54" s="109"/>
      <c r="JGF54" s="109"/>
      <c r="JGG54" s="109"/>
      <c r="JGH54" s="109"/>
      <c r="JGI54" s="109"/>
      <c r="JGJ54" s="109"/>
      <c r="JGK54" s="109"/>
      <c r="JGL54" s="109"/>
      <c r="JGM54" s="109"/>
      <c r="JGN54" s="109"/>
      <c r="JGO54" s="109"/>
      <c r="JGP54" s="109"/>
      <c r="JGQ54" s="109"/>
      <c r="JGR54" s="109"/>
      <c r="JGS54" s="109"/>
      <c r="JGT54" s="109"/>
      <c r="JGU54" s="109"/>
      <c r="JGV54" s="109"/>
      <c r="JGW54" s="109"/>
      <c r="JGX54" s="109"/>
      <c r="JGY54" s="109"/>
      <c r="JGZ54" s="109"/>
      <c r="JHA54" s="109"/>
      <c r="JHB54" s="109"/>
      <c r="JHC54" s="109"/>
      <c r="JHD54" s="109"/>
      <c r="JHE54" s="109"/>
      <c r="JHF54" s="109"/>
      <c r="JHG54" s="109"/>
      <c r="JHH54" s="109"/>
      <c r="JHI54" s="109"/>
      <c r="JHJ54" s="109"/>
      <c r="JHK54" s="109"/>
      <c r="JHL54" s="109"/>
      <c r="JHM54" s="109"/>
      <c r="JHN54" s="109"/>
      <c r="JHO54" s="109"/>
      <c r="JHP54" s="109"/>
      <c r="JHQ54" s="109"/>
      <c r="JHR54" s="109"/>
      <c r="JHS54" s="109"/>
      <c r="JHT54" s="109"/>
      <c r="JHU54" s="109"/>
      <c r="JHV54" s="109"/>
      <c r="JHW54" s="109"/>
      <c r="JHX54" s="109"/>
      <c r="JHY54" s="109"/>
      <c r="JHZ54" s="109"/>
      <c r="JIA54" s="109"/>
      <c r="JIB54" s="109"/>
      <c r="JIC54" s="109"/>
      <c r="JID54" s="109"/>
      <c r="JIE54" s="109"/>
      <c r="JIF54" s="109"/>
      <c r="JIG54" s="109"/>
      <c r="JIH54" s="109"/>
      <c r="JII54" s="109"/>
      <c r="JIJ54" s="109"/>
      <c r="JIK54" s="109"/>
      <c r="JIL54" s="109"/>
      <c r="JIM54" s="109"/>
      <c r="JIN54" s="109"/>
      <c r="JIO54" s="109"/>
      <c r="JIP54" s="109"/>
      <c r="JIQ54" s="109"/>
      <c r="JIR54" s="109"/>
      <c r="JIS54" s="109"/>
      <c r="JIT54" s="109"/>
      <c r="JIU54" s="109"/>
      <c r="JIV54" s="109"/>
      <c r="JIW54" s="109"/>
      <c r="JIX54" s="109"/>
      <c r="JIY54" s="109"/>
      <c r="JIZ54" s="109"/>
      <c r="JJA54" s="109"/>
      <c r="JJB54" s="109"/>
      <c r="JJC54" s="109"/>
      <c r="JJD54" s="109"/>
      <c r="JJE54" s="109"/>
      <c r="JJF54" s="109"/>
      <c r="JJG54" s="109"/>
      <c r="JJH54" s="109"/>
      <c r="JJI54" s="109"/>
      <c r="JJJ54" s="109"/>
      <c r="JJK54" s="109"/>
      <c r="JJL54" s="109"/>
      <c r="JJM54" s="109"/>
      <c r="JJN54" s="109"/>
      <c r="JJO54" s="109"/>
      <c r="JJP54" s="109"/>
      <c r="JJQ54" s="109"/>
      <c r="JJR54" s="109"/>
      <c r="JJS54" s="109"/>
      <c r="JJT54" s="109"/>
      <c r="JJU54" s="109"/>
      <c r="JJV54" s="109"/>
      <c r="JJW54" s="109"/>
      <c r="JJX54" s="109"/>
      <c r="JJY54" s="109"/>
      <c r="JJZ54" s="109"/>
      <c r="JKA54" s="109"/>
      <c r="JKB54" s="109"/>
      <c r="JKC54" s="109"/>
      <c r="JKD54" s="109"/>
      <c r="JKE54" s="109"/>
      <c r="JKF54" s="109"/>
      <c r="JKG54" s="109"/>
      <c r="JKH54" s="109"/>
      <c r="JKI54" s="109"/>
      <c r="JKJ54" s="109"/>
      <c r="JKK54" s="109"/>
      <c r="JKL54" s="109"/>
      <c r="JKM54" s="109"/>
      <c r="JKN54" s="109"/>
      <c r="JKO54" s="109"/>
      <c r="JKP54" s="109"/>
      <c r="JKQ54" s="109"/>
      <c r="JKR54" s="109"/>
      <c r="JKS54" s="109"/>
      <c r="JKT54" s="109"/>
      <c r="JKU54" s="109"/>
      <c r="JKV54" s="109"/>
      <c r="JKW54" s="109"/>
      <c r="JKX54" s="109"/>
      <c r="JKY54" s="109"/>
      <c r="JKZ54" s="109"/>
      <c r="JLA54" s="109"/>
      <c r="JLB54" s="109"/>
      <c r="JLC54" s="109"/>
      <c r="JLD54" s="109"/>
      <c r="JLE54" s="109"/>
      <c r="JLF54" s="109"/>
      <c r="JLG54" s="109"/>
      <c r="JLH54" s="109"/>
      <c r="JLI54" s="109"/>
      <c r="JLJ54" s="109"/>
      <c r="JLK54" s="109"/>
      <c r="JLL54" s="109"/>
      <c r="JLM54" s="109"/>
      <c r="JLN54" s="109"/>
      <c r="JLO54" s="109"/>
      <c r="JLP54" s="109"/>
      <c r="JLQ54" s="109"/>
      <c r="JLR54" s="109"/>
      <c r="JLS54" s="109"/>
      <c r="JLT54" s="109"/>
      <c r="JLU54" s="109"/>
      <c r="JLV54" s="109"/>
      <c r="JLW54" s="109"/>
      <c r="JLX54" s="109"/>
      <c r="JLY54" s="109"/>
      <c r="JLZ54" s="109"/>
      <c r="JMA54" s="109"/>
      <c r="JMB54" s="109"/>
      <c r="JMC54" s="109"/>
      <c r="JMD54" s="109"/>
      <c r="JME54" s="109"/>
      <c r="JMF54" s="109"/>
      <c r="JMG54" s="109"/>
      <c r="JMH54" s="109"/>
      <c r="JMI54" s="109"/>
      <c r="JMJ54" s="109"/>
      <c r="JMK54" s="109"/>
      <c r="JML54" s="109"/>
      <c r="JMM54" s="109"/>
      <c r="JMN54" s="109"/>
      <c r="JMO54" s="109"/>
      <c r="JMP54" s="109"/>
      <c r="JMQ54" s="109"/>
      <c r="JMR54" s="109"/>
      <c r="JMS54" s="109"/>
      <c r="JMT54" s="109"/>
      <c r="JMU54" s="109"/>
      <c r="JMV54" s="109"/>
      <c r="JMW54" s="109"/>
      <c r="JMX54" s="109"/>
      <c r="JMY54" s="109"/>
      <c r="JMZ54" s="109"/>
      <c r="JNA54" s="109"/>
      <c r="JNB54" s="109"/>
      <c r="JNC54" s="109"/>
      <c r="JND54" s="109"/>
      <c r="JNE54" s="109"/>
      <c r="JNF54" s="109"/>
      <c r="JNG54" s="109"/>
      <c r="JNH54" s="109"/>
      <c r="JNI54" s="109"/>
      <c r="JNJ54" s="109"/>
      <c r="JNK54" s="109"/>
      <c r="JNL54" s="109"/>
      <c r="JNM54" s="109"/>
      <c r="JNN54" s="109"/>
      <c r="JNO54" s="109"/>
      <c r="JNP54" s="109"/>
      <c r="JNQ54" s="109"/>
      <c r="JNR54" s="109"/>
      <c r="JNS54" s="109"/>
      <c r="JNT54" s="109"/>
      <c r="JNU54" s="109"/>
      <c r="JNV54" s="109"/>
      <c r="JNW54" s="109"/>
      <c r="JNX54" s="109"/>
      <c r="JNY54" s="109"/>
      <c r="JNZ54" s="109"/>
      <c r="JOA54" s="109"/>
      <c r="JOB54" s="109"/>
      <c r="JOC54" s="109"/>
      <c r="JOD54" s="109"/>
      <c r="JOE54" s="109"/>
      <c r="JOF54" s="109"/>
      <c r="JOG54" s="109"/>
      <c r="JOH54" s="109"/>
      <c r="JOI54" s="109"/>
      <c r="JOJ54" s="109"/>
      <c r="JOK54" s="109"/>
      <c r="JOL54" s="109"/>
      <c r="JOM54" s="109"/>
      <c r="JON54" s="109"/>
      <c r="JOO54" s="109"/>
      <c r="JOP54" s="109"/>
      <c r="JOQ54" s="109"/>
      <c r="JOR54" s="109"/>
      <c r="JOS54" s="109"/>
      <c r="JOT54" s="109"/>
      <c r="JOU54" s="109"/>
      <c r="JOV54" s="109"/>
      <c r="JOW54" s="109"/>
      <c r="JOX54" s="109"/>
      <c r="JOY54" s="109"/>
      <c r="JOZ54" s="109"/>
      <c r="JPA54" s="109"/>
      <c r="JPB54" s="109"/>
      <c r="JPC54" s="109"/>
      <c r="JPD54" s="109"/>
      <c r="JPE54" s="109"/>
      <c r="JPF54" s="109"/>
      <c r="JPG54" s="109"/>
      <c r="JPH54" s="109"/>
      <c r="JPI54" s="109"/>
      <c r="JPJ54" s="109"/>
      <c r="JPK54" s="109"/>
      <c r="JPL54" s="109"/>
      <c r="JPM54" s="109"/>
      <c r="JPN54" s="109"/>
      <c r="JPO54" s="109"/>
      <c r="JPP54" s="109"/>
      <c r="JPQ54" s="109"/>
      <c r="JPR54" s="109"/>
      <c r="JPS54" s="109"/>
      <c r="JPT54" s="109"/>
      <c r="JPU54" s="109"/>
      <c r="JPV54" s="109"/>
      <c r="JPW54" s="109"/>
      <c r="JPX54" s="109"/>
      <c r="JPY54" s="109"/>
      <c r="JPZ54" s="109"/>
      <c r="JQA54" s="109"/>
      <c r="JQB54" s="109"/>
      <c r="JQC54" s="109"/>
      <c r="JQD54" s="109"/>
      <c r="JQE54" s="109"/>
      <c r="JQF54" s="109"/>
      <c r="JQG54" s="109"/>
      <c r="JQH54" s="109"/>
      <c r="JQI54" s="109"/>
      <c r="JQJ54" s="109"/>
      <c r="JQK54" s="109"/>
      <c r="JQL54" s="109"/>
      <c r="JQM54" s="109"/>
      <c r="JQN54" s="109"/>
      <c r="JQO54" s="109"/>
      <c r="JQP54" s="109"/>
      <c r="JQQ54" s="109"/>
      <c r="JQR54" s="109"/>
      <c r="JQS54" s="109"/>
      <c r="JQT54" s="109"/>
      <c r="JQU54" s="109"/>
      <c r="JQV54" s="109"/>
      <c r="JQW54" s="109"/>
      <c r="JQX54" s="109"/>
      <c r="JQY54" s="109"/>
      <c r="JQZ54" s="109"/>
      <c r="JRA54" s="109"/>
      <c r="JRB54" s="109"/>
      <c r="JRC54" s="109"/>
      <c r="JRD54" s="109"/>
      <c r="JRE54" s="109"/>
      <c r="JRF54" s="109"/>
      <c r="JRG54" s="109"/>
      <c r="JRH54" s="109"/>
      <c r="JRI54" s="109"/>
      <c r="JRJ54" s="109"/>
      <c r="JRK54" s="109"/>
      <c r="JRL54" s="109"/>
      <c r="JRM54" s="109"/>
      <c r="JRN54" s="109"/>
      <c r="JRO54" s="109"/>
      <c r="JRP54" s="109"/>
      <c r="JRQ54" s="109"/>
      <c r="JRR54" s="109"/>
      <c r="JRS54" s="109"/>
      <c r="JRT54" s="109"/>
      <c r="JRU54" s="109"/>
      <c r="JRV54" s="109"/>
      <c r="JRW54" s="109"/>
      <c r="JRX54" s="109"/>
      <c r="JRY54" s="109"/>
      <c r="JRZ54" s="109"/>
      <c r="JSA54" s="109"/>
      <c r="JSB54" s="109"/>
      <c r="JSC54" s="109"/>
      <c r="JSD54" s="109"/>
      <c r="JSE54" s="109"/>
      <c r="JSF54" s="109"/>
      <c r="JSG54" s="109"/>
      <c r="JSH54" s="109"/>
      <c r="JSI54" s="109"/>
      <c r="JSJ54" s="109"/>
      <c r="JSK54" s="109"/>
      <c r="JSL54" s="109"/>
      <c r="JSM54" s="109"/>
      <c r="JSN54" s="109"/>
      <c r="JSO54" s="109"/>
      <c r="JSP54" s="109"/>
      <c r="JSQ54" s="109"/>
      <c r="JSR54" s="109"/>
      <c r="JSS54" s="109"/>
      <c r="JST54" s="109"/>
      <c r="JSU54" s="109"/>
      <c r="JSV54" s="109"/>
      <c r="JSW54" s="109"/>
      <c r="JSX54" s="109"/>
      <c r="JSY54" s="109"/>
      <c r="JSZ54" s="109"/>
      <c r="JTA54" s="109"/>
      <c r="JTB54" s="109"/>
      <c r="JTC54" s="109"/>
      <c r="JTD54" s="109"/>
      <c r="JTE54" s="109"/>
      <c r="JTF54" s="109"/>
      <c r="JTG54" s="109"/>
      <c r="JTH54" s="109"/>
      <c r="JTI54" s="109"/>
      <c r="JTJ54" s="109"/>
      <c r="JTK54" s="109"/>
      <c r="JTL54" s="109"/>
      <c r="JTM54" s="109"/>
      <c r="JTN54" s="109"/>
      <c r="JTO54" s="109"/>
      <c r="JTP54" s="109"/>
      <c r="JTQ54" s="109"/>
      <c r="JTR54" s="109"/>
      <c r="JTS54" s="109"/>
      <c r="JTT54" s="109"/>
      <c r="JTU54" s="109"/>
      <c r="JTV54" s="109"/>
      <c r="JTW54" s="109"/>
      <c r="JTX54" s="109"/>
      <c r="JTY54" s="109"/>
      <c r="JTZ54" s="109"/>
      <c r="JUA54" s="109"/>
      <c r="JUB54" s="109"/>
      <c r="JUC54" s="109"/>
      <c r="JUD54" s="109"/>
      <c r="JUE54" s="109"/>
      <c r="JUF54" s="109"/>
      <c r="JUG54" s="109"/>
      <c r="JUH54" s="109"/>
      <c r="JUI54" s="109"/>
      <c r="JUJ54" s="109"/>
      <c r="JUK54" s="109"/>
      <c r="JUL54" s="109"/>
      <c r="JUM54" s="109"/>
      <c r="JUN54" s="109"/>
      <c r="JUO54" s="109"/>
      <c r="JUP54" s="109"/>
      <c r="JUQ54" s="109"/>
      <c r="JUR54" s="109"/>
      <c r="JUS54" s="109"/>
      <c r="JUT54" s="109"/>
      <c r="JUU54" s="109"/>
      <c r="JUV54" s="109"/>
      <c r="JUW54" s="109"/>
      <c r="JUX54" s="109"/>
      <c r="JUY54" s="109"/>
      <c r="JUZ54" s="109"/>
      <c r="JVA54" s="109"/>
      <c r="JVB54" s="109"/>
      <c r="JVC54" s="109"/>
      <c r="JVD54" s="109"/>
      <c r="JVE54" s="109"/>
      <c r="JVF54" s="109"/>
      <c r="JVG54" s="109"/>
      <c r="JVH54" s="109"/>
      <c r="JVI54" s="109"/>
      <c r="JVJ54" s="109"/>
      <c r="JVK54" s="109"/>
      <c r="JVL54" s="109"/>
      <c r="JVM54" s="109"/>
      <c r="JVN54" s="109"/>
      <c r="JVO54" s="109"/>
      <c r="JVP54" s="109"/>
      <c r="JVQ54" s="109"/>
      <c r="JVR54" s="109"/>
      <c r="JVS54" s="109"/>
      <c r="JVT54" s="109"/>
      <c r="JVU54" s="109"/>
      <c r="JVV54" s="109"/>
      <c r="JVW54" s="109"/>
      <c r="JVX54" s="109"/>
      <c r="JVY54" s="109"/>
      <c r="JVZ54" s="109"/>
      <c r="JWA54" s="109"/>
      <c r="JWB54" s="109"/>
      <c r="JWC54" s="109"/>
      <c r="JWD54" s="109"/>
      <c r="JWE54" s="109"/>
      <c r="JWF54" s="109"/>
      <c r="JWG54" s="109"/>
      <c r="JWH54" s="109"/>
      <c r="JWI54" s="109"/>
      <c r="JWJ54" s="109"/>
      <c r="JWK54" s="109"/>
      <c r="JWL54" s="109"/>
      <c r="JWM54" s="109"/>
      <c r="JWN54" s="109"/>
      <c r="JWO54" s="109"/>
      <c r="JWP54" s="109"/>
      <c r="JWQ54" s="109"/>
      <c r="JWR54" s="109"/>
      <c r="JWS54" s="109"/>
      <c r="JWT54" s="109"/>
      <c r="JWU54" s="109"/>
      <c r="JWV54" s="109"/>
      <c r="JWW54" s="109"/>
      <c r="JWX54" s="109"/>
      <c r="JWY54" s="109"/>
      <c r="JWZ54" s="109"/>
      <c r="JXA54" s="109"/>
      <c r="JXB54" s="109"/>
      <c r="JXC54" s="109"/>
      <c r="JXD54" s="109"/>
      <c r="JXE54" s="109"/>
      <c r="JXF54" s="109"/>
      <c r="JXG54" s="109"/>
      <c r="JXH54" s="109"/>
      <c r="JXI54" s="109"/>
      <c r="JXJ54" s="109"/>
      <c r="JXK54" s="109"/>
      <c r="JXL54" s="109"/>
      <c r="JXM54" s="109"/>
      <c r="JXN54" s="109"/>
      <c r="JXO54" s="109"/>
      <c r="JXP54" s="109"/>
      <c r="JXQ54" s="109"/>
      <c r="JXR54" s="109"/>
      <c r="JXS54" s="109"/>
      <c r="JXT54" s="109"/>
      <c r="JXU54" s="109"/>
      <c r="JXV54" s="109"/>
      <c r="JXW54" s="109"/>
      <c r="JXX54" s="109"/>
      <c r="JXY54" s="109"/>
      <c r="JXZ54" s="109"/>
      <c r="JYA54" s="109"/>
      <c r="JYB54" s="109"/>
      <c r="JYC54" s="109"/>
      <c r="JYD54" s="109"/>
      <c r="JYE54" s="109"/>
      <c r="JYF54" s="109"/>
      <c r="JYG54" s="109"/>
      <c r="JYH54" s="109"/>
      <c r="JYI54" s="109"/>
      <c r="JYJ54" s="109"/>
      <c r="JYK54" s="109"/>
      <c r="JYL54" s="109"/>
      <c r="JYM54" s="109"/>
      <c r="JYN54" s="109"/>
      <c r="JYO54" s="109"/>
      <c r="JYP54" s="109"/>
      <c r="JYQ54" s="109"/>
      <c r="JYR54" s="109"/>
      <c r="JYS54" s="109"/>
      <c r="JYT54" s="109"/>
      <c r="JYU54" s="109"/>
      <c r="JYV54" s="109"/>
      <c r="JYW54" s="109"/>
      <c r="JYX54" s="109"/>
      <c r="JYY54" s="109"/>
      <c r="JYZ54" s="109"/>
      <c r="JZA54" s="109"/>
      <c r="JZB54" s="109"/>
      <c r="JZC54" s="109"/>
      <c r="JZD54" s="109"/>
      <c r="JZE54" s="109"/>
      <c r="JZF54" s="109"/>
      <c r="JZG54" s="109"/>
      <c r="JZH54" s="109"/>
      <c r="JZI54" s="109"/>
      <c r="JZJ54" s="109"/>
      <c r="JZK54" s="109"/>
      <c r="JZL54" s="109"/>
      <c r="JZM54" s="109"/>
      <c r="JZN54" s="109"/>
      <c r="JZO54" s="109"/>
      <c r="JZP54" s="109"/>
      <c r="JZQ54" s="109"/>
      <c r="JZR54" s="109"/>
      <c r="JZS54" s="109"/>
      <c r="JZT54" s="109"/>
      <c r="JZU54" s="109"/>
      <c r="JZV54" s="109"/>
      <c r="JZW54" s="109"/>
      <c r="JZX54" s="109"/>
      <c r="JZY54" s="109"/>
      <c r="JZZ54" s="109"/>
      <c r="KAA54" s="109"/>
      <c r="KAB54" s="109"/>
      <c r="KAC54" s="109"/>
      <c r="KAD54" s="109"/>
      <c r="KAE54" s="109"/>
      <c r="KAF54" s="109"/>
      <c r="KAG54" s="109"/>
      <c r="KAH54" s="109"/>
      <c r="KAI54" s="109"/>
      <c r="KAJ54" s="109"/>
      <c r="KAK54" s="109"/>
      <c r="KAL54" s="109"/>
      <c r="KAM54" s="109"/>
      <c r="KAN54" s="109"/>
      <c r="KAO54" s="109"/>
      <c r="KAP54" s="109"/>
      <c r="KAQ54" s="109"/>
      <c r="KAR54" s="109"/>
      <c r="KAS54" s="109"/>
      <c r="KAT54" s="109"/>
      <c r="KAU54" s="109"/>
      <c r="KAV54" s="109"/>
      <c r="KAW54" s="109"/>
      <c r="KAX54" s="109"/>
      <c r="KAY54" s="109"/>
      <c r="KAZ54" s="109"/>
      <c r="KBA54" s="109"/>
      <c r="KBB54" s="109"/>
      <c r="KBC54" s="109"/>
      <c r="KBD54" s="109"/>
      <c r="KBE54" s="109"/>
      <c r="KBF54" s="109"/>
      <c r="KBG54" s="109"/>
      <c r="KBH54" s="109"/>
      <c r="KBI54" s="109"/>
      <c r="KBJ54" s="109"/>
      <c r="KBK54" s="109"/>
      <c r="KBL54" s="109"/>
      <c r="KBM54" s="109"/>
      <c r="KBN54" s="109"/>
      <c r="KBO54" s="109"/>
      <c r="KBP54" s="109"/>
      <c r="KBQ54" s="109"/>
      <c r="KBR54" s="109"/>
      <c r="KBS54" s="109"/>
      <c r="KBT54" s="109"/>
      <c r="KBU54" s="109"/>
      <c r="KBV54" s="109"/>
      <c r="KBW54" s="109"/>
      <c r="KBX54" s="109"/>
      <c r="KBY54" s="109"/>
      <c r="KBZ54" s="109"/>
      <c r="KCA54" s="109"/>
      <c r="KCB54" s="109"/>
      <c r="KCC54" s="109"/>
      <c r="KCD54" s="109"/>
      <c r="KCE54" s="109"/>
      <c r="KCF54" s="109"/>
      <c r="KCG54" s="109"/>
      <c r="KCH54" s="109"/>
      <c r="KCI54" s="109"/>
      <c r="KCJ54" s="109"/>
      <c r="KCK54" s="109"/>
      <c r="KCL54" s="109"/>
      <c r="KCM54" s="109"/>
      <c r="KCN54" s="109"/>
      <c r="KCO54" s="109"/>
      <c r="KCP54" s="109"/>
      <c r="KCQ54" s="109"/>
      <c r="KCR54" s="109"/>
      <c r="KCS54" s="109"/>
      <c r="KCT54" s="109"/>
      <c r="KCU54" s="109"/>
      <c r="KCV54" s="109"/>
      <c r="KCW54" s="109"/>
      <c r="KCX54" s="109"/>
      <c r="KCY54" s="109"/>
      <c r="KCZ54" s="109"/>
      <c r="KDA54" s="109"/>
      <c r="KDB54" s="109"/>
      <c r="KDC54" s="109"/>
      <c r="KDD54" s="109"/>
      <c r="KDE54" s="109"/>
      <c r="KDF54" s="109"/>
      <c r="KDG54" s="109"/>
      <c r="KDH54" s="109"/>
      <c r="KDI54" s="109"/>
      <c r="KDJ54" s="109"/>
      <c r="KDK54" s="109"/>
      <c r="KDL54" s="109"/>
      <c r="KDM54" s="109"/>
      <c r="KDN54" s="109"/>
      <c r="KDO54" s="109"/>
      <c r="KDP54" s="109"/>
      <c r="KDQ54" s="109"/>
      <c r="KDR54" s="109"/>
      <c r="KDS54" s="109"/>
      <c r="KDT54" s="109"/>
      <c r="KDU54" s="109"/>
      <c r="KDV54" s="109"/>
      <c r="KDW54" s="109"/>
      <c r="KDX54" s="109"/>
      <c r="KDY54" s="109"/>
      <c r="KDZ54" s="109"/>
      <c r="KEA54" s="109"/>
      <c r="KEB54" s="109"/>
      <c r="KEC54" s="109"/>
      <c r="KED54" s="109"/>
      <c r="KEE54" s="109"/>
      <c r="KEF54" s="109"/>
      <c r="KEG54" s="109"/>
      <c r="KEH54" s="109"/>
      <c r="KEI54" s="109"/>
      <c r="KEJ54" s="109"/>
      <c r="KEK54" s="109"/>
      <c r="KEL54" s="109"/>
      <c r="KEM54" s="109"/>
      <c r="KEN54" s="109"/>
      <c r="KEO54" s="109"/>
      <c r="KEP54" s="109"/>
      <c r="KEQ54" s="109"/>
      <c r="KER54" s="109"/>
      <c r="KES54" s="109"/>
      <c r="KET54" s="109"/>
      <c r="KEU54" s="109"/>
      <c r="KEV54" s="109"/>
      <c r="KEW54" s="109"/>
      <c r="KEX54" s="109"/>
      <c r="KEY54" s="109"/>
      <c r="KEZ54" s="109"/>
      <c r="KFA54" s="109"/>
      <c r="KFB54" s="109"/>
      <c r="KFC54" s="109"/>
      <c r="KFD54" s="109"/>
      <c r="KFE54" s="109"/>
      <c r="KFF54" s="109"/>
      <c r="KFG54" s="109"/>
      <c r="KFH54" s="109"/>
      <c r="KFI54" s="109"/>
      <c r="KFJ54" s="109"/>
      <c r="KFK54" s="109"/>
      <c r="KFL54" s="109"/>
      <c r="KFM54" s="109"/>
      <c r="KFN54" s="109"/>
      <c r="KFO54" s="109"/>
      <c r="KFP54" s="109"/>
      <c r="KFQ54" s="109"/>
      <c r="KFR54" s="109"/>
      <c r="KFS54" s="109"/>
      <c r="KFT54" s="109"/>
      <c r="KFU54" s="109"/>
      <c r="KFV54" s="109"/>
      <c r="KFW54" s="109"/>
      <c r="KFX54" s="109"/>
      <c r="KFY54" s="109"/>
      <c r="KFZ54" s="109"/>
      <c r="KGA54" s="109"/>
      <c r="KGB54" s="109"/>
      <c r="KGC54" s="109"/>
      <c r="KGD54" s="109"/>
      <c r="KGE54" s="109"/>
      <c r="KGF54" s="109"/>
      <c r="KGG54" s="109"/>
      <c r="KGH54" s="109"/>
      <c r="KGI54" s="109"/>
      <c r="KGJ54" s="109"/>
      <c r="KGK54" s="109"/>
      <c r="KGL54" s="109"/>
      <c r="KGM54" s="109"/>
      <c r="KGN54" s="109"/>
      <c r="KGO54" s="109"/>
      <c r="KGP54" s="109"/>
      <c r="KGQ54" s="109"/>
      <c r="KGR54" s="109"/>
      <c r="KGS54" s="109"/>
      <c r="KGT54" s="109"/>
      <c r="KGU54" s="109"/>
      <c r="KGV54" s="109"/>
      <c r="KGW54" s="109"/>
      <c r="KGX54" s="109"/>
      <c r="KGY54" s="109"/>
      <c r="KGZ54" s="109"/>
      <c r="KHA54" s="109"/>
      <c r="KHB54" s="109"/>
      <c r="KHC54" s="109"/>
      <c r="KHD54" s="109"/>
      <c r="KHE54" s="109"/>
      <c r="KHF54" s="109"/>
      <c r="KHG54" s="109"/>
      <c r="KHH54" s="109"/>
      <c r="KHI54" s="109"/>
      <c r="KHJ54" s="109"/>
      <c r="KHK54" s="109"/>
      <c r="KHL54" s="109"/>
      <c r="KHM54" s="109"/>
      <c r="KHN54" s="109"/>
      <c r="KHO54" s="109"/>
      <c r="KHP54" s="109"/>
      <c r="KHQ54" s="109"/>
      <c r="KHR54" s="109"/>
      <c r="KHS54" s="109"/>
      <c r="KHT54" s="109"/>
      <c r="KHU54" s="109"/>
      <c r="KHV54" s="109"/>
      <c r="KHW54" s="109"/>
      <c r="KHX54" s="109"/>
      <c r="KHY54" s="109"/>
      <c r="KHZ54" s="109"/>
      <c r="KIA54" s="109"/>
      <c r="KIB54" s="109"/>
      <c r="KIC54" s="109"/>
      <c r="KID54" s="109"/>
      <c r="KIE54" s="109"/>
      <c r="KIF54" s="109"/>
      <c r="KIG54" s="109"/>
      <c r="KIH54" s="109"/>
      <c r="KII54" s="109"/>
      <c r="KIJ54" s="109"/>
      <c r="KIK54" s="109"/>
      <c r="KIL54" s="109"/>
      <c r="KIM54" s="109"/>
      <c r="KIN54" s="109"/>
      <c r="KIO54" s="109"/>
      <c r="KIP54" s="109"/>
      <c r="KIQ54" s="109"/>
      <c r="KIR54" s="109"/>
      <c r="KIS54" s="109"/>
      <c r="KIT54" s="109"/>
      <c r="KIU54" s="109"/>
      <c r="KIV54" s="109"/>
      <c r="KIW54" s="109"/>
      <c r="KIX54" s="109"/>
      <c r="KIY54" s="109"/>
      <c r="KIZ54" s="109"/>
      <c r="KJA54" s="109"/>
      <c r="KJB54" s="109"/>
      <c r="KJC54" s="109"/>
      <c r="KJD54" s="109"/>
      <c r="KJE54" s="109"/>
      <c r="KJF54" s="109"/>
      <c r="KJG54" s="109"/>
      <c r="KJH54" s="109"/>
      <c r="KJI54" s="109"/>
      <c r="KJJ54" s="109"/>
      <c r="KJK54" s="109"/>
      <c r="KJL54" s="109"/>
      <c r="KJM54" s="109"/>
      <c r="KJN54" s="109"/>
      <c r="KJO54" s="109"/>
      <c r="KJP54" s="109"/>
      <c r="KJQ54" s="109"/>
      <c r="KJR54" s="109"/>
      <c r="KJS54" s="109"/>
      <c r="KJT54" s="109"/>
      <c r="KJU54" s="109"/>
      <c r="KJV54" s="109"/>
      <c r="KJW54" s="109"/>
      <c r="KJX54" s="109"/>
      <c r="KJY54" s="109"/>
      <c r="KJZ54" s="109"/>
      <c r="KKA54" s="109"/>
      <c r="KKB54" s="109"/>
      <c r="KKC54" s="109"/>
      <c r="KKD54" s="109"/>
      <c r="KKE54" s="109"/>
      <c r="KKF54" s="109"/>
      <c r="KKG54" s="109"/>
      <c r="KKH54" s="109"/>
      <c r="KKI54" s="109"/>
      <c r="KKJ54" s="109"/>
      <c r="KKK54" s="109"/>
      <c r="KKL54" s="109"/>
      <c r="KKM54" s="109"/>
      <c r="KKN54" s="109"/>
      <c r="KKO54" s="109"/>
      <c r="KKP54" s="109"/>
      <c r="KKQ54" s="109"/>
      <c r="KKR54" s="109"/>
      <c r="KKS54" s="109"/>
      <c r="KKT54" s="109"/>
      <c r="KKU54" s="109"/>
      <c r="KKV54" s="109"/>
      <c r="KKW54" s="109"/>
      <c r="KKX54" s="109"/>
      <c r="KKY54" s="109"/>
      <c r="KKZ54" s="109"/>
      <c r="KLA54" s="109"/>
      <c r="KLB54" s="109"/>
      <c r="KLC54" s="109"/>
      <c r="KLD54" s="109"/>
      <c r="KLE54" s="109"/>
      <c r="KLF54" s="109"/>
      <c r="KLG54" s="109"/>
      <c r="KLH54" s="109"/>
      <c r="KLI54" s="109"/>
      <c r="KLJ54" s="109"/>
      <c r="KLK54" s="109"/>
      <c r="KLL54" s="109"/>
      <c r="KLM54" s="109"/>
      <c r="KLN54" s="109"/>
      <c r="KLO54" s="109"/>
      <c r="KLP54" s="109"/>
      <c r="KLQ54" s="109"/>
      <c r="KLR54" s="109"/>
      <c r="KLS54" s="109"/>
      <c r="KLT54" s="109"/>
      <c r="KLU54" s="109"/>
      <c r="KLV54" s="109"/>
      <c r="KLW54" s="109"/>
      <c r="KLX54" s="109"/>
      <c r="KLY54" s="109"/>
      <c r="KLZ54" s="109"/>
      <c r="KMA54" s="109"/>
      <c r="KMB54" s="109"/>
      <c r="KMC54" s="109"/>
      <c r="KMD54" s="109"/>
      <c r="KME54" s="109"/>
      <c r="KMF54" s="109"/>
      <c r="KMG54" s="109"/>
      <c r="KMH54" s="109"/>
      <c r="KMI54" s="109"/>
      <c r="KMJ54" s="109"/>
      <c r="KMK54" s="109"/>
      <c r="KML54" s="109"/>
      <c r="KMM54" s="109"/>
      <c r="KMN54" s="109"/>
      <c r="KMO54" s="109"/>
      <c r="KMP54" s="109"/>
      <c r="KMQ54" s="109"/>
      <c r="KMR54" s="109"/>
      <c r="KMS54" s="109"/>
      <c r="KMT54" s="109"/>
      <c r="KMU54" s="109"/>
      <c r="KMV54" s="109"/>
      <c r="KMW54" s="109"/>
      <c r="KMX54" s="109"/>
      <c r="KMY54" s="109"/>
      <c r="KMZ54" s="109"/>
      <c r="KNA54" s="109"/>
      <c r="KNB54" s="109"/>
      <c r="KNC54" s="109"/>
      <c r="KND54" s="109"/>
      <c r="KNE54" s="109"/>
      <c r="KNF54" s="109"/>
      <c r="KNG54" s="109"/>
      <c r="KNH54" s="109"/>
      <c r="KNI54" s="109"/>
      <c r="KNJ54" s="109"/>
      <c r="KNK54" s="109"/>
      <c r="KNL54" s="109"/>
      <c r="KNM54" s="109"/>
      <c r="KNN54" s="109"/>
      <c r="KNO54" s="109"/>
      <c r="KNP54" s="109"/>
      <c r="KNQ54" s="109"/>
      <c r="KNR54" s="109"/>
      <c r="KNS54" s="109"/>
      <c r="KNT54" s="109"/>
      <c r="KNU54" s="109"/>
      <c r="KNV54" s="109"/>
      <c r="KNW54" s="109"/>
      <c r="KNX54" s="109"/>
      <c r="KNY54" s="109"/>
      <c r="KNZ54" s="109"/>
      <c r="KOA54" s="109"/>
      <c r="KOB54" s="109"/>
      <c r="KOC54" s="109"/>
      <c r="KOD54" s="109"/>
      <c r="KOE54" s="109"/>
      <c r="KOF54" s="109"/>
      <c r="KOG54" s="109"/>
      <c r="KOH54" s="109"/>
      <c r="KOI54" s="109"/>
      <c r="KOJ54" s="109"/>
      <c r="KOK54" s="109"/>
      <c r="KOL54" s="109"/>
      <c r="KOM54" s="109"/>
      <c r="KON54" s="109"/>
      <c r="KOO54" s="109"/>
      <c r="KOP54" s="109"/>
      <c r="KOQ54" s="109"/>
      <c r="KOR54" s="109"/>
      <c r="KOS54" s="109"/>
      <c r="KOT54" s="109"/>
      <c r="KOU54" s="109"/>
      <c r="KOV54" s="109"/>
      <c r="KOW54" s="109"/>
      <c r="KOX54" s="109"/>
      <c r="KOY54" s="109"/>
      <c r="KOZ54" s="109"/>
      <c r="KPA54" s="109"/>
      <c r="KPB54" s="109"/>
      <c r="KPC54" s="109"/>
      <c r="KPD54" s="109"/>
      <c r="KPE54" s="109"/>
      <c r="KPF54" s="109"/>
      <c r="KPG54" s="109"/>
      <c r="KPH54" s="109"/>
      <c r="KPI54" s="109"/>
      <c r="KPJ54" s="109"/>
      <c r="KPK54" s="109"/>
      <c r="KPL54" s="109"/>
      <c r="KPM54" s="109"/>
      <c r="KPN54" s="109"/>
      <c r="KPO54" s="109"/>
      <c r="KPP54" s="109"/>
      <c r="KPQ54" s="109"/>
      <c r="KPR54" s="109"/>
      <c r="KPS54" s="109"/>
      <c r="KPT54" s="109"/>
      <c r="KPU54" s="109"/>
      <c r="KPV54" s="109"/>
      <c r="KPW54" s="109"/>
      <c r="KPX54" s="109"/>
      <c r="KPY54" s="109"/>
      <c r="KPZ54" s="109"/>
      <c r="KQA54" s="109"/>
      <c r="KQB54" s="109"/>
      <c r="KQC54" s="109"/>
      <c r="KQD54" s="109"/>
      <c r="KQE54" s="109"/>
      <c r="KQF54" s="109"/>
      <c r="KQG54" s="109"/>
      <c r="KQH54" s="109"/>
      <c r="KQI54" s="109"/>
      <c r="KQJ54" s="109"/>
      <c r="KQK54" s="109"/>
      <c r="KQL54" s="109"/>
      <c r="KQM54" s="109"/>
      <c r="KQN54" s="109"/>
      <c r="KQO54" s="109"/>
      <c r="KQP54" s="109"/>
      <c r="KQQ54" s="109"/>
      <c r="KQR54" s="109"/>
      <c r="KQS54" s="109"/>
      <c r="KQT54" s="109"/>
      <c r="KQU54" s="109"/>
      <c r="KQV54" s="109"/>
      <c r="KQW54" s="109"/>
      <c r="KQX54" s="109"/>
      <c r="KQY54" s="109"/>
      <c r="KQZ54" s="109"/>
      <c r="KRA54" s="109"/>
      <c r="KRB54" s="109"/>
      <c r="KRC54" s="109"/>
      <c r="KRD54" s="109"/>
      <c r="KRE54" s="109"/>
      <c r="KRF54" s="109"/>
      <c r="KRG54" s="109"/>
      <c r="KRH54" s="109"/>
      <c r="KRI54" s="109"/>
      <c r="KRJ54" s="109"/>
      <c r="KRK54" s="109"/>
      <c r="KRL54" s="109"/>
      <c r="KRM54" s="109"/>
      <c r="KRN54" s="109"/>
      <c r="KRO54" s="109"/>
      <c r="KRP54" s="109"/>
      <c r="KRQ54" s="109"/>
      <c r="KRR54" s="109"/>
      <c r="KRS54" s="109"/>
      <c r="KRT54" s="109"/>
      <c r="KRU54" s="109"/>
      <c r="KRV54" s="109"/>
      <c r="KRW54" s="109"/>
      <c r="KRX54" s="109"/>
      <c r="KRY54" s="109"/>
      <c r="KRZ54" s="109"/>
      <c r="KSA54" s="109"/>
      <c r="KSB54" s="109"/>
      <c r="KSC54" s="109"/>
      <c r="KSD54" s="109"/>
      <c r="KSE54" s="109"/>
      <c r="KSF54" s="109"/>
      <c r="KSG54" s="109"/>
      <c r="KSH54" s="109"/>
      <c r="KSI54" s="109"/>
      <c r="KSJ54" s="109"/>
      <c r="KSK54" s="109"/>
      <c r="KSL54" s="109"/>
      <c r="KSM54" s="109"/>
      <c r="KSN54" s="109"/>
      <c r="KSO54" s="109"/>
      <c r="KSP54" s="109"/>
      <c r="KSQ54" s="109"/>
      <c r="KSR54" s="109"/>
      <c r="KSS54" s="109"/>
      <c r="KST54" s="109"/>
      <c r="KSU54" s="109"/>
      <c r="KSV54" s="109"/>
      <c r="KSW54" s="109"/>
      <c r="KSX54" s="109"/>
      <c r="KSY54" s="109"/>
      <c r="KSZ54" s="109"/>
      <c r="KTA54" s="109"/>
      <c r="KTB54" s="109"/>
      <c r="KTC54" s="109"/>
      <c r="KTD54" s="109"/>
      <c r="KTE54" s="109"/>
      <c r="KTF54" s="109"/>
      <c r="KTG54" s="109"/>
      <c r="KTH54" s="109"/>
      <c r="KTI54" s="109"/>
      <c r="KTJ54" s="109"/>
      <c r="KTK54" s="109"/>
      <c r="KTL54" s="109"/>
      <c r="KTM54" s="109"/>
      <c r="KTN54" s="109"/>
      <c r="KTO54" s="109"/>
      <c r="KTP54" s="109"/>
      <c r="KTQ54" s="109"/>
      <c r="KTR54" s="109"/>
      <c r="KTS54" s="109"/>
      <c r="KTT54" s="109"/>
      <c r="KTU54" s="109"/>
      <c r="KTV54" s="109"/>
      <c r="KTW54" s="109"/>
      <c r="KTX54" s="109"/>
      <c r="KTY54" s="109"/>
      <c r="KTZ54" s="109"/>
      <c r="KUA54" s="109"/>
      <c r="KUB54" s="109"/>
      <c r="KUC54" s="109"/>
      <c r="KUD54" s="109"/>
      <c r="KUE54" s="109"/>
      <c r="KUF54" s="109"/>
      <c r="KUG54" s="109"/>
      <c r="KUH54" s="109"/>
      <c r="KUI54" s="109"/>
      <c r="KUJ54" s="109"/>
      <c r="KUK54" s="109"/>
      <c r="KUL54" s="109"/>
      <c r="KUM54" s="109"/>
      <c r="KUN54" s="109"/>
      <c r="KUO54" s="109"/>
      <c r="KUP54" s="109"/>
      <c r="KUQ54" s="109"/>
      <c r="KUR54" s="109"/>
      <c r="KUS54" s="109"/>
      <c r="KUT54" s="109"/>
      <c r="KUU54" s="109"/>
      <c r="KUV54" s="109"/>
      <c r="KUW54" s="109"/>
      <c r="KUX54" s="109"/>
      <c r="KUY54" s="109"/>
      <c r="KUZ54" s="109"/>
      <c r="KVA54" s="109"/>
      <c r="KVB54" s="109"/>
      <c r="KVC54" s="109"/>
      <c r="KVD54" s="109"/>
      <c r="KVE54" s="109"/>
      <c r="KVF54" s="109"/>
      <c r="KVG54" s="109"/>
      <c r="KVH54" s="109"/>
      <c r="KVI54" s="109"/>
      <c r="KVJ54" s="109"/>
      <c r="KVK54" s="109"/>
      <c r="KVL54" s="109"/>
      <c r="KVM54" s="109"/>
      <c r="KVN54" s="109"/>
      <c r="KVO54" s="109"/>
      <c r="KVP54" s="109"/>
      <c r="KVQ54" s="109"/>
      <c r="KVR54" s="109"/>
      <c r="KVS54" s="109"/>
      <c r="KVT54" s="109"/>
      <c r="KVU54" s="109"/>
      <c r="KVV54" s="109"/>
      <c r="KVW54" s="109"/>
      <c r="KVX54" s="109"/>
      <c r="KVY54" s="109"/>
      <c r="KVZ54" s="109"/>
      <c r="KWA54" s="109"/>
      <c r="KWB54" s="109"/>
      <c r="KWC54" s="109"/>
      <c r="KWD54" s="109"/>
      <c r="KWE54" s="109"/>
      <c r="KWF54" s="109"/>
      <c r="KWG54" s="109"/>
      <c r="KWH54" s="109"/>
      <c r="KWI54" s="109"/>
      <c r="KWJ54" s="109"/>
      <c r="KWK54" s="109"/>
      <c r="KWL54" s="109"/>
      <c r="KWM54" s="109"/>
      <c r="KWN54" s="109"/>
      <c r="KWO54" s="109"/>
      <c r="KWP54" s="109"/>
      <c r="KWQ54" s="109"/>
      <c r="KWR54" s="109"/>
      <c r="KWS54" s="109"/>
      <c r="KWT54" s="109"/>
      <c r="KWU54" s="109"/>
      <c r="KWV54" s="109"/>
      <c r="KWW54" s="109"/>
      <c r="KWX54" s="109"/>
      <c r="KWY54" s="109"/>
      <c r="KWZ54" s="109"/>
      <c r="KXA54" s="109"/>
      <c r="KXB54" s="109"/>
      <c r="KXC54" s="109"/>
      <c r="KXD54" s="109"/>
      <c r="KXE54" s="109"/>
      <c r="KXF54" s="109"/>
      <c r="KXG54" s="109"/>
      <c r="KXH54" s="109"/>
      <c r="KXI54" s="109"/>
      <c r="KXJ54" s="109"/>
      <c r="KXK54" s="109"/>
      <c r="KXL54" s="109"/>
      <c r="KXM54" s="109"/>
      <c r="KXN54" s="109"/>
      <c r="KXO54" s="109"/>
      <c r="KXP54" s="109"/>
      <c r="KXQ54" s="109"/>
      <c r="KXR54" s="109"/>
      <c r="KXS54" s="109"/>
      <c r="KXT54" s="109"/>
      <c r="KXU54" s="109"/>
      <c r="KXV54" s="109"/>
      <c r="KXW54" s="109"/>
      <c r="KXX54" s="109"/>
      <c r="KXY54" s="109"/>
      <c r="KXZ54" s="109"/>
      <c r="KYA54" s="109"/>
      <c r="KYB54" s="109"/>
      <c r="KYC54" s="109"/>
      <c r="KYD54" s="109"/>
      <c r="KYE54" s="109"/>
      <c r="KYF54" s="109"/>
      <c r="KYG54" s="109"/>
      <c r="KYH54" s="109"/>
      <c r="KYI54" s="109"/>
      <c r="KYJ54" s="109"/>
      <c r="KYK54" s="109"/>
      <c r="KYL54" s="109"/>
      <c r="KYM54" s="109"/>
      <c r="KYN54" s="109"/>
      <c r="KYO54" s="109"/>
      <c r="KYP54" s="109"/>
      <c r="KYQ54" s="109"/>
      <c r="KYR54" s="109"/>
      <c r="KYS54" s="109"/>
      <c r="KYT54" s="109"/>
      <c r="KYU54" s="109"/>
      <c r="KYV54" s="109"/>
      <c r="KYW54" s="109"/>
      <c r="KYX54" s="109"/>
      <c r="KYY54" s="109"/>
      <c r="KYZ54" s="109"/>
      <c r="KZA54" s="109"/>
      <c r="KZB54" s="109"/>
      <c r="KZC54" s="109"/>
      <c r="KZD54" s="109"/>
      <c r="KZE54" s="109"/>
      <c r="KZF54" s="109"/>
      <c r="KZG54" s="109"/>
      <c r="KZH54" s="109"/>
      <c r="KZI54" s="109"/>
      <c r="KZJ54" s="109"/>
      <c r="KZK54" s="109"/>
      <c r="KZL54" s="109"/>
      <c r="KZM54" s="109"/>
      <c r="KZN54" s="109"/>
      <c r="KZO54" s="109"/>
      <c r="KZP54" s="109"/>
      <c r="KZQ54" s="109"/>
      <c r="KZR54" s="109"/>
      <c r="KZS54" s="109"/>
      <c r="KZT54" s="109"/>
      <c r="KZU54" s="109"/>
      <c r="KZV54" s="109"/>
      <c r="KZW54" s="109"/>
      <c r="KZX54" s="109"/>
      <c r="KZY54" s="109"/>
      <c r="KZZ54" s="109"/>
      <c r="LAA54" s="109"/>
      <c r="LAB54" s="109"/>
      <c r="LAC54" s="109"/>
      <c r="LAD54" s="109"/>
      <c r="LAE54" s="109"/>
      <c r="LAF54" s="109"/>
      <c r="LAG54" s="109"/>
      <c r="LAH54" s="109"/>
      <c r="LAI54" s="109"/>
      <c r="LAJ54" s="109"/>
      <c r="LAK54" s="109"/>
      <c r="LAL54" s="109"/>
      <c r="LAM54" s="109"/>
      <c r="LAN54" s="109"/>
      <c r="LAO54" s="109"/>
      <c r="LAP54" s="109"/>
      <c r="LAQ54" s="109"/>
      <c r="LAR54" s="109"/>
      <c r="LAS54" s="109"/>
      <c r="LAT54" s="109"/>
      <c r="LAU54" s="109"/>
      <c r="LAV54" s="109"/>
      <c r="LAW54" s="109"/>
      <c r="LAX54" s="109"/>
      <c r="LAY54" s="109"/>
      <c r="LAZ54" s="109"/>
      <c r="LBA54" s="109"/>
      <c r="LBB54" s="109"/>
      <c r="LBC54" s="109"/>
      <c r="LBD54" s="109"/>
      <c r="LBE54" s="109"/>
      <c r="LBF54" s="109"/>
      <c r="LBG54" s="109"/>
      <c r="LBH54" s="109"/>
      <c r="LBI54" s="109"/>
      <c r="LBJ54" s="109"/>
      <c r="LBK54" s="109"/>
      <c r="LBL54" s="109"/>
      <c r="LBM54" s="109"/>
      <c r="LBN54" s="109"/>
      <c r="LBO54" s="109"/>
      <c r="LBP54" s="109"/>
      <c r="LBQ54" s="109"/>
      <c r="LBR54" s="109"/>
      <c r="LBS54" s="109"/>
      <c r="LBT54" s="109"/>
      <c r="LBU54" s="109"/>
      <c r="LBV54" s="109"/>
      <c r="LBW54" s="109"/>
      <c r="LBX54" s="109"/>
      <c r="LBY54" s="109"/>
      <c r="LBZ54" s="109"/>
      <c r="LCA54" s="109"/>
      <c r="LCB54" s="109"/>
      <c r="LCC54" s="109"/>
      <c r="LCD54" s="109"/>
      <c r="LCE54" s="109"/>
      <c r="LCF54" s="109"/>
      <c r="LCG54" s="109"/>
      <c r="LCH54" s="109"/>
      <c r="LCI54" s="109"/>
      <c r="LCJ54" s="109"/>
      <c r="LCK54" s="109"/>
      <c r="LCL54" s="109"/>
      <c r="LCM54" s="109"/>
      <c r="LCN54" s="109"/>
      <c r="LCO54" s="109"/>
      <c r="LCP54" s="109"/>
      <c r="LCQ54" s="109"/>
      <c r="LCR54" s="109"/>
      <c r="LCS54" s="109"/>
      <c r="LCT54" s="109"/>
      <c r="LCU54" s="109"/>
      <c r="LCV54" s="109"/>
      <c r="LCW54" s="109"/>
      <c r="LCX54" s="109"/>
      <c r="LCY54" s="109"/>
      <c r="LCZ54" s="109"/>
      <c r="LDA54" s="109"/>
      <c r="LDB54" s="109"/>
      <c r="LDC54" s="109"/>
      <c r="LDD54" s="109"/>
      <c r="LDE54" s="109"/>
      <c r="LDF54" s="109"/>
      <c r="LDG54" s="109"/>
      <c r="LDH54" s="109"/>
      <c r="LDI54" s="109"/>
      <c r="LDJ54" s="109"/>
      <c r="LDK54" s="109"/>
      <c r="LDL54" s="109"/>
      <c r="LDM54" s="109"/>
      <c r="LDN54" s="109"/>
      <c r="LDO54" s="109"/>
      <c r="LDP54" s="109"/>
      <c r="LDQ54" s="109"/>
      <c r="LDR54" s="109"/>
      <c r="LDS54" s="109"/>
      <c r="LDT54" s="109"/>
      <c r="LDU54" s="109"/>
      <c r="LDV54" s="109"/>
      <c r="LDW54" s="109"/>
      <c r="LDX54" s="109"/>
      <c r="LDY54" s="109"/>
      <c r="LDZ54" s="109"/>
      <c r="LEA54" s="109"/>
      <c r="LEB54" s="109"/>
      <c r="LEC54" s="109"/>
      <c r="LED54" s="109"/>
      <c r="LEE54" s="109"/>
      <c r="LEF54" s="109"/>
      <c r="LEG54" s="109"/>
      <c r="LEH54" s="109"/>
      <c r="LEI54" s="109"/>
      <c r="LEJ54" s="109"/>
      <c r="LEK54" s="109"/>
      <c r="LEL54" s="109"/>
      <c r="LEM54" s="109"/>
      <c r="LEN54" s="109"/>
      <c r="LEO54" s="109"/>
      <c r="LEP54" s="109"/>
      <c r="LEQ54" s="109"/>
      <c r="LER54" s="109"/>
      <c r="LES54" s="109"/>
      <c r="LET54" s="109"/>
      <c r="LEU54" s="109"/>
      <c r="LEV54" s="109"/>
      <c r="LEW54" s="109"/>
      <c r="LEX54" s="109"/>
      <c r="LEY54" s="109"/>
      <c r="LEZ54" s="109"/>
      <c r="LFA54" s="109"/>
      <c r="LFB54" s="109"/>
      <c r="LFC54" s="109"/>
      <c r="LFD54" s="109"/>
      <c r="LFE54" s="109"/>
      <c r="LFF54" s="109"/>
      <c r="LFG54" s="109"/>
      <c r="LFH54" s="109"/>
      <c r="LFI54" s="109"/>
      <c r="LFJ54" s="109"/>
      <c r="LFK54" s="109"/>
      <c r="LFL54" s="109"/>
      <c r="LFM54" s="109"/>
      <c r="LFN54" s="109"/>
      <c r="LFO54" s="109"/>
      <c r="LFP54" s="109"/>
      <c r="LFQ54" s="109"/>
      <c r="LFR54" s="109"/>
      <c r="LFS54" s="109"/>
      <c r="LFT54" s="109"/>
      <c r="LFU54" s="109"/>
      <c r="LFV54" s="109"/>
      <c r="LFW54" s="109"/>
      <c r="LFX54" s="109"/>
      <c r="LFY54" s="109"/>
      <c r="LFZ54" s="109"/>
      <c r="LGA54" s="109"/>
      <c r="LGB54" s="109"/>
      <c r="LGC54" s="109"/>
      <c r="LGD54" s="109"/>
      <c r="LGE54" s="109"/>
      <c r="LGF54" s="109"/>
      <c r="LGG54" s="109"/>
      <c r="LGH54" s="109"/>
      <c r="LGI54" s="109"/>
      <c r="LGJ54" s="109"/>
      <c r="LGK54" s="109"/>
      <c r="LGL54" s="109"/>
      <c r="LGM54" s="109"/>
      <c r="LGN54" s="109"/>
      <c r="LGO54" s="109"/>
      <c r="LGP54" s="109"/>
      <c r="LGQ54" s="109"/>
      <c r="LGR54" s="109"/>
      <c r="LGS54" s="109"/>
      <c r="LGT54" s="109"/>
      <c r="LGU54" s="109"/>
      <c r="LGV54" s="109"/>
      <c r="LGW54" s="109"/>
      <c r="LGX54" s="109"/>
      <c r="LGY54" s="109"/>
      <c r="LGZ54" s="109"/>
      <c r="LHA54" s="109"/>
      <c r="LHB54" s="109"/>
      <c r="LHC54" s="109"/>
      <c r="LHD54" s="109"/>
      <c r="LHE54" s="109"/>
      <c r="LHF54" s="109"/>
      <c r="LHG54" s="109"/>
      <c r="LHH54" s="109"/>
      <c r="LHI54" s="109"/>
      <c r="LHJ54" s="109"/>
      <c r="LHK54" s="109"/>
      <c r="LHL54" s="109"/>
      <c r="LHM54" s="109"/>
      <c r="LHN54" s="109"/>
      <c r="LHO54" s="109"/>
      <c r="LHP54" s="109"/>
      <c r="LHQ54" s="109"/>
      <c r="LHR54" s="109"/>
      <c r="LHS54" s="109"/>
      <c r="LHT54" s="109"/>
      <c r="LHU54" s="109"/>
      <c r="LHV54" s="109"/>
      <c r="LHW54" s="109"/>
      <c r="LHX54" s="109"/>
      <c r="LHY54" s="109"/>
      <c r="LHZ54" s="109"/>
      <c r="LIA54" s="109"/>
      <c r="LIB54" s="109"/>
      <c r="LIC54" s="109"/>
      <c r="LID54" s="109"/>
      <c r="LIE54" s="109"/>
      <c r="LIF54" s="109"/>
      <c r="LIG54" s="109"/>
      <c r="LIH54" s="109"/>
      <c r="LII54" s="109"/>
      <c r="LIJ54" s="109"/>
      <c r="LIK54" s="109"/>
      <c r="LIL54" s="109"/>
      <c r="LIM54" s="109"/>
      <c r="LIN54" s="109"/>
      <c r="LIO54" s="109"/>
      <c r="LIP54" s="109"/>
      <c r="LIQ54" s="109"/>
      <c r="LIR54" s="109"/>
      <c r="LIS54" s="109"/>
      <c r="LIT54" s="109"/>
      <c r="LIU54" s="109"/>
      <c r="LIV54" s="109"/>
      <c r="LIW54" s="109"/>
      <c r="LIX54" s="109"/>
      <c r="LIY54" s="109"/>
      <c r="LIZ54" s="109"/>
      <c r="LJA54" s="109"/>
      <c r="LJB54" s="109"/>
      <c r="LJC54" s="109"/>
      <c r="LJD54" s="109"/>
      <c r="LJE54" s="109"/>
      <c r="LJF54" s="109"/>
      <c r="LJG54" s="109"/>
      <c r="LJH54" s="109"/>
      <c r="LJI54" s="109"/>
      <c r="LJJ54" s="109"/>
      <c r="LJK54" s="109"/>
      <c r="LJL54" s="109"/>
      <c r="LJM54" s="109"/>
      <c r="LJN54" s="109"/>
      <c r="LJO54" s="109"/>
      <c r="LJP54" s="109"/>
      <c r="LJQ54" s="109"/>
      <c r="LJR54" s="109"/>
      <c r="LJS54" s="109"/>
      <c r="LJT54" s="109"/>
      <c r="LJU54" s="109"/>
      <c r="LJV54" s="109"/>
      <c r="LJW54" s="109"/>
      <c r="LJX54" s="109"/>
      <c r="LJY54" s="109"/>
      <c r="LJZ54" s="109"/>
      <c r="LKA54" s="109"/>
      <c r="LKB54" s="109"/>
      <c r="LKC54" s="109"/>
      <c r="LKD54" s="109"/>
      <c r="LKE54" s="109"/>
      <c r="LKF54" s="109"/>
      <c r="LKG54" s="109"/>
      <c r="LKH54" s="109"/>
      <c r="LKI54" s="109"/>
      <c r="LKJ54" s="109"/>
      <c r="LKK54" s="109"/>
      <c r="LKL54" s="109"/>
      <c r="LKM54" s="109"/>
      <c r="LKN54" s="109"/>
      <c r="LKO54" s="109"/>
      <c r="LKP54" s="109"/>
      <c r="LKQ54" s="109"/>
      <c r="LKR54" s="109"/>
      <c r="LKS54" s="109"/>
      <c r="LKT54" s="109"/>
      <c r="LKU54" s="109"/>
      <c r="LKV54" s="109"/>
      <c r="LKW54" s="109"/>
      <c r="LKX54" s="109"/>
      <c r="LKY54" s="109"/>
      <c r="LKZ54" s="109"/>
      <c r="LLA54" s="109"/>
      <c r="LLB54" s="109"/>
      <c r="LLC54" s="109"/>
      <c r="LLD54" s="109"/>
      <c r="LLE54" s="109"/>
      <c r="LLF54" s="109"/>
      <c r="LLG54" s="109"/>
      <c r="LLH54" s="109"/>
      <c r="LLI54" s="109"/>
      <c r="LLJ54" s="109"/>
      <c r="LLK54" s="109"/>
      <c r="LLL54" s="109"/>
      <c r="LLM54" s="109"/>
      <c r="LLN54" s="109"/>
      <c r="LLO54" s="109"/>
      <c r="LLP54" s="109"/>
      <c r="LLQ54" s="109"/>
      <c r="LLR54" s="109"/>
      <c r="LLS54" s="109"/>
      <c r="LLT54" s="109"/>
      <c r="LLU54" s="109"/>
      <c r="LLV54" s="109"/>
      <c r="LLW54" s="109"/>
      <c r="LLX54" s="109"/>
      <c r="LLY54" s="109"/>
      <c r="LLZ54" s="109"/>
      <c r="LMA54" s="109"/>
      <c r="LMB54" s="109"/>
      <c r="LMC54" s="109"/>
      <c r="LMD54" s="109"/>
      <c r="LME54" s="109"/>
      <c r="LMF54" s="109"/>
      <c r="LMG54" s="109"/>
      <c r="LMH54" s="109"/>
      <c r="LMI54" s="109"/>
      <c r="LMJ54" s="109"/>
      <c r="LMK54" s="109"/>
      <c r="LML54" s="109"/>
      <c r="LMM54" s="109"/>
      <c r="LMN54" s="109"/>
      <c r="LMO54" s="109"/>
      <c r="LMP54" s="109"/>
      <c r="LMQ54" s="109"/>
      <c r="LMR54" s="109"/>
      <c r="LMS54" s="109"/>
      <c r="LMT54" s="109"/>
      <c r="LMU54" s="109"/>
      <c r="LMV54" s="109"/>
      <c r="LMW54" s="109"/>
      <c r="LMX54" s="109"/>
      <c r="LMY54" s="109"/>
      <c r="LMZ54" s="109"/>
      <c r="LNA54" s="109"/>
      <c r="LNB54" s="109"/>
      <c r="LNC54" s="109"/>
      <c r="LND54" s="109"/>
      <c r="LNE54" s="109"/>
      <c r="LNF54" s="109"/>
      <c r="LNG54" s="109"/>
      <c r="LNH54" s="109"/>
      <c r="LNI54" s="109"/>
      <c r="LNJ54" s="109"/>
      <c r="LNK54" s="109"/>
      <c r="LNL54" s="109"/>
      <c r="LNM54" s="109"/>
      <c r="LNN54" s="109"/>
      <c r="LNO54" s="109"/>
      <c r="LNP54" s="109"/>
      <c r="LNQ54" s="109"/>
      <c r="LNR54" s="109"/>
      <c r="LNS54" s="109"/>
      <c r="LNT54" s="109"/>
      <c r="LNU54" s="109"/>
      <c r="LNV54" s="109"/>
      <c r="LNW54" s="109"/>
      <c r="LNX54" s="109"/>
      <c r="LNY54" s="109"/>
      <c r="LNZ54" s="109"/>
      <c r="LOA54" s="109"/>
      <c r="LOB54" s="109"/>
      <c r="LOC54" s="109"/>
      <c r="LOD54" s="109"/>
      <c r="LOE54" s="109"/>
      <c r="LOF54" s="109"/>
      <c r="LOG54" s="109"/>
      <c r="LOH54" s="109"/>
      <c r="LOI54" s="109"/>
      <c r="LOJ54" s="109"/>
      <c r="LOK54" s="109"/>
      <c r="LOL54" s="109"/>
      <c r="LOM54" s="109"/>
      <c r="LON54" s="109"/>
      <c r="LOO54" s="109"/>
      <c r="LOP54" s="109"/>
      <c r="LOQ54" s="109"/>
      <c r="LOR54" s="109"/>
      <c r="LOS54" s="109"/>
      <c r="LOT54" s="109"/>
      <c r="LOU54" s="109"/>
      <c r="LOV54" s="109"/>
      <c r="LOW54" s="109"/>
      <c r="LOX54" s="109"/>
      <c r="LOY54" s="109"/>
      <c r="LOZ54" s="109"/>
      <c r="LPA54" s="109"/>
      <c r="LPB54" s="109"/>
      <c r="LPC54" s="109"/>
      <c r="LPD54" s="109"/>
      <c r="LPE54" s="109"/>
      <c r="LPF54" s="109"/>
      <c r="LPG54" s="109"/>
      <c r="LPH54" s="109"/>
      <c r="LPI54" s="109"/>
      <c r="LPJ54" s="109"/>
      <c r="LPK54" s="109"/>
      <c r="LPL54" s="109"/>
      <c r="LPM54" s="109"/>
      <c r="LPN54" s="109"/>
      <c r="LPO54" s="109"/>
      <c r="LPP54" s="109"/>
      <c r="LPQ54" s="109"/>
      <c r="LPR54" s="109"/>
      <c r="LPS54" s="109"/>
      <c r="LPT54" s="109"/>
      <c r="LPU54" s="109"/>
      <c r="LPV54" s="109"/>
      <c r="LPW54" s="109"/>
      <c r="LPX54" s="109"/>
      <c r="LPY54" s="109"/>
      <c r="LPZ54" s="109"/>
      <c r="LQA54" s="109"/>
      <c r="LQB54" s="109"/>
      <c r="LQC54" s="109"/>
      <c r="LQD54" s="109"/>
      <c r="LQE54" s="109"/>
      <c r="LQF54" s="109"/>
      <c r="LQG54" s="109"/>
      <c r="LQH54" s="109"/>
      <c r="LQI54" s="109"/>
      <c r="LQJ54" s="109"/>
      <c r="LQK54" s="109"/>
      <c r="LQL54" s="109"/>
      <c r="LQM54" s="109"/>
      <c r="LQN54" s="109"/>
      <c r="LQO54" s="109"/>
      <c r="LQP54" s="109"/>
      <c r="LQQ54" s="109"/>
      <c r="LQR54" s="109"/>
      <c r="LQS54" s="109"/>
      <c r="LQT54" s="109"/>
      <c r="LQU54" s="109"/>
      <c r="LQV54" s="109"/>
      <c r="LQW54" s="109"/>
      <c r="LQX54" s="109"/>
      <c r="LQY54" s="109"/>
      <c r="LQZ54" s="109"/>
      <c r="LRA54" s="109"/>
      <c r="LRB54" s="109"/>
      <c r="LRC54" s="109"/>
      <c r="LRD54" s="109"/>
      <c r="LRE54" s="109"/>
      <c r="LRF54" s="109"/>
      <c r="LRG54" s="109"/>
      <c r="LRH54" s="109"/>
      <c r="LRI54" s="109"/>
      <c r="LRJ54" s="109"/>
      <c r="LRK54" s="109"/>
      <c r="LRL54" s="109"/>
      <c r="LRM54" s="109"/>
      <c r="LRN54" s="109"/>
      <c r="LRO54" s="109"/>
      <c r="LRP54" s="109"/>
      <c r="LRQ54" s="109"/>
      <c r="LRR54" s="109"/>
      <c r="LRS54" s="109"/>
      <c r="LRT54" s="109"/>
      <c r="LRU54" s="109"/>
      <c r="LRV54" s="109"/>
      <c r="LRW54" s="109"/>
      <c r="LRX54" s="109"/>
      <c r="LRY54" s="109"/>
      <c r="LRZ54" s="109"/>
      <c r="LSA54" s="109"/>
      <c r="LSB54" s="109"/>
      <c r="LSC54" s="109"/>
      <c r="LSD54" s="109"/>
      <c r="LSE54" s="109"/>
      <c r="LSF54" s="109"/>
      <c r="LSG54" s="109"/>
      <c r="LSH54" s="109"/>
      <c r="LSI54" s="109"/>
      <c r="LSJ54" s="109"/>
      <c r="LSK54" s="109"/>
      <c r="LSL54" s="109"/>
      <c r="LSM54" s="109"/>
      <c r="LSN54" s="109"/>
      <c r="LSO54" s="109"/>
      <c r="LSP54" s="109"/>
      <c r="LSQ54" s="109"/>
      <c r="LSR54" s="109"/>
      <c r="LSS54" s="109"/>
      <c r="LST54" s="109"/>
      <c r="LSU54" s="109"/>
      <c r="LSV54" s="109"/>
      <c r="LSW54" s="109"/>
      <c r="LSX54" s="109"/>
      <c r="LSY54" s="109"/>
      <c r="LSZ54" s="109"/>
      <c r="LTA54" s="109"/>
      <c r="LTB54" s="109"/>
      <c r="LTC54" s="109"/>
      <c r="LTD54" s="109"/>
      <c r="LTE54" s="109"/>
      <c r="LTF54" s="109"/>
      <c r="LTG54" s="109"/>
      <c r="LTH54" s="109"/>
      <c r="LTI54" s="109"/>
      <c r="LTJ54" s="109"/>
      <c r="LTK54" s="109"/>
      <c r="LTL54" s="109"/>
      <c r="LTM54" s="109"/>
      <c r="LTN54" s="109"/>
      <c r="LTO54" s="109"/>
      <c r="LTP54" s="109"/>
      <c r="LTQ54" s="109"/>
      <c r="LTR54" s="109"/>
      <c r="LTS54" s="109"/>
      <c r="LTT54" s="109"/>
      <c r="LTU54" s="109"/>
      <c r="LTV54" s="109"/>
      <c r="LTW54" s="109"/>
      <c r="LTX54" s="109"/>
      <c r="LTY54" s="109"/>
      <c r="LTZ54" s="109"/>
      <c r="LUA54" s="109"/>
      <c r="LUB54" s="109"/>
      <c r="LUC54" s="109"/>
      <c r="LUD54" s="109"/>
      <c r="LUE54" s="109"/>
      <c r="LUF54" s="109"/>
      <c r="LUG54" s="109"/>
      <c r="LUH54" s="109"/>
      <c r="LUI54" s="109"/>
      <c r="LUJ54" s="109"/>
      <c r="LUK54" s="109"/>
      <c r="LUL54" s="109"/>
      <c r="LUM54" s="109"/>
      <c r="LUN54" s="109"/>
      <c r="LUO54" s="109"/>
      <c r="LUP54" s="109"/>
      <c r="LUQ54" s="109"/>
      <c r="LUR54" s="109"/>
      <c r="LUS54" s="109"/>
      <c r="LUT54" s="109"/>
      <c r="LUU54" s="109"/>
      <c r="LUV54" s="109"/>
      <c r="LUW54" s="109"/>
      <c r="LUX54" s="109"/>
      <c r="LUY54" s="109"/>
      <c r="LUZ54" s="109"/>
      <c r="LVA54" s="109"/>
      <c r="LVB54" s="109"/>
      <c r="LVC54" s="109"/>
      <c r="LVD54" s="109"/>
      <c r="LVE54" s="109"/>
      <c r="LVF54" s="109"/>
      <c r="LVG54" s="109"/>
      <c r="LVH54" s="109"/>
      <c r="LVI54" s="109"/>
      <c r="LVJ54" s="109"/>
      <c r="LVK54" s="109"/>
      <c r="LVL54" s="109"/>
      <c r="LVM54" s="109"/>
      <c r="LVN54" s="109"/>
      <c r="LVO54" s="109"/>
      <c r="LVP54" s="109"/>
      <c r="LVQ54" s="109"/>
      <c r="LVR54" s="109"/>
      <c r="LVS54" s="109"/>
      <c r="LVT54" s="109"/>
      <c r="LVU54" s="109"/>
      <c r="LVV54" s="109"/>
      <c r="LVW54" s="109"/>
      <c r="LVX54" s="109"/>
      <c r="LVY54" s="109"/>
      <c r="LVZ54" s="109"/>
      <c r="LWA54" s="109"/>
      <c r="LWB54" s="109"/>
      <c r="LWC54" s="109"/>
      <c r="LWD54" s="109"/>
      <c r="LWE54" s="109"/>
      <c r="LWF54" s="109"/>
      <c r="LWG54" s="109"/>
      <c r="LWH54" s="109"/>
      <c r="LWI54" s="109"/>
      <c r="LWJ54" s="109"/>
      <c r="LWK54" s="109"/>
      <c r="LWL54" s="109"/>
      <c r="LWM54" s="109"/>
      <c r="LWN54" s="109"/>
      <c r="LWO54" s="109"/>
      <c r="LWP54" s="109"/>
      <c r="LWQ54" s="109"/>
      <c r="LWR54" s="109"/>
      <c r="LWS54" s="109"/>
      <c r="LWT54" s="109"/>
      <c r="LWU54" s="109"/>
      <c r="LWV54" s="109"/>
      <c r="LWW54" s="109"/>
      <c r="LWX54" s="109"/>
      <c r="LWY54" s="109"/>
      <c r="LWZ54" s="109"/>
      <c r="LXA54" s="109"/>
      <c r="LXB54" s="109"/>
      <c r="LXC54" s="109"/>
      <c r="LXD54" s="109"/>
      <c r="LXE54" s="109"/>
      <c r="LXF54" s="109"/>
      <c r="LXG54" s="109"/>
      <c r="LXH54" s="109"/>
      <c r="LXI54" s="109"/>
      <c r="LXJ54" s="109"/>
      <c r="LXK54" s="109"/>
      <c r="LXL54" s="109"/>
      <c r="LXM54" s="109"/>
      <c r="LXN54" s="109"/>
      <c r="LXO54" s="109"/>
      <c r="LXP54" s="109"/>
      <c r="LXQ54" s="109"/>
      <c r="LXR54" s="109"/>
      <c r="LXS54" s="109"/>
      <c r="LXT54" s="109"/>
      <c r="LXU54" s="109"/>
      <c r="LXV54" s="109"/>
      <c r="LXW54" s="109"/>
      <c r="LXX54" s="109"/>
      <c r="LXY54" s="109"/>
      <c r="LXZ54" s="109"/>
      <c r="LYA54" s="109"/>
      <c r="LYB54" s="109"/>
      <c r="LYC54" s="109"/>
      <c r="LYD54" s="109"/>
      <c r="LYE54" s="109"/>
      <c r="LYF54" s="109"/>
      <c r="LYG54" s="109"/>
      <c r="LYH54" s="109"/>
      <c r="LYI54" s="109"/>
      <c r="LYJ54" s="109"/>
      <c r="LYK54" s="109"/>
      <c r="LYL54" s="109"/>
      <c r="LYM54" s="109"/>
      <c r="LYN54" s="109"/>
      <c r="LYO54" s="109"/>
      <c r="LYP54" s="109"/>
      <c r="LYQ54" s="109"/>
      <c r="LYR54" s="109"/>
      <c r="LYS54" s="109"/>
      <c r="LYT54" s="109"/>
      <c r="LYU54" s="109"/>
      <c r="LYV54" s="109"/>
      <c r="LYW54" s="109"/>
      <c r="LYX54" s="109"/>
      <c r="LYY54" s="109"/>
      <c r="LYZ54" s="109"/>
      <c r="LZA54" s="109"/>
      <c r="LZB54" s="109"/>
      <c r="LZC54" s="109"/>
      <c r="LZD54" s="109"/>
      <c r="LZE54" s="109"/>
      <c r="LZF54" s="109"/>
      <c r="LZG54" s="109"/>
      <c r="LZH54" s="109"/>
      <c r="LZI54" s="109"/>
      <c r="LZJ54" s="109"/>
      <c r="LZK54" s="109"/>
      <c r="LZL54" s="109"/>
      <c r="LZM54" s="109"/>
      <c r="LZN54" s="109"/>
      <c r="LZO54" s="109"/>
      <c r="LZP54" s="109"/>
      <c r="LZQ54" s="109"/>
      <c r="LZR54" s="109"/>
      <c r="LZS54" s="109"/>
      <c r="LZT54" s="109"/>
      <c r="LZU54" s="109"/>
      <c r="LZV54" s="109"/>
      <c r="LZW54" s="109"/>
      <c r="LZX54" s="109"/>
      <c r="LZY54" s="109"/>
      <c r="LZZ54" s="109"/>
      <c r="MAA54" s="109"/>
      <c r="MAB54" s="109"/>
      <c r="MAC54" s="109"/>
      <c r="MAD54" s="109"/>
      <c r="MAE54" s="109"/>
      <c r="MAF54" s="109"/>
      <c r="MAG54" s="109"/>
      <c r="MAH54" s="109"/>
      <c r="MAI54" s="109"/>
      <c r="MAJ54" s="109"/>
      <c r="MAK54" s="109"/>
      <c r="MAL54" s="109"/>
      <c r="MAM54" s="109"/>
      <c r="MAN54" s="109"/>
      <c r="MAO54" s="109"/>
      <c r="MAP54" s="109"/>
      <c r="MAQ54" s="109"/>
      <c r="MAR54" s="109"/>
      <c r="MAS54" s="109"/>
      <c r="MAT54" s="109"/>
      <c r="MAU54" s="109"/>
      <c r="MAV54" s="109"/>
      <c r="MAW54" s="109"/>
      <c r="MAX54" s="109"/>
      <c r="MAY54" s="109"/>
      <c r="MAZ54" s="109"/>
      <c r="MBA54" s="109"/>
      <c r="MBB54" s="109"/>
      <c r="MBC54" s="109"/>
      <c r="MBD54" s="109"/>
      <c r="MBE54" s="109"/>
      <c r="MBF54" s="109"/>
      <c r="MBG54" s="109"/>
      <c r="MBH54" s="109"/>
      <c r="MBI54" s="109"/>
      <c r="MBJ54" s="109"/>
      <c r="MBK54" s="109"/>
      <c r="MBL54" s="109"/>
      <c r="MBM54" s="109"/>
      <c r="MBN54" s="109"/>
      <c r="MBO54" s="109"/>
      <c r="MBP54" s="109"/>
      <c r="MBQ54" s="109"/>
      <c r="MBR54" s="109"/>
      <c r="MBS54" s="109"/>
      <c r="MBT54" s="109"/>
      <c r="MBU54" s="109"/>
      <c r="MBV54" s="109"/>
      <c r="MBW54" s="109"/>
      <c r="MBX54" s="109"/>
      <c r="MBY54" s="109"/>
      <c r="MBZ54" s="109"/>
      <c r="MCA54" s="109"/>
      <c r="MCB54" s="109"/>
      <c r="MCC54" s="109"/>
      <c r="MCD54" s="109"/>
      <c r="MCE54" s="109"/>
      <c r="MCF54" s="109"/>
      <c r="MCG54" s="109"/>
      <c r="MCH54" s="109"/>
      <c r="MCI54" s="109"/>
      <c r="MCJ54" s="109"/>
      <c r="MCK54" s="109"/>
      <c r="MCL54" s="109"/>
      <c r="MCM54" s="109"/>
      <c r="MCN54" s="109"/>
      <c r="MCO54" s="109"/>
      <c r="MCP54" s="109"/>
      <c r="MCQ54" s="109"/>
      <c r="MCR54" s="109"/>
      <c r="MCS54" s="109"/>
      <c r="MCT54" s="109"/>
      <c r="MCU54" s="109"/>
      <c r="MCV54" s="109"/>
      <c r="MCW54" s="109"/>
      <c r="MCX54" s="109"/>
      <c r="MCY54" s="109"/>
      <c r="MCZ54" s="109"/>
      <c r="MDA54" s="109"/>
      <c r="MDB54" s="109"/>
      <c r="MDC54" s="109"/>
      <c r="MDD54" s="109"/>
      <c r="MDE54" s="109"/>
      <c r="MDF54" s="109"/>
      <c r="MDG54" s="109"/>
      <c r="MDH54" s="109"/>
      <c r="MDI54" s="109"/>
      <c r="MDJ54" s="109"/>
      <c r="MDK54" s="109"/>
      <c r="MDL54" s="109"/>
      <c r="MDM54" s="109"/>
      <c r="MDN54" s="109"/>
      <c r="MDO54" s="109"/>
      <c r="MDP54" s="109"/>
      <c r="MDQ54" s="109"/>
      <c r="MDR54" s="109"/>
      <c r="MDS54" s="109"/>
      <c r="MDT54" s="109"/>
      <c r="MDU54" s="109"/>
      <c r="MDV54" s="109"/>
      <c r="MDW54" s="109"/>
      <c r="MDX54" s="109"/>
      <c r="MDY54" s="109"/>
      <c r="MDZ54" s="109"/>
      <c r="MEA54" s="109"/>
      <c r="MEB54" s="109"/>
      <c r="MEC54" s="109"/>
      <c r="MED54" s="109"/>
      <c r="MEE54" s="109"/>
      <c r="MEF54" s="109"/>
      <c r="MEG54" s="109"/>
      <c r="MEH54" s="109"/>
      <c r="MEI54" s="109"/>
      <c r="MEJ54" s="109"/>
      <c r="MEK54" s="109"/>
      <c r="MEL54" s="109"/>
      <c r="MEM54" s="109"/>
      <c r="MEN54" s="109"/>
      <c r="MEO54" s="109"/>
      <c r="MEP54" s="109"/>
      <c r="MEQ54" s="109"/>
      <c r="MER54" s="109"/>
      <c r="MES54" s="109"/>
      <c r="MET54" s="109"/>
      <c r="MEU54" s="109"/>
      <c r="MEV54" s="109"/>
      <c r="MEW54" s="109"/>
      <c r="MEX54" s="109"/>
      <c r="MEY54" s="109"/>
      <c r="MEZ54" s="109"/>
      <c r="MFA54" s="109"/>
      <c r="MFB54" s="109"/>
      <c r="MFC54" s="109"/>
      <c r="MFD54" s="109"/>
      <c r="MFE54" s="109"/>
      <c r="MFF54" s="109"/>
      <c r="MFG54" s="109"/>
      <c r="MFH54" s="109"/>
      <c r="MFI54" s="109"/>
      <c r="MFJ54" s="109"/>
      <c r="MFK54" s="109"/>
      <c r="MFL54" s="109"/>
      <c r="MFM54" s="109"/>
      <c r="MFN54" s="109"/>
      <c r="MFO54" s="109"/>
      <c r="MFP54" s="109"/>
      <c r="MFQ54" s="109"/>
      <c r="MFR54" s="109"/>
      <c r="MFS54" s="109"/>
      <c r="MFT54" s="109"/>
      <c r="MFU54" s="109"/>
      <c r="MFV54" s="109"/>
      <c r="MFW54" s="109"/>
      <c r="MFX54" s="109"/>
      <c r="MFY54" s="109"/>
      <c r="MFZ54" s="109"/>
      <c r="MGA54" s="109"/>
      <c r="MGB54" s="109"/>
      <c r="MGC54" s="109"/>
      <c r="MGD54" s="109"/>
      <c r="MGE54" s="109"/>
      <c r="MGF54" s="109"/>
      <c r="MGG54" s="109"/>
      <c r="MGH54" s="109"/>
      <c r="MGI54" s="109"/>
      <c r="MGJ54" s="109"/>
      <c r="MGK54" s="109"/>
      <c r="MGL54" s="109"/>
      <c r="MGM54" s="109"/>
      <c r="MGN54" s="109"/>
      <c r="MGO54" s="109"/>
      <c r="MGP54" s="109"/>
      <c r="MGQ54" s="109"/>
      <c r="MGR54" s="109"/>
      <c r="MGS54" s="109"/>
      <c r="MGT54" s="109"/>
      <c r="MGU54" s="109"/>
      <c r="MGV54" s="109"/>
      <c r="MGW54" s="109"/>
      <c r="MGX54" s="109"/>
      <c r="MGY54" s="109"/>
      <c r="MGZ54" s="109"/>
      <c r="MHA54" s="109"/>
      <c r="MHB54" s="109"/>
      <c r="MHC54" s="109"/>
      <c r="MHD54" s="109"/>
      <c r="MHE54" s="109"/>
      <c r="MHF54" s="109"/>
      <c r="MHG54" s="109"/>
      <c r="MHH54" s="109"/>
      <c r="MHI54" s="109"/>
      <c r="MHJ54" s="109"/>
      <c r="MHK54" s="109"/>
      <c r="MHL54" s="109"/>
      <c r="MHM54" s="109"/>
      <c r="MHN54" s="109"/>
      <c r="MHO54" s="109"/>
      <c r="MHP54" s="109"/>
      <c r="MHQ54" s="109"/>
      <c r="MHR54" s="109"/>
      <c r="MHS54" s="109"/>
      <c r="MHT54" s="109"/>
      <c r="MHU54" s="109"/>
      <c r="MHV54" s="109"/>
      <c r="MHW54" s="109"/>
      <c r="MHX54" s="109"/>
      <c r="MHY54" s="109"/>
      <c r="MHZ54" s="109"/>
      <c r="MIA54" s="109"/>
      <c r="MIB54" s="109"/>
      <c r="MIC54" s="109"/>
      <c r="MID54" s="109"/>
      <c r="MIE54" s="109"/>
      <c r="MIF54" s="109"/>
      <c r="MIG54" s="109"/>
      <c r="MIH54" s="109"/>
      <c r="MII54" s="109"/>
      <c r="MIJ54" s="109"/>
      <c r="MIK54" s="109"/>
      <c r="MIL54" s="109"/>
      <c r="MIM54" s="109"/>
      <c r="MIN54" s="109"/>
      <c r="MIO54" s="109"/>
      <c r="MIP54" s="109"/>
      <c r="MIQ54" s="109"/>
      <c r="MIR54" s="109"/>
      <c r="MIS54" s="109"/>
      <c r="MIT54" s="109"/>
      <c r="MIU54" s="109"/>
      <c r="MIV54" s="109"/>
      <c r="MIW54" s="109"/>
      <c r="MIX54" s="109"/>
      <c r="MIY54" s="109"/>
      <c r="MIZ54" s="109"/>
      <c r="MJA54" s="109"/>
      <c r="MJB54" s="109"/>
      <c r="MJC54" s="109"/>
      <c r="MJD54" s="109"/>
      <c r="MJE54" s="109"/>
      <c r="MJF54" s="109"/>
      <c r="MJG54" s="109"/>
      <c r="MJH54" s="109"/>
      <c r="MJI54" s="109"/>
      <c r="MJJ54" s="109"/>
      <c r="MJK54" s="109"/>
      <c r="MJL54" s="109"/>
      <c r="MJM54" s="109"/>
      <c r="MJN54" s="109"/>
      <c r="MJO54" s="109"/>
      <c r="MJP54" s="109"/>
      <c r="MJQ54" s="109"/>
      <c r="MJR54" s="109"/>
      <c r="MJS54" s="109"/>
      <c r="MJT54" s="109"/>
      <c r="MJU54" s="109"/>
      <c r="MJV54" s="109"/>
      <c r="MJW54" s="109"/>
      <c r="MJX54" s="109"/>
      <c r="MJY54" s="109"/>
      <c r="MJZ54" s="109"/>
      <c r="MKA54" s="109"/>
      <c r="MKB54" s="109"/>
      <c r="MKC54" s="109"/>
      <c r="MKD54" s="109"/>
      <c r="MKE54" s="109"/>
      <c r="MKF54" s="109"/>
      <c r="MKG54" s="109"/>
      <c r="MKH54" s="109"/>
      <c r="MKI54" s="109"/>
      <c r="MKJ54" s="109"/>
      <c r="MKK54" s="109"/>
      <c r="MKL54" s="109"/>
      <c r="MKM54" s="109"/>
      <c r="MKN54" s="109"/>
      <c r="MKO54" s="109"/>
      <c r="MKP54" s="109"/>
      <c r="MKQ54" s="109"/>
      <c r="MKR54" s="109"/>
      <c r="MKS54" s="109"/>
      <c r="MKT54" s="109"/>
      <c r="MKU54" s="109"/>
      <c r="MKV54" s="109"/>
      <c r="MKW54" s="109"/>
      <c r="MKX54" s="109"/>
      <c r="MKY54" s="109"/>
      <c r="MKZ54" s="109"/>
      <c r="MLA54" s="109"/>
      <c r="MLB54" s="109"/>
      <c r="MLC54" s="109"/>
      <c r="MLD54" s="109"/>
      <c r="MLE54" s="109"/>
      <c r="MLF54" s="109"/>
      <c r="MLG54" s="109"/>
      <c r="MLH54" s="109"/>
      <c r="MLI54" s="109"/>
      <c r="MLJ54" s="109"/>
      <c r="MLK54" s="109"/>
      <c r="MLL54" s="109"/>
      <c r="MLM54" s="109"/>
      <c r="MLN54" s="109"/>
      <c r="MLO54" s="109"/>
      <c r="MLP54" s="109"/>
      <c r="MLQ54" s="109"/>
      <c r="MLR54" s="109"/>
      <c r="MLS54" s="109"/>
      <c r="MLT54" s="109"/>
      <c r="MLU54" s="109"/>
      <c r="MLV54" s="109"/>
      <c r="MLW54" s="109"/>
      <c r="MLX54" s="109"/>
      <c r="MLY54" s="109"/>
      <c r="MLZ54" s="109"/>
      <c r="MMA54" s="109"/>
      <c r="MMB54" s="109"/>
      <c r="MMC54" s="109"/>
      <c r="MMD54" s="109"/>
      <c r="MME54" s="109"/>
      <c r="MMF54" s="109"/>
      <c r="MMG54" s="109"/>
      <c r="MMH54" s="109"/>
      <c r="MMI54" s="109"/>
      <c r="MMJ54" s="109"/>
      <c r="MMK54" s="109"/>
      <c r="MML54" s="109"/>
      <c r="MMM54" s="109"/>
      <c r="MMN54" s="109"/>
      <c r="MMO54" s="109"/>
      <c r="MMP54" s="109"/>
      <c r="MMQ54" s="109"/>
      <c r="MMR54" s="109"/>
      <c r="MMS54" s="109"/>
      <c r="MMT54" s="109"/>
      <c r="MMU54" s="109"/>
      <c r="MMV54" s="109"/>
      <c r="MMW54" s="109"/>
      <c r="MMX54" s="109"/>
      <c r="MMY54" s="109"/>
      <c r="MMZ54" s="109"/>
      <c r="MNA54" s="109"/>
      <c r="MNB54" s="109"/>
      <c r="MNC54" s="109"/>
      <c r="MND54" s="109"/>
      <c r="MNE54" s="109"/>
      <c r="MNF54" s="109"/>
      <c r="MNG54" s="109"/>
      <c r="MNH54" s="109"/>
      <c r="MNI54" s="109"/>
      <c r="MNJ54" s="109"/>
      <c r="MNK54" s="109"/>
      <c r="MNL54" s="109"/>
      <c r="MNM54" s="109"/>
      <c r="MNN54" s="109"/>
      <c r="MNO54" s="109"/>
      <c r="MNP54" s="109"/>
      <c r="MNQ54" s="109"/>
      <c r="MNR54" s="109"/>
      <c r="MNS54" s="109"/>
      <c r="MNT54" s="109"/>
      <c r="MNU54" s="109"/>
      <c r="MNV54" s="109"/>
      <c r="MNW54" s="109"/>
      <c r="MNX54" s="109"/>
      <c r="MNY54" s="109"/>
      <c r="MNZ54" s="109"/>
      <c r="MOA54" s="109"/>
      <c r="MOB54" s="109"/>
      <c r="MOC54" s="109"/>
      <c r="MOD54" s="109"/>
      <c r="MOE54" s="109"/>
      <c r="MOF54" s="109"/>
      <c r="MOG54" s="109"/>
      <c r="MOH54" s="109"/>
      <c r="MOI54" s="109"/>
      <c r="MOJ54" s="109"/>
      <c r="MOK54" s="109"/>
      <c r="MOL54" s="109"/>
      <c r="MOM54" s="109"/>
      <c r="MON54" s="109"/>
      <c r="MOO54" s="109"/>
      <c r="MOP54" s="109"/>
      <c r="MOQ54" s="109"/>
      <c r="MOR54" s="109"/>
      <c r="MOS54" s="109"/>
      <c r="MOT54" s="109"/>
      <c r="MOU54" s="109"/>
      <c r="MOV54" s="109"/>
      <c r="MOW54" s="109"/>
      <c r="MOX54" s="109"/>
      <c r="MOY54" s="109"/>
      <c r="MOZ54" s="109"/>
      <c r="MPA54" s="109"/>
      <c r="MPB54" s="109"/>
      <c r="MPC54" s="109"/>
      <c r="MPD54" s="109"/>
      <c r="MPE54" s="109"/>
      <c r="MPF54" s="109"/>
      <c r="MPG54" s="109"/>
      <c r="MPH54" s="109"/>
      <c r="MPI54" s="109"/>
      <c r="MPJ54" s="109"/>
      <c r="MPK54" s="109"/>
      <c r="MPL54" s="109"/>
      <c r="MPM54" s="109"/>
      <c r="MPN54" s="109"/>
      <c r="MPO54" s="109"/>
      <c r="MPP54" s="109"/>
      <c r="MPQ54" s="109"/>
      <c r="MPR54" s="109"/>
      <c r="MPS54" s="109"/>
      <c r="MPT54" s="109"/>
      <c r="MPU54" s="109"/>
      <c r="MPV54" s="109"/>
      <c r="MPW54" s="109"/>
      <c r="MPX54" s="109"/>
      <c r="MPY54" s="109"/>
      <c r="MPZ54" s="109"/>
      <c r="MQA54" s="109"/>
      <c r="MQB54" s="109"/>
      <c r="MQC54" s="109"/>
      <c r="MQD54" s="109"/>
      <c r="MQE54" s="109"/>
      <c r="MQF54" s="109"/>
      <c r="MQG54" s="109"/>
      <c r="MQH54" s="109"/>
      <c r="MQI54" s="109"/>
      <c r="MQJ54" s="109"/>
      <c r="MQK54" s="109"/>
      <c r="MQL54" s="109"/>
      <c r="MQM54" s="109"/>
      <c r="MQN54" s="109"/>
      <c r="MQO54" s="109"/>
      <c r="MQP54" s="109"/>
      <c r="MQQ54" s="109"/>
      <c r="MQR54" s="109"/>
      <c r="MQS54" s="109"/>
      <c r="MQT54" s="109"/>
      <c r="MQU54" s="109"/>
      <c r="MQV54" s="109"/>
      <c r="MQW54" s="109"/>
      <c r="MQX54" s="109"/>
      <c r="MQY54" s="109"/>
      <c r="MQZ54" s="109"/>
      <c r="MRA54" s="109"/>
      <c r="MRB54" s="109"/>
      <c r="MRC54" s="109"/>
      <c r="MRD54" s="109"/>
      <c r="MRE54" s="109"/>
      <c r="MRF54" s="109"/>
      <c r="MRG54" s="109"/>
      <c r="MRH54" s="109"/>
      <c r="MRI54" s="109"/>
      <c r="MRJ54" s="109"/>
      <c r="MRK54" s="109"/>
      <c r="MRL54" s="109"/>
      <c r="MRM54" s="109"/>
      <c r="MRN54" s="109"/>
      <c r="MRO54" s="109"/>
      <c r="MRP54" s="109"/>
      <c r="MRQ54" s="109"/>
      <c r="MRR54" s="109"/>
      <c r="MRS54" s="109"/>
      <c r="MRT54" s="109"/>
      <c r="MRU54" s="109"/>
      <c r="MRV54" s="109"/>
      <c r="MRW54" s="109"/>
      <c r="MRX54" s="109"/>
      <c r="MRY54" s="109"/>
      <c r="MRZ54" s="109"/>
      <c r="MSA54" s="109"/>
      <c r="MSB54" s="109"/>
      <c r="MSC54" s="109"/>
      <c r="MSD54" s="109"/>
      <c r="MSE54" s="109"/>
      <c r="MSF54" s="109"/>
      <c r="MSG54" s="109"/>
      <c r="MSH54" s="109"/>
      <c r="MSI54" s="109"/>
      <c r="MSJ54" s="109"/>
      <c r="MSK54" s="109"/>
      <c r="MSL54" s="109"/>
      <c r="MSM54" s="109"/>
      <c r="MSN54" s="109"/>
      <c r="MSO54" s="109"/>
      <c r="MSP54" s="109"/>
      <c r="MSQ54" s="109"/>
      <c r="MSR54" s="109"/>
      <c r="MSS54" s="109"/>
      <c r="MST54" s="109"/>
      <c r="MSU54" s="109"/>
      <c r="MSV54" s="109"/>
      <c r="MSW54" s="109"/>
      <c r="MSX54" s="109"/>
      <c r="MSY54" s="109"/>
      <c r="MSZ54" s="109"/>
      <c r="MTA54" s="109"/>
      <c r="MTB54" s="109"/>
      <c r="MTC54" s="109"/>
      <c r="MTD54" s="109"/>
      <c r="MTE54" s="109"/>
      <c r="MTF54" s="109"/>
      <c r="MTG54" s="109"/>
      <c r="MTH54" s="109"/>
      <c r="MTI54" s="109"/>
      <c r="MTJ54" s="109"/>
      <c r="MTK54" s="109"/>
      <c r="MTL54" s="109"/>
      <c r="MTM54" s="109"/>
      <c r="MTN54" s="109"/>
      <c r="MTO54" s="109"/>
      <c r="MTP54" s="109"/>
      <c r="MTQ54" s="109"/>
      <c r="MTR54" s="109"/>
      <c r="MTS54" s="109"/>
      <c r="MTT54" s="109"/>
      <c r="MTU54" s="109"/>
      <c r="MTV54" s="109"/>
      <c r="MTW54" s="109"/>
      <c r="MTX54" s="109"/>
      <c r="MTY54" s="109"/>
      <c r="MTZ54" s="109"/>
      <c r="MUA54" s="109"/>
      <c r="MUB54" s="109"/>
      <c r="MUC54" s="109"/>
      <c r="MUD54" s="109"/>
      <c r="MUE54" s="109"/>
      <c r="MUF54" s="109"/>
      <c r="MUG54" s="109"/>
      <c r="MUH54" s="109"/>
      <c r="MUI54" s="109"/>
      <c r="MUJ54" s="109"/>
      <c r="MUK54" s="109"/>
      <c r="MUL54" s="109"/>
      <c r="MUM54" s="109"/>
      <c r="MUN54" s="109"/>
      <c r="MUO54" s="109"/>
      <c r="MUP54" s="109"/>
      <c r="MUQ54" s="109"/>
      <c r="MUR54" s="109"/>
      <c r="MUS54" s="109"/>
      <c r="MUT54" s="109"/>
      <c r="MUU54" s="109"/>
      <c r="MUV54" s="109"/>
      <c r="MUW54" s="109"/>
      <c r="MUX54" s="109"/>
      <c r="MUY54" s="109"/>
      <c r="MUZ54" s="109"/>
      <c r="MVA54" s="109"/>
      <c r="MVB54" s="109"/>
      <c r="MVC54" s="109"/>
      <c r="MVD54" s="109"/>
      <c r="MVE54" s="109"/>
      <c r="MVF54" s="109"/>
      <c r="MVG54" s="109"/>
      <c r="MVH54" s="109"/>
      <c r="MVI54" s="109"/>
      <c r="MVJ54" s="109"/>
      <c r="MVK54" s="109"/>
      <c r="MVL54" s="109"/>
      <c r="MVM54" s="109"/>
      <c r="MVN54" s="109"/>
      <c r="MVO54" s="109"/>
      <c r="MVP54" s="109"/>
      <c r="MVQ54" s="109"/>
      <c r="MVR54" s="109"/>
      <c r="MVS54" s="109"/>
      <c r="MVT54" s="109"/>
      <c r="MVU54" s="109"/>
      <c r="MVV54" s="109"/>
      <c r="MVW54" s="109"/>
      <c r="MVX54" s="109"/>
      <c r="MVY54" s="109"/>
      <c r="MVZ54" s="109"/>
      <c r="MWA54" s="109"/>
      <c r="MWB54" s="109"/>
      <c r="MWC54" s="109"/>
      <c r="MWD54" s="109"/>
      <c r="MWE54" s="109"/>
      <c r="MWF54" s="109"/>
      <c r="MWG54" s="109"/>
      <c r="MWH54" s="109"/>
      <c r="MWI54" s="109"/>
      <c r="MWJ54" s="109"/>
      <c r="MWK54" s="109"/>
      <c r="MWL54" s="109"/>
      <c r="MWM54" s="109"/>
      <c r="MWN54" s="109"/>
      <c r="MWO54" s="109"/>
      <c r="MWP54" s="109"/>
      <c r="MWQ54" s="109"/>
      <c r="MWR54" s="109"/>
      <c r="MWS54" s="109"/>
      <c r="MWT54" s="109"/>
      <c r="MWU54" s="109"/>
      <c r="MWV54" s="109"/>
      <c r="MWW54" s="109"/>
      <c r="MWX54" s="109"/>
      <c r="MWY54" s="109"/>
      <c r="MWZ54" s="109"/>
      <c r="MXA54" s="109"/>
      <c r="MXB54" s="109"/>
      <c r="MXC54" s="109"/>
      <c r="MXD54" s="109"/>
      <c r="MXE54" s="109"/>
      <c r="MXF54" s="109"/>
      <c r="MXG54" s="109"/>
      <c r="MXH54" s="109"/>
      <c r="MXI54" s="109"/>
      <c r="MXJ54" s="109"/>
      <c r="MXK54" s="109"/>
      <c r="MXL54" s="109"/>
      <c r="MXM54" s="109"/>
      <c r="MXN54" s="109"/>
      <c r="MXO54" s="109"/>
      <c r="MXP54" s="109"/>
      <c r="MXQ54" s="109"/>
      <c r="MXR54" s="109"/>
      <c r="MXS54" s="109"/>
      <c r="MXT54" s="109"/>
      <c r="MXU54" s="109"/>
      <c r="MXV54" s="109"/>
      <c r="MXW54" s="109"/>
      <c r="MXX54" s="109"/>
      <c r="MXY54" s="109"/>
      <c r="MXZ54" s="109"/>
      <c r="MYA54" s="109"/>
      <c r="MYB54" s="109"/>
      <c r="MYC54" s="109"/>
      <c r="MYD54" s="109"/>
      <c r="MYE54" s="109"/>
      <c r="MYF54" s="109"/>
      <c r="MYG54" s="109"/>
      <c r="MYH54" s="109"/>
      <c r="MYI54" s="109"/>
      <c r="MYJ54" s="109"/>
      <c r="MYK54" s="109"/>
      <c r="MYL54" s="109"/>
      <c r="MYM54" s="109"/>
      <c r="MYN54" s="109"/>
      <c r="MYO54" s="109"/>
      <c r="MYP54" s="109"/>
      <c r="MYQ54" s="109"/>
      <c r="MYR54" s="109"/>
      <c r="MYS54" s="109"/>
      <c r="MYT54" s="109"/>
      <c r="MYU54" s="109"/>
      <c r="MYV54" s="109"/>
      <c r="MYW54" s="109"/>
      <c r="MYX54" s="109"/>
      <c r="MYY54" s="109"/>
      <c r="MYZ54" s="109"/>
      <c r="MZA54" s="109"/>
      <c r="MZB54" s="109"/>
      <c r="MZC54" s="109"/>
      <c r="MZD54" s="109"/>
      <c r="MZE54" s="109"/>
      <c r="MZF54" s="109"/>
      <c r="MZG54" s="109"/>
      <c r="MZH54" s="109"/>
      <c r="MZI54" s="109"/>
      <c r="MZJ54" s="109"/>
      <c r="MZK54" s="109"/>
      <c r="MZL54" s="109"/>
      <c r="MZM54" s="109"/>
      <c r="MZN54" s="109"/>
      <c r="MZO54" s="109"/>
      <c r="MZP54" s="109"/>
      <c r="MZQ54" s="109"/>
      <c r="MZR54" s="109"/>
      <c r="MZS54" s="109"/>
      <c r="MZT54" s="109"/>
      <c r="MZU54" s="109"/>
      <c r="MZV54" s="109"/>
      <c r="MZW54" s="109"/>
      <c r="MZX54" s="109"/>
      <c r="MZY54" s="109"/>
      <c r="MZZ54" s="109"/>
      <c r="NAA54" s="109"/>
      <c r="NAB54" s="109"/>
      <c r="NAC54" s="109"/>
      <c r="NAD54" s="109"/>
      <c r="NAE54" s="109"/>
      <c r="NAF54" s="109"/>
      <c r="NAG54" s="109"/>
      <c r="NAH54" s="109"/>
      <c r="NAI54" s="109"/>
      <c r="NAJ54" s="109"/>
      <c r="NAK54" s="109"/>
      <c r="NAL54" s="109"/>
      <c r="NAM54" s="109"/>
      <c r="NAN54" s="109"/>
      <c r="NAO54" s="109"/>
      <c r="NAP54" s="109"/>
      <c r="NAQ54" s="109"/>
      <c r="NAR54" s="109"/>
      <c r="NAS54" s="109"/>
      <c r="NAT54" s="109"/>
      <c r="NAU54" s="109"/>
      <c r="NAV54" s="109"/>
      <c r="NAW54" s="109"/>
      <c r="NAX54" s="109"/>
      <c r="NAY54" s="109"/>
      <c r="NAZ54" s="109"/>
      <c r="NBA54" s="109"/>
      <c r="NBB54" s="109"/>
      <c r="NBC54" s="109"/>
      <c r="NBD54" s="109"/>
      <c r="NBE54" s="109"/>
      <c r="NBF54" s="109"/>
      <c r="NBG54" s="109"/>
      <c r="NBH54" s="109"/>
      <c r="NBI54" s="109"/>
      <c r="NBJ54" s="109"/>
      <c r="NBK54" s="109"/>
      <c r="NBL54" s="109"/>
      <c r="NBM54" s="109"/>
      <c r="NBN54" s="109"/>
      <c r="NBO54" s="109"/>
      <c r="NBP54" s="109"/>
      <c r="NBQ54" s="109"/>
      <c r="NBR54" s="109"/>
      <c r="NBS54" s="109"/>
      <c r="NBT54" s="109"/>
      <c r="NBU54" s="109"/>
      <c r="NBV54" s="109"/>
      <c r="NBW54" s="109"/>
      <c r="NBX54" s="109"/>
      <c r="NBY54" s="109"/>
      <c r="NBZ54" s="109"/>
      <c r="NCA54" s="109"/>
      <c r="NCB54" s="109"/>
      <c r="NCC54" s="109"/>
      <c r="NCD54" s="109"/>
      <c r="NCE54" s="109"/>
      <c r="NCF54" s="109"/>
      <c r="NCG54" s="109"/>
      <c r="NCH54" s="109"/>
      <c r="NCI54" s="109"/>
      <c r="NCJ54" s="109"/>
      <c r="NCK54" s="109"/>
      <c r="NCL54" s="109"/>
      <c r="NCM54" s="109"/>
      <c r="NCN54" s="109"/>
      <c r="NCO54" s="109"/>
      <c r="NCP54" s="109"/>
      <c r="NCQ54" s="109"/>
      <c r="NCR54" s="109"/>
      <c r="NCS54" s="109"/>
      <c r="NCT54" s="109"/>
      <c r="NCU54" s="109"/>
      <c r="NCV54" s="109"/>
      <c r="NCW54" s="109"/>
      <c r="NCX54" s="109"/>
      <c r="NCY54" s="109"/>
      <c r="NCZ54" s="109"/>
      <c r="NDA54" s="109"/>
      <c r="NDB54" s="109"/>
      <c r="NDC54" s="109"/>
      <c r="NDD54" s="109"/>
      <c r="NDE54" s="109"/>
      <c r="NDF54" s="109"/>
      <c r="NDG54" s="109"/>
      <c r="NDH54" s="109"/>
      <c r="NDI54" s="109"/>
      <c r="NDJ54" s="109"/>
      <c r="NDK54" s="109"/>
      <c r="NDL54" s="109"/>
      <c r="NDM54" s="109"/>
      <c r="NDN54" s="109"/>
      <c r="NDO54" s="109"/>
      <c r="NDP54" s="109"/>
      <c r="NDQ54" s="109"/>
      <c r="NDR54" s="109"/>
      <c r="NDS54" s="109"/>
      <c r="NDT54" s="109"/>
      <c r="NDU54" s="109"/>
      <c r="NDV54" s="109"/>
      <c r="NDW54" s="109"/>
      <c r="NDX54" s="109"/>
      <c r="NDY54" s="109"/>
      <c r="NDZ54" s="109"/>
      <c r="NEA54" s="109"/>
      <c r="NEB54" s="109"/>
      <c r="NEC54" s="109"/>
      <c r="NED54" s="109"/>
      <c r="NEE54" s="109"/>
      <c r="NEF54" s="109"/>
      <c r="NEG54" s="109"/>
      <c r="NEH54" s="109"/>
      <c r="NEI54" s="109"/>
      <c r="NEJ54" s="109"/>
      <c r="NEK54" s="109"/>
      <c r="NEL54" s="109"/>
      <c r="NEM54" s="109"/>
      <c r="NEN54" s="109"/>
      <c r="NEO54" s="109"/>
      <c r="NEP54" s="109"/>
      <c r="NEQ54" s="109"/>
      <c r="NER54" s="109"/>
      <c r="NES54" s="109"/>
      <c r="NET54" s="109"/>
      <c r="NEU54" s="109"/>
      <c r="NEV54" s="109"/>
      <c r="NEW54" s="109"/>
      <c r="NEX54" s="109"/>
      <c r="NEY54" s="109"/>
      <c r="NEZ54" s="109"/>
      <c r="NFA54" s="109"/>
      <c r="NFB54" s="109"/>
      <c r="NFC54" s="109"/>
      <c r="NFD54" s="109"/>
      <c r="NFE54" s="109"/>
      <c r="NFF54" s="109"/>
      <c r="NFG54" s="109"/>
      <c r="NFH54" s="109"/>
      <c r="NFI54" s="109"/>
      <c r="NFJ54" s="109"/>
      <c r="NFK54" s="109"/>
      <c r="NFL54" s="109"/>
      <c r="NFM54" s="109"/>
      <c r="NFN54" s="109"/>
      <c r="NFO54" s="109"/>
      <c r="NFP54" s="109"/>
      <c r="NFQ54" s="109"/>
      <c r="NFR54" s="109"/>
      <c r="NFS54" s="109"/>
      <c r="NFT54" s="109"/>
      <c r="NFU54" s="109"/>
      <c r="NFV54" s="109"/>
      <c r="NFW54" s="109"/>
      <c r="NFX54" s="109"/>
      <c r="NFY54" s="109"/>
      <c r="NFZ54" s="109"/>
      <c r="NGA54" s="109"/>
      <c r="NGB54" s="109"/>
      <c r="NGC54" s="109"/>
      <c r="NGD54" s="109"/>
      <c r="NGE54" s="109"/>
      <c r="NGF54" s="109"/>
      <c r="NGG54" s="109"/>
      <c r="NGH54" s="109"/>
      <c r="NGI54" s="109"/>
      <c r="NGJ54" s="109"/>
      <c r="NGK54" s="109"/>
      <c r="NGL54" s="109"/>
      <c r="NGM54" s="109"/>
      <c r="NGN54" s="109"/>
      <c r="NGO54" s="109"/>
      <c r="NGP54" s="109"/>
      <c r="NGQ54" s="109"/>
      <c r="NGR54" s="109"/>
      <c r="NGS54" s="109"/>
      <c r="NGT54" s="109"/>
      <c r="NGU54" s="109"/>
      <c r="NGV54" s="109"/>
      <c r="NGW54" s="109"/>
      <c r="NGX54" s="109"/>
      <c r="NGY54" s="109"/>
      <c r="NGZ54" s="109"/>
      <c r="NHA54" s="109"/>
      <c r="NHB54" s="109"/>
      <c r="NHC54" s="109"/>
      <c r="NHD54" s="109"/>
      <c r="NHE54" s="109"/>
      <c r="NHF54" s="109"/>
      <c r="NHG54" s="109"/>
      <c r="NHH54" s="109"/>
      <c r="NHI54" s="109"/>
      <c r="NHJ54" s="109"/>
      <c r="NHK54" s="109"/>
      <c r="NHL54" s="109"/>
      <c r="NHM54" s="109"/>
      <c r="NHN54" s="109"/>
      <c r="NHO54" s="109"/>
      <c r="NHP54" s="109"/>
      <c r="NHQ54" s="109"/>
      <c r="NHR54" s="109"/>
      <c r="NHS54" s="109"/>
      <c r="NHT54" s="109"/>
      <c r="NHU54" s="109"/>
      <c r="NHV54" s="109"/>
      <c r="NHW54" s="109"/>
      <c r="NHX54" s="109"/>
      <c r="NHY54" s="109"/>
      <c r="NHZ54" s="109"/>
      <c r="NIA54" s="109"/>
      <c r="NIB54" s="109"/>
      <c r="NIC54" s="109"/>
      <c r="NID54" s="109"/>
      <c r="NIE54" s="109"/>
      <c r="NIF54" s="109"/>
      <c r="NIG54" s="109"/>
      <c r="NIH54" s="109"/>
      <c r="NII54" s="109"/>
      <c r="NIJ54" s="109"/>
      <c r="NIK54" s="109"/>
      <c r="NIL54" s="109"/>
      <c r="NIM54" s="109"/>
      <c r="NIN54" s="109"/>
      <c r="NIO54" s="109"/>
      <c r="NIP54" s="109"/>
      <c r="NIQ54" s="109"/>
      <c r="NIR54" s="109"/>
      <c r="NIS54" s="109"/>
      <c r="NIT54" s="109"/>
      <c r="NIU54" s="109"/>
      <c r="NIV54" s="109"/>
      <c r="NIW54" s="109"/>
      <c r="NIX54" s="109"/>
      <c r="NIY54" s="109"/>
      <c r="NIZ54" s="109"/>
      <c r="NJA54" s="109"/>
      <c r="NJB54" s="109"/>
      <c r="NJC54" s="109"/>
      <c r="NJD54" s="109"/>
      <c r="NJE54" s="109"/>
      <c r="NJF54" s="109"/>
      <c r="NJG54" s="109"/>
      <c r="NJH54" s="109"/>
      <c r="NJI54" s="109"/>
      <c r="NJJ54" s="109"/>
      <c r="NJK54" s="109"/>
      <c r="NJL54" s="109"/>
      <c r="NJM54" s="109"/>
      <c r="NJN54" s="109"/>
      <c r="NJO54" s="109"/>
      <c r="NJP54" s="109"/>
      <c r="NJQ54" s="109"/>
      <c r="NJR54" s="109"/>
      <c r="NJS54" s="109"/>
      <c r="NJT54" s="109"/>
      <c r="NJU54" s="109"/>
      <c r="NJV54" s="109"/>
      <c r="NJW54" s="109"/>
      <c r="NJX54" s="109"/>
      <c r="NJY54" s="109"/>
      <c r="NJZ54" s="109"/>
      <c r="NKA54" s="109"/>
      <c r="NKB54" s="109"/>
      <c r="NKC54" s="109"/>
      <c r="NKD54" s="109"/>
      <c r="NKE54" s="109"/>
      <c r="NKF54" s="109"/>
      <c r="NKG54" s="109"/>
      <c r="NKH54" s="109"/>
      <c r="NKI54" s="109"/>
      <c r="NKJ54" s="109"/>
      <c r="NKK54" s="109"/>
      <c r="NKL54" s="109"/>
      <c r="NKM54" s="109"/>
      <c r="NKN54" s="109"/>
      <c r="NKO54" s="109"/>
      <c r="NKP54" s="109"/>
      <c r="NKQ54" s="109"/>
      <c r="NKR54" s="109"/>
      <c r="NKS54" s="109"/>
      <c r="NKT54" s="109"/>
      <c r="NKU54" s="109"/>
      <c r="NKV54" s="109"/>
      <c r="NKW54" s="109"/>
      <c r="NKX54" s="109"/>
      <c r="NKY54" s="109"/>
      <c r="NKZ54" s="109"/>
      <c r="NLA54" s="109"/>
      <c r="NLB54" s="109"/>
      <c r="NLC54" s="109"/>
      <c r="NLD54" s="109"/>
      <c r="NLE54" s="109"/>
      <c r="NLF54" s="109"/>
      <c r="NLG54" s="109"/>
      <c r="NLH54" s="109"/>
      <c r="NLI54" s="109"/>
      <c r="NLJ54" s="109"/>
      <c r="NLK54" s="109"/>
      <c r="NLL54" s="109"/>
      <c r="NLM54" s="109"/>
      <c r="NLN54" s="109"/>
      <c r="NLO54" s="109"/>
      <c r="NLP54" s="109"/>
      <c r="NLQ54" s="109"/>
      <c r="NLR54" s="109"/>
      <c r="NLS54" s="109"/>
      <c r="NLT54" s="109"/>
      <c r="NLU54" s="109"/>
      <c r="NLV54" s="109"/>
      <c r="NLW54" s="109"/>
      <c r="NLX54" s="109"/>
      <c r="NLY54" s="109"/>
      <c r="NLZ54" s="109"/>
      <c r="NMA54" s="109"/>
      <c r="NMB54" s="109"/>
      <c r="NMC54" s="109"/>
      <c r="NMD54" s="109"/>
      <c r="NME54" s="109"/>
      <c r="NMF54" s="109"/>
      <c r="NMG54" s="109"/>
      <c r="NMH54" s="109"/>
      <c r="NMI54" s="109"/>
      <c r="NMJ54" s="109"/>
      <c r="NMK54" s="109"/>
      <c r="NML54" s="109"/>
      <c r="NMM54" s="109"/>
      <c r="NMN54" s="109"/>
      <c r="NMO54" s="109"/>
      <c r="NMP54" s="109"/>
      <c r="NMQ54" s="109"/>
      <c r="NMR54" s="109"/>
      <c r="NMS54" s="109"/>
      <c r="NMT54" s="109"/>
      <c r="NMU54" s="109"/>
      <c r="NMV54" s="109"/>
      <c r="NMW54" s="109"/>
      <c r="NMX54" s="109"/>
      <c r="NMY54" s="109"/>
      <c r="NMZ54" s="109"/>
      <c r="NNA54" s="109"/>
      <c r="NNB54" s="109"/>
      <c r="NNC54" s="109"/>
      <c r="NND54" s="109"/>
      <c r="NNE54" s="109"/>
      <c r="NNF54" s="109"/>
      <c r="NNG54" s="109"/>
      <c r="NNH54" s="109"/>
      <c r="NNI54" s="109"/>
      <c r="NNJ54" s="109"/>
      <c r="NNK54" s="109"/>
      <c r="NNL54" s="109"/>
      <c r="NNM54" s="109"/>
      <c r="NNN54" s="109"/>
      <c r="NNO54" s="109"/>
      <c r="NNP54" s="109"/>
      <c r="NNQ54" s="109"/>
      <c r="NNR54" s="109"/>
      <c r="NNS54" s="109"/>
      <c r="NNT54" s="109"/>
      <c r="NNU54" s="109"/>
      <c r="NNV54" s="109"/>
      <c r="NNW54" s="109"/>
      <c r="NNX54" s="109"/>
      <c r="NNY54" s="109"/>
      <c r="NNZ54" s="109"/>
      <c r="NOA54" s="109"/>
      <c r="NOB54" s="109"/>
      <c r="NOC54" s="109"/>
      <c r="NOD54" s="109"/>
      <c r="NOE54" s="109"/>
      <c r="NOF54" s="109"/>
      <c r="NOG54" s="109"/>
      <c r="NOH54" s="109"/>
      <c r="NOI54" s="109"/>
      <c r="NOJ54" s="109"/>
      <c r="NOK54" s="109"/>
      <c r="NOL54" s="109"/>
      <c r="NOM54" s="109"/>
      <c r="NON54" s="109"/>
      <c r="NOO54" s="109"/>
      <c r="NOP54" s="109"/>
      <c r="NOQ54" s="109"/>
      <c r="NOR54" s="109"/>
      <c r="NOS54" s="109"/>
      <c r="NOT54" s="109"/>
      <c r="NOU54" s="109"/>
      <c r="NOV54" s="109"/>
      <c r="NOW54" s="109"/>
      <c r="NOX54" s="109"/>
      <c r="NOY54" s="109"/>
      <c r="NOZ54" s="109"/>
      <c r="NPA54" s="109"/>
      <c r="NPB54" s="109"/>
      <c r="NPC54" s="109"/>
      <c r="NPD54" s="109"/>
      <c r="NPE54" s="109"/>
      <c r="NPF54" s="109"/>
      <c r="NPG54" s="109"/>
      <c r="NPH54" s="109"/>
      <c r="NPI54" s="109"/>
      <c r="NPJ54" s="109"/>
      <c r="NPK54" s="109"/>
      <c r="NPL54" s="109"/>
      <c r="NPM54" s="109"/>
      <c r="NPN54" s="109"/>
      <c r="NPO54" s="109"/>
      <c r="NPP54" s="109"/>
      <c r="NPQ54" s="109"/>
      <c r="NPR54" s="109"/>
      <c r="NPS54" s="109"/>
      <c r="NPT54" s="109"/>
      <c r="NPU54" s="109"/>
      <c r="NPV54" s="109"/>
      <c r="NPW54" s="109"/>
      <c r="NPX54" s="109"/>
      <c r="NPY54" s="109"/>
      <c r="NPZ54" s="109"/>
      <c r="NQA54" s="109"/>
      <c r="NQB54" s="109"/>
      <c r="NQC54" s="109"/>
      <c r="NQD54" s="109"/>
      <c r="NQE54" s="109"/>
      <c r="NQF54" s="109"/>
      <c r="NQG54" s="109"/>
      <c r="NQH54" s="109"/>
      <c r="NQI54" s="109"/>
      <c r="NQJ54" s="109"/>
      <c r="NQK54" s="109"/>
      <c r="NQL54" s="109"/>
      <c r="NQM54" s="109"/>
      <c r="NQN54" s="109"/>
      <c r="NQO54" s="109"/>
      <c r="NQP54" s="109"/>
      <c r="NQQ54" s="109"/>
      <c r="NQR54" s="109"/>
      <c r="NQS54" s="109"/>
      <c r="NQT54" s="109"/>
      <c r="NQU54" s="109"/>
      <c r="NQV54" s="109"/>
      <c r="NQW54" s="109"/>
      <c r="NQX54" s="109"/>
      <c r="NQY54" s="109"/>
      <c r="NQZ54" s="109"/>
      <c r="NRA54" s="109"/>
      <c r="NRB54" s="109"/>
      <c r="NRC54" s="109"/>
      <c r="NRD54" s="109"/>
      <c r="NRE54" s="109"/>
      <c r="NRF54" s="109"/>
      <c r="NRG54" s="109"/>
      <c r="NRH54" s="109"/>
      <c r="NRI54" s="109"/>
      <c r="NRJ54" s="109"/>
      <c r="NRK54" s="109"/>
      <c r="NRL54" s="109"/>
      <c r="NRM54" s="109"/>
      <c r="NRN54" s="109"/>
      <c r="NRO54" s="109"/>
      <c r="NRP54" s="109"/>
      <c r="NRQ54" s="109"/>
      <c r="NRR54" s="109"/>
      <c r="NRS54" s="109"/>
      <c r="NRT54" s="109"/>
      <c r="NRU54" s="109"/>
      <c r="NRV54" s="109"/>
      <c r="NRW54" s="109"/>
      <c r="NRX54" s="109"/>
      <c r="NRY54" s="109"/>
      <c r="NRZ54" s="109"/>
      <c r="NSA54" s="109"/>
      <c r="NSB54" s="109"/>
      <c r="NSC54" s="109"/>
      <c r="NSD54" s="109"/>
      <c r="NSE54" s="109"/>
      <c r="NSF54" s="109"/>
      <c r="NSG54" s="109"/>
      <c r="NSH54" s="109"/>
      <c r="NSI54" s="109"/>
      <c r="NSJ54" s="109"/>
      <c r="NSK54" s="109"/>
      <c r="NSL54" s="109"/>
      <c r="NSM54" s="109"/>
      <c r="NSN54" s="109"/>
      <c r="NSO54" s="109"/>
      <c r="NSP54" s="109"/>
      <c r="NSQ54" s="109"/>
      <c r="NSR54" s="109"/>
      <c r="NSS54" s="109"/>
      <c r="NST54" s="109"/>
      <c r="NSU54" s="109"/>
      <c r="NSV54" s="109"/>
      <c r="NSW54" s="109"/>
      <c r="NSX54" s="109"/>
      <c r="NSY54" s="109"/>
      <c r="NSZ54" s="109"/>
      <c r="NTA54" s="109"/>
      <c r="NTB54" s="109"/>
      <c r="NTC54" s="109"/>
      <c r="NTD54" s="109"/>
      <c r="NTE54" s="109"/>
      <c r="NTF54" s="109"/>
      <c r="NTG54" s="109"/>
      <c r="NTH54" s="109"/>
      <c r="NTI54" s="109"/>
      <c r="NTJ54" s="109"/>
      <c r="NTK54" s="109"/>
      <c r="NTL54" s="109"/>
      <c r="NTM54" s="109"/>
      <c r="NTN54" s="109"/>
      <c r="NTO54" s="109"/>
      <c r="NTP54" s="109"/>
      <c r="NTQ54" s="109"/>
      <c r="NTR54" s="109"/>
      <c r="NTS54" s="109"/>
      <c r="NTT54" s="109"/>
      <c r="NTU54" s="109"/>
      <c r="NTV54" s="109"/>
      <c r="NTW54" s="109"/>
      <c r="NTX54" s="109"/>
      <c r="NTY54" s="109"/>
      <c r="NTZ54" s="109"/>
      <c r="NUA54" s="109"/>
      <c r="NUB54" s="109"/>
      <c r="NUC54" s="109"/>
      <c r="NUD54" s="109"/>
      <c r="NUE54" s="109"/>
      <c r="NUF54" s="109"/>
      <c r="NUG54" s="109"/>
      <c r="NUH54" s="109"/>
      <c r="NUI54" s="109"/>
      <c r="NUJ54" s="109"/>
      <c r="NUK54" s="109"/>
      <c r="NUL54" s="109"/>
      <c r="NUM54" s="109"/>
      <c r="NUN54" s="109"/>
      <c r="NUO54" s="109"/>
      <c r="NUP54" s="109"/>
      <c r="NUQ54" s="109"/>
      <c r="NUR54" s="109"/>
      <c r="NUS54" s="109"/>
      <c r="NUT54" s="109"/>
      <c r="NUU54" s="109"/>
      <c r="NUV54" s="109"/>
      <c r="NUW54" s="109"/>
      <c r="NUX54" s="109"/>
      <c r="NUY54" s="109"/>
      <c r="NUZ54" s="109"/>
      <c r="NVA54" s="109"/>
      <c r="NVB54" s="109"/>
      <c r="NVC54" s="109"/>
      <c r="NVD54" s="109"/>
      <c r="NVE54" s="109"/>
      <c r="NVF54" s="109"/>
      <c r="NVG54" s="109"/>
      <c r="NVH54" s="109"/>
      <c r="NVI54" s="109"/>
      <c r="NVJ54" s="109"/>
      <c r="NVK54" s="109"/>
      <c r="NVL54" s="109"/>
      <c r="NVM54" s="109"/>
      <c r="NVN54" s="109"/>
      <c r="NVO54" s="109"/>
      <c r="NVP54" s="109"/>
      <c r="NVQ54" s="109"/>
      <c r="NVR54" s="109"/>
      <c r="NVS54" s="109"/>
      <c r="NVT54" s="109"/>
      <c r="NVU54" s="109"/>
      <c r="NVV54" s="109"/>
      <c r="NVW54" s="109"/>
      <c r="NVX54" s="109"/>
      <c r="NVY54" s="109"/>
      <c r="NVZ54" s="109"/>
      <c r="NWA54" s="109"/>
      <c r="NWB54" s="109"/>
      <c r="NWC54" s="109"/>
      <c r="NWD54" s="109"/>
      <c r="NWE54" s="109"/>
      <c r="NWF54" s="109"/>
      <c r="NWG54" s="109"/>
      <c r="NWH54" s="109"/>
      <c r="NWI54" s="109"/>
      <c r="NWJ54" s="109"/>
      <c r="NWK54" s="109"/>
      <c r="NWL54" s="109"/>
      <c r="NWM54" s="109"/>
      <c r="NWN54" s="109"/>
      <c r="NWO54" s="109"/>
      <c r="NWP54" s="109"/>
      <c r="NWQ54" s="109"/>
      <c r="NWR54" s="109"/>
      <c r="NWS54" s="109"/>
      <c r="NWT54" s="109"/>
      <c r="NWU54" s="109"/>
      <c r="NWV54" s="109"/>
      <c r="NWW54" s="109"/>
      <c r="NWX54" s="109"/>
      <c r="NWY54" s="109"/>
      <c r="NWZ54" s="109"/>
      <c r="NXA54" s="109"/>
      <c r="NXB54" s="109"/>
      <c r="NXC54" s="109"/>
      <c r="NXD54" s="109"/>
      <c r="NXE54" s="109"/>
      <c r="NXF54" s="109"/>
      <c r="NXG54" s="109"/>
      <c r="NXH54" s="109"/>
      <c r="NXI54" s="109"/>
      <c r="NXJ54" s="109"/>
      <c r="NXK54" s="109"/>
      <c r="NXL54" s="109"/>
      <c r="NXM54" s="109"/>
      <c r="NXN54" s="109"/>
      <c r="NXO54" s="109"/>
      <c r="NXP54" s="109"/>
      <c r="NXQ54" s="109"/>
      <c r="NXR54" s="109"/>
      <c r="NXS54" s="109"/>
      <c r="NXT54" s="109"/>
      <c r="NXU54" s="109"/>
      <c r="NXV54" s="109"/>
      <c r="NXW54" s="109"/>
      <c r="NXX54" s="109"/>
      <c r="NXY54" s="109"/>
      <c r="NXZ54" s="109"/>
      <c r="NYA54" s="109"/>
      <c r="NYB54" s="109"/>
      <c r="NYC54" s="109"/>
      <c r="NYD54" s="109"/>
      <c r="NYE54" s="109"/>
      <c r="NYF54" s="109"/>
      <c r="NYG54" s="109"/>
      <c r="NYH54" s="109"/>
      <c r="NYI54" s="109"/>
      <c r="NYJ54" s="109"/>
      <c r="NYK54" s="109"/>
      <c r="NYL54" s="109"/>
      <c r="NYM54" s="109"/>
      <c r="NYN54" s="109"/>
      <c r="NYO54" s="109"/>
      <c r="NYP54" s="109"/>
      <c r="NYQ54" s="109"/>
      <c r="NYR54" s="109"/>
      <c r="NYS54" s="109"/>
      <c r="NYT54" s="109"/>
      <c r="NYU54" s="109"/>
      <c r="NYV54" s="109"/>
      <c r="NYW54" s="109"/>
      <c r="NYX54" s="109"/>
      <c r="NYY54" s="109"/>
      <c r="NYZ54" s="109"/>
      <c r="NZA54" s="109"/>
      <c r="NZB54" s="109"/>
      <c r="NZC54" s="109"/>
      <c r="NZD54" s="109"/>
      <c r="NZE54" s="109"/>
      <c r="NZF54" s="109"/>
      <c r="NZG54" s="109"/>
      <c r="NZH54" s="109"/>
      <c r="NZI54" s="109"/>
      <c r="NZJ54" s="109"/>
      <c r="NZK54" s="109"/>
      <c r="NZL54" s="109"/>
      <c r="NZM54" s="109"/>
      <c r="NZN54" s="109"/>
      <c r="NZO54" s="109"/>
      <c r="NZP54" s="109"/>
      <c r="NZQ54" s="109"/>
      <c r="NZR54" s="109"/>
      <c r="NZS54" s="109"/>
      <c r="NZT54" s="109"/>
      <c r="NZU54" s="109"/>
      <c r="NZV54" s="109"/>
      <c r="NZW54" s="109"/>
      <c r="NZX54" s="109"/>
      <c r="NZY54" s="109"/>
      <c r="NZZ54" s="109"/>
      <c r="OAA54" s="109"/>
      <c r="OAB54" s="109"/>
      <c r="OAC54" s="109"/>
      <c r="OAD54" s="109"/>
      <c r="OAE54" s="109"/>
      <c r="OAF54" s="109"/>
      <c r="OAG54" s="109"/>
      <c r="OAH54" s="109"/>
      <c r="OAI54" s="109"/>
      <c r="OAJ54" s="109"/>
      <c r="OAK54" s="109"/>
      <c r="OAL54" s="109"/>
      <c r="OAM54" s="109"/>
      <c r="OAN54" s="109"/>
      <c r="OAO54" s="109"/>
      <c r="OAP54" s="109"/>
      <c r="OAQ54" s="109"/>
      <c r="OAR54" s="109"/>
      <c r="OAS54" s="109"/>
      <c r="OAT54" s="109"/>
      <c r="OAU54" s="109"/>
      <c r="OAV54" s="109"/>
      <c r="OAW54" s="109"/>
      <c r="OAX54" s="109"/>
      <c r="OAY54" s="109"/>
      <c r="OAZ54" s="109"/>
      <c r="OBA54" s="109"/>
      <c r="OBB54" s="109"/>
      <c r="OBC54" s="109"/>
      <c r="OBD54" s="109"/>
      <c r="OBE54" s="109"/>
      <c r="OBF54" s="109"/>
      <c r="OBG54" s="109"/>
      <c r="OBH54" s="109"/>
      <c r="OBI54" s="109"/>
      <c r="OBJ54" s="109"/>
      <c r="OBK54" s="109"/>
      <c r="OBL54" s="109"/>
      <c r="OBM54" s="109"/>
      <c r="OBN54" s="109"/>
      <c r="OBO54" s="109"/>
      <c r="OBP54" s="109"/>
      <c r="OBQ54" s="109"/>
      <c r="OBR54" s="109"/>
      <c r="OBS54" s="109"/>
      <c r="OBT54" s="109"/>
      <c r="OBU54" s="109"/>
      <c r="OBV54" s="109"/>
      <c r="OBW54" s="109"/>
      <c r="OBX54" s="109"/>
      <c r="OBY54" s="109"/>
      <c r="OBZ54" s="109"/>
      <c r="OCA54" s="109"/>
      <c r="OCB54" s="109"/>
      <c r="OCC54" s="109"/>
      <c r="OCD54" s="109"/>
      <c r="OCE54" s="109"/>
      <c r="OCF54" s="109"/>
      <c r="OCG54" s="109"/>
      <c r="OCH54" s="109"/>
      <c r="OCI54" s="109"/>
      <c r="OCJ54" s="109"/>
      <c r="OCK54" s="109"/>
      <c r="OCL54" s="109"/>
      <c r="OCM54" s="109"/>
      <c r="OCN54" s="109"/>
      <c r="OCO54" s="109"/>
      <c r="OCP54" s="109"/>
      <c r="OCQ54" s="109"/>
      <c r="OCR54" s="109"/>
      <c r="OCS54" s="109"/>
      <c r="OCT54" s="109"/>
      <c r="OCU54" s="109"/>
      <c r="OCV54" s="109"/>
      <c r="OCW54" s="109"/>
      <c r="OCX54" s="109"/>
      <c r="OCY54" s="109"/>
      <c r="OCZ54" s="109"/>
      <c r="ODA54" s="109"/>
      <c r="ODB54" s="109"/>
      <c r="ODC54" s="109"/>
      <c r="ODD54" s="109"/>
      <c r="ODE54" s="109"/>
      <c r="ODF54" s="109"/>
      <c r="ODG54" s="109"/>
      <c r="ODH54" s="109"/>
      <c r="ODI54" s="109"/>
      <c r="ODJ54" s="109"/>
      <c r="ODK54" s="109"/>
      <c r="ODL54" s="109"/>
      <c r="ODM54" s="109"/>
      <c r="ODN54" s="109"/>
      <c r="ODO54" s="109"/>
      <c r="ODP54" s="109"/>
      <c r="ODQ54" s="109"/>
      <c r="ODR54" s="109"/>
      <c r="ODS54" s="109"/>
      <c r="ODT54" s="109"/>
      <c r="ODU54" s="109"/>
      <c r="ODV54" s="109"/>
      <c r="ODW54" s="109"/>
      <c r="ODX54" s="109"/>
      <c r="ODY54" s="109"/>
      <c r="ODZ54" s="109"/>
      <c r="OEA54" s="109"/>
      <c r="OEB54" s="109"/>
      <c r="OEC54" s="109"/>
      <c r="OED54" s="109"/>
      <c r="OEE54" s="109"/>
      <c r="OEF54" s="109"/>
      <c r="OEG54" s="109"/>
      <c r="OEH54" s="109"/>
      <c r="OEI54" s="109"/>
      <c r="OEJ54" s="109"/>
      <c r="OEK54" s="109"/>
      <c r="OEL54" s="109"/>
      <c r="OEM54" s="109"/>
      <c r="OEN54" s="109"/>
      <c r="OEO54" s="109"/>
      <c r="OEP54" s="109"/>
      <c r="OEQ54" s="109"/>
      <c r="OER54" s="109"/>
      <c r="OES54" s="109"/>
      <c r="OET54" s="109"/>
      <c r="OEU54" s="109"/>
      <c r="OEV54" s="109"/>
      <c r="OEW54" s="109"/>
      <c r="OEX54" s="109"/>
      <c r="OEY54" s="109"/>
      <c r="OEZ54" s="109"/>
      <c r="OFA54" s="109"/>
      <c r="OFB54" s="109"/>
      <c r="OFC54" s="109"/>
      <c r="OFD54" s="109"/>
      <c r="OFE54" s="109"/>
      <c r="OFF54" s="109"/>
      <c r="OFG54" s="109"/>
      <c r="OFH54" s="109"/>
      <c r="OFI54" s="109"/>
      <c r="OFJ54" s="109"/>
      <c r="OFK54" s="109"/>
      <c r="OFL54" s="109"/>
      <c r="OFM54" s="109"/>
      <c r="OFN54" s="109"/>
      <c r="OFO54" s="109"/>
      <c r="OFP54" s="109"/>
      <c r="OFQ54" s="109"/>
      <c r="OFR54" s="109"/>
      <c r="OFS54" s="109"/>
      <c r="OFT54" s="109"/>
      <c r="OFU54" s="109"/>
      <c r="OFV54" s="109"/>
      <c r="OFW54" s="109"/>
      <c r="OFX54" s="109"/>
      <c r="OFY54" s="109"/>
      <c r="OFZ54" s="109"/>
      <c r="OGA54" s="109"/>
      <c r="OGB54" s="109"/>
      <c r="OGC54" s="109"/>
      <c r="OGD54" s="109"/>
      <c r="OGE54" s="109"/>
      <c r="OGF54" s="109"/>
      <c r="OGG54" s="109"/>
      <c r="OGH54" s="109"/>
      <c r="OGI54" s="109"/>
      <c r="OGJ54" s="109"/>
      <c r="OGK54" s="109"/>
      <c r="OGL54" s="109"/>
      <c r="OGM54" s="109"/>
      <c r="OGN54" s="109"/>
      <c r="OGO54" s="109"/>
      <c r="OGP54" s="109"/>
      <c r="OGQ54" s="109"/>
      <c r="OGR54" s="109"/>
      <c r="OGS54" s="109"/>
      <c r="OGT54" s="109"/>
      <c r="OGU54" s="109"/>
      <c r="OGV54" s="109"/>
      <c r="OGW54" s="109"/>
      <c r="OGX54" s="109"/>
      <c r="OGY54" s="109"/>
      <c r="OGZ54" s="109"/>
      <c r="OHA54" s="109"/>
      <c r="OHB54" s="109"/>
      <c r="OHC54" s="109"/>
      <c r="OHD54" s="109"/>
      <c r="OHE54" s="109"/>
      <c r="OHF54" s="109"/>
      <c r="OHG54" s="109"/>
      <c r="OHH54" s="109"/>
      <c r="OHI54" s="109"/>
      <c r="OHJ54" s="109"/>
      <c r="OHK54" s="109"/>
      <c r="OHL54" s="109"/>
      <c r="OHM54" s="109"/>
      <c r="OHN54" s="109"/>
      <c r="OHO54" s="109"/>
      <c r="OHP54" s="109"/>
      <c r="OHQ54" s="109"/>
      <c r="OHR54" s="109"/>
      <c r="OHS54" s="109"/>
      <c r="OHT54" s="109"/>
      <c r="OHU54" s="109"/>
      <c r="OHV54" s="109"/>
      <c r="OHW54" s="109"/>
      <c r="OHX54" s="109"/>
      <c r="OHY54" s="109"/>
      <c r="OHZ54" s="109"/>
      <c r="OIA54" s="109"/>
      <c r="OIB54" s="109"/>
      <c r="OIC54" s="109"/>
      <c r="OID54" s="109"/>
      <c r="OIE54" s="109"/>
      <c r="OIF54" s="109"/>
      <c r="OIG54" s="109"/>
      <c r="OIH54" s="109"/>
      <c r="OII54" s="109"/>
      <c r="OIJ54" s="109"/>
      <c r="OIK54" s="109"/>
      <c r="OIL54" s="109"/>
      <c r="OIM54" s="109"/>
      <c r="OIN54" s="109"/>
      <c r="OIO54" s="109"/>
      <c r="OIP54" s="109"/>
      <c r="OIQ54" s="109"/>
      <c r="OIR54" s="109"/>
      <c r="OIS54" s="109"/>
      <c r="OIT54" s="109"/>
      <c r="OIU54" s="109"/>
      <c r="OIV54" s="109"/>
      <c r="OIW54" s="109"/>
      <c r="OIX54" s="109"/>
      <c r="OIY54" s="109"/>
      <c r="OIZ54" s="109"/>
      <c r="OJA54" s="109"/>
      <c r="OJB54" s="109"/>
      <c r="OJC54" s="109"/>
      <c r="OJD54" s="109"/>
      <c r="OJE54" s="109"/>
      <c r="OJF54" s="109"/>
      <c r="OJG54" s="109"/>
      <c r="OJH54" s="109"/>
      <c r="OJI54" s="109"/>
      <c r="OJJ54" s="109"/>
      <c r="OJK54" s="109"/>
      <c r="OJL54" s="109"/>
      <c r="OJM54" s="109"/>
      <c r="OJN54" s="109"/>
      <c r="OJO54" s="109"/>
      <c r="OJP54" s="109"/>
      <c r="OJQ54" s="109"/>
      <c r="OJR54" s="109"/>
      <c r="OJS54" s="109"/>
      <c r="OJT54" s="109"/>
      <c r="OJU54" s="109"/>
      <c r="OJV54" s="109"/>
      <c r="OJW54" s="109"/>
      <c r="OJX54" s="109"/>
      <c r="OJY54" s="109"/>
      <c r="OJZ54" s="109"/>
      <c r="OKA54" s="109"/>
      <c r="OKB54" s="109"/>
      <c r="OKC54" s="109"/>
      <c r="OKD54" s="109"/>
      <c r="OKE54" s="109"/>
      <c r="OKF54" s="109"/>
      <c r="OKG54" s="109"/>
      <c r="OKH54" s="109"/>
      <c r="OKI54" s="109"/>
      <c r="OKJ54" s="109"/>
      <c r="OKK54" s="109"/>
      <c r="OKL54" s="109"/>
      <c r="OKM54" s="109"/>
      <c r="OKN54" s="109"/>
      <c r="OKO54" s="109"/>
      <c r="OKP54" s="109"/>
      <c r="OKQ54" s="109"/>
      <c r="OKR54" s="109"/>
      <c r="OKS54" s="109"/>
      <c r="OKT54" s="109"/>
      <c r="OKU54" s="109"/>
      <c r="OKV54" s="109"/>
      <c r="OKW54" s="109"/>
      <c r="OKX54" s="109"/>
      <c r="OKY54" s="109"/>
      <c r="OKZ54" s="109"/>
      <c r="OLA54" s="109"/>
      <c r="OLB54" s="109"/>
      <c r="OLC54" s="109"/>
      <c r="OLD54" s="109"/>
      <c r="OLE54" s="109"/>
      <c r="OLF54" s="109"/>
      <c r="OLG54" s="109"/>
      <c r="OLH54" s="109"/>
      <c r="OLI54" s="109"/>
      <c r="OLJ54" s="109"/>
      <c r="OLK54" s="109"/>
      <c r="OLL54" s="109"/>
      <c r="OLM54" s="109"/>
      <c r="OLN54" s="109"/>
      <c r="OLO54" s="109"/>
      <c r="OLP54" s="109"/>
      <c r="OLQ54" s="109"/>
      <c r="OLR54" s="109"/>
      <c r="OLS54" s="109"/>
      <c r="OLT54" s="109"/>
      <c r="OLU54" s="109"/>
      <c r="OLV54" s="109"/>
      <c r="OLW54" s="109"/>
      <c r="OLX54" s="109"/>
      <c r="OLY54" s="109"/>
      <c r="OLZ54" s="109"/>
      <c r="OMA54" s="109"/>
      <c r="OMB54" s="109"/>
      <c r="OMC54" s="109"/>
      <c r="OMD54" s="109"/>
      <c r="OME54" s="109"/>
      <c r="OMF54" s="109"/>
      <c r="OMG54" s="109"/>
      <c r="OMH54" s="109"/>
      <c r="OMI54" s="109"/>
      <c r="OMJ54" s="109"/>
      <c r="OMK54" s="109"/>
      <c r="OML54" s="109"/>
      <c r="OMM54" s="109"/>
      <c r="OMN54" s="109"/>
      <c r="OMO54" s="109"/>
      <c r="OMP54" s="109"/>
      <c r="OMQ54" s="109"/>
      <c r="OMR54" s="109"/>
      <c r="OMS54" s="109"/>
      <c r="OMT54" s="109"/>
      <c r="OMU54" s="109"/>
      <c r="OMV54" s="109"/>
      <c r="OMW54" s="109"/>
      <c r="OMX54" s="109"/>
      <c r="OMY54" s="109"/>
      <c r="OMZ54" s="109"/>
      <c r="ONA54" s="109"/>
      <c r="ONB54" s="109"/>
      <c r="ONC54" s="109"/>
      <c r="OND54" s="109"/>
      <c r="ONE54" s="109"/>
      <c r="ONF54" s="109"/>
      <c r="ONG54" s="109"/>
      <c r="ONH54" s="109"/>
      <c r="ONI54" s="109"/>
      <c r="ONJ54" s="109"/>
      <c r="ONK54" s="109"/>
      <c r="ONL54" s="109"/>
      <c r="ONM54" s="109"/>
      <c r="ONN54" s="109"/>
      <c r="ONO54" s="109"/>
      <c r="ONP54" s="109"/>
      <c r="ONQ54" s="109"/>
      <c r="ONR54" s="109"/>
      <c r="ONS54" s="109"/>
      <c r="ONT54" s="109"/>
      <c r="ONU54" s="109"/>
      <c r="ONV54" s="109"/>
      <c r="ONW54" s="109"/>
      <c r="ONX54" s="109"/>
      <c r="ONY54" s="109"/>
      <c r="ONZ54" s="109"/>
      <c r="OOA54" s="109"/>
      <c r="OOB54" s="109"/>
      <c r="OOC54" s="109"/>
      <c r="OOD54" s="109"/>
      <c r="OOE54" s="109"/>
      <c r="OOF54" s="109"/>
      <c r="OOG54" s="109"/>
      <c r="OOH54" s="109"/>
      <c r="OOI54" s="109"/>
      <c r="OOJ54" s="109"/>
      <c r="OOK54" s="109"/>
      <c r="OOL54" s="109"/>
      <c r="OOM54" s="109"/>
      <c r="OON54" s="109"/>
      <c r="OOO54" s="109"/>
      <c r="OOP54" s="109"/>
      <c r="OOQ54" s="109"/>
      <c r="OOR54" s="109"/>
      <c r="OOS54" s="109"/>
      <c r="OOT54" s="109"/>
      <c r="OOU54" s="109"/>
      <c r="OOV54" s="109"/>
      <c r="OOW54" s="109"/>
      <c r="OOX54" s="109"/>
      <c r="OOY54" s="109"/>
      <c r="OOZ54" s="109"/>
      <c r="OPA54" s="109"/>
      <c r="OPB54" s="109"/>
      <c r="OPC54" s="109"/>
      <c r="OPD54" s="109"/>
      <c r="OPE54" s="109"/>
      <c r="OPF54" s="109"/>
      <c r="OPG54" s="109"/>
      <c r="OPH54" s="109"/>
      <c r="OPI54" s="109"/>
      <c r="OPJ54" s="109"/>
      <c r="OPK54" s="109"/>
      <c r="OPL54" s="109"/>
      <c r="OPM54" s="109"/>
      <c r="OPN54" s="109"/>
      <c r="OPO54" s="109"/>
      <c r="OPP54" s="109"/>
      <c r="OPQ54" s="109"/>
      <c r="OPR54" s="109"/>
      <c r="OPS54" s="109"/>
      <c r="OPT54" s="109"/>
      <c r="OPU54" s="109"/>
      <c r="OPV54" s="109"/>
      <c r="OPW54" s="109"/>
      <c r="OPX54" s="109"/>
      <c r="OPY54" s="109"/>
      <c r="OPZ54" s="109"/>
      <c r="OQA54" s="109"/>
      <c r="OQB54" s="109"/>
      <c r="OQC54" s="109"/>
      <c r="OQD54" s="109"/>
      <c r="OQE54" s="109"/>
      <c r="OQF54" s="109"/>
      <c r="OQG54" s="109"/>
      <c r="OQH54" s="109"/>
      <c r="OQI54" s="109"/>
      <c r="OQJ54" s="109"/>
      <c r="OQK54" s="109"/>
      <c r="OQL54" s="109"/>
      <c r="OQM54" s="109"/>
      <c r="OQN54" s="109"/>
      <c r="OQO54" s="109"/>
      <c r="OQP54" s="109"/>
      <c r="OQQ54" s="109"/>
      <c r="OQR54" s="109"/>
      <c r="OQS54" s="109"/>
      <c r="OQT54" s="109"/>
      <c r="OQU54" s="109"/>
      <c r="OQV54" s="109"/>
      <c r="OQW54" s="109"/>
      <c r="OQX54" s="109"/>
      <c r="OQY54" s="109"/>
      <c r="OQZ54" s="109"/>
      <c r="ORA54" s="109"/>
      <c r="ORB54" s="109"/>
      <c r="ORC54" s="109"/>
      <c r="ORD54" s="109"/>
      <c r="ORE54" s="109"/>
      <c r="ORF54" s="109"/>
      <c r="ORG54" s="109"/>
      <c r="ORH54" s="109"/>
      <c r="ORI54" s="109"/>
      <c r="ORJ54" s="109"/>
      <c r="ORK54" s="109"/>
      <c r="ORL54" s="109"/>
      <c r="ORM54" s="109"/>
      <c r="ORN54" s="109"/>
      <c r="ORO54" s="109"/>
      <c r="ORP54" s="109"/>
      <c r="ORQ54" s="109"/>
      <c r="ORR54" s="109"/>
      <c r="ORS54" s="109"/>
      <c r="ORT54" s="109"/>
      <c r="ORU54" s="109"/>
      <c r="ORV54" s="109"/>
      <c r="ORW54" s="109"/>
      <c r="ORX54" s="109"/>
      <c r="ORY54" s="109"/>
      <c r="ORZ54" s="109"/>
      <c r="OSA54" s="109"/>
      <c r="OSB54" s="109"/>
      <c r="OSC54" s="109"/>
      <c r="OSD54" s="109"/>
      <c r="OSE54" s="109"/>
      <c r="OSF54" s="109"/>
      <c r="OSG54" s="109"/>
      <c r="OSH54" s="109"/>
      <c r="OSI54" s="109"/>
      <c r="OSJ54" s="109"/>
      <c r="OSK54" s="109"/>
      <c r="OSL54" s="109"/>
      <c r="OSM54" s="109"/>
      <c r="OSN54" s="109"/>
      <c r="OSO54" s="109"/>
      <c r="OSP54" s="109"/>
      <c r="OSQ54" s="109"/>
      <c r="OSR54" s="109"/>
      <c r="OSS54" s="109"/>
      <c r="OST54" s="109"/>
      <c r="OSU54" s="109"/>
      <c r="OSV54" s="109"/>
      <c r="OSW54" s="109"/>
      <c r="OSX54" s="109"/>
      <c r="OSY54" s="109"/>
      <c r="OSZ54" s="109"/>
      <c r="OTA54" s="109"/>
      <c r="OTB54" s="109"/>
      <c r="OTC54" s="109"/>
      <c r="OTD54" s="109"/>
      <c r="OTE54" s="109"/>
      <c r="OTF54" s="109"/>
      <c r="OTG54" s="109"/>
      <c r="OTH54" s="109"/>
      <c r="OTI54" s="109"/>
      <c r="OTJ54" s="109"/>
      <c r="OTK54" s="109"/>
      <c r="OTL54" s="109"/>
      <c r="OTM54" s="109"/>
      <c r="OTN54" s="109"/>
      <c r="OTO54" s="109"/>
      <c r="OTP54" s="109"/>
      <c r="OTQ54" s="109"/>
      <c r="OTR54" s="109"/>
      <c r="OTS54" s="109"/>
      <c r="OTT54" s="109"/>
      <c r="OTU54" s="109"/>
      <c r="OTV54" s="109"/>
      <c r="OTW54" s="109"/>
      <c r="OTX54" s="109"/>
      <c r="OTY54" s="109"/>
      <c r="OTZ54" s="109"/>
      <c r="OUA54" s="109"/>
      <c r="OUB54" s="109"/>
      <c r="OUC54" s="109"/>
      <c r="OUD54" s="109"/>
      <c r="OUE54" s="109"/>
      <c r="OUF54" s="109"/>
      <c r="OUG54" s="109"/>
      <c r="OUH54" s="109"/>
      <c r="OUI54" s="109"/>
      <c r="OUJ54" s="109"/>
      <c r="OUK54" s="109"/>
      <c r="OUL54" s="109"/>
      <c r="OUM54" s="109"/>
      <c r="OUN54" s="109"/>
      <c r="OUO54" s="109"/>
      <c r="OUP54" s="109"/>
      <c r="OUQ54" s="109"/>
      <c r="OUR54" s="109"/>
      <c r="OUS54" s="109"/>
      <c r="OUT54" s="109"/>
      <c r="OUU54" s="109"/>
      <c r="OUV54" s="109"/>
      <c r="OUW54" s="109"/>
      <c r="OUX54" s="109"/>
      <c r="OUY54" s="109"/>
      <c r="OUZ54" s="109"/>
      <c r="OVA54" s="109"/>
      <c r="OVB54" s="109"/>
      <c r="OVC54" s="109"/>
      <c r="OVD54" s="109"/>
      <c r="OVE54" s="109"/>
      <c r="OVF54" s="109"/>
      <c r="OVG54" s="109"/>
      <c r="OVH54" s="109"/>
      <c r="OVI54" s="109"/>
      <c r="OVJ54" s="109"/>
      <c r="OVK54" s="109"/>
      <c r="OVL54" s="109"/>
      <c r="OVM54" s="109"/>
      <c r="OVN54" s="109"/>
      <c r="OVO54" s="109"/>
      <c r="OVP54" s="109"/>
      <c r="OVQ54" s="109"/>
      <c r="OVR54" s="109"/>
      <c r="OVS54" s="109"/>
      <c r="OVT54" s="109"/>
      <c r="OVU54" s="109"/>
      <c r="OVV54" s="109"/>
      <c r="OVW54" s="109"/>
      <c r="OVX54" s="109"/>
      <c r="OVY54" s="109"/>
      <c r="OVZ54" s="109"/>
      <c r="OWA54" s="109"/>
      <c r="OWB54" s="109"/>
      <c r="OWC54" s="109"/>
      <c r="OWD54" s="109"/>
      <c r="OWE54" s="109"/>
      <c r="OWF54" s="109"/>
      <c r="OWG54" s="109"/>
      <c r="OWH54" s="109"/>
      <c r="OWI54" s="109"/>
      <c r="OWJ54" s="109"/>
      <c r="OWK54" s="109"/>
      <c r="OWL54" s="109"/>
      <c r="OWM54" s="109"/>
      <c r="OWN54" s="109"/>
      <c r="OWO54" s="109"/>
      <c r="OWP54" s="109"/>
      <c r="OWQ54" s="109"/>
      <c r="OWR54" s="109"/>
      <c r="OWS54" s="109"/>
      <c r="OWT54" s="109"/>
      <c r="OWU54" s="109"/>
      <c r="OWV54" s="109"/>
      <c r="OWW54" s="109"/>
      <c r="OWX54" s="109"/>
      <c r="OWY54" s="109"/>
      <c r="OWZ54" s="109"/>
      <c r="OXA54" s="109"/>
      <c r="OXB54" s="109"/>
      <c r="OXC54" s="109"/>
      <c r="OXD54" s="109"/>
      <c r="OXE54" s="109"/>
      <c r="OXF54" s="109"/>
      <c r="OXG54" s="109"/>
      <c r="OXH54" s="109"/>
      <c r="OXI54" s="109"/>
      <c r="OXJ54" s="109"/>
      <c r="OXK54" s="109"/>
      <c r="OXL54" s="109"/>
      <c r="OXM54" s="109"/>
      <c r="OXN54" s="109"/>
      <c r="OXO54" s="109"/>
      <c r="OXP54" s="109"/>
      <c r="OXQ54" s="109"/>
      <c r="OXR54" s="109"/>
      <c r="OXS54" s="109"/>
      <c r="OXT54" s="109"/>
      <c r="OXU54" s="109"/>
      <c r="OXV54" s="109"/>
      <c r="OXW54" s="109"/>
      <c r="OXX54" s="109"/>
      <c r="OXY54" s="109"/>
      <c r="OXZ54" s="109"/>
      <c r="OYA54" s="109"/>
      <c r="OYB54" s="109"/>
      <c r="OYC54" s="109"/>
      <c r="OYD54" s="109"/>
      <c r="OYE54" s="109"/>
      <c r="OYF54" s="109"/>
      <c r="OYG54" s="109"/>
      <c r="OYH54" s="109"/>
      <c r="OYI54" s="109"/>
      <c r="OYJ54" s="109"/>
      <c r="OYK54" s="109"/>
      <c r="OYL54" s="109"/>
      <c r="OYM54" s="109"/>
      <c r="OYN54" s="109"/>
      <c r="OYO54" s="109"/>
      <c r="OYP54" s="109"/>
      <c r="OYQ54" s="109"/>
      <c r="OYR54" s="109"/>
      <c r="OYS54" s="109"/>
      <c r="OYT54" s="109"/>
      <c r="OYU54" s="109"/>
      <c r="OYV54" s="109"/>
      <c r="OYW54" s="109"/>
      <c r="OYX54" s="109"/>
      <c r="OYY54" s="109"/>
      <c r="OYZ54" s="109"/>
      <c r="OZA54" s="109"/>
      <c r="OZB54" s="109"/>
      <c r="OZC54" s="109"/>
      <c r="OZD54" s="109"/>
      <c r="OZE54" s="109"/>
      <c r="OZF54" s="109"/>
      <c r="OZG54" s="109"/>
      <c r="OZH54" s="109"/>
      <c r="OZI54" s="109"/>
      <c r="OZJ54" s="109"/>
      <c r="OZK54" s="109"/>
      <c r="OZL54" s="109"/>
      <c r="OZM54" s="109"/>
      <c r="OZN54" s="109"/>
      <c r="OZO54" s="109"/>
      <c r="OZP54" s="109"/>
      <c r="OZQ54" s="109"/>
      <c r="OZR54" s="109"/>
      <c r="OZS54" s="109"/>
      <c r="OZT54" s="109"/>
      <c r="OZU54" s="109"/>
      <c r="OZV54" s="109"/>
      <c r="OZW54" s="109"/>
      <c r="OZX54" s="109"/>
      <c r="OZY54" s="109"/>
      <c r="OZZ54" s="109"/>
      <c r="PAA54" s="109"/>
      <c r="PAB54" s="109"/>
      <c r="PAC54" s="109"/>
      <c r="PAD54" s="109"/>
      <c r="PAE54" s="109"/>
      <c r="PAF54" s="109"/>
      <c r="PAG54" s="109"/>
      <c r="PAH54" s="109"/>
      <c r="PAI54" s="109"/>
      <c r="PAJ54" s="109"/>
      <c r="PAK54" s="109"/>
      <c r="PAL54" s="109"/>
      <c r="PAM54" s="109"/>
      <c r="PAN54" s="109"/>
      <c r="PAO54" s="109"/>
      <c r="PAP54" s="109"/>
      <c r="PAQ54" s="109"/>
      <c r="PAR54" s="109"/>
      <c r="PAS54" s="109"/>
      <c r="PAT54" s="109"/>
      <c r="PAU54" s="109"/>
      <c r="PAV54" s="109"/>
      <c r="PAW54" s="109"/>
      <c r="PAX54" s="109"/>
      <c r="PAY54" s="109"/>
      <c r="PAZ54" s="109"/>
      <c r="PBA54" s="109"/>
      <c r="PBB54" s="109"/>
      <c r="PBC54" s="109"/>
      <c r="PBD54" s="109"/>
      <c r="PBE54" s="109"/>
      <c r="PBF54" s="109"/>
      <c r="PBG54" s="109"/>
      <c r="PBH54" s="109"/>
      <c r="PBI54" s="109"/>
      <c r="PBJ54" s="109"/>
      <c r="PBK54" s="109"/>
      <c r="PBL54" s="109"/>
      <c r="PBM54" s="109"/>
      <c r="PBN54" s="109"/>
      <c r="PBO54" s="109"/>
      <c r="PBP54" s="109"/>
      <c r="PBQ54" s="109"/>
      <c r="PBR54" s="109"/>
      <c r="PBS54" s="109"/>
      <c r="PBT54" s="109"/>
      <c r="PBU54" s="109"/>
      <c r="PBV54" s="109"/>
      <c r="PBW54" s="109"/>
      <c r="PBX54" s="109"/>
      <c r="PBY54" s="109"/>
      <c r="PBZ54" s="109"/>
      <c r="PCA54" s="109"/>
      <c r="PCB54" s="109"/>
      <c r="PCC54" s="109"/>
      <c r="PCD54" s="109"/>
      <c r="PCE54" s="109"/>
      <c r="PCF54" s="109"/>
      <c r="PCG54" s="109"/>
      <c r="PCH54" s="109"/>
      <c r="PCI54" s="109"/>
      <c r="PCJ54" s="109"/>
      <c r="PCK54" s="109"/>
      <c r="PCL54" s="109"/>
      <c r="PCM54" s="109"/>
      <c r="PCN54" s="109"/>
      <c r="PCO54" s="109"/>
      <c r="PCP54" s="109"/>
      <c r="PCQ54" s="109"/>
      <c r="PCR54" s="109"/>
      <c r="PCS54" s="109"/>
      <c r="PCT54" s="109"/>
      <c r="PCU54" s="109"/>
      <c r="PCV54" s="109"/>
      <c r="PCW54" s="109"/>
      <c r="PCX54" s="109"/>
      <c r="PCY54" s="109"/>
      <c r="PCZ54" s="109"/>
      <c r="PDA54" s="109"/>
      <c r="PDB54" s="109"/>
      <c r="PDC54" s="109"/>
      <c r="PDD54" s="109"/>
      <c r="PDE54" s="109"/>
      <c r="PDF54" s="109"/>
      <c r="PDG54" s="109"/>
      <c r="PDH54" s="109"/>
      <c r="PDI54" s="109"/>
      <c r="PDJ54" s="109"/>
      <c r="PDK54" s="109"/>
      <c r="PDL54" s="109"/>
      <c r="PDM54" s="109"/>
      <c r="PDN54" s="109"/>
      <c r="PDO54" s="109"/>
      <c r="PDP54" s="109"/>
      <c r="PDQ54" s="109"/>
      <c r="PDR54" s="109"/>
      <c r="PDS54" s="109"/>
      <c r="PDT54" s="109"/>
      <c r="PDU54" s="109"/>
      <c r="PDV54" s="109"/>
      <c r="PDW54" s="109"/>
      <c r="PDX54" s="109"/>
      <c r="PDY54" s="109"/>
      <c r="PDZ54" s="109"/>
      <c r="PEA54" s="109"/>
      <c r="PEB54" s="109"/>
      <c r="PEC54" s="109"/>
      <c r="PED54" s="109"/>
      <c r="PEE54" s="109"/>
      <c r="PEF54" s="109"/>
      <c r="PEG54" s="109"/>
      <c r="PEH54" s="109"/>
      <c r="PEI54" s="109"/>
      <c r="PEJ54" s="109"/>
      <c r="PEK54" s="109"/>
      <c r="PEL54" s="109"/>
      <c r="PEM54" s="109"/>
      <c r="PEN54" s="109"/>
      <c r="PEO54" s="109"/>
      <c r="PEP54" s="109"/>
      <c r="PEQ54" s="109"/>
      <c r="PER54" s="109"/>
      <c r="PES54" s="109"/>
      <c r="PET54" s="109"/>
      <c r="PEU54" s="109"/>
      <c r="PEV54" s="109"/>
      <c r="PEW54" s="109"/>
      <c r="PEX54" s="109"/>
      <c r="PEY54" s="109"/>
      <c r="PEZ54" s="109"/>
      <c r="PFA54" s="109"/>
      <c r="PFB54" s="109"/>
      <c r="PFC54" s="109"/>
      <c r="PFD54" s="109"/>
      <c r="PFE54" s="109"/>
      <c r="PFF54" s="109"/>
      <c r="PFG54" s="109"/>
      <c r="PFH54" s="109"/>
      <c r="PFI54" s="109"/>
      <c r="PFJ54" s="109"/>
      <c r="PFK54" s="109"/>
      <c r="PFL54" s="109"/>
      <c r="PFM54" s="109"/>
      <c r="PFN54" s="109"/>
      <c r="PFO54" s="109"/>
      <c r="PFP54" s="109"/>
      <c r="PFQ54" s="109"/>
      <c r="PFR54" s="109"/>
      <c r="PFS54" s="109"/>
      <c r="PFT54" s="109"/>
      <c r="PFU54" s="109"/>
      <c r="PFV54" s="109"/>
      <c r="PFW54" s="109"/>
      <c r="PFX54" s="109"/>
      <c r="PFY54" s="109"/>
      <c r="PFZ54" s="109"/>
      <c r="PGA54" s="109"/>
      <c r="PGB54" s="109"/>
      <c r="PGC54" s="109"/>
      <c r="PGD54" s="109"/>
      <c r="PGE54" s="109"/>
      <c r="PGF54" s="109"/>
      <c r="PGG54" s="109"/>
      <c r="PGH54" s="109"/>
      <c r="PGI54" s="109"/>
      <c r="PGJ54" s="109"/>
      <c r="PGK54" s="109"/>
      <c r="PGL54" s="109"/>
      <c r="PGM54" s="109"/>
      <c r="PGN54" s="109"/>
      <c r="PGO54" s="109"/>
      <c r="PGP54" s="109"/>
      <c r="PGQ54" s="109"/>
      <c r="PGR54" s="109"/>
      <c r="PGS54" s="109"/>
      <c r="PGT54" s="109"/>
      <c r="PGU54" s="109"/>
      <c r="PGV54" s="109"/>
      <c r="PGW54" s="109"/>
      <c r="PGX54" s="109"/>
      <c r="PGY54" s="109"/>
      <c r="PGZ54" s="109"/>
      <c r="PHA54" s="109"/>
      <c r="PHB54" s="109"/>
      <c r="PHC54" s="109"/>
      <c r="PHD54" s="109"/>
      <c r="PHE54" s="109"/>
      <c r="PHF54" s="109"/>
      <c r="PHG54" s="109"/>
      <c r="PHH54" s="109"/>
      <c r="PHI54" s="109"/>
      <c r="PHJ54" s="109"/>
      <c r="PHK54" s="109"/>
      <c r="PHL54" s="109"/>
      <c r="PHM54" s="109"/>
      <c r="PHN54" s="109"/>
      <c r="PHO54" s="109"/>
      <c r="PHP54" s="109"/>
      <c r="PHQ54" s="109"/>
      <c r="PHR54" s="109"/>
      <c r="PHS54" s="109"/>
      <c r="PHT54" s="109"/>
      <c r="PHU54" s="109"/>
      <c r="PHV54" s="109"/>
      <c r="PHW54" s="109"/>
      <c r="PHX54" s="109"/>
      <c r="PHY54" s="109"/>
      <c r="PHZ54" s="109"/>
      <c r="PIA54" s="109"/>
      <c r="PIB54" s="109"/>
      <c r="PIC54" s="109"/>
      <c r="PID54" s="109"/>
      <c r="PIE54" s="109"/>
      <c r="PIF54" s="109"/>
      <c r="PIG54" s="109"/>
      <c r="PIH54" s="109"/>
      <c r="PII54" s="109"/>
      <c r="PIJ54" s="109"/>
      <c r="PIK54" s="109"/>
      <c r="PIL54" s="109"/>
      <c r="PIM54" s="109"/>
      <c r="PIN54" s="109"/>
      <c r="PIO54" s="109"/>
      <c r="PIP54" s="109"/>
      <c r="PIQ54" s="109"/>
      <c r="PIR54" s="109"/>
      <c r="PIS54" s="109"/>
      <c r="PIT54" s="109"/>
      <c r="PIU54" s="109"/>
      <c r="PIV54" s="109"/>
      <c r="PIW54" s="109"/>
      <c r="PIX54" s="109"/>
      <c r="PIY54" s="109"/>
      <c r="PIZ54" s="109"/>
      <c r="PJA54" s="109"/>
      <c r="PJB54" s="109"/>
      <c r="PJC54" s="109"/>
      <c r="PJD54" s="109"/>
      <c r="PJE54" s="109"/>
      <c r="PJF54" s="109"/>
      <c r="PJG54" s="109"/>
      <c r="PJH54" s="109"/>
      <c r="PJI54" s="109"/>
      <c r="PJJ54" s="109"/>
      <c r="PJK54" s="109"/>
      <c r="PJL54" s="109"/>
      <c r="PJM54" s="109"/>
      <c r="PJN54" s="109"/>
      <c r="PJO54" s="109"/>
      <c r="PJP54" s="109"/>
      <c r="PJQ54" s="109"/>
      <c r="PJR54" s="109"/>
      <c r="PJS54" s="109"/>
      <c r="PJT54" s="109"/>
      <c r="PJU54" s="109"/>
      <c r="PJV54" s="109"/>
      <c r="PJW54" s="109"/>
      <c r="PJX54" s="109"/>
      <c r="PJY54" s="109"/>
      <c r="PJZ54" s="109"/>
      <c r="PKA54" s="109"/>
      <c r="PKB54" s="109"/>
      <c r="PKC54" s="109"/>
      <c r="PKD54" s="109"/>
      <c r="PKE54" s="109"/>
      <c r="PKF54" s="109"/>
      <c r="PKG54" s="109"/>
      <c r="PKH54" s="109"/>
      <c r="PKI54" s="109"/>
      <c r="PKJ54" s="109"/>
      <c r="PKK54" s="109"/>
      <c r="PKL54" s="109"/>
      <c r="PKM54" s="109"/>
      <c r="PKN54" s="109"/>
      <c r="PKO54" s="109"/>
      <c r="PKP54" s="109"/>
      <c r="PKQ54" s="109"/>
      <c r="PKR54" s="109"/>
      <c r="PKS54" s="109"/>
      <c r="PKT54" s="109"/>
      <c r="PKU54" s="109"/>
      <c r="PKV54" s="109"/>
      <c r="PKW54" s="109"/>
      <c r="PKX54" s="109"/>
      <c r="PKY54" s="109"/>
      <c r="PKZ54" s="109"/>
      <c r="PLA54" s="109"/>
      <c r="PLB54" s="109"/>
      <c r="PLC54" s="109"/>
      <c r="PLD54" s="109"/>
      <c r="PLE54" s="109"/>
      <c r="PLF54" s="109"/>
      <c r="PLG54" s="109"/>
      <c r="PLH54" s="109"/>
      <c r="PLI54" s="109"/>
      <c r="PLJ54" s="109"/>
      <c r="PLK54" s="109"/>
      <c r="PLL54" s="109"/>
      <c r="PLM54" s="109"/>
      <c r="PLN54" s="109"/>
      <c r="PLO54" s="109"/>
      <c r="PLP54" s="109"/>
      <c r="PLQ54" s="109"/>
      <c r="PLR54" s="109"/>
      <c r="PLS54" s="109"/>
      <c r="PLT54" s="109"/>
      <c r="PLU54" s="109"/>
      <c r="PLV54" s="109"/>
      <c r="PLW54" s="109"/>
      <c r="PLX54" s="109"/>
      <c r="PLY54" s="109"/>
      <c r="PLZ54" s="109"/>
      <c r="PMA54" s="109"/>
      <c r="PMB54" s="109"/>
      <c r="PMC54" s="109"/>
      <c r="PMD54" s="109"/>
      <c r="PME54" s="109"/>
      <c r="PMF54" s="109"/>
      <c r="PMG54" s="109"/>
      <c r="PMH54" s="109"/>
      <c r="PMI54" s="109"/>
      <c r="PMJ54" s="109"/>
      <c r="PMK54" s="109"/>
      <c r="PML54" s="109"/>
      <c r="PMM54" s="109"/>
      <c r="PMN54" s="109"/>
      <c r="PMO54" s="109"/>
      <c r="PMP54" s="109"/>
      <c r="PMQ54" s="109"/>
      <c r="PMR54" s="109"/>
      <c r="PMS54" s="109"/>
      <c r="PMT54" s="109"/>
      <c r="PMU54" s="109"/>
      <c r="PMV54" s="109"/>
      <c r="PMW54" s="109"/>
      <c r="PMX54" s="109"/>
      <c r="PMY54" s="109"/>
      <c r="PMZ54" s="109"/>
      <c r="PNA54" s="109"/>
      <c r="PNB54" s="109"/>
      <c r="PNC54" s="109"/>
      <c r="PND54" s="109"/>
      <c r="PNE54" s="109"/>
      <c r="PNF54" s="109"/>
      <c r="PNG54" s="109"/>
      <c r="PNH54" s="109"/>
      <c r="PNI54" s="109"/>
      <c r="PNJ54" s="109"/>
      <c r="PNK54" s="109"/>
      <c r="PNL54" s="109"/>
      <c r="PNM54" s="109"/>
      <c r="PNN54" s="109"/>
      <c r="PNO54" s="109"/>
      <c r="PNP54" s="109"/>
      <c r="PNQ54" s="109"/>
      <c r="PNR54" s="109"/>
      <c r="PNS54" s="109"/>
      <c r="PNT54" s="109"/>
      <c r="PNU54" s="109"/>
      <c r="PNV54" s="109"/>
      <c r="PNW54" s="109"/>
      <c r="PNX54" s="109"/>
      <c r="PNY54" s="109"/>
      <c r="PNZ54" s="109"/>
      <c r="POA54" s="109"/>
      <c r="POB54" s="109"/>
      <c r="POC54" s="109"/>
      <c r="POD54" s="109"/>
      <c r="POE54" s="109"/>
      <c r="POF54" s="109"/>
      <c r="POG54" s="109"/>
      <c r="POH54" s="109"/>
      <c r="POI54" s="109"/>
      <c r="POJ54" s="109"/>
      <c r="POK54" s="109"/>
      <c r="POL54" s="109"/>
      <c r="POM54" s="109"/>
      <c r="PON54" s="109"/>
      <c r="POO54" s="109"/>
      <c r="POP54" s="109"/>
      <c r="POQ54" s="109"/>
      <c r="POR54" s="109"/>
      <c r="POS54" s="109"/>
      <c r="POT54" s="109"/>
      <c r="POU54" s="109"/>
      <c r="POV54" s="109"/>
      <c r="POW54" s="109"/>
      <c r="POX54" s="109"/>
      <c r="POY54" s="109"/>
      <c r="POZ54" s="109"/>
      <c r="PPA54" s="109"/>
      <c r="PPB54" s="109"/>
      <c r="PPC54" s="109"/>
      <c r="PPD54" s="109"/>
      <c r="PPE54" s="109"/>
      <c r="PPF54" s="109"/>
      <c r="PPG54" s="109"/>
      <c r="PPH54" s="109"/>
      <c r="PPI54" s="109"/>
      <c r="PPJ54" s="109"/>
      <c r="PPK54" s="109"/>
      <c r="PPL54" s="109"/>
      <c r="PPM54" s="109"/>
      <c r="PPN54" s="109"/>
      <c r="PPO54" s="109"/>
      <c r="PPP54" s="109"/>
      <c r="PPQ54" s="109"/>
      <c r="PPR54" s="109"/>
      <c r="PPS54" s="109"/>
      <c r="PPT54" s="109"/>
      <c r="PPU54" s="109"/>
      <c r="PPV54" s="109"/>
      <c r="PPW54" s="109"/>
      <c r="PPX54" s="109"/>
      <c r="PPY54" s="109"/>
      <c r="PPZ54" s="109"/>
      <c r="PQA54" s="109"/>
      <c r="PQB54" s="109"/>
      <c r="PQC54" s="109"/>
      <c r="PQD54" s="109"/>
      <c r="PQE54" s="109"/>
      <c r="PQF54" s="109"/>
      <c r="PQG54" s="109"/>
      <c r="PQH54" s="109"/>
      <c r="PQI54" s="109"/>
      <c r="PQJ54" s="109"/>
      <c r="PQK54" s="109"/>
      <c r="PQL54" s="109"/>
      <c r="PQM54" s="109"/>
      <c r="PQN54" s="109"/>
      <c r="PQO54" s="109"/>
      <c r="PQP54" s="109"/>
      <c r="PQQ54" s="109"/>
      <c r="PQR54" s="109"/>
      <c r="PQS54" s="109"/>
      <c r="PQT54" s="109"/>
      <c r="PQU54" s="109"/>
      <c r="PQV54" s="109"/>
      <c r="PQW54" s="109"/>
      <c r="PQX54" s="109"/>
      <c r="PQY54" s="109"/>
      <c r="PQZ54" s="109"/>
      <c r="PRA54" s="109"/>
      <c r="PRB54" s="109"/>
      <c r="PRC54" s="109"/>
      <c r="PRD54" s="109"/>
      <c r="PRE54" s="109"/>
      <c r="PRF54" s="109"/>
      <c r="PRG54" s="109"/>
      <c r="PRH54" s="109"/>
      <c r="PRI54" s="109"/>
      <c r="PRJ54" s="109"/>
      <c r="PRK54" s="109"/>
      <c r="PRL54" s="109"/>
      <c r="PRM54" s="109"/>
      <c r="PRN54" s="109"/>
      <c r="PRO54" s="109"/>
      <c r="PRP54" s="109"/>
      <c r="PRQ54" s="109"/>
      <c r="PRR54" s="109"/>
      <c r="PRS54" s="109"/>
      <c r="PRT54" s="109"/>
      <c r="PRU54" s="109"/>
      <c r="PRV54" s="109"/>
      <c r="PRW54" s="109"/>
      <c r="PRX54" s="109"/>
      <c r="PRY54" s="109"/>
      <c r="PRZ54" s="109"/>
      <c r="PSA54" s="109"/>
      <c r="PSB54" s="109"/>
      <c r="PSC54" s="109"/>
      <c r="PSD54" s="109"/>
      <c r="PSE54" s="109"/>
      <c r="PSF54" s="109"/>
      <c r="PSG54" s="109"/>
      <c r="PSH54" s="109"/>
      <c r="PSI54" s="109"/>
      <c r="PSJ54" s="109"/>
      <c r="PSK54" s="109"/>
      <c r="PSL54" s="109"/>
      <c r="PSM54" s="109"/>
      <c r="PSN54" s="109"/>
      <c r="PSO54" s="109"/>
      <c r="PSP54" s="109"/>
      <c r="PSQ54" s="109"/>
      <c r="PSR54" s="109"/>
      <c r="PSS54" s="109"/>
      <c r="PST54" s="109"/>
      <c r="PSU54" s="109"/>
      <c r="PSV54" s="109"/>
      <c r="PSW54" s="109"/>
      <c r="PSX54" s="109"/>
      <c r="PSY54" s="109"/>
      <c r="PSZ54" s="109"/>
      <c r="PTA54" s="109"/>
      <c r="PTB54" s="109"/>
      <c r="PTC54" s="109"/>
      <c r="PTD54" s="109"/>
      <c r="PTE54" s="109"/>
      <c r="PTF54" s="109"/>
      <c r="PTG54" s="109"/>
      <c r="PTH54" s="109"/>
      <c r="PTI54" s="109"/>
      <c r="PTJ54" s="109"/>
      <c r="PTK54" s="109"/>
      <c r="PTL54" s="109"/>
      <c r="PTM54" s="109"/>
      <c r="PTN54" s="109"/>
      <c r="PTO54" s="109"/>
      <c r="PTP54" s="109"/>
      <c r="PTQ54" s="109"/>
      <c r="PTR54" s="109"/>
      <c r="PTS54" s="109"/>
      <c r="PTT54" s="109"/>
      <c r="PTU54" s="109"/>
      <c r="PTV54" s="109"/>
      <c r="PTW54" s="109"/>
      <c r="PTX54" s="109"/>
      <c r="PTY54" s="109"/>
      <c r="PTZ54" s="109"/>
      <c r="PUA54" s="109"/>
      <c r="PUB54" s="109"/>
      <c r="PUC54" s="109"/>
      <c r="PUD54" s="109"/>
      <c r="PUE54" s="109"/>
      <c r="PUF54" s="109"/>
      <c r="PUG54" s="109"/>
      <c r="PUH54" s="109"/>
      <c r="PUI54" s="109"/>
      <c r="PUJ54" s="109"/>
      <c r="PUK54" s="109"/>
      <c r="PUL54" s="109"/>
      <c r="PUM54" s="109"/>
      <c r="PUN54" s="109"/>
      <c r="PUO54" s="109"/>
      <c r="PUP54" s="109"/>
      <c r="PUQ54" s="109"/>
      <c r="PUR54" s="109"/>
      <c r="PUS54" s="109"/>
      <c r="PUT54" s="109"/>
      <c r="PUU54" s="109"/>
      <c r="PUV54" s="109"/>
      <c r="PUW54" s="109"/>
      <c r="PUX54" s="109"/>
      <c r="PUY54" s="109"/>
      <c r="PUZ54" s="109"/>
      <c r="PVA54" s="109"/>
      <c r="PVB54" s="109"/>
      <c r="PVC54" s="109"/>
      <c r="PVD54" s="109"/>
      <c r="PVE54" s="109"/>
      <c r="PVF54" s="109"/>
      <c r="PVG54" s="109"/>
      <c r="PVH54" s="109"/>
      <c r="PVI54" s="109"/>
      <c r="PVJ54" s="109"/>
      <c r="PVK54" s="109"/>
      <c r="PVL54" s="109"/>
      <c r="PVM54" s="109"/>
      <c r="PVN54" s="109"/>
      <c r="PVO54" s="109"/>
      <c r="PVP54" s="109"/>
      <c r="PVQ54" s="109"/>
      <c r="PVR54" s="109"/>
      <c r="PVS54" s="109"/>
      <c r="PVT54" s="109"/>
      <c r="PVU54" s="109"/>
      <c r="PVV54" s="109"/>
      <c r="PVW54" s="109"/>
      <c r="PVX54" s="109"/>
      <c r="PVY54" s="109"/>
      <c r="PVZ54" s="109"/>
      <c r="PWA54" s="109"/>
      <c r="PWB54" s="109"/>
      <c r="PWC54" s="109"/>
      <c r="PWD54" s="109"/>
      <c r="PWE54" s="109"/>
      <c r="PWF54" s="109"/>
      <c r="PWG54" s="109"/>
      <c r="PWH54" s="109"/>
      <c r="PWI54" s="109"/>
      <c r="PWJ54" s="109"/>
      <c r="PWK54" s="109"/>
      <c r="PWL54" s="109"/>
      <c r="PWM54" s="109"/>
      <c r="PWN54" s="109"/>
      <c r="PWO54" s="109"/>
      <c r="PWP54" s="109"/>
      <c r="PWQ54" s="109"/>
      <c r="PWR54" s="109"/>
      <c r="PWS54" s="109"/>
      <c r="PWT54" s="109"/>
      <c r="PWU54" s="109"/>
      <c r="PWV54" s="109"/>
      <c r="PWW54" s="109"/>
      <c r="PWX54" s="109"/>
      <c r="PWY54" s="109"/>
      <c r="PWZ54" s="109"/>
      <c r="PXA54" s="109"/>
      <c r="PXB54" s="109"/>
      <c r="PXC54" s="109"/>
      <c r="PXD54" s="109"/>
      <c r="PXE54" s="109"/>
      <c r="PXF54" s="109"/>
      <c r="PXG54" s="109"/>
      <c r="PXH54" s="109"/>
      <c r="PXI54" s="109"/>
      <c r="PXJ54" s="109"/>
      <c r="PXK54" s="109"/>
      <c r="PXL54" s="109"/>
      <c r="PXM54" s="109"/>
      <c r="PXN54" s="109"/>
      <c r="PXO54" s="109"/>
      <c r="PXP54" s="109"/>
      <c r="PXQ54" s="109"/>
      <c r="PXR54" s="109"/>
      <c r="PXS54" s="109"/>
      <c r="PXT54" s="109"/>
      <c r="PXU54" s="109"/>
      <c r="PXV54" s="109"/>
      <c r="PXW54" s="109"/>
      <c r="PXX54" s="109"/>
      <c r="PXY54" s="109"/>
      <c r="PXZ54" s="109"/>
      <c r="PYA54" s="109"/>
      <c r="PYB54" s="109"/>
      <c r="PYC54" s="109"/>
      <c r="PYD54" s="109"/>
      <c r="PYE54" s="109"/>
      <c r="PYF54" s="109"/>
      <c r="PYG54" s="109"/>
      <c r="PYH54" s="109"/>
      <c r="PYI54" s="109"/>
      <c r="PYJ54" s="109"/>
      <c r="PYK54" s="109"/>
      <c r="PYL54" s="109"/>
      <c r="PYM54" s="109"/>
      <c r="PYN54" s="109"/>
      <c r="PYO54" s="109"/>
      <c r="PYP54" s="109"/>
      <c r="PYQ54" s="109"/>
      <c r="PYR54" s="109"/>
      <c r="PYS54" s="109"/>
      <c r="PYT54" s="109"/>
      <c r="PYU54" s="109"/>
      <c r="PYV54" s="109"/>
      <c r="PYW54" s="109"/>
      <c r="PYX54" s="109"/>
      <c r="PYY54" s="109"/>
      <c r="PYZ54" s="109"/>
      <c r="PZA54" s="109"/>
      <c r="PZB54" s="109"/>
      <c r="PZC54" s="109"/>
      <c r="PZD54" s="109"/>
      <c r="PZE54" s="109"/>
      <c r="PZF54" s="109"/>
      <c r="PZG54" s="109"/>
      <c r="PZH54" s="109"/>
      <c r="PZI54" s="109"/>
      <c r="PZJ54" s="109"/>
      <c r="PZK54" s="109"/>
      <c r="PZL54" s="109"/>
      <c r="PZM54" s="109"/>
      <c r="PZN54" s="109"/>
      <c r="PZO54" s="109"/>
      <c r="PZP54" s="109"/>
      <c r="PZQ54" s="109"/>
      <c r="PZR54" s="109"/>
      <c r="PZS54" s="109"/>
      <c r="PZT54" s="109"/>
      <c r="PZU54" s="109"/>
      <c r="PZV54" s="109"/>
      <c r="PZW54" s="109"/>
      <c r="PZX54" s="109"/>
      <c r="PZY54" s="109"/>
      <c r="PZZ54" s="109"/>
      <c r="QAA54" s="109"/>
      <c r="QAB54" s="109"/>
      <c r="QAC54" s="109"/>
      <c r="QAD54" s="109"/>
      <c r="QAE54" s="109"/>
      <c r="QAF54" s="109"/>
      <c r="QAG54" s="109"/>
      <c r="QAH54" s="109"/>
      <c r="QAI54" s="109"/>
      <c r="QAJ54" s="109"/>
      <c r="QAK54" s="109"/>
      <c r="QAL54" s="109"/>
      <c r="QAM54" s="109"/>
      <c r="QAN54" s="109"/>
      <c r="QAO54" s="109"/>
      <c r="QAP54" s="109"/>
      <c r="QAQ54" s="109"/>
      <c r="QAR54" s="109"/>
      <c r="QAS54" s="109"/>
      <c r="QAT54" s="109"/>
      <c r="QAU54" s="109"/>
      <c r="QAV54" s="109"/>
      <c r="QAW54" s="109"/>
      <c r="QAX54" s="109"/>
      <c r="QAY54" s="109"/>
      <c r="QAZ54" s="109"/>
      <c r="QBA54" s="109"/>
      <c r="QBB54" s="109"/>
      <c r="QBC54" s="109"/>
      <c r="QBD54" s="109"/>
      <c r="QBE54" s="109"/>
      <c r="QBF54" s="109"/>
      <c r="QBG54" s="109"/>
      <c r="QBH54" s="109"/>
      <c r="QBI54" s="109"/>
      <c r="QBJ54" s="109"/>
      <c r="QBK54" s="109"/>
      <c r="QBL54" s="109"/>
      <c r="QBM54" s="109"/>
      <c r="QBN54" s="109"/>
      <c r="QBO54" s="109"/>
      <c r="QBP54" s="109"/>
      <c r="QBQ54" s="109"/>
      <c r="QBR54" s="109"/>
      <c r="QBS54" s="109"/>
      <c r="QBT54" s="109"/>
      <c r="QBU54" s="109"/>
      <c r="QBV54" s="109"/>
      <c r="QBW54" s="109"/>
      <c r="QBX54" s="109"/>
      <c r="QBY54" s="109"/>
      <c r="QBZ54" s="109"/>
      <c r="QCA54" s="109"/>
      <c r="QCB54" s="109"/>
      <c r="QCC54" s="109"/>
      <c r="QCD54" s="109"/>
      <c r="QCE54" s="109"/>
      <c r="QCF54" s="109"/>
      <c r="QCG54" s="109"/>
      <c r="QCH54" s="109"/>
      <c r="QCI54" s="109"/>
      <c r="QCJ54" s="109"/>
      <c r="QCK54" s="109"/>
      <c r="QCL54" s="109"/>
      <c r="QCM54" s="109"/>
      <c r="QCN54" s="109"/>
      <c r="QCO54" s="109"/>
      <c r="QCP54" s="109"/>
      <c r="QCQ54" s="109"/>
      <c r="QCR54" s="109"/>
      <c r="QCS54" s="109"/>
      <c r="QCT54" s="109"/>
      <c r="QCU54" s="109"/>
      <c r="QCV54" s="109"/>
      <c r="QCW54" s="109"/>
      <c r="QCX54" s="109"/>
      <c r="QCY54" s="109"/>
      <c r="QCZ54" s="109"/>
      <c r="QDA54" s="109"/>
      <c r="QDB54" s="109"/>
      <c r="QDC54" s="109"/>
      <c r="QDD54" s="109"/>
      <c r="QDE54" s="109"/>
      <c r="QDF54" s="109"/>
      <c r="QDG54" s="109"/>
      <c r="QDH54" s="109"/>
      <c r="QDI54" s="109"/>
      <c r="QDJ54" s="109"/>
      <c r="QDK54" s="109"/>
      <c r="QDL54" s="109"/>
      <c r="QDM54" s="109"/>
      <c r="QDN54" s="109"/>
      <c r="QDO54" s="109"/>
      <c r="QDP54" s="109"/>
      <c r="QDQ54" s="109"/>
      <c r="QDR54" s="109"/>
      <c r="QDS54" s="109"/>
      <c r="QDT54" s="109"/>
      <c r="QDU54" s="109"/>
      <c r="QDV54" s="109"/>
      <c r="QDW54" s="109"/>
      <c r="QDX54" s="109"/>
      <c r="QDY54" s="109"/>
      <c r="QDZ54" s="109"/>
      <c r="QEA54" s="109"/>
      <c r="QEB54" s="109"/>
      <c r="QEC54" s="109"/>
      <c r="QED54" s="109"/>
      <c r="QEE54" s="109"/>
      <c r="QEF54" s="109"/>
      <c r="QEG54" s="109"/>
      <c r="QEH54" s="109"/>
      <c r="QEI54" s="109"/>
      <c r="QEJ54" s="109"/>
      <c r="QEK54" s="109"/>
      <c r="QEL54" s="109"/>
      <c r="QEM54" s="109"/>
      <c r="QEN54" s="109"/>
      <c r="QEO54" s="109"/>
      <c r="QEP54" s="109"/>
      <c r="QEQ54" s="109"/>
      <c r="QER54" s="109"/>
      <c r="QES54" s="109"/>
      <c r="QET54" s="109"/>
      <c r="QEU54" s="109"/>
      <c r="QEV54" s="109"/>
      <c r="QEW54" s="109"/>
      <c r="QEX54" s="109"/>
      <c r="QEY54" s="109"/>
      <c r="QEZ54" s="109"/>
      <c r="QFA54" s="109"/>
      <c r="QFB54" s="109"/>
      <c r="QFC54" s="109"/>
      <c r="QFD54" s="109"/>
      <c r="QFE54" s="109"/>
      <c r="QFF54" s="109"/>
      <c r="QFG54" s="109"/>
      <c r="QFH54" s="109"/>
      <c r="QFI54" s="109"/>
      <c r="QFJ54" s="109"/>
      <c r="QFK54" s="109"/>
      <c r="QFL54" s="109"/>
      <c r="QFM54" s="109"/>
      <c r="QFN54" s="109"/>
      <c r="QFO54" s="109"/>
      <c r="QFP54" s="109"/>
      <c r="QFQ54" s="109"/>
      <c r="QFR54" s="109"/>
      <c r="QFS54" s="109"/>
      <c r="QFT54" s="109"/>
      <c r="QFU54" s="109"/>
      <c r="QFV54" s="109"/>
      <c r="QFW54" s="109"/>
      <c r="QFX54" s="109"/>
      <c r="QFY54" s="109"/>
      <c r="QFZ54" s="109"/>
      <c r="QGA54" s="109"/>
      <c r="QGB54" s="109"/>
      <c r="QGC54" s="109"/>
      <c r="QGD54" s="109"/>
      <c r="QGE54" s="109"/>
      <c r="QGF54" s="109"/>
      <c r="QGG54" s="109"/>
      <c r="QGH54" s="109"/>
      <c r="QGI54" s="109"/>
      <c r="QGJ54" s="109"/>
      <c r="QGK54" s="109"/>
      <c r="QGL54" s="109"/>
      <c r="QGM54" s="109"/>
      <c r="QGN54" s="109"/>
      <c r="QGO54" s="109"/>
      <c r="QGP54" s="109"/>
      <c r="QGQ54" s="109"/>
      <c r="QGR54" s="109"/>
      <c r="QGS54" s="109"/>
      <c r="QGT54" s="109"/>
      <c r="QGU54" s="109"/>
      <c r="QGV54" s="109"/>
      <c r="QGW54" s="109"/>
      <c r="QGX54" s="109"/>
      <c r="QGY54" s="109"/>
      <c r="QGZ54" s="109"/>
      <c r="QHA54" s="109"/>
      <c r="QHB54" s="109"/>
      <c r="QHC54" s="109"/>
      <c r="QHD54" s="109"/>
      <c r="QHE54" s="109"/>
      <c r="QHF54" s="109"/>
      <c r="QHG54" s="109"/>
      <c r="QHH54" s="109"/>
      <c r="QHI54" s="109"/>
      <c r="QHJ54" s="109"/>
      <c r="QHK54" s="109"/>
      <c r="QHL54" s="109"/>
      <c r="QHM54" s="109"/>
      <c r="QHN54" s="109"/>
      <c r="QHO54" s="109"/>
      <c r="QHP54" s="109"/>
      <c r="QHQ54" s="109"/>
      <c r="QHR54" s="109"/>
      <c r="QHS54" s="109"/>
      <c r="QHT54" s="109"/>
      <c r="QHU54" s="109"/>
      <c r="QHV54" s="109"/>
      <c r="QHW54" s="109"/>
      <c r="QHX54" s="109"/>
      <c r="QHY54" s="109"/>
      <c r="QHZ54" s="109"/>
      <c r="QIA54" s="109"/>
      <c r="QIB54" s="109"/>
      <c r="QIC54" s="109"/>
      <c r="QID54" s="109"/>
      <c r="QIE54" s="109"/>
      <c r="QIF54" s="109"/>
      <c r="QIG54" s="109"/>
      <c r="QIH54" s="109"/>
      <c r="QII54" s="109"/>
      <c r="QIJ54" s="109"/>
      <c r="QIK54" s="109"/>
      <c r="QIL54" s="109"/>
      <c r="QIM54" s="109"/>
      <c r="QIN54" s="109"/>
      <c r="QIO54" s="109"/>
      <c r="QIP54" s="109"/>
      <c r="QIQ54" s="109"/>
      <c r="QIR54" s="109"/>
      <c r="QIS54" s="109"/>
      <c r="QIT54" s="109"/>
      <c r="QIU54" s="109"/>
      <c r="QIV54" s="109"/>
      <c r="QIW54" s="109"/>
      <c r="QIX54" s="109"/>
      <c r="QIY54" s="109"/>
      <c r="QIZ54" s="109"/>
      <c r="QJA54" s="109"/>
      <c r="QJB54" s="109"/>
      <c r="QJC54" s="109"/>
      <c r="QJD54" s="109"/>
      <c r="QJE54" s="109"/>
      <c r="QJF54" s="109"/>
      <c r="QJG54" s="109"/>
      <c r="QJH54" s="109"/>
      <c r="QJI54" s="109"/>
      <c r="QJJ54" s="109"/>
      <c r="QJK54" s="109"/>
      <c r="QJL54" s="109"/>
      <c r="QJM54" s="109"/>
      <c r="QJN54" s="109"/>
      <c r="QJO54" s="109"/>
      <c r="QJP54" s="109"/>
      <c r="QJQ54" s="109"/>
      <c r="QJR54" s="109"/>
      <c r="QJS54" s="109"/>
      <c r="QJT54" s="109"/>
      <c r="QJU54" s="109"/>
      <c r="QJV54" s="109"/>
      <c r="QJW54" s="109"/>
      <c r="QJX54" s="109"/>
      <c r="QJY54" s="109"/>
      <c r="QJZ54" s="109"/>
      <c r="QKA54" s="109"/>
      <c r="QKB54" s="109"/>
      <c r="QKC54" s="109"/>
      <c r="QKD54" s="109"/>
      <c r="QKE54" s="109"/>
      <c r="QKF54" s="109"/>
      <c r="QKG54" s="109"/>
      <c r="QKH54" s="109"/>
      <c r="QKI54" s="109"/>
      <c r="QKJ54" s="109"/>
      <c r="QKK54" s="109"/>
      <c r="QKL54" s="109"/>
      <c r="QKM54" s="109"/>
      <c r="QKN54" s="109"/>
      <c r="QKO54" s="109"/>
      <c r="QKP54" s="109"/>
      <c r="QKQ54" s="109"/>
      <c r="QKR54" s="109"/>
      <c r="QKS54" s="109"/>
      <c r="QKT54" s="109"/>
      <c r="QKU54" s="109"/>
      <c r="QKV54" s="109"/>
      <c r="QKW54" s="109"/>
      <c r="QKX54" s="109"/>
      <c r="QKY54" s="109"/>
      <c r="QKZ54" s="109"/>
      <c r="QLA54" s="109"/>
      <c r="QLB54" s="109"/>
      <c r="QLC54" s="109"/>
      <c r="QLD54" s="109"/>
      <c r="QLE54" s="109"/>
      <c r="QLF54" s="109"/>
      <c r="QLG54" s="109"/>
      <c r="QLH54" s="109"/>
      <c r="QLI54" s="109"/>
      <c r="QLJ54" s="109"/>
      <c r="QLK54" s="109"/>
      <c r="QLL54" s="109"/>
      <c r="QLM54" s="109"/>
      <c r="QLN54" s="109"/>
      <c r="QLO54" s="109"/>
      <c r="QLP54" s="109"/>
      <c r="QLQ54" s="109"/>
      <c r="QLR54" s="109"/>
      <c r="QLS54" s="109"/>
      <c r="QLT54" s="109"/>
      <c r="QLU54" s="109"/>
      <c r="QLV54" s="109"/>
      <c r="QLW54" s="109"/>
      <c r="QLX54" s="109"/>
      <c r="QLY54" s="109"/>
      <c r="QLZ54" s="109"/>
      <c r="QMA54" s="109"/>
      <c r="QMB54" s="109"/>
      <c r="QMC54" s="109"/>
      <c r="QMD54" s="109"/>
      <c r="QME54" s="109"/>
      <c r="QMF54" s="109"/>
      <c r="QMG54" s="109"/>
      <c r="QMH54" s="109"/>
      <c r="QMI54" s="109"/>
      <c r="QMJ54" s="109"/>
      <c r="QMK54" s="109"/>
      <c r="QML54" s="109"/>
      <c r="QMM54" s="109"/>
      <c r="QMN54" s="109"/>
      <c r="QMO54" s="109"/>
      <c r="QMP54" s="109"/>
      <c r="QMQ54" s="109"/>
      <c r="QMR54" s="109"/>
      <c r="QMS54" s="109"/>
      <c r="QMT54" s="109"/>
      <c r="QMU54" s="109"/>
      <c r="QMV54" s="109"/>
      <c r="QMW54" s="109"/>
      <c r="QMX54" s="109"/>
      <c r="QMY54" s="109"/>
      <c r="QMZ54" s="109"/>
      <c r="QNA54" s="109"/>
      <c r="QNB54" s="109"/>
      <c r="QNC54" s="109"/>
      <c r="QND54" s="109"/>
      <c r="QNE54" s="109"/>
      <c r="QNF54" s="109"/>
      <c r="QNG54" s="109"/>
      <c r="QNH54" s="109"/>
      <c r="QNI54" s="109"/>
      <c r="QNJ54" s="109"/>
      <c r="QNK54" s="109"/>
      <c r="QNL54" s="109"/>
      <c r="QNM54" s="109"/>
      <c r="QNN54" s="109"/>
      <c r="QNO54" s="109"/>
      <c r="QNP54" s="109"/>
      <c r="QNQ54" s="109"/>
      <c r="QNR54" s="109"/>
      <c r="QNS54" s="109"/>
      <c r="QNT54" s="109"/>
      <c r="QNU54" s="109"/>
      <c r="QNV54" s="109"/>
      <c r="QNW54" s="109"/>
      <c r="QNX54" s="109"/>
      <c r="QNY54" s="109"/>
      <c r="QNZ54" s="109"/>
      <c r="QOA54" s="109"/>
      <c r="QOB54" s="109"/>
      <c r="QOC54" s="109"/>
      <c r="QOD54" s="109"/>
      <c r="QOE54" s="109"/>
      <c r="QOF54" s="109"/>
      <c r="QOG54" s="109"/>
      <c r="QOH54" s="109"/>
      <c r="QOI54" s="109"/>
      <c r="QOJ54" s="109"/>
      <c r="QOK54" s="109"/>
      <c r="QOL54" s="109"/>
      <c r="QOM54" s="109"/>
      <c r="QON54" s="109"/>
      <c r="QOO54" s="109"/>
      <c r="QOP54" s="109"/>
      <c r="QOQ54" s="109"/>
      <c r="QOR54" s="109"/>
      <c r="QOS54" s="109"/>
      <c r="QOT54" s="109"/>
      <c r="QOU54" s="109"/>
      <c r="QOV54" s="109"/>
      <c r="QOW54" s="109"/>
      <c r="QOX54" s="109"/>
      <c r="QOY54" s="109"/>
      <c r="QOZ54" s="109"/>
      <c r="QPA54" s="109"/>
      <c r="QPB54" s="109"/>
      <c r="QPC54" s="109"/>
      <c r="QPD54" s="109"/>
      <c r="QPE54" s="109"/>
      <c r="QPF54" s="109"/>
      <c r="QPG54" s="109"/>
      <c r="QPH54" s="109"/>
      <c r="QPI54" s="109"/>
      <c r="QPJ54" s="109"/>
      <c r="QPK54" s="109"/>
      <c r="QPL54" s="109"/>
      <c r="QPM54" s="109"/>
      <c r="QPN54" s="109"/>
      <c r="QPO54" s="109"/>
      <c r="QPP54" s="109"/>
      <c r="QPQ54" s="109"/>
      <c r="QPR54" s="109"/>
      <c r="QPS54" s="109"/>
      <c r="QPT54" s="109"/>
      <c r="QPU54" s="109"/>
      <c r="QPV54" s="109"/>
      <c r="QPW54" s="109"/>
      <c r="QPX54" s="109"/>
      <c r="QPY54" s="109"/>
      <c r="QPZ54" s="109"/>
      <c r="QQA54" s="109"/>
      <c r="QQB54" s="109"/>
      <c r="QQC54" s="109"/>
      <c r="QQD54" s="109"/>
      <c r="QQE54" s="109"/>
      <c r="QQF54" s="109"/>
      <c r="QQG54" s="109"/>
      <c r="QQH54" s="109"/>
      <c r="QQI54" s="109"/>
      <c r="QQJ54" s="109"/>
      <c r="QQK54" s="109"/>
      <c r="QQL54" s="109"/>
      <c r="QQM54" s="109"/>
      <c r="QQN54" s="109"/>
      <c r="QQO54" s="109"/>
      <c r="QQP54" s="109"/>
      <c r="QQQ54" s="109"/>
      <c r="QQR54" s="109"/>
      <c r="QQS54" s="109"/>
      <c r="QQT54" s="109"/>
      <c r="QQU54" s="109"/>
      <c r="QQV54" s="109"/>
      <c r="QQW54" s="109"/>
      <c r="QQX54" s="109"/>
      <c r="QQY54" s="109"/>
      <c r="QQZ54" s="109"/>
      <c r="QRA54" s="109"/>
      <c r="QRB54" s="109"/>
      <c r="QRC54" s="109"/>
      <c r="QRD54" s="109"/>
      <c r="QRE54" s="109"/>
      <c r="QRF54" s="109"/>
      <c r="QRG54" s="109"/>
      <c r="QRH54" s="109"/>
      <c r="QRI54" s="109"/>
      <c r="QRJ54" s="109"/>
      <c r="QRK54" s="109"/>
      <c r="QRL54" s="109"/>
      <c r="QRM54" s="109"/>
      <c r="QRN54" s="109"/>
      <c r="QRO54" s="109"/>
      <c r="QRP54" s="109"/>
      <c r="QRQ54" s="109"/>
      <c r="QRR54" s="109"/>
      <c r="QRS54" s="109"/>
      <c r="QRT54" s="109"/>
      <c r="QRU54" s="109"/>
      <c r="QRV54" s="109"/>
      <c r="QRW54" s="109"/>
      <c r="QRX54" s="109"/>
      <c r="QRY54" s="109"/>
      <c r="QRZ54" s="109"/>
      <c r="QSA54" s="109"/>
      <c r="QSB54" s="109"/>
      <c r="QSC54" s="109"/>
      <c r="QSD54" s="109"/>
      <c r="QSE54" s="109"/>
      <c r="QSF54" s="109"/>
      <c r="QSG54" s="109"/>
      <c r="QSH54" s="109"/>
      <c r="QSI54" s="109"/>
      <c r="QSJ54" s="109"/>
      <c r="QSK54" s="109"/>
      <c r="QSL54" s="109"/>
      <c r="QSM54" s="109"/>
      <c r="QSN54" s="109"/>
      <c r="QSO54" s="109"/>
      <c r="QSP54" s="109"/>
      <c r="QSQ54" s="109"/>
      <c r="QSR54" s="109"/>
      <c r="QSS54" s="109"/>
      <c r="QST54" s="109"/>
      <c r="QSU54" s="109"/>
      <c r="QSV54" s="109"/>
      <c r="QSW54" s="109"/>
      <c r="QSX54" s="109"/>
      <c r="QSY54" s="109"/>
      <c r="QSZ54" s="109"/>
      <c r="QTA54" s="109"/>
      <c r="QTB54" s="109"/>
      <c r="QTC54" s="109"/>
      <c r="QTD54" s="109"/>
      <c r="QTE54" s="109"/>
      <c r="QTF54" s="109"/>
      <c r="QTG54" s="109"/>
      <c r="QTH54" s="109"/>
      <c r="QTI54" s="109"/>
      <c r="QTJ54" s="109"/>
      <c r="QTK54" s="109"/>
      <c r="QTL54" s="109"/>
      <c r="QTM54" s="109"/>
      <c r="QTN54" s="109"/>
      <c r="QTO54" s="109"/>
      <c r="QTP54" s="109"/>
      <c r="QTQ54" s="109"/>
      <c r="QTR54" s="109"/>
      <c r="QTS54" s="109"/>
      <c r="QTT54" s="109"/>
      <c r="QTU54" s="109"/>
      <c r="QTV54" s="109"/>
      <c r="QTW54" s="109"/>
      <c r="QTX54" s="109"/>
      <c r="QTY54" s="109"/>
      <c r="QTZ54" s="109"/>
      <c r="QUA54" s="109"/>
      <c r="QUB54" s="109"/>
      <c r="QUC54" s="109"/>
      <c r="QUD54" s="109"/>
      <c r="QUE54" s="109"/>
      <c r="QUF54" s="109"/>
      <c r="QUG54" s="109"/>
      <c r="QUH54" s="109"/>
      <c r="QUI54" s="109"/>
      <c r="QUJ54" s="109"/>
      <c r="QUK54" s="109"/>
      <c r="QUL54" s="109"/>
      <c r="QUM54" s="109"/>
      <c r="QUN54" s="109"/>
      <c r="QUO54" s="109"/>
      <c r="QUP54" s="109"/>
      <c r="QUQ54" s="109"/>
      <c r="QUR54" s="109"/>
      <c r="QUS54" s="109"/>
      <c r="QUT54" s="109"/>
      <c r="QUU54" s="109"/>
      <c r="QUV54" s="109"/>
      <c r="QUW54" s="109"/>
      <c r="QUX54" s="109"/>
      <c r="QUY54" s="109"/>
      <c r="QUZ54" s="109"/>
      <c r="QVA54" s="109"/>
      <c r="QVB54" s="109"/>
      <c r="QVC54" s="109"/>
      <c r="QVD54" s="109"/>
      <c r="QVE54" s="109"/>
      <c r="QVF54" s="109"/>
      <c r="QVG54" s="109"/>
      <c r="QVH54" s="109"/>
      <c r="QVI54" s="109"/>
      <c r="QVJ54" s="109"/>
      <c r="QVK54" s="109"/>
      <c r="QVL54" s="109"/>
      <c r="QVM54" s="109"/>
      <c r="QVN54" s="109"/>
      <c r="QVO54" s="109"/>
      <c r="QVP54" s="109"/>
      <c r="QVQ54" s="109"/>
      <c r="QVR54" s="109"/>
      <c r="QVS54" s="109"/>
      <c r="QVT54" s="109"/>
      <c r="QVU54" s="109"/>
      <c r="QVV54" s="109"/>
      <c r="QVW54" s="109"/>
      <c r="QVX54" s="109"/>
      <c r="QVY54" s="109"/>
      <c r="QVZ54" s="109"/>
      <c r="QWA54" s="109"/>
      <c r="QWB54" s="109"/>
      <c r="QWC54" s="109"/>
      <c r="QWD54" s="109"/>
      <c r="QWE54" s="109"/>
      <c r="QWF54" s="109"/>
      <c r="QWG54" s="109"/>
      <c r="QWH54" s="109"/>
      <c r="QWI54" s="109"/>
      <c r="QWJ54" s="109"/>
      <c r="QWK54" s="109"/>
      <c r="QWL54" s="109"/>
      <c r="QWM54" s="109"/>
      <c r="QWN54" s="109"/>
      <c r="QWO54" s="109"/>
      <c r="QWP54" s="109"/>
      <c r="QWQ54" s="109"/>
      <c r="QWR54" s="109"/>
      <c r="QWS54" s="109"/>
      <c r="QWT54" s="109"/>
      <c r="QWU54" s="109"/>
      <c r="QWV54" s="109"/>
      <c r="QWW54" s="109"/>
      <c r="QWX54" s="109"/>
      <c r="QWY54" s="109"/>
      <c r="QWZ54" s="109"/>
      <c r="QXA54" s="109"/>
      <c r="QXB54" s="109"/>
      <c r="QXC54" s="109"/>
      <c r="QXD54" s="109"/>
      <c r="QXE54" s="109"/>
      <c r="QXF54" s="109"/>
      <c r="QXG54" s="109"/>
      <c r="QXH54" s="109"/>
      <c r="QXI54" s="109"/>
      <c r="QXJ54" s="109"/>
      <c r="QXK54" s="109"/>
      <c r="QXL54" s="109"/>
      <c r="QXM54" s="109"/>
      <c r="QXN54" s="109"/>
      <c r="QXO54" s="109"/>
      <c r="QXP54" s="109"/>
      <c r="QXQ54" s="109"/>
      <c r="QXR54" s="109"/>
      <c r="QXS54" s="109"/>
      <c r="QXT54" s="109"/>
      <c r="QXU54" s="109"/>
      <c r="QXV54" s="109"/>
      <c r="QXW54" s="109"/>
      <c r="QXX54" s="109"/>
      <c r="QXY54" s="109"/>
      <c r="QXZ54" s="109"/>
      <c r="QYA54" s="109"/>
      <c r="QYB54" s="109"/>
      <c r="QYC54" s="109"/>
      <c r="QYD54" s="109"/>
      <c r="QYE54" s="109"/>
      <c r="QYF54" s="109"/>
      <c r="QYG54" s="109"/>
      <c r="QYH54" s="109"/>
      <c r="QYI54" s="109"/>
      <c r="QYJ54" s="109"/>
      <c r="QYK54" s="109"/>
      <c r="QYL54" s="109"/>
      <c r="QYM54" s="109"/>
      <c r="QYN54" s="109"/>
      <c r="QYO54" s="109"/>
      <c r="QYP54" s="109"/>
      <c r="QYQ54" s="109"/>
      <c r="QYR54" s="109"/>
      <c r="QYS54" s="109"/>
      <c r="QYT54" s="109"/>
      <c r="QYU54" s="109"/>
      <c r="QYV54" s="109"/>
      <c r="QYW54" s="109"/>
      <c r="QYX54" s="109"/>
      <c r="QYY54" s="109"/>
      <c r="QYZ54" s="109"/>
      <c r="QZA54" s="109"/>
      <c r="QZB54" s="109"/>
      <c r="QZC54" s="109"/>
      <c r="QZD54" s="109"/>
      <c r="QZE54" s="109"/>
      <c r="QZF54" s="109"/>
      <c r="QZG54" s="109"/>
      <c r="QZH54" s="109"/>
      <c r="QZI54" s="109"/>
      <c r="QZJ54" s="109"/>
      <c r="QZK54" s="109"/>
      <c r="QZL54" s="109"/>
      <c r="QZM54" s="109"/>
      <c r="QZN54" s="109"/>
      <c r="QZO54" s="109"/>
      <c r="QZP54" s="109"/>
      <c r="QZQ54" s="109"/>
      <c r="QZR54" s="109"/>
      <c r="QZS54" s="109"/>
      <c r="QZT54" s="109"/>
      <c r="QZU54" s="109"/>
      <c r="QZV54" s="109"/>
      <c r="QZW54" s="109"/>
      <c r="QZX54" s="109"/>
      <c r="QZY54" s="109"/>
      <c r="QZZ54" s="109"/>
      <c r="RAA54" s="109"/>
      <c r="RAB54" s="109"/>
      <c r="RAC54" s="109"/>
      <c r="RAD54" s="109"/>
      <c r="RAE54" s="109"/>
      <c r="RAF54" s="109"/>
      <c r="RAG54" s="109"/>
      <c r="RAH54" s="109"/>
      <c r="RAI54" s="109"/>
      <c r="RAJ54" s="109"/>
      <c r="RAK54" s="109"/>
      <c r="RAL54" s="109"/>
      <c r="RAM54" s="109"/>
      <c r="RAN54" s="109"/>
      <c r="RAO54" s="109"/>
      <c r="RAP54" s="109"/>
      <c r="RAQ54" s="109"/>
      <c r="RAR54" s="109"/>
      <c r="RAS54" s="109"/>
      <c r="RAT54" s="109"/>
      <c r="RAU54" s="109"/>
      <c r="RAV54" s="109"/>
      <c r="RAW54" s="109"/>
      <c r="RAX54" s="109"/>
      <c r="RAY54" s="109"/>
      <c r="RAZ54" s="109"/>
      <c r="RBA54" s="109"/>
      <c r="RBB54" s="109"/>
      <c r="RBC54" s="109"/>
      <c r="RBD54" s="109"/>
      <c r="RBE54" s="109"/>
      <c r="RBF54" s="109"/>
      <c r="RBG54" s="109"/>
      <c r="RBH54" s="109"/>
      <c r="RBI54" s="109"/>
      <c r="RBJ54" s="109"/>
      <c r="RBK54" s="109"/>
      <c r="RBL54" s="109"/>
      <c r="RBM54" s="109"/>
      <c r="RBN54" s="109"/>
      <c r="RBO54" s="109"/>
      <c r="RBP54" s="109"/>
      <c r="RBQ54" s="109"/>
      <c r="RBR54" s="109"/>
      <c r="RBS54" s="109"/>
      <c r="RBT54" s="109"/>
      <c r="RBU54" s="109"/>
      <c r="RBV54" s="109"/>
      <c r="RBW54" s="109"/>
      <c r="RBX54" s="109"/>
      <c r="RBY54" s="109"/>
      <c r="RBZ54" s="109"/>
      <c r="RCA54" s="109"/>
      <c r="RCB54" s="109"/>
      <c r="RCC54" s="109"/>
      <c r="RCD54" s="109"/>
      <c r="RCE54" s="109"/>
      <c r="RCF54" s="109"/>
      <c r="RCG54" s="109"/>
      <c r="RCH54" s="109"/>
      <c r="RCI54" s="109"/>
      <c r="RCJ54" s="109"/>
      <c r="RCK54" s="109"/>
      <c r="RCL54" s="109"/>
      <c r="RCM54" s="109"/>
      <c r="RCN54" s="109"/>
      <c r="RCO54" s="109"/>
      <c r="RCP54" s="109"/>
      <c r="RCQ54" s="109"/>
      <c r="RCR54" s="109"/>
      <c r="RCS54" s="109"/>
      <c r="RCT54" s="109"/>
      <c r="RCU54" s="109"/>
      <c r="RCV54" s="109"/>
      <c r="RCW54" s="109"/>
      <c r="RCX54" s="109"/>
      <c r="RCY54" s="109"/>
      <c r="RCZ54" s="109"/>
      <c r="RDA54" s="109"/>
      <c r="RDB54" s="109"/>
      <c r="RDC54" s="109"/>
      <c r="RDD54" s="109"/>
      <c r="RDE54" s="109"/>
      <c r="RDF54" s="109"/>
      <c r="RDG54" s="109"/>
      <c r="RDH54" s="109"/>
      <c r="RDI54" s="109"/>
      <c r="RDJ54" s="109"/>
      <c r="RDK54" s="109"/>
      <c r="RDL54" s="109"/>
      <c r="RDM54" s="109"/>
      <c r="RDN54" s="109"/>
      <c r="RDO54" s="109"/>
      <c r="RDP54" s="109"/>
      <c r="RDQ54" s="109"/>
      <c r="RDR54" s="109"/>
      <c r="RDS54" s="109"/>
      <c r="RDT54" s="109"/>
      <c r="RDU54" s="109"/>
      <c r="RDV54" s="109"/>
      <c r="RDW54" s="109"/>
      <c r="RDX54" s="109"/>
      <c r="RDY54" s="109"/>
      <c r="RDZ54" s="109"/>
      <c r="REA54" s="109"/>
      <c r="REB54" s="109"/>
      <c r="REC54" s="109"/>
      <c r="RED54" s="109"/>
      <c r="REE54" s="109"/>
      <c r="REF54" s="109"/>
      <c r="REG54" s="109"/>
      <c r="REH54" s="109"/>
      <c r="REI54" s="109"/>
      <c r="REJ54" s="109"/>
      <c r="REK54" s="109"/>
      <c r="REL54" s="109"/>
      <c r="REM54" s="109"/>
      <c r="REN54" s="109"/>
      <c r="REO54" s="109"/>
      <c r="REP54" s="109"/>
      <c r="REQ54" s="109"/>
      <c r="RER54" s="109"/>
      <c r="RES54" s="109"/>
      <c r="RET54" s="109"/>
      <c r="REU54" s="109"/>
      <c r="REV54" s="109"/>
      <c r="REW54" s="109"/>
      <c r="REX54" s="109"/>
      <c r="REY54" s="109"/>
      <c r="REZ54" s="109"/>
      <c r="RFA54" s="109"/>
      <c r="RFB54" s="109"/>
      <c r="RFC54" s="109"/>
      <c r="RFD54" s="109"/>
      <c r="RFE54" s="109"/>
      <c r="RFF54" s="109"/>
      <c r="RFG54" s="109"/>
      <c r="RFH54" s="109"/>
      <c r="RFI54" s="109"/>
      <c r="RFJ54" s="109"/>
      <c r="RFK54" s="109"/>
      <c r="RFL54" s="109"/>
      <c r="RFM54" s="109"/>
      <c r="RFN54" s="109"/>
      <c r="RFO54" s="109"/>
      <c r="RFP54" s="109"/>
      <c r="RFQ54" s="109"/>
      <c r="RFR54" s="109"/>
      <c r="RFS54" s="109"/>
      <c r="RFT54" s="109"/>
      <c r="RFU54" s="109"/>
      <c r="RFV54" s="109"/>
      <c r="RFW54" s="109"/>
      <c r="RFX54" s="109"/>
      <c r="RFY54" s="109"/>
      <c r="RFZ54" s="109"/>
      <c r="RGA54" s="109"/>
      <c r="RGB54" s="109"/>
      <c r="RGC54" s="109"/>
      <c r="RGD54" s="109"/>
      <c r="RGE54" s="109"/>
      <c r="RGF54" s="109"/>
      <c r="RGG54" s="109"/>
      <c r="RGH54" s="109"/>
      <c r="RGI54" s="109"/>
      <c r="RGJ54" s="109"/>
      <c r="RGK54" s="109"/>
      <c r="RGL54" s="109"/>
      <c r="RGM54" s="109"/>
      <c r="RGN54" s="109"/>
      <c r="RGO54" s="109"/>
      <c r="RGP54" s="109"/>
      <c r="RGQ54" s="109"/>
      <c r="RGR54" s="109"/>
      <c r="RGS54" s="109"/>
      <c r="RGT54" s="109"/>
      <c r="RGU54" s="109"/>
      <c r="RGV54" s="109"/>
      <c r="RGW54" s="109"/>
      <c r="RGX54" s="109"/>
      <c r="RGY54" s="109"/>
      <c r="RGZ54" s="109"/>
      <c r="RHA54" s="109"/>
      <c r="RHB54" s="109"/>
      <c r="RHC54" s="109"/>
      <c r="RHD54" s="109"/>
      <c r="RHE54" s="109"/>
      <c r="RHF54" s="109"/>
      <c r="RHG54" s="109"/>
      <c r="RHH54" s="109"/>
      <c r="RHI54" s="109"/>
      <c r="RHJ54" s="109"/>
      <c r="RHK54" s="109"/>
      <c r="RHL54" s="109"/>
      <c r="RHM54" s="109"/>
      <c r="RHN54" s="109"/>
      <c r="RHO54" s="109"/>
      <c r="RHP54" s="109"/>
      <c r="RHQ54" s="109"/>
      <c r="RHR54" s="109"/>
      <c r="RHS54" s="109"/>
      <c r="RHT54" s="109"/>
      <c r="RHU54" s="109"/>
      <c r="RHV54" s="109"/>
      <c r="RHW54" s="109"/>
      <c r="RHX54" s="109"/>
      <c r="RHY54" s="109"/>
      <c r="RHZ54" s="109"/>
      <c r="RIA54" s="109"/>
      <c r="RIB54" s="109"/>
      <c r="RIC54" s="109"/>
      <c r="RID54" s="109"/>
      <c r="RIE54" s="109"/>
      <c r="RIF54" s="109"/>
      <c r="RIG54" s="109"/>
      <c r="RIH54" s="109"/>
      <c r="RII54" s="109"/>
      <c r="RIJ54" s="109"/>
      <c r="RIK54" s="109"/>
      <c r="RIL54" s="109"/>
      <c r="RIM54" s="109"/>
      <c r="RIN54" s="109"/>
      <c r="RIO54" s="109"/>
      <c r="RIP54" s="109"/>
      <c r="RIQ54" s="109"/>
      <c r="RIR54" s="109"/>
      <c r="RIS54" s="109"/>
      <c r="RIT54" s="109"/>
      <c r="RIU54" s="109"/>
      <c r="RIV54" s="109"/>
      <c r="RIW54" s="109"/>
      <c r="RIX54" s="109"/>
      <c r="RIY54" s="109"/>
      <c r="RIZ54" s="109"/>
      <c r="RJA54" s="109"/>
      <c r="RJB54" s="109"/>
      <c r="RJC54" s="109"/>
      <c r="RJD54" s="109"/>
      <c r="RJE54" s="109"/>
      <c r="RJF54" s="109"/>
      <c r="RJG54" s="109"/>
      <c r="RJH54" s="109"/>
      <c r="RJI54" s="109"/>
      <c r="RJJ54" s="109"/>
      <c r="RJK54" s="109"/>
      <c r="RJL54" s="109"/>
      <c r="RJM54" s="109"/>
      <c r="RJN54" s="109"/>
      <c r="RJO54" s="109"/>
      <c r="RJP54" s="109"/>
      <c r="RJQ54" s="109"/>
      <c r="RJR54" s="109"/>
      <c r="RJS54" s="109"/>
      <c r="RJT54" s="109"/>
      <c r="RJU54" s="109"/>
      <c r="RJV54" s="109"/>
      <c r="RJW54" s="109"/>
      <c r="RJX54" s="109"/>
      <c r="RJY54" s="109"/>
      <c r="RJZ54" s="109"/>
      <c r="RKA54" s="109"/>
      <c r="RKB54" s="109"/>
      <c r="RKC54" s="109"/>
      <c r="RKD54" s="109"/>
      <c r="RKE54" s="109"/>
      <c r="RKF54" s="109"/>
      <c r="RKG54" s="109"/>
      <c r="RKH54" s="109"/>
      <c r="RKI54" s="109"/>
      <c r="RKJ54" s="109"/>
      <c r="RKK54" s="109"/>
      <c r="RKL54" s="109"/>
      <c r="RKM54" s="109"/>
      <c r="RKN54" s="109"/>
      <c r="RKO54" s="109"/>
      <c r="RKP54" s="109"/>
      <c r="RKQ54" s="109"/>
      <c r="RKR54" s="109"/>
      <c r="RKS54" s="109"/>
      <c r="RKT54" s="109"/>
      <c r="RKU54" s="109"/>
      <c r="RKV54" s="109"/>
      <c r="RKW54" s="109"/>
      <c r="RKX54" s="109"/>
      <c r="RKY54" s="109"/>
      <c r="RKZ54" s="109"/>
      <c r="RLA54" s="109"/>
      <c r="RLB54" s="109"/>
      <c r="RLC54" s="109"/>
      <c r="RLD54" s="109"/>
      <c r="RLE54" s="109"/>
      <c r="RLF54" s="109"/>
      <c r="RLG54" s="109"/>
      <c r="RLH54" s="109"/>
      <c r="RLI54" s="109"/>
      <c r="RLJ54" s="109"/>
      <c r="RLK54" s="109"/>
      <c r="RLL54" s="109"/>
      <c r="RLM54" s="109"/>
      <c r="RLN54" s="109"/>
      <c r="RLO54" s="109"/>
      <c r="RLP54" s="109"/>
      <c r="RLQ54" s="109"/>
      <c r="RLR54" s="109"/>
      <c r="RLS54" s="109"/>
      <c r="RLT54" s="109"/>
      <c r="RLU54" s="109"/>
      <c r="RLV54" s="109"/>
      <c r="RLW54" s="109"/>
      <c r="RLX54" s="109"/>
      <c r="RLY54" s="109"/>
      <c r="RLZ54" s="109"/>
      <c r="RMA54" s="109"/>
      <c r="RMB54" s="109"/>
      <c r="RMC54" s="109"/>
      <c r="RMD54" s="109"/>
      <c r="RME54" s="109"/>
      <c r="RMF54" s="109"/>
      <c r="RMG54" s="109"/>
      <c r="RMH54" s="109"/>
      <c r="RMI54" s="109"/>
      <c r="RMJ54" s="109"/>
      <c r="RMK54" s="109"/>
      <c r="RML54" s="109"/>
      <c r="RMM54" s="109"/>
      <c r="RMN54" s="109"/>
      <c r="RMO54" s="109"/>
      <c r="RMP54" s="109"/>
      <c r="RMQ54" s="109"/>
      <c r="RMR54" s="109"/>
      <c r="RMS54" s="109"/>
      <c r="RMT54" s="109"/>
      <c r="RMU54" s="109"/>
      <c r="RMV54" s="109"/>
      <c r="RMW54" s="109"/>
      <c r="RMX54" s="109"/>
      <c r="RMY54" s="109"/>
      <c r="RMZ54" s="109"/>
      <c r="RNA54" s="109"/>
      <c r="RNB54" s="109"/>
      <c r="RNC54" s="109"/>
      <c r="RND54" s="109"/>
      <c r="RNE54" s="109"/>
      <c r="RNF54" s="109"/>
      <c r="RNG54" s="109"/>
      <c r="RNH54" s="109"/>
      <c r="RNI54" s="109"/>
      <c r="RNJ54" s="109"/>
      <c r="RNK54" s="109"/>
      <c r="RNL54" s="109"/>
      <c r="RNM54" s="109"/>
      <c r="RNN54" s="109"/>
      <c r="RNO54" s="109"/>
      <c r="RNP54" s="109"/>
      <c r="RNQ54" s="109"/>
      <c r="RNR54" s="109"/>
      <c r="RNS54" s="109"/>
      <c r="RNT54" s="109"/>
      <c r="RNU54" s="109"/>
      <c r="RNV54" s="109"/>
      <c r="RNW54" s="109"/>
      <c r="RNX54" s="109"/>
      <c r="RNY54" s="109"/>
      <c r="RNZ54" s="109"/>
      <c r="ROA54" s="109"/>
      <c r="ROB54" s="109"/>
      <c r="ROC54" s="109"/>
      <c r="ROD54" s="109"/>
      <c r="ROE54" s="109"/>
      <c r="ROF54" s="109"/>
      <c r="ROG54" s="109"/>
      <c r="ROH54" s="109"/>
      <c r="ROI54" s="109"/>
      <c r="ROJ54" s="109"/>
      <c r="ROK54" s="109"/>
      <c r="ROL54" s="109"/>
      <c r="ROM54" s="109"/>
      <c r="RON54" s="109"/>
      <c r="ROO54" s="109"/>
      <c r="ROP54" s="109"/>
      <c r="ROQ54" s="109"/>
      <c r="ROR54" s="109"/>
      <c r="ROS54" s="109"/>
      <c r="ROT54" s="109"/>
      <c r="ROU54" s="109"/>
      <c r="ROV54" s="109"/>
      <c r="ROW54" s="109"/>
      <c r="ROX54" s="109"/>
      <c r="ROY54" s="109"/>
      <c r="ROZ54" s="109"/>
      <c r="RPA54" s="109"/>
      <c r="RPB54" s="109"/>
      <c r="RPC54" s="109"/>
      <c r="RPD54" s="109"/>
      <c r="RPE54" s="109"/>
      <c r="RPF54" s="109"/>
      <c r="RPG54" s="109"/>
      <c r="RPH54" s="109"/>
      <c r="RPI54" s="109"/>
      <c r="RPJ54" s="109"/>
      <c r="RPK54" s="109"/>
      <c r="RPL54" s="109"/>
      <c r="RPM54" s="109"/>
      <c r="RPN54" s="109"/>
      <c r="RPO54" s="109"/>
      <c r="RPP54" s="109"/>
      <c r="RPQ54" s="109"/>
      <c r="RPR54" s="109"/>
      <c r="RPS54" s="109"/>
      <c r="RPT54" s="109"/>
      <c r="RPU54" s="109"/>
      <c r="RPV54" s="109"/>
      <c r="RPW54" s="109"/>
      <c r="RPX54" s="109"/>
      <c r="RPY54" s="109"/>
      <c r="RPZ54" s="109"/>
      <c r="RQA54" s="109"/>
      <c r="RQB54" s="109"/>
      <c r="RQC54" s="109"/>
      <c r="RQD54" s="109"/>
      <c r="RQE54" s="109"/>
      <c r="RQF54" s="109"/>
      <c r="RQG54" s="109"/>
      <c r="RQH54" s="109"/>
      <c r="RQI54" s="109"/>
      <c r="RQJ54" s="109"/>
      <c r="RQK54" s="109"/>
      <c r="RQL54" s="109"/>
      <c r="RQM54" s="109"/>
      <c r="RQN54" s="109"/>
      <c r="RQO54" s="109"/>
      <c r="RQP54" s="109"/>
      <c r="RQQ54" s="109"/>
      <c r="RQR54" s="109"/>
      <c r="RQS54" s="109"/>
      <c r="RQT54" s="109"/>
      <c r="RQU54" s="109"/>
      <c r="RQV54" s="109"/>
      <c r="RQW54" s="109"/>
      <c r="RQX54" s="109"/>
      <c r="RQY54" s="109"/>
      <c r="RQZ54" s="109"/>
      <c r="RRA54" s="109"/>
      <c r="RRB54" s="109"/>
      <c r="RRC54" s="109"/>
      <c r="RRD54" s="109"/>
      <c r="RRE54" s="109"/>
      <c r="RRF54" s="109"/>
      <c r="RRG54" s="109"/>
      <c r="RRH54" s="109"/>
      <c r="RRI54" s="109"/>
      <c r="RRJ54" s="109"/>
      <c r="RRK54" s="109"/>
      <c r="RRL54" s="109"/>
      <c r="RRM54" s="109"/>
      <c r="RRN54" s="109"/>
      <c r="RRO54" s="109"/>
      <c r="RRP54" s="109"/>
      <c r="RRQ54" s="109"/>
      <c r="RRR54" s="109"/>
      <c r="RRS54" s="109"/>
      <c r="RRT54" s="109"/>
      <c r="RRU54" s="109"/>
      <c r="RRV54" s="109"/>
      <c r="RRW54" s="109"/>
      <c r="RRX54" s="109"/>
      <c r="RRY54" s="109"/>
      <c r="RRZ54" s="109"/>
      <c r="RSA54" s="109"/>
      <c r="RSB54" s="109"/>
      <c r="RSC54" s="109"/>
      <c r="RSD54" s="109"/>
      <c r="RSE54" s="109"/>
      <c r="RSF54" s="109"/>
      <c r="RSG54" s="109"/>
      <c r="RSH54" s="109"/>
      <c r="RSI54" s="109"/>
      <c r="RSJ54" s="109"/>
      <c r="RSK54" s="109"/>
      <c r="RSL54" s="109"/>
      <c r="RSM54" s="109"/>
      <c r="RSN54" s="109"/>
      <c r="RSO54" s="109"/>
      <c r="RSP54" s="109"/>
      <c r="RSQ54" s="109"/>
      <c r="RSR54" s="109"/>
      <c r="RSS54" s="109"/>
      <c r="RST54" s="109"/>
      <c r="RSU54" s="109"/>
      <c r="RSV54" s="109"/>
      <c r="RSW54" s="109"/>
      <c r="RSX54" s="109"/>
      <c r="RSY54" s="109"/>
      <c r="RSZ54" s="109"/>
      <c r="RTA54" s="109"/>
      <c r="RTB54" s="109"/>
      <c r="RTC54" s="109"/>
      <c r="RTD54" s="109"/>
      <c r="RTE54" s="109"/>
      <c r="RTF54" s="109"/>
      <c r="RTG54" s="109"/>
      <c r="RTH54" s="109"/>
      <c r="RTI54" s="109"/>
      <c r="RTJ54" s="109"/>
      <c r="RTK54" s="109"/>
      <c r="RTL54" s="109"/>
      <c r="RTM54" s="109"/>
      <c r="RTN54" s="109"/>
      <c r="RTO54" s="109"/>
      <c r="RTP54" s="109"/>
      <c r="RTQ54" s="109"/>
      <c r="RTR54" s="109"/>
      <c r="RTS54" s="109"/>
      <c r="RTT54" s="109"/>
      <c r="RTU54" s="109"/>
      <c r="RTV54" s="109"/>
      <c r="RTW54" s="109"/>
      <c r="RTX54" s="109"/>
      <c r="RTY54" s="109"/>
      <c r="RTZ54" s="109"/>
      <c r="RUA54" s="109"/>
      <c r="RUB54" s="109"/>
      <c r="RUC54" s="109"/>
      <c r="RUD54" s="109"/>
      <c r="RUE54" s="109"/>
      <c r="RUF54" s="109"/>
      <c r="RUG54" s="109"/>
      <c r="RUH54" s="109"/>
      <c r="RUI54" s="109"/>
      <c r="RUJ54" s="109"/>
      <c r="RUK54" s="109"/>
      <c r="RUL54" s="109"/>
      <c r="RUM54" s="109"/>
      <c r="RUN54" s="109"/>
      <c r="RUO54" s="109"/>
      <c r="RUP54" s="109"/>
      <c r="RUQ54" s="109"/>
      <c r="RUR54" s="109"/>
      <c r="RUS54" s="109"/>
      <c r="RUT54" s="109"/>
      <c r="RUU54" s="109"/>
      <c r="RUV54" s="109"/>
      <c r="RUW54" s="109"/>
      <c r="RUX54" s="109"/>
      <c r="RUY54" s="109"/>
      <c r="RUZ54" s="109"/>
      <c r="RVA54" s="109"/>
      <c r="RVB54" s="109"/>
      <c r="RVC54" s="109"/>
      <c r="RVD54" s="109"/>
      <c r="RVE54" s="109"/>
      <c r="RVF54" s="109"/>
      <c r="RVG54" s="109"/>
      <c r="RVH54" s="109"/>
      <c r="RVI54" s="109"/>
      <c r="RVJ54" s="109"/>
      <c r="RVK54" s="109"/>
      <c r="RVL54" s="109"/>
      <c r="RVM54" s="109"/>
      <c r="RVN54" s="109"/>
      <c r="RVO54" s="109"/>
      <c r="RVP54" s="109"/>
      <c r="RVQ54" s="109"/>
      <c r="RVR54" s="109"/>
      <c r="RVS54" s="109"/>
      <c r="RVT54" s="109"/>
      <c r="RVU54" s="109"/>
      <c r="RVV54" s="109"/>
      <c r="RVW54" s="109"/>
      <c r="RVX54" s="109"/>
      <c r="RVY54" s="109"/>
      <c r="RVZ54" s="109"/>
      <c r="RWA54" s="109"/>
      <c r="RWB54" s="109"/>
      <c r="RWC54" s="109"/>
      <c r="RWD54" s="109"/>
      <c r="RWE54" s="109"/>
      <c r="RWF54" s="109"/>
      <c r="RWG54" s="109"/>
      <c r="RWH54" s="109"/>
      <c r="RWI54" s="109"/>
      <c r="RWJ54" s="109"/>
      <c r="RWK54" s="109"/>
      <c r="RWL54" s="109"/>
      <c r="RWM54" s="109"/>
      <c r="RWN54" s="109"/>
      <c r="RWO54" s="109"/>
      <c r="RWP54" s="109"/>
      <c r="RWQ54" s="109"/>
      <c r="RWR54" s="109"/>
      <c r="RWS54" s="109"/>
      <c r="RWT54" s="109"/>
      <c r="RWU54" s="109"/>
      <c r="RWV54" s="109"/>
      <c r="RWW54" s="109"/>
      <c r="RWX54" s="109"/>
      <c r="RWY54" s="109"/>
      <c r="RWZ54" s="109"/>
      <c r="RXA54" s="109"/>
      <c r="RXB54" s="109"/>
      <c r="RXC54" s="109"/>
      <c r="RXD54" s="109"/>
      <c r="RXE54" s="109"/>
      <c r="RXF54" s="109"/>
      <c r="RXG54" s="109"/>
      <c r="RXH54" s="109"/>
      <c r="RXI54" s="109"/>
      <c r="RXJ54" s="109"/>
      <c r="RXK54" s="109"/>
      <c r="RXL54" s="109"/>
      <c r="RXM54" s="109"/>
      <c r="RXN54" s="109"/>
      <c r="RXO54" s="109"/>
      <c r="RXP54" s="109"/>
      <c r="RXQ54" s="109"/>
      <c r="RXR54" s="109"/>
      <c r="RXS54" s="109"/>
      <c r="RXT54" s="109"/>
      <c r="RXU54" s="109"/>
      <c r="RXV54" s="109"/>
      <c r="RXW54" s="109"/>
      <c r="RXX54" s="109"/>
      <c r="RXY54" s="109"/>
      <c r="RXZ54" s="109"/>
      <c r="RYA54" s="109"/>
      <c r="RYB54" s="109"/>
      <c r="RYC54" s="109"/>
      <c r="RYD54" s="109"/>
      <c r="RYE54" s="109"/>
      <c r="RYF54" s="109"/>
      <c r="RYG54" s="109"/>
      <c r="RYH54" s="109"/>
      <c r="RYI54" s="109"/>
      <c r="RYJ54" s="109"/>
      <c r="RYK54" s="109"/>
      <c r="RYL54" s="109"/>
      <c r="RYM54" s="109"/>
      <c r="RYN54" s="109"/>
      <c r="RYO54" s="109"/>
      <c r="RYP54" s="109"/>
      <c r="RYQ54" s="109"/>
      <c r="RYR54" s="109"/>
      <c r="RYS54" s="109"/>
      <c r="RYT54" s="109"/>
      <c r="RYU54" s="109"/>
      <c r="RYV54" s="109"/>
      <c r="RYW54" s="109"/>
      <c r="RYX54" s="109"/>
      <c r="RYY54" s="109"/>
      <c r="RYZ54" s="109"/>
      <c r="RZA54" s="109"/>
      <c r="RZB54" s="109"/>
      <c r="RZC54" s="109"/>
      <c r="RZD54" s="109"/>
      <c r="RZE54" s="109"/>
      <c r="RZF54" s="109"/>
      <c r="RZG54" s="109"/>
      <c r="RZH54" s="109"/>
      <c r="RZI54" s="109"/>
      <c r="RZJ54" s="109"/>
      <c r="RZK54" s="109"/>
      <c r="RZL54" s="109"/>
      <c r="RZM54" s="109"/>
      <c r="RZN54" s="109"/>
      <c r="RZO54" s="109"/>
      <c r="RZP54" s="109"/>
      <c r="RZQ54" s="109"/>
      <c r="RZR54" s="109"/>
      <c r="RZS54" s="109"/>
      <c r="RZT54" s="109"/>
      <c r="RZU54" s="109"/>
      <c r="RZV54" s="109"/>
      <c r="RZW54" s="109"/>
      <c r="RZX54" s="109"/>
      <c r="RZY54" s="109"/>
      <c r="RZZ54" s="109"/>
      <c r="SAA54" s="109"/>
      <c r="SAB54" s="109"/>
      <c r="SAC54" s="109"/>
      <c r="SAD54" s="109"/>
      <c r="SAE54" s="109"/>
      <c r="SAF54" s="109"/>
      <c r="SAG54" s="109"/>
      <c r="SAH54" s="109"/>
      <c r="SAI54" s="109"/>
      <c r="SAJ54" s="109"/>
      <c r="SAK54" s="109"/>
      <c r="SAL54" s="109"/>
      <c r="SAM54" s="109"/>
      <c r="SAN54" s="109"/>
      <c r="SAO54" s="109"/>
      <c r="SAP54" s="109"/>
      <c r="SAQ54" s="109"/>
      <c r="SAR54" s="109"/>
      <c r="SAS54" s="109"/>
      <c r="SAT54" s="109"/>
      <c r="SAU54" s="109"/>
      <c r="SAV54" s="109"/>
      <c r="SAW54" s="109"/>
      <c r="SAX54" s="109"/>
      <c r="SAY54" s="109"/>
      <c r="SAZ54" s="109"/>
      <c r="SBA54" s="109"/>
      <c r="SBB54" s="109"/>
      <c r="SBC54" s="109"/>
      <c r="SBD54" s="109"/>
      <c r="SBE54" s="109"/>
      <c r="SBF54" s="109"/>
      <c r="SBG54" s="109"/>
      <c r="SBH54" s="109"/>
      <c r="SBI54" s="109"/>
      <c r="SBJ54" s="109"/>
      <c r="SBK54" s="109"/>
      <c r="SBL54" s="109"/>
      <c r="SBM54" s="109"/>
      <c r="SBN54" s="109"/>
      <c r="SBO54" s="109"/>
      <c r="SBP54" s="109"/>
      <c r="SBQ54" s="109"/>
      <c r="SBR54" s="109"/>
      <c r="SBS54" s="109"/>
      <c r="SBT54" s="109"/>
      <c r="SBU54" s="109"/>
      <c r="SBV54" s="109"/>
      <c r="SBW54" s="109"/>
      <c r="SBX54" s="109"/>
      <c r="SBY54" s="109"/>
      <c r="SBZ54" s="109"/>
      <c r="SCA54" s="109"/>
      <c r="SCB54" s="109"/>
      <c r="SCC54" s="109"/>
      <c r="SCD54" s="109"/>
      <c r="SCE54" s="109"/>
      <c r="SCF54" s="109"/>
      <c r="SCG54" s="109"/>
      <c r="SCH54" s="109"/>
      <c r="SCI54" s="109"/>
      <c r="SCJ54" s="109"/>
      <c r="SCK54" s="109"/>
      <c r="SCL54" s="109"/>
      <c r="SCM54" s="109"/>
      <c r="SCN54" s="109"/>
      <c r="SCO54" s="109"/>
      <c r="SCP54" s="109"/>
      <c r="SCQ54" s="109"/>
      <c r="SCR54" s="109"/>
      <c r="SCS54" s="109"/>
      <c r="SCT54" s="109"/>
      <c r="SCU54" s="109"/>
      <c r="SCV54" s="109"/>
      <c r="SCW54" s="109"/>
      <c r="SCX54" s="109"/>
      <c r="SCY54" s="109"/>
      <c r="SCZ54" s="109"/>
      <c r="SDA54" s="109"/>
      <c r="SDB54" s="109"/>
      <c r="SDC54" s="109"/>
      <c r="SDD54" s="109"/>
      <c r="SDE54" s="109"/>
      <c r="SDF54" s="109"/>
      <c r="SDG54" s="109"/>
      <c r="SDH54" s="109"/>
      <c r="SDI54" s="109"/>
      <c r="SDJ54" s="109"/>
      <c r="SDK54" s="109"/>
      <c r="SDL54" s="109"/>
      <c r="SDM54" s="109"/>
      <c r="SDN54" s="109"/>
      <c r="SDO54" s="109"/>
      <c r="SDP54" s="109"/>
      <c r="SDQ54" s="109"/>
      <c r="SDR54" s="109"/>
      <c r="SDS54" s="109"/>
      <c r="SDT54" s="109"/>
      <c r="SDU54" s="109"/>
      <c r="SDV54" s="109"/>
      <c r="SDW54" s="109"/>
      <c r="SDX54" s="109"/>
      <c r="SDY54" s="109"/>
      <c r="SDZ54" s="109"/>
      <c r="SEA54" s="109"/>
      <c r="SEB54" s="109"/>
      <c r="SEC54" s="109"/>
      <c r="SED54" s="109"/>
      <c r="SEE54" s="109"/>
      <c r="SEF54" s="109"/>
      <c r="SEG54" s="109"/>
      <c r="SEH54" s="109"/>
      <c r="SEI54" s="109"/>
      <c r="SEJ54" s="109"/>
      <c r="SEK54" s="109"/>
      <c r="SEL54" s="109"/>
      <c r="SEM54" s="109"/>
      <c r="SEN54" s="109"/>
      <c r="SEO54" s="109"/>
      <c r="SEP54" s="109"/>
      <c r="SEQ54" s="109"/>
      <c r="SER54" s="109"/>
      <c r="SES54" s="109"/>
      <c r="SET54" s="109"/>
      <c r="SEU54" s="109"/>
      <c r="SEV54" s="109"/>
      <c r="SEW54" s="109"/>
      <c r="SEX54" s="109"/>
      <c r="SEY54" s="109"/>
      <c r="SEZ54" s="109"/>
      <c r="SFA54" s="109"/>
      <c r="SFB54" s="109"/>
      <c r="SFC54" s="109"/>
      <c r="SFD54" s="109"/>
      <c r="SFE54" s="109"/>
      <c r="SFF54" s="109"/>
      <c r="SFG54" s="109"/>
      <c r="SFH54" s="109"/>
      <c r="SFI54" s="109"/>
      <c r="SFJ54" s="109"/>
      <c r="SFK54" s="109"/>
      <c r="SFL54" s="109"/>
      <c r="SFM54" s="109"/>
      <c r="SFN54" s="109"/>
      <c r="SFO54" s="109"/>
      <c r="SFP54" s="109"/>
      <c r="SFQ54" s="109"/>
      <c r="SFR54" s="109"/>
      <c r="SFS54" s="109"/>
      <c r="SFT54" s="109"/>
      <c r="SFU54" s="109"/>
      <c r="SFV54" s="109"/>
      <c r="SFW54" s="109"/>
      <c r="SFX54" s="109"/>
      <c r="SFY54" s="109"/>
      <c r="SFZ54" s="109"/>
      <c r="SGA54" s="109"/>
      <c r="SGB54" s="109"/>
      <c r="SGC54" s="109"/>
      <c r="SGD54" s="109"/>
      <c r="SGE54" s="109"/>
      <c r="SGF54" s="109"/>
      <c r="SGG54" s="109"/>
      <c r="SGH54" s="109"/>
      <c r="SGI54" s="109"/>
      <c r="SGJ54" s="109"/>
      <c r="SGK54" s="109"/>
      <c r="SGL54" s="109"/>
      <c r="SGM54" s="109"/>
      <c r="SGN54" s="109"/>
      <c r="SGO54" s="109"/>
      <c r="SGP54" s="109"/>
      <c r="SGQ54" s="109"/>
      <c r="SGR54" s="109"/>
      <c r="SGS54" s="109"/>
      <c r="SGT54" s="109"/>
      <c r="SGU54" s="109"/>
      <c r="SGV54" s="109"/>
      <c r="SGW54" s="109"/>
      <c r="SGX54" s="109"/>
      <c r="SGY54" s="109"/>
      <c r="SGZ54" s="109"/>
      <c r="SHA54" s="109"/>
      <c r="SHB54" s="109"/>
      <c r="SHC54" s="109"/>
      <c r="SHD54" s="109"/>
      <c r="SHE54" s="109"/>
      <c r="SHF54" s="109"/>
      <c r="SHG54" s="109"/>
      <c r="SHH54" s="109"/>
      <c r="SHI54" s="109"/>
      <c r="SHJ54" s="109"/>
      <c r="SHK54" s="109"/>
      <c r="SHL54" s="109"/>
      <c r="SHM54" s="109"/>
      <c r="SHN54" s="109"/>
      <c r="SHO54" s="109"/>
      <c r="SHP54" s="109"/>
      <c r="SHQ54" s="109"/>
      <c r="SHR54" s="109"/>
      <c r="SHS54" s="109"/>
      <c r="SHT54" s="109"/>
      <c r="SHU54" s="109"/>
      <c r="SHV54" s="109"/>
      <c r="SHW54" s="109"/>
      <c r="SHX54" s="109"/>
      <c r="SHY54" s="109"/>
      <c r="SHZ54" s="109"/>
      <c r="SIA54" s="109"/>
      <c r="SIB54" s="109"/>
      <c r="SIC54" s="109"/>
      <c r="SID54" s="109"/>
      <c r="SIE54" s="109"/>
      <c r="SIF54" s="109"/>
      <c r="SIG54" s="109"/>
      <c r="SIH54" s="109"/>
      <c r="SII54" s="109"/>
      <c r="SIJ54" s="109"/>
      <c r="SIK54" s="109"/>
      <c r="SIL54" s="109"/>
      <c r="SIM54" s="109"/>
      <c r="SIN54" s="109"/>
      <c r="SIO54" s="109"/>
      <c r="SIP54" s="109"/>
      <c r="SIQ54" s="109"/>
      <c r="SIR54" s="109"/>
      <c r="SIS54" s="109"/>
      <c r="SIT54" s="109"/>
      <c r="SIU54" s="109"/>
      <c r="SIV54" s="109"/>
      <c r="SIW54" s="109"/>
      <c r="SIX54" s="109"/>
      <c r="SIY54" s="109"/>
      <c r="SIZ54" s="109"/>
      <c r="SJA54" s="109"/>
      <c r="SJB54" s="109"/>
      <c r="SJC54" s="109"/>
      <c r="SJD54" s="109"/>
      <c r="SJE54" s="109"/>
      <c r="SJF54" s="109"/>
      <c r="SJG54" s="109"/>
      <c r="SJH54" s="109"/>
      <c r="SJI54" s="109"/>
      <c r="SJJ54" s="109"/>
      <c r="SJK54" s="109"/>
      <c r="SJL54" s="109"/>
      <c r="SJM54" s="109"/>
      <c r="SJN54" s="109"/>
      <c r="SJO54" s="109"/>
      <c r="SJP54" s="109"/>
      <c r="SJQ54" s="109"/>
      <c r="SJR54" s="109"/>
      <c r="SJS54" s="109"/>
      <c r="SJT54" s="109"/>
      <c r="SJU54" s="109"/>
      <c r="SJV54" s="109"/>
      <c r="SJW54" s="109"/>
      <c r="SJX54" s="109"/>
      <c r="SJY54" s="109"/>
      <c r="SJZ54" s="109"/>
      <c r="SKA54" s="109"/>
      <c r="SKB54" s="109"/>
      <c r="SKC54" s="109"/>
      <c r="SKD54" s="109"/>
      <c r="SKE54" s="109"/>
      <c r="SKF54" s="109"/>
      <c r="SKG54" s="109"/>
      <c r="SKH54" s="109"/>
      <c r="SKI54" s="109"/>
      <c r="SKJ54" s="109"/>
      <c r="SKK54" s="109"/>
      <c r="SKL54" s="109"/>
      <c r="SKM54" s="109"/>
      <c r="SKN54" s="109"/>
      <c r="SKO54" s="109"/>
      <c r="SKP54" s="109"/>
      <c r="SKQ54" s="109"/>
      <c r="SKR54" s="109"/>
      <c r="SKS54" s="109"/>
      <c r="SKT54" s="109"/>
      <c r="SKU54" s="109"/>
      <c r="SKV54" s="109"/>
      <c r="SKW54" s="109"/>
      <c r="SKX54" s="109"/>
      <c r="SKY54" s="109"/>
      <c r="SKZ54" s="109"/>
      <c r="SLA54" s="109"/>
      <c r="SLB54" s="109"/>
      <c r="SLC54" s="109"/>
      <c r="SLD54" s="109"/>
      <c r="SLE54" s="109"/>
      <c r="SLF54" s="109"/>
      <c r="SLG54" s="109"/>
      <c r="SLH54" s="109"/>
      <c r="SLI54" s="109"/>
      <c r="SLJ54" s="109"/>
      <c r="SLK54" s="109"/>
      <c r="SLL54" s="109"/>
      <c r="SLM54" s="109"/>
      <c r="SLN54" s="109"/>
      <c r="SLO54" s="109"/>
      <c r="SLP54" s="109"/>
      <c r="SLQ54" s="109"/>
      <c r="SLR54" s="109"/>
      <c r="SLS54" s="109"/>
      <c r="SLT54" s="109"/>
      <c r="SLU54" s="109"/>
      <c r="SLV54" s="109"/>
      <c r="SLW54" s="109"/>
      <c r="SLX54" s="109"/>
      <c r="SLY54" s="109"/>
      <c r="SLZ54" s="109"/>
      <c r="SMA54" s="109"/>
      <c r="SMB54" s="109"/>
      <c r="SMC54" s="109"/>
      <c r="SMD54" s="109"/>
      <c r="SME54" s="109"/>
      <c r="SMF54" s="109"/>
      <c r="SMG54" s="109"/>
      <c r="SMH54" s="109"/>
      <c r="SMI54" s="109"/>
      <c r="SMJ54" s="109"/>
      <c r="SMK54" s="109"/>
      <c r="SML54" s="109"/>
      <c r="SMM54" s="109"/>
      <c r="SMN54" s="109"/>
      <c r="SMO54" s="109"/>
      <c r="SMP54" s="109"/>
      <c r="SMQ54" s="109"/>
      <c r="SMR54" s="109"/>
      <c r="SMS54" s="109"/>
      <c r="SMT54" s="109"/>
      <c r="SMU54" s="109"/>
      <c r="SMV54" s="109"/>
      <c r="SMW54" s="109"/>
      <c r="SMX54" s="109"/>
      <c r="SMY54" s="109"/>
      <c r="SMZ54" s="109"/>
      <c r="SNA54" s="109"/>
      <c r="SNB54" s="109"/>
      <c r="SNC54" s="109"/>
      <c r="SND54" s="109"/>
      <c r="SNE54" s="109"/>
      <c r="SNF54" s="109"/>
      <c r="SNG54" s="109"/>
      <c r="SNH54" s="109"/>
      <c r="SNI54" s="109"/>
      <c r="SNJ54" s="109"/>
      <c r="SNK54" s="109"/>
      <c r="SNL54" s="109"/>
      <c r="SNM54" s="109"/>
      <c r="SNN54" s="109"/>
      <c r="SNO54" s="109"/>
      <c r="SNP54" s="109"/>
      <c r="SNQ54" s="109"/>
      <c r="SNR54" s="109"/>
      <c r="SNS54" s="109"/>
      <c r="SNT54" s="109"/>
      <c r="SNU54" s="109"/>
      <c r="SNV54" s="109"/>
      <c r="SNW54" s="109"/>
      <c r="SNX54" s="109"/>
      <c r="SNY54" s="109"/>
      <c r="SNZ54" s="109"/>
      <c r="SOA54" s="109"/>
      <c r="SOB54" s="109"/>
      <c r="SOC54" s="109"/>
      <c r="SOD54" s="109"/>
      <c r="SOE54" s="109"/>
      <c r="SOF54" s="109"/>
      <c r="SOG54" s="109"/>
      <c r="SOH54" s="109"/>
      <c r="SOI54" s="109"/>
      <c r="SOJ54" s="109"/>
      <c r="SOK54" s="109"/>
      <c r="SOL54" s="109"/>
      <c r="SOM54" s="109"/>
      <c r="SON54" s="109"/>
      <c r="SOO54" s="109"/>
      <c r="SOP54" s="109"/>
      <c r="SOQ54" s="109"/>
      <c r="SOR54" s="109"/>
      <c r="SOS54" s="109"/>
      <c r="SOT54" s="109"/>
      <c r="SOU54" s="109"/>
      <c r="SOV54" s="109"/>
      <c r="SOW54" s="109"/>
      <c r="SOX54" s="109"/>
      <c r="SOY54" s="109"/>
      <c r="SOZ54" s="109"/>
      <c r="SPA54" s="109"/>
      <c r="SPB54" s="109"/>
      <c r="SPC54" s="109"/>
      <c r="SPD54" s="109"/>
      <c r="SPE54" s="109"/>
      <c r="SPF54" s="109"/>
      <c r="SPG54" s="109"/>
      <c r="SPH54" s="109"/>
      <c r="SPI54" s="109"/>
      <c r="SPJ54" s="109"/>
      <c r="SPK54" s="109"/>
      <c r="SPL54" s="109"/>
      <c r="SPM54" s="109"/>
      <c r="SPN54" s="109"/>
      <c r="SPO54" s="109"/>
      <c r="SPP54" s="109"/>
      <c r="SPQ54" s="109"/>
      <c r="SPR54" s="109"/>
      <c r="SPS54" s="109"/>
      <c r="SPT54" s="109"/>
      <c r="SPU54" s="109"/>
      <c r="SPV54" s="109"/>
      <c r="SPW54" s="109"/>
      <c r="SPX54" s="109"/>
      <c r="SPY54" s="109"/>
      <c r="SPZ54" s="109"/>
      <c r="SQA54" s="109"/>
      <c r="SQB54" s="109"/>
      <c r="SQC54" s="109"/>
      <c r="SQD54" s="109"/>
      <c r="SQE54" s="109"/>
      <c r="SQF54" s="109"/>
      <c r="SQG54" s="109"/>
      <c r="SQH54" s="109"/>
      <c r="SQI54" s="109"/>
      <c r="SQJ54" s="109"/>
      <c r="SQK54" s="109"/>
      <c r="SQL54" s="109"/>
      <c r="SQM54" s="109"/>
      <c r="SQN54" s="109"/>
      <c r="SQO54" s="109"/>
      <c r="SQP54" s="109"/>
      <c r="SQQ54" s="109"/>
      <c r="SQR54" s="109"/>
      <c r="SQS54" s="109"/>
      <c r="SQT54" s="109"/>
      <c r="SQU54" s="109"/>
      <c r="SQV54" s="109"/>
      <c r="SQW54" s="109"/>
      <c r="SQX54" s="109"/>
      <c r="SQY54" s="109"/>
      <c r="SQZ54" s="109"/>
      <c r="SRA54" s="109"/>
      <c r="SRB54" s="109"/>
      <c r="SRC54" s="109"/>
      <c r="SRD54" s="109"/>
      <c r="SRE54" s="109"/>
      <c r="SRF54" s="109"/>
      <c r="SRG54" s="109"/>
      <c r="SRH54" s="109"/>
      <c r="SRI54" s="109"/>
      <c r="SRJ54" s="109"/>
      <c r="SRK54" s="109"/>
      <c r="SRL54" s="109"/>
      <c r="SRM54" s="109"/>
      <c r="SRN54" s="109"/>
      <c r="SRO54" s="109"/>
      <c r="SRP54" s="109"/>
      <c r="SRQ54" s="109"/>
      <c r="SRR54" s="109"/>
      <c r="SRS54" s="109"/>
      <c r="SRT54" s="109"/>
      <c r="SRU54" s="109"/>
      <c r="SRV54" s="109"/>
      <c r="SRW54" s="109"/>
      <c r="SRX54" s="109"/>
      <c r="SRY54" s="109"/>
      <c r="SRZ54" s="109"/>
      <c r="SSA54" s="109"/>
      <c r="SSB54" s="109"/>
      <c r="SSC54" s="109"/>
      <c r="SSD54" s="109"/>
      <c r="SSE54" s="109"/>
      <c r="SSF54" s="109"/>
      <c r="SSG54" s="109"/>
      <c r="SSH54" s="109"/>
      <c r="SSI54" s="109"/>
      <c r="SSJ54" s="109"/>
      <c r="SSK54" s="109"/>
      <c r="SSL54" s="109"/>
      <c r="SSM54" s="109"/>
      <c r="SSN54" s="109"/>
      <c r="SSO54" s="109"/>
      <c r="SSP54" s="109"/>
      <c r="SSQ54" s="109"/>
      <c r="SSR54" s="109"/>
      <c r="SSS54" s="109"/>
      <c r="SST54" s="109"/>
      <c r="SSU54" s="109"/>
      <c r="SSV54" s="109"/>
      <c r="SSW54" s="109"/>
      <c r="SSX54" s="109"/>
      <c r="SSY54" s="109"/>
      <c r="SSZ54" s="109"/>
      <c r="STA54" s="109"/>
      <c r="STB54" s="109"/>
      <c r="STC54" s="109"/>
      <c r="STD54" s="109"/>
      <c r="STE54" s="109"/>
      <c r="STF54" s="109"/>
      <c r="STG54" s="109"/>
      <c r="STH54" s="109"/>
      <c r="STI54" s="109"/>
      <c r="STJ54" s="109"/>
      <c r="STK54" s="109"/>
      <c r="STL54" s="109"/>
      <c r="STM54" s="109"/>
      <c r="STN54" s="109"/>
      <c r="STO54" s="109"/>
      <c r="STP54" s="109"/>
      <c r="STQ54" s="109"/>
      <c r="STR54" s="109"/>
      <c r="STS54" s="109"/>
      <c r="STT54" s="109"/>
      <c r="STU54" s="109"/>
      <c r="STV54" s="109"/>
      <c r="STW54" s="109"/>
      <c r="STX54" s="109"/>
      <c r="STY54" s="109"/>
      <c r="STZ54" s="109"/>
      <c r="SUA54" s="109"/>
      <c r="SUB54" s="109"/>
      <c r="SUC54" s="109"/>
      <c r="SUD54" s="109"/>
      <c r="SUE54" s="109"/>
      <c r="SUF54" s="109"/>
      <c r="SUG54" s="109"/>
      <c r="SUH54" s="109"/>
      <c r="SUI54" s="109"/>
      <c r="SUJ54" s="109"/>
      <c r="SUK54" s="109"/>
      <c r="SUL54" s="109"/>
      <c r="SUM54" s="109"/>
      <c r="SUN54" s="109"/>
      <c r="SUO54" s="109"/>
      <c r="SUP54" s="109"/>
      <c r="SUQ54" s="109"/>
      <c r="SUR54" s="109"/>
      <c r="SUS54" s="109"/>
      <c r="SUT54" s="109"/>
      <c r="SUU54" s="109"/>
      <c r="SUV54" s="109"/>
      <c r="SUW54" s="109"/>
      <c r="SUX54" s="109"/>
      <c r="SUY54" s="109"/>
      <c r="SUZ54" s="109"/>
      <c r="SVA54" s="109"/>
      <c r="SVB54" s="109"/>
      <c r="SVC54" s="109"/>
      <c r="SVD54" s="109"/>
      <c r="SVE54" s="109"/>
      <c r="SVF54" s="109"/>
      <c r="SVG54" s="109"/>
      <c r="SVH54" s="109"/>
      <c r="SVI54" s="109"/>
      <c r="SVJ54" s="109"/>
      <c r="SVK54" s="109"/>
      <c r="SVL54" s="109"/>
      <c r="SVM54" s="109"/>
      <c r="SVN54" s="109"/>
      <c r="SVO54" s="109"/>
      <c r="SVP54" s="109"/>
      <c r="SVQ54" s="109"/>
      <c r="SVR54" s="109"/>
      <c r="SVS54" s="109"/>
      <c r="SVT54" s="109"/>
      <c r="SVU54" s="109"/>
      <c r="SVV54" s="109"/>
      <c r="SVW54" s="109"/>
      <c r="SVX54" s="109"/>
      <c r="SVY54" s="109"/>
      <c r="SVZ54" s="109"/>
      <c r="SWA54" s="109"/>
      <c r="SWB54" s="109"/>
      <c r="SWC54" s="109"/>
      <c r="SWD54" s="109"/>
      <c r="SWE54" s="109"/>
      <c r="SWF54" s="109"/>
      <c r="SWG54" s="109"/>
      <c r="SWH54" s="109"/>
      <c r="SWI54" s="109"/>
      <c r="SWJ54" s="109"/>
      <c r="SWK54" s="109"/>
      <c r="SWL54" s="109"/>
      <c r="SWM54" s="109"/>
      <c r="SWN54" s="109"/>
      <c r="SWO54" s="109"/>
      <c r="SWP54" s="109"/>
      <c r="SWQ54" s="109"/>
      <c r="SWR54" s="109"/>
      <c r="SWS54" s="109"/>
      <c r="SWT54" s="109"/>
      <c r="SWU54" s="109"/>
      <c r="SWV54" s="109"/>
      <c r="SWW54" s="109"/>
      <c r="SWX54" s="109"/>
      <c r="SWY54" s="109"/>
      <c r="SWZ54" s="109"/>
      <c r="SXA54" s="109"/>
      <c r="SXB54" s="109"/>
      <c r="SXC54" s="109"/>
      <c r="SXD54" s="109"/>
      <c r="SXE54" s="109"/>
      <c r="SXF54" s="109"/>
      <c r="SXG54" s="109"/>
      <c r="SXH54" s="109"/>
      <c r="SXI54" s="109"/>
      <c r="SXJ54" s="109"/>
      <c r="SXK54" s="109"/>
      <c r="SXL54" s="109"/>
      <c r="SXM54" s="109"/>
      <c r="SXN54" s="109"/>
      <c r="SXO54" s="109"/>
      <c r="SXP54" s="109"/>
      <c r="SXQ54" s="109"/>
      <c r="SXR54" s="109"/>
      <c r="SXS54" s="109"/>
      <c r="SXT54" s="109"/>
      <c r="SXU54" s="109"/>
      <c r="SXV54" s="109"/>
      <c r="SXW54" s="109"/>
      <c r="SXX54" s="109"/>
      <c r="SXY54" s="109"/>
      <c r="SXZ54" s="109"/>
      <c r="SYA54" s="109"/>
      <c r="SYB54" s="109"/>
      <c r="SYC54" s="109"/>
      <c r="SYD54" s="109"/>
      <c r="SYE54" s="109"/>
      <c r="SYF54" s="109"/>
      <c r="SYG54" s="109"/>
      <c r="SYH54" s="109"/>
      <c r="SYI54" s="109"/>
      <c r="SYJ54" s="109"/>
      <c r="SYK54" s="109"/>
      <c r="SYL54" s="109"/>
      <c r="SYM54" s="109"/>
      <c r="SYN54" s="109"/>
      <c r="SYO54" s="109"/>
      <c r="SYP54" s="109"/>
      <c r="SYQ54" s="109"/>
      <c r="SYR54" s="109"/>
      <c r="SYS54" s="109"/>
      <c r="SYT54" s="109"/>
      <c r="SYU54" s="109"/>
      <c r="SYV54" s="109"/>
      <c r="SYW54" s="109"/>
      <c r="SYX54" s="109"/>
      <c r="SYY54" s="109"/>
      <c r="SYZ54" s="109"/>
      <c r="SZA54" s="109"/>
      <c r="SZB54" s="109"/>
      <c r="SZC54" s="109"/>
      <c r="SZD54" s="109"/>
      <c r="SZE54" s="109"/>
      <c r="SZF54" s="109"/>
      <c r="SZG54" s="109"/>
      <c r="SZH54" s="109"/>
      <c r="SZI54" s="109"/>
      <c r="SZJ54" s="109"/>
      <c r="SZK54" s="109"/>
      <c r="SZL54" s="109"/>
      <c r="SZM54" s="109"/>
      <c r="SZN54" s="109"/>
      <c r="SZO54" s="109"/>
      <c r="SZP54" s="109"/>
      <c r="SZQ54" s="109"/>
      <c r="SZR54" s="109"/>
      <c r="SZS54" s="109"/>
      <c r="SZT54" s="109"/>
      <c r="SZU54" s="109"/>
      <c r="SZV54" s="109"/>
      <c r="SZW54" s="109"/>
      <c r="SZX54" s="109"/>
      <c r="SZY54" s="109"/>
      <c r="SZZ54" s="109"/>
      <c r="TAA54" s="109"/>
      <c r="TAB54" s="109"/>
      <c r="TAC54" s="109"/>
      <c r="TAD54" s="109"/>
      <c r="TAE54" s="109"/>
      <c r="TAF54" s="109"/>
      <c r="TAG54" s="109"/>
      <c r="TAH54" s="109"/>
      <c r="TAI54" s="109"/>
      <c r="TAJ54" s="109"/>
      <c r="TAK54" s="109"/>
      <c r="TAL54" s="109"/>
      <c r="TAM54" s="109"/>
      <c r="TAN54" s="109"/>
      <c r="TAO54" s="109"/>
      <c r="TAP54" s="109"/>
      <c r="TAQ54" s="109"/>
      <c r="TAR54" s="109"/>
      <c r="TAS54" s="109"/>
      <c r="TAT54" s="109"/>
      <c r="TAU54" s="109"/>
      <c r="TAV54" s="109"/>
      <c r="TAW54" s="109"/>
      <c r="TAX54" s="109"/>
      <c r="TAY54" s="109"/>
      <c r="TAZ54" s="109"/>
      <c r="TBA54" s="109"/>
      <c r="TBB54" s="109"/>
      <c r="TBC54" s="109"/>
      <c r="TBD54" s="109"/>
      <c r="TBE54" s="109"/>
      <c r="TBF54" s="109"/>
      <c r="TBG54" s="109"/>
      <c r="TBH54" s="109"/>
      <c r="TBI54" s="109"/>
      <c r="TBJ54" s="109"/>
      <c r="TBK54" s="109"/>
      <c r="TBL54" s="109"/>
      <c r="TBM54" s="109"/>
      <c r="TBN54" s="109"/>
      <c r="TBO54" s="109"/>
      <c r="TBP54" s="109"/>
      <c r="TBQ54" s="109"/>
      <c r="TBR54" s="109"/>
      <c r="TBS54" s="109"/>
      <c r="TBT54" s="109"/>
      <c r="TBU54" s="109"/>
      <c r="TBV54" s="109"/>
      <c r="TBW54" s="109"/>
      <c r="TBX54" s="109"/>
      <c r="TBY54" s="109"/>
      <c r="TBZ54" s="109"/>
      <c r="TCA54" s="109"/>
      <c r="TCB54" s="109"/>
      <c r="TCC54" s="109"/>
      <c r="TCD54" s="109"/>
      <c r="TCE54" s="109"/>
      <c r="TCF54" s="109"/>
      <c r="TCG54" s="109"/>
      <c r="TCH54" s="109"/>
      <c r="TCI54" s="109"/>
      <c r="TCJ54" s="109"/>
      <c r="TCK54" s="109"/>
      <c r="TCL54" s="109"/>
      <c r="TCM54" s="109"/>
      <c r="TCN54" s="109"/>
      <c r="TCO54" s="109"/>
      <c r="TCP54" s="109"/>
      <c r="TCQ54" s="109"/>
      <c r="TCR54" s="109"/>
      <c r="TCS54" s="109"/>
      <c r="TCT54" s="109"/>
      <c r="TCU54" s="109"/>
      <c r="TCV54" s="109"/>
      <c r="TCW54" s="109"/>
      <c r="TCX54" s="109"/>
      <c r="TCY54" s="109"/>
      <c r="TCZ54" s="109"/>
      <c r="TDA54" s="109"/>
      <c r="TDB54" s="109"/>
      <c r="TDC54" s="109"/>
      <c r="TDD54" s="109"/>
      <c r="TDE54" s="109"/>
      <c r="TDF54" s="109"/>
      <c r="TDG54" s="109"/>
      <c r="TDH54" s="109"/>
      <c r="TDI54" s="109"/>
      <c r="TDJ54" s="109"/>
      <c r="TDK54" s="109"/>
      <c r="TDL54" s="109"/>
      <c r="TDM54" s="109"/>
      <c r="TDN54" s="109"/>
      <c r="TDO54" s="109"/>
      <c r="TDP54" s="109"/>
      <c r="TDQ54" s="109"/>
      <c r="TDR54" s="109"/>
      <c r="TDS54" s="109"/>
      <c r="TDT54" s="109"/>
      <c r="TDU54" s="109"/>
      <c r="TDV54" s="109"/>
      <c r="TDW54" s="109"/>
      <c r="TDX54" s="109"/>
      <c r="TDY54" s="109"/>
      <c r="TDZ54" s="109"/>
      <c r="TEA54" s="109"/>
      <c r="TEB54" s="109"/>
      <c r="TEC54" s="109"/>
      <c r="TED54" s="109"/>
      <c r="TEE54" s="109"/>
      <c r="TEF54" s="109"/>
      <c r="TEG54" s="109"/>
      <c r="TEH54" s="109"/>
      <c r="TEI54" s="109"/>
      <c r="TEJ54" s="109"/>
      <c r="TEK54" s="109"/>
      <c r="TEL54" s="109"/>
      <c r="TEM54" s="109"/>
      <c r="TEN54" s="109"/>
      <c r="TEO54" s="109"/>
      <c r="TEP54" s="109"/>
      <c r="TEQ54" s="109"/>
      <c r="TER54" s="109"/>
      <c r="TES54" s="109"/>
      <c r="TET54" s="109"/>
      <c r="TEU54" s="109"/>
      <c r="TEV54" s="109"/>
      <c r="TEW54" s="109"/>
      <c r="TEX54" s="109"/>
      <c r="TEY54" s="109"/>
      <c r="TEZ54" s="109"/>
      <c r="TFA54" s="109"/>
      <c r="TFB54" s="109"/>
      <c r="TFC54" s="109"/>
      <c r="TFD54" s="109"/>
      <c r="TFE54" s="109"/>
      <c r="TFF54" s="109"/>
      <c r="TFG54" s="109"/>
      <c r="TFH54" s="109"/>
      <c r="TFI54" s="109"/>
      <c r="TFJ54" s="109"/>
      <c r="TFK54" s="109"/>
      <c r="TFL54" s="109"/>
      <c r="TFM54" s="109"/>
      <c r="TFN54" s="109"/>
      <c r="TFO54" s="109"/>
      <c r="TFP54" s="109"/>
      <c r="TFQ54" s="109"/>
      <c r="TFR54" s="109"/>
      <c r="TFS54" s="109"/>
      <c r="TFT54" s="109"/>
      <c r="TFU54" s="109"/>
      <c r="TFV54" s="109"/>
      <c r="TFW54" s="109"/>
      <c r="TFX54" s="109"/>
      <c r="TFY54" s="109"/>
      <c r="TFZ54" s="109"/>
      <c r="TGA54" s="109"/>
      <c r="TGB54" s="109"/>
      <c r="TGC54" s="109"/>
      <c r="TGD54" s="109"/>
      <c r="TGE54" s="109"/>
      <c r="TGF54" s="109"/>
      <c r="TGG54" s="109"/>
      <c r="TGH54" s="109"/>
      <c r="TGI54" s="109"/>
      <c r="TGJ54" s="109"/>
      <c r="TGK54" s="109"/>
      <c r="TGL54" s="109"/>
      <c r="TGM54" s="109"/>
      <c r="TGN54" s="109"/>
      <c r="TGO54" s="109"/>
      <c r="TGP54" s="109"/>
      <c r="TGQ54" s="109"/>
      <c r="TGR54" s="109"/>
      <c r="TGS54" s="109"/>
      <c r="TGT54" s="109"/>
      <c r="TGU54" s="109"/>
      <c r="TGV54" s="109"/>
      <c r="TGW54" s="109"/>
      <c r="TGX54" s="109"/>
      <c r="TGY54" s="109"/>
      <c r="TGZ54" s="109"/>
      <c r="THA54" s="109"/>
      <c r="THB54" s="109"/>
      <c r="THC54" s="109"/>
      <c r="THD54" s="109"/>
      <c r="THE54" s="109"/>
      <c r="THF54" s="109"/>
      <c r="THG54" s="109"/>
      <c r="THH54" s="109"/>
      <c r="THI54" s="109"/>
      <c r="THJ54" s="109"/>
      <c r="THK54" s="109"/>
      <c r="THL54" s="109"/>
      <c r="THM54" s="109"/>
      <c r="THN54" s="109"/>
      <c r="THO54" s="109"/>
      <c r="THP54" s="109"/>
      <c r="THQ54" s="109"/>
      <c r="THR54" s="109"/>
      <c r="THS54" s="109"/>
      <c r="THT54" s="109"/>
      <c r="THU54" s="109"/>
      <c r="THV54" s="109"/>
      <c r="THW54" s="109"/>
      <c r="THX54" s="109"/>
      <c r="THY54" s="109"/>
      <c r="THZ54" s="109"/>
      <c r="TIA54" s="109"/>
      <c r="TIB54" s="109"/>
      <c r="TIC54" s="109"/>
      <c r="TID54" s="109"/>
      <c r="TIE54" s="109"/>
      <c r="TIF54" s="109"/>
      <c r="TIG54" s="109"/>
      <c r="TIH54" s="109"/>
      <c r="TII54" s="109"/>
      <c r="TIJ54" s="109"/>
      <c r="TIK54" s="109"/>
      <c r="TIL54" s="109"/>
      <c r="TIM54" s="109"/>
      <c r="TIN54" s="109"/>
      <c r="TIO54" s="109"/>
      <c r="TIP54" s="109"/>
      <c r="TIQ54" s="109"/>
      <c r="TIR54" s="109"/>
      <c r="TIS54" s="109"/>
      <c r="TIT54" s="109"/>
      <c r="TIU54" s="109"/>
      <c r="TIV54" s="109"/>
      <c r="TIW54" s="109"/>
      <c r="TIX54" s="109"/>
      <c r="TIY54" s="109"/>
      <c r="TIZ54" s="109"/>
      <c r="TJA54" s="109"/>
      <c r="TJB54" s="109"/>
      <c r="TJC54" s="109"/>
      <c r="TJD54" s="109"/>
      <c r="TJE54" s="109"/>
      <c r="TJF54" s="109"/>
      <c r="TJG54" s="109"/>
      <c r="TJH54" s="109"/>
      <c r="TJI54" s="109"/>
      <c r="TJJ54" s="109"/>
      <c r="TJK54" s="109"/>
      <c r="TJL54" s="109"/>
      <c r="TJM54" s="109"/>
      <c r="TJN54" s="109"/>
      <c r="TJO54" s="109"/>
      <c r="TJP54" s="109"/>
      <c r="TJQ54" s="109"/>
      <c r="TJR54" s="109"/>
      <c r="TJS54" s="109"/>
      <c r="TJT54" s="109"/>
      <c r="TJU54" s="109"/>
      <c r="TJV54" s="109"/>
      <c r="TJW54" s="109"/>
      <c r="TJX54" s="109"/>
      <c r="TJY54" s="109"/>
      <c r="TJZ54" s="109"/>
      <c r="TKA54" s="109"/>
      <c r="TKB54" s="109"/>
      <c r="TKC54" s="109"/>
      <c r="TKD54" s="109"/>
      <c r="TKE54" s="109"/>
      <c r="TKF54" s="109"/>
      <c r="TKG54" s="109"/>
      <c r="TKH54" s="109"/>
      <c r="TKI54" s="109"/>
      <c r="TKJ54" s="109"/>
      <c r="TKK54" s="109"/>
      <c r="TKL54" s="109"/>
      <c r="TKM54" s="109"/>
      <c r="TKN54" s="109"/>
      <c r="TKO54" s="109"/>
      <c r="TKP54" s="109"/>
      <c r="TKQ54" s="109"/>
      <c r="TKR54" s="109"/>
      <c r="TKS54" s="109"/>
      <c r="TKT54" s="109"/>
      <c r="TKU54" s="109"/>
      <c r="TKV54" s="109"/>
      <c r="TKW54" s="109"/>
      <c r="TKX54" s="109"/>
      <c r="TKY54" s="109"/>
      <c r="TKZ54" s="109"/>
      <c r="TLA54" s="109"/>
      <c r="TLB54" s="109"/>
      <c r="TLC54" s="109"/>
      <c r="TLD54" s="109"/>
      <c r="TLE54" s="109"/>
      <c r="TLF54" s="109"/>
      <c r="TLG54" s="109"/>
      <c r="TLH54" s="109"/>
      <c r="TLI54" s="109"/>
      <c r="TLJ54" s="109"/>
      <c r="TLK54" s="109"/>
      <c r="TLL54" s="109"/>
      <c r="TLM54" s="109"/>
      <c r="TLN54" s="109"/>
      <c r="TLO54" s="109"/>
      <c r="TLP54" s="109"/>
      <c r="TLQ54" s="109"/>
      <c r="TLR54" s="109"/>
      <c r="TLS54" s="109"/>
      <c r="TLT54" s="109"/>
      <c r="TLU54" s="109"/>
      <c r="TLV54" s="109"/>
      <c r="TLW54" s="109"/>
      <c r="TLX54" s="109"/>
      <c r="TLY54" s="109"/>
      <c r="TLZ54" s="109"/>
      <c r="TMA54" s="109"/>
      <c r="TMB54" s="109"/>
      <c r="TMC54" s="109"/>
      <c r="TMD54" s="109"/>
      <c r="TME54" s="109"/>
      <c r="TMF54" s="109"/>
      <c r="TMG54" s="109"/>
      <c r="TMH54" s="109"/>
      <c r="TMI54" s="109"/>
      <c r="TMJ54" s="109"/>
      <c r="TMK54" s="109"/>
      <c r="TML54" s="109"/>
      <c r="TMM54" s="109"/>
      <c r="TMN54" s="109"/>
      <c r="TMO54" s="109"/>
      <c r="TMP54" s="109"/>
      <c r="TMQ54" s="109"/>
      <c r="TMR54" s="109"/>
      <c r="TMS54" s="109"/>
      <c r="TMT54" s="109"/>
      <c r="TMU54" s="109"/>
      <c r="TMV54" s="109"/>
      <c r="TMW54" s="109"/>
      <c r="TMX54" s="109"/>
      <c r="TMY54" s="109"/>
      <c r="TMZ54" s="109"/>
      <c r="TNA54" s="109"/>
      <c r="TNB54" s="109"/>
      <c r="TNC54" s="109"/>
      <c r="TND54" s="109"/>
      <c r="TNE54" s="109"/>
      <c r="TNF54" s="109"/>
      <c r="TNG54" s="109"/>
      <c r="TNH54" s="109"/>
      <c r="TNI54" s="109"/>
      <c r="TNJ54" s="109"/>
      <c r="TNK54" s="109"/>
      <c r="TNL54" s="109"/>
      <c r="TNM54" s="109"/>
      <c r="TNN54" s="109"/>
      <c r="TNO54" s="109"/>
      <c r="TNP54" s="109"/>
      <c r="TNQ54" s="109"/>
      <c r="TNR54" s="109"/>
      <c r="TNS54" s="109"/>
      <c r="TNT54" s="109"/>
      <c r="TNU54" s="109"/>
      <c r="TNV54" s="109"/>
      <c r="TNW54" s="109"/>
      <c r="TNX54" s="109"/>
      <c r="TNY54" s="109"/>
      <c r="TNZ54" s="109"/>
      <c r="TOA54" s="109"/>
      <c r="TOB54" s="109"/>
      <c r="TOC54" s="109"/>
      <c r="TOD54" s="109"/>
      <c r="TOE54" s="109"/>
      <c r="TOF54" s="109"/>
      <c r="TOG54" s="109"/>
      <c r="TOH54" s="109"/>
      <c r="TOI54" s="109"/>
      <c r="TOJ54" s="109"/>
      <c r="TOK54" s="109"/>
      <c r="TOL54" s="109"/>
      <c r="TOM54" s="109"/>
      <c r="TON54" s="109"/>
      <c r="TOO54" s="109"/>
      <c r="TOP54" s="109"/>
      <c r="TOQ54" s="109"/>
      <c r="TOR54" s="109"/>
      <c r="TOS54" s="109"/>
      <c r="TOT54" s="109"/>
      <c r="TOU54" s="109"/>
      <c r="TOV54" s="109"/>
      <c r="TOW54" s="109"/>
      <c r="TOX54" s="109"/>
      <c r="TOY54" s="109"/>
      <c r="TOZ54" s="109"/>
      <c r="TPA54" s="109"/>
      <c r="TPB54" s="109"/>
      <c r="TPC54" s="109"/>
      <c r="TPD54" s="109"/>
      <c r="TPE54" s="109"/>
      <c r="TPF54" s="109"/>
      <c r="TPG54" s="109"/>
      <c r="TPH54" s="109"/>
      <c r="TPI54" s="109"/>
      <c r="TPJ54" s="109"/>
      <c r="TPK54" s="109"/>
      <c r="TPL54" s="109"/>
      <c r="TPM54" s="109"/>
      <c r="TPN54" s="109"/>
      <c r="TPO54" s="109"/>
      <c r="TPP54" s="109"/>
      <c r="TPQ54" s="109"/>
      <c r="TPR54" s="109"/>
      <c r="TPS54" s="109"/>
      <c r="TPT54" s="109"/>
      <c r="TPU54" s="109"/>
      <c r="TPV54" s="109"/>
      <c r="TPW54" s="109"/>
      <c r="TPX54" s="109"/>
      <c r="TPY54" s="109"/>
      <c r="TPZ54" s="109"/>
      <c r="TQA54" s="109"/>
      <c r="TQB54" s="109"/>
      <c r="TQC54" s="109"/>
      <c r="TQD54" s="109"/>
      <c r="TQE54" s="109"/>
      <c r="TQF54" s="109"/>
      <c r="TQG54" s="109"/>
      <c r="TQH54" s="109"/>
      <c r="TQI54" s="109"/>
      <c r="TQJ54" s="109"/>
      <c r="TQK54" s="109"/>
      <c r="TQL54" s="109"/>
      <c r="TQM54" s="109"/>
      <c r="TQN54" s="109"/>
      <c r="TQO54" s="109"/>
      <c r="TQP54" s="109"/>
      <c r="TQQ54" s="109"/>
      <c r="TQR54" s="109"/>
      <c r="TQS54" s="109"/>
      <c r="TQT54" s="109"/>
      <c r="TQU54" s="109"/>
      <c r="TQV54" s="109"/>
      <c r="TQW54" s="109"/>
      <c r="TQX54" s="109"/>
      <c r="TQY54" s="109"/>
      <c r="TQZ54" s="109"/>
      <c r="TRA54" s="109"/>
      <c r="TRB54" s="109"/>
      <c r="TRC54" s="109"/>
      <c r="TRD54" s="109"/>
      <c r="TRE54" s="109"/>
      <c r="TRF54" s="109"/>
      <c r="TRG54" s="109"/>
      <c r="TRH54" s="109"/>
      <c r="TRI54" s="109"/>
      <c r="TRJ54" s="109"/>
      <c r="TRK54" s="109"/>
      <c r="TRL54" s="109"/>
      <c r="TRM54" s="109"/>
      <c r="TRN54" s="109"/>
      <c r="TRO54" s="109"/>
      <c r="TRP54" s="109"/>
      <c r="TRQ54" s="109"/>
      <c r="TRR54" s="109"/>
      <c r="TRS54" s="109"/>
      <c r="TRT54" s="109"/>
      <c r="TRU54" s="109"/>
      <c r="TRV54" s="109"/>
      <c r="TRW54" s="109"/>
      <c r="TRX54" s="109"/>
      <c r="TRY54" s="109"/>
      <c r="TRZ54" s="109"/>
      <c r="TSA54" s="109"/>
      <c r="TSB54" s="109"/>
      <c r="TSC54" s="109"/>
      <c r="TSD54" s="109"/>
      <c r="TSE54" s="109"/>
      <c r="TSF54" s="109"/>
      <c r="TSG54" s="109"/>
      <c r="TSH54" s="109"/>
      <c r="TSI54" s="109"/>
      <c r="TSJ54" s="109"/>
      <c r="TSK54" s="109"/>
      <c r="TSL54" s="109"/>
      <c r="TSM54" s="109"/>
      <c r="TSN54" s="109"/>
      <c r="TSO54" s="109"/>
      <c r="TSP54" s="109"/>
      <c r="TSQ54" s="109"/>
      <c r="TSR54" s="109"/>
      <c r="TSS54" s="109"/>
      <c r="TST54" s="109"/>
      <c r="TSU54" s="109"/>
      <c r="TSV54" s="109"/>
      <c r="TSW54" s="109"/>
      <c r="TSX54" s="109"/>
      <c r="TSY54" s="109"/>
      <c r="TSZ54" s="109"/>
      <c r="TTA54" s="109"/>
      <c r="TTB54" s="109"/>
      <c r="TTC54" s="109"/>
      <c r="TTD54" s="109"/>
      <c r="TTE54" s="109"/>
      <c r="TTF54" s="109"/>
      <c r="TTG54" s="109"/>
      <c r="TTH54" s="109"/>
      <c r="TTI54" s="109"/>
      <c r="TTJ54" s="109"/>
      <c r="TTK54" s="109"/>
      <c r="TTL54" s="109"/>
      <c r="TTM54" s="109"/>
      <c r="TTN54" s="109"/>
      <c r="TTO54" s="109"/>
      <c r="TTP54" s="109"/>
      <c r="TTQ54" s="109"/>
      <c r="TTR54" s="109"/>
      <c r="TTS54" s="109"/>
      <c r="TTT54" s="109"/>
      <c r="TTU54" s="109"/>
      <c r="TTV54" s="109"/>
      <c r="TTW54" s="109"/>
      <c r="TTX54" s="109"/>
      <c r="TTY54" s="109"/>
      <c r="TTZ54" s="109"/>
      <c r="TUA54" s="109"/>
      <c r="TUB54" s="109"/>
      <c r="TUC54" s="109"/>
      <c r="TUD54" s="109"/>
      <c r="TUE54" s="109"/>
      <c r="TUF54" s="109"/>
      <c r="TUG54" s="109"/>
      <c r="TUH54" s="109"/>
      <c r="TUI54" s="109"/>
      <c r="TUJ54" s="109"/>
      <c r="TUK54" s="109"/>
      <c r="TUL54" s="109"/>
      <c r="TUM54" s="109"/>
      <c r="TUN54" s="109"/>
      <c r="TUO54" s="109"/>
      <c r="TUP54" s="109"/>
      <c r="TUQ54" s="109"/>
      <c r="TUR54" s="109"/>
      <c r="TUS54" s="109"/>
      <c r="TUT54" s="109"/>
      <c r="TUU54" s="109"/>
      <c r="TUV54" s="109"/>
      <c r="TUW54" s="109"/>
      <c r="TUX54" s="109"/>
      <c r="TUY54" s="109"/>
      <c r="TUZ54" s="109"/>
      <c r="TVA54" s="109"/>
      <c r="TVB54" s="109"/>
      <c r="TVC54" s="109"/>
      <c r="TVD54" s="109"/>
      <c r="TVE54" s="109"/>
      <c r="TVF54" s="109"/>
      <c r="TVG54" s="109"/>
      <c r="TVH54" s="109"/>
      <c r="TVI54" s="109"/>
      <c r="TVJ54" s="109"/>
      <c r="TVK54" s="109"/>
      <c r="TVL54" s="109"/>
      <c r="TVM54" s="109"/>
      <c r="TVN54" s="109"/>
      <c r="TVO54" s="109"/>
      <c r="TVP54" s="109"/>
      <c r="TVQ54" s="109"/>
      <c r="TVR54" s="109"/>
      <c r="TVS54" s="109"/>
      <c r="TVT54" s="109"/>
      <c r="TVU54" s="109"/>
      <c r="TVV54" s="109"/>
      <c r="TVW54" s="109"/>
      <c r="TVX54" s="109"/>
      <c r="TVY54" s="109"/>
      <c r="TVZ54" s="109"/>
      <c r="TWA54" s="109"/>
      <c r="TWB54" s="109"/>
      <c r="TWC54" s="109"/>
      <c r="TWD54" s="109"/>
      <c r="TWE54" s="109"/>
      <c r="TWF54" s="109"/>
      <c r="TWG54" s="109"/>
      <c r="TWH54" s="109"/>
      <c r="TWI54" s="109"/>
      <c r="TWJ54" s="109"/>
      <c r="TWK54" s="109"/>
      <c r="TWL54" s="109"/>
      <c r="TWM54" s="109"/>
      <c r="TWN54" s="109"/>
      <c r="TWO54" s="109"/>
      <c r="TWP54" s="109"/>
      <c r="TWQ54" s="109"/>
      <c r="TWR54" s="109"/>
      <c r="TWS54" s="109"/>
      <c r="TWT54" s="109"/>
      <c r="TWU54" s="109"/>
      <c r="TWV54" s="109"/>
      <c r="TWW54" s="109"/>
      <c r="TWX54" s="109"/>
      <c r="TWY54" s="109"/>
      <c r="TWZ54" s="109"/>
      <c r="TXA54" s="109"/>
      <c r="TXB54" s="109"/>
      <c r="TXC54" s="109"/>
      <c r="TXD54" s="109"/>
      <c r="TXE54" s="109"/>
      <c r="TXF54" s="109"/>
      <c r="TXG54" s="109"/>
      <c r="TXH54" s="109"/>
      <c r="TXI54" s="109"/>
      <c r="TXJ54" s="109"/>
      <c r="TXK54" s="109"/>
      <c r="TXL54" s="109"/>
      <c r="TXM54" s="109"/>
      <c r="TXN54" s="109"/>
      <c r="TXO54" s="109"/>
      <c r="TXP54" s="109"/>
      <c r="TXQ54" s="109"/>
      <c r="TXR54" s="109"/>
      <c r="TXS54" s="109"/>
      <c r="TXT54" s="109"/>
      <c r="TXU54" s="109"/>
      <c r="TXV54" s="109"/>
      <c r="TXW54" s="109"/>
      <c r="TXX54" s="109"/>
      <c r="TXY54" s="109"/>
      <c r="TXZ54" s="109"/>
      <c r="TYA54" s="109"/>
      <c r="TYB54" s="109"/>
      <c r="TYC54" s="109"/>
      <c r="TYD54" s="109"/>
      <c r="TYE54" s="109"/>
      <c r="TYF54" s="109"/>
      <c r="TYG54" s="109"/>
      <c r="TYH54" s="109"/>
      <c r="TYI54" s="109"/>
      <c r="TYJ54" s="109"/>
      <c r="TYK54" s="109"/>
      <c r="TYL54" s="109"/>
      <c r="TYM54" s="109"/>
      <c r="TYN54" s="109"/>
      <c r="TYO54" s="109"/>
      <c r="TYP54" s="109"/>
      <c r="TYQ54" s="109"/>
      <c r="TYR54" s="109"/>
      <c r="TYS54" s="109"/>
      <c r="TYT54" s="109"/>
      <c r="TYU54" s="109"/>
      <c r="TYV54" s="109"/>
      <c r="TYW54" s="109"/>
      <c r="TYX54" s="109"/>
      <c r="TYY54" s="109"/>
      <c r="TYZ54" s="109"/>
      <c r="TZA54" s="109"/>
      <c r="TZB54" s="109"/>
      <c r="TZC54" s="109"/>
      <c r="TZD54" s="109"/>
      <c r="TZE54" s="109"/>
      <c r="TZF54" s="109"/>
      <c r="TZG54" s="109"/>
      <c r="TZH54" s="109"/>
      <c r="TZI54" s="109"/>
      <c r="TZJ54" s="109"/>
      <c r="TZK54" s="109"/>
      <c r="TZL54" s="109"/>
      <c r="TZM54" s="109"/>
      <c r="TZN54" s="109"/>
      <c r="TZO54" s="109"/>
      <c r="TZP54" s="109"/>
      <c r="TZQ54" s="109"/>
      <c r="TZR54" s="109"/>
      <c r="TZS54" s="109"/>
      <c r="TZT54" s="109"/>
      <c r="TZU54" s="109"/>
      <c r="TZV54" s="109"/>
      <c r="TZW54" s="109"/>
      <c r="TZX54" s="109"/>
      <c r="TZY54" s="109"/>
      <c r="TZZ54" s="109"/>
      <c r="UAA54" s="109"/>
      <c r="UAB54" s="109"/>
      <c r="UAC54" s="109"/>
      <c r="UAD54" s="109"/>
      <c r="UAE54" s="109"/>
      <c r="UAF54" s="109"/>
      <c r="UAG54" s="109"/>
      <c r="UAH54" s="109"/>
      <c r="UAI54" s="109"/>
      <c r="UAJ54" s="109"/>
      <c r="UAK54" s="109"/>
      <c r="UAL54" s="109"/>
      <c r="UAM54" s="109"/>
      <c r="UAN54" s="109"/>
      <c r="UAO54" s="109"/>
      <c r="UAP54" s="109"/>
      <c r="UAQ54" s="109"/>
      <c r="UAR54" s="109"/>
      <c r="UAS54" s="109"/>
      <c r="UAT54" s="109"/>
      <c r="UAU54" s="109"/>
      <c r="UAV54" s="109"/>
      <c r="UAW54" s="109"/>
      <c r="UAX54" s="109"/>
      <c r="UAY54" s="109"/>
      <c r="UAZ54" s="109"/>
      <c r="UBA54" s="109"/>
      <c r="UBB54" s="109"/>
      <c r="UBC54" s="109"/>
      <c r="UBD54" s="109"/>
      <c r="UBE54" s="109"/>
      <c r="UBF54" s="109"/>
      <c r="UBG54" s="109"/>
      <c r="UBH54" s="109"/>
      <c r="UBI54" s="109"/>
      <c r="UBJ54" s="109"/>
      <c r="UBK54" s="109"/>
      <c r="UBL54" s="109"/>
      <c r="UBM54" s="109"/>
      <c r="UBN54" s="109"/>
      <c r="UBO54" s="109"/>
      <c r="UBP54" s="109"/>
      <c r="UBQ54" s="109"/>
      <c r="UBR54" s="109"/>
      <c r="UBS54" s="109"/>
      <c r="UBT54" s="109"/>
      <c r="UBU54" s="109"/>
      <c r="UBV54" s="109"/>
      <c r="UBW54" s="109"/>
      <c r="UBX54" s="109"/>
      <c r="UBY54" s="109"/>
      <c r="UBZ54" s="109"/>
      <c r="UCA54" s="109"/>
      <c r="UCB54" s="109"/>
      <c r="UCC54" s="109"/>
      <c r="UCD54" s="109"/>
      <c r="UCE54" s="109"/>
      <c r="UCF54" s="109"/>
      <c r="UCG54" s="109"/>
      <c r="UCH54" s="109"/>
      <c r="UCI54" s="109"/>
      <c r="UCJ54" s="109"/>
      <c r="UCK54" s="109"/>
      <c r="UCL54" s="109"/>
      <c r="UCM54" s="109"/>
      <c r="UCN54" s="109"/>
      <c r="UCO54" s="109"/>
      <c r="UCP54" s="109"/>
      <c r="UCQ54" s="109"/>
      <c r="UCR54" s="109"/>
      <c r="UCS54" s="109"/>
      <c r="UCT54" s="109"/>
      <c r="UCU54" s="109"/>
      <c r="UCV54" s="109"/>
      <c r="UCW54" s="109"/>
      <c r="UCX54" s="109"/>
      <c r="UCY54" s="109"/>
      <c r="UCZ54" s="109"/>
      <c r="UDA54" s="109"/>
      <c r="UDB54" s="109"/>
      <c r="UDC54" s="109"/>
      <c r="UDD54" s="109"/>
      <c r="UDE54" s="109"/>
      <c r="UDF54" s="109"/>
      <c r="UDG54" s="109"/>
      <c r="UDH54" s="109"/>
      <c r="UDI54" s="109"/>
      <c r="UDJ54" s="109"/>
      <c r="UDK54" s="109"/>
      <c r="UDL54" s="109"/>
      <c r="UDM54" s="109"/>
      <c r="UDN54" s="109"/>
      <c r="UDO54" s="109"/>
      <c r="UDP54" s="109"/>
      <c r="UDQ54" s="109"/>
      <c r="UDR54" s="109"/>
      <c r="UDS54" s="109"/>
      <c r="UDT54" s="109"/>
      <c r="UDU54" s="109"/>
      <c r="UDV54" s="109"/>
      <c r="UDW54" s="109"/>
      <c r="UDX54" s="109"/>
      <c r="UDY54" s="109"/>
      <c r="UDZ54" s="109"/>
      <c r="UEA54" s="109"/>
      <c r="UEB54" s="109"/>
      <c r="UEC54" s="109"/>
      <c r="UED54" s="109"/>
      <c r="UEE54" s="109"/>
      <c r="UEF54" s="109"/>
      <c r="UEG54" s="109"/>
      <c r="UEH54" s="109"/>
      <c r="UEI54" s="109"/>
      <c r="UEJ54" s="109"/>
      <c r="UEK54" s="109"/>
      <c r="UEL54" s="109"/>
      <c r="UEM54" s="109"/>
      <c r="UEN54" s="109"/>
      <c r="UEO54" s="109"/>
      <c r="UEP54" s="109"/>
      <c r="UEQ54" s="109"/>
      <c r="UER54" s="109"/>
      <c r="UES54" s="109"/>
      <c r="UET54" s="109"/>
      <c r="UEU54" s="109"/>
      <c r="UEV54" s="109"/>
      <c r="UEW54" s="109"/>
      <c r="UEX54" s="109"/>
      <c r="UEY54" s="109"/>
      <c r="UEZ54" s="109"/>
      <c r="UFA54" s="109"/>
      <c r="UFB54" s="109"/>
      <c r="UFC54" s="109"/>
      <c r="UFD54" s="109"/>
      <c r="UFE54" s="109"/>
      <c r="UFF54" s="109"/>
      <c r="UFG54" s="109"/>
      <c r="UFH54" s="109"/>
      <c r="UFI54" s="109"/>
      <c r="UFJ54" s="109"/>
      <c r="UFK54" s="109"/>
      <c r="UFL54" s="109"/>
      <c r="UFM54" s="109"/>
      <c r="UFN54" s="109"/>
      <c r="UFO54" s="109"/>
      <c r="UFP54" s="109"/>
      <c r="UFQ54" s="109"/>
      <c r="UFR54" s="109"/>
      <c r="UFS54" s="109"/>
      <c r="UFT54" s="109"/>
      <c r="UFU54" s="109"/>
      <c r="UFV54" s="109"/>
      <c r="UFW54" s="109"/>
      <c r="UFX54" s="109"/>
      <c r="UFY54" s="109"/>
      <c r="UFZ54" s="109"/>
      <c r="UGA54" s="109"/>
      <c r="UGB54" s="109"/>
      <c r="UGC54" s="109"/>
      <c r="UGD54" s="109"/>
      <c r="UGE54" s="109"/>
      <c r="UGF54" s="109"/>
      <c r="UGG54" s="109"/>
      <c r="UGH54" s="109"/>
      <c r="UGI54" s="109"/>
      <c r="UGJ54" s="109"/>
      <c r="UGK54" s="109"/>
      <c r="UGL54" s="109"/>
      <c r="UGM54" s="109"/>
      <c r="UGN54" s="109"/>
      <c r="UGO54" s="109"/>
      <c r="UGP54" s="109"/>
      <c r="UGQ54" s="109"/>
      <c r="UGR54" s="109"/>
      <c r="UGS54" s="109"/>
      <c r="UGT54" s="109"/>
      <c r="UGU54" s="109"/>
      <c r="UGV54" s="109"/>
      <c r="UGW54" s="109"/>
      <c r="UGX54" s="109"/>
      <c r="UGY54" s="109"/>
      <c r="UGZ54" s="109"/>
      <c r="UHA54" s="109"/>
      <c r="UHB54" s="109"/>
      <c r="UHC54" s="109"/>
      <c r="UHD54" s="109"/>
      <c r="UHE54" s="109"/>
      <c r="UHF54" s="109"/>
      <c r="UHG54" s="109"/>
      <c r="UHH54" s="109"/>
      <c r="UHI54" s="109"/>
      <c r="UHJ54" s="109"/>
      <c r="UHK54" s="109"/>
      <c r="UHL54" s="109"/>
      <c r="UHM54" s="109"/>
      <c r="UHN54" s="109"/>
      <c r="UHO54" s="109"/>
      <c r="UHP54" s="109"/>
      <c r="UHQ54" s="109"/>
      <c r="UHR54" s="109"/>
      <c r="UHS54" s="109"/>
      <c r="UHT54" s="109"/>
      <c r="UHU54" s="109"/>
      <c r="UHV54" s="109"/>
      <c r="UHW54" s="109"/>
      <c r="UHX54" s="109"/>
      <c r="UHY54" s="109"/>
      <c r="UHZ54" s="109"/>
      <c r="UIA54" s="109"/>
      <c r="UIB54" s="109"/>
      <c r="UIC54" s="109"/>
      <c r="UID54" s="109"/>
      <c r="UIE54" s="109"/>
      <c r="UIF54" s="109"/>
      <c r="UIG54" s="109"/>
      <c r="UIH54" s="109"/>
      <c r="UII54" s="109"/>
      <c r="UIJ54" s="109"/>
      <c r="UIK54" s="109"/>
      <c r="UIL54" s="109"/>
      <c r="UIM54" s="109"/>
      <c r="UIN54" s="109"/>
      <c r="UIO54" s="109"/>
      <c r="UIP54" s="109"/>
      <c r="UIQ54" s="109"/>
      <c r="UIR54" s="109"/>
      <c r="UIS54" s="109"/>
      <c r="UIT54" s="109"/>
      <c r="UIU54" s="109"/>
      <c r="UIV54" s="109"/>
      <c r="UIW54" s="109"/>
      <c r="UIX54" s="109"/>
      <c r="UIY54" s="109"/>
      <c r="UIZ54" s="109"/>
      <c r="UJA54" s="109"/>
      <c r="UJB54" s="109"/>
      <c r="UJC54" s="109"/>
      <c r="UJD54" s="109"/>
      <c r="UJE54" s="109"/>
      <c r="UJF54" s="109"/>
      <c r="UJG54" s="109"/>
      <c r="UJH54" s="109"/>
      <c r="UJI54" s="109"/>
      <c r="UJJ54" s="109"/>
      <c r="UJK54" s="109"/>
      <c r="UJL54" s="109"/>
      <c r="UJM54" s="109"/>
      <c r="UJN54" s="109"/>
      <c r="UJO54" s="109"/>
      <c r="UJP54" s="109"/>
      <c r="UJQ54" s="109"/>
      <c r="UJR54" s="109"/>
      <c r="UJS54" s="109"/>
      <c r="UJT54" s="109"/>
      <c r="UJU54" s="109"/>
      <c r="UJV54" s="109"/>
      <c r="UJW54" s="109"/>
      <c r="UJX54" s="109"/>
      <c r="UJY54" s="109"/>
      <c r="UJZ54" s="109"/>
      <c r="UKA54" s="109"/>
      <c r="UKB54" s="109"/>
      <c r="UKC54" s="109"/>
      <c r="UKD54" s="109"/>
      <c r="UKE54" s="109"/>
      <c r="UKF54" s="109"/>
      <c r="UKG54" s="109"/>
      <c r="UKH54" s="109"/>
      <c r="UKI54" s="109"/>
      <c r="UKJ54" s="109"/>
      <c r="UKK54" s="109"/>
      <c r="UKL54" s="109"/>
      <c r="UKM54" s="109"/>
      <c r="UKN54" s="109"/>
      <c r="UKO54" s="109"/>
      <c r="UKP54" s="109"/>
      <c r="UKQ54" s="109"/>
      <c r="UKR54" s="109"/>
      <c r="UKS54" s="109"/>
      <c r="UKT54" s="109"/>
      <c r="UKU54" s="109"/>
      <c r="UKV54" s="109"/>
      <c r="UKW54" s="109"/>
      <c r="UKX54" s="109"/>
      <c r="UKY54" s="109"/>
      <c r="UKZ54" s="109"/>
      <c r="ULA54" s="109"/>
      <c r="ULB54" s="109"/>
      <c r="ULC54" s="109"/>
      <c r="ULD54" s="109"/>
      <c r="ULE54" s="109"/>
      <c r="ULF54" s="109"/>
      <c r="ULG54" s="109"/>
      <c r="ULH54" s="109"/>
      <c r="ULI54" s="109"/>
      <c r="ULJ54" s="109"/>
      <c r="ULK54" s="109"/>
      <c r="ULL54" s="109"/>
      <c r="ULM54" s="109"/>
      <c r="ULN54" s="109"/>
      <c r="ULO54" s="109"/>
      <c r="ULP54" s="109"/>
      <c r="ULQ54" s="109"/>
      <c r="ULR54" s="109"/>
      <c r="ULS54" s="109"/>
      <c r="ULT54" s="109"/>
      <c r="ULU54" s="109"/>
      <c r="ULV54" s="109"/>
      <c r="ULW54" s="109"/>
      <c r="ULX54" s="109"/>
      <c r="ULY54" s="109"/>
      <c r="ULZ54" s="109"/>
      <c r="UMA54" s="109"/>
      <c r="UMB54" s="109"/>
      <c r="UMC54" s="109"/>
      <c r="UMD54" s="109"/>
      <c r="UME54" s="109"/>
      <c r="UMF54" s="109"/>
      <c r="UMG54" s="109"/>
      <c r="UMH54" s="109"/>
      <c r="UMI54" s="109"/>
      <c r="UMJ54" s="109"/>
      <c r="UMK54" s="109"/>
      <c r="UML54" s="109"/>
      <c r="UMM54" s="109"/>
      <c r="UMN54" s="109"/>
      <c r="UMO54" s="109"/>
      <c r="UMP54" s="109"/>
      <c r="UMQ54" s="109"/>
      <c r="UMR54" s="109"/>
      <c r="UMS54" s="109"/>
      <c r="UMT54" s="109"/>
      <c r="UMU54" s="109"/>
      <c r="UMV54" s="109"/>
      <c r="UMW54" s="109"/>
      <c r="UMX54" s="109"/>
      <c r="UMY54" s="109"/>
      <c r="UMZ54" s="109"/>
      <c r="UNA54" s="109"/>
      <c r="UNB54" s="109"/>
      <c r="UNC54" s="109"/>
      <c r="UND54" s="109"/>
      <c r="UNE54" s="109"/>
      <c r="UNF54" s="109"/>
      <c r="UNG54" s="109"/>
      <c r="UNH54" s="109"/>
      <c r="UNI54" s="109"/>
      <c r="UNJ54" s="109"/>
      <c r="UNK54" s="109"/>
      <c r="UNL54" s="109"/>
      <c r="UNM54" s="109"/>
      <c r="UNN54" s="109"/>
      <c r="UNO54" s="109"/>
      <c r="UNP54" s="109"/>
      <c r="UNQ54" s="109"/>
      <c r="UNR54" s="109"/>
      <c r="UNS54" s="109"/>
      <c r="UNT54" s="109"/>
      <c r="UNU54" s="109"/>
      <c r="UNV54" s="109"/>
      <c r="UNW54" s="109"/>
      <c r="UNX54" s="109"/>
      <c r="UNY54" s="109"/>
      <c r="UNZ54" s="109"/>
      <c r="UOA54" s="109"/>
      <c r="UOB54" s="109"/>
      <c r="UOC54" s="109"/>
      <c r="UOD54" s="109"/>
      <c r="UOE54" s="109"/>
      <c r="UOF54" s="109"/>
      <c r="UOG54" s="109"/>
      <c r="UOH54" s="109"/>
      <c r="UOI54" s="109"/>
      <c r="UOJ54" s="109"/>
      <c r="UOK54" s="109"/>
      <c r="UOL54" s="109"/>
      <c r="UOM54" s="109"/>
      <c r="UON54" s="109"/>
      <c r="UOO54" s="109"/>
      <c r="UOP54" s="109"/>
      <c r="UOQ54" s="109"/>
      <c r="UOR54" s="109"/>
      <c r="UOS54" s="109"/>
      <c r="UOT54" s="109"/>
      <c r="UOU54" s="109"/>
      <c r="UOV54" s="109"/>
      <c r="UOW54" s="109"/>
      <c r="UOX54" s="109"/>
      <c r="UOY54" s="109"/>
      <c r="UOZ54" s="109"/>
      <c r="UPA54" s="109"/>
      <c r="UPB54" s="109"/>
      <c r="UPC54" s="109"/>
      <c r="UPD54" s="109"/>
      <c r="UPE54" s="109"/>
      <c r="UPF54" s="109"/>
      <c r="UPG54" s="109"/>
      <c r="UPH54" s="109"/>
      <c r="UPI54" s="109"/>
      <c r="UPJ54" s="109"/>
      <c r="UPK54" s="109"/>
      <c r="UPL54" s="109"/>
      <c r="UPM54" s="109"/>
      <c r="UPN54" s="109"/>
      <c r="UPO54" s="109"/>
      <c r="UPP54" s="109"/>
      <c r="UPQ54" s="109"/>
      <c r="UPR54" s="109"/>
      <c r="UPS54" s="109"/>
      <c r="UPT54" s="109"/>
      <c r="UPU54" s="109"/>
      <c r="UPV54" s="109"/>
      <c r="UPW54" s="109"/>
      <c r="UPX54" s="109"/>
      <c r="UPY54" s="109"/>
      <c r="UPZ54" s="109"/>
      <c r="UQA54" s="109"/>
      <c r="UQB54" s="109"/>
      <c r="UQC54" s="109"/>
      <c r="UQD54" s="109"/>
      <c r="UQE54" s="109"/>
      <c r="UQF54" s="109"/>
      <c r="UQG54" s="109"/>
      <c r="UQH54" s="109"/>
      <c r="UQI54" s="109"/>
      <c r="UQJ54" s="109"/>
      <c r="UQK54" s="109"/>
      <c r="UQL54" s="109"/>
      <c r="UQM54" s="109"/>
      <c r="UQN54" s="109"/>
      <c r="UQO54" s="109"/>
      <c r="UQP54" s="109"/>
      <c r="UQQ54" s="109"/>
      <c r="UQR54" s="109"/>
      <c r="UQS54" s="109"/>
      <c r="UQT54" s="109"/>
      <c r="UQU54" s="109"/>
      <c r="UQV54" s="109"/>
      <c r="UQW54" s="109"/>
      <c r="UQX54" s="109"/>
      <c r="UQY54" s="109"/>
      <c r="UQZ54" s="109"/>
      <c r="URA54" s="109"/>
      <c r="URB54" s="109"/>
      <c r="URC54" s="109"/>
      <c r="URD54" s="109"/>
      <c r="URE54" s="109"/>
      <c r="URF54" s="109"/>
      <c r="URG54" s="109"/>
      <c r="URH54" s="109"/>
      <c r="URI54" s="109"/>
      <c r="URJ54" s="109"/>
      <c r="URK54" s="109"/>
      <c r="URL54" s="109"/>
      <c r="URM54" s="109"/>
      <c r="URN54" s="109"/>
      <c r="URO54" s="109"/>
      <c r="URP54" s="109"/>
      <c r="URQ54" s="109"/>
      <c r="URR54" s="109"/>
      <c r="URS54" s="109"/>
      <c r="URT54" s="109"/>
      <c r="URU54" s="109"/>
      <c r="URV54" s="109"/>
      <c r="URW54" s="109"/>
      <c r="URX54" s="109"/>
      <c r="URY54" s="109"/>
      <c r="URZ54" s="109"/>
      <c r="USA54" s="109"/>
      <c r="USB54" s="109"/>
      <c r="USC54" s="109"/>
      <c r="USD54" s="109"/>
      <c r="USE54" s="109"/>
      <c r="USF54" s="109"/>
      <c r="USG54" s="109"/>
      <c r="USH54" s="109"/>
      <c r="USI54" s="109"/>
      <c r="USJ54" s="109"/>
      <c r="USK54" s="109"/>
      <c r="USL54" s="109"/>
      <c r="USM54" s="109"/>
      <c r="USN54" s="109"/>
      <c r="USO54" s="109"/>
      <c r="USP54" s="109"/>
      <c r="USQ54" s="109"/>
      <c r="USR54" s="109"/>
      <c r="USS54" s="109"/>
      <c r="UST54" s="109"/>
      <c r="USU54" s="109"/>
      <c r="USV54" s="109"/>
      <c r="USW54" s="109"/>
      <c r="USX54" s="109"/>
      <c r="USY54" s="109"/>
      <c r="USZ54" s="109"/>
      <c r="UTA54" s="109"/>
      <c r="UTB54" s="109"/>
      <c r="UTC54" s="109"/>
      <c r="UTD54" s="109"/>
      <c r="UTE54" s="109"/>
      <c r="UTF54" s="109"/>
      <c r="UTG54" s="109"/>
      <c r="UTH54" s="109"/>
      <c r="UTI54" s="109"/>
      <c r="UTJ54" s="109"/>
      <c r="UTK54" s="109"/>
      <c r="UTL54" s="109"/>
      <c r="UTM54" s="109"/>
      <c r="UTN54" s="109"/>
      <c r="UTO54" s="109"/>
      <c r="UTP54" s="109"/>
      <c r="UTQ54" s="109"/>
      <c r="UTR54" s="109"/>
      <c r="UTS54" s="109"/>
      <c r="UTT54" s="109"/>
      <c r="UTU54" s="109"/>
      <c r="UTV54" s="109"/>
      <c r="UTW54" s="109"/>
      <c r="UTX54" s="109"/>
      <c r="UTY54" s="109"/>
      <c r="UTZ54" s="109"/>
      <c r="UUA54" s="109"/>
      <c r="UUB54" s="109"/>
      <c r="UUC54" s="109"/>
      <c r="UUD54" s="109"/>
      <c r="UUE54" s="109"/>
      <c r="UUF54" s="109"/>
      <c r="UUG54" s="109"/>
      <c r="UUH54" s="109"/>
      <c r="UUI54" s="109"/>
      <c r="UUJ54" s="109"/>
      <c r="UUK54" s="109"/>
      <c r="UUL54" s="109"/>
      <c r="UUM54" s="109"/>
      <c r="UUN54" s="109"/>
      <c r="UUO54" s="109"/>
      <c r="UUP54" s="109"/>
      <c r="UUQ54" s="109"/>
      <c r="UUR54" s="109"/>
      <c r="UUS54" s="109"/>
      <c r="UUT54" s="109"/>
      <c r="UUU54" s="109"/>
      <c r="UUV54" s="109"/>
      <c r="UUW54" s="109"/>
      <c r="UUX54" s="109"/>
      <c r="UUY54" s="109"/>
      <c r="UUZ54" s="109"/>
      <c r="UVA54" s="109"/>
      <c r="UVB54" s="109"/>
      <c r="UVC54" s="109"/>
      <c r="UVD54" s="109"/>
      <c r="UVE54" s="109"/>
      <c r="UVF54" s="109"/>
      <c r="UVG54" s="109"/>
      <c r="UVH54" s="109"/>
      <c r="UVI54" s="109"/>
      <c r="UVJ54" s="109"/>
      <c r="UVK54" s="109"/>
      <c r="UVL54" s="109"/>
      <c r="UVM54" s="109"/>
      <c r="UVN54" s="109"/>
      <c r="UVO54" s="109"/>
      <c r="UVP54" s="109"/>
      <c r="UVQ54" s="109"/>
      <c r="UVR54" s="109"/>
      <c r="UVS54" s="109"/>
      <c r="UVT54" s="109"/>
      <c r="UVU54" s="109"/>
      <c r="UVV54" s="109"/>
      <c r="UVW54" s="109"/>
      <c r="UVX54" s="109"/>
      <c r="UVY54" s="109"/>
      <c r="UVZ54" s="109"/>
      <c r="UWA54" s="109"/>
      <c r="UWB54" s="109"/>
      <c r="UWC54" s="109"/>
      <c r="UWD54" s="109"/>
      <c r="UWE54" s="109"/>
      <c r="UWF54" s="109"/>
      <c r="UWG54" s="109"/>
      <c r="UWH54" s="109"/>
      <c r="UWI54" s="109"/>
      <c r="UWJ54" s="109"/>
      <c r="UWK54" s="109"/>
      <c r="UWL54" s="109"/>
      <c r="UWM54" s="109"/>
      <c r="UWN54" s="109"/>
      <c r="UWO54" s="109"/>
      <c r="UWP54" s="109"/>
      <c r="UWQ54" s="109"/>
      <c r="UWR54" s="109"/>
      <c r="UWS54" s="109"/>
      <c r="UWT54" s="109"/>
      <c r="UWU54" s="109"/>
      <c r="UWV54" s="109"/>
      <c r="UWW54" s="109"/>
      <c r="UWX54" s="109"/>
      <c r="UWY54" s="109"/>
      <c r="UWZ54" s="109"/>
      <c r="UXA54" s="109"/>
      <c r="UXB54" s="109"/>
      <c r="UXC54" s="109"/>
      <c r="UXD54" s="109"/>
      <c r="UXE54" s="109"/>
      <c r="UXF54" s="109"/>
      <c r="UXG54" s="109"/>
      <c r="UXH54" s="109"/>
      <c r="UXI54" s="109"/>
      <c r="UXJ54" s="109"/>
      <c r="UXK54" s="109"/>
      <c r="UXL54" s="109"/>
      <c r="UXM54" s="109"/>
      <c r="UXN54" s="109"/>
      <c r="UXO54" s="109"/>
      <c r="UXP54" s="109"/>
      <c r="UXQ54" s="109"/>
      <c r="UXR54" s="109"/>
      <c r="UXS54" s="109"/>
      <c r="UXT54" s="109"/>
      <c r="UXU54" s="109"/>
      <c r="UXV54" s="109"/>
      <c r="UXW54" s="109"/>
      <c r="UXX54" s="109"/>
      <c r="UXY54" s="109"/>
      <c r="UXZ54" s="109"/>
      <c r="UYA54" s="109"/>
      <c r="UYB54" s="109"/>
      <c r="UYC54" s="109"/>
      <c r="UYD54" s="109"/>
      <c r="UYE54" s="109"/>
      <c r="UYF54" s="109"/>
      <c r="UYG54" s="109"/>
      <c r="UYH54" s="109"/>
      <c r="UYI54" s="109"/>
      <c r="UYJ54" s="109"/>
      <c r="UYK54" s="109"/>
      <c r="UYL54" s="109"/>
      <c r="UYM54" s="109"/>
      <c r="UYN54" s="109"/>
      <c r="UYO54" s="109"/>
      <c r="UYP54" s="109"/>
      <c r="UYQ54" s="109"/>
      <c r="UYR54" s="109"/>
      <c r="UYS54" s="109"/>
      <c r="UYT54" s="109"/>
      <c r="UYU54" s="109"/>
      <c r="UYV54" s="109"/>
      <c r="UYW54" s="109"/>
      <c r="UYX54" s="109"/>
      <c r="UYY54" s="109"/>
      <c r="UYZ54" s="109"/>
      <c r="UZA54" s="109"/>
      <c r="UZB54" s="109"/>
      <c r="UZC54" s="109"/>
      <c r="UZD54" s="109"/>
      <c r="UZE54" s="109"/>
      <c r="UZF54" s="109"/>
      <c r="UZG54" s="109"/>
      <c r="UZH54" s="109"/>
      <c r="UZI54" s="109"/>
      <c r="UZJ54" s="109"/>
      <c r="UZK54" s="109"/>
      <c r="UZL54" s="109"/>
      <c r="UZM54" s="109"/>
      <c r="UZN54" s="109"/>
      <c r="UZO54" s="109"/>
      <c r="UZP54" s="109"/>
      <c r="UZQ54" s="109"/>
      <c r="UZR54" s="109"/>
      <c r="UZS54" s="109"/>
      <c r="UZT54" s="109"/>
      <c r="UZU54" s="109"/>
      <c r="UZV54" s="109"/>
      <c r="UZW54" s="109"/>
      <c r="UZX54" s="109"/>
      <c r="UZY54" s="109"/>
      <c r="UZZ54" s="109"/>
      <c r="VAA54" s="109"/>
      <c r="VAB54" s="109"/>
      <c r="VAC54" s="109"/>
      <c r="VAD54" s="109"/>
      <c r="VAE54" s="109"/>
      <c r="VAF54" s="109"/>
      <c r="VAG54" s="109"/>
      <c r="VAH54" s="109"/>
      <c r="VAI54" s="109"/>
      <c r="VAJ54" s="109"/>
      <c r="VAK54" s="109"/>
      <c r="VAL54" s="109"/>
      <c r="VAM54" s="109"/>
      <c r="VAN54" s="109"/>
      <c r="VAO54" s="109"/>
      <c r="VAP54" s="109"/>
      <c r="VAQ54" s="109"/>
      <c r="VAR54" s="109"/>
      <c r="VAS54" s="109"/>
      <c r="VAT54" s="109"/>
      <c r="VAU54" s="109"/>
      <c r="VAV54" s="109"/>
      <c r="VAW54" s="109"/>
      <c r="VAX54" s="109"/>
      <c r="VAY54" s="109"/>
      <c r="VAZ54" s="109"/>
      <c r="VBA54" s="109"/>
      <c r="VBB54" s="109"/>
      <c r="VBC54" s="109"/>
      <c r="VBD54" s="109"/>
      <c r="VBE54" s="109"/>
      <c r="VBF54" s="109"/>
      <c r="VBG54" s="109"/>
      <c r="VBH54" s="109"/>
      <c r="VBI54" s="109"/>
      <c r="VBJ54" s="109"/>
      <c r="VBK54" s="109"/>
      <c r="VBL54" s="109"/>
      <c r="VBM54" s="109"/>
      <c r="VBN54" s="109"/>
      <c r="VBO54" s="109"/>
      <c r="VBP54" s="109"/>
      <c r="VBQ54" s="109"/>
      <c r="VBR54" s="109"/>
      <c r="VBS54" s="109"/>
      <c r="VBT54" s="109"/>
      <c r="VBU54" s="109"/>
      <c r="VBV54" s="109"/>
      <c r="VBW54" s="109"/>
      <c r="VBX54" s="109"/>
      <c r="VBY54" s="109"/>
      <c r="VBZ54" s="109"/>
      <c r="VCA54" s="109"/>
      <c r="VCB54" s="109"/>
      <c r="VCC54" s="109"/>
      <c r="VCD54" s="109"/>
      <c r="VCE54" s="109"/>
      <c r="VCF54" s="109"/>
      <c r="VCG54" s="109"/>
      <c r="VCH54" s="109"/>
      <c r="VCI54" s="109"/>
      <c r="VCJ54" s="109"/>
      <c r="VCK54" s="109"/>
      <c r="VCL54" s="109"/>
      <c r="VCM54" s="109"/>
      <c r="VCN54" s="109"/>
      <c r="VCO54" s="109"/>
      <c r="VCP54" s="109"/>
      <c r="VCQ54" s="109"/>
      <c r="VCR54" s="109"/>
      <c r="VCS54" s="109"/>
      <c r="VCT54" s="109"/>
      <c r="VCU54" s="109"/>
      <c r="VCV54" s="109"/>
      <c r="VCW54" s="109"/>
      <c r="VCX54" s="109"/>
      <c r="VCY54" s="109"/>
      <c r="VCZ54" s="109"/>
      <c r="VDA54" s="109"/>
      <c r="VDB54" s="109"/>
      <c r="VDC54" s="109"/>
      <c r="VDD54" s="109"/>
      <c r="VDE54" s="109"/>
      <c r="VDF54" s="109"/>
      <c r="VDG54" s="109"/>
      <c r="VDH54" s="109"/>
      <c r="VDI54" s="109"/>
      <c r="VDJ54" s="109"/>
      <c r="VDK54" s="109"/>
      <c r="VDL54" s="109"/>
      <c r="VDM54" s="109"/>
      <c r="VDN54" s="109"/>
      <c r="VDO54" s="109"/>
      <c r="VDP54" s="109"/>
      <c r="VDQ54" s="109"/>
      <c r="VDR54" s="109"/>
      <c r="VDS54" s="109"/>
      <c r="VDT54" s="109"/>
      <c r="VDU54" s="109"/>
      <c r="VDV54" s="109"/>
      <c r="VDW54" s="109"/>
      <c r="VDX54" s="109"/>
      <c r="VDY54" s="109"/>
      <c r="VDZ54" s="109"/>
      <c r="VEA54" s="109"/>
      <c r="VEB54" s="109"/>
      <c r="VEC54" s="109"/>
      <c r="VED54" s="109"/>
      <c r="VEE54" s="109"/>
      <c r="VEF54" s="109"/>
      <c r="VEG54" s="109"/>
      <c r="VEH54" s="109"/>
      <c r="VEI54" s="109"/>
      <c r="VEJ54" s="109"/>
      <c r="VEK54" s="109"/>
      <c r="VEL54" s="109"/>
      <c r="VEM54" s="109"/>
      <c r="VEN54" s="109"/>
      <c r="VEO54" s="109"/>
      <c r="VEP54" s="109"/>
      <c r="VEQ54" s="109"/>
      <c r="VER54" s="109"/>
      <c r="VES54" s="109"/>
      <c r="VET54" s="109"/>
      <c r="VEU54" s="109"/>
      <c r="VEV54" s="109"/>
      <c r="VEW54" s="109"/>
      <c r="VEX54" s="109"/>
      <c r="VEY54" s="109"/>
      <c r="VEZ54" s="109"/>
      <c r="VFA54" s="109"/>
      <c r="VFB54" s="109"/>
      <c r="VFC54" s="109"/>
      <c r="VFD54" s="109"/>
      <c r="VFE54" s="109"/>
      <c r="VFF54" s="109"/>
      <c r="VFG54" s="109"/>
      <c r="VFH54" s="109"/>
      <c r="VFI54" s="109"/>
      <c r="VFJ54" s="109"/>
      <c r="VFK54" s="109"/>
      <c r="VFL54" s="109"/>
      <c r="VFM54" s="109"/>
      <c r="VFN54" s="109"/>
      <c r="VFO54" s="109"/>
      <c r="VFP54" s="109"/>
      <c r="VFQ54" s="109"/>
      <c r="VFR54" s="109"/>
      <c r="VFS54" s="109"/>
      <c r="VFT54" s="109"/>
      <c r="VFU54" s="109"/>
      <c r="VFV54" s="109"/>
      <c r="VFW54" s="109"/>
      <c r="VFX54" s="109"/>
      <c r="VFY54" s="109"/>
      <c r="VFZ54" s="109"/>
      <c r="VGA54" s="109"/>
      <c r="VGB54" s="109"/>
      <c r="VGC54" s="109"/>
      <c r="VGD54" s="109"/>
      <c r="VGE54" s="109"/>
      <c r="VGF54" s="109"/>
      <c r="VGG54" s="109"/>
      <c r="VGH54" s="109"/>
      <c r="VGI54" s="109"/>
      <c r="VGJ54" s="109"/>
      <c r="VGK54" s="109"/>
      <c r="VGL54" s="109"/>
      <c r="VGM54" s="109"/>
      <c r="VGN54" s="109"/>
      <c r="VGO54" s="109"/>
      <c r="VGP54" s="109"/>
      <c r="VGQ54" s="109"/>
      <c r="VGR54" s="109"/>
      <c r="VGS54" s="109"/>
      <c r="VGT54" s="109"/>
      <c r="VGU54" s="109"/>
      <c r="VGV54" s="109"/>
      <c r="VGW54" s="109"/>
      <c r="VGX54" s="109"/>
      <c r="VGY54" s="109"/>
      <c r="VGZ54" s="109"/>
      <c r="VHA54" s="109"/>
      <c r="VHB54" s="109"/>
      <c r="VHC54" s="109"/>
      <c r="VHD54" s="109"/>
      <c r="VHE54" s="109"/>
      <c r="VHF54" s="109"/>
      <c r="VHG54" s="109"/>
      <c r="VHH54" s="109"/>
      <c r="VHI54" s="109"/>
      <c r="VHJ54" s="109"/>
      <c r="VHK54" s="109"/>
      <c r="VHL54" s="109"/>
      <c r="VHM54" s="109"/>
      <c r="VHN54" s="109"/>
      <c r="VHO54" s="109"/>
      <c r="VHP54" s="109"/>
      <c r="VHQ54" s="109"/>
      <c r="VHR54" s="109"/>
      <c r="VHS54" s="109"/>
      <c r="VHT54" s="109"/>
      <c r="VHU54" s="109"/>
      <c r="VHV54" s="109"/>
      <c r="VHW54" s="109"/>
      <c r="VHX54" s="109"/>
      <c r="VHY54" s="109"/>
      <c r="VHZ54" s="109"/>
      <c r="VIA54" s="109"/>
      <c r="VIB54" s="109"/>
      <c r="VIC54" s="109"/>
      <c r="VID54" s="109"/>
      <c r="VIE54" s="109"/>
      <c r="VIF54" s="109"/>
      <c r="VIG54" s="109"/>
      <c r="VIH54" s="109"/>
      <c r="VII54" s="109"/>
      <c r="VIJ54" s="109"/>
      <c r="VIK54" s="109"/>
      <c r="VIL54" s="109"/>
      <c r="VIM54" s="109"/>
      <c r="VIN54" s="109"/>
      <c r="VIO54" s="109"/>
      <c r="VIP54" s="109"/>
      <c r="VIQ54" s="109"/>
      <c r="VIR54" s="109"/>
      <c r="VIS54" s="109"/>
      <c r="VIT54" s="109"/>
      <c r="VIU54" s="109"/>
      <c r="VIV54" s="109"/>
      <c r="VIW54" s="109"/>
      <c r="VIX54" s="109"/>
      <c r="VIY54" s="109"/>
      <c r="VIZ54" s="109"/>
      <c r="VJA54" s="109"/>
      <c r="VJB54" s="109"/>
      <c r="VJC54" s="109"/>
      <c r="VJD54" s="109"/>
      <c r="VJE54" s="109"/>
      <c r="VJF54" s="109"/>
      <c r="VJG54" s="109"/>
      <c r="VJH54" s="109"/>
      <c r="VJI54" s="109"/>
      <c r="VJJ54" s="109"/>
      <c r="VJK54" s="109"/>
      <c r="VJL54" s="109"/>
      <c r="VJM54" s="109"/>
      <c r="VJN54" s="109"/>
      <c r="VJO54" s="109"/>
      <c r="VJP54" s="109"/>
      <c r="VJQ54" s="109"/>
      <c r="VJR54" s="109"/>
      <c r="VJS54" s="109"/>
      <c r="VJT54" s="109"/>
      <c r="VJU54" s="109"/>
      <c r="VJV54" s="109"/>
      <c r="VJW54" s="109"/>
      <c r="VJX54" s="109"/>
      <c r="VJY54" s="109"/>
      <c r="VJZ54" s="109"/>
      <c r="VKA54" s="109"/>
      <c r="VKB54" s="109"/>
      <c r="VKC54" s="109"/>
      <c r="VKD54" s="109"/>
      <c r="VKE54" s="109"/>
      <c r="VKF54" s="109"/>
      <c r="VKG54" s="109"/>
      <c r="VKH54" s="109"/>
      <c r="VKI54" s="109"/>
      <c r="VKJ54" s="109"/>
      <c r="VKK54" s="109"/>
      <c r="VKL54" s="109"/>
      <c r="VKM54" s="109"/>
      <c r="VKN54" s="109"/>
      <c r="VKO54" s="109"/>
      <c r="VKP54" s="109"/>
      <c r="VKQ54" s="109"/>
      <c r="VKR54" s="109"/>
      <c r="VKS54" s="109"/>
      <c r="VKT54" s="109"/>
      <c r="VKU54" s="109"/>
      <c r="VKV54" s="109"/>
      <c r="VKW54" s="109"/>
      <c r="VKX54" s="109"/>
      <c r="VKY54" s="109"/>
      <c r="VKZ54" s="109"/>
      <c r="VLA54" s="109"/>
      <c r="VLB54" s="109"/>
      <c r="VLC54" s="109"/>
      <c r="VLD54" s="109"/>
      <c r="VLE54" s="109"/>
      <c r="VLF54" s="109"/>
      <c r="VLG54" s="109"/>
      <c r="VLH54" s="109"/>
      <c r="VLI54" s="109"/>
      <c r="VLJ54" s="109"/>
      <c r="VLK54" s="109"/>
      <c r="VLL54" s="109"/>
      <c r="VLM54" s="109"/>
      <c r="VLN54" s="109"/>
      <c r="VLO54" s="109"/>
      <c r="VLP54" s="109"/>
      <c r="VLQ54" s="109"/>
      <c r="VLR54" s="109"/>
      <c r="VLS54" s="109"/>
      <c r="VLT54" s="109"/>
      <c r="VLU54" s="109"/>
      <c r="VLV54" s="109"/>
      <c r="VLW54" s="109"/>
      <c r="VLX54" s="109"/>
      <c r="VLY54" s="109"/>
      <c r="VLZ54" s="109"/>
      <c r="VMA54" s="109"/>
      <c r="VMB54" s="109"/>
      <c r="VMC54" s="109"/>
      <c r="VMD54" s="109"/>
      <c r="VME54" s="109"/>
      <c r="VMF54" s="109"/>
      <c r="VMG54" s="109"/>
      <c r="VMH54" s="109"/>
      <c r="VMI54" s="109"/>
      <c r="VMJ54" s="109"/>
      <c r="VMK54" s="109"/>
      <c r="VML54" s="109"/>
      <c r="VMM54" s="109"/>
      <c r="VMN54" s="109"/>
      <c r="VMO54" s="109"/>
      <c r="VMP54" s="109"/>
      <c r="VMQ54" s="109"/>
      <c r="VMR54" s="109"/>
      <c r="VMS54" s="109"/>
      <c r="VMT54" s="109"/>
      <c r="VMU54" s="109"/>
      <c r="VMV54" s="109"/>
      <c r="VMW54" s="109"/>
      <c r="VMX54" s="109"/>
      <c r="VMY54" s="109"/>
      <c r="VMZ54" s="109"/>
      <c r="VNA54" s="109"/>
      <c r="VNB54" s="109"/>
      <c r="VNC54" s="109"/>
      <c r="VND54" s="109"/>
      <c r="VNE54" s="109"/>
      <c r="VNF54" s="109"/>
      <c r="VNG54" s="109"/>
      <c r="VNH54" s="109"/>
      <c r="VNI54" s="109"/>
      <c r="VNJ54" s="109"/>
      <c r="VNK54" s="109"/>
      <c r="VNL54" s="109"/>
      <c r="VNM54" s="109"/>
      <c r="VNN54" s="109"/>
      <c r="VNO54" s="109"/>
      <c r="VNP54" s="109"/>
      <c r="VNQ54" s="109"/>
      <c r="VNR54" s="109"/>
      <c r="VNS54" s="109"/>
      <c r="VNT54" s="109"/>
      <c r="VNU54" s="109"/>
      <c r="VNV54" s="109"/>
      <c r="VNW54" s="109"/>
      <c r="VNX54" s="109"/>
      <c r="VNY54" s="109"/>
      <c r="VNZ54" s="109"/>
      <c r="VOA54" s="109"/>
      <c r="VOB54" s="109"/>
      <c r="VOC54" s="109"/>
      <c r="VOD54" s="109"/>
      <c r="VOE54" s="109"/>
      <c r="VOF54" s="109"/>
      <c r="VOG54" s="109"/>
      <c r="VOH54" s="109"/>
      <c r="VOI54" s="109"/>
      <c r="VOJ54" s="109"/>
      <c r="VOK54" s="109"/>
      <c r="VOL54" s="109"/>
      <c r="VOM54" s="109"/>
      <c r="VON54" s="109"/>
      <c r="VOO54" s="109"/>
      <c r="VOP54" s="109"/>
      <c r="VOQ54" s="109"/>
      <c r="VOR54" s="109"/>
      <c r="VOS54" s="109"/>
      <c r="VOT54" s="109"/>
      <c r="VOU54" s="109"/>
      <c r="VOV54" s="109"/>
      <c r="VOW54" s="109"/>
      <c r="VOX54" s="109"/>
      <c r="VOY54" s="109"/>
      <c r="VOZ54" s="109"/>
      <c r="VPA54" s="109"/>
      <c r="VPB54" s="109"/>
      <c r="VPC54" s="109"/>
      <c r="VPD54" s="109"/>
      <c r="VPE54" s="109"/>
      <c r="VPF54" s="109"/>
      <c r="VPG54" s="109"/>
      <c r="VPH54" s="109"/>
      <c r="VPI54" s="109"/>
      <c r="VPJ54" s="109"/>
      <c r="VPK54" s="109"/>
      <c r="VPL54" s="109"/>
      <c r="VPM54" s="109"/>
      <c r="VPN54" s="109"/>
      <c r="VPO54" s="109"/>
      <c r="VPP54" s="109"/>
      <c r="VPQ54" s="109"/>
      <c r="VPR54" s="109"/>
      <c r="VPS54" s="109"/>
      <c r="VPT54" s="109"/>
      <c r="VPU54" s="109"/>
      <c r="VPV54" s="109"/>
      <c r="VPW54" s="109"/>
      <c r="VPX54" s="109"/>
      <c r="VPY54" s="109"/>
      <c r="VPZ54" s="109"/>
      <c r="VQA54" s="109"/>
      <c r="VQB54" s="109"/>
      <c r="VQC54" s="109"/>
      <c r="VQD54" s="109"/>
      <c r="VQE54" s="109"/>
      <c r="VQF54" s="109"/>
      <c r="VQG54" s="109"/>
      <c r="VQH54" s="109"/>
      <c r="VQI54" s="109"/>
      <c r="VQJ54" s="109"/>
      <c r="VQK54" s="109"/>
      <c r="VQL54" s="109"/>
      <c r="VQM54" s="109"/>
      <c r="VQN54" s="109"/>
      <c r="VQO54" s="109"/>
      <c r="VQP54" s="109"/>
      <c r="VQQ54" s="109"/>
      <c r="VQR54" s="109"/>
      <c r="VQS54" s="109"/>
      <c r="VQT54" s="109"/>
      <c r="VQU54" s="109"/>
      <c r="VQV54" s="109"/>
      <c r="VQW54" s="109"/>
      <c r="VQX54" s="109"/>
      <c r="VQY54" s="109"/>
      <c r="VQZ54" s="109"/>
      <c r="VRA54" s="109"/>
      <c r="VRB54" s="109"/>
      <c r="VRC54" s="109"/>
      <c r="VRD54" s="109"/>
      <c r="VRE54" s="109"/>
      <c r="VRF54" s="109"/>
      <c r="VRG54" s="109"/>
      <c r="VRH54" s="109"/>
      <c r="VRI54" s="109"/>
      <c r="VRJ54" s="109"/>
      <c r="VRK54" s="109"/>
      <c r="VRL54" s="109"/>
      <c r="VRM54" s="109"/>
      <c r="VRN54" s="109"/>
      <c r="VRO54" s="109"/>
      <c r="VRP54" s="109"/>
      <c r="VRQ54" s="109"/>
      <c r="VRR54" s="109"/>
      <c r="VRS54" s="109"/>
      <c r="VRT54" s="109"/>
      <c r="VRU54" s="109"/>
      <c r="VRV54" s="109"/>
      <c r="VRW54" s="109"/>
      <c r="VRX54" s="109"/>
      <c r="VRY54" s="109"/>
      <c r="VRZ54" s="109"/>
      <c r="VSA54" s="109"/>
      <c r="VSB54" s="109"/>
      <c r="VSC54" s="109"/>
      <c r="VSD54" s="109"/>
      <c r="VSE54" s="109"/>
      <c r="VSF54" s="109"/>
      <c r="VSG54" s="109"/>
      <c r="VSH54" s="109"/>
      <c r="VSI54" s="109"/>
      <c r="VSJ54" s="109"/>
      <c r="VSK54" s="109"/>
      <c r="VSL54" s="109"/>
      <c r="VSM54" s="109"/>
      <c r="VSN54" s="109"/>
      <c r="VSO54" s="109"/>
      <c r="VSP54" s="109"/>
      <c r="VSQ54" s="109"/>
      <c r="VSR54" s="109"/>
      <c r="VSS54" s="109"/>
      <c r="VST54" s="109"/>
      <c r="VSU54" s="109"/>
      <c r="VSV54" s="109"/>
      <c r="VSW54" s="109"/>
      <c r="VSX54" s="109"/>
      <c r="VSY54" s="109"/>
      <c r="VSZ54" s="109"/>
      <c r="VTA54" s="109"/>
      <c r="VTB54" s="109"/>
      <c r="VTC54" s="109"/>
      <c r="VTD54" s="109"/>
      <c r="VTE54" s="109"/>
      <c r="VTF54" s="109"/>
      <c r="VTG54" s="109"/>
      <c r="VTH54" s="109"/>
      <c r="VTI54" s="109"/>
      <c r="VTJ54" s="109"/>
      <c r="VTK54" s="109"/>
      <c r="VTL54" s="109"/>
      <c r="VTM54" s="109"/>
      <c r="VTN54" s="109"/>
      <c r="VTO54" s="109"/>
      <c r="VTP54" s="109"/>
      <c r="VTQ54" s="109"/>
      <c r="VTR54" s="109"/>
      <c r="VTS54" s="109"/>
      <c r="VTT54" s="109"/>
      <c r="VTU54" s="109"/>
      <c r="VTV54" s="109"/>
      <c r="VTW54" s="109"/>
      <c r="VTX54" s="109"/>
      <c r="VTY54" s="109"/>
      <c r="VTZ54" s="109"/>
      <c r="VUA54" s="109"/>
      <c r="VUB54" s="109"/>
      <c r="VUC54" s="109"/>
      <c r="VUD54" s="109"/>
      <c r="VUE54" s="109"/>
      <c r="VUF54" s="109"/>
      <c r="VUG54" s="109"/>
      <c r="VUH54" s="109"/>
      <c r="VUI54" s="109"/>
      <c r="VUJ54" s="109"/>
      <c r="VUK54" s="109"/>
      <c r="VUL54" s="109"/>
      <c r="VUM54" s="109"/>
      <c r="VUN54" s="109"/>
      <c r="VUO54" s="109"/>
      <c r="VUP54" s="109"/>
      <c r="VUQ54" s="109"/>
      <c r="VUR54" s="109"/>
      <c r="VUS54" s="109"/>
      <c r="VUT54" s="109"/>
      <c r="VUU54" s="109"/>
      <c r="VUV54" s="109"/>
      <c r="VUW54" s="109"/>
      <c r="VUX54" s="109"/>
      <c r="VUY54" s="109"/>
      <c r="VUZ54" s="109"/>
      <c r="VVA54" s="109"/>
      <c r="VVB54" s="109"/>
      <c r="VVC54" s="109"/>
      <c r="VVD54" s="109"/>
      <c r="VVE54" s="109"/>
      <c r="VVF54" s="109"/>
      <c r="VVG54" s="109"/>
      <c r="VVH54" s="109"/>
      <c r="VVI54" s="109"/>
      <c r="VVJ54" s="109"/>
      <c r="VVK54" s="109"/>
      <c r="VVL54" s="109"/>
      <c r="VVM54" s="109"/>
      <c r="VVN54" s="109"/>
      <c r="VVO54" s="109"/>
      <c r="VVP54" s="109"/>
      <c r="VVQ54" s="109"/>
      <c r="VVR54" s="109"/>
      <c r="VVS54" s="109"/>
      <c r="VVT54" s="109"/>
      <c r="VVU54" s="109"/>
      <c r="VVV54" s="109"/>
      <c r="VVW54" s="109"/>
      <c r="VVX54" s="109"/>
      <c r="VVY54" s="109"/>
      <c r="VVZ54" s="109"/>
      <c r="VWA54" s="109"/>
      <c r="VWB54" s="109"/>
      <c r="VWC54" s="109"/>
      <c r="VWD54" s="109"/>
      <c r="VWE54" s="109"/>
      <c r="VWF54" s="109"/>
      <c r="VWG54" s="109"/>
      <c r="VWH54" s="109"/>
      <c r="VWI54" s="109"/>
      <c r="VWJ54" s="109"/>
      <c r="VWK54" s="109"/>
      <c r="VWL54" s="109"/>
      <c r="VWM54" s="109"/>
      <c r="VWN54" s="109"/>
      <c r="VWO54" s="109"/>
      <c r="VWP54" s="109"/>
      <c r="VWQ54" s="109"/>
      <c r="VWR54" s="109"/>
      <c r="VWS54" s="109"/>
      <c r="VWT54" s="109"/>
      <c r="VWU54" s="109"/>
      <c r="VWV54" s="109"/>
      <c r="VWW54" s="109"/>
      <c r="VWX54" s="109"/>
      <c r="VWY54" s="109"/>
      <c r="VWZ54" s="109"/>
      <c r="VXA54" s="109"/>
      <c r="VXB54" s="109"/>
      <c r="VXC54" s="109"/>
      <c r="VXD54" s="109"/>
      <c r="VXE54" s="109"/>
      <c r="VXF54" s="109"/>
      <c r="VXG54" s="109"/>
      <c r="VXH54" s="109"/>
      <c r="VXI54" s="109"/>
      <c r="VXJ54" s="109"/>
      <c r="VXK54" s="109"/>
      <c r="VXL54" s="109"/>
      <c r="VXM54" s="109"/>
      <c r="VXN54" s="109"/>
      <c r="VXO54" s="109"/>
      <c r="VXP54" s="109"/>
      <c r="VXQ54" s="109"/>
      <c r="VXR54" s="109"/>
      <c r="VXS54" s="109"/>
      <c r="VXT54" s="109"/>
      <c r="VXU54" s="109"/>
      <c r="VXV54" s="109"/>
      <c r="VXW54" s="109"/>
      <c r="VXX54" s="109"/>
      <c r="VXY54" s="109"/>
      <c r="VXZ54" s="109"/>
      <c r="VYA54" s="109"/>
      <c r="VYB54" s="109"/>
      <c r="VYC54" s="109"/>
      <c r="VYD54" s="109"/>
      <c r="VYE54" s="109"/>
      <c r="VYF54" s="109"/>
      <c r="VYG54" s="109"/>
      <c r="VYH54" s="109"/>
      <c r="VYI54" s="109"/>
      <c r="VYJ54" s="109"/>
      <c r="VYK54" s="109"/>
      <c r="VYL54" s="109"/>
      <c r="VYM54" s="109"/>
      <c r="VYN54" s="109"/>
      <c r="VYO54" s="109"/>
      <c r="VYP54" s="109"/>
      <c r="VYQ54" s="109"/>
      <c r="VYR54" s="109"/>
      <c r="VYS54" s="109"/>
      <c r="VYT54" s="109"/>
      <c r="VYU54" s="109"/>
      <c r="VYV54" s="109"/>
      <c r="VYW54" s="109"/>
      <c r="VYX54" s="109"/>
      <c r="VYY54" s="109"/>
      <c r="VYZ54" s="109"/>
      <c r="VZA54" s="109"/>
      <c r="VZB54" s="109"/>
      <c r="VZC54" s="109"/>
      <c r="VZD54" s="109"/>
      <c r="VZE54" s="109"/>
      <c r="VZF54" s="109"/>
      <c r="VZG54" s="109"/>
      <c r="VZH54" s="109"/>
      <c r="VZI54" s="109"/>
      <c r="VZJ54" s="109"/>
      <c r="VZK54" s="109"/>
      <c r="VZL54" s="109"/>
      <c r="VZM54" s="109"/>
      <c r="VZN54" s="109"/>
      <c r="VZO54" s="109"/>
      <c r="VZP54" s="109"/>
      <c r="VZQ54" s="109"/>
      <c r="VZR54" s="109"/>
      <c r="VZS54" s="109"/>
      <c r="VZT54" s="109"/>
      <c r="VZU54" s="109"/>
      <c r="VZV54" s="109"/>
      <c r="VZW54" s="109"/>
      <c r="VZX54" s="109"/>
      <c r="VZY54" s="109"/>
      <c r="VZZ54" s="109"/>
      <c r="WAA54" s="109"/>
      <c r="WAB54" s="109"/>
      <c r="WAC54" s="109"/>
      <c r="WAD54" s="109"/>
      <c r="WAE54" s="109"/>
      <c r="WAF54" s="109"/>
      <c r="WAG54" s="109"/>
      <c r="WAH54" s="109"/>
      <c r="WAI54" s="109"/>
      <c r="WAJ54" s="109"/>
      <c r="WAK54" s="109"/>
      <c r="WAL54" s="109"/>
      <c r="WAM54" s="109"/>
      <c r="WAN54" s="109"/>
      <c r="WAO54" s="109"/>
      <c r="WAP54" s="109"/>
      <c r="WAQ54" s="109"/>
      <c r="WAR54" s="109"/>
      <c r="WAS54" s="109"/>
      <c r="WAT54" s="109"/>
      <c r="WAU54" s="109"/>
      <c r="WAV54" s="109"/>
      <c r="WAW54" s="109"/>
      <c r="WAX54" s="109"/>
      <c r="WAY54" s="109"/>
      <c r="WAZ54" s="109"/>
      <c r="WBA54" s="109"/>
      <c r="WBB54" s="109"/>
      <c r="WBC54" s="109"/>
      <c r="WBD54" s="109"/>
      <c r="WBE54" s="109"/>
      <c r="WBF54" s="109"/>
      <c r="WBG54" s="109"/>
      <c r="WBH54" s="109"/>
      <c r="WBI54" s="109"/>
      <c r="WBJ54" s="109"/>
      <c r="WBK54" s="109"/>
      <c r="WBL54" s="109"/>
      <c r="WBM54" s="109"/>
      <c r="WBN54" s="109"/>
      <c r="WBO54" s="109"/>
      <c r="WBP54" s="109"/>
      <c r="WBQ54" s="109"/>
      <c r="WBR54" s="109"/>
      <c r="WBS54" s="109"/>
      <c r="WBT54" s="109"/>
      <c r="WBU54" s="109"/>
      <c r="WBV54" s="109"/>
      <c r="WBW54" s="109"/>
      <c r="WBX54" s="109"/>
      <c r="WBY54" s="109"/>
      <c r="WBZ54" s="109"/>
      <c r="WCA54" s="109"/>
      <c r="WCB54" s="109"/>
      <c r="WCC54" s="109"/>
      <c r="WCD54" s="109"/>
      <c r="WCE54" s="109"/>
      <c r="WCF54" s="109"/>
      <c r="WCG54" s="109"/>
      <c r="WCH54" s="109"/>
      <c r="WCI54" s="109"/>
      <c r="WCJ54" s="109"/>
      <c r="WCK54" s="109"/>
      <c r="WCL54" s="109"/>
      <c r="WCM54" s="109"/>
      <c r="WCN54" s="109"/>
      <c r="WCO54" s="109"/>
      <c r="WCP54" s="109"/>
      <c r="WCQ54" s="109"/>
      <c r="WCR54" s="109"/>
      <c r="WCS54" s="109"/>
      <c r="WCT54" s="109"/>
      <c r="WCU54" s="109"/>
      <c r="WCV54" s="109"/>
      <c r="WCW54" s="109"/>
      <c r="WCX54" s="109"/>
      <c r="WCY54" s="109"/>
      <c r="WCZ54" s="109"/>
      <c r="WDA54" s="109"/>
      <c r="WDB54" s="109"/>
      <c r="WDC54" s="109"/>
      <c r="WDD54" s="109"/>
      <c r="WDE54" s="109"/>
      <c r="WDF54" s="109"/>
      <c r="WDG54" s="109"/>
      <c r="WDH54" s="109"/>
      <c r="WDI54" s="109"/>
      <c r="WDJ54" s="109"/>
      <c r="WDK54" s="109"/>
      <c r="WDL54" s="109"/>
      <c r="WDM54" s="109"/>
      <c r="WDN54" s="109"/>
      <c r="WDO54" s="109"/>
      <c r="WDP54" s="109"/>
      <c r="WDQ54" s="109"/>
      <c r="WDR54" s="109"/>
      <c r="WDS54" s="109"/>
      <c r="WDT54" s="109"/>
      <c r="WDU54" s="109"/>
      <c r="WDV54" s="109"/>
      <c r="WDW54" s="109"/>
      <c r="WDX54" s="109"/>
      <c r="WDY54" s="109"/>
      <c r="WDZ54" s="109"/>
      <c r="WEA54" s="109"/>
      <c r="WEB54" s="109"/>
      <c r="WEC54" s="109"/>
      <c r="WED54" s="109"/>
      <c r="WEE54" s="109"/>
      <c r="WEF54" s="109"/>
      <c r="WEG54" s="109"/>
      <c r="WEH54" s="109"/>
      <c r="WEI54" s="109"/>
      <c r="WEJ54" s="109"/>
      <c r="WEK54" s="109"/>
      <c r="WEL54" s="109"/>
      <c r="WEM54" s="109"/>
      <c r="WEN54" s="109"/>
      <c r="WEO54" s="109"/>
      <c r="WEP54" s="109"/>
      <c r="WEQ54" s="109"/>
      <c r="WER54" s="109"/>
      <c r="WES54" s="109"/>
      <c r="WET54" s="109"/>
      <c r="WEU54" s="109"/>
      <c r="WEV54" s="109"/>
      <c r="WEW54" s="109"/>
      <c r="WEX54" s="109"/>
      <c r="WEY54" s="109"/>
      <c r="WEZ54" s="109"/>
      <c r="WFA54" s="109"/>
      <c r="WFB54" s="109"/>
      <c r="WFC54" s="109"/>
      <c r="WFD54" s="109"/>
      <c r="WFE54" s="109"/>
      <c r="WFF54" s="109"/>
      <c r="WFG54" s="109"/>
      <c r="WFH54" s="109"/>
      <c r="WFI54" s="109"/>
      <c r="WFJ54" s="109"/>
      <c r="WFK54" s="109"/>
      <c r="WFL54" s="109"/>
      <c r="WFM54" s="109"/>
      <c r="WFN54" s="109"/>
      <c r="WFO54" s="109"/>
      <c r="WFP54" s="109"/>
      <c r="WFQ54" s="109"/>
      <c r="WFR54" s="109"/>
      <c r="WFS54" s="109"/>
      <c r="WFT54" s="109"/>
      <c r="WFU54" s="109"/>
      <c r="WFV54" s="109"/>
      <c r="WFW54" s="109"/>
      <c r="WFX54" s="109"/>
      <c r="WFY54" s="109"/>
      <c r="WFZ54" s="109"/>
      <c r="WGA54" s="109"/>
      <c r="WGB54" s="109"/>
      <c r="WGC54" s="109"/>
      <c r="WGD54" s="109"/>
      <c r="WGE54" s="109"/>
      <c r="WGF54" s="109"/>
      <c r="WGG54" s="109"/>
      <c r="WGH54" s="109"/>
      <c r="WGI54" s="109"/>
      <c r="WGJ54" s="109"/>
      <c r="WGK54" s="109"/>
      <c r="WGL54" s="109"/>
      <c r="WGM54" s="109"/>
      <c r="WGN54" s="109"/>
      <c r="WGO54" s="109"/>
      <c r="WGP54" s="109"/>
      <c r="WGQ54" s="109"/>
      <c r="WGR54" s="109"/>
      <c r="WGS54" s="109"/>
      <c r="WGT54" s="109"/>
      <c r="WGU54" s="109"/>
      <c r="WGV54" s="109"/>
      <c r="WGW54" s="109"/>
      <c r="WGX54" s="109"/>
      <c r="WGY54" s="109"/>
      <c r="WGZ54" s="109"/>
      <c r="WHA54" s="109"/>
      <c r="WHB54" s="109"/>
      <c r="WHC54" s="109"/>
      <c r="WHD54" s="109"/>
      <c r="WHE54" s="109"/>
      <c r="WHF54" s="109"/>
      <c r="WHG54" s="109"/>
      <c r="WHH54" s="109"/>
      <c r="WHI54" s="109"/>
      <c r="WHJ54" s="109"/>
      <c r="WHK54" s="109"/>
      <c r="WHL54" s="109"/>
      <c r="WHM54" s="109"/>
      <c r="WHN54" s="109"/>
      <c r="WHO54" s="109"/>
      <c r="WHP54" s="109"/>
      <c r="WHQ54" s="109"/>
      <c r="WHR54" s="109"/>
      <c r="WHS54" s="109"/>
      <c r="WHT54" s="109"/>
      <c r="WHU54" s="109"/>
      <c r="WHV54" s="109"/>
      <c r="WHW54" s="109"/>
      <c r="WHX54" s="109"/>
      <c r="WHY54" s="109"/>
      <c r="WHZ54" s="109"/>
      <c r="WIA54" s="109"/>
      <c r="WIB54" s="109"/>
      <c r="WIC54" s="109"/>
      <c r="WID54" s="109"/>
      <c r="WIE54" s="109"/>
      <c r="WIF54" s="109"/>
      <c r="WIG54" s="109"/>
      <c r="WIH54" s="109"/>
      <c r="WII54" s="109"/>
      <c r="WIJ54" s="109"/>
      <c r="WIK54" s="109"/>
      <c r="WIL54" s="109"/>
      <c r="WIM54" s="109"/>
      <c r="WIN54" s="109"/>
      <c r="WIO54" s="109"/>
      <c r="WIP54" s="109"/>
      <c r="WIQ54" s="109"/>
      <c r="WIR54" s="109"/>
      <c r="WIS54" s="109"/>
      <c r="WIT54" s="109"/>
      <c r="WIU54" s="109"/>
      <c r="WIV54" s="109"/>
      <c r="WIW54" s="109"/>
      <c r="WIX54" s="109"/>
      <c r="WIY54" s="109"/>
      <c r="WIZ54" s="109"/>
      <c r="WJA54" s="109"/>
      <c r="WJB54" s="109"/>
      <c r="WJC54" s="109"/>
      <c r="WJD54" s="109"/>
      <c r="WJE54" s="109"/>
      <c r="WJF54" s="109"/>
      <c r="WJG54" s="109"/>
      <c r="WJH54" s="109"/>
      <c r="WJI54" s="109"/>
      <c r="WJJ54" s="109"/>
      <c r="WJK54" s="109"/>
      <c r="WJL54" s="109"/>
      <c r="WJM54" s="109"/>
      <c r="WJN54" s="109"/>
      <c r="WJO54" s="109"/>
      <c r="WJP54" s="109"/>
      <c r="WJQ54" s="109"/>
      <c r="WJR54" s="109"/>
      <c r="WJS54" s="109"/>
      <c r="WJT54" s="109"/>
      <c r="WJU54" s="109"/>
      <c r="WJV54" s="109"/>
      <c r="WJW54" s="109"/>
      <c r="WJX54" s="109"/>
      <c r="WJY54" s="109"/>
      <c r="WJZ54" s="109"/>
      <c r="WKA54" s="109"/>
      <c r="WKB54" s="109"/>
      <c r="WKC54" s="109"/>
      <c r="WKD54" s="109"/>
      <c r="WKE54" s="109"/>
      <c r="WKF54" s="109"/>
      <c r="WKG54" s="109"/>
      <c r="WKH54" s="109"/>
      <c r="WKI54" s="109"/>
      <c r="WKJ54" s="109"/>
      <c r="WKK54" s="109"/>
      <c r="WKL54" s="109"/>
      <c r="WKM54" s="109"/>
      <c r="WKN54" s="109"/>
      <c r="WKO54" s="109"/>
      <c r="WKP54" s="109"/>
      <c r="WKQ54" s="109"/>
      <c r="WKR54" s="109"/>
      <c r="WKS54" s="109"/>
      <c r="WKT54" s="109"/>
      <c r="WKU54" s="109"/>
      <c r="WKV54" s="109"/>
      <c r="WKW54" s="109"/>
      <c r="WKX54" s="109"/>
      <c r="WKY54" s="109"/>
      <c r="WKZ54" s="109"/>
      <c r="WLA54" s="109"/>
      <c r="WLB54" s="109"/>
      <c r="WLC54" s="109"/>
      <c r="WLD54" s="109"/>
      <c r="WLE54" s="109"/>
      <c r="WLF54" s="109"/>
      <c r="WLG54" s="109"/>
      <c r="WLH54" s="109"/>
      <c r="WLI54" s="109"/>
      <c r="WLJ54" s="109"/>
      <c r="WLK54" s="109"/>
      <c r="WLL54" s="109"/>
      <c r="WLM54" s="109"/>
      <c r="WLN54" s="109"/>
      <c r="WLO54" s="109"/>
      <c r="WLP54" s="109"/>
      <c r="WLQ54" s="109"/>
      <c r="WLR54" s="109"/>
      <c r="WLS54" s="109"/>
      <c r="WLT54" s="109"/>
      <c r="WLU54" s="109"/>
      <c r="WLV54" s="109"/>
      <c r="WLW54" s="109"/>
      <c r="WLX54" s="109"/>
      <c r="WLY54" s="109"/>
      <c r="WLZ54" s="109"/>
      <c r="WMA54" s="109"/>
      <c r="WMB54" s="109"/>
      <c r="WMC54" s="109"/>
      <c r="WMD54" s="109"/>
      <c r="WME54" s="109"/>
      <c r="WMF54" s="109"/>
      <c r="WMG54" s="109"/>
      <c r="WMH54" s="109"/>
      <c r="WMI54" s="109"/>
      <c r="WMJ54" s="109"/>
      <c r="WMK54" s="109"/>
      <c r="WML54" s="109"/>
      <c r="WMM54" s="109"/>
      <c r="WMN54" s="109"/>
      <c r="WMO54" s="109"/>
      <c r="WMP54" s="109"/>
      <c r="WMQ54" s="109"/>
      <c r="WMR54" s="109"/>
      <c r="WMS54" s="109"/>
      <c r="WMT54" s="109"/>
      <c r="WMU54" s="109"/>
      <c r="WMV54" s="109"/>
      <c r="WMW54" s="109"/>
      <c r="WMX54" s="109"/>
      <c r="WMY54" s="109"/>
      <c r="WMZ54" s="109"/>
      <c r="WNA54" s="109"/>
      <c r="WNB54" s="109"/>
      <c r="WNC54" s="109"/>
      <c r="WND54" s="109"/>
      <c r="WNE54" s="109"/>
      <c r="WNF54" s="109"/>
      <c r="WNG54" s="109"/>
      <c r="WNH54" s="109"/>
      <c r="WNI54" s="109"/>
      <c r="WNJ54" s="109"/>
      <c r="WNK54" s="109"/>
      <c r="WNL54" s="109"/>
      <c r="WNM54" s="109"/>
      <c r="WNN54" s="109"/>
      <c r="WNO54" s="109"/>
      <c r="WNP54" s="109"/>
      <c r="WNQ54" s="109"/>
      <c r="WNR54" s="109"/>
      <c r="WNS54" s="109"/>
      <c r="WNT54" s="109"/>
      <c r="WNU54" s="109"/>
      <c r="WNV54" s="109"/>
      <c r="WNW54" s="109"/>
      <c r="WNX54" s="109"/>
      <c r="WNY54" s="109"/>
      <c r="WNZ54" s="109"/>
      <c r="WOA54" s="109"/>
      <c r="WOB54" s="109"/>
      <c r="WOC54" s="109"/>
      <c r="WOD54" s="109"/>
      <c r="WOE54" s="109"/>
      <c r="WOF54" s="109"/>
      <c r="WOG54" s="109"/>
      <c r="WOH54" s="109"/>
      <c r="WOI54" s="109"/>
      <c r="WOJ54" s="109"/>
      <c r="WOK54" s="109"/>
      <c r="WOL54" s="109"/>
      <c r="WOM54" s="109"/>
      <c r="WON54" s="109"/>
      <c r="WOO54" s="109"/>
      <c r="WOP54" s="109"/>
      <c r="WOQ54" s="109"/>
      <c r="WOR54" s="109"/>
      <c r="WOS54" s="109"/>
      <c r="WOT54" s="109"/>
      <c r="WOU54" s="109"/>
      <c r="WOV54" s="109"/>
      <c r="WOW54" s="109"/>
      <c r="WOX54" s="109"/>
      <c r="WOY54" s="109"/>
      <c r="WOZ54" s="109"/>
      <c r="WPA54" s="109"/>
      <c r="WPB54" s="109"/>
      <c r="WPC54" s="109"/>
      <c r="WPD54" s="109"/>
      <c r="WPE54" s="109"/>
      <c r="WPF54" s="109"/>
      <c r="WPG54" s="109"/>
      <c r="WPH54" s="109"/>
      <c r="WPI54" s="109"/>
      <c r="WPJ54" s="109"/>
      <c r="WPK54" s="109"/>
      <c r="WPL54" s="109"/>
      <c r="WPM54" s="109"/>
      <c r="WPN54" s="109"/>
      <c r="WPO54" s="109"/>
      <c r="WPP54" s="109"/>
      <c r="WPQ54" s="109"/>
      <c r="WPR54" s="109"/>
      <c r="WPS54" s="109"/>
      <c r="WPT54" s="109"/>
      <c r="WPU54" s="109"/>
      <c r="WPV54" s="109"/>
      <c r="WPW54" s="109"/>
      <c r="WPX54" s="109"/>
      <c r="WPY54" s="109"/>
      <c r="WPZ54" s="109"/>
      <c r="WQA54" s="109"/>
      <c r="WQB54" s="109"/>
      <c r="WQC54" s="109"/>
      <c r="WQD54" s="109"/>
      <c r="WQE54" s="109"/>
      <c r="WQF54" s="109"/>
      <c r="WQG54" s="109"/>
      <c r="WQH54" s="109"/>
      <c r="WQI54" s="109"/>
      <c r="WQJ54" s="109"/>
      <c r="WQK54" s="109"/>
      <c r="WQL54" s="109"/>
      <c r="WQM54" s="109"/>
      <c r="WQN54" s="109"/>
      <c r="WQO54" s="109"/>
      <c r="WQP54" s="109"/>
      <c r="WQQ54" s="109"/>
      <c r="WQR54" s="109"/>
      <c r="WQS54" s="109"/>
      <c r="WQT54" s="109"/>
      <c r="WQU54" s="109"/>
      <c r="WQV54" s="109"/>
      <c r="WQW54" s="109"/>
      <c r="WQX54" s="109"/>
      <c r="WQY54" s="109"/>
      <c r="WQZ54" s="109"/>
      <c r="WRA54" s="109"/>
      <c r="WRB54" s="109"/>
      <c r="WRC54" s="109"/>
      <c r="WRD54" s="109"/>
      <c r="WRE54" s="109"/>
      <c r="WRF54" s="109"/>
      <c r="WRG54" s="109"/>
      <c r="WRH54" s="109"/>
      <c r="WRI54" s="109"/>
      <c r="WRJ54" s="109"/>
      <c r="WRK54" s="109"/>
      <c r="WRL54" s="109"/>
      <c r="WRM54" s="109"/>
      <c r="WRN54" s="109"/>
      <c r="WRO54" s="109"/>
      <c r="WRP54" s="109"/>
      <c r="WRQ54" s="109"/>
      <c r="WRR54" s="109"/>
      <c r="WRS54" s="109"/>
      <c r="WRT54" s="109"/>
      <c r="WRU54" s="109"/>
      <c r="WRV54" s="109"/>
      <c r="WRW54" s="109"/>
      <c r="WRX54" s="109"/>
      <c r="WRY54" s="109"/>
      <c r="WRZ54" s="109"/>
      <c r="WSA54" s="109"/>
      <c r="WSB54" s="109"/>
      <c r="WSC54" s="109"/>
      <c r="WSD54" s="109"/>
      <c r="WSE54" s="109"/>
      <c r="WSF54" s="109"/>
      <c r="WSG54" s="109"/>
      <c r="WSH54" s="109"/>
      <c r="WSI54" s="109"/>
      <c r="WSJ54" s="109"/>
      <c r="WSK54" s="109"/>
      <c r="WSL54" s="109"/>
      <c r="WSM54" s="109"/>
      <c r="WSN54" s="109"/>
      <c r="WSO54" s="109"/>
      <c r="WSP54" s="109"/>
      <c r="WSQ54" s="109"/>
      <c r="WSR54" s="109"/>
      <c r="WSS54" s="109"/>
      <c r="WST54" s="109"/>
      <c r="WSU54" s="109"/>
      <c r="WSV54" s="109"/>
      <c r="WSW54" s="109"/>
      <c r="WSX54" s="109"/>
      <c r="WSY54" s="109"/>
      <c r="WSZ54" s="109"/>
      <c r="WTA54" s="109"/>
      <c r="WTB54" s="109"/>
      <c r="WTC54" s="109"/>
      <c r="WTD54" s="109"/>
      <c r="WTE54" s="109"/>
      <c r="WTF54" s="109"/>
      <c r="WTG54" s="109"/>
      <c r="WTH54" s="109"/>
      <c r="WTI54" s="109"/>
      <c r="WTJ54" s="109"/>
      <c r="WTK54" s="109"/>
      <c r="WTL54" s="109"/>
      <c r="WTM54" s="109"/>
      <c r="WTN54" s="109"/>
      <c r="WTO54" s="109"/>
      <c r="WTP54" s="109"/>
      <c r="WTQ54" s="109"/>
      <c r="WTR54" s="109"/>
      <c r="WTS54" s="109"/>
      <c r="WTT54" s="109"/>
      <c r="WTU54" s="109"/>
      <c r="WTV54" s="109"/>
      <c r="WTW54" s="109"/>
      <c r="WTX54" s="109"/>
      <c r="WTY54" s="109"/>
      <c r="WTZ54" s="109"/>
      <c r="WUA54" s="109"/>
      <c r="WUB54" s="109"/>
      <c r="WUC54" s="109"/>
      <c r="WUD54" s="109"/>
      <c r="WUE54" s="109"/>
      <c r="WUF54" s="109"/>
      <c r="WUG54" s="109"/>
      <c r="WUH54" s="109"/>
      <c r="WUI54" s="109"/>
      <c r="WUJ54" s="109"/>
      <c r="WUK54" s="109"/>
      <c r="WUL54" s="109"/>
      <c r="WUM54" s="109"/>
      <c r="WUN54" s="109"/>
      <c r="WUO54" s="109"/>
      <c r="WUP54" s="109"/>
      <c r="WUQ54" s="109"/>
      <c r="WUR54" s="109"/>
      <c r="WUS54" s="109"/>
      <c r="WUT54" s="109"/>
      <c r="WUU54" s="109"/>
      <c r="WUV54" s="109"/>
      <c r="WUW54" s="109"/>
      <c r="WUX54" s="109"/>
      <c r="WUY54" s="109"/>
      <c r="WUZ54" s="109"/>
      <c r="WVA54" s="109"/>
      <c r="WVB54" s="109"/>
      <c r="WVC54" s="109"/>
      <c r="WVD54" s="109"/>
      <c r="WVE54" s="109"/>
      <c r="WVF54" s="109"/>
      <c r="WVG54" s="109"/>
      <c r="WVH54" s="109"/>
      <c r="WVI54" s="109"/>
      <c r="WVJ54" s="109"/>
      <c r="WVK54" s="109"/>
      <c r="WVL54" s="109"/>
      <c r="WVM54" s="109"/>
      <c r="WVN54" s="109"/>
      <c r="WVO54" s="109"/>
      <c r="WVP54" s="109"/>
      <c r="WVQ54" s="109"/>
      <c r="WVR54" s="109"/>
      <c r="WVS54" s="109"/>
      <c r="WVT54" s="109"/>
      <c r="WVU54" s="109"/>
      <c r="WVV54" s="109"/>
      <c r="WVW54" s="109"/>
      <c r="WVX54" s="109"/>
      <c r="WVY54" s="109"/>
      <c r="WVZ54" s="109"/>
      <c r="WWA54" s="109"/>
      <c r="WWB54" s="109"/>
      <c r="WWC54" s="109"/>
      <c r="WWD54" s="109"/>
      <c r="WWE54" s="109"/>
      <c r="WWF54" s="109"/>
      <c r="WWG54" s="109"/>
      <c r="WWH54" s="109"/>
      <c r="WWI54" s="109"/>
      <c r="WWJ54" s="109"/>
      <c r="WWK54" s="109"/>
      <c r="WWL54" s="109"/>
      <c r="WWM54" s="109"/>
      <c r="WWN54" s="109"/>
      <c r="WWO54" s="109"/>
      <c r="WWP54" s="109"/>
      <c r="WWQ54" s="109"/>
      <c r="WWR54" s="109"/>
      <c r="WWS54" s="109"/>
      <c r="WWT54" s="109"/>
      <c r="WWU54" s="109"/>
      <c r="WWV54" s="109"/>
      <c r="WWW54" s="109"/>
      <c r="WWX54" s="109"/>
      <c r="WWY54" s="109"/>
      <c r="WWZ54" s="109"/>
      <c r="WXA54" s="109"/>
      <c r="WXB54" s="109"/>
      <c r="WXC54" s="109"/>
      <c r="WXD54" s="109"/>
      <c r="WXE54" s="109"/>
      <c r="WXF54" s="109"/>
      <c r="WXG54" s="109"/>
      <c r="WXH54" s="109"/>
      <c r="WXI54" s="109"/>
      <c r="WXJ54" s="109"/>
      <c r="WXK54" s="109"/>
      <c r="WXL54" s="109"/>
      <c r="WXM54" s="109"/>
      <c r="WXN54" s="109"/>
      <c r="WXO54" s="109"/>
      <c r="WXP54" s="109"/>
      <c r="WXQ54" s="109"/>
      <c r="WXR54" s="109"/>
      <c r="WXS54" s="109"/>
      <c r="WXT54" s="109"/>
      <c r="WXU54" s="109"/>
      <c r="WXV54" s="109"/>
      <c r="WXW54" s="109"/>
      <c r="WXX54" s="109"/>
      <c r="WXY54" s="109"/>
      <c r="WXZ54" s="109"/>
      <c r="WYA54" s="109"/>
      <c r="WYB54" s="109"/>
      <c r="WYC54" s="109"/>
      <c r="WYD54" s="109"/>
      <c r="WYE54" s="109"/>
      <c r="WYF54" s="109"/>
      <c r="WYG54" s="109"/>
      <c r="WYH54" s="109"/>
      <c r="WYI54" s="109"/>
      <c r="WYJ54" s="109"/>
      <c r="WYK54" s="109"/>
      <c r="WYL54" s="109"/>
      <c r="WYM54" s="109"/>
      <c r="WYN54" s="109"/>
      <c r="WYO54" s="109"/>
      <c r="WYP54" s="109"/>
      <c r="WYQ54" s="109"/>
      <c r="WYR54" s="109"/>
      <c r="WYS54" s="109"/>
      <c r="WYT54" s="109"/>
      <c r="WYU54" s="109"/>
      <c r="WYV54" s="109"/>
      <c r="WYW54" s="109"/>
      <c r="WYX54" s="109"/>
      <c r="WYY54" s="109"/>
      <c r="WYZ54" s="109"/>
      <c r="WZA54" s="109"/>
      <c r="WZB54" s="109"/>
      <c r="WZC54" s="109"/>
      <c r="WZD54" s="109"/>
      <c r="WZE54" s="109"/>
      <c r="WZF54" s="109"/>
      <c r="WZG54" s="109"/>
      <c r="WZH54" s="109"/>
      <c r="WZI54" s="109"/>
      <c r="WZJ54" s="109"/>
      <c r="WZK54" s="109"/>
      <c r="WZL54" s="109"/>
      <c r="WZM54" s="109"/>
      <c r="WZN54" s="109"/>
      <c r="WZO54" s="109"/>
      <c r="WZP54" s="109"/>
      <c r="WZQ54" s="109"/>
      <c r="WZR54" s="109"/>
      <c r="WZS54" s="109"/>
      <c r="WZT54" s="109"/>
      <c r="WZU54" s="109"/>
      <c r="WZV54" s="109"/>
      <c r="WZW54" s="109"/>
      <c r="WZX54" s="109"/>
      <c r="WZY54" s="109"/>
      <c r="WZZ54" s="109"/>
      <c r="XAA54" s="109"/>
      <c r="XAB54" s="109"/>
      <c r="XAC54" s="109"/>
      <c r="XAD54" s="109"/>
      <c r="XAE54" s="109"/>
      <c r="XAF54" s="109"/>
      <c r="XAG54" s="109"/>
      <c r="XAH54" s="109"/>
      <c r="XAI54" s="109"/>
      <c r="XAJ54" s="109"/>
      <c r="XAK54" s="109"/>
      <c r="XAL54" s="109"/>
      <c r="XAM54" s="109"/>
      <c r="XAN54" s="109"/>
      <c r="XAO54" s="109"/>
      <c r="XAP54" s="109"/>
      <c r="XAQ54" s="109"/>
      <c r="XAR54" s="109"/>
      <c r="XAS54" s="109"/>
      <c r="XAT54" s="109"/>
      <c r="XAU54" s="109"/>
      <c r="XAV54" s="109"/>
      <c r="XAW54" s="109"/>
      <c r="XAX54" s="109"/>
      <c r="XAY54" s="109"/>
      <c r="XAZ54" s="109"/>
      <c r="XBA54" s="109"/>
      <c r="XBB54" s="109"/>
      <c r="XBC54" s="109"/>
      <c r="XBD54" s="109"/>
      <c r="XBE54" s="109"/>
      <c r="XBF54" s="109"/>
      <c r="XBG54" s="109"/>
      <c r="XBH54" s="109"/>
      <c r="XBI54" s="109"/>
      <c r="XBJ54" s="109"/>
      <c r="XBK54" s="109"/>
      <c r="XBL54" s="109"/>
      <c r="XBM54" s="109"/>
      <c r="XBN54" s="109"/>
      <c r="XBO54" s="109"/>
      <c r="XBP54" s="109"/>
      <c r="XBQ54" s="109"/>
      <c r="XBR54" s="109"/>
      <c r="XBS54" s="109"/>
      <c r="XBT54" s="109"/>
      <c r="XBU54" s="109"/>
      <c r="XBV54" s="109"/>
      <c r="XBW54" s="109"/>
      <c r="XBX54" s="109"/>
      <c r="XBY54" s="109"/>
      <c r="XBZ54" s="109"/>
      <c r="XCA54" s="109"/>
      <c r="XCB54" s="109"/>
      <c r="XCC54" s="109"/>
      <c r="XCD54" s="109"/>
      <c r="XCE54" s="109"/>
      <c r="XCF54" s="109"/>
      <c r="XCG54" s="109"/>
      <c r="XCH54" s="109"/>
      <c r="XCI54" s="109"/>
      <c r="XCJ54" s="109"/>
      <c r="XCK54" s="109"/>
      <c r="XCL54" s="109"/>
      <c r="XCM54" s="109"/>
      <c r="XCN54" s="109"/>
      <c r="XCO54" s="109"/>
      <c r="XCP54" s="109"/>
      <c r="XCQ54" s="109"/>
      <c r="XCR54" s="109"/>
      <c r="XCS54" s="109"/>
      <c r="XCT54" s="109"/>
      <c r="XCU54" s="109"/>
      <c r="XCV54" s="109"/>
      <c r="XCW54" s="109"/>
      <c r="XCX54" s="109"/>
      <c r="XCY54" s="109"/>
      <c r="XCZ54" s="109"/>
      <c r="XDA54" s="109"/>
      <c r="XDB54" s="109"/>
      <c r="XDC54" s="109"/>
      <c r="XDD54" s="109"/>
      <c r="XDE54" s="109"/>
      <c r="XDF54" s="109"/>
      <c r="XDG54" s="109"/>
      <c r="XDH54" s="109"/>
      <c r="XDI54" s="109"/>
      <c r="XDJ54" s="109"/>
      <c r="XDK54" s="109"/>
      <c r="XDL54" s="109"/>
      <c r="XDM54" s="109"/>
      <c r="XDN54" s="109"/>
      <c r="XDO54" s="109"/>
      <c r="XDP54" s="109"/>
      <c r="XDQ54" s="109"/>
      <c r="XDR54" s="109"/>
      <c r="XDS54" s="109"/>
      <c r="XDT54" s="109"/>
      <c r="XDU54" s="109"/>
      <c r="XDV54" s="109"/>
      <c r="XDW54" s="109"/>
      <c r="XDX54" s="109"/>
      <c r="XDY54" s="109"/>
      <c r="XDZ54" s="109"/>
      <c r="XEA54" s="109"/>
      <c r="XEB54" s="109"/>
      <c r="XEC54" s="109"/>
      <c r="XED54" s="109"/>
      <c r="XEE54" s="109"/>
      <c r="XEF54" s="109"/>
      <c r="XEG54" s="109"/>
      <c r="XEH54" s="109"/>
      <c r="XEI54" s="109"/>
      <c r="XEJ54" s="109"/>
      <c r="XEK54" s="109"/>
      <c r="XEL54" s="109"/>
      <c r="XEM54" s="109"/>
      <c r="XEN54" s="109"/>
      <c r="XEO54" s="109"/>
      <c r="XEP54" s="109"/>
      <c r="XEQ54" s="109"/>
      <c r="XER54" s="109"/>
      <c r="XES54" s="109"/>
      <c r="XET54" s="109"/>
      <c r="XEU54" s="109"/>
      <c r="XEV54" s="109"/>
      <c r="XEW54" s="109"/>
      <c r="XEX54" s="109"/>
      <c r="XEY54" s="109"/>
      <c r="XEZ54" s="109"/>
      <c r="XFA54" s="109"/>
      <c r="XFB54" s="109"/>
    </row>
    <row r="55" spans="1:16382" s="120" customFormat="1">
      <c r="A55" s="118"/>
      <c r="B55" s="118"/>
      <c r="C55" s="119"/>
    </row>
    <row r="56" spans="1:16382" s="120" customFormat="1">
      <c r="A56" s="109"/>
      <c r="B56" s="112" t="s">
        <v>165</v>
      </c>
      <c r="C56" s="119"/>
    </row>
    <row r="57" spans="1:16382">
      <c r="A57" s="109"/>
      <c r="B57" s="92" t="s">
        <v>69</v>
      </c>
      <c r="C57" s="92" t="s">
        <v>1</v>
      </c>
      <c r="D57" s="37"/>
      <c r="E57" s="37"/>
      <c r="F57" s="90">
        <v>84921147.520530641</v>
      </c>
      <c r="G57" s="106"/>
      <c r="H57" s="153" t="s">
        <v>317</v>
      </c>
    </row>
    <row r="58" spans="1:16382">
      <c r="A58" s="109"/>
      <c r="B58" s="92" t="s">
        <v>68</v>
      </c>
      <c r="C58" s="92" t="s">
        <v>1</v>
      </c>
      <c r="D58" s="37"/>
      <c r="E58" s="37"/>
      <c r="F58" s="90">
        <v>6562062.9510115031</v>
      </c>
      <c r="G58" s="106"/>
      <c r="H58" s="42"/>
      <c r="I58" s="43"/>
    </row>
    <row r="59" spans="1:16382">
      <c r="A59" s="109"/>
      <c r="B59" s="37"/>
      <c r="C59" s="116"/>
      <c r="D59" s="37"/>
      <c r="E59" s="37"/>
      <c r="F59" s="37"/>
      <c r="G59" s="106"/>
    </row>
    <row r="60" spans="1:16382">
      <c r="A60" s="109"/>
      <c r="B60" s="112" t="s">
        <v>166</v>
      </c>
      <c r="C60" s="121"/>
      <c r="D60" s="37"/>
      <c r="E60" s="37"/>
      <c r="F60" s="37"/>
      <c r="G60" s="106"/>
    </row>
    <row r="61" spans="1:16382">
      <c r="A61" s="109"/>
      <c r="B61" s="92" t="s">
        <v>69</v>
      </c>
      <c r="C61" s="122" t="s">
        <v>1</v>
      </c>
      <c r="D61" s="37"/>
      <c r="E61" s="37"/>
      <c r="F61" s="90">
        <v>532753803.86246371</v>
      </c>
      <c r="G61" s="106"/>
    </row>
    <row r="62" spans="1:16382">
      <c r="A62" s="109"/>
      <c r="B62" s="92" t="s">
        <v>68</v>
      </c>
      <c r="C62" s="122" t="s">
        <v>1</v>
      </c>
      <c r="D62" s="37"/>
      <c r="E62" s="37"/>
      <c r="F62" s="90">
        <v>41166669.944519944</v>
      </c>
      <c r="G62" s="106"/>
      <c r="H62" s="42"/>
    </row>
    <row r="63" spans="1:16382">
      <c r="A63" s="109"/>
      <c r="D63" s="97"/>
      <c r="E63" s="97"/>
      <c r="F63" s="116"/>
      <c r="G63" s="97"/>
    </row>
    <row r="64" spans="1:16382">
      <c r="A64" s="109"/>
      <c r="B64" s="112" t="s">
        <v>167</v>
      </c>
      <c r="D64" s="97"/>
      <c r="E64" s="97"/>
      <c r="F64" s="116"/>
      <c r="G64" s="106"/>
    </row>
    <row r="65" spans="1:8">
      <c r="A65" s="109"/>
      <c r="B65" s="92" t="s">
        <v>70</v>
      </c>
      <c r="C65" s="92" t="s">
        <v>1</v>
      </c>
      <c r="D65" s="37"/>
      <c r="E65" s="37"/>
      <c r="F65" s="90">
        <v>9613495.7452672087</v>
      </c>
      <c r="G65" s="106"/>
    </row>
    <row r="66" spans="1:8">
      <c r="A66" s="109"/>
      <c r="B66" s="92" t="s">
        <v>68</v>
      </c>
      <c r="C66" s="92" t="s">
        <v>1</v>
      </c>
      <c r="D66" s="37"/>
      <c r="E66" s="37"/>
      <c r="F66" s="90">
        <v>331496.34158274636</v>
      </c>
      <c r="G66" s="106"/>
    </row>
    <row r="67" spans="1:8">
      <c r="A67" s="109"/>
      <c r="D67" s="37"/>
      <c r="E67" s="37"/>
      <c r="F67" s="37"/>
      <c r="G67" s="106"/>
    </row>
    <row r="68" spans="1:8">
      <c r="A68" s="109"/>
      <c r="B68" s="112" t="s">
        <v>168</v>
      </c>
      <c r="D68" s="37"/>
      <c r="E68" s="37"/>
      <c r="F68" s="37"/>
      <c r="G68" s="106"/>
    </row>
    <row r="69" spans="1:8">
      <c r="A69" s="109"/>
      <c r="B69" s="92" t="s">
        <v>70</v>
      </c>
      <c r="C69" s="92" t="s">
        <v>1</v>
      </c>
      <c r="D69" s="37"/>
      <c r="E69" s="37"/>
      <c r="F69" s="90">
        <v>95625515.329479441</v>
      </c>
      <c r="G69" s="106"/>
    </row>
    <row r="70" spans="1:8">
      <c r="A70" s="109"/>
      <c r="B70" s="92" t="s">
        <v>68</v>
      </c>
      <c r="C70" s="92" t="s">
        <v>1</v>
      </c>
      <c r="D70" s="37"/>
      <c r="E70" s="37"/>
      <c r="F70" s="90">
        <v>3271627.0433964161</v>
      </c>
      <c r="G70" s="106"/>
    </row>
    <row r="71" spans="1:8">
      <c r="A71" s="109"/>
      <c r="D71" s="97"/>
      <c r="E71" s="97"/>
      <c r="F71" s="97"/>
      <c r="G71" s="97"/>
    </row>
    <row r="72" spans="1:8" s="123" customFormat="1">
      <c r="A72" s="109"/>
      <c r="B72" s="172" t="s">
        <v>348</v>
      </c>
      <c r="E72" s="124"/>
    </row>
    <row r="73" spans="1:8">
      <c r="A73" s="109"/>
      <c r="B73" s="92" t="s">
        <v>269</v>
      </c>
      <c r="C73" s="92" t="s">
        <v>1</v>
      </c>
      <c r="D73" s="37"/>
      <c r="E73" s="37"/>
      <c r="F73" s="90">
        <v>172178046.57065025</v>
      </c>
      <c r="G73" s="106"/>
    </row>
    <row r="74" spans="1:8">
      <c r="A74" s="109"/>
      <c r="B74" s="92" t="s">
        <v>194</v>
      </c>
      <c r="C74" s="92" t="s">
        <v>1</v>
      </c>
      <c r="D74" s="37"/>
      <c r="E74" s="37"/>
      <c r="F74" s="90">
        <v>14560154.702311318</v>
      </c>
      <c r="G74" s="106"/>
      <c r="H74" s="42"/>
    </row>
    <row r="75" spans="1:8">
      <c r="A75" s="109"/>
      <c r="D75" s="37"/>
      <c r="E75" s="37"/>
      <c r="F75" s="37"/>
      <c r="G75" s="106"/>
    </row>
    <row r="76" spans="1:8">
      <c r="A76" s="109"/>
      <c r="B76" s="172" t="s">
        <v>349</v>
      </c>
      <c r="C76" s="123"/>
      <c r="D76" s="37"/>
      <c r="E76" s="37"/>
      <c r="F76" s="37"/>
      <c r="G76" s="106"/>
    </row>
    <row r="77" spans="1:8">
      <c r="A77" s="109"/>
      <c r="B77" s="92" t="s">
        <v>269</v>
      </c>
      <c r="C77" s="92" t="s">
        <v>1</v>
      </c>
      <c r="D77" s="37"/>
      <c r="E77" s="37"/>
      <c r="F77" s="90">
        <v>701191345.88336742</v>
      </c>
      <c r="G77" s="97"/>
    </row>
    <row r="78" spans="1:8">
      <c r="A78" s="109"/>
      <c r="B78" s="92" t="s">
        <v>194</v>
      </c>
      <c r="C78" s="92" t="s">
        <v>1</v>
      </c>
      <c r="D78" s="37"/>
      <c r="E78" s="37"/>
      <c r="F78" s="90">
        <v>21914801.412751622</v>
      </c>
      <c r="G78" s="106"/>
      <c r="H78" s="42"/>
    </row>
    <row r="79" spans="1:8">
      <c r="A79" s="109"/>
      <c r="D79" s="120"/>
      <c r="E79" s="120"/>
      <c r="F79" s="120"/>
      <c r="G79" s="106"/>
    </row>
    <row r="80" spans="1:8">
      <c r="A80" s="109"/>
      <c r="B80" s="112" t="s">
        <v>256</v>
      </c>
    </row>
    <row r="81" spans="1:8">
      <c r="A81" s="109"/>
      <c r="B81" s="92" t="s">
        <v>32</v>
      </c>
      <c r="C81" s="92" t="s">
        <v>1</v>
      </c>
      <c r="D81" s="90">
        <v>5988387.0109999999</v>
      </c>
      <c r="E81" s="90">
        <v>107102014.13079891</v>
      </c>
      <c r="F81" s="90">
        <v>101095943.58800508</v>
      </c>
      <c r="G81" s="97"/>
    </row>
    <row r="82" spans="1:8">
      <c r="A82" s="109"/>
      <c r="B82" s="92" t="s">
        <v>248</v>
      </c>
      <c r="C82" s="92" t="s">
        <v>1</v>
      </c>
      <c r="D82" s="90">
        <v>763844.57702534227</v>
      </c>
      <c r="E82" s="90">
        <v>4804897.7706012754</v>
      </c>
      <c r="F82" s="90">
        <v>3611731.9853101717</v>
      </c>
      <c r="G82" s="97"/>
      <c r="H82" s="42"/>
    </row>
    <row r="83" spans="1:8">
      <c r="A83" s="109"/>
      <c r="B83" s="92" t="s">
        <v>88</v>
      </c>
      <c r="C83" s="92" t="s">
        <v>1</v>
      </c>
      <c r="D83" s="117">
        <f>D81-D82</f>
        <v>5224542.4339746572</v>
      </c>
      <c r="E83" s="117">
        <f t="shared" ref="E83:F83" si="3">E81-E82</f>
        <v>102297116.36019763</v>
      </c>
      <c r="F83" s="117">
        <f t="shared" si="3"/>
        <v>97484211.602694914</v>
      </c>
      <c r="G83" s="97"/>
      <c r="H83" s="42"/>
    </row>
    <row r="84" spans="1:8">
      <c r="A84" s="109"/>
      <c r="G84" s="97"/>
      <c r="H84" s="42"/>
    </row>
    <row r="85" spans="1:8">
      <c r="A85" s="109"/>
      <c r="B85" s="92" t="s">
        <v>335</v>
      </c>
      <c r="C85" s="92" t="s">
        <v>1</v>
      </c>
      <c r="D85" s="90">
        <v>0</v>
      </c>
      <c r="E85" s="90">
        <v>0</v>
      </c>
      <c r="F85" s="90">
        <v>0</v>
      </c>
      <c r="G85" s="97"/>
      <c r="H85" s="153" t="s">
        <v>304</v>
      </c>
    </row>
    <row r="86" spans="1:8">
      <c r="A86" s="109"/>
      <c r="B86" s="92" t="s">
        <v>336</v>
      </c>
      <c r="C86" s="92" t="s">
        <v>1</v>
      </c>
      <c r="D86" s="90">
        <v>0</v>
      </c>
      <c r="E86" s="90">
        <v>0</v>
      </c>
      <c r="F86" s="90">
        <v>0</v>
      </c>
      <c r="G86" s="97"/>
    </row>
    <row r="87" spans="1:8">
      <c r="A87" s="109"/>
      <c r="B87" s="92" t="s">
        <v>337</v>
      </c>
      <c r="C87" s="92" t="s">
        <v>1</v>
      </c>
      <c r="D87" s="90">
        <v>0</v>
      </c>
      <c r="E87" s="90">
        <v>0</v>
      </c>
      <c r="F87" s="90">
        <v>0</v>
      </c>
      <c r="G87" s="97"/>
    </row>
    <row r="88" spans="1:8">
      <c r="A88" s="109"/>
      <c r="B88" s="103" t="s">
        <v>264</v>
      </c>
      <c r="C88" s="92" t="s">
        <v>1</v>
      </c>
      <c r="D88" s="100">
        <f>D85+D86+D87</f>
        <v>0</v>
      </c>
      <c r="E88" s="100">
        <f>E85+E86+E87</f>
        <v>0</v>
      </c>
      <c r="F88" s="100">
        <f>F85+F86+F87</f>
        <v>0</v>
      </c>
      <c r="G88" s="97"/>
    </row>
    <row r="89" spans="1:8">
      <c r="A89" s="109"/>
      <c r="G89" s="97"/>
    </row>
    <row r="90" spans="1:8">
      <c r="A90" s="109"/>
      <c r="B90" s="92" t="s">
        <v>338</v>
      </c>
      <c r="C90" s="92" t="s">
        <v>1</v>
      </c>
      <c r="D90" s="90">
        <v>0</v>
      </c>
      <c r="E90" s="90">
        <v>0</v>
      </c>
      <c r="F90" s="90">
        <v>0</v>
      </c>
      <c r="G90" s="97"/>
    </row>
    <row r="91" spans="1:8">
      <c r="A91" s="109"/>
      <c r="B91" s="92" t="s">
        <v>339</v>
      </c>
      <c r="C91" s="92" t="s">
        <v>1</v>
      </c>
      <c r="D91" s="90">
        <v>0</v>
      </c>
      <c r="E91" s="90">
        <v>0</v>
      </c>
      <c r="F91" s="90">
        <v>0</v>
      </c>
      <c r="G91" s="97"/>
    </row>
    <row r="92" spans="1:8">
      <c r="A92" s="109"/>
      <c r="B92" s="92" t="s">
        <v>340</v>
      </c>
      <c r="C92" s="92" t="s">
        <v>1</v>
      </c>
      <c r="D92" s="90">
        <v>0</v>
      </c>
      <c r="E92" s="90">
        <v>0</v>
      </c>
      <c r="F92" s="90">
        <v>0</v>
      </c>
      <c r="G92" s="97"/>
    </row>
    <row r="93" spans="1:8">
      <c r="A93" s="109"/>
      <c r="B93" s="103" t="s">
        <v>263</v>
      </c>
      <c r="C93" s="92" t="s">
        <v>1</v>
      </c>
      <c r="D93" s="100">
        <f>D90+D91+D92</f>
        <v>0</v>
      </c>
      <c r="E93" s="100">
        <f>E90+E91+E92</f>
        <v>0</v>
      </c>
      <c r="F93" s="100">
        <f>F90+F91+F92</f>
        <v>0</v>
      </c>
      <c r="G93" s="97"/>
    </row>
    <row r="94" spans="1:8">
      <c r="G94" s="97"/>
    </row>
    <row r="95" spans="1:8">
      <c r="A95" s="75"/>
      <c r="B95" s="75"/>
      <c r="C95" s="75"/>
      <c r="D95" s="75"/>
      <c r="E95" s="75"/>
      <c r="F95" s="75"/>
      <c r="G95" s="75"/>
    </row>
    <row r="96" spans="1:8">
      <c r="A96" s="75"/>
      <c r="B96" s="75"/>
      <c r="C96" s="75"/>
      <c r="D96" s="75"/>
      <c r="E96" s="75"/>
      <c r="F96" s="75"/>
      <c r="G96" s="75"/>
    </row>
    <row r="97" spans="1:7">
      <c r="A97" s="75"/>
      <c r="B97" s="75"/>
      <c r="C97" s="75"/>
      <c r="D97" s="75"/>
      <c r="E97" s="75"/>
      <c r="F97" s="75"/>
      <c r="G97" s="75"/>
    </row>
    <row r="98" spans="1:7">
      <c r="A98" s="75"/>
      <c r="B98" s="75"/>
      <c r="C98" s="75"/>
      <c r="D98" s="75"/>
      <c r="E98" s="75"/>
      <c r="F98" s="75"/>
      <c r="G98" s="75"/>
    </row>
  </sheetData>
  <mergeCells count="1">
    <mergeCell ref="B4:B22"/>
  </mergeCells>
  <pageMargins left="0.75" right="0.75" top="1" bottom="1" header="0.5" footer="0.5"/>
  <pageSetup paperSize="9" scale="65" orientation="portrait" r:id="rId1"/>
  <headerFooter alignWithMargins="0"/>
  <drawing r:id="rId2"/>
  <legacyDrawing r:id="rId3"/>
  <oleObjects>
    <mc:AlternateContent xmlns:mc="http://schemas.openxmlformats.org/markup-compatibility/2006">
      <mc:Choice Requires="x14">
        <oleObject progId="Paint.Picture" shapeId="7169" r:id="rId4">
          <objectPr defaultSize="0" autoPict="0" r:id="rId5">
            <anchor moveWithCells="1">
              <from>
                <xdr:col>0</xdr:col>
                <xdr:colOff>95250</xdr:colOff>
                <xdr:row>22</xdr:row>
                <xdr:rowOff>0</xdr:rowOff>
              </from>
              <to>
                <xdr:col>0</xdr:col>
                <xdr:colOff>114300</xdr:colOff>
                <xdr:row>22</xdr:row>
                <xdr:rowOff>19050</xdr:rowOff>
              </to>
            </anchor>
          </objectPr>
        </oleObject>
      </mc:Choice>
      <mc:Fallback>
        <oleObject progId="Paint.Picture" shapeId="7169" r:id="rId4"/>
      </mc:Fallback>
    </mc:AlternateContent>
    <mc:AlternateContent xmlns:mc="http://schemas.openxmlformats.org/markup-compatibility/2006">
      <mc:Choice Requires="x14">
        <oleObject progId="Paint.Picture" shapeId="7170" r:id="rId6">
          <objectPr defaultSize="0" autoPict="0" r:id="rId5">
            <anchor moveWithCells="1">
              <from>
                <xdr:col>0</xdr:col>
                <xdr:colOff>95250</xdr:colOff>
                <xdr:row>22</xdr:row>
                <xdr:rowOff>0</xdr:rowOff>
              </from>
              <to>
                <xdr:col>0</xdr:col>
                <xdr:colOff>114300</xdr:colOff>
                <xdr:row>22</xdr:row>
                <xdr:rowOff>19050</xdr:rowOff>
              </to>
            </anchor>
          </objectPr>
        </oleObject>
      </mc:Choice>
      <mc:Fallback>
        <oleObject progId="Paint.Picture" shapeId="7170" r:id="rId6"/>
      </mc:Fallback>
    </mc:AlternateContent>
    <mc:AlternateContent xmlns:mc="http://schemas.openxmlformats.org/markup-compatibility/2006">
      <mc:Choice Requires="x14">
        <oleObject progId="Paint.Picture" shapeId="7171" r:id="rId7">
          <objectPr defaultSize="0" autoPict="0" r:id="rId5">
            <anchor moveWithCells="1">
              <from>
                <xdr:col>0</xdr:col>
                <xdr:colOff>95250</xdr:colOff>
                <xdr:row>22</xdr:row>
                <xdr:rowOff>0</xdr:rowOff>
              </from>
              <to>
                <xdr:col>0</xdr:col>
                <xdr:colOff>114300</xdr:colOff>
                <xdr:row>22</xdr:row>
                <xdr:rowOff>19050</xdr:rowOff>
              </to>
            </anchor>
          </objectPr>
        </oleObject>
      </mc:Choice>
      <mc:Fallback>
        <oleObject progId="Paint.Picture" shapeId="7171" r:id="rId7"/>
      </mc:Fallback>
    </mc:AlternateContent>
    <mc:AlternateContent xmlns:mc="http://schemas.openxmlformats.org/markup-compatibility/2006">
      <mc:Choice Requires="x14">
        <oleObject progId="Paint.Picture" shapeId="7172" r:id="rId8">
          <objectPr defaultSize="0" autoPict="0" r:id="rId5">
            <anchor moveWithCells="1">
              <from>
                <xdr:col>0</xdr:col>
                <xdr:colOff>95250</xdr:colOff>
                <xdr:row>22</xdr:row>
                <xdr:rowOff>0</xdr:rowOff>
              </from>
              <to>
                <xdr:col>0</xdr:col>
                <xdr:colOff>114300</xdr:colOff>
                <xdr:row>22</xdr:row>
                <xdr:rowOff>19050</xdr:rowOff>
              </to>
            </anchor>
          </objectPr>
        </oleObject>
      </mc:Choice>
      <mc:Fallback>
        <oleObject progId="Paint.Picture" shapeId="7172" r:id="rId8"/>
      </mc:Fallback>
    </mc:AlternateContent>
    <mc:AlternateContent xmlns:mc="http://schemas.openxmlformats.org/markup-compatibility/2006">
      <mc:Choice Requires="x14">
        <oleObject progId="Paint.Picture" shapeId="7173" r:id="rId9">
          <objectPr defaultSize="0" autoPict="0" r:id="rId5">
            <anchor moveWithCells="1">
              <from>
                <xdr:col>0</xdr:col>
                <xdr:colOff>95250</xdr:colOff>
                <xdr:row>35</xdr:row>
                <xdr:rowOff>38100</xdr:rowOff>
              </from>
              <to>
                <xdr:col>0</xdr:col>
                <xdr:colOff>114300</xdr:colOff>
                <xdr:row>35</xdr:row>
                <xdr:rowOff>57150</xdr:rowOff>
              </to>
            </anchor>
          </objectPr>
        </oleObject>
      </mc:Choice>
      <mc:Fallback>
        <oleObject progId="Paint.Picture" shapeId="7173" r:id="rId9"/>
      </mc:Fallback>
    </mc:AlternateContent>
    <mc:AlternateContent xmlns:mc="http://schemas.openxmlformats.org/markup-compatibility/2006">
      <mc:Choice Requires="x14">
        <oleObject progId="Paint.Picture" shapeId="7174" r:id="rId10">
          <objectPr defaultSize="0" autoPict="0" r:id="rId5">
            <anchor moveWithCells="1">
              <from>
                <xdr:col>0</xdr:col>
                <xdr:colOff>95250</xdr:colOff>
                <xdr:row>35</xdr:row>
                <xdr:rowOff>38100</xdr:rowOff>
              </from>
              <to>
                <xdr:col>0</xdr:col>
                <xdr:colOff>114300</xdr:colOff>
                <xdr:row>35</xdr:row>
                <xdr:rowOff>57150</xdr:rowOff>
              </to>
            </anchor>
          </objectPr>
        </oleObject>
      </mc:Choice>
      <mc:Fallback>
        <oleObject progId="Paint.Picture" shapeId="7174" r:id="rId10"/>
      </mc:Fallback>
    </mc:AlternateContent>
    <mc:AlternateContent xmlns:mc="http://schemas.openxmlformats.org/markup-compatibility/2006">
      <mc:Choice Requires="x14">
        <oleObject progId="Paint.Picture" shapeId="7175" r:id="rId11">
          <objectPr defaultSize="0" autoPict="0" r:id="rId5">
            <anchor moveWithCells="1">
              <from>
                <xdr:col>0</xdr:col>
                <xdr:colOff>95250</xdr:colOff>
                <xdr:row>35</xdr:row>
                <xdr:rowOff>38100</xdr:rowOff>
              </from>
              <to>
                <xdr:col>0</xdr:col>
                <xdr:colOff>114300</xdr:colOff>
                <xdr:row>35</xdr:row>
                <xdr:rowOff>57150</xdr:rowOff>
              </to>
            </anchor>
          </objectPr>
        </oleObject>
      </mc:Choice>
      <mc:Fallback>
        <oleObject progId="Paint.Picture" shapeId="7175" r:id="rId11"/>
      </mc:Fallback>
    </mc:AlternateContent>
    <mc:AlternateContent xmlns:mc="http://schemas.openxmlformats.org/markup-compatibility/2006">
      <mc:Choice Requires="x14">
        <oleObject progId="Paint.Picture" shapeId="7176" r:id="rId12">
          <objectPr defaultSize="0" autoPict="0" r:id="rId5">
            <anchor moveWithCells="1">
              <from>
                <xdr:col>0</xdr:col>
                <xdr:colOff>95250</xdr:colOff>
                <xdr:row>35</xdr:row>
                <xdr:rowOff>38100</xdr:rowOff>
              </from>
              <to>
                <xdr:col>0</xdr:col>
                <xdr:colOff>114300</xdr:colOff>
                <xdr:row>35</xdr:row>
                <xdr:rowOff>57150</xdr:rowOff>
              </to>
            </anchor>
          </objectPr>
        </oleObject>
      </mc:Choice>
      <mc:Fallback>
        <oleObject progId="Paint.Picture" shapeId="7176"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XFC185"/>
  <sheetViews>
    <sheetView showGridLines="0" zoomScaleNormal="100" zoomScaleSheetLayoutView="85" workbookViewId="0"/>
  </sheetViews>
  <sheetFormatPr defaultRowHeight="11.25" customHeight="1"/>
  <cols>
    <col min="1" max="1" width="3.7109375" style="42" customWidth="1"/>
    <col min="2" max="2" width="80.140625" style="75" customWidth="1"/>
    <col min="3" max="4" width="5" style="75" bestFit="1" customWidth="1"/>
    <col min="5" max="6" width="9.5703125" style="75" bestFit="1" customWidth="1"/>
    <col min="7" max="7" width="10.85546875" style="75" bestFit="1" customWidth="1"/>
    <col min="8" max="8" width="9.5703125" style="75" bestFit="1" customWidth="1"/>
    <col min="9" max="9" width="10.85546875" style="75" bestFit="1" customWidth="1"/>
    <col min="10" max="13" width="9.5703125" style="75" customWidth="1"/>
    <col min="14" max="14" width="4.7109375" style="75" bestFit="1" customWidth="1"/>
    <col min="15" max="16384" width="9.140625" style="75"/>
  </cols>
  <sheetData>
    <row r="1" spans="1:16383" ht="12" customHeight="1"/>
    <row r="2" spans="1:16383" s="46" customFormat="1" ht="15" customHeight="1">
      <c r="A2" s="95"/>
      <c r="B2" s="44" t="s">
        <v>150</v>
      </c>
      <c r="C2" s="95"/>
      <c r="D2" s="95"/>
      <c r="E2" s="95">
        <v>2013</v>
      </c>
      <c r="F2" s="95">
        <v>2014</v>
      </c>
      <c r="G2" s="95">
        <v>2015</v>
      </c>
      <c r="H2" s="95">
        <v>2016</v>
      </c>
      <c r="I2" s="95">
        <v>2017</v>
      </c>
      <c r="J2" s="95">
        <v>2018</v>
      </c>
      <c r="K2" s="95">
        <v>2019</v>
      </c>
      <c r="L2" s="95">
        <v>2020</v>
      </c>
      <c r="M2" s="95">
        <v>2021</v>
      </c>
      <c r="N2" s="9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c r="IK2" s="75"/>
      <c r="IL2" s="75"/>
      <c r="IM2" s="75"/>
      <c r="IN2" s="75"/>
      <c r="IO2" s="75"/>
      <c r="IP2" s="75"/>
      <c r="IQ2" s="75"/>
      <c r="IR2" s="75"/>
      <c r="IS2" s="75"/>
      <c r="IT2" s="75"/>
      <c r="IU2" s="75"/>
      <c r="IV2" s="75"/>
      <c r="IW2" s="75"/>
      <c r="IX2" s="75"/>
      <c r="IY2" s="75"/>
      <c r="IZ2" s="75"/>
      <c r="JA2" s="75"/>
      <c r="JB2" s="75"/>
      <c r="JC2" s="75"/>
      <c r="JD2" s="75"/>
      <c r="JE2" s="75"/>
      <c r="JF2" s="75"/>
      <c r="JG2" s="75"/>
      <c r="JH2" s="75"/>
      <c r="JI2" s="75"/>
      <c r="JJ2" s="75"/>
      <c r="JK2" s="75"/>
      <c r="JL2" s="75"/>
      <c r="JM2" s="75"/>
      <c r="JN2" s="75"/>
      <c r="JO2" s="75"/>
      <c r="JP2" s="75"/>
      <c r="JQ2" s="75"/>
      <c r="JR2" s="75"/>
      <c r="JS2" s="75"/>
      <c r="JT2" s="75"/>
      <c r="JU2" s="75"/>
      <c r="JV2" s="75"/>
      <c r="JW2" s="75"/>
      <c r="JX2" s="75"/>
      <c r="JY2" s="75"/>
      <c r="JZ2" s="75"/>
      <c r="KA2" s="75"/>
      <c r="KB2" s="75"/>
      <c r="KC2" s="75"/>
      <c r="KD2" s="75"/>
      <c r="KE2" s="75"/>
      <c r="KF2" s="75"/>
      <c r="KG2" s="75"/>
      <c r="KH2" s="75"/>
      <c r="KI2" s="75"/>
      <c r="KJ2" s="75"/>
      <c r="KK2" s="75"/>
      <c r="KL2" s="75"/>
      <c r="KM2" s="75"/>
      <c r="KN2" s="75"/>
      <c r="KO2" s="75"/>
      <c r="KP2" s="75"/>
      <c r="KQ2" s="75"/>
      <c r="KR2" s="75"/>
      <c r="KS2" s="75"/>
      <c r="KT2" s="75"/>
      <c r="KU2" s="75"/>
      <c r="KV2" s="75"/>
      <c r="KW2" s="75"/>
      <c r="KX2" s="75"/>
      <c r="KY2" s="75"/>
      <c r="KZ2" s="75"/>
      <c r="LA2" s="75"/>
      <c r="LB2" s="75"/>
      <c r="LC2" s="75"/>
      <c r="LD2" s="75"/>
      <c r="LE2" s="75"/>
      <c r="LF2" s="75"/>
      <c r="LG2" s="75"/>
      <c r="LH2" s="75"/>
      <c r="LI2" s="75"/>
      <c r="LJ2" s="75"/>
      <c r="LK2" s="75"/>
      <c r="LL2" s="75"/>
      <c r="LM2" s="75"/>
      <c r="LN2" s="75"/>
      <c r="LO2" s="75"/>
      <c r="LP2" s="75"/>
      <c r="LQ2" s="75"/>
      <c r="LR2" s="75"/>
      <c r="LS2" s="75"/>
      <c r="LT2" s="75"/>
      <c r="LU2" s="75"/>
      <c r="LV2" s="75"/>
      <c r="LW2" s="75"/>
      <c r="LX2" s="75"/>
      <c r="LY2" s="75"/>
      <c r="LZ2" s="75"/>
      <c r="MA2" s="75"/>
      <c r="MB2" s="75"/>
      <c r="MC2" s="75"/>
      <c r="MD2" s="75"/>
      <c r="ME2" s="75"/>
      <c r="MF2" s="75"/>
      <c r="MG2" s="75"/>
      <c r="MH2" s="75"/>
      <c r="MI2" s="75"/>
      <c r="MJ2" s="75"/>
      <c r="MK2" s="75"/>
      <c r="ML2" s="75"/>
      <c r="MM2" s="75"/>
      <c r="MN2" s="75"/>
      <c r="MO2" s="75"/>
      <c r="MP2" s="75"/>
      <c r="MQ2" s="75"/>
      <c r="MR2" s="75"/>
      <c r="MS2" s="75"/>
      <c r="MT2" s="75"/>
      <c r="MU2" s="75"/>
      <c r="MV2" s="75"/>
      <c r="MW2" s="75"/>
      <c r="MX2" s="75"/>
      <c r="MY2" s="75"/>
      <c r="MZ2" s="75"/>
      <c r="NA2" s="75"/>
      <c r="NB2" s="75"/>
      <c r="NC2" s="75"/>
      <c r="ND2" s="75"/>
      <c r="NE2" s="75"/>
      <c r="NF2" s="75"/>
      <c r="NG2" s="75"/>
      <c r="NH2" s="75"/>
      <c r="NI2" s="75"/>
      <c r="NJ2" s="75"/>
      <c r="NK2" s="75"/>
      <c r="NL2" s="75"/>
      <c r="NM2" s="75"/>
      <c r="NN2" s="75"/>
      <c r="NO2" s="75"/>
      <c r="NP2" s="75"/>
      <c r="NQ2" s="75"/>
      <c r="NR2" s="75"/>
      <c r="NS2" s="75"/>
      <c r="NT2" s="75"/>
      <c r="NU2" s="75"/>
      <c r="NV2" s="75"/>
      <c r="NW2" s="75"/>
      <c r="NX2" s="75"/>
      <c r="NY2" s="75"/>
      <c r="NZ2" s="75"/>
      <c r="OA2" s="75"/>
      <c r="OB2" s="75"/>
      <c r="OC2" s="75"/>
      <c r="OD2" s="75"/>
      <c r="OE2" s="75"/>
      <c r="OF2" s="75"/>
      <c r="OG2" s="75"/>
      <c r="OH2" s="75"/>
      <c r="OI2" s="75"/>
      <c r="OJ2" s="75"/>
      <c r="OK2" s="75"/>
      <c r="OL2" s="75"/>
      <c r="OM2" s="75"/>
      <c r="ON2" s="75"/>
      <c r="OO2" s="75"/>
      <c r="OP2" s="75"/>
      <c r="OQ2" s="75"/>
      <c r="OR2" s="75"/>
      <c r="OS2" s="75"/>
      <c r="OT2" s="75"/>
      <c r="OU2" s="75"/>
      <c r="OV2" s="75"/>
      <c r="OW2" s="75"/>
      <c r="OX2" s="75"/>
      <c r="OY2" s="75"/>
      <c r="OZ2" s="75"/>
      <c r="PA2" s="75"/>
      <c r="PB2" s="75"/>
      <c r="PC2" s="75"/>
      <c r="PD2" s="75"/>
      <c r="PE2" s="75"/>
      <c r="PF2" s="75"/>
      <c r="PG2" s="75"/>
      <c r="PH2" s="75"/>
      <c r="PI2" s="75"/>
      <c r="PJ2" s="75"/>
      <c r="PK2" s="75"/>
      <c r="PL2" s="75"/>
      <c r="PM2" s="75"/>
      <c r="PN2" s="75"/>
      <c r="PO2" s="75"/>
      <c r="PP2" s="75"/>
      <c r="PQ2" s="75"/>
      <c r="PR2" s="75"/>
      <c r="PS2" s="75"/>
      <c r="PT2" s="75"/>
      <c r="PU2" s="75"/>
      <c r="PV2" s="75"/>
      <c r="PW2" s="75"/>
      <c r="PX2" s="75"/>
      <c r="PY2" s="75"/>
      <c r="PZ2" s="75"/>
      <c r="QA2" s="75"/>
      <c r="QB2" s="75"/>
      <c r="QC2" s="75"/>
      <c r="QD2" s="75"/>
      <c r="QE2" s="75"/>
      <c r="QF2" s="75"/>
      <c r="QG2" s="75"/>
      <c r="QH2" s="75"/>
      <c r="QI2" s="75"/>
      <c r="QJ2" s="75"/>
      <c r="QK2" s="75"/>
      <c r="QL2" s="75"/>
      <c r="QM2" s="75"/>
      <c r="QN2" s="75"/>
      <c r="QO2" s="75"/>
      <c r="QP2" s="75"/>
      <c r="QQ2" s="75"/>
      <c r="QR2" s="75"/>
      <c r="QS2" s="75"/>
      <c r="QT2" s="75"/>
      <c r="QU2" s="75"/>
      <c r="QV2" s="75"/>
      <c r="QW2" s="75"/>
      <c r="QX2" s="75"/>
      <c r="QY2" s="75"/>
      <c r="QZ2" s="75"/>
      <c r="RA2" s="75"/>
      <c r="RB2" s="75"/>
      <c r="RC2" s="75"/>
      <c r="RD2" s="75"/>
      <c r="RE2" s="75"/>
      <c r="RF2" s="75"/>
      <c r="RG2" s="75"/>
      <c r="RH2" s="75"/>
      <c r="RI2" s="75"/>
      <c r="RJ2" s="75"/>
      <c r="RK2" s="75"/>
      <c r="RL2" s="75"/>
      <c r="RM2" s="75"/>
      <c r="RN2" s="75"/>
      <c r="RO2" s="75"/>
      <c r="RP2" s="75"/>
      <c r="RQ2" s="75"/>
      <c r="RR2" s="75"/>
      <c r="RS2" s="75"/>
      <c r="RT2" s="75"/>
      <c r="RU2" s="75"/>
      <c r="RV2" s="75"/>
      <c r="RW2" s="75"/>
      <c r="RX2" s="75"/>
      <c r="RY2" s="75"/>
      <c r="RZ2" s="75"/>
      <c r="SA2" s="75"/>
      <c r="SB2" s="75"/>
      <c r="SC2" s="75"/>
      <c r="SD2" s="75"/>
      <c r="SE2" s="75"/>
      <c r="SF2" s="75"/>
      <c r="SG2" s="75"/>
      <c r="SH2" s="75"/>
      <c r="SI2" s="75"/>
      <c r="SJ2" s="75"/>
      <c r="SK2" s="75"/>
      <c r="SL2" s="75"/>
      <c r="SM2" s="75"/>
      <c r="SN2" s="75"/>
      <c r="SO2" s="75"/>
      <c r="SP2" s="75"/>
      <c r="SQ2" s="75"/>
      <c r="SR2" s="75"/>
      <c r="SS2" s="75"/>
      <c r="ST2" s="75"/>
      <c r="SU2" s="75"/>
      <c r="SV2" s="75"/>
      <c r="SW2" s="75"/>
      <c r="SX2" s="75"/>
      <c r="SY2" s="75"/>
      <c r="SZ2" s="75"/>
      <c r="TA2" s="75"/>
      <c r="TB2" s="75"/>
      <c r="TC2" s="75"/>
      <c r="TD2" s="75"/>
      <c r="TE2" s="75"/>
      <c r="TF2" s="75"/>
      <c r="TG2" s="75"/>
      <c r="TH2" s="75"/>
      <c r="TI2" s="75"/>
      <c r="TJ2" s="75"/>
      <c r="TK2" s="75"/>
      <c r="TL2" s="75"/>
      <c r="TM2" s="75"/>
      <c r="TN2" s="75"/>
      <c r="TO2" s="75"/>
      <c r="TP2" s="75"/>
      <c r="TQ2" s="75"/>
      <c r="TR2" s="75"/>
      <c r="TS2" s="75"/>
      <c r="TT2" s="75"/>
      <c r="TU2" s="75"/>
      <c r="TV2" s="75"/>
      <c r="TW2" s="75"/>
      <c r="TX2" s="75"/>
      <c r="TY2" s="75"/>
      <c r="TZ2" s="75"/>
      <c r="UA2" s="75"/>
      <c r="UB2" s="75"/>
      <c r="UC2" s="75"/>
      <c r="UD2" s="75"/>
      <c r="UE2" s="75"/>
      <c r="UF2" s="75"/>
      <c r="UG2" s="75"/>
      <c r="UH2" s="75"/>
      <c r="UI2" s="75"/>
      <c r="UJ2" s="75"/>
      <c r="UK2" s="75"/>
      <c r="UL2" s="75"/>
      <c r="UM2" s="75"/>
      <c r="UN2" s="75"/>
      <c r="UO2" s="75"/>
      <c r="UP2" s="75"/>
      <c r="UQ2" s="75"/>
      <c r="UR2" s="75"/>
      <c r="US2" s="75"/>
      <c r="UT2" s="75"/>
      <c r="UU2" s="75"/>
      <c r="UV2" s="75"/>
      <c r="UW2" s="75"/>
      <c r="UX2" s="75"/>
      <c r="UY2" s="75"/>
      <c r="UZ2" s="75"/>
      <c r="VA2" s="75"/>
      <c r="VB2" s="75"/>
      <c r="VC2" s="75"/>
      <c r="VD2" s="75"/>
      <c r="VE2" s="75"/>
      <c r="VF2" s="75"/>
      <c r="VG2" s="75"/>
      <c r="VH2" s="75"/>
      <c r="VI2" s="75"/>
      <c r="VJ2" s="75"/>
      <c r="VK2" s="75"/>
      <c r="VL2" s="75"/>
      <c r="VM2" s="75"/>
      <c r="VN2" s="75"/>
      <c r="VO2" s="75"/>
      <c r="VP2" s="75"/>
      <c r="VQ2" s="75"/>
      <c r="VR2" s="75"/>
      <c r="VS2" s="75"/>
      <c r="VT2" s="75"/>
      <c r="VU2" s="75"/>
      <c r="VV2" s="75"/>
      <c r="VW2" s="75"/>
      <c r="VX2" s="75"/>
      <c r="VY2" s="75"/>
      <c r="VZ2" s="75"/>
      <c r="WA2" s="75"/>
      <c r="WB2" s="75"/>
      <c r="WC2" s="75"/>
      <c r="WD2" s="75"/>
      <c r="WE2" s="75"/>
      <c r="WF2" s="75"/>
      <c r="WG2" s="75"/>
      <c r="WH2" s="75"/>
      <c r="WI2" s="75"/>
      <c r="WJ2" s="75"/>
      <c r="WK2" s="75"/>
      <c r="WL2" s="75"/>
      <c r="WM2" s="75"/>
      <c r="WN2" s="75"/>
      <c r="WO2" s="75"/>
      <c r="WP2" s="75"/>
      <c r="WQ2" s="75"/>
      <c r="WR2" s="75"/>
      <c r="WS2" s="75"/>
      <c r="WT2" s="75"/>
      <c r="WU2" s="75"/>
      <c r="WV2" s="75"/>
      <c r="WW2" s="75"/>
      <c r="WX2" s="75"/>
      <c r="WY2" s="75"/>
      <c r="WZ2" s="75"/>
      <c r="XA2" s="75"/>
      <c r="XB2" s="75"/>
      <c r="XC2" s="75"/>
      <c r="XD2" s="75"/>
      <c r="XE2" s="75"/>
      <c r="XF2" s="75"/>
      <c r="XG2" s="75"/>
      <c r="XH2" s="75"/>
      <c r="XI2" s="75"/>
      <c r="XJ2" s="75"/>
      <c r="XK2" s="75"/>
      <c r="XL2" s="75"/>
      <c r="XM2" s="75"/>
      <c r="XN2" s="75"/>
      <c r="XO2" s="75"/>
      <c r="XP2" s="75"/>
      <c r="XQ2" s="75"/>
      <c r="XR2" s="75"/>
      <c r="XS2" s="75"/>
      <c r="XT2" s="75"/>
      <c r="XU2" s="75"/>
      <c r="XV2" s="75"/>
      <c r="XW2" s="75"/>
      <c r="XX2" s="75"/>
      <c r="XY2" s="75"/>
      <c r="XZ2" s="75"/>
      <c r="YA2" s="75"/>
      <c r="YB2" s="75"/>
      <c r="YC2" s="75"/>
      <c r="YD2" s="75"/>
      <c r="YE2" s="75"/>
      <c r="YF2" s="75"/>
      <c r="YG2" s="75"/>
      <c r="YH2" s="75"/>
      <c r="YI2" s="75"/>
      <c r="YJ2" s="75"/>
      <c r="YK2" s="75"/>
      <c r="YL2" s="75"/>
      <c r="YM2" s="75"/>
      <c r="YN2" s="75"/>
      <c r="YO2" s="75"/>
      <c r="YP2" s="75"/>
      <c r="YQ2" s="75"/>
      <c r="YR2" s="75"/>
      <c r="YS2" s="75"/>
      <c r="YT2" s="75"/>
      <c r="YU2" s="75"/>
      <c r="YV2" s="75"/>
      <c r="YW2" s="75"/>
      <c r="YX2" s="75"/>
      <c r="YY2" s="75"/>
      <c r="YZ2" s="75"/>
      <c r="ZA2" s="75"/>
      <c r="ZB2" s="75"/>
      <c r="ZC2" s="75"/>
      <c r="ZD2" s="75"/>
      <c r="ZE2" s="75"/>
      <c r="ZF2" s="75"/>
      <c r="ZG2" s="75"/>
      <c r="ZH2" s="75"/>
      <c r="ZI2" s="75"/>
      <c r="ZJ2" s="75"/>
      <c r="ZK2" s="75"/>
      <c r="ZL2" s="75"/>
      <c r="ZM2" s="75"/>
      <c r="ZN2" s="75"/>
      <c r="ZO2" s="75"/>
      <c r="ZP2" s="75"/>
      <c r="ZQ2" s="75"/>
      <c r="ZR2" s="75"/>
      <c r="ZS2" s="75"/>
      <c r="ZT2" s="75"/>
      <c r="ZU2" s="75"/>
      <c r="ZV2" s="75"/>
      <c r="ZW2" s="75"/>
      <c r="ZX2" s="75"/>
      <c r="ZY2" s="75"/>
      <c r="ZZ2" s="75"/>
      <c r="AAA2" s="75"/>
      <c r="AAB2" s="75"/>
      <c r="AAC2" s="75"/>
      <c r="AAD2" s="75"/>
      <c r="AAE2" s="75"/>
      <c r="AAF2" s="75"/>
      <c r="AAG2" s="75"/>
      <c r="AAH2" s="75"/>
      <c r="AAI2" s="75"/>
      <c r="AAJ2" s="75"/>
      <c r="AAK2" s="75"/>
      <c r="AAL2" s="75"/>
      <c r="AAM2" s="75"/>
      <c r="AAN2" s="75"/>
      <c r="AAO2" s="75"/>
      <c r="AAP2" s="75"/>
      <c r="AAQ2" s="75"/>
      <c r="AAR2" s="75"/>
      <c r="AAS2" s="75"/>
      <c r="AAT2" s="75"/>
      <c r="AAU2" s="75"/>
      <c r="AAV2" s="75"/>
      <c r="AAW2" s="75"/>
      <c r="AAX2" s="75"/>
      <c r="AAY2" s="75"/>
      <c r="AAZ2" s="75"/>
      <c r="ABA2" s="75"/>
      <c r="ABB2" s="75"/>
      <c r="ABC2" s="75"/>
      <c r="ABD2" s="75"/>
      <c r="ABE2" s="75"/>
      <c r="ABF2" s="75"/>
      <c r="ABG2" s="75"/>
      <c r="ABH2" s="75"/>
      <c r="ABI2" s="75"/>
      <c r="ABJ2" s="75"/>
      <c r="ABK2" s="75"/>
      <c r="ABL2" s="75"/>
      <c r="ABM2" s="75"/>
      <c r="ABN2" s="75"/>
      <c r="ABO2" s="75"/>
      <c r="ABP2" s="75"/>
      <c r="ABQ2" s="75"/>
      <c r="ABR2" s="75"/>
      <c r="ABS2" s="75"/>
      <c r="ABT2" s="75"/>
      <c r="ABU2" s="75"/>
      <c r="ABV2" s="75"/>
      <c r="ABW2" s="75"/>
      <c r="ABX2" s="75"/>
      <c r="ABY2" s="75"/>
      <c r="ABZ2" s="75"/>
      <c r="ACA2" s="75"/>
      <c r="ACB2" s="75"/>
      <c r="ACC2" s="75"/>
      <c r="ACD2" s="75"/>
      <c r="ACE2" s="75"/>
      <c r="ACF2" s="75"/>
      <c r="ACG2" s="75"/>
      <c r="ACH2" s="75"/>
      <c r="ACI2" s="75"/>
      <c r="ACJ2" s="75"/>
      <c r="ACK2" s="75"/>
      <c r="ACL2" s="75"/>
      <c r="ACM2" s="75"/>
      <c r="ACN2" s="75"/>
      <c r="ACO2" s="75"/>
      <c r="ACP2" s="75"/>
      <c r="ACQ2" s="75"/>
      <c r="ACR2" s="75"/>
      <c r="ACS2" s="75"/>
      <c r="ACT2" s="75"/>
      <c r="ACU2" s="75"/>
      <c r="ACV2" s="75"/>
      <c r="ACW2" s="75"/>
      <c r="ACX2" s="75"/>
      <c r="ACY2" s="75"/>
      <c r="ACZ2" s="75"/>
      <c r="ADA2" s="75"/>
      <c r="ADB2" s="75"/>
      <c r="ADC2" s="75"/>
      <c r="ADD2" s="75"/>
      <c r="ADE2" s="75"/>
      <c r="ADF2" s="75"/>
      <c r="ADG2" s="75"/>
      <c r="ADH2" s="75"/>
      <c r="ADI2" s="75"/>
      <c r="ADJ2" s="75"/>
      <c r="ADK2" s="75"/>
      <c r="ADL2" s="75"/>
      <c r="ADM2" s="75"/>
      <c r="ADN2" s="75"/>
      <c r="ADO2" s="75"/>
      <c r="ADP2" s="75"/>
      <c r="ADQ2" s="75"/>
      <c r="ADR2" s="75"/>
      <c r="ADS2" s="75"/>
      <c r="ADT2" s="75"/>
      <c r="ADU2" s="75"/>
      <c r="ADV2" s="75"/>
      <c r="ADW2" s="75"/>
      <c r="ADX2" s="75"/>
      <c r="ADY2" s="75"/>
      <c r="ADZ2" s="75"/>
      <c r="AEA2" s="75"/>
      <c r="AEB2" s="75"/>
      <c r="AEC2" s="75"/>
      <c r="AED2" s="75"/>
      <c r="AEE2" s="75"/>
      <c r="AEF2" s="75"/>
      <c r="AEG2" s="75"/>
      <c r="AEH2" s="75"/>
      <c r="AEI2" s="75"/>
      <c r="AEJ2" s="75"/>
      <c r="AEK2" s="75"/>
      <c r="AEL2" s="75"/>
      <c r="AEM2" s="75"/>
      <c r="AEN2" s="75"/>
      <c r="AEO2" s="75"/>
      <c r="AEP2" s="75"/>
      <c r="AEQ2" s="75"/>
      <c r="AER2" s="75"/>
      <c r="AES2" s="75"/>
      <c r="AET2" s="75"/>
      <c r="AEU2" s="75"/>
      <c r="AEV2" s="75"/>
      <c r="AEW2" s="75"/>
      <c r="AEX2" s="75"/>
      <c r="AEY2" s="75"/>
      <c r="AEZ2" s="75"/>
      <c r="AFA2" s="75"/>
      <c r="AFB2" s="75"/>
      <c r="AFC2" s="75"/>
      <c r="AFD2" s="75"/>
      <c r="AFE2" s="75"/>
      <c r="AFF2" s="75"/>
      <c r="AFG2" s="75"/>
      <c r="AFH2" s="75"/>
      <c r="AFI2" s="75"/>
      <c r="AFJ2" s="75"/>
      <c r="AFK2" s="75"/>
      <c r="AFL2" s="75"/>
      <c r="AFM2" s="75"/>
      <c r="AFN2" s="75"/>
      <c r="AFO2" s="75"/>
      <c r="AFP2" s="75"/>
      <c r="AFQ2" s="75"/>
      <c r="AFR2" s="75"/>
      <c r="AFS2" s="75"/>
      <c r="AFT2" s="75"/>
      <c r="AFU2" s="75"/>
      <c r="AFV2" s="75"/>
      <c r="AFW2" s="75"/>
      <c r="AFX2" s="75"/>
      <c r="AFY2" s="75"/>
      <c r="AFZ2" s="75"/>
      <c r="AGA2" s="75"/>
      <c r="AGB2" s="75"/>
      <c r="AGC2" s="75"/>
      <c r="AGD2" s="75"/>
      <c r="AGE2" s="75"/>
      <c r="AGF2" s="75"/>
      <c r="AGG2" s="75"/>
      <c r="AGH2" s="75"/>
      <c r="AGI2" s="75"/>
      <c r="AGJ2" s="75"/>
      <c r="AGK2" s="75"/>
      <c r="AGL2" s="75"/>
      <c r="AGM2" s="75"/>
      <c r="AGN2" s="75"/>
      <c r="AGO2" s="75"/>
      <c r="AGP2" s="75"/>
      <c r="AGQ2" s="75"/>
      <c r="AGR2" s="75"/>
      <c r="AGS2" s="75"/>
      <c r="AGT2" s="75"/>
      <c r="AGU2" s="75"/>
      <c r="AGV2" s="75"/>
      <c r="AGW2" s="75"/>
      <c r="AGX2" s="75"/>
      <c r="AGY2" s="75"/>
      <c r="AGZ2" s="75"/>
      <c r="AHA2" s="75"/>
      <c r="AHB2" s="75"/>
      <c r="AHC2" s="75"/>
      <c r="AHD2" s="75"/>
      <c r="AHE2" s="75"/>
      <c r="AHF2" s="75"/>
      <c r="AHG2" s="75"/>
      <c r="AHH2" s="75"/>
      <c r="AHI2" s="75"/>
      <c r="AHJ2" s="75"/>
      <c r="AHK2" s="75"/>
      <c r="AHL2" s="75"/>
      <c r="AHM2" s="75"/>
      <c r="AHN2" s="75"/>
      <c r="AHO2" s="75"/>
      <c r="AHP2" s="75"/>
      <c r="AHQ2" s="75"/>
      <c r="AHR2" s="75"/>
      <c r="AHS2" s="75"/>
      <c r="AHT2" s="75"/>
      <c r="AHU2" s="75"/>
      <c r="AHV2" s="75"/>
      <c r="AHW2" s="75"/>
      <c r="AHX2" s="75"/>
      <c r="AHY2" s="75"/>
      <c r="AHZ2" s="75"/>
      <c r="AIA2" s="75"/>
      <c r="AIB2" s="75"/>
      <c r="AIC2" s="75"/>
      <c r="AID2" s="75"/>
      <c r="AIE2" s="75"/>
      <c r="AIF2" s="75"/>
      <c r="AIG2" s="75"/>
      <c r="AIH2" s="75"/>
      <c r="AII2" s="75"/>
      <c r="AIJ2" s="75"/>
      <c r="AIK2" s="75"/>
      <c r="AIL2" s="75"/>
      <c r="AIM2" s="75"/>
      <c r="AIN2" s="75"/>
      <c r="AIO2" s="75"/>
      <c r="AIP2" s="75"/>
      <c r="AIQ2" s="75"/>
      <c r="AIR2" s="75"/>
      <c r="AIS2" s="75"/>
      <c r="AIT2" s="75"/>
      <c r="AIU2" s="75"/>
      <c r="AIV2" s="75"/>
      <c r="AIW2" s="75"/>
      <c r="AIX2" s="75"/>
      <c r="AIY2" s="75"/>
      <c r="AIZ2" s="75"/>
      <c r="AJA2" s="75"/>
      <c r="AJB2" s="75"/>
      <c r="AJC2" s="75"/>
      <c r="AJD2" s="75"/>
      <c r="AJE2" s="75"/>
      <c r="AJF2" s="75"/>
      <c r="AJG2" s="75"/>
      <c r="AJH2" s="75"/>
      <c r="AJI2" s="75"/>
      <c r="AJJ2" s="75"/>
      <c r="AJK2" s="75"/>
      <c r="AJL2" s="75"/>
      <c r="AJM2" s="75"/>
      <c r="AJN2" s="75"/>
      <c r="AJO2" s="75"/>
      <c r="AJP2" s="75"/>
      <c r="AJQ2" s="75"/>
      <c r="AJR2" s="75"/>
      <c r="AJS2" s="75"/>
      <c r="AJT2" s="75"/>
      <c r="AJU2" s="75"/>
      <c r="AJV2" s="75"/>
      <c r="AJW2" s="75"/>
      <c r="AJX2" s="75"/>
      <c r="AJY2" s="75"/>
      <c r="AJZ2" s="75"/>
      <c r="AKA2" s="75"/>
      <c r="AKB2" s="75"/>
      <c r="AKC2" s="75"/>
      <c r="AKD2" s="75"/>
      <c r="AKE2" s="75"/>
      <c r="AKF2" s="75"/>
      <c r="AKG2" s="75"/>
      <c r="AKH2" s="75"/>
      <c r="AKI2" s="75"/>
      <c r="AKJ2" s="75"/>
      <c r="AKK2" s="75"/>
      <c r="AKL2" s="75"/>
      <c r="AKM2" s="75"/>
      <c r="AKN2" s="75"/>
      <c r="AKO2" s="75"/>
      <c r="AKP2" s="75"/>
      <c r="AKQ2" s="75"/>
      <c r="AKR2" s="75"/>
      <c r="AKS2" s="75"/>
      <c r="AKT2" s="75"/>
      <c r="AKU2" s="75"/>
      <c r="AKV2" s="75"/>
      <c r="AKW2" s="75"/>
      <c r="AKX2" s="75"/>
      <c r="AKY2" s="75"/>
      <c r="AKZ2" s="75"/>
      <c r="ALA2" s="75"/>
      <c r="ALB2" s="75"/>
      <c r="ALC2" s="75"/>
      <c r="ALD2" s="75"/>
      <c r="ALE2" s="75"/>
      <c r="ALF2" s="75"/>
      <c r="ALG2" s="75"/>
      <c r="ALH2" s="75"/>
      <c r="ALI2" s="75"/>
      <c r="ALJ2" s="75"/>
      <c r="ALK2" s="75"/>
      <c r="ALL2" s="75"/>
      <c r="ALM2" s="75"/>
      <c r="ALN2" s="75"/>
      <c r="ALO2" s="75"/>
      <c r="ALP2" s="75"/>
      <c r="ALQ2" s="75"/>
      <c r="ALR2" s="75"/>
      <c r="ALS2" s="75"/>
      <c r="ALT2" s="75"/>
      <c r="ALU2" s="75"/>
      <c r="ALV2" s="75"/>
      <c r="ALW2" s="75"/>
      <c r="ALX2" s="75"/>
      <c r="ALY2" s="75"/>
      <c r="ALZ2" s="75"/>
      <c r="AMA2" s="75"/>
      <c r="AMB2" s="75"/>
      <c r="AMC2" s="75"/>
      <c r="AMD2" s="75"/>
      <c r="AME2" s="75"/>
      <c r="AMF2" s="75"/>
      <c r="AMG2" s="75"/>
      <c r="AMH2" s="75"/>
      <c r="AMI2" s="75"/>
      <c r="AMJ2" s="75"/>
      <c r="AMK2" s="75"/>
      <c r="AML2" s="75"/>
      <c r="AMM2" s="75"/>
      <c r="AMN2" s="75"/>
      <c r="AMO2" s="75"/>
      <c r="AMP2" s="75"/>
      <c r="AMQ2" s="75"/>
      <c r="AMR2" s="75"/>
      <c r="AMS2" s="75"/>
      <c r="AMT2" s="75"/>
      <c r="AMU2" s="75"/>
      <c r="AMV2" s="75"/>
      <c r="AMW2" s="75"/>
      <c r="AMX2" s="75"/>
      <c r="AMY2" s="75"/>
      <c r="AMZ2" s="75"/>
      <c r="ANA2" s="75"/>
      <c r="ANB2" s="75"/>
      <c r="ANC2" s="75"/>
      <c r="AND2" s="75"/>
      <c r="ANE2" s="75"/>
      <c r="ANF2" s="75"/>
      <c r="ANG2" s="75"/>
      <c r="ANH2" s="75"/>
      <c r="ANI2" s="75"/>
      <c r="ANJ2" s="75"/>
      <c r="ANK2" s="75"/>
      <c r="ANL2" s="75"/>
      <c r="ANM2" s="75"/>
      <c r="ANN2" s="75"/>
      <c r="ANO2" s="75"/>
      <c r="ANP2" s="75"/>
      <c r="ANQ2" s="75"/>
      <c r="ANR2" s="75"/>
      <c r="ANS2" s="75"/>
      <c r="ANT2" s="75"/>
      <c r="ANU2" s="75"/>
      <c r="ANV2" s="75"/>
      <c r="ANW2" s="75"/>
      <c r="ANX2" s="75"/>
      <c r="ANY2" s="75"/>
      <c r="ANZ2" s="75"/>
      <c r="AOA2" s="75"/>
      <c r="AOB2" s="75"/>
      <c r="AOC2" s="75"/>
      <c r="AOD2" s="75"/>
      <c r="AOE2" s="75"/>
      <c r="AOF2" s="75"/>
      <c r="AOG2" s="75"/>
      <c r="AOH2" s="75"/>
      <c r="AOI2" s="75"/>
      <c r="AOJ2" s="75"/>
      <c r="AOK2" s="75"/>
      <c r="AOL2" s="75"/>
      <c r="AOM2" s="75"/>
      <c r="AON2" s="75"/>
      <c r="AOO2" s="75"/>
      <c r="AOP2" s="75"/>
      <c r="AOQ2" s="75"/>
      <c r="AOR2" s="75"/>
      <c r="AOS2" s="75"/>
      <c r="AOT2" s="75"/>
      <c r="AOU2" s="75"/>
      <c r="AOV2" s="75"/>
      <c r="AOW2" s="75"/>
      <c r="AOX2" s="75"/>
      <c r="AOY2" s="75"/>
      <c r="AOZ2" s="75"/>
      <c r="APA2" s="75"/>
      <c r="APB2" s="75"/>
      <c r="APC2" s="75"/>
      <c r="APD2" s="75"/>
      <c r="APE2" s="75"/>
      <c r="APF2" s="75"/>
      <c r="APG2" s="75"/>
      <c r="APH2" s="75"/>
      <c r="API2" s="75"/>
      <c r="APJ2" s="75"/>
      <c r="APK2" s="75"/>
      <c r="APL2" s="75"/>
      <c r="APM2" s="75"/>
      <c r="APN2" s="75"/>
      <c r="APO2" s="75"/>
      <c r="APP2" s="75"/>
      <c r="APQ2" s="75"/>
      <c r="APR2" s="75"/>
      <c r="APS2" s="75"/>
      <c r="APT2" s="75"/>
      <c r="APU2" s="75"/>
      <c r="APV2" s="75"/>
      <c r="APW2" s="75"/>
      <c r="APX2" s="75"/>
      <c r="APY2" s="75"/>
      <c r="APZ2" s="75"/>
      <c r="AQA2" s="75"/>
      <c r="AQB2" s="75"/>
      <c r="AQC2" s="75"/>
      <c r="AQD2" s="75"/>
      <c r="AQE2" s="75"/>
      <c r="AQF2" s="75"/>
      <c r="AQG2" s="75"/>
      <c r="AQH2" s="75"/>
      <c r="AQI2" s="75"/>
      <c r="AQJ2" s="75"/>
      <c r="AQK2" s="75"/>
      <c r="AQL2" s="75"/>
      <c r="AQM2" s="75"/>
      <c r="AQN2" s="75"/>
      <c r="AQO2" s="75"/>
      <c r="AQP2" s="75"/>
      <c r="AQQ2" s="75"/>
      <c r="AQR2" s="75"/>
      <c r="AQS2" s="75"/>
      <c r="AQT2" s="75"/>
      <c r="AQU2" s="75"/>
      <c r="AQV2" s="75"/>
      <c r="AQW2" s="75"/>
      <c r="AQX2" s="75"/>
      <c r="AQY2" s="75"/>
      <c r="AQZ2" s="75"/>
      <c r="ARA2" s="75"/>
      <c r="ARB2" s="75"/>
      <c r="ARC2" s="75"/>
      <c r="ARD2" s="75"/>
      <c r="ARE2" s="75"/>
      <c r="ARF2" s="75"/>
      <c r="ARG2" s="75"/>
      <c r="ARH2" s="75"/>
      <c r="ARI2" s="75"/>
      <c r="ARJ2" s="75"/>
      <c r="ARK2" s="75"/>
      <c r="ARL2" s="75"/>
      <c r="ARM2" s="75"/>
      <c r="ARN2" s="75"/>
      <c r="ARO2" s="75"/>
      <c r="ARP2" s="75"/>
      <c r="ARQ2" s="75"/>
      <c r="ARR2" s="75"/>
      <c r="ARS2" s="75"/>
      <c r="ART2" s="75"/>
      <c r="ARU2" s="75"/>
      <c r="ARV2" s="75"/>
      <c r="ARW2" s="75"/>
      <c r="ARX2" s="75"/>
      <c r="ARY2" s="75"/>
      <c r="ARZ2" s="75"/>
      <c r="ASA2" s="75"/>
      <c r="ASB2" s="75"/>
      <c r="ASC2" s="75"/>
      <c r="ASD2" s="75"/>
      <c r="ASE2" s="75"/>
      <c r="ASF2" s="75"/>
      <c r="ASG2" s="75"/>
      <c r="ASH2" s="75"/>
      <c r="ASI2" s="75"/>
      <c r="ASJ2" s="75"/>
      <c r="ASK2" s="75"/>
      <c r="ASL2" s="75"/>
      <c r="ASM2" s="75"/>
      <c r="ASN2" s="75"/>
      <c r="ASO2" s="75"/>
      <c r="ASP2" s="75"/>
      <c r="ASQ2" s="75"/>
      <c r="ASR2" s="75"/>
      <c r="ASS2" s="75"/>
      <c r="AST2" s="75"/>
      <c r="ASU2" s="75"/>
      <c r="ASV2" s="75"/>
      <c r="ASW2" s="75"/>
      <c r="ASX2" s="75"/>
      <c r="ASY2" s="75"/>
      <c r="ASZ2" s="75"/>
      <c r="ATA2" s="75"/>
      <c r="ATB2" s="75"/>
      <c r="ATC2" s="75"/>
      <c r="ATD2" s="75"/>
      <c r="ATE2" s="75"/>
      <c r="ATF2" s="75"/>
      <c r="ATG2" s="75"/>
      <c r="ATH2" s="75"/>
      <c r="ATI2" s="75"/>
      <c r="ATJ2" s="75"/>
      <c r="ATK2" s="75"/>
      <c r="ATL2" s="75"/>
      <c r="ATM2" s="75"/>
      <c r="ATN2" s="75"/>
      <c r="ATO2" s="75"/>
      <c r="ATP2" s="75"/>
      <c r="ATQ2" s="75"/>
      <c r="ATR2" s="75"/>
      <c r="ATS2" s="75"/>
      <c r="ATT2" s="75"/>
      <c r="ATU2" s="75"/>
      <c r="ATV2" s="75"/>
      <c r="ATW2" s="75"/>
      <c r="ATX2" s="75"/>
      <c r="ATY2" s="75"/>
      <c r="ATZ2" s="75"/>
      <c r="AUA2" s="75"/>
      <c r="AUB2" s="75"/>
      <c r="AUC2" s="75"/>
      <c r="AUD2" s="75"/>
      <c r="AUE2" s="75"/>
      <c r="AUF2" s="75"/>
      <c r="AUG2" s="75"/>
      <c r="AUH2" s="75"/>
      <c r="AUI2" s="75"/>
      <c r="AUJ2" s="75"/>
      <c r="AUK2" s="75"/>
      <c r="AUL2" s="75"/>
      <c r="AUM2" s="75"/>
      <c r="AUN2" s="75"/>
      <c r="AUO2" s="75"/>
      <c r="AUP2" s="75"/>
      <c r="AUQ2" s="75"/>
      <c r="AUR2" s="75"/>
      <c r="AUS2" s="75"/>
      <c r="AUT2" s="75"/>
      <c r="AUU2" s="75"/>
      <c r="AUV2" s="75"/>
      <c r="AUW2" s="75"/>
      <c r="AUX2" s="75"/>
      <c r="AUY2" s="75"/>
      <c r="AUZ2" s="75"/>
      <c r="AVA2" s="75"/>
      <c r="AVB2" s="75"/>
      <c r="AVC2" s="75"/>
      <c r="AVD2" s="75"/>
      <c r="AVE2" s="75"/>
      <c r="AVF2" s="75"/>
      <c r="AVG2" s="75"/>
      <c r="AVH2" s="75"/>
      <c r="AVI2" s="75"/>
      <c r="AVJ2" s="75"/>
      <c r="AVK2" s="75"/>
      <c r="AVL2" s="75"/>
      <c r="AVM2" s="75"/>
      <c r="AVN2" s="75"/>
      <c r="AVO2" s="75"/>
      <c r="AVP2" s="75"/>
      <c r="AVQ2" s="75"/>
      <c r="AVR2" s="75"/>
      <c r="AVS2" s="75"/>
      <c r="AVT2" s="75"/>
      <c r="AVU2" s="75"/>
      <c r="AVV2" s="75"/>
      <c r="AVW2" s="75"/>
      <c r="AVX2" s="75"/>
      <c r="AVY2" s="75"/>
      <c r="AVZ2" s="75"/>
      <c r="AWA2" s="75"/>
      <c r="AWB2" s="75"/>
      <c r="AWC2" s="75"/>
      <c r="AWD2" s="75"/>
      <c r="AWE2" s="75"/>
      <c r="AWF2" s="75"/>
      <c r="AWG2" s="75"/>
      <c r="AWH2" s="75"/>
      <c r="AWI2" s="75"/>
      <c r="AWJ2" s="75"/>
      <c r="AWK2" s="75"/>
      <c r="AWL2" s="75"/>
      <c r="AWM2" s="75"/>
      <c r="AWN2" s="75"/>
      <c r="AWO2" s="75"/>
      <c r="AWP2" s="75"/>
      <c r="AWQ2" s="75"/>
      <c r="AWR2" s="75"/>
      <c r="AWS2" s="75"/>
      <c r="AWT2" s="75"/>
      <c r="AWU2" s="75"/>
      <c r="AWV2" s="75"/>
      <c r="AWW2" s="75"/>
      <c r="AWX2" s="75"/>
      <c r="AWY2" s="75"/>
      <c r="AWZ2" s="75"/>
      <c r="AXA2" s="75"/>
      <c r="AXB2" s="75"/>
      <c r="AXC2" s="75"/>
      <c r="AXD2" s="75"/>
      <c r="AXE2" s="75"/>
      <c r="AXF2" s="75"/>
      <c r="AXG2" s="75"/>
      <c r="AXH2" s="75"/>
      <c r="AXI2" s="75"/>
      <c r="AXJ2" s="75"/>
      <c r="AXK2" s="75"/>
      <c r="AXL2" s="75"/>
      <c r="AXM2" s="75"/>
      <c r="AXN2" s="75"/>
      <c r="AXO2" s="75"/>
      <c r="AXP2" s="75"/>
      <c r="AXQ2" s="75"/>
      <c r="AXR2" s="75"/>
      <c r="AXS2" s="75"/>
      <c r="AXT2" s="75"/>
      <c r="AXU2" s="75"/>
      <c r="AXV2" s="75"/>
      <c r="AXW2" s="75"/>
      <c r="AXX2" s="75"/>
      <c r="AXY2" s="75"/>
      <c r="AXZ2" s="75"/>
      <c r="AYA2" s="75"/>
      <c r="AYB2" s="75"/>
      <c r="AYC2" s="75"/>
      <c r="AYD2" s="75"/>
      <c r="AYE2" s="75"/>
      <c r="AYF2" s="75"/>
      <c r="AYG2" s="75"/>
      <c r="AYH2" s="75"/>
      <c r="AYI2" s="75"/>
      <c r="AYJ2" s="75"/>
      <c r="AYK2" s="75"/>
      <c r="AYL2" s="75"/>
      <c r="AYM2" s="75"/>
      <c r="AYN2" s="75"/>
      <c r="AYO2" s="75"/>
      <c r="AYP2" s="75"/>
      <c r="AYQ2" s="75"/>
      <c r="AYR2" s="75"/>
      <c r="AYS2" s="75"/>
      <c r="AYT2" s="75"/>
      <c r="AYU2" s="75"/>
      <c r="AYV2" s="75"/>
      <c r="AYW2" s="75"/>
      <c r="AYX2" s="75"/>
      <c r="AYY2" s="75"/>
      <c r="AYZ2" s="75"/>
      <c r="AZA2" s="75"/>
      <c r="AZB2" s="75"/>
      <c r="AZC2" s="75"/>
      <c r="AZD2" s="75"/>
      <c r="AZE2" s="75"/>
      <c r="AZF2" s="75"/>
      <c r="AZG2" s="75"/>
      <c r="AZH2" s="75"/>
      <c r="AZI2" s="75"/>
      <c r="AZJ2" s="75"/>
      <c r="AZK2" s="75"/>
      <c r="AZL2" s="75"/>
      <c r="AZM2" s="75"/>
      <c r="AZN2" s="75"/>
      <c r="AZO2" s="75"/>
      <c r="AZP2" s="75"/>
      <c r="AZQ2" s="75"/>
      <c r="AZR2" s="75"/>
      <c r="AZS2" s="75"/>
      <c r="AZT2" s="75"/>
      <c r="AZU2" s="75"/>
      <c r="AZV2" s="75"/>
      <c r="AZW2" s="75"/>
      <c r="AZX2" s="75"/>
      <c r="AZY2" s="75"/>
      <c r="AZZ2" s="75"/>
      <c r="BAA2" s="75"/>
      <c r="BAB2" s="75"/>
      <c r="BAC2" s="75"/>
      <c r="BAD2" s="75"/>
      <c r="BAE2" s="75"/>
      <c r="BAF2" s="75"/>
      <c r="BAG2" s="75"/>
      <c r="BAH2" s="75"/>
      <c r="BAI2" s="75"/>
      <c r="BAJ2" s="75"/>
      <c r="BAK2" s="75"/>
      <c r="BAL2" s="75"/>
      <c r="BAM2" s="75"/>
      <c r="BAN2" s="75"/>
      <c r="BAO2" s="75"/>
      <c r="BAP2" s="75"/>
      <c r="BAQ2" s="75"/>
      <c r="BAR2" s="75"/>
      <c r="BAS2" s="75"/>
      <c r="BAT2" s="75"/>
      <c r="BAU2" s="75"/>
      <c r="BAV2" s="75"/>
      <c r="BAW2" s="75"/>
      <c r="BAX2" s="75"/>
      <c r="BAY2" s="75"/>
      <c r="BAZ2" s="75"/>
      <c r="BBA2" s="75"/>
      <c r="BBB2" s="75"/>
      <c r="BBC2" s="75"/>
      <c r="BBD2" s="75"/>
      <c r="BBE2" s="75"/>
      <c r="BBF2" s="75"/>
      <c r="BBG2" s="75"/>
      <c r="BBH2" s="75"/>
      <c r="BBI2" s="75"/>
      <c r="BBJ2" s="75"/>
      <c r="BBK2" s="75"/>
      <c r="BBL2" s="75"/>
      <c r="BBM2" s="75"/>
      <c r="BBN2" s="75"/>
      <c r="BBO2" s="75"/>
      <c r="BBP2" s="75"/>
      <c r="BBQ2" s="75"/>
      <c r="BBR2" s="75"/>
      <c r="BBS2" s="75"/>
      <c r="BBT2" s="75"/>
      <c r="BBU2" s="75"/>
      <c r="BBV2" s="75"/>
      <c r="BBW2" s="75"/>
      <c r="BBX2" s="75"/>
      <c r="BBY2" s="75"/>
      <c r="BBZ2" s="75"/>
      <c r="BCA2" s="75"/>
      <c r="BCB2" s="75"/>
      <c r="BCC2" s="75"/>
      <c r="BCD2" s="75"/>
      <c r="BCE2" s="75"/>
      <c r="BCF2" s="75"/>
      <c r="BCG2" s="75"/>
      <c r="BCH2" s="75"/>
      <c r="BCI2" s="75"/>
      <c r="BCJ2" s="75"/>
      <c r="BCK2" s="75"/>
      <c r="BCL2" s="75"/>
      <c r="BCM2" s="75"/>
      <c r="BCN2" s="75"/>
      <c r="BCO2" s="75"/>
      <c r="BCP2" s="75"/>
      <c r="BCQ2" s="75"/>
      <c r="BCR2" s="75"/>
      <c r="BCS2" s="75"/>
      <c r="BCT2" s="75"/>
      <c r="BCU2" s="75"/>
      <c r="BCV2" s="75"/>
      <c r="BCW2" s="75"/>
      <c r="BCX2" s="75"/>
      <c r="BCY2" s="75"/>
      <c r="BCZ2" s="75"/>
      <c r="BDA2" s="75"/>
      <c r="BDB2" s="75"/>
      <c r="BDC2" s="75"/>
      <c r="BDD2" s="75"/>
      <c r="BDE2" s="75"/>
      <c r="BDF2" s="75"/>
      <c r="BDG2" s="75"/>
      <c r="BDH2" s="75"/>
      <c r="BDI2" s="75"/>
      <c r="BDJ2" s="75"/>
      <c r="BDK2" s="75"/>
      <c r="BDL2" s="75"/>
      <c r="BDM2" s="75"/>
      <c r="BDN2" s="75"/>
      <c r="BDO2" s="75"/>
      <c r="BDP2" s="75"/>
      <c r="BDQ2" s="75"/>
      <c r="BDR2" s="75"/>
      <c r="BDS2" s="75"/>
      <c r="BDT2" s="75"/>
      <c r="BDU2" s="75"/>
      <c r="BDV2" s="75"/>
      <c r="BDW2" s="75"/>
      <c r="BDX2" s="75"/>
      <c r="BDY2" s="75"/>
      <c r="BDZ2" s="75"/>
      <c r="BEA2" s="75"/>
      <c r="BEB2" s="75"/>
      <c r="BEC2" s="75"/>
      <c r="BED2" s="75"/>
      <c r="BEE2" s="75"/>
      <c r="BEF2" s="75"/>
      <c r="BEG2" s="75"/>
      <c r="BEH2" s="75"/>
      <c r="BEI2" s="75"/>
      <c r="BEJ2" s="75"/>
      <c r="BEK2" s="75"/>
      <c r="BEL2" s="75"/>
      <c r="BEM2" s="75"/>
      <c r="BEN2" s="75"/>
      <c r="BEO2" s="75"/>
      <c r="BEP2" s="75"/>
      <c r="BEQ2" s="75"/>
      <c r="BER2" s="75"/>
      <c r="BES2" s="75"/>
      <c r="BET2" s="75"/>
      <c r="BEU2" s="75"/>
      <c r="BEV2" s="75"/>
      <c r="BEW2" s="75"/>
      <c r="BEX2" s="75"/>
      <c r="BEY2" s="75"/>
      <c r="BEZ2" s="75"/>
      <c r="BFA2" s="75"/>
      <c r="BFB2" s="75"/>
      <c r="BFC2" s="75"/>
      <c r="BFD2" s="75"/>
      <c r="BFE2" s="75"/>
      <c r="BFF2" s="75"/>
      <c r="BFG2" s="75"/>
      <c r="BFH2" s="75"/>
      <c r="BFI2" s="75"/>
      <c r="BFJ2" s="75"/>
      <c r="BFK2" s="75"/>
      <c r="BFL2" s="75"/>
      <c r="BFM2" s="75"/>
      <c r="BFN2" s="75"/>
      <c r="BFO2" s="75"/>
      <c r="BFP2" s="75"/>
      <c r="BFQ2" s="75"/>
      <c r="BFR2" s="75"/>
      <c r="BFS2" s="75"/>
      <c r="BFT2" s="75"/>
      <c r="BFU2" s="75"/>
      <c r="BFV2" s="75"/>
      <c r="BFW2" s="75"/>
      <c r="BFX2" s="75"/>
      <c r="BFY2" s="75"/>
      <c r="BFZ2" s="75"/>
      <c r="BGA2" s="75"/>
      <c r="BGB2" s="75"/>
      <c r="BGC2" s="75"/>
      <c r="BGD2" s="75"/>
      <c r="BGE2" s="75"/>
      <c r="BGF2" s="75"/>
      <c r="BGG2" s="75"/>
      <c r="BGH2" s="75"/>
      <c r="BGI2" s="75"/>
      <c r="BGJ2" s="75"/>
      <c r="BGK2" s="75"/>
      <c r="BGL2" s="75"/>
      <c r="BGM2" s="75"/>
      <c r="BGN2" s="75"/>
      <c r="BGO2" s="75"/>
      <c r="BGP2" s="75"/>
      <c r="BGQ2" s="75"/>
      <c r="BGR2" s="75"/>
      <c r="BGS2" s="75"/>
      <c r="BGT2" s="75"/>
      <c r="BGU2" s="75"/>
      <c r="BGV2" s="75"/>
      <c r="BGW2" s="75"/>
      <c r="BGX2" s="75"/>
      <c r="BGY2" s="75"/>
      <c r="BGZ2" s="75"/>
      <c r="BHA2" s="75"/>
      <c r="BHB2" s="75"/>
      <c r="BHC2" s="75"/>
      <c r="BHD2" s="75"/>
      <c r="BHE2" s="75"/>
      <c r="BHF2" s="75"/>
      <c r="BHG2" s="75"/>
      <c r="BHH2" s="75"/>
      <c r="BHI2" s="75"/>
      <c r="BHJ2" s="75"/>
      <c r="BHK2" s="75"/>
      <c r="BHL2" s="75"/>
      <c r="BHM2" s="75"/>
      <c r="BHN2" s="75"/>
      <c r="BHO2" s="75"/>
      <c r="BHP2" s="75"/>
      <c r="BHQ2" s="75"/>
      <c r="BHR2" s="75"/>
      <c r="BHS2" s="75"/>
      <c r="BHT2" s="75"/>
      <c r="BHU2" s="75"/>
      <c r="BHV2" s="75"/>
      <c r="BHW2" s="75"/>
      <c r="BHX2" s="75"/>
      <c r="BHY2" s="75"/>
      <c r="BHZ2" s="75"/>
      <c r="BIA2" s="75"/>
      <c r="BIB2" s="75"/>
      <c r="BIC2" s="75"/>
      <c r="BID2" s="75"/>
      <c r="BIE2" s="75"/>
      <c r="BIF2" s="75"/>
      <c r="BIG2" s="75"/>
      <c r="BIH2" s="75"/>
      <c r="BII2" s="75"/>
      <c r="BIJ2" s="75"/>
      <c r="BIK2" s="75"/>
      <c r="BIL2" s="75"/>
      <c r="BIM2" s="75"/>
      <c r="BIN2" s="75"/>
      <c r="BIO2" s="75"/>
      <c r="BIP2" s="75"/>
      <c r="BIQ2" s="75"/>
      <c r="BIR2" s="75"/>
      <c r="BIS2" s="75"/>
      <c r="BIT2" s="75"/>
      <c r="BIU2" s="75"/>
      <c r="BIV2" s="75"/>
      <c r="BIW2" s="75"/>
      <c r="BIX2" s="75"/>
      <c r="BIY2" s="75"/>
      <c r="BIZ2" s="75"/>
      <c r="BJA2" s="75"/>
      <c r="BJB2" s="75"/>
      <c r="BJC2" s="75"/>
      <c r="BJD2" s="75"/>
      <c r="BJE2" s="75"/>
      <c r="BJF2" s="75"/>
      <c r="BJG2" s="75"/>
      <c r="BJH2" s="75"/>
      <c r="BJI2" s="75"/>
      <c r="BJJ2" s="75"/>
      <c r="BJK2" s="75"/>
      <c r="BJL2" s="75"/>
      <c r="BJM2" s="75"/>
      <c r="BJN2" s="75"/>
      <c r="BJO2" s="75"/>
      <c r="BJP2" s="75"/>
      <c r="BJQ2" s="75"/>
      <c r="BJR2" s="75"/>
      <c r="BJS2" s="75"/>
      <c r="BJT2" s="75"/>
      <c r="BJU2" s="75"/>
      <c r="BJV2" s="75"/>
      <c r="BJW2" s="75"/>
      <c r="BJX2" s="75"/>
      <c r="BJY2" s="75"/>
      <c r="BJZ2" s="75"/>
      <c r="BKA2" s="75"/>
      <c r="BKB2" s="75"/>
      <c r="BKC2" s="75"/>
      <c r="BKD2" s="75"/>
      <c r="BKE2" s="75"/>
      <c r="BKF2" s="75"/>
      <c r="BKG2" s="75"/>
      <c r="BKH2" s="75"/>
      <c r="BKI2" s="75"/>
      <c r="BKJ2" s="75"/>
      <c r="BKK2" s="75"/>
      <c r="BKL2" s="75"/>
      <c r="BKM2" s="75"/>
      <c r="BKN2" s="75"/>
      <c r="BKO2" s="75"/>
      <c r="BKP2" s="75"/>
      <c r="BKQ2" s="75"/>
      <c r="BKR2" s="75"/>
      <c r="BKS2" s="75"/>
      <c r="BKT2" s="75"/>
      <c r="BKU2" s="75"/>
      <c r="BKV2" s="75"/>
      <c r="BKW2" s="75"/>
      <c r="BKX2" s="75"/>
      <c r="BKY2" s="75"/>
      <c r="BKZ2" s="75"/>
      <c r="BLA2" s="75"/>
      <c r="BLB2" s="75"/>
      <c r="BLC2" s="75"/>
      <c r="BLD2" s="75"/>
      <c r="BLE2" s="75"/>
      <c r="BLF2" s="75"/>
      <c r="BLG2" s="75"/>
      <c r="BLH2" s="75"/>
      <c r="BLI2" s="75"/>
      <c r="BLJ2" s="75"/>
      <c r="BLK2" s="75"/>
      <c r="BLL2" s="75"/>
      <c r="BLM2" s="75"/>
      <c r="BLN2" s="75"/>
      <c r="BLO2" s="75"/>
      <c r="BLP2" s="75"/>
      <c r="BLQ2" s="75"/>
      <c r="BLR2" s="75"/>
      <c r="BLS2" s="75"/>
      <c r="BLT2" s="75"/>
      <c r="BLU2" s="75"/>
      <c r="BLV2" s="75"/>
      <c r="BLW2" s="75"/>
      <c r="BLX2" s="75"/>
      <c r="BLY2" s="75"/>
      <c r="BLZ2" s="75"/>
      <c r="BMA2" s="75"/>
      <c r="BMB2" s="75"/>
      <c r="BMC2" s="75"/>
      <c r="BMD2" s="75"/>
      <c r="BME2" s="75"/>
      <c r="BMF2" s="75"/>
      <c r="BMG2" s="75"/>
      <c r="BMH2" s="75"/>
      <c r="BMI2" s="75"/>
      <c r="BMJ2" s="75"/>
      <c r="BMK2" s="75"/>
      <c r="BML2" s="75"/>
      <c r="BMM2" s="75"/>
      <c r="BMN2" s="75"/>
      <c r="BMO2" s="75"/>
      <c r="BMP2" s="75"/>
      <c r="BMQ2" s="75"/>
      <c r="BMR2" s="75"/>
      <c r="BMS2" s="75"/>
      <c r="BMT2" s="75"/>
      <c r="BMU2" s="75"/>
      <c r="BMV2" s="75"/>
      <c r="BMW2" s="75"/>
      <c r="BMX2" s="75"/>
      <c r="BMY2" s="75"/>
      <c r="BMZ2" s="75"/>
      <c r="BNA2" s="75"/>
      <c r="BNB2" s="75"/>
      <c r="BNC2" s="75"/>
      <c r="BND2" s="75"/>
      <c r="BNE2" s="75"/>
      <c r="BNF2" s="75"/>
      <c r="BNG2" s="75"/>
      <c r="BNH2" s="75"/>
      <c r="BNI2" s="75"/>
      <c r="BNJ2" s="75"/>
      <c r="BNK2" s="75"/>
      <c r="BNL2" s="75"/>
      <c r="BNM2" s="75"/>
      <c r="BNN2" s="75"/>
      <c r="BNO2" s="75"/>
      <c r="BNP2" s="75"/>
      <c r="BNQ2" s="75"/>
      <c r="BNR2" s="75"/>
      <c r="BNS2" s="75"/>
      <c r="BNT2" s="75"/>
      <c r="BNU2" s="75"/>
      <c r="BNV2" s="75"/>
      <c r="BNW2" s="75"/>
      <c r="BNX2" s="75"/>
      <c r="BNY2" s="75"/>
      <c r="BNZ2" s="75"/>
      <c r="BOA2" s="75"/>
      <c r="BOB2" s="75"/>
      <c r="BOC2" s="75"/>
      <c r="BOD2" s="75"/>
      <c r="BOE2" s="75"/>
      <c r="BOF2" s="75"/>
      <c r="BOG2" s="75"/>
      <c r="BOH2" s="75"/>
      <c r="BOI2" s="75"/>
      <c r="BOJ2" s="75"/>
      <c r="BOK2" s="75"/>
      <c r="BOL2" s="75"/>
      <c r="BOM2" s="75"/>
      <c r="BON2" s="75"/>
      <c r="BOO2" s="75"/>
      <c r="BOP2" s="75"/>
      <c r="BOQ2" s="75"/>
      <c r="BOR2" s="75"/>
      <c r="BOS2" s="75"/>
      <c r="BOT2" s="75"/>
      <c r="BOU2" s="75"/>
      <c r="BOV2" s="75"/>
      <c r="BOW2" s="75"/>
      <c r="BOX2" s="75"/>
      <c r="BOY2" s="75"/>
      <c r="BOZ2" s="75"/>
      <c r="BPA2" s="75"/>
      <c r="BPB2" s="75"/>
      <c r="BPC2" s="75"/>
      <c r="BPD2" s="75"/>
      <c r="BPE2" s="75"/>
      <c r="BPF2" s="75"/>
      <c r="BPG2" s="75"/>
      <c r="BPH2" s="75"/>
      <c r="BPI2" s="75"/>
      <c r="BPJ2" s="75"/>
      <c r="BPK2" s="75"/>
      <c r="BPL2" s="75"/>
      <c r="BPM2" s="75"/>
      <c r="BPN2" s="75"/>
      <c r="BPO2" s="75"/>
      <c r="BPP2" s="75"/>
      <c r="BPQ2" s="75"/>
      <c r="BPR2" s="75"/>
      <c r="BPS2" s="75"/>
      <c r="BPT2" s="75"/>
      <c r="BPU2" s="75"/>
      <c r="BPV2" s="75"/>
      <c r="BPW2" s="75"/>
      <c r="BPX2" s="75"/>
      <c r="BPY2" s="75"/>
      <c r="BPZ2" s="75"/>
      <c r="BQA2" s="75"/>
      <c r="BQB2" s="75"/>
      <c r="BQC2" s="75"/>
      <c r="BQD2" s="75"/>
      <c r="BQE2" s="75"/>
      <c r="BQF2" s="75"/>
      <c r="BQG2" s="75"/>
      <c r="BQH2" s="75"/>
      <c r="BQI2" s="75"/>
      <c r="BQJ2" s="75"/>
      <c r="BQK2" s="75"/>
      <c r="BQL2" s="75"/>
      <c r="BQM2" s="75"/>
      <c r="BQN2" s="75"/>
      <c r="BQO2" s="75"/>
      <c r="BQP2" s="75"/>
      <c r="BQQ2" s="75"/>
      <c r="BQR2" s="75"/>
      <c r="BQS2" s="75"/>
      <c r="BQT2" s="75"/>
      <c r="BQU2" s="75"/>
      <c r="BQV2" s="75"/>
      <c r="BQW2" s="75"/>
      <c r="BQX2" s="75"/>
      <c r="BQY2" s="75"/>
      <c r="BQZ2" s="75"/>
      <c r="BRA2" s="75"/>
      <c r="BRB2" s="75"/>
      <c r="BRC2" s="75"/>
      <c r="BRD2" s="75"/>
      <c r="BRE2" s="75"/>
      <c r="BRF2" s="75"/>
      <c r="BRG2" s="75"/>
      <c r="BRH2" s="75"/>
      <c r="BRI2" s="75"/>
      <c r="BRJ2" s="75"/>
      <c r="BRK2" s="75"/>
      <c r="BRL2" s="75"/>
      <c r="BRM2" s="75"/>
      <c r="BRN2" s="75"/>
      <c r="BRO2" s="75"/>
      <c r="BRP2" s="75"/>
      <c r="BRQ2" s="75"/>
      <c r="BRR2" s="75"/>
      <c r="BRS2" s="75"/>
      <c r="BRT2" s="75"/>
      <c r="BRU2" s="75"/>
      <c r="BRV2" s="75"/>
      <c r="BRW2" s="75"/>
      <c r="BRX2" s="75"/>
      <c r="BRY2" s="75"/>
      <c r="BRZ2" s="75"/>
      <c r="BSA2" s="75"/>
      <c r="BSB2" s="75"/>
      <c r="BSC2" s="75"/>
      <c r="BSD2" s="75"/>
      <c r="BSE2" s="75"/>
      <c r="BSF2" s="75"/>
      <c r="BSG2" s="75"/>
      <c r="BSH2" s="75"/>
      <c r="BSI2" s="75"/>
      <c r="BSJ2" s="75"/>
      <c r="BSK2" s="75"/>
      <c r="BSL2" s="75"/>
      <c r="BSM2" s="75"/>
      <c r="BSN2" s="75"/>
      <c r="BSO2" s="75"/>
      <c r="BSP2" s="75"/>
      <c r="BSQ2" s="75"/>
      <c r="BSR2" s="75"/>
      <c r="BSS2" s="75"/>
      <c r="BST2" s="75"/>
      <c r="BSU2" s="75"/>
      <c r="BSV2" s="75"/>
      <c r="BSW2" s="75"/>
      <c r="BSX2" s="75"/>
      <c r="BSY2" s="75"/>
      <c r="BSZ2" s="75"/>
      <c r="BTA2" s="75"/>
      <c r="BTB2" s="75"/>
      <c r="BTC2" s="75"/>
      <c r="BTD2" s="75"/>
      <c r="BTE2" s="75"/>
      <c r="BTF2" s="75"/>
      <c r="BTG2" s="75"/>
      <c r="BTH2" s="75"/>
      <c r="BTI2" s="75"/>
      <c r="BTJ2" s="75"/>
      <c r="BTK2" s="75"/>
      <c r="BTL2" s="75"/>
      <c r="BTM2" s="75"/>
      <c r="BTN2" s="75"/>
      <c r="BTO2" s="75"/>
      <c r="BTP2" s="75"/>
      <c r="BTQ2" s="75"/>
      <c r="BTR2" s="75"/>
      <c r="BTS2" s="75"/>
      <c r="BTT2" s="75"/>
      <c r="BTU2" s="75"/>
      <c r="BTV2" s="75"/>
      <c r="BTW2" s="75"/>
      <c r="BTX2" s="75"/>
      <c r="BTY2" s="75"/>
      <c r="BTZ2" s="75"/>
      <c r="BUA2" s="75"/>
      <c r="BUB2" s="75"/>
      <c r="BUC2" s="75"/>
      <c r="BUD2" s="75"/>
      <c r="BUE2" s="75"/>
      <c r="BUF2" s="75"/>
      <c r="BUG2" s="75"/>
      <c r="BUH2" s="75"/>
      <c r="BUI2" s="75"/>
      <c r="BUJ2" s="75"/>
      <c r="BUK2" s="75"/>
      <c r="BUL2" s="75"/>
      <c r="BUM2" s="75"/>
      <c r="BUN2" s="75"/>
      <c r="BUO2" s="75"/>
      <c r="BUP2" s="75"/>
      <c r="BUQ2" s="75"/>
      <c r="BUR2" s="75"/>
      <c r="BUS2" s="75"/>
      <c r="BUT2" s="75"/>
      <c r="BUU2" s="75"/>
      <c r="BUV2" s="75"/>
      <c r="BUW2" s="75"/>
      <c r="BUX2" s="75"/>
      <c r="BUY2" s="75"/>
      <c r="BUZ2" s="75"/>
      <c r="BVA2" s="75"/>
      <c r="BVB2" s="75"/>
      <c r="BVC2" s="75"/>
      <c r="BVD2" s="75"/>
      <c r="BVE2" s="75"/>
      <c r="BVF2" s="75"/>
      <c r="BVG2" s="75"/>
      <c r="BVH2" s="75"/>
      <c r="BVI2" s="75"/>
      <c r="BVJ2" s="75"/>
      <c r="BVK2" s="75"/>
      <c r="BVL2" s="75"/>
      <c r="BVM2" s="75"/>
      <c r="BVN2" s="75"/>
      <c r="BVO2" s="75"/>
      <c r="BVP2" s="75"/>
      <c r="BVQ2" s="75"/>
      <c r="BVR2" s="75"/>
      <c r="BVS2" s="75"/>
      <c r="BVT2" s="75"/>
      <c r="BVU2" s="75"/>
      <c r="BVV2" s="75"/>
      <c r="BVW2" s="75"/>
      <c r="BVX2" s="75"/>
      <c r="BVY2" s="75"/>
      <c r="BVZ2" s="75"/>
      <c r="BWA2" s="75"/>
      <c r="BWB2" s="75"/>
      <c r="BWC2" s="75"/>
      <c r="BWD2" s="75"/>
      <c r="BWE2" s="75"/>
      <c r="BWF2" s="75"/>
      <c r="BWG2" s="75"/>
      <c r="BWH2" s="75"/>
      <c r="BWI2" s="75"/>
      <c r="BWJ2" s="75"/>
      <c r="BWK2" s="75"/>
      <c r="BWL2" s="75"/>
      <c r="BWM2" s="75"/>
      <c r="BWN2" s="75"/>
      <c r="BWO2" s="75"/>
      <c r="BWP2" s="75"/>
      <c r="BWQ2" s="75"/>
      <c r="BWR2" s="75"/>
      <c r="BWS2" s="75"/>
      <c r="BWT2" s="75"/>
      <c r="BWU2" s="75"/>
      <c r="BWV2" s="75"/>
      <c r="BWW2" s="75"/>
      <c r="BWX2" s="75"/>
      <c r="BWY2" s="75"/>
      <c r="BWZ2" s="75"/>
      <c r="BXA2" s="75"/>
      <c r="BXB2" s="75"/>
      <c r="BXC2" s="75"/>
      <c r="BXD2" s="75"/>
      <c r="BXE2" s="75"/>
      <c r="BXF2" s="75"/>
      <c r="BXG2" s="75"/>
      <c r="BXH2" s="75"/>
      <c r="BXI2" s="75"/>
      <c r="BXJ2" s="75"/>
      <c r="BXK2" s="75"/>
      <c r="BXL2" s="75"/>
      <c r="BXM2" s="75"/>
      <c r="BXN2" s="75"/>
      <c r="BXO2" s="75"/>
      <c r="BXP2" s="75"/>
      <c r="BXQ2" s="75"/>
      <c r="BXR2" s="75"/>
      <c r="BXS2" s="75"/>
      <c r="BXT2" s="75"/>
      <c r="BXU2" s="75"/>
      <c r="BXV2" s="75"/>
      <c r="BXW2" s="75"/>
      <c r="BXX2" s="75"/>
      <c r="BXY2" s="75"/>
      <c r="BXZ2" s="75"/>
      <c r="BYA2" s="75"/>
      <c r="BYB2" s="75"/>
      <c r="BYC2" s="75"/>
      <c r="BYD2" s="75"/>
      <c r="BYE2" s="75"/>
      <c r="BYF2" s="75"/>
      <c r="BYG2" s="75"/>
      <c r="BYH2" s="75"/>
      <c r="BYI2" s="75"/>
      <c r="BYJ2" s="75"/>
      <c r="BYK2" s="75"/>
      <c r="BYL2" s="75"/>
      <c r="BYM2" s="75"/>
      <c r="BYN2" s="75"/>
      <c r="BYO2" s="75"/>
      <c r="BYP2" s="75"/>
      <c r="BYQ2" s="75"/>
      <c r="BYR2" s="75"/>
      <c r="BYS2" s="75"/>
      <c r="BYT2" s="75"/>
      <c r="BYU2" s="75"/>
      <c r="BYV2" s="75"/>
      <c r="BYW2" s="75"/>
      <c r="BYX2" s="75"/>
      <c r="BYY2" s="75"/>
      <c r="BYZ2" s="75"/>
      <c r="BZA2" s="75"/>
      <c r="BZB2" s="75"/>
      <c r="BZC2" s="75"/>
      <c r="BZD2" s="75"/>
      <c r="BZE2" s="75"/>
      <c r="BZF2" s="75"/>
      <c r="BZG2" s="75"/>
      <c r="BZH2" s="75"/>
      <c r="BZI2" s="75"/>
      <c r="BZJ2" s="75"/>
      <c r="BZK2" s="75"/>
      <c r="BZL2" s="75"/>
      <c r="BZM2" s="75"/>
      <c r="BZN2" s="75"/>
      <c r="BZO2" s="75"/>
      <c r="BZP2" s="75"/>
      <c r="BZQ2" s="75"/>
      <c r="BZR2" s="75"/>
      <c r="BZS2" s="75"/>
      <c r="BZT2" s="75"/>
      <c r="BZU2" s="75"/>
      <c r="BZV2" s="75"/>
      <c r="BZW2" s="75"/>
      <c r="BZX2" s="75"/>
      <c r="BZY2" s="75"/>
      <c r="BZZ2" s="75"/>
      <c r="CAA2" s="75"/>
      <c r="CAB2" s="75"/>
      <c r="CAC2" s="75"/>
      <c r="CAD2" s="75"/>
      <c r="CAE2" s="75"/>
      <c r="CAF2" s="75"/>
      <c r="CAG2" s="75"/>
      <c r="CAH2" s="75"/>
      <c r="CAI2" s="75"/>
      <c r="CAJ2" s="75"/>
      <c r="CAK2" s="75"/>
      <c r="CAL2" s="75"/>
      <c r="CAM2" s="75"/>
      <c r="CAN2" s="75"/>
      <c r="CAO2" s="75"/>
      <c r="CAP2" s="75"/>
      <c r="CAQ2" s="75"/>
      <c r="CAR2" s="75"/>
      <c r="CAS2" s="75"/>
      <c r="CAT2" s="75"/>
      <c r="CAU2" s="75"/>
      <c r="CAV2" s="75"/>
      <c r="CAW2" s="75"/>
      <c r="CAX2" s="75"/>
      <c r="CAY2" s="75"/>
      <c r="CAZ2" s="75"/>
      <c r="CBA2" s="75"/>
      <c r="CBB2" s="75"/>
      <c r="CBC2" s="75"/>
      <c r="CBD2" s="75"/>
      <c r="CBE2" s="75"/>
      <c r="CBF2" s="75"/>
      <c r="CBG2" s="75"/>
      <c r="CBH2" s="75"/>
      <c r="CBI2" s="75"/>
      <c r="CBJ2" s="75"/>
      <c r="CBK2" s="75"/>
      <c r="CBL2" s="75"/>
      <c r="CBM2" s="75"/>
      <c r="CBN2" s="75"/>
      <c r="CBO2" s="75"/>
      <c r="CBP2" s="75"/>
      <c r="CBQ2" s="75"/>
      <c r="CBR2" s="75"/>
      <c r="CBS2" s="75"/>
      <c r="CBT2" s="75"/>
      <c r="CBU2" s="75"/>
      <c r="CBV2" s="75"/>
      <c r="CBW2" s="75"/>
      <c r="CBX2" s="75"/>
      <c r="CBY2" s="75"/>
      <c r="CBZ2" s="75"/>
      <c r="CCA2" s="75"/>
      <c r="CCB2" s="75"/>
      <c r="CCC2" s="75"/>
      <c r="CCD2" s="75"/>
      <c r="CCE2" s="75"/>
      <c r="CCF2" s="75"/>
      <c r="CCG2" s="75"/>
      <c r="CCH2" s="75"/>
      <c r="CCI2" s="75"/>
      <c r="CCJ2" s="75"/>
      <c r="CCK2" s="75"/>
      <c r="CCL2" s="75"/>
      <c r="CCM2" s="75"/>
      <c r="CCN2" s="75"/>
      <c r="CCO2" s="75"/>
      <c r="CCP2" s="75"/>
      <c r="CCQ2" s="75"/>
      <c r="CCR2" s="75"/>
      <c r="CCS2" s="75"/>
      <c r="CCT2" s="75"/>
      <c r="CCU2" s="75"/>
      <c r="CCV2" s="75"/>
      <c r="CCW2" s="75"/>
      <c r="CCX2" s="75"/>
      <c r="CCY2" s="75"/>
      <c r="CCZ2" s="75"/>
      <c r="CDA2" s="75"/>
      <c r="CDB2" s="75"/>
      <c r="CDC2" s="75"/>
      <c r="CDD2" s="75"/>
      <c r="CDE2" s="75"/>
      <c r="CDF2" s="75"/>
      <c r="CDG2" s="75"/>
      <c r="CDH2" s="75"/>
      <c r="CDI2" s="75"/>
      <c r="CDJ2" s="75"/>
      <c r="CDK2" s="75"/>
      <c r="CDL2" s="75"/>
      <c r="CDM2" s="75"/>
      <c r="CDN2" s="75"/>
      <c r="CDO2" s="75"/>
      <c r="CDP2" s="75"/>
      <c r="CDQ2" s="75"/>
      <c r="CDR2" s="75"/>
      <c r="CDS2" s="75"/>
      <c r="CDT2" s="75"/>
      <c r="CDU2" s="75"/>
      <c r="CDV2" s="75"/>
      <c r="CDW2" s="75"/>
      <c r="CDX2" s="75"/>
      <c r="CDY2" s="75"/>
      <c r="CDZ2" s="75"/>
      <c r="CEA2" s="75"/>
      <c r="CEB2" s="75"/>
      <c r="CEC2" s="75"/>
      <c r="CED2" s="75"/>
      <c r="CEE2" s="75"/>
      <c r="CEF2" s="75"/>
      <c r="CEG2" s="75"/>
      <c r="CEH2" s="75"/>
      <c r="CEI2" s="75"/>
      <c r="CEJ2" s="75"/>
      <c r="CEK2" s="75"/>
      <c r="CEL2" s="75"/>
      <c r="CEM2" s="75"/>
      <c r="CEN2" s="75"/>
      <c r="CEO2" s="75"/>
      <c r="CEP2" s="75"/>
      <c r="CEQ2" s="75"/>
      <c r="CER2" s="75"/>
      <c r="CES2" s="75"/>
      <c r="CET2" s="75"/>
      <c r="CEU2" s="75"/>
      <c r="CEV2" s="75"/>
      <c r="CEW2" s="75"/>
      <c r="CEX2" s="75"/>
      <c r="CEY2" s="75"/>
      <c r="CEZ2" s="75"/>
      <c r="CFA2" s="75"/>
      <c r="CFB2" s="75"/>
      <c r="CFC2" s="75"/>
      <c r="CFD2" s="75"/>
      <c r="CFE2" s="75"/>
      <c r="CFF2" s="75"/>
      <c r="CFG2" s="75"/>
      <c r="CFH2" s="75"/>
      <c r="CFI2" s="75"/>
      <c r="CFJ2" s="75"/>
      <c r="CFK2" s="75"/>
      <c r="CFL2" s="75"/>
      <c r="CFM2" s="75"/>
      <c r="CFN2" s="75"/>
      <c r="CFO2" s="75"/>
      <c r="CFP2" s="75"/>
      <c r="CFQ2" s="75"/>
      <c r="CFR2" s="75"/>
      <c r="CFS2" s="75"/>
      <c r="CFT2" s="75"/>
      <c r="CFU2" s="75"/>
      <c r="CFV2" s="75"/>
      <c r="CFW2" s="75"/>
      <c r="CFX2" s="75"/>
      <c r="CFY2" s="75"/>
      <c r="CFZ2" s="75"/>
      <c r="CGA2" s="75"/>
      <c r="CGB2" s="75"/>
      <c r="CGC2" s="75"/>
      <c r="CGD2" s="75"/>
      <c r="CGE2" s="75"/>
      <c r="CGF2" s="75"/>
      <c r="CGG2" s="75"/>
      <c r="CGH2" s="75"/>
      <c r="CGI2" s="75"/>
      <c r="CGJ2" s="75"/>
      <c r="CGK2" s="75"/>
      <c r="CGL2" s="75"/>
      <c r="CGM2" s="75"/>
      <c r="CGN2" s="75"/>
      <c r="CGO2" s="75"/>
      <c r="CGP2" s="75"/>
      <c r="CGQ2" s="75"/>
      <c r="CGR2" s="75"/>
      <c r="CGS2" s="75"/>
      <c r="CGT2" s="75"/>
      <c r="CGU2" s="75"/>
      <c r="CGV2" s="75"/>
      <c r="CGW2" s="75"/>
      <c r="CGX2" s="75"/>
      <c r="CGY2" s="75"/>
      <c r="CGZ2" s="75"/>
      <c r="CHA2" s="75"/>
      <c r="CHB2" s="75"/>
      <c r="CHC2" s="75"/>
      <c r="CHD2" s="75"/>
      <c r="CHE2" s="75"/>
      <c r="CHF2" s="75"/>
      <c r="CHG2" s="75"/>
      <c r="CHH2" s="75"/>
      <c r="CHI2" s="75"/>
      <c r="CHJ2" s="75"/>
      <c r="CHK2" s="75"/>
      <c r="CHL2" s="75"/>
      <c r="CHM2" s="75"/>
      <c r="CHN2" s="75"/>
      <c r="CHO2" s="75"/>
      <c r="CHP2" s="75"/>
      <c r="CHQ2" s="75"/>
      <c r="CHR2" s="75"/>
      <c r="CHS2" s="75"/>
      <c r="CHT2" s="75"/>
      <c r="CHU2" s="75"/>
      <c r="CHV2" s="75"/>
      <c r="CHW2" s="75"/>
      <c r="CHX2" s="75"/>
      <c r="CHY2" s="75"/>
      <c r="CHZ2" s="75"/>
      <c r="CIA2" s="75"/>
      <c r="CIB2" s="75"/>
      <c r="CIC2" s="75"/>
      <c r="CID2" s="75"/>
      <c r="CIE2" s="75"/>
      <c r="CIF2" s="75"/>
      <c r="CIG2" s="75"/>
      <c r="CIH2" s="75"/>
      <c r="CII2" s="75"/>
      <c r="CIJ2" s="75"/>
      <c r="CIK2" s="75"/>
      <c r="CIL2" s="75"/>
      <c r="CIM2" s="75"/>
      <c r="CIN2" s="75"/>
      <c r="CIO2" s="75"/>
      <c r="CIP2" s="75"/>
      <c r="CIQ2" s="75"/>
      <c r="CIR2" s="75"/>
      <c r="CIS2" s="75"/>
      <c r="CIT2" s="75"/>
      <c r="CIU2" s="75"/>
      <c r="CIV2" s="75"/>
      <c r="CIW2" s="75"/>
      <c r="CIX2" s="75"/>
      <c r="CIY2" s="75"/>
      <c r="CIZ2" s="75"/>
      <c r="CJA2" s="75"/>
      <c r="CJB2" s="75"/>
      <c r="CJC2" s="75"/>
      <c r="CJD2" s="75"/>
      <c r="CJE2" s="75"/>
      <c r="CJF2" s="75"/>
      <c r="CJG2" s="75"/>
      <c r="CJH2" s="75"/>
      <c r="CJI2" s="75"/>
      <c r="CJJ2" s="75"/>
      <c r="CJK2" s="75"/>
      <c r="CJL2" s="75"/>
      <c r="CJM2" s="75"/>
      <c r="CJN2" s="75"/>
      <c r="CJO2" s="75"/>
      <c r="CJP2" s="75"/>
      <c r="CJQ2" s="75"/>
      <c r="CJR2" s="75"/>
      <c r="CJS2" s="75"/>
      <c r="CJT2" s="75"/>
      <c r="CJU2" s="75"/>
      <c r="CJV2" s="75"/>
      <c r="CJW2" s="75"/>
      <c r="CJX2" s="75"/>
      <c r="CJY2" s="75"/>
      <c r="CJZ2" s="75"/>
      <c r="CKA2" s="75"/>
      <c r="CKB2" s="75"/>
      <c r="CKC2" s="75"/>
      <c r="CKD2" s="75"/>
      <c r="CKE2" s="75"/>
      <c r="CKF2" s="75"/>
      <c r="CKG2" s="75"/>
      <c r="CKH2" s="75"/>
      <c r="CKI2" s="75"/>
      <c r="CKJ2" s="75"/>
      <c r="CKK2" s="75"/>
      <c r="CKL2" s="75"/>
      <c r="CKM2" s="75"/>
      <c r="CKN2" s="75"/>
      <c r="CKO2" s="75"/>
      <c r="CKP2" s="75"/>
      <c r="CKQ2" s="75"/>
      <c r="CKR2" s="75"/>
      <c r="CKS2" s="75"/>
      <c r="CKT2" s="75"/>
      <c r="CKU2" s="75"/>
      <c r="CKV2" s="75"/>
      <c r="CKW2" s="75"/>
      <c r="CKX2" s="75"/>
      <c r="CKY2" s="75"/>
      <c r="CKZ2" s="75"/>
      <c r="CLA2" s="75"/>
      <c r="CLB2" s="75"/>
      <c r="CLC2" s="75"/>
      <c r="CLD2" s="75"/>
      <c r="CLE2" s="75"/>
      <c r="CLF2" s="75"/>
      <c r="CLG2" s="75"/>
      <c r="CLH2" s="75"/>
      <c r="CLI2" s="75"/>
      <c r="CLJ2" s="75"/>
      <c r="CLK2" s="75"/>
      <c r="CLL2" s="75"/>
      <c r="CLM2" s="75"/>
      <c r="CLN2" s="75"/>
      <c r="CLO2" s="75"/>
      <c r="CLP2" s="75"/>
      <c r="CLQ2" s="75"/>
      <c r="CLR2" s="75"/>
      <c r="CLS2" s="75"/>
      <c r="CLT2" s="75"/>
      <c r="CLU2" s="75"/>
      <c r="CLV2" s="75"/>
      <c r="CLW2" s="75"/>
      <c r="CLX2" s="75"/>
      <c r="CLY2" s="75"/>
      <c r="CLZ2" s="75"/>
      <c r="CMA2" s="75"/>
      <c r="CMB2" s="75"/>
      <c r="CMC2" s="75"/>
      <c r="CMD2" s="75"/>
      <c r="CME2" s="75"/>
      <c r="CMF2" s="75"/>
      <c r="CMG2" s="75"/>
      <c r="CMH2" s="75"/>
      <c r="CMI2" s="75"/>
      <c r="CMJ2" s="75"/>
      <c r="CMK2" s="75"/>
      <c r="CML2" s="75"/>
      <c r="CMM2" s="75"/>
      <c r="CMN2" s="75"/>
      <c r="CMO2" s="75"/>
      <c r="CMP2" s="75"/>
      <c r="CMQ2" s="75"/>
      <c r="CMR2" s="75"/>
      <c r="CMS2" s="75"/>
      <c r="CMT2" s="75"/>
      <c r="CMU2" s="75"/>
      <c r="CMV2" s="75"/>
      <c r="CMW2" s="75"/>
      <c r="CMX2" s="75"/>
      <c r="CMY2" s="75"/>
      <c r="CMZ2" s="75"/>
      <c r="CNA2" s="75"/>
      <c r="CNB2" s="75"/>
      <c r="CNC2" s="75"/>
      <c r="CND2" s="75"/>
      <c r="CNE2" s="75"/>
      <c r="CNF2" s="75"/>
      <c r="CNG2" s="75"/>
      <c r="CNH2" s="75"/>
      <c r="CNI2" s="75"/>
      <c r="CNJ2" s="75"/>
      <c r="CNK2" s="75"/>
      <c r="CNL2" s="75"/>
      <c r="CNM2" s="75"/>
      <c r="CNN2" s="75"/>
      <c r="CNO2" s="75"/>
      <c r="CNP2" s="75"/>
      <c r="CNQ2" s="75"/>
      <c r="CNR2" s="75"/>
      <c r="CNS2" s="75"/>
      <c r="CNT2" s="75"/>
      <c r="CNU2" s="75"/>
      <c r="CNV2" s="75"/>
      <c r="CNW2" s="75"/>
      <c r="CNX2" s="75"/>
      <c r="CNY2" s="75"/>
      <c r="CNZ2" s="75"/>
      <c r="COA2" s="75"/>
      <c r="COB2" s="75"/>
      <c r="COC2" s="75"/>
      <c r="COD2" s="75"/>
      <c r="COE2" s="75"/>
      <c r="COF2" s="75"/>
      <c r="COG2" s="75"/>
      <c r="COH2" s="75"/>
      <c r="COI2" s="75"/>
      <c r="COJ2" s="75"/>
      <c r="COK2" s="75"/>
      <c r="COL2" s="75"/>
      <c r="COM2" s="75"/>
      <c r="CON2" s="75"/>
      <c r="COO2" s="75"/>
      <c r="COP2" s="75"/>
      <c r="COQ2" s="75"/>
      <c r="COR2" s="75"/>
      <c r="COS2" s="75"/>
      <c r="COT2" s="75"/>
      <c r="COU2" s="75"/>
      <c r="COV2" s="75"/>
      <c r="COW2" s="75"/>
      <c r="COX2" s="75"/>
      <c r="COY2" s="75"/>
      <c r="COZ2" s="75"/>
      <c r="CPA2" s="75"/>
      <c r="CPB2" s="75"/>
      <c r="CPC2" s="75"/>
      <c r="CPD2" s="75"/>
      <c r="CPE2" s="75"/>
      <c r="CPF2" s="75"/>
      <c r="CPG2" s="75"/>
      <c r="CPH2" s="75"/>
      <c r="CPI2" s="75"/>
      <c r="CPJ2" s="75"/>
      <c r="CPK2" s="75"/>
      <c r="CPL2" s="75"/>
      <c r="CPM2" s="75"/>
      <c r="CPN2" s="75"/>
      <c r="CPO2" s="75"/>
      <c r="CPP2" s="75"/>
      <c r="CPQ2" s="75"/>
      <c r="CPR2" s="75"/>
      <c r="CPS2" s="75"/>
      <c r="CPT2" s="75"/>
      <c r="CPU2" s="75"/>
      <c r="CPV2" s="75"/>
      <c r="CPW2" s="75"/>
      <c r="CPX2" s="75"/>
      <c r="CPY2" s="75"/>
      <c r="CPZ2" s="75"/>
      <c r="CQA2" s="75"/>
      <c r="CQB2" s="75"/>
      <c r="CQC2" s="75"/>
      <c r="CQD2" s="75"/>
      <c r="CQE2" s="75"/>
      <c r="CQF2" s="75"/>
      <c r="CQG2" s="75"/>
      <c r="CQH2" s="75"/>
      <c r="CQI2" s="75"/>
      <c r="CQJ2" s="75"/>
      <c r="CQK2" s="75"/>
      <c r="CQL2" s="75"/>
      <c r="CQM2" s="75"/>
      <c r="CQN2" s="75"/>
      <c r="CQO2" s="75"/>
      <c r="CQP2" s="75"/>
      <c r="CQQ2" s="75"/>
      <c r="CQR2" s="75"/>
      <c r="CQS2" s="75"/>
      <c r="CQT2" s="75"/>
      <c r="CQU2" s="75"/>
      <c r="CQV2" s="75"/>
      <c r="CQW2" s="75"/>
      <c r="CQX2" s="75"/>
      <c r="CQY2" s="75"/>
      <c r="CQZ2" s="75"/>
      <c r="CRA2" s="75"/>
      <c r="CRB2" s="75"/>
      <c r="CRC2" s="75"/>
      <c r="CRD2" s="75"/>
      <c r="CRE2" s="75"/>
      <c r="CRF2" s="75"/>
      <c r="CRG2" s="75"/>
      <c r="CRH2" s="75"/>
      <c r="CRI2" s="75"/>
      <c r="CRJ2" s="75"/>
      <c r="CRK2" s="75"/>
      <c r="CRL2" s="75"/>
      <c r="CRM2" s="75"/>
      <c r="CRN2" s="75"/>
      <c r="CRO2" s="75"/>
      <c r="CRP2" s="75"/>
      <c r="CRQ2" s="75"/>
      <c r="CRR2" s="75"/>
      <c r="CRS2" s="75"/>
      <c r="CRT2" s="75"/>
      <c r="CRU2" s="75"/>
      <c r="CRV2" s="75"/>
      <c r="CRW2" s="75"/>
      <c r="CRX2" s="75"/>
      <c r="CRY2" s="75"/>
      <c r="CRZ2" s="75"/>
      <c r="CSA2" s="75"/>
      <c r="CSB2" s="75"/>
      <c r="CSC2" s="75"/>
      <c r="CSD2" s="75"/>
      <c r="CSE2" s="75"/>
      <c r="CSF2" s="75"/>
      <c r="CSG2" s="75"/>
      <c r="CSH2" s="75"/>
      <c r="CSI2" s="75"/>
      <c r="CSJ2" s="75"/>
      <c r="CSK2" s="75"/>
      <c r="CSL2" s="75"/>
      <c r="CSM2" s="75"/>
      <c r="CSN2" s="75"/>
      <c r="CSO2" s="75"/>
      <c r="CSP2" s="75"/>
      <c r="CSQ2" s="75"/>
      <c r="CSR2" s="75"/>
      <c r="CSS2" s="75"/>
      <c r="CST2" s="75"/>
      <c r="CSU2" s="75"/>
      <c r="CSV2" s="75"/>
      <c r="CSW2" s="75"/>
      <c r="CSX2" s="75"/>
      <c r="CSY2" s="75"/>
      <c r="CSZ2" s="75"/>
      <c r="CTA2" s="75"/>
      <c r="CTB2" s="75"/>
      <c r="CTC2" s="75"/>
      <c r="CTD2" s="75"/>
      <c r="CTE2" s="75"/>
      <c r="CTF2" s="75"/>
      <c r="CTG2" s="75"/>
      <c r="CTH2" s="75"/>
      <c r="CTI2" s="75"/>
      <c r="CTJ2" s="75"/>
      <c r="CTK2" s="75"/>
      <c r="CTL2" s="75"/>
      <c r="CTM2" s="75"/>
      <c r="CTN2" s="75"/>
      <c r="CTO2" s="75"/>
      <c r="CTP2" s="75"/>
      <c r="CTQ2" s="75"/>
      <c r="CTR2" s="75"/>
      <c r="CTS2" s="75"/>
      <c r="CTT2" s="75"/>
      <c r="CTU2" s="75"/>
      <c r="CTV2" s="75"/>
      <c r="CTW2" s="75"/>
      <c r="CTX2" s="75"/>
      <c r="CTY2" s="75"/>
      <c r="CTZ2" s="75"/>
      <c r="CUA2" s="75"/>
      <c r="CUB2" s="75"/>
      <c r="CUC2" s="75"/>
      <c r="CUD2" s="75"/>
      <c r="CUE2" s="75"/>
      <c r="CUF2" s="75"/>
      <c r="CUG2" s="75"/>
      <c r="CUH2" s="75"/>
      <c r="CUI2" s="75"/>
      <c r="CUJ2" s="75"/>
      <c r="CUK2" s="75"/>
      <c r="CUL2" s="75"/>
      <c r="CUM2" s="75"/>
      <c r="CUN2" s="75"/>
      <c r="CUO2" s="75"/>
      <c r="CUP2" s="75"/>
      <c r="CUQ2" s="75"/>
      <c r="CUR2" s="75"/>
      <c r="CUS2" s="75"/>
      <c r="CUT2" s="75"/>
      <c r="CUU2" s="75"/>
      <c r="CUV2" s="75"/>
      <c r="CUW2" s="75"/>
      <c r="CUX2" s="75"/>
      <c r="CUY2" s="75"/>
      <c r="CUZ2" s="75"/>
      <c r="CVA2" s="75"/>
      <c r="CVB2" s="75"/>
      <c r="CVC2" s="75"/>
      <c r="CVD2" s="75"/>
      <c r="CVE2" s="75"/>
      <c r="CVF2" s="75"/>
      <c r="CVG2" s="75"/>
      <c r="CVH2" s="75"/>
      <c r="CVI2" s="75"/>
      <c r="CVJ2" s="75"/>
      <c r="CVK2" s="75"/>
      <c r="CVL2" s="75"/>
      <c r="CVM2" s="75"/>
      <c r="CVN2" s="75"/>
      <c r="CVO2" s="75"/>
      <c r="CVP2" s="75"/>
      <c r="CVQ2" s="75"/>
      <c r="CVR2" s="75"/>
      <c r="CVS2" s="75"/>
      <c r="CVT2" s="75"/>
      <c r="CVU2" s="75"/>
      <c r="CVV2" s="75"/>
      <c r="CVW2" s="75"/>
      <c r="CVX2" s="75"/>
      <c r="CVY2" s="75"/>
      <c r="CVZ2" s="75"/>
      <c r="CWA2" s="75"/>
      <c r="CWB2" s="75"/>
      <c r="CWC2" s="75"/>
      <c r="CWD2" s="75"/>
      <c r="CWE2" s="75"/>
      <c r="CWF2" s="75"/>
      <c r="CWG2" s="75"/>
      <c r="CWH2" s="75"/>
      <c r="CWI2" s="75"/>
      <c r="CWJ2" s="75"/>
      <c r="CWK2" s="75"/>
      <c r="CWL2" s="75"/>
      <c r="CWM2" s="75"/>
      <c r="CWN2" s="75"/>
      <c r="CWO2" s="75"/>
      <c r="CWP2" s="75"/>
      <c r="CWQ2" s="75"/>
      <c r="CWR2" s="75"/>
      <c r="CWS2" s="75"/>
      <c r="CWT2" s="75"/>
      <c r="CWU2" s="75"/>
      <c r="CWV2" s="75"/>
      <c r="CWW2" s="75"/>
      <c r="CWX2" s="75"/>
      <c r="CWY2" s="75"/>
      <c r="CWZ2" s="75"/>
      <c r="CXA2" s="75"/>
      <c r="CXB2" s="75"/>
      <c r="CXC2" s="75"/>
      <c r="CXD2" s="75"/>
      <c r="CXE2" s="75"/>
      <c r="CXF2" s="75"/>
      <c r="CXG2" s="75"/>
      <c r="CXH2" s="75"/>
      <c r="CXI2" s="75"/>
      <c r="CXJ2" s="75"/>
      <c r="CXK2" s="75"/>
      <c r="CXL2" s="75"/>
      <c r="CXM2" s="75"/>
      <c r="CXN2" s="75"/>
      <c r="CXO2" s="75"/>
      <c r="CXP2" s="75"/>
      <c r="CXQ2" s="75"/>
      <c r="CXR2" s="75"/>
      <c r="CXS2" s="75"/>
      <c r="CXT2" s="75"/>
      <c r="CXU2" s="75"/>
      <c r="CXV2" s="75"/>
      <c r="CXW2" s="75"/>
      <c r="CXX2" s="75"/>
      <c r="CXY2" s="75"/>
      <c r="CXZ2" s="75"/>
      <c r="CYA2" s="75"/>
      <c r="CYB2" s="75"/>
      <c r="CYC2" s="75"/>
      <c r="CYD2" s="75"/>
      <c r="CYE2" s="75"/>
      <c r="CYF2" s="75"/>
      <c r="CYG2" s="75"/>
      <c r="CYH2" s="75"/>
      <c r="CYI2" s="75"/>
      <c r="CYJ2" s="75"/>
      <c r="CYK2" s="75"/>
      <c r="CYL2" s="75"/>
      <c r="CYM2" s="75"/>
      <c r="CYN2" s="75"/>
      <c r="CYO2" s="75"/>
      <c r="CYP2" s="75"/>
      <c r="CYQ2" s="75"/>
      <c r="CYR2" s="75"/>
      <c r="CYS2" s="75"/>
      <c r="CYT2" s="75"/>
      <c r="CYU2" s="75"/>
      <c r="CYV2" s="75"/>
      <c r="CYW2" s="75"/>
      <c r="CYX2" s="75"/>
      <c r="CYY2" s="75"/>
      <c r="CYZ2" s="75"/>
      <c r="CZA2" s="75"/>
      <c r="CZB2" s="75"/>
      <c r="CZC2" s="75"/>
      <c r="CZD2" s="75"/>
      <c r="CZE2" s="75"/>
      <c r="CZF2" s="75"/>
      <c r="CZG2" s="75"/>
      <c r="CZH2" s="75"/>
      <c r="CZI2" s="75"/>
      <c r="CZJ2" s="75"/>
      <c r="CZK2" s="75"/>
      <c r="CZL2" s="75"/>
      <c r="CZM2" s="75"/>
      <c r="CZN2" s="75"/>
      <c r="CZO2" s="75"/>
      <c r="CZP2" s="75"/>
      <c r="CZQ2" s="75"/>
      <c r="CZR2" s="75"/>
      <c r="CZS2" s="75"/>
      <c r="CZT2" s="75"/>
      <c r="CZU2" s="75"/>
      <c r="CZV2" s="75"/>
      <c r="CZW2" s="75"/>
      <c r="CZX2" s="75"/>
      <c r="CZY2" s="75"/>
      <c r="CZZ2" s="75"/>
      <c r="DAA2" s="75"/>
      <c r="DAB2" s="75"/>
      <c r="DAC2" s="75"/>
      <c r="DAD2" s="75"/>
      <c r="DAE2" s="75"/>
      <c r="DAF2" s="75"/>
      <c r="DAG2" s="75"/>
      <c r="DAH2" s="75"/>
      <c r="DAI2" s="75"/>
      <c r="DAJ2" s="75"/>
      <c r="DAK2" s="75"/>
      <c r="DAL2" s="75"/>
      <c r="DAM2" s="75"/>
      <c r="DAN2" s="75"/>
      <c r="DAO2" s="75"/>
      <c r="DAP2" s="75"/>
      <c r="DAQ2" s="75"/>
      <c r="DAR2" s="75"/>
      <c r="DAS2" s="75"/>
      <c r="DAT2" s="75"/>
      <c r="DAU2" s="75"/>
      <c r="DAV2" s="75"/>
      <c r="DAW2" s="75"/>
      <c r="DAX2" s="75"/>
      <c r="DAY2" s="75"/>
      <c r="DAZ2" s="75"/>
      <c r="DBA2" s="75"/>
      <c r="DBB2" s="75"/>
      <c r="DBC2" s="75"/>
      <c r="DBD2" s="75"/>
      <c r="DBE2" s="75"/>
      <c r="DBF2" s="75"/>
      <c r="DBG2" s="75"/>
      <c r="DBH2" s="75"/>
      <c r="DBI2" s="75"/>
      <c r="DBJ2" s="75"/>
      <c r="DBK2" s="75"/>
      <c r="DBL2" s="75"/>
      <c r="DBM2" s="75"/>
      <c r="DBN2" s="75"/>
      <c r="DBO2" s="75"/>
      <c r="DBP2" s="75"/>
      <c r="DBQ2" s="75"/>
      <c r="DBR2" s="75"/>
      <c r="DBS2" s="75"/>
      <c r="DBT2" s="75"/>
      <c r="DBU2" s="75"/>
      <c r="DBV2" s="75"/>
      <c r="DBW2" s="75"/>
      <c r="DBX2" s="75"/>
      <c r="DBY2" s="75"/>
      <c r="DBZ2" s="75"/>
      <c r="DCA2" s="75"/>
      <c r="DCB2" s="75"/>
      <c r="DCC2" s="75"/>
      <c r="DCD2" s="75"/>
      <c r="DCE2" s="75"/>
      <c r="DCF2" s="75"/>
      <c r="DCG2" s="75"/>
      <c r="DCH2" s="75"/>
      <c r="DCI2" s="75"/>
      <c r="DCJ2" s="75"/>
      <c r="DCK2" s="75"/>
      <c r="DCL2" s="75"/>
      <c r="DCM2" s="75"/>
      <c r="DCN2" s="75"/>
      <c r="DCO2" s="75"/>
      <c r="DCP2" s="75"/>
      <c r="DCQ2" s="75"/>
      <c r="DCR2" s="75"/>
      <c r="DCS2" s="75"/>
      <c r="DCT2" s="75"/>
      <c r="DCU2" s="75"/>
      <c r="DCV2" s="75"/>
      <c r="DCW2" s="75"/>
      <c r="DCX2" s="75"/>
      <c r="DCY2" s="75"/>
      <c r="DCZ2" s="75"/>
      <c r="DDA2" s="75"/>
      <c r="DDB2" s="75"/>
      <c r="DDC2" s="75"/>
      <c r="DDD2" s="75"/>
      <c r="DDE2" s="75"/>
      <c r="DDF2" s="75"/>
      <c r="DDG2" s="75"/>
      <c r="DDH2" s="75"/>
      <c r="DDI2" s="75"/>
      <c r="DDJ2" s="75"/>
      <c r="DDK2" s="75"/>
      <c r="DDL2" s="75"/>
      <c r="DDM2" s="75"/>
      <c r="DDN2" s="75"/>
      <c r="DDO2" s="75"/>
      <c r="DDP2" s="75"/>
      <c r="DDQ2" s="75"/>
      <c r="DDR2" s="75"/>
      <c r="DDS2" s="75"/>
      <c r="DDT2" s="75"/>
      <c r="DDU2" s="75"/>
      <c r="DDV2" s="75"/>
      <c r="DDW2" s="75"/>
      <c r="DDX2" s="75"/>
      <c r="DDY2" s="75"/>
      <c r="DDZ2" s="75"/>
      <c r="DEA2" s="75"/>
      <c r="DEB2" s="75"/>
      <c r="DEC2" s="75"/>
      <c r="DED2" s="75"/>
      <c r="DEE2" s="75"/>
      <c r="DEF2" s="75"/>
      <c r="DEG2" s="75"/>
      <c r="DEH2" s="75"/>
      <c r="DEI2" s="75"/>
      <c r="DEJ2" s="75"/>
      <c r="DEK2" s="75"/>
      <c r="DEL2" s="75"/>
      <c r="DEM2" s="75"/>
      <c r="DEN2" s="75"/>
      <c r="DEO2" s="75"/>
      <c r="DEP2" s="75"/>
      <c r="DEQ2" s="75"/>
      <c r="DER2" s="75"/>
      <c r="DES2" s="75"/>
      <c r="DET2" s="75"/>
      <c r="DEU2" s="75"/>
      <c r="DEV2" s="75"/>
      <c r="DEW2" s="75"/>
      <c r="DEX2" s="75"/>
      <c r="DEY2" s="75"/>
      <c r="DEZ2" s="75"/>
      <c r="DFA2" s="75"/>
      <c r="DFB2" s="75"/>
      <c r="DFC2" s="75"/>
      <c r="DFD2" s="75"/>
      <c r="DFE2" s="75"/>
      <c r="DFF2" s="75"/>
      <c r="DFG2" s="75"/>
      <c r="DFH2" s="75"/>
      <c r="DFI2" s="75"/>
      <c r="DFJ2" s="75"/>
      <c r="DFK2" s="75"/>
      <c r="DFL2" s="75"/>
      <c r="DFM2" s="75"/>
      <c r="DFN2" s="75"/>
      <c r="DFO2" s="75"/>
      <c r="DFP2" s="75"/>
      <c r="DFQ2" s="75"/>
      <c r="DFR2" s="75"/>
      <c r="DFS2" s="75"/>
      <c r="DFT2" s="75"/>
      <c r="DFU2" s="75"/>
      <c r="DFV2" s="75"/>
      <c r="DFW2" s="75"/>
      <c r="DFX2" s="75"/>
      <c r="DFY2" s="75"/>
      <c r="DFZ2" s="75"/>
      <c r="DGA2" s="75"/>
      <c r="DGB2" s="75"/>
      <c r="DGC2" s="75"/>
      <c r="DGD2" s="75"/>
      <c r="DGE2" s="75"/>
      <c r="DGF2" s="75"/>
      <c r="DGG2" s="75"/>
      <c r="DGH2" s="75"/>
      <c r="DGI2" s="75"/>
      <c r="DGJ2" s="75"/>
      <c r="DGK2" s="75"/>
      <c r="DGL2" s="75"/>
      <c r="DGM2" s="75"/>
      <c r="DGN2" s="75"/>
      <c r="DGO2" s="75"/>
      <c r="DGP2" s="75"/>
      <c r="DGQ2" s="75"/>
      <c r="DGR2" s="75"/>
      <c r="DGS2" s="75"/>
      <c r="DGT2" s="75"/>
      <c r="DGU2" s="75"/>
      <c r="DGV2" s="75"/>
      <c r="DGW2" s="75"/>
      <c r="DGX2" s="75"/>
      <c r="DGY2" s="75"/>
      <c r="DGZ2" s="75"/>
      <c r="DHA2" s="75"/>
      <c r="DHB2" s="75"/>
      <c r="DHC2" s="75"/>
      <c r="DHD2" s="75"/>
      <c r="DHE2" s="75"/>
      <c r="DHF2" s="75"/>
      <c r="DHG2" s="75"/>
      <c r="DHH2" s="75"/>
      <c r="DHI2" s="75"/>
      <c r="DHJ2" s="75"/>
      <c r="DHK2" s="75"/>
      <c r="DHL2" s="75"/>
      <c r="DHM2" s="75"/>
      <c r="DHN2" s="75"/>
      <c r="DHO2" s="75"/>
      <c r="DHP2" s="75"/>
      <c r="DHQ2" s="75"/>
      <c r="DHR2" s="75"/>
      <c r="DHS2" s="75"/>
      <c r="DHT2" s="75"/>
      <c r="DHU2" s="75"/>
      <c r="DHV2" s="75"/>
      <c r="DHW2" s="75"/>
      <c r="DHX2" s="75"/>
      <c r="DHY2" s="75"/>
      <c r="DHZ2" s="75"/>
      <c r="DIA2" s="75"/>
      <c r="DIB2" s="75"/>
      <c r="DIC2" s="75"/>
      <c r="DID2" s="75"/>
      <c r="DIE2" s="75"/>
      <c r="DIF2" s="75"/>
      <c r="DIG2" s="75"/>
      <c r="DIH2" s="75"/>
      <c r="DII2" s="75"/>
      <c r="DIJ2" s="75"/>
      <c r="DIK2" s="75"/>
      <c r="DIL2" s="75"/>
      <c r="DIM2" s="75"/>
      <c r="DIN2" s="75"/>
      <c r="DIO2" s="75"/>
      <c r="DIP2" s="75"/>
      <c r="DIQ2" s="75"/>
      <c r="DIR2" s="75"/>
      <c r="DIS2" s="75"/>
      <c r="DIT2" s="75"/>
      <c r="DIU2" s="75"/>
      <c r="DIV2" s="75"/>
      <c r="DIW2" s="75"/>
      <c r="DIX2" s="75"/>
      <c r="DIY2" s="75"/>
      <c r="DIZ2" s="75"/>
      <c r="DJA2" s="75"/>
      <c r="DJB2" s="75"/>
      <c r="DJC2" s="75"/>
      <c r="DJD2" s="75"/>
      <c r="DJE2" s="75"/>
      <c r="DJF2" s="75"/>
      <c r="DJG2" s="75"/>
      <c r="DJH2" s="75"/>
      <c r="DJI2" s="75"/>
      <c r="DJJ2" s="75"/>
      <c r="DJK2" s="75"/>
      <c r="DJL2" s="75"/>
      <c r="DJM2" s="75"/>
      <c r="DJN2" s="75"/>
      <c r="DJO2" s="75"/>
      <c r="DJP2" s="75"/>
      <c r="DJQ2" s="75"/>
      <c r="DJR2" s="75"/>
      <c r="DJS2" s="75"/>
      <c r="DJT2" s="75"/>
      <c r="DJU2" s="75"/>
      <c r="DJV2" s="75"/>
      <c r="DJW2" s="75"/>
      <c r="DJX2" s="75"/>
      <c r="DJY2" s="75"/>
      <c r="DJZ2" s="75"/>
      <c r="DKA2" s="75"/>
      <c r="DKB2" s="75"/>
      <c r="DKC2" s="75"/>
      <c r="DKD2" s="75"/>
      <c r="DKE2" s="75"/>
      <c r="DKF2" s="75"/>
      <c r="DKG2" s="75"/>
      <c r="DKH2" s="75"/>
      <c r="DKI2" s="75"/>
      <c r="DKJ2" s="75"/>
      <c r="DKK2" s="75"/>
      <c r="DKL2" s="75"/>
      <c r="DKM2" s="75"/>
      <c r="DKN2" s="75"/>
      <c r="DKO2" s="75"/>
      <c r="DKP2" s="75"/>
      <c r="DKQ2" s="75"/>
      <c r="DKR2" s="75"/>
      <c r="DKS2" s="75"/>
      <c r="DKT2" s="75"/>
      <c r="DKU2" s="75"/>
      <c r="DKV2" s="75"/>
      <c r="DKW2" s="75"/>
      <c r="DKX2" s="75"/>
      <c r="DKY2" s="75"/>
      <c r="DKZ2" s="75"/>
      <c r="DLA2" s="75"/>
      <c r="DLB2" s="75"/>
      <c r="DLC2" s="75"/>
      <c r="DLD2" s="75"/>
      <c r="DLE2" s="75"/>
      <c r="DLF2" s="75"/>
      <c r="DLG2" s="75"/>
      <c r="DLH2" s="75"/>
      <c r="DLI2" s="75"/>
      <c r="DLJ2" s="75"/>
      <c r="DLK2" s="75"/>
      <c r="DLL2" s="75"/>
      <c r="DLM2" s="75"/>
      <c r="DLN2" s="75"/>
      <c r="DLO2" s="75"/>
      <c r="DLP2" s="75"/>
      <c r="DLQ2" s="75"/>
      <c r="DLR2" s="75"/>
      <c r="DLS2" s="75"/>
      <c r="DLT2" s="75"/>
      <c r="DLU2" s="75"/>
      <c r="DLV2" s="75"/>
      <c r="DLW2" s="75"/>
      <c r="DLX2" s="75"/>
      <c r="DLY2" s="75"/>
      <c r="DLZ2" s="75"/>
      <c r="DMA2" s="75"/>
      <c r="DMB2" s="75"/>
      <c r="DMC2" s="75"/>
      <c r="DMD2" s="75"/>
      <c r="DME2" s="75"/>
      <c r="DMF2" s="75"/>
      <c r="DMG2" s="75"/>
      <c r="DMH2" s="75"/>
      <c r="DMI2" s="75"/>
      <c r="DMJ2" s="75"/>
      <c r="DMK2" s="75"/>
      <c r="DML2" s="75"/>
      <c r="DMM2" s="75"/>
      <c r="DMN2" s="75"/>
      <c r="DMO2" s="75"/>
      <c r="DMP2" s="75"/>
      <c r="DMQ2" s="75"/>
      <c r="DMR2" s="75"/>
      <c r="DMS2" s="75"/>
      <c r="DMT2" s="75"/>
      <c r="DMU2" s="75"/>
      <c r="DMV2" s="75"/>
      <c r="DMW2" s="75"/>
      <c r="DMX2" s="75"/>
      <c r="DMY2" s="75"/>
      <c r="DMZ2" s="75"/>
      <c r="DNA2" s="75"/>
      <c r="DNB2" s="75"/>
      <c r="DNC2" s="75"/>
      <c r="DND2" s="75"/>
      <c r="DNE2" s="75"/>
      <c r="DNF2" s="75"/>
      <c r="DNG2" s="75"/>
      <c r="DNH2" s="75"/>
      <c r="DNI2" s="75"/>
      <c r="DNJ2" s="75"/>
      <c r="DNK2" s="75"/>
      <c r="DNL2" s="75"/>
      <c r="DNM2" s="75"/>
      <c r="DNN2" s="75"/>
      <c r="DNO2" s="75"/>
      <c r="DNP2" s="75"/>
      <c r="DNQ2" s="75"/>
      <c r="DNR2" s="75"/>
      <c r="DNS2" s="75"/>
      <c r="DNT2" s="75"/>
      <c r="DNU2" s="75"/>
      <c r="DNV2" s="75"/>
      <c r="DNW2" s="75"/>
      <c r="DNX2" s="75"/>
      <c r="DNY2" s="75"/>
      <c r="DNZ2" s="75"/>
      <c r="DOA2" s="75"/>
      <c r="DOB2" s="75"/>
      <c r="DOC2" s="75"/>
      <c r="DOD2" s="75"/>
      <c r="DOE2" s="75"/>
      <c r="DOF2" s="75"/>
      <c r="DOG2" s="75"/>
      <c r="DOH2" s="75"/>
      <c r="DOI2" s="75"/>
      <c r="DOJ2" s="75"/>
      <c r="DOK2" s="75"/>
      <c r="DOL2" s="75"/>
      <c r="DOM2" s="75"/>
      <c r="DON2" s="75"/>
      <c r="DOO2" s="75"/>
      <c r="DOP2" s="75"/>
      <c r="DOQ2" s="75"/>
      <c r="DOR2" s="75"/>
      <c r="DOS2" s="75"/>
      <c r="DOT2" s="75"/>
      <c r="DOU2" s="75"/>
      <c r="DOV2" s="75"/>
      <c r="DOW2" s="75"/>
      <c r="DOX2" s="75"/>
      <c r="DOY2" s="75"/>
      <c r="DOZ2" s="75"/>
      <c r="DPA2" s="75"/>
      <c r="DPB2" s="75"/>
      <c r="DPC2" s="75"/>
      <c r="DPD2" s="75"/>
      <c r="DPE2" s="75"/>
      <c r="DPF2" s="75"/>
      <c r="DPG2" s="75"/>
      <c r="DPH2" s="75"/>
      <c r="DPI2" s="75"/>
      <c r="DPJ2" s="75"/>
      <c r="DPK2" s="75"/>
      <c r="DPL2" s="75"/>
      <c r="DPM2" s="75"/>
      <c r="DPN2" s="75"/>
      <c r="DPO2" s="75"/>
      <c r="DPP2" s="75"/>
      <c r="DPQ2" s="75"/>
      <c r="DPR2" s="75"/>
      <c r="DPS2" s="75"/>
      <c r="DPT2" s="75"/>
      <c r="DPU2" s="75"/>
      <c r="DPV2" s="75"/>
      <c r="DPW2" s="75"/>
      <c r="DPX2" s="75"/>
      <c r="DPY2" s="75"/>
      <c r="DPZ2" s="75"/>
      <c r="DQA2" s="75"/>
      <c r="DQB2" s="75"/>
      <c r="DQC2" s="75"/>
      <c r="DQD2" s="75"/>
      <c r="DQE2" s="75"/>
      <c r="DQF2" s="75"/>
      <c r="DQG2" s="75"/>
      <c r="DQH2" s="75"/>
      <c r="DQI2" s="75"/>
      <c r="DQJ2" s="75"/>
      <c r="DQK2" s="75"/>
      <c r="DQL2" s="75"/>
      <c r="DQM2" s="75"/>
      <c r="DQN2" s="75"/>
      <c r="DQO2" s="75"/>
      <c r="DQP2" s="75"/>
      <c r="DQQ2" s="75"/>
      <c r="DQR2" s="75"/>
      <c r="DQS2" s="75"/>
      <c r="DQT2" s="75"/>
      <c r="DQU2" s="75"/>
      <c r="DQV2" s="75"/>
      <c r="DQW2" s="75"/>
      <c r="DQX2" s="75"/>
      <c r="DQY2" s="75"/>
      <c r="DQZ2" s="75"/>
      <c r="DRA2" s="75"/>
      <c r="DRB2" s="75"/>
      <c r="DRC2" s="75"/>
      <c r="DRD2" s="75"/>
      <c r="DRE2" s="75"/>
      <c r="DRF2" s="75"/>
      <c r="DRG2" s="75"/>
      <c r="DRH2" s="75"/>
      <c r="DRI2" s="75"/>
      <c r="DRJ2" s="75"/>
      <c r="DRK2" s="75"/>
      <c r="DRL2" s="75"/>
      <c r="DRM2" s="75"/>
      <c r="DRN2" s="75"/>
      <c r="DRO2" s="75"/>
      <c r="DRP2" s="75"/>
      <c r="DRQ2" s="75"/>
      <c r="DRR2" s="75"/>
      <c r="DRS2" s="75"/>
      <c r="DRT2" s="75"/>
      <c r="DRU2" s="75"/>
      <c r="DRV2" s="75"/>
      <c r="DRW2" s="75"/>
      <c r="DRX2" s="75"/>
      <c r="DRY2" s="75"/>
      <c r="DRZ2" s="75"/>
      <c r="DSA2" s="75"/>
      <c r="DSB2" s="75"/>
      <c r="DSC2" s="75"/>
      <c r="DSD2" s="75"/>
      <c r="DSE2" s="75"/>
      <c r="DSF2" s="75"/>
      <c r="DSG2" s="75"/>
      <c r="DSH2" s="75"/>
      <c r="DSI2" s="75"/>
      <c r="DSJ2" s="75"/>
      <c r="DSK2" s="75"/>
      <c r="DSL2" s="75"/>
      <c r="DSM2" s="75"/>
      <c r="DSN2" s="75"/>
      <c r="DSO2" s="75"/>
      <c r="DSP2" s="75"/>
      <c r="DSQ2" s="75"/>
      <c r="DSR2" s="75"/>
      <c r="DSS2" s="75"/>
      <c r="DST2" s="75"/>
      <c r="DSU2" s="75"/>
      <c r="DSV2" s="75"/>
      <c r="DSW2" s="75"/>
      <c r="DSX2" s="75"/>
      <c r="DSY2" s="75"/>
      <c r="DSZ2" s="75"/>
      <c r="DTA2" s="75"/>
      <c r="DTB2" s="75"/>
      <c r="DTC2" s="75"/>
      <c r="DTD2" s="75"/>
      <c r="DTE2" s="75"/>
      <c r="DTF2" s="75"/>
      <c r="DTG2" s="75"/>
      <c r="DTH2" s="75"/>
      <c r="DTI2" s="75"/>
      <c r="DTJ2" s="75"/>
      <c r="DTK2" s="75"/>
      <c r="DTL2" s="75"/>
      <c r="DTM2" s="75"/>
      <c r="DTN2" s="75"/>
      <c r="DTO2" s="75"/>
      <c r="DTP2" s="75"/>
      <c r="DTQ2" s="75"/>
      <c r="DTR2" s="75"/>
      <c r="DTS2" s="75"/>
      <c r="DTT2" s="75"/>
      <c r="DTU2" s="75"/>
      <c r="DTV2" s="75"/>
      <c r="DTW2" s="75"/>
      <c r="DTX2" s="75"/>
      <c r="DTY2" s="75"/>
      <c r="DTZ2" s="75"/>
      <c r="DUA2" s="75"/>
      <c r="DUB2" s="75"/>
      <c r="DUC2" s="75"/>
      <c r="DUD2" s="75"/>
      <c r="DUE2" s="75"/>
      <c r="DUF2" s="75"/>
      <c r="DUG2" s="75"/>
      <c r="DUH2" s="75"/>
      <c r="DUI2" s="75"/>
      <c r="DUJ2" s="75"/>
      <c r="DUK2" s="75"/>
      <c r="DUL2" s="75"/>
      <c r="DUM2" s="75"/>
      <c r="DUN2" s="75"/>
      <c r="DUO2" s="75"/>
      <c r="DUP2" s="75"/>
      <c r="DUQ2" s="75"/>
      <c r="DUR2" s="75"/>
      <c r="DUS2" s="75"/>
      <c r="DUT2" s="75"/>
      <c r="DUU2" s="75"/>
      <c r="DUV2" s="75"/>
      <c r="DUW2" s="75"/>
      <c r="DUX2" s="75"/>
      <c r="DUY2" s="75"/>
      <c r="DUZ2" s="75"/>
      <c r="DVA2" s="75"/>
      <c r="DVB2" s="75"/>
      <c r="DVC2" s="75"/>
      <c r="DVD2" s="75"/>
      <c r="DVE2" s="75"/>
      <c r="DVF2" s="75"/>
      <c r="DVG2" s="75"/>
      <c r="DVH2" s="75"/>
      <c r="DVI2" s="75"/>
      <c r="DVJ2" s="75"/>
      <c r="DVK2" s="75"/>
      <c r="DVL2" s="75"/>
      <c r="DVM2" s="75"/>
      <c r="DVN2" s="75"/>
      <c r="DVO2" s="75"/>
      <c r="DVP2" s="75"/>
      <c r="DVQ2" s="75"/>
      <c r="DVR2" s="75"/>
      <c r="DVS2" s="75"/>
      <c r="DVT2" s="75"/>
      <c r="DVU2" s="75"/>
      <c r="DVV2" s="75"/>
      <c r="DVW2" s="75"/>
      <c r="DVX2" s="75"/>
      <c r="DVY2" s="75"/>
      <c r="DVZ2" s="75"/>
      <c r="DWA2" s="75"/>
      <c r="DWB2" s="75"/>
      <c r="DWC2" s="75"/>
      <c r="DWD2" s="75"/>
      <c r="DWE2" s="75"/>
      <c r="DWF2" s="75"/>
      <c r="DWG2" s="75"/>
      <c r="DWH2" s="75"/>
      <c r="DWI2" s="75"/>
      <c r="DWJ2" s="75"/>
      <c r="DWK2" s="75"/>
      <c r="DWL2" s="75"/>
      <c r="DWM2" s="75"/>
      <c r="DWN2" s="75"/>
      <c r="DWO2" s="75"/>
      <c r="DWP2" s="75"/>
      <c r="DWQ2" s="75"/>
      <c r="DWR2" s="75"/>
      <c r="DWS2" s="75"/>
      <c r="DWT2" s="75"/>
      <c r="DWU2" s="75"/>
      <c r="DWV2" s="75"/>
      <c r="DWW2" s="75"/>
      <c r="DWX2" s="75"/>
      <c r="DWY2" s="75"/>
      <c r="DWZ2" s="75"/>
      <c r="DXA2" s="75"/>
      <c r="DXB2" s="75"/>
      <c r="DXC2" s="75"/>
      <c r="DXD2" s="75"/>
      <c r="DXE2" s="75"/>
      <c r="DXF2" s="75"/>
      <c r="DXG2" s="75"/>
      <c r="DXH2" s="75"/>
      <c r="DXI2" s="75"/>
      <c r="DXJ2" s="75"/>
      <c r="DXK2" s="75"/>
      <c r="DXL2" s="75"/>
      <c r="DXM2" s="75"/>
      <c r="DXN2" s="75"/>
      <c r="DXO2" s="75"/>
      <c r="DXP2" s="75"/>
      <c r="DXQ2" s="75"/>
      <c r="DXR2" s="75"/>
      <c r="DXS2" s="75"/>
      <c r="DXT2" s="75"/>
      <c r="DXU2" s="75"/>
      <c r="DXV2" s="75"/>
      <c r="DXW2" s="75"/>
      <c r="DXX2" s="75"/>
      <c r="DXY2" s="75"/>
      <c r="DXZ2" s="75"/>
      <c r="DYA2" s="75"/>
      <c r="DYB2" s="75"/>
      <c r="DYC2" s="75"/>
      <c r="DYD2" s="75"/>
      <c r="DYE2" s="75"/>
      <c r="DYF2" s="75"/>
      <c r="DYG2" s="75"/>
      <c r="DYH2" s="75"/>
      <c r="DYI2" s="75"/>
      <c r="DYJ2" s="75"/>
      <c r="DYK2" s="75"/>
      <c r="DYL2" s="75"/>
      <c r="DYM2" s="75"/>
      <c r="DYN2" s="75"/>
      <c r="DYO2" s="75"/>
      <c r="DYP2" s="75"/>
      <c r="DYQ2" s="75"/>
      <c r="DYR2" s="75"/>
      <c r="DYS2" s="75"/>
      <c r="DYT2" s="75"/>
      <c r="DYU2" s="75"/>
      <c r="DYV2" s="75"/>
      <c r="DYW2" s="75"/>
      <c r="DYX2" s="75"/>
      <c r="DYY2" s="75"/>
      <c r="DYZ2" s="75"/>
      <c r="DZA2" s="75"/>
      <c r="DZB2" s="75"/>
      <c r="DZC2" s="75"/>
      <c r="DZD2" s="75"/>
      <c r="DZE2" s="75"/>
      <c r="DZF2" s="75"/>
      <c r="DZG2" s="75"/>
      <c r="DZH2" s="75"/>
      <c r="DZI2" s="75"/>
      <c r="DZJ2" s="75"/>
      <c r="DZK2" s="75"/>
      <c r="DZL2" s="75"/>
      <c r="DZM2" s="75"/>
      <c r="DZN2" s="75"/>
      <c r="DZO2" s="75"/>
      <c r="DZP2" s="75"/>
      <c r="DZQ2" s="75"/>
      <c r="DZR2" s="75"/>
      <c r="DZS2" s="75"/>
      <c r="DZT2" s="75"/>
      <c r="DZU2" s="75"/>
      <c r="DZV2" s="75"/>
      <c r="DZW2" s="75"/>
      <c r="DZX2" s="75"/>
      <c r="DZY2" s="75"/>
      <c r="DZZ2" s="75"/>
      <c r="EAA2" s="75"/>
      <c r="EAB2" s="75"/>
      <c r="EAC2" s="75"/>
      <c r="EAD2" s="75"/>
      <c r="EAE2" s="75"/>
      <c r="EAF2" s="75"/>
      <c r="EAG2" s="75"/>
      <c r="EAH2" s="75"/>
      <c r="EAI2" s="75"/>
      <c r="EAJ2" s="75"/>
      <c r="EAK2" s="75"/>
      <c r="EAL2" s="75"/>
      <c r="EAM2" s="75"/>
      <c r="EAN2" s="75"/>
      <c r="EAO2" s="75"/>
      <c r="EAP2" s="75"/>
      <c r="EAQ2" s="75"/>
      <c r="EAR2" s="75"/>
      <c r="EAS2" s="75"/>
      <c r="EAT2" s="75"/>
      <c r="EAU2" s="75"/>
      <c r="EAV2" s="75"/>
      <c r="EAW2" s="75"/>
      <c r="EAX2" s="75"/>
      <c r="EAY2" s="75"/>
      <c r="EAZ2" s="75"/>
      <c r="EBA2" s="75"/>
      <c r="EBB2" s="75"/>
      <c r="EBC2" s="75"/>
      <c r="EBD2" s="75"/>
      <c r="EBE2" s="75"/>
      <c r="EBF2" s="75"/>
      <c r="EBG2" s="75"/>
      <c r="EBH2" s="75"/>
      <c r="EBI2" s="75"/>
      <c r="EBJ2" s="75"/>
      <c r="EBK2" s="75"/>
      <c r="EBL2" s="75"/>
      <c r="EBM2" s="75"/>
      <c r="EBN2" s="75"/>
      <c r="EBO2" s="75"/>
      <c r="EBP2" s="75"/>
      <c r="EBQ2" s="75"/>
      <c r="EBR2" s="75"/>
      <c r="EBS2" s="75"/>
      <c r="EBT2" s="75"/>
      <c r="EBU2" s="75"/>
      <c r="EBV2" s="75"/>
      <c r="EBW2" s="75"/>
      <c r="EBX2" s="75"/>
      <c r="EBY2" s="75"/>
      <c r="EBZ2" s="75"/>
      <c r="ECA2" s="75"/>
      <c r="ECB2" s="75"/>
      <c r="ECC2" s="75"/>
      <c r="ECD2" s="75"/>
      <c r="ECE2" s="75"/>
      <c r="ECF2" s="75"/>
      <c r="ECG2" s="75"/>
      <c r="ECH2" s="75"/>
      <c r="ECI2" s="75"/>
      <c r="ECJ2" s="75"/>
      <c r="ECK2" s="75"/>
      <c r="ECL2" s="75"/>
      <c r="ECM2" s="75"/>
      <c r="ECN2" s="75"/>
      <c r="ECO2" s="75"/>
      <c r="ECP2" s="75"/>
      <c r="ECQ2" s="75"/>
      <c r="ECR2" s="75"/>
      <c r="ECS2" s="75"/>
      <c r="ECT2" s="75"/>
      <c r="ECU2" s="75"/>
      <c r="ECV2" s="75"/>
      <c r="ECW2" s="75"/>
      <c r="ECX2" s="75"/>
      <c r="ECY2" s="75"/>
      <c r="ECZ2" s="75"/>
      <c r="EDA2" s="75"/>
      <c r="EDB2" s="75"/>
      <c r="EDC2" s="75"/>
      <c r="EDD2" s="75"/>
      <c r="EDE2" s="75"/>
      <c r="EDF2" s="75"/>
      <c r="EDG2" s="75"/>
      <c r="EDH2" s="75"/>
      <c r="EDI2" s="75"/>
      <c r="EDJ2" s="75"/>
      <c r="EDK2" s="75"/>
      <c r="EDL2" s="75"/>
      <c r="EDM2" s="75"/>
      <c r="EDN2" s="75"/>
      <c r="EDO2" s="75"/>
      <c r="EDP2" s="75"/>
      <c r="EDQ2" s="75"/>
      <c r="EDR2" s="75"/>
      <c r="EDS2" s="75"/>
      <c r="EDT2" s="75"/>
      <c r="EDU2" s="75"/>
      <c r="EDV2" s="75"/>
      <c r="EDW2" s="75"/>
      <c r="EDX2" s="75"/>
      <c r="EDY2" s="75"/>
      <c r="EDZ2" s="75"/>
      <c r="EEA2" s="75"/>
      <c r="EEB2" s="75"/>
      <c r="EEC2" s="75"/>
      <c r="EED2" s="75"/>
      <c r="EEE2" s="75"/>
      <c r="EEF2" s="75"/>
      <c r="EEG2" s="75"/>
      <c r="EEH2" s="75"/>
      <c r="EEI2" s="75"/>
      <c r="EEJ2" s="75"/>
      <c r="EEK2" s="75"/>
      <c r="EEL2" s="75"/>
      <c r="EEM2" s="75"/>
      <c r="EEN2" s="75"/>
      <c r="EEO2" s="75"/>
      <c r="EEP2" s="75"/>
      <c r="EEQ2" s="75"/>
      <c r="EER2" s="75"/>
      <c r="EES2" s="75"/>
      <c r="EET2" s="75"/>
      <c r="EEU2" s="75"/>
      <c r="EEV2" s="75"/>
      <c r="EEW2" s="75"/>
      <c r="EEX2" s="75"/>
      <c r="EEY2" s="75"/>
      <c r="EEZ2" s="75"/>
      <c r="EFA2" s="75"/>
      <c r="EFB2" s="75"/>
      <c r="EFC2" s="75"/>
      <c r="EFD2" s="75"/>
      <c r="EFE2" s="75"/>
      <c r="EFF2" s="75"/>
      <c r="EFG2" s="75"/>
      <c r="EFH2" s="75"/>
      <c r="EFI2" s="75"/>
      <c r="EFJ2" s="75"/>
      <c r="EFK2" s="75"/>
      <c r="EFL2" s="75"/>
      <c r="EFM2" s="75"/>
      <c r="EFN2" s="75"/>
      <c r="EFO2" s="75"/>
      <c r="EFP2" s="75"/>
      <c r="EFQ2" s="75"/>
      <c r="EFR2" s="75"/>
      <c r="EFS2" s="75"/>
      <c r="EFT2" s="75"/>
      <c r="EFU2" s="75"/>
      <c r="EFV2" s="75"/>
      <c r="EFW2" s="75"/>
      <c r="EFX2" s="75"/>
      <c r="EFY2" s="75"/>
      <c r="EFZ2" s="75"/>
      <c r="EGA2" s="75"/>
      <c r="EGB2" s="75"/>
      <c r="EGC2" s="75"/>
      <c r="EGD2" s="75"/>
      <c r="EGE2" s="75"/>
      <c r="EGF2" s="75"/>
      <c r="EGG2" s="75"/>
      <c r="EGH2" s="75"/>
      <c r="EGI2" s="75"/>
      <c r="EGJ2" s="75"/>
      <c r="EGK2" s="75"/>
      <c r="EGL2" s="75"/>
      <c r="EGM2" s="75"/>
      <c r="EGN2" s="75"/>
      <c r="EGO2" s="75"/>
      <c r="EGP2" s="75"/>
      <c r="EGQ2" s="75"/>
      <c r="EGR2" s="75"/>
      <c r="EGS2" s="75"/>
      <c r="EGT2" s="75"/>
      <c r="EGU2" s="75"/>
      <c r="EGV2" s="75"/>
      <c r="EGW2" s="75"/>
      <c r="EGX2" s="75"/>
      <c r="EGY2" s="75"/>
      <c r="EGZ2" s="75"/>
      <c r="EHA2" s="75"/>
      <c r="EHB2" s="75"/>
      <c r="EHC2" s="75"/>
      <c r="EHD2" s="75"/>
      <c r="EHE2" s="75"/>
      <c r="EHF2" s="75"/>
      <c r="EHG2" s="75"/>
      <c r="EHH2" s="75"/>
      <c r="EHI2" s="75"/>
      <c r="EHJ2" s="75"/>
      <c r="EHK2" s="75"/>
      <c r="EHL2" s="75"/>
      <c r="EHM2" s="75"/>
      <c r="EHN2" s="75"/>
      <c r="EHO2" s="75"/>
      <c r="EHP2" s="75"/>
      <c r="EHQ2" s="75"/>
      <c r="EHR2" s="75"/>
      <c r="EHS2" s="75"/>
      <c r="EHT2" s="75"/>
      <c r="EHU2" s="75"/>
      <c r="EHV2" s="75"/>
      <c r="EHW2" s="75"/>
      <c r="EHX2" s="75"/>
      <c r="EHY2" s="75"/>
      <c r="EHZ2" s="75"/>
      <c r="EIA2" s="75"/>
      <c r="EIB2" s="75"/>
      <c r="EIC2" s="75"/>
      <c r="EID2" s="75"/>
      <c r="EIE2" s="75"/>
      <c r="EIF2" s="75"/>
      <c r="EIG2" s="75"/>
      <c r="EIH2" s="75"/>
      <c r="EII2" s="75"/>
      <c r="EIJ2" s="75"/>
      <c r="EIK2" s="75"/>
      <c r="EIL2" s="75"/>
      <c r="EIM2" s="75"/>
      <c r="EIN2" s="75"/>
      <c r="EIO2" s="75"/>
      <c r="EIP2" s="75"/>
      <c r="EIQ2" s="75"/>
      <c r="EIR2" s="75"/>
      <c r="EIS2" s="75"/>
      <c r="EIT2" s="75"/>
      <c r="EIU2" s="75"/>
      <c r="EIV2" s="75"/>
      <c r="EIW2" s="75"/>
      <c r="EIX2" s="75"/>
      <c r="EIY2" s="75"/>
      <c r="EIZ2" s="75"/>
      <c r="EJA2" s="75"/>
      <c r="EJB2" s="75"/>
      <c r="EJC2" s="75"/>
      <c r="EJD2" s="75"/>
      <c r="EJE2" s="75"/>
      <c r="EJF2" s="75"/>
      <c r="EJG2" s="75"/>
      <c r="EJH2" s="75"/>
      <c r="EJI2" s="75"/>
      <c r="EJJ2" s="75"/>
      <c r="EJK2" s="75"/>
      <c r="EJL2" s="75"/>
      <c r="EJM2" s="75"/>
      <c r="EJN2" s="75"/>
      <c r="EJO2" s="75"/>
      <c r="EJP2" s="75"/>
      <c r="EJQ2" s="75"/>
      <c r="EJR2" s="75"/>
      <c r="EJS2" s="75"/>
      <c r="EJT2" s="75"/>
      <c r="EJU2" s="75"/>
      <c r="EJV2" s="75"/>
      <c r="EJW2" s="75"/>
      <c r="EJX2" s="75"/>
      <c r="EJY2" s="75"/>
      <c r="EJZ2" s="75"/>
      <c r="EKA2" s="75"/>
      <c r="EKB2" s="75"/>
      <c r="EKC2" s="75"/>
      <c r="EKD2" s="75"/>
      <c r="EKE2" s="75"/>
      <c r="EKF2" s="75"/>
      <c r="EKG2" s="75"/>
      <c r="EKH2" s="75"/>
      <c r="EKI2" s="75"/>
      <c r="EKJ2" s="75"/>
      <c r="EKK2" s="75"/>
      <c r="EKL2" s="75"/>
      <c r="EKM2" s="75"/>
      <c r="EKN2" s="75"/>
      <c r="EKO2" s="75"/>
      <c r="EKP2" s="75"/>
      <c r="EKQ2" s="75"/>
      <c r="EKR2" s="75"/>
      <c r="EKS2" s="75"/>
      <c r="EKT2" s="75"/>
      <c r="EKU2" s="75"/>
      <c r="EKV2" s="75"/>
      <c r="EKW2" s="75"/>
      <c r="EKX2" s="75"/>
      <c r="EKY2" s="75"/>
      <c r="EKZ2" s="75"/>
      <c r="ELA2" s="75"/>
      <c r="ELB2" s="75"/>
      <c r="ELC2" s="75"/>
      <c r="ELD2" s="75"/>
      <c r="ELE2" s="75"/>
      <c r="ELF2" s="75"/>
      <c r="ELG2" s="75"/>
      <c r="ELH2" s="75"/>
      <c r="ELI2" s="75"/>
      <c r="ELJ2" s="75"/>
      <c r="ELK2" s="75"/>
      <c r="ELL2" s="75"/>
      <c r="ELM2" s="75"/>
      <c r="ELN2" s="75"/>
      <c r="ELO2" s="75"/>
      <c r="ELP2" s="75"/>
      <c r="ELQ2" s="75"/>
      <c r="ELR2" s="75"/>
      <c r="ELS2" s="75"/>
      <c r="ELT2" s="75"/>
      <c r="ELU2" s="75"/>
      <c r="ELV2" s="75"/>
      <c r="ELW2" s="75"/>
      <c r="ELX2" s="75"/>
      <c r="ELY2" s="75"/>
      <c r="ELZ2" s="75"/>
      <c r="EMA2" s="75"/>
      <c r="EMB2" s="75"/>
      <c r="EMC2" s="75"/>
      <c r="EMD2" s="75"/>
      <c r="EME2" s="75"/>
      <c r="EMF2" s="75"/>
      <c r="EMG2" s="75"/>
      <c r="EMH2" s="75"/>
      <c r="EMI2" s="75"/>
      <c r="EMJ2" s="75"/>
      <c r="EMK2" s="75"/>
      <c r="EML2" s="75"/>
      <c r="EMM2" s="75"/>
      <c r="EMN2" s="75"/>
      <c r="EMO2" s="75"/>
      <c r="EMP2" s="75"/>
      <c r="EMQ2" s="75"/>
      <c r="EMR2" s="75"/>
      <c r="EMS2" s="75"/>
      <c r="EMT2" s="75"/>
      <c r="EMU2" s="75"/>
      <c r="EMV2" s="75"/>
      <c r="EMW2" s="75"/>
      <c r="EMX2" s="75"/>
      <c r="EMY2" s="75"/>
      <c r="EMZ2" s="75"/>
      <c r="ENA2" s="75"/>
      <c r="ENB2" s="75"/>
      <c r="ENC2" s="75"/>
      <c r="END2" s="75"/>
      <c r="ENE2" s="75"/>
      <c r="ENF2" s="75"/>
      <c r="ENG2" s="75"/>
      <c r="ENH2" s="75"/>
      <c r="ENI2" s="75"/>
      <c r="ENJ2" s="75"/>
      <c r="ENK2" s="75"/>
      <c r="ENL2" s="75"/>
      <c r="ENM2" s="75"/>
      <c r="ENN2" s="75"/>
      <c r="ENO2" s="75"/>
      <c r="ENP2" s="75"/>
      <c r="ENQ2" s="75"/>
      <c r="ENR2" s="75"/>
      <c r="ENS2" s="75"/>
      <c r="ENT2" s="75"/>
      <c r="ENU2" s="75"/>
      <c r="ENV2" s="75"/>
      <c r="ENW2" s="75"/>
      <c r="ENX2" s="75"/>
      <c r="ENY2" s="75"/>
      <c r="ENZ2" s="75"/>
      <c r="EOA2" s="75"/>
      <c r="EOB2" s="75"/>
      <c r="EOC2" s="75"/>
      <c r="EOD2" s="75"/>
      <c r="EOE2" s="75"/>
      <c r="EOF2" s="75"/>
      <c r="EOG2" s="75"/>
      <c r="EOH2" s="75"/>
      <c r="EOI2" s="75"/>
      <c r="EOJ2" s="75"/>
      <c r="EOK2" s="75"/>
      <c r="EOL2" s="75"/>
      <c r="EOM2" s="75"/>
      <c r="EON2" s="75"/>
      <c r="EOO2" s="75"/>
      <c r="EOP2" s="75"/>
      <c r="EOQ2" s="75"/>
      <c r="EOR2" s="75"/>
      <c r="EOS2" s="75"/>
      <c r="EOT2" s="75"/>
      <c r="EOU2" s="75"/>
      <c r="EOV2" s="75"/>
      <c r="EOW2" s="75"/>
      <c r="EOX2" s="75"/>
      <c r="EOY2" s="75"/>
      <c r="EOZ2" s="75"/>
      <c r="EPA2" s="75"/>
      <c r="EPB2" s="75"/>
      <c r="EPC2" s="75"/>
      <c r="EPD2" s="75"/>
      <c r="EPE2" s="75"/>
      <c r="EPF2" s="75"/>
      <c r="EPG2" s="75"/>
      <c r="EPH2" s="75"/>
      <c r="EPI2" s="75"/>
      <c r="EPJ2" s="75"/>
      <c r="EPK2" s="75"/>
      <c r="EPL2" s="75"/>
      <c r="EPM2" s="75"/>
      <c r="EPN2" s="75"/>
      <c r="EPO2" s="75"/>
      <c r="EPP2" s="75"/>
      <c r="EPQ2" s="75"/>
      <c r="EPR2" s="75"/>
      <c r="EPS2" s="75"/>
      <c r="EPT2" s="75"/>
      <c r="EPU2" s="75"/>
      <c r="EPV2" s="75"/>
      <c r="EPW2" s="75"/>
      <c r="EPX2" s="75"/>
      <c r="EPY2" s="75"/>
      <c r="EPZ2" s="75"/>
      <c r="EQA2" s="75"/>
      <c r="EQB2" s="75"/>
      <c r="EQC2" s="75"/>
      <c r="EQD2" s="75"/>
      <c r="EQE2" s="75"/>
      <c r="EQF2" s="75"/>
      <c r="EQG2" s="75"/>
      <c r="EQH2" s="75"/>
      <c r="EQI2" s="75"/>
      <c r="EQJ2" s="75"/>
      <c r="EQK2" s="75"/>
      <c r="EQL2" s="75"/>
      <c r="EQM2" s="75"/>
      <c r="EQN2" s="75"/>
      <c r="EQO2" s="75"/>
      <c r="EQP2" s="75"/>
      <c r="EQQ2" s="75"/>
      <c r="EQR2" s="75"/>
      <c r="EQS2" s="75"/>
      <c r="EQT2" s="75"/>
      <c r="EQU2" s="75"/>
      <c r="EQV2" s="75"/>
      <c r="EQW2" s="75"/>
      <c r="EQX2" s="75"/>
      <c r="EQY2" s="75"/>
      <c r="EQZ2" s="75"/>
      <c r="ERA2" s="75"/>
      <c r="ERB2" s="75"/>
      <c r="ERC2" s="75"/>
      <c r="ERD2" s="75"/>
      <c r="ERE2" s="75"/>
      <c r="ERF2" s="75"/>
      <c r="ERG2" s="75"/>
      <c r="ERH2" s="75"/>
      <c r="ERI2" s="75"/>
      <c r="ERJ2" s="75"/>
      <c r="ERK2" s="75"/>
      <c r="ERL2" s="75"/>
      <c r="ERM2" s="75"/>
      <c r="ERN2" s="75"/>
      <c r="ERO2" s="75"/>
      <c r="ERP2" s="75"/>
      <c r="ERQ2" s="75"/>
      <c r="ERR2" s="75"/>
      <c r="ERS2" s="75"/>
      <c r="ERT2" s="75"/>
      <c r="ERU2" s="75"/>
      <c r="ERV2" s="75"/>
      <c r="ERW2" s="75"/>
      <c r="ERX2" s="75"/>
      <c r="ERY2" s="75"/>
      <c r="ERZ2" s="75"/>
      <c r="ESA2" s="75"/>
      <c r="ESB2" s="75"/>
      <c r="ESC2" s="75"/>
      <c r="ESD2" s="75"/>
      <c r="ESE2" s="75"/>
      <c r="ESF2" s="75"/>
      <c r="ESG2" s="75"/>
      <c r="ESH2" s="75"/>
      <c r="ESI2" s="75"/>
      <c r="ESJ2" s="75"/>
      <c r="ESK2" s="75"/>
      <c r="ESL2" s="75"/>
      <c r="ESM2" s="75"/>
      <c r="ESN2" s="75"/>
      <c r="ESO2" s="75"/>
      <c r="ESP2" s="75"/>
      <c r="ESQ2" s="75"/>
      <c r="ESR2" s="75"/>
      <c r="ESS2" s="75"/>
      <c r="EST2" s="75"/>
      <c r="ESU2" s="75"/>
      <c r="ESV2" s="75"/>
      <c r="ESW2" s="75"/>
      <c r="ESX2" s="75"/>
      <c r="ESY2" s="75"/>
      <c r="ESZ2" s="75"/>
      <c r="ETA2" s="75"/>
      <c r="ETB2" s="75"/>
      <c r="ETC2" s="75"/>
      <c r="ETD2" s="75"/>
      <c r="ETE2" s="75"/>
      <c r="ETF2" s="75"/>
      <c r="ETG2" s="75"/>
      <c r="ETH2" s="75"/>
      <c r="ETI2" s="75"/>
      <c r="ETJ2" s="75"/>
      <c r="ETK2" s="75"/>
      <c r="ETL2" s="75"/>
      <c r="ETM2" s="75"/>
      <c r="ETN2" s="75"/>
      <c r="ETO2" s="75"/>
      <c r="ETP2" s="75"/>
      <c r="ETQ2" s="75"/>
      <c r="ETR2" s="75"/>
      <c r="ETS2" s="75"/>
      <c r="ETT2" s="75"/>
      <c r="ETU2" s="75"/>
      <c r="ETV2" s="75"/>
      <c r="ETW2" s="75"/>
      <c r="ETX2" s="75"/>
      <c r="ETY2" s="75"/>
      <c r="ETZ2" s="75"/>
      <c r="EUA2" s="75"/>
      <c r="EUB2" s="75"/>
      <c r="EUC2" s="75"/>
      <c r="EUD2" s="75"/>
      <c r="EUE2" s="75"/>
      <c r="EUF2" s="75"/>
      <c r="EUG2" s="75"/>
      <c r="EUH2" s="75"/>
      <c r="EUI2" s="75"/>
      <c r="EUJ2" s="75"/>
      <c r="EUK2" s="75"/>
      <c r="EUL2" s="75"/>
      <c r="EUM2" s="75"/>
      <c r="EUN2" s="75"/>
      <c r="EUO2" s="75"/>
      <c r="EUP2" s="75"/>
      <c r="EUQ2" s="75"/>
      <c r="EUR2" s="75"/>
      <c r="EUS2" s="75"/>
      <c r="EUT2" s="75"/>
      <c r="EUU2" s="75"/>
      <c r="EUV2" s="75"/>
      <c r="EUW2" s="75"/>
      <c r="EUX2" s="75"/>
      <c r="EUY2" s="75"/>
      <c r="EUZ2" s="75"/>
      <c r="EVA2" s="75"/>
      <c r="EVB2" s="75"/>
      <c r="EVC2" s="75"/>
      <c r="EVD2" s="75"/>
      <c r="EVE2" s="75"/>
      <c r="EVF2" s="75"/>
      <c r="EVG2" s="75"/>
      <c r="EVH2" s="75"/>
      <c r="EVI2" s="75"/>
      <c r="EVJ2" s="75"/>
      <c r="EVK2" s="75"/>
      <c r="EVL2" s="75"/>
      <c r="EVM2" s="75"/>
      <c r="EVN2" s="75"/>
      <c r="EVO2" s="75"/>
      <c r="EVP2" s="75"/>
      <c r="EVQ2" s="75"/>
      <c r="EVR2" s="75"/>
      <c r="EVS2" s="75"/>
      <c r="EVT2" s="75"/>
      <c r="EVU2" s="75"/>
      <c r="EVV2" s="75"/>
      <c r="EVW2" s="75"/>
      <c r="EVX2" s="75"/>
      <c r="EVY2" s="75"/>
      <c r="EVZ2" s="75"/>
      <c r="EWA2" s="75"/>
      <c r="EWB2" s="75"/>
      <c r="EWC2" s="75"/>
      <c r="EWD2" s="75"/>
      <c r="EWE2" s="75"/>
      <c r="EWF2" s="75"/>
      <c r="EWG2" s="75"/>
      <c r="EWH2" s="75"/>
      <c r="EWI2" s="75"/>
      <c r="EWJ2" s="75"/>
      <c r="EWK2" s="75"/>
      <c r="EWL2" s="75"/>
      <c r="EWM2" s="75"/>
      <c r="EWN2" s="75"/>
      <c r="EWO2" s="75"/>
      <c r="EWP2" s="75"/>
      <c r="EWQ2" s="75"/>
      <c r="EWR2" s="75"/>
      <c r="EWS2" s="75"/>
      <c r="EWT2" s="75"/>
      <c r="EWU2" s="75"/>
      <c r="EWV2" s="75"/>
      <c r="EWW2" s="75"/>
      <c r="EWX2" s="75"/>
      <c r="EWY2" s="75"/>
      <c r="EWZ2" s="75"/>
      <c r="EXA2" s="75"/>
      <c r="EXB2" s="75"/>
      <c r="EXC2" s="75"/>
      <c r="EXD2" s="75"/>
      <c r="EXE2" s="75"/>
      <c r="EXF2" s="75"/>
      <c r="EXG2" s="75"/>
      <c r="EXH2" s="75"/>
      <c r="EXI2" s="75"/>
      <c r="EXJ2" s="75"/>
      <c r="EXK2" s="75"/>
      <c r="EXL2" s="75"/>
      <c r="EXM2" s="75"/>
      <c r="EXN2" s="75"/>
      <c r="EXO2" s="75"/>
      <c r="EXP2" s="75"/>
      <c r="EXQ2" s="75"/>
      <c r="EXR2" s="75"/>
      <c r="EXS2" s="75"/>
      <c r="EXT2" s="75"/>
      <c r="EXU2" s="75"/>
      <c r="EXV2" s="75"/>
      <c r="EXW2" s="75"/>
      <c r="EXX2" s="75"/>
      <c r="EXY2" s="75"/>
      <c r="EXZ2" s="75"/>
      <c r="EYA2" s="75"/>
      <c r="EYB2" s="75"/>
      <c r="EYC2" s="75"/>
      <c r="EYD2" s="75"/>
      <c r="EYE2" s="75"/>
      <c r="EYF2" s="75"/>
      <c r="EYG2" s="75"/>
      <c r="EYH2" s="75"/>
      <c r="EYI2" s="75"/>
      <c r="EYJ2" s="75"/>
      <c r="EYK2" s="75"/>
      <c r="EYL2" s="75"/>
      <c r="EYM2" s="75"/>
      <c r="EYN2" s="75"/>
      <c r="EYO2" s="75"/>
      <c r="EYP2" s="75"/>
      <c r="EYQ2" s="75"/>
      <c r="EYR2" s="75"/>
      <c r="EYS2" s="75"/>
      <c r="EYT2" s="75"/>
      <c r="EYU2" s="75"/>
      <c r="EYV2" s="75"/>
      <c r="EYW2" s="75"/>
      <c r="EYX2" s="75"/>
      <c r="EYY2" s="75"/>
      <c r="EYZ2" s="75"/>
      <c r="EZA2" s="75"/>
      <c r="EZB2" s="75"/>
      <c r="EZC2" s="75"/>
      <c r="EZD2" s="75"/>
      <c r="EZE2" s="75"/>
      <c r="EZF2" s="75"/>
      <c r="EZG2" s="75"/>
      <c r="EZH2" s="75"/>
      <c r="EZI2" s="75"/>
      <c r="EZJ2" s="75"/>
      <c r="EZK2" s="75"/>
      <c r="EZL2" s="75"/>
      <c r="EZM2" s="75"/>
      <c r="EZN2" s="75"/>
      <c r="EZO2" s="75"/>
      <c r="EZP2" s="75"/>
      <c r="EZQ2" s="75"/>
      <c r="EZR2" s="75"/>
      <c r="EZS2" s="75"/>
      <c r="EZT2" s="75"/>
      <c r="EZU2" s="75"/>
      <c r="EZV2" s="75"/>
      <c r="EZW2" s="75"/>
      <c r="EZX2" s="75"/>
      <c r="EZY2" s="75"/>
      <c r="EZZ2" s="75"/>
      <c r="FAA2" s="75"/>
      <c r="FAB2" s="75"/>
      <c r="FAC2" s="75"/>
      <c r="FAD2" s="75"/>
      <c r="FAE2" s="75"/>
      <c r="FAF2" s="75"/>
      <c r="FAG2" s="75"/>
      <c r="FAH2" s="75"/>
      <c r="FAI2" s="75"/>
      <c r="FAJ2" s="75"/>
      <c r="FAK2" s="75"/>
      <c r="FAL2" s="75"/>
      <c r="FAM2" s="75"/>
      <c r="FAN2" s="75"/>
      <c r="FAO2" s="75"/>
      <c r="FAP2" s="75"/>
      <c r="FAQ2" s="75"/>
      <c r="FAR2" s="75"/>
      <c r="FAS2" s="75"/>
      <c r="FAT2" s="75"/>
      <c r="FAU2" s="75"/>
      <c r="FAV2" s="75"/>
      <c r="FAW2" s="75"/>
      <c r="FAX2" s="75"/>
      <c r="FAY2" s="75"/>
      <c r="FAZ2" s="75"/>
      <c r="FBA2" s="75"/>
      <c r="FBB2" s="75"/>
      <c r="FBC2" s="75"/>
      <c r="FBD2" s="75"/>
      <c r="FBE2" s="75"/>
      <c r="FBF2" s="75"/>
      <c r="FBG2" s="75"/>
      <c r="FBH2" s="75"/>
      <c r="FBI2" s="75"/>
      <c r="FBJ2" s="75"/>
      <c r="FBK2" s="75"/>
      <c r="FBL2" s="75"/>
      <c r="FBM2" s="75"/>
      <c r="FBN2" s="75"/>
      <c r="FBO2" s="75"/>
      <c r="FBP2" s="75"/>
      <c r="FBQ2" s="75"/>
      <c r="FBR2" s="75"/>
      <c r="FBS2" s="75"/>
      <c r="FBT2" s="75"/>
      <c r="FBU2" s="75"/>
      <c r="FBV2" s="75"/>
      <c r="FBW2" s="75"/>
      <c r="FBX2" s="75"/>
      <c r="FBY2" s="75"/>
      <c r="FBZ2" s="75"/>
      <c r="FCA2" s="75"/>
      <c r="FCB2" s="75"/>
      <c r="FCC2" s="75"/>
      <c r="FCD2" s="75"/>
      <c r="FCE2" s="75"/>
      <c r="FCF2" s="75"/>
      <c r="FCG2" s="75"/>
      <c r="FCH2" s="75"/>
      <c r="FCI2" s="75"/>
      <c r="FCJ2" s="75"/>
      <c r="FCK2" s="75"/>
      <c r="FCL2" s="75"/>
      <c r="FCM2" s="75"/>
      <c r="FCN2" s="75"/>
      <c r="FCO2" s="75"/>
      <c r="FCP2" s="75"/>
      <c r="FCQ2" s="75"/>
      <c r="FCR2" s="75"/>
      <c r="FCS2" s="75"/>
      <c r="FCT2" s="75"/>
      <c r="FCU2" s="75"/>
      <c r="FCV2" s="75"/>
      <c r="FCW2" s="75"/>
      <c r="FCX2" s="75"/>
      <c r="FCY2" s="75"/>
      <c r="FCZ2" s="75"/>
      <c r="FDA2" s="75"/>
      <c r="FDB2" s="75"/>
      <c r="FDC2" s="75"/>
      <c r="FDD2" s="75"/>
      <c r="FDE2" s="75"/>
      <c r="FDF2" s="75"/>
      <c r="FDG2" s="75"/>
      <c r="FDH2" s="75"/>
      <c r="FDI2" s="75"/>
      <c r="FDJ2" s="75"/>
      <c r="FDK2" s="75"/>
      <c r="FDL2" s="75"/>
      <c r="FDM2" s="75"/>
      <c r="FDN2" s="75"/>
      <c r="FDO2" s="75"/>
      <c r="FDP2" s="75"/>
      <c r="FDQ2" s="75"/>
      <c r="FDR2" s="75"/>
      <c r="FDS2" s="75"/>
      <c r="FDT2" s="75"/>
      <c r="FDU2" s="75"/>
      <c r="FDV2" s="75"/>
      <c r="FDW2" s="75"/>
      <c r="FDX2" s="75"/>
      <c r="FDY2" s="75"/>
      <c r="FDZ2" s="75"/>
      <c r="FEA2" s="75"/>
      <c r="FEB2" s="75"/>
      <c r="FEC2" s="75"/>
      <c r="FED2" s="75"/>
      <c r="FEE2" s="75"/>
      <c r="FEF2" s="75"/>
      <c r="FEG2" s="75"/>
      <c r="FEH2" s="75"/>
      <c r="FEI2" s="75"/>
      <c r="FEJ2" s="75"/>
      <c r="FEK2" s="75"/>
      <c r="FEL2" s="75"/>
      <c r="FEM2" s="75"/>
      <c r="FEN2" s="75"/>
      <c r="FEO2" s="75"/>
      <c r="FEP2" s="75"/>
      <c r="FEQ2" s="75"/>
      <c r="FER2" s="75"/>
      <c r="FES2" s="75"/>
      <c r="FET2" s="75"/>
      <c r="FEU2" s="75"/>
      <c r="FEV2" s="75"/>
      <c r="FEW2" s="75"/>
      <c r="FEX2" s="75"/>
      <c r="FEY2" s="75"/>
      <c r="FEZ2" s="75"/>
      <c r="FFA2" s="75"/>
      <c r="FFB2" s="75"/>
      <c r="FFC2" s="75"/>
      <c r="FFD2" s="75"/>
      <c r="FFE2" s="75"/>
      <c r="FFF2" s="75"/>
      <c r="FFG2" s="75"/>
      <c r="FFH2" s="75"/>
      <c r="FFI2" s="75"/>
      <c r="FFJ2" s="75"/>
      <c r="FFK2" s="75"/>
      <c r="FFL2" s="75"/>
      <c r="FFM2" s="75"/>
      <c r="FFN2" s="75"/>
      <c r="FFO2" s="75"/>
      <c r="FFP2" s="75"/>
      <c r="FFQ2" s="75"/>
      <c r="FFR2" s="75"/>
      <c r="FFS2" s="75"/>
      <c r="FFT2" s="75"/>
      <c r="FFU2" s="75"/>
      <c r="FFV2" s="75"/>
      <c r="FFW2" s="75"/>
      <c r="FFX2" s="75"/>
      <c r="FFY2" s="75"/>
      <c r="FFZ2" s="75"/>
      <c r="FGA2" s="75"/>
      <c r="FGB2" s="75"/>
      <c r="FGC2" s="75"/>
      <c r="FGD2" s="75"/>
      <c r="FGE2" s="75"/>
      <c r="FGF2" s="75"/>
      <c r="FGG2" s="75"/>
      <c r="FGH2" s="75"/>
      <c r="FGI2" s="75"/>
      <c r="FGJ2" s="75"/>
      <c r="FGK2" s="75"/>
      <c r="FGL2" s="75"/>
      <c r="FGM2" s="75"/>
      <c r="FGN2" s="75"/>
      <c r="FGO2" s="75"/>
      <c r="FGP2" s="75"/>
      <c r="FGQ2" s="75"/>
      <c r="FGR2" s="75"/>
      <c r="FGS2" s="75"/>
      <c r="FGT2" s="75"/>
      <c r="FGU2" s="75"/>
      <c r="FGV2" s="75"/>
      <c r="FGW2" s="75"/>
      <c r="FGX2" s="75"/>
      <c r="FGY2" s="75"/>
      <c r="FGZ2" s="75"/>
      <c r="FHA2" s="75"/>
      <c r="FHB2" s="75"/>
      <c r="FHC2" s="75"/>
      <c r="FHD2" s="75"/>
      <c r="FHE2" s="75"/>
      <c r="FHF2" s="75"/>
      <c r="FHG2" s="75"/>
      <c r="FHH2" s="75"/>
      <c r="FHI2" s="75"/>
      <c r="FHJ2" s="75"/>
      <c r="FHK2" s="75"/>
      <c r="FHL2" s="75"/>
      <c r="FHM2" s="75"/>
      <c r="FHN2" s="75"/>
      <c r="FHO2" s="75"/>
      <c r="FHP2" s="75"/>
      <c r="FHQ2" s="75"/>
      <c r="FHR2" s="75"/>
      <c r="FHS2" s="75"/>
      <c r="FHT2" s="75"/>
      <c r="FHU2" s="75"/>
      <c r="FHV2" s="75"/>
      <c r="FHW2" s="75"/>
      <c r="FHX2" s="75"/>
      <c r="FHY2" s="75"/>
      <c r="FHZ2" s="75"/>
      <c r="FIA2" s="75"/>
      <c r="FIB2" s="75"/>
      <c r="FIC2" s="75"/>
      <c r="FID2" s="75"/>
      <c r="FIE2" s="75"/>
      <c r="FIF2" s="75"/>
      <c r="FIG2" s="75"/>
      <c r="FIH2" s="75"/>
      <c r="FII2" s="75"/>
      <c r="FIJ2" s="75"/>
      <c r="FIK2" s="75"/>
      <c r="FIL2" s="75"/>
      <c r="FIM2" s="75"/>
      <c r="FIN2" s="75"/>
      <c r="FIO2" s="75"/>
      <c r="FIP2" s="75"/>
      <c r="FIQ2" s="75"/>
      <c r="FIR2" s="75"/>
      <c r="FIS2" s="75"/>
      <c r="FIT2" s="75"/>
      <c r="FIU2" s="75"/>
      <c r="FIV2" s="75"/>
      <c r="FIW2" s="75"/>
      <c r="FIX2" s="75"/>
      <c r="FIY2" s="75"/>
      <c r="FIZ2" s="75"/>
      <c r="FJA2" s="75"/>
      <c r="FJB2" s="75"/>
      <c r="FJC2" s="75"/>
      <c r="FJD2" s="75"/>
      <c r="FJE2" s="75"/>
      <c r="FJF2" s="75"/>
      <c r="FJG2" s="75"/>
      <c r="FJH2" s="75"/>
      <c r="FJI2" s="75"/>
      <c r="FJJ2" s="75"/>
      <c r="FJK2" s="75"/>
      <c r="FJL2" s="75"/>
      <c r="FJM2" s="75"/>
      <c r="FJN2" s="75"/>
      <c r="FJO2" s="75"/>
      <c r="FJP2" s="75"/>
      <c r="FJQ2" s="75"/>
      <c r="FJR2" s="75"/>
      <c r="FJS2" s="75"/>
      <c r="FJT2" s="75"/>
      <c r="FJU2" s="75"/>
      <c r="FJV2" s="75"/>
      <c r="FJW2" s="75"/>
      <c r="FJX2" s="75"/>
      <c r="FJY2" s="75"/>
      <c r="FJZ2" s="75"/>
      <c r="FKA2" s="75"/>
      <c r="FKB2" s="75"/>
      <c r="FKC2" s="75"/>
      <c r="FKD2" s="75"/>
      <c r="FKE2" s="75"/>
      <c r="FKF2" s="75"/>
      <c r="FKG2" s="75"/>
      <c r="FKH2" s="75"/>
      <c r="FKI2" s="75"/>
      <c r="FKJ2" s="75"/>
      <c r="FKK2" s="75"/>
      <c r="FKL2" s="75"/>
      <c r="FKM2" s="75"/>
      <c r="FKN2" s="75"/>
      <c r="FKO2" s="75"/>
      <c r="FKP2" s="75"/>
      <c r="FKQ2" s="75"/>
      <c r="FKR2" s="75"/>
      <c r="FKS2" s="75"/>
      <c r="FKT2" s="75"/>
      <c r="FKU2" s="75"/>
      <c r="FKV2" s="75"/>
      <c r="FKW2" s="75"/>
      <c r="FKX2" s="75"/>
      <c r="FKY2" s="75"/>
      <c r="FKZ2" s="75"/>
      <c r="FLA2" s="75"/>
      <c r="FLB2" s="75"/>
      <c r="FLC2" s="75"/>
      <c r="FLD2" s="75"/>
      <c r="FLE2" s="75"/>
      <c r="FLF2" s="75"/>
      <c r="FLG2" s="75"/>
      <c r="FLH2" s="75"/>
      <c r="FLI2" s="75"/>
      <c r="FLJ2" s="75"/>
      <c r="FLK2" s="75"/>
      <c r="FLL2" s="75"/>
      <c r="FLM2" s="75"/>
      <c r="FLN2" s="75"/>
      <c r="FLO2" s="75"/>
      <c r="FLP2" s="75"/>
      <c r="FLQ2" s="75"/>
      <c r="FLR2" s="75"/>
      <c r="FLS2" s="75"/>
      <c r="FLT2" s="75"/>
      <c r="FLU2" s="75"/>
      <c r="FLV2" s="75"/>
      <c r="FLW2" s="75"/>
      <c r="FLX2" s="75"/>
      <c r="FLY2" s="75"/>
      <c r="FLZ2" s="75"/>
      <c r="FMA2" s="75"/>
      <c r="FMB2" s="75"/>
      <c r="FMC2" s="75"/>
      <c r="FMD2" s="75"/>
      <c r="FME2" s="75"/>
      <c r="FMF2" s="75"/>
      <c r="FMG2" s="75"/>
      <c r="FMH2" s="75"/>
      <c r="FMI2" s="75"/>
      <c r="FMJ2" s="75"/>
      <c r="FMK2" s="75"/>
      <c r="FML2" s="75"/>
      <c r="FMM2" s="75"/>
      <c r="FMN2" s="75"/>
      <c r="FMO2" s="75"/>
      <c r="FMP2" s="75"/>
      <c r="FMQ2" s="75"/>
      <c r="FMR2" s="75"/>
      <c r="FMS2" s="75"/>
      <c r="FMT2" s="75"/>
      <c r="FMU2" s="75"/>
      <c r="FMV2" s="75"/>
      <c r="FMW2" s="75"/>
      <c r="FMX2" s="75"/>
      <c r="FMY2" s="75"/>
      <c r="FMZ2" s="75"/>
      <c r="FNA2" s="75"/>
      <c r="FNB2" s="75"/>
      <c r="FNC2" s="75"/>
      <c r="FND2" s="75"/>
      <c r="FNE2" s="75"/>
      <c r="FNF2" s="75"/>
      <c r="FNG2" s="75"/>
      <c r="FNH2" s="75"/>
      <c r="FNI2" s="75"/>
      <c r="FNJ2" s="75"/>
      <c r="FNK2" s="75"/>
      <c r="FNL2" s="75"/>
      <c r="FNM2" s="75"/>
      <c r="FNN2" s="75"/>
      <c r="FNO2" s="75"/>
      <c r="FNP2" s="75"/>
      <c r="FNQ2" s="75"/>
      <c r="FNR2" s="75"/>
      <c r="FNS2" s="75"/>
      <c r="FNT2" s="75"/>
      <c r="FNU2" s="75"/>
      <c r="FNV2" s="75"/>
      <c r="FNW2" s="75"/>
      <c r="FNX2" s="75"/>
      <c r="FNY2" s="75"/>
      <c r="FNZ2" s="75"/>
      <c r="FOA2" s="75"/>
      <c r="FOB2" s="75"/>
      <c r="FOC2" s="75"/>
      <c r="FOD2" s="75"/>
      <c r="FOE2" s="75"/>
      <c r="FOF2" s="75"/>
      <c r="FOG2" s="75"/>
      <c r="FOH2" s="75"/>
      <c r="FOI2" s="75"/>
      <c r="FOJ2" s="75"/>
      <c r="FOK2" s="75"/>
      <c r="FOL2" s="75"/>
      <c r="FOM2" s="75"/>
      <c r="FON2" s="75"/>
      <c r="FOO2" s="75"/>
      <c r="FOP2" s="75"/>
      <c r="FOQ2" s="75"/>
      <c r="FOR2" s="75"/>
      <c r="FOS2" s="75"/>
      <c r="FOT2" s="75"/>
      <c r="FOU2" s="75"/>
      <c r="FOV2" s="75"/>
      <c r="FOW2" s="75"/>
      <c r="FOX2" s="75"/>
      <c r="FOY2" s="75"/>
      <c r="FOZ2" s="75"/>
      <c r="FPA2" s="75"/>
      <c r="FPB2" s="75"/>
      <c r="FPC2" s="75"/>
      <c r="FPD2" s="75"/>
      <c r="FPE2" s="75"/>
      <c r="FPF2" s="75"/>
      <c r="FPG2" s="75"/>
      <c r="FPH2" s="75"/>
      <c r="FPI2" s="75"/>
      <c r="FPJ2" s="75"/>
      <c r="FPK2" s="75"/>
      <c r="FPL2" s="75"/>
      <c r="FPM2" s="75"/>
      <c r="FPN2" s="75"/>
      <c r="FPO2" s="75"/>
      <c r="FPP2" s="75"/>
      <c r="FPQ2" s="75"/>
      <c r="FPR2" s="75"/>
      <c r="FPS2" s="75"/>
      <c r="FPT2" s="75"/>
      <c r="FPU2" s="75"/>
      <c r="FPV2" s="75"/>
      <c r="FPW2" s="75"/>
      <c r="FPX2" s="75"/>
      <c r="FPY2" s="75"/>
      <c r="FPZ2" s="75"/>
      <c r="FQA2" s="75"/>
      <c r="FQB2" s="75"/>
      <c r="FQC2" s="75"/>
      <c r="FQD2" s="75"/>
      <c r="FQE2" s="75"/>
      <c r="FQF2" s="75"/>
      <c r="FQG2" s="75"/>
      <c r="FQH2" s="75"/>
      <c r="FQI2" s="75"/>
      <c r="FQJ2" s="75"/>
      <c r="FQK2" s="75"/>
      <c r="FQL2" s="75"/>
      <c r="FQM2" s="75"/>
      <c r="FQN2" s="75"/>
      <c r="FQO2" s="75"/>
      <c r="FQP2" s="75"/>
      <c r="FQQ2" s="75"/>
      <c r="FQR2" s="75"/>
      <c r="FQS2" s="75"/>
      <c r="FQT2" s="75"/>
      <c r="FQU2" s="75"/>
      <c r="FQV2" s="75"/>
      <c r="FQW2" s="75"/>
      <c r="FQX2" s="75"/>
      <c r="FQY2" s="75"/>
      <c r="FQZ2" s="75"/>
      <c r="FRA2" s="75"/>
      <c r="FRB2" s="75"/>
      <c r="FRC2" s="75"/>
      <c r="FRD2" s="75"/>
      <c r="FRE2" s="75"/>
      <c r="FRF2" s="75"/>
      <c r="FRG2" s="75"/>
      <c r="FRH2" s="75"/>
      <c r="FRI2" s="75"/>
      <c r="FRJ2" s="75"/>
      <c r="FRK2" s="75"/>
      <c r="FRL2" s="75"/>
      <c r="FRM2" s="75"/>
      <c r="FRN2" s="75"/>
      <c r="FRO2" s="75"/>
      <c r="FRP2" s="75"/>
      <c r="FRQ2" s="75"/>
      <c r="FRR2" s="75"/>
      <c r="FRS2" s="75"/>
      <c r="FRT2" s="75"/>
      <c r="FRU2" s="75"/>
      <c r="FRV2" s="75"/>
      <c r="FRW2" s="75"/>
      <c r="FRX2" s="75"/>
      <c r="FRY2" s="75"/>
      <c r="FRZ2" s="75"/>
      <c r="FSA2" s="75"/>
      <c r="FSB2" s="75"/>
      <c r="FSC2" s="75"/>
      <c r="FSD2" s="75"/>
      <c r="FSE2" s="75"/>
      <c r="FSF2" s="75"/>
      <c r="FSG2" s="75"/>
      <c r="FSH2" s="75"/>
      <c r="FSI2" s="75"/>
      <c r="FSJ2" s="75"/>
      <c r="FSK2" s="75"/>
      <c r="FSL2" s="75"/>
      <c r="FSM2" s="75"/>
      <c r="FSN2" s="75"/>
      <c r="FSO2" s="75"/>
      <c r="FSP2" s="75"/>
      <c r="FSQ2" s="75"/>
      <c r="FSR2" s="75"/>
      <c r="FSS2" s="75"/>
      <c r="FST2" s="75"/>
      <c r="FSU2" s="75"/>
      <c r="FSV2" s="75"/>
      <c r="FSW2" s="75"/>
      <c r="FSX2" s="75"/>
      <c r="FSY2" s="75"/>
      <c r="FSZ2" s="75"/>
      <c r="FTA2" s="75"/>
      <c r="FTB2" s="75"/>
      <c r="FTC2" s="75"/>
      <c r="FTD2" s="75"/>
      <c r="FTE2" s="75"/>
      <c r="FTF2" s="75"/>
      <c r="FTG2" s="75"/>
      <c r="FTH2" s="75"/>
      <c r="FTI2" s="75"/>
      <c r="FTJ2" s="75"/>
      <c r="FTK2" s="75"/>
      <c r="FTL2" s="75"/>
      <c r="FTM2" s="75"/>
      <c r="FTN2" s="75"/>
      <c r="FTO2" s="75"/>
      <c r="FTP2" s="75"/>
      <c r="FTQ2" s="75"/>
      <c r="FTR2" s="75"/>
      <c r="FTS2" s="75"/>
      <c r="FTT2" s="75"/>
      <c r="FTU2" s="75"/>
      <c r="FTV2" s="75"/>
      <c r="FTW2" s="75"/>
      <c r="FTX2" s="75"/>
      <c r="FTY2" s="75"/>
      <c r="FTZ2" s="75"/>
      <c r="FUA2" s="75"/>
      <c r="FUB2" s="75"/>
      <c r="FUC2" s="75"/>
      <c r="FUD2" s="75"/>
      <c r="FUE2" s="75"/>
      <c r="FUF2" s="75"/>
      <c r="FUG2" s="75"/>
      <c r="FUH2" s="75"/>
      <c r="FUI2" s="75"/>
      <c r="FUJ2" s="75"/>
      <c r="FUK2" s="75"/>
      <c r="FUL2" s="75"/>
      <c r="FUM2" s="75"/>
      <c r="FUN2" s="75"/>
      <c r="FUO2" s="75"/>
      <c r="FUP2" s="75"/>
      <c r="FUQ2" s="75"/>
      <c r="FUR2" s="75"/>
      <c r="FUS2" s="75"/>
      <c r="FUT2" s="75"/>
      <c r="FUU2" s="75"/>
      <c r="FUV2" s="75"/>
      <c r="FUW2" s="75"/>
      <c r="FUX2" s="75"/>
      <c r="FUY2" s="75"/>
      <c r="FUZ2" s="75"/>
      <c r="FVA2" s="75"/>
      <c r="FVB2" s="75"/>
      <c r="FVC2" s="75"/>
      <c r="FVD2" s="75"/>
      <c r="FVE2" s="75"/>
      <c r="FVF2" s="75"/>
      <c r="FVG2" s="75"/>
      <c r="FVH2" s="75"/>
      <c r="FVI2" s="75"/>
      <c r="FVJ2" s="75"/>
      <c r="FVK2" s="75"/>
      <c r="FVL2" s="75"/>
      <c r="FVM2" s="75"/>
      <c r="FVN2" s="75"/>
      <c r="FVO2" s="75"/>
      <c r="FVP2" s="75"/>
      <c r="FVQ2" s="75"/>
      <c r="FVR2" s="75"/>
      <c r="FVS2" s="75"/>
      <c r="FVT2" s="75"/>
      <c r="FVU2" s="75"/>
      <c r="FVV2" s="75"/>
      <c r="FVW2" s="75"/>
      <c r="FVX2" s="75"/>
      <c r="FVY2" s="75"/>
      <c r="FVZ2" s="75"/>
      <c r="FWA2" s="75"/>
      <c r="FWB2" s="75"/>
      <c r="FWC2" s="75"/>
      <c r="FWD2" s="75"/>
      <c r="FWE2" s="75"/>
      <c r="FWF2" s="75"/>
      <c r="FWG2" s="75"/>
      <c r="FWH2" s="75"/>
      <c r="FWI2" s="75"/>
      <c r="FWJ2" s="75"/>
      <c r="FWK2" s="75"/>
      <c r="FWL2" s="75"/>
      <c r="FWM2" s="75"/>
      <c r="FWN2" s="75"/>
      <c r="FWO2" s="75"/>
      <c r="FWP2" s="75"/>
      <c r="FWQ2" s="75"/>
      <c r="FWR2" s="75"/>
      <c r="FWS2" s="75"/>
      <c r="FWT2" s="75"/>
      <c r="FWU2" s="75"/>
      <c r="FWV2" s="75"/>
      <c r="FWW2" s="75"/>
      <c r="FWX2" s="75"/>
      <c r="FWY2" s="75"/>
      <c r="FWZ2" s="75"/>
      <c r="FXA2" s="75"/>
      <c r="FXB2" s="75"/>
      <c r="FXC2" s="75"/>
      <c r="FXD2" s="75"/>
      <c r="FXE2" s="75"/>
      <c r="FXF2" s="75"/>
      <c r="FXG2" s="75"/>
      <c r="FXH2" s="75"/>
      <c r="FXI2" s="75"/>
      <c r="FXJ2" s="75"/>
      <c r="FXK2" s="75"/>
      <c r="FXL2" s="75"/>
      <c r="FXM2" s="75"/>
      <c r="FXN2" s="75"/>
      <c r="FXO2" s="75"/>
      <c r="FXP2" s="75"/>
      <c r="FXQ2" s="75"/>
      <c r="FXR2" s="75"/>
      <c r="FXS2" s="75"/>
      <c r="FXT2" s="75"/>
      <c r="FXU2" s="75"/>
      <c r="FXV2" s="75"/>
      <c r="FXW2" s="75"/>
      <c r="FXX2" s="75"/>
      <c r="FXY2" s="75"/>
      <c r="FXZ2" s="75"/>
      <c r="FYA2" s="75"/>
      <c r="FYB2" s="75"/>
      <c r="FYC2" s="75"/>
      <c r="FYD2" s="75"/>
      <c r="FYE2" s="75"/>
      <c r="FYF2" s="75"/>
      <c r="FYG2" s="75"/>
      <c r="FYH2" s="75"/>
      <c r="FYI2" s="75"/>
      <c r="FYJ2" s="75"/>
      <c r="FYK2" s="75"/>
      <c r="FYL2" s="75"/>
      <c r="FYM2" s="75"/>
      <c r="FYN2" s="75"/>
      <c r="FYO2" s="75"/>
      <c r="FYP2" s="75"/>
      <c r="FYQ2" s="75"/>
      <c r="FYR2" s="75"/>
      <c r="FYS2" s="75"/>
      <c r="FYT2" s="75"/>
      <c r="FYU2" s="75"/>
      <c r="FYV2" s="75"/>
      <c r="FYW2" s="75"/>
      <c r="FYX2" s="75"/>
      <c r="FYY2" s="75"/>
      <c r="FYZ2" s="75"/>
      <c r="FZA2" s="75"/>
      <c r="FZB2" s="75"/>
      <c r="FZC2" s="75"/>
      <c r="FZD2" s="75"/>
      <c r="FZE2" s="75"/>
      <c r="FZF2" s="75"/>
      <c r="FZG2" s="75"/>
      <c r="FZH2" s="75"/>
      <c r="FZI2" s="75"/>
      <c r="FZJ2" s="75"/>
      <c r="FZK2" s="75"/>
      <c r="FZL2" s="75"/>
      <c r="FZM2" s="75"/>
      <c r="FZN2" s="75"/>
      <c r="FZO2" s="75"/>
      <c r="FZP2" s="75"/>
      <c r="FZQ2" s="75"/>
      <c r="FZR2" s="75"/>
      <c r="FZS2" s="75"/>
      <c r="FZT2" s="75"/>
      <c r="FZU2" s="75"/>
      <c r="FZV2" s="75"/>
      <c r="FZW2" s="75"/>
      <c r="FZX2" s="75"/>
      <c r="FZY2" s="75"/>
      <c r="FZZ2" s="75"/>
      <c r="GAA2" s="75"/>
      <c r="GAB2" s="75"/>
      <c r="GAC2" s="75"/>
      <c r="GAD2" s="75"/>
      <c r="GAE2" s="75"/>
      <c r="GAF2" s="75"/>
      <c r="GAG2" s="75"/>
      <c r="GAH2" s="75"/>
      <c r="GAI2" s="75"/>
      <c r="GAJ2" s="75"/>
      <c r="GAK2" s="75"/>
      <c r="GAL2" s="75"/>
      <c r="GAM2" s="75"/>
      <c r="GAN2" s="75"/>
      <c r="GAO2" s="75"/>
      <c r="GAP2" s="75"/>
      <c r="GAQ2" s="75"/>
      <c r="GAR2" s="75"/>
      <c r="GAS2" s="75"/>
      <c r="GAT2" s="75"/>
      <c r="GAU2" s="75"/>
      <c r="GAV2" s="75"/>
      <c r="GAW2" s="75"/>
      <c r="GAX2" s="75"/>
      <c r="GAY2" s="75"/>
      <c r="GAZ2" s="75"/>
      <c r="GBA2" s="75"/>
      <c r="GBB2" s="75"/>
      <c r="GBC2" s="75"/>
      <c r="GBD2" s="75"/>
      <c r="GBE2" s="75"/>
      <c r="GBF2" s="75"/>
      <c r="GBG2" s="75"/>
      <c r="GBH2" s="75"/>
      <c r="GBI2" s="75"/>
      <c r="GBJ2" s="75"/>
      <c r="GBK2" s="75"/>
      <c r="GBL2" s="75"/>
      <c r="GBM2" s="75"/>
      <c r="GBN2" s="75"/>
      <c r="GBO2" s="75"/>
      <c r="GBP2" s="75"/>
      <c r="GBQ2" s="75"/>
      <c r="GBR2" s="75"/>
      <c r="GBS2" s="75"/>
      <c r="GBT2" s="75"/>
      <c r="GBU2" s="75"/>
      <c r="GBV2" s="75"/>
      <c r="GBW2" s="75"/>
      <c r="GBX2" s="75"/>
      <c r="GBY2" s="75"/>
      <c r="GBZ2" s="75"/>
      <c r="GCA2" s="75"/>
      <c r="GCB2" s="75"/>
      <c r="GCC2" s="75"/>
      <c r="GCD2" s="75"/>
      <c r="GCE2" s="75"/>
      <c r="GCF2" s="75"/>
      <c r="GCG2" s="75"/>
      <c r="GCH2" s="75"/>
      <c r="GCI2" s="75"/>
      <c r="GCJ2" s="75"/>
      <c r="GCK2" s="75"/>
      <c r="GCL2" s="75"/>
      <c r="GCM2" s="75"/>
      <c r="GCN2" s="75"/>
      <c r="GCO2" s="75"/>
      <c r="GCP2" s="75"/>
      <c r="GCQ2" s="75"/>
      <c r="GCR2" s="75"/>
      <c r="GCS2" s="75"/>
      <c r="GCT2" s="75"/>
      <c r="GCU2" s="75"/>
      <c r="GCV2" s="75"/>
      <c r="GCW2" s="75"/>
      <c r="GCX2" s="75"/>
      <c r="GCY2" s="75"/>
      <c r="GCZ2" s="75"/>
      <c r="GDA2" s="75"/>
      <c r="GDB2" s="75"/>
      <c r="GDC2" s="75"/>
      <c r="GDD2" s="75"/>
      <c r="GDE2" s="75"/>
      <c r="GDF2" s="75"/>
      <c r="GDG2" s="75"/>
      <c r="GDH2" s="75"/>
      <c r="GDI2" s="75"/>
      <c r="GDJ2" s="75"/>
      <c r="GDK2" s="75"/>
      <c r="GDL2" s="75"/>
      <c r="GDM2" s="75"/>
      <c r="GDN2" s="75"/>
      <c r="GDO2" s="75"/>
      <c r="GDP2" s="75"/>
      <c r="GDQ2" s="75"/>
      <c r="GDR2" s="75"/>
      <c r="GDS2" s="75"/>
      <c r="GDT2" s="75"/>
      <c r="GDU2" s="75"/>
      <c r="GDV2" s="75"/>
      <c r="GDW2" s="75"/>
      <c r="GDX2" s="75"/>
      <c r="GDY2" s="75"/>
      <c r="GDZ2" s="75"/>
      <c r="GEA2" s="75"/>
      <c r="GEB2" s="75"/>
      <c r="GEC2" s="75"/>
      <c r="GED2" s="75"/>
      <c r="GEE2" s="75"/>
      <c r="GEF2" s="75"/>
      <c r="GEG2" s="75"/>
      <c r="GEH2" s="75"/>
      <c r="GEI2" s="75"/>
      <c r="GEJ2" s="75"/>
      <c r="GEK2" s="75"/>
      <c r="GEL2" s="75"/>
      <c r="GEM2" s="75"/>
      <c r="GEN2" s="75"/>
      <c r="GEO2" s="75"/>
      <c r="GEP2" s="75"/>
      <c r="GEQ2" s="75"/>
      <c r="GER2" s="75"/>
      <c r="GES2" s="75"/>
      <c r="GET2" s="75"/>
      <c r="GEU2" s="75"/>
      <c r="GEV2" s="75"/>
      <c r="GEW2" s="75"/>
      <c r="GEX2" s="75"/>
      <c r="GEY2" s="75"/>
      <c r="GEZ2" s="75"/>
      <c r="GFA2" s="75"/>
      <c r="GFB2" s="75"/>
      <c r="GFC2" s="75"/>
      <c r="GFD2" s="75"/>
      <c r="GFE2" s="75"/>
      <c r="GFF2" s="75"/>
      <c r="GFG2" s="75"/>
      <c r="GFH2" s="75"/>
      <c r="GFI2" s="75"/>
      <c r="GFJ2" s="75"/>
      <c r="GFK2" s="75"/>
      <c r="GFL2" s="75"/>
      <c r="GFM2" s="75"/>
      <c r="GFN2" s="75"/>
      <c r="GFO2" s="75"/>
      <c r="GFP2" s="75"/>
      <c r="GFQ2" s="75"/>
      <c r="GFR2" s="75"/>
      <c r="GFS2" s="75"/>
      <c r="GFT2" s="75"/>
      <c r="GFU2" s="75"/>
      <c r="GFV2" s="75"/>
      <c r="GFW2" s="75"/>
      <c r="GFX2" s="75"/>
      <c r="GFY2" s="75"/>
      <c r="GFZ2" s="75"/>
      <c r="GGA2" s="75"/>
      <c r="GGB2" s="75"/>
      <c r="GGC2" s="75"/>
      <c r="GGD2" s="75"/>
      <c r="GGE2" s="75"/>
      <c r="GGF2" s="75"/>
      <c r="GGG2" s="75"/>
      <c r="GGH2" s="75"/>
      <c r="GGI2" s="75"/>
      <c r="GGJ2" s="75"/>
      <c r="GGK2" s="75"/>
      <c r="GGL2" s="75"/>
      <c r="GGM2" s="75"/>
      <c r="GGN2" s="75"/>
      <c r="GGO2" s="75"/>
      <c r="GGP2" s="75"/>
      <c r="GGQ2" s="75"/>
      <c r="GGR2" s="75"/>
      <c r="GGS2" s="75"/>
      <c r="GGT2" s="75"/>
      <c r="GGU2" s="75"/>
      <c r="GGV2" s="75"/>
      <c r="GGW2" s="75"/>
      <c r="GGX2" s="75"/>
      <c r="GGY2" s="75"/>
      <c r="GGZ2" s="75"/>
      <c r="GHA2" s="75"/>
      <c r="GHB2" s="75"/>
      <c r="GHC2" s="75"/>
      <c r="GHD2" s="75"/>
      <c r="GHE2" s="75"/>
      <c r="GHF2" s="75"/>
      <c r="GHG2" s="75"/>
      <c r="GHH2" s="75"/>
      <c r="GHI2" s="75"/>
      <c r="GHJ2" s="75"/>
      <c r="GHK2" s="75"/>
      <c r="GHL2" s="75"/>
      <c r="GHM2" s="75"/>
      <c r="GHN2" s="75"/>
      <c r="GHO2" s="75"/>
      <c r="GHP2" s="75"/>
      <c r="GHQ2" s="75"/>
      <c r="GHR2" s="75"/>
      <c r="GHS2" s="75"/>
      <c r="GHT2" s="75"/>
      <c r="GHU2" s="75"/>
      <c r="GHV2" s="75"/>
      <c r="GHW2" s="75"/>
      <c r="GHX2" s="75"/>
      <c r="GHY2" s="75"/>
      <c r="GHZ2" s="75"/>
      <c r="GIA2" s="75"/>
      <c r="GIB2" s="75"/>
      <c r="GIC2" s="75"/>
      <c r="GID2" s="75"/>
      <c r="GIE2" s="75"/>
      <c r="GIF2" s="75"/>
      <c r="GIG2" s="75"/>
      <c r="GIH2" s="75"/>
      <c r="GII2" s="75"/>
      <c r="GIJ2" s="75"/>
      <c r="GIK2" s="75"/>
      <c r="GIL2" s="75"/>
      <c r="GIM2" s="75"/>
      <c r="GIN2" s="75"/>
      <c r="GIO2" s="75"/>
      <c r="GIP2" s="75"/>
      <c r="GIQ2" s="75"/>
      <c r="GIR2" s="75"/>
      <c r="GIS2" s="75"/>
      <c r="GIT2" s="75"/>
      <c r="GIU2" s="75"/>
      <c r="GIV2" s="75"/>
      <c r="GIW2" s="75"/>
      <c r="GIX2" s="75"/>
      <c r="GIY2" s="75"/>
      <c r="GIZ2" s="75"/>
      <c r="GJA2" s="75"/>
      <c r="GJB2" s="75"/>
      <c r="GJC2" s="75"/>
      <c r="GJD2" s="75"/>
      <c r="GJE2" s="75"/>
      <c r="GJF2" s="75"/>
      <c r="GJG2" s="75"/>
      <c r="GJH2" s="75"/>
      <c r="GJI2" s="75"/>
      <c r="GJJ2" s="75"/>
      <c r="GJK2" s="75"/>
      <c r="GJL2" s="75"/>
      <c r="GJM2" s="75"/>
      <c r="GJN2" s="75"/>
      <c r="GJO2" s="75"/>
      <c r="GJP2" s="75"/>
      <c r="GJQ2" s="75"/>
      <c r="GJR2" s="75"/>
      <c r="GJS2" s="75"/>
      <c r="GJT2" s="75"/>
      <c r="GJU2" s="75"/>
      <c r="GJV2" s="75"/>
      <c r="GJW2" s="75"/>
      <c r="GJX2" s="75"/>
      <c r="GJY2" s="75"/>
      <c r="GJZ2" s="75"/>
      <c r="GKA2" s="75"/>
      <c r="GKB2" s="75"/>
      <c r="GKC2" s="75"/>
      <c r="GKD2" s="75"/>
      <c r="GKE2" s="75"/>
      <c r="GKF2" s="75"/>
      <c r="GKG2" s="75"/>
      <c r="GKH2" s="75"/>
      <c r="GKI2" s="75"/>
      <c r="GKJ2" s="75"/>
      <c r="GKK2" s="75"/>
      <c r="GKL2" s="75"/>
      <c r="GKM2" s="75"/>
      <c r="GKN2" s="75"/>
      <c r="GKO2" s="75"/>
      <c r="GKP2" s="75"/>
      <c r="GKQ2" s="75"/>
      <c r="GKR2" s="75"/>
      <c r="GKS2" s="75"/>
      <c r="GKT2" s="75"/>
      <c r="GKU2" s="75"/>
      <c r="GKV2" s="75"/>
      <c r="GKW2" s="75"/>
      <c r="GKX2" s="75"/>
      <c r="GKY2" s="75"/>
      <c r="GKZ2" s="75"/>
      <c r="GLA2" s="75"/>
      <c r="GLB2" s="75"/>
      <c r="GLC2" s="75"/>
      <c r="GLD2" s="75"/>
      <c r="GLE2" s="75"/>
      <c r="GLF2" s="75"/>
      <c r="GLG2" s="75"/>
      <c r="GLH2" s="75"/>
      <c r="GLI2" s="75"/>
      <c r="GLJ2" s="75"/>
      <c r="GLK2" s="75"/>
      <c r="GLL2" s="75"/>
      <c r="GLM2" s="75"/>
      <c r="GLN2" s="75"/>
      <c r="GLO2" s="75"/>
      <c r="GLP2" s="75"/>
      <c r="GLQ2" s="75"/>
      <c r="GLR2" s="75"/>
      <c r="GLS2" s="75"/>
      <c r="GLT2" s="75"/>
      <c r="GLU2" s="75"/>
      <c r="GLV2" s="75"/>
      <c r="GLW2" s="75"/>
      <c r="GLX2" s="75"/>
      <c r="GLY2" s="75"/>
      <c r="GLZ2" s="75"/>
      <c r="GMA2" s="75"/>
      <c r="GMB2" s="75"/>
      <c r="GMC2" s="75"/>
      <c r="GMD2" s="75"/>
      <c r="GME2" s="75"/>
      <c r="GMF2" s="75"/>
      <c r="GMG2" s="75"/>
      <c r="GMH2" s="75"/>
      <c r="GMI2" s="75"/>
      <c r="GMJ2" s="75"/>
      <c r="GMK2" s="75"/>
      <c r="GML2" s="75"/>
      <c r="GMM2" s="75"/>
      <c r="GMN2" s="75"/>
      <c r="GMO2" s="75"/>
      <c r="GMP2" s="75"/>
      <c r="GMQ2" s="75"/>
      <c r="GMR2" s="75"/>
      <c r="GMS2" s="75"/>
      <c r="GMT2" s="75"/>
      <c r="GMU2" s="75"/>
      <c r="GMV2" s="75"/>
      <c r="GMW2" s="75"/>
      <c r="GMX2" s="75"/>
      <c r="GMY2" s="75"/>
      <c r="GMZ2" s="75"/>
      <c r="GNA2" s="75"/>
      <c r="GNB2" s="75"/>
      <c r="GNC2" s="75"/>
      <c r="GND2" s="75"/>
      <c r="GNE2" s="75"/>
      <c r="GNF2" s="75"/>
      <c r="GNG2" s="75"/>
      <c r="GNH2" s="75"/>
      <c r="GNI2" s="75"/>
      <c r="GNJ2" s="75"/>
      <c r="GNK2" s="75"/>
      <c r="GNL2" s="75"/>
      <c r="GNM2" s="75"/>
      <c r="GNN2" s="75"/>
      <c r="GNO2" s="75"/>
      <c r="GNP2" s="75"/>
      <c r="GNQ2" s="75"/>
      <c r="GNR2" s="75"/>
      <c r="GNS2" s="75"/>
      <c r="GNT2" s="75"/>
      <c r="GNU2" s="75"/>
      <c r="GNV2" s="75"/>
      <c r="GNW2" s="75"/>
      <c r="GNX2" s="75"/>
      <c r="GNY2" s="75"/>
      <c r="GNZ2" s="75"/>
      <c r="GOA2" s="75"/>
      <c r="GOB2" s="75"/>
      <c r="GOC2" s="75"/>
      <c r="GOD2" s="75"/>
      <c r="GOE2" s="75"/>
      <c r="GOF2" s="75"/>
      <c r="GOG2" s="75"/>
      <c r="GOH2" s="75"/>
      <c r="GOI2" s="75"/>
      <c r="GOJ2" s="75"/>
      <c r="GOK2" s="75"/>
      <c r="GOL2" s="75"/>
      <c r="GOM2" s="75"/>
      <c r="GON2" s="75"/>
      <c r="GOO2" s="75"/>
      <c r="GOP2" s="75"/>
      <c r="GOQ2" s="75"/>
      <c r="GOR2" s="75"/>
      <c r="GOS2" s="75"/>
      <c r="GOT2" s="75"/>
      <c r="GOU2" s="75"/>
      <c r="GOV2" s="75"/>
      <c r="GOW2" s="75"/>
      <c r="GOX2" s="75"/>
      <c r="GOY2" s="75"/>
      <c r="GOZ2" s="75"/>
      <c r="GPA2" s="75"/>
      <c r="GPB2" s="75"/>
      <c r="GPC2" s="75"/>
      <c r="GPD2" s="75"/>
      <c r="GPE2" s="75"/>
      <c r="GPF2" s="75"/>
      <c r="GPG2" s="75"/>
      <c r="GPH2" s="75"/>
      <c r="GPI2" s="75"/>
      <c r="GPJ2" s="75"/>
      <c r="GPK2" s="75"/>
      <c r="GPL2" s="75"/>
      <c r="GPM2" s="75"/>
      <c r="GPN2" s="75"/>
      <c r="GPO2" s="75"/>
      <c r="GPP2" s="75"/>
      <c r="GPQ2" s="75"/>
      <c r="GPR2" s="75"/>
      <c r="GPS2" s="75"/>
      <c r="GPT2" s="75"/>
      <c r="GPU2" s="75"/>
      <c r="GPV2" s="75"/>
      <c r="GPW2" s="75"/>
      <c r="GPX2" s="75"/>
      <c r="GPY2" s="75"/>
      <c r="GPZ2" s="75"/>
      <c r="GQA2" s="75"/>
      <c r="GQB2" s="75"/>
      <c r="GQC2" s="75"/>
      <c r="GQD2" s="75"/>
      <c r="GQE2" s="75"/>
      <c r="GQF2" s="75"/>
      <c r="GQG2" s="75"/>
      <c r="GQH2" s="75"/>
      <c r="GQI2" s="75"/>
      <c r="GQJ2" s="75"/>
      <c r="GQK2" s="75"/>
      <c r="GQL2" s="75"/>
      <c r="GQM2" s="75"/>
      <c r="GQN2" s="75"/>
      <c r="GQO2" s="75"/>
      <c r="GQP2" s="75"/>
      <c r="GQQ2" s="75"/>
      <c r="GQR2" s="75"/>
      <c r="GQS2" s="75"/>
      <c r="GQT2" s="75"/>
      <c r="GQU2" s="75"/>
      <c r="GQV2" s="75"/>
      <c r="GQW2" s="75"/>
      <c r="GQX2" s="75"/>
      <c r="GQY2" s="75"/>
      <c r="GQZ2" s="75"/>
      <c r="GRA2" s="75"/>
      <c r="GRB2" s="75"/>
      <c r="GRC2" s="75"/>
      <c r="GRD2" s="75"/>
      <c r="GRE2" s="75"/>
      <c r="GRF2" s="75"/>
      <c r="GRG2" s="75"/>
      <c r="GRH2" s="75"/>
      <c r="GRI2" s="75"/>
      <c r="GRJ2" s="75"/>
      <c r="GRK2" s="75"/>
      <c r="GRL2" s="75"/>
      <c r="GRM2" s="75"/>
      <c r="GRN2" s="75"/>
      <c r="GRO2" s="75"/>
      <c r="GRP2" s="75"/>
      <c r="GRQ2" s="75"/>
      <c r="GRR2" s="75"/>
      <c r="GRS2" s="75"/>
      <c r="GRT2" s="75"/>
      <c r="GRU2" s="75"/>
      <c r="GRV2" s="75"/>
      <c r="GRW2" s="75"/>
      <c r="GRX2" s="75"/>
      <c r="GRY2" s="75"/>
      <c r="GRZ2" s="75"/>
      <c r="GSA2" s="75"/>
      <c r="GSB2" s="75"/>
      <c r="GSC2" s="75"/>
      <c r="GSD2" s="75"/>
      <c r="GSE2" s="75"/>
      <c r="GSF2" s="75"/>
      <c r="GSG2" s="75"/>
      <c r="GSH2" s="75"/>
      <c r="GSI2" s="75"/>
      <c r="GSJ2" s="75"/>
      <c r="GSK2" s="75"/>
      <c r="GSL2" s="75"/>
      <c r="GSM2" s="75"/>
      <c r="GSN2" s="75"/>
      <c r="GSO2" s="75"/>
      <c r="GSP2" s="75"/>
      <c r="GSQ2" s="75"/>
      <c r="GSR2" s="75"/>
      <c r="GSS2" s="75"/>
      <c r="GST2" s="75"/>
      <c r="GSU2" s="75"/>
      <c r="GSV2" s="75"/>
      <c r="GSW2" s="75"/>
      <c r="GSX2" s="75"/>
      <c r="GSY2" s="75"/>
      <c r="GSZ2" s="75"/>
      <c r="GTA2" s="75"/>
      <c r="GTB2" s="75"/>
      <c r="GTC2" s="75"/>
      <c r="GTD2" s="75"/>
      <c r="GTE2" s="75"/>
      <c r="GTF2" s="75"/>
      <c r="GTG2" s="75"/>
      <c r="GTH2" s="75"/>
      <c r="GTI2" s="75"/>
      <c r="GTJ2" s="75"/>
      <c r="GTK2" s="75"/>
      <c r="GTL2" s="75"/>
      <c r="GTM2" s="75"/>
      <c r="GTN2" s="75"/>
      <c r="GTO2" s="75"/>
      <c r="GTP2" s="75"/>
      <c r="GTQ2" s="75"/>
      <c r="GTR2" s="75"/>
      <c r="GTS2" s="75"/>
      <c r="GTT2" s="75"/>
      <c r="GTU2" s="75"/>
      <c r="GTV2" s="75"/>
      <c r="GTW2" s="75"/>
      <c r="GTX2" s="75"/>
      <c r="GTY2" s="75"/>
      <c r="GTZ2" s="75"/>
      <c r="GUA2" s="75"/>
      <c r="GUB2" s="75"/>
      <c r="GUC2" s="75"/>
      <c r="GUD2" s="75"/>
      <c r="GUE2" s="75"/>
      <c r="GUF2" s="75"/>
      <c r="GUG2" s="75"/>
      <c r="GUH2" s="75"/>
      <c r="GUI2" s="75"/>
      <c r="GUJ2" s="75"/>
      <c r="GUK2" s="75"/>
      <c r="GUL2" s="75"/>
      <c r="GUM2" s="75"/>
      <c r="GUN2" s="75"/>
      <c r="GUO2" s="75"/>
      <c r="GUP2" s="75"/>
      <c r="GUQ2" s="75"/>
      <c r="GUR2" s="75"/>
      <c r="GUS2" s="75"/>
      <c r="GUT2" s="75"/>
      <c r="GUU2" s="75"/>
      <c r="GUV2" s="75"/>
      <c r="GUW2" s="75"/>
      <c r="GUX2" s="75"/>
      <c r="GUY2" s="75"/>
      <c r="GUZ2" s="75"/>
      <c r="GVA2" s="75"/>
      <c r="GVB2" s="75"/>
      <c r="GVC2" s="75"/>
      <c r="GVD2" s="75"/>
      <c r="GVE2" s="75"/>
      <c r="GVF2" s="75"/>
      <c r="GVG2" s="75"/>
      <c r="GVH2" s="75"/>
      <c r="GVI2" s="75"/>
      <c r="GVJ2" s="75"/>
      <c r="GVK2" s="75"/>
      <c r="GVL2" s="75"/>
      <c r="GVM2" s="75"/>
      <c r="GVN2" s="75"/>
      <c r="GVO2" s="75"/>
      <c r="GVP2" s="75"/>
      <c r="GVQ2" s="75"/>
      <c r="GVR2" s="75"/>
      <c r="GVS2" s="75"/>
      <c r="GVT2" s="75"/>
      <c r="GVU2" s="75"/>
      <c r="GVV2" s="75"/>
      <c r="GVW2" s="75"/>
      <c r="GVX2" s="75"/>
      <c r="GVY2" s="75"/>
      <c r="GVZ2" s="75"/>
      <c r="GWA2" s="75"/>
      <c r="GWB2" s="75"/>
      <c r="GWC2" s="75"/>
      <c r="GWD2" s="75"/>
      <c r="GWE2" s="75"/>
      <c r="GWF2" s="75"/>
      <c r="GWG2" s="75"/>
      <c r="GWH2" s="75"/>
      <c r="GWI2" s="75"/>
      <c r="GWJ2" s="75"/>
      <c r="GWK2" s="75"/>
      <c r="GWL2" s="75"/>
      <c r="GWM2" s="75"/>
      <c r="GWN2" s="75"/>
      <c r="GWO2" s="75"/>
      <c r="GWP2" s="75"/>
      <c r="GWQ2" s="75"/>
      <c r="GWR2" s="75"/>
      <c r="GWS2" s="75"/>
      <c r="GWT2" s="75"/>
      <c r="GWU2" s="75"/>
      <c r="GWV2" s="75"/>
      <c r="GWW2" s="75"/>
      <c r="GWX2" s="75"/>
      <c r="GWY2" s="75"/>
      <c r="GWZ2" s="75"/>
      <c r="GXA2" s="75"/>
      <c r="GXB2" s="75"/>
      <c r="GXC2" s="75"/>
      <c r="GXD2" s="75"/>
      <c r="GXE2" s="75"/>
      <c r="GXF2" s="75"/>
      <c r="GXG2" s="75"/>
      <c r="GXH2" s="75"/>
      <c r="GXI2" s="75"/>
      <c r="GXJ2" s="75"/>
      <c r="GXK2" s="75"/>
      <c r="GXL2" s="75"/>
      <c r="GXM2" s="75"/>
      <c r="GXN2" s="75"/>
      <c r="GXO2" s="75"/>
      <c r="GXP2" s="75"/>
      <c r="GXQ2" s="75"/>
      <c r="GXR2" s="75"/>
      <c r="GXS2" s="75"/>
      <c r="GXT2" s="75"/>
      <c r="GXU2" s="75"/>
      <c r="GXV2" s="75"/>
      <c r="GXW2" s="75"/>
      <c r="GXX2" s="75"/>
      <c r="GXY2" s="75"/>
      <c r="GXZ2" s="75"/>
      <c r="GYA2" s="75"/>
      <c r="GYB2" s="75"/>
      <c r="GYC2" s="75"/>
      <c r="GYD2" s="75"/>
      <c r="GYE2" s="75"/>
      <c r="GYF2" s="75"/>
      <c r="GYG2" s="75"/>
      <c r="GYH2" s="75"/>
      <c r="GYI2" s="75"/>
      <c r="GYJ2" s="75"/>
      <c r="GYK2" s="75"/>
      <c r="GYL2" s="75"/>
      <c r="GYM2" s="75"/>
      <c r="GYN2" s="75"/>
      <c r="GYO2" s="75"/>
      <c r="GYP2" s="75"/>
      <c r="GYQ2" s="75"/>
      <c r="GYR2" s="75"/>
      <c r="GYS2" s="75"/>
      <c r="GYT2" s="75"/>
      <c r="GYU2" s="75"/>
      <c r="GYV2" s="75"/>
      <c r="GYW2" s="75"/>
      <c r="GYX2" s="75"/>
      <c r="GYY2" s="75"/>
      <c r="GYZ2" s="75"/>
      <c r="GZA2" s="75"/>
      <c r="GZB2" s="75"/>
      <c r="GZC2" s="75"/>
      <c r="GZD2" s="75"/>
      <c r="GZE2" s="75"/>
      <c r="GZF2" s="75"/>
      <c r="GZG2" s="75"/>
      <c r="GZH2" s="75"/>
      <c r="GZI2" s="75"/>
      <c r="GZJ2" s="75"/>
      <c r="GZK2" s="75"/>
      <c r="GZL2" s="75"/>
      <c r="GZM2" s="75"/>
      <c r="GZN2" s="75"/>
      <c r="GZO2" s="75"/>
      <c r="GZP2" s="75"/>
      <c r="GZQ2" s="75"/>
      <c r="GZR2" s="75"/>
      <c r="GZS2" s="75"/>
      <c r="GZT2" s="75"/>
      <c r="GZU2" s="75"/>
      <c r="GZV2" s="75"/>
      <c r="GZW2" s="75"/>
      <c r="GZX2" s="75"/>
      <c r="GZY2" s="75"/>
      <c r="GZZ2" s="75"/>
      <c r="HAA2" s="75"/>
      <c r="HAB2" s="75"/>
      <c r="HAC2" s="75"/>
      <c r="HAD2" s="75"/>
      <c r="HAE2" s="75"/>
      <c r="HAF2" s="75"/>
      <c r="HAG2" s="75"/>
      <c r="HAH2" s="75"/>
      <c r="HAI2" s="75"/>
      <c r="HAJ2" s="75"/>
      <c r="HAK2" s="75"/>
      <c r="HAL2" s="75"/>
      <c r="HAM2" s="75"/>
      <c r="HAN2" s="75"/>
      <c r="HAO2" s="75"/>
      <c r="HAP2" s="75"/>
      <c r="HAQ2" s="75"/>
      <c r="HAR2" s="75"/>
      <c r="HAS2" s="75"/>
      <c r="HAT2" s="75"/>
      <c r="HAU2" s="75"/>
      <c r="HAV2" s="75"/>
      <c r="HAW2" s="75"/>
      <c r="HAX2" s="75"/>
      <c r="HAY2" s="75"/>
      <c r="HAZ2" s="75"/>
      <c r="HBA2" s="75"/>
      <c r="HBB2" s="75"/>
      <c r="HBC2" s="75"/>
      <c r="HBD2" s="75"/>
      <c r="HBE2" s="75"/>
      <c r="HBF2" s="75"/>
      <c r="HBG2" s="75"/>
      <c r="HBH2" s="75"/>
      <c r="HBI2" s="75"/>
      <c r="HBJ2" s="75"/>
      <c r="HBK2" s="75"/>
      <c r="HBL2" s="75"/>
      <c r="HBM2" s="75"/>
      <c r="HBN2" s="75"/>
      <c r="HBO2" s="75"/>
      <c r="HBP2" s="75"/>
      <c r="HBQ2" s="75"/>
      <c r="HBR2" s="75"/>
      <c r="HBS2" s="75"/>
      <c r="HBT2" s="75"/>
      <c r="HBU2" s="75"/>
      <c r="HBV2" s="75"/>
      <c r="HBW2" s="75"/>
      <c r="HBX2" s="75"/>
      <c r="HBY2" s="75"/>
      <c r="HBZ2" s="75"/>
      <c r="HCA2" s="75"/>
      <c r="HCB2" s="75"/>
      <c r="HCC2" s="75"/>
      <c r="HCD2" s="75"/>
      <c r="HCE2" s="75"/>
      <c r="HCF2" s="75"/>
      <c r="HCG2" s="75"/>
      <c r="HCH2" s="75"/>
      <c r="HCI2" s="75"/>
      <c r="HCJ2" s="75"/>
      <c r="HCK2" s="75"/>
      <c r="HCL2" s="75"/>
      <c r="HCM2" s="75"/>
      <c r="HCN2" s="75"/>
      <c r="HCO2" s="75"/>
      <c r="HCP2" s="75"/>
      <c r="HCQ2" s="75"/>
      <c r="HCR2" s="75"/>
      <c r="HCS2" s="75"/>
      <c r="HCT2" s="75"/>
      <c r="HCU2" s="75"/>
      <c r="HCV2" s="75"/>
      <c r="HCW2" s="75"/>
      <c r="HCX2" s="75"/>
      <c r="HCY2" s="75"/>
      <c r="HCZ2" s="75"/>
      <c r="HDA2" s="75"/>
      <c r="HDB2" s="75"/>
      <c r="HDC2" s="75"/>
      <c r="HDD2" s="75"/>
      <c r="HDE2" s="75"/>
      <c r="HDF2" s="75"/>
      <c r="HDG2" s="75"/>
      <c r="HDH2" s="75"/>
      <c r="HDI2" s="75"/>
      <c r="HDJ2" s="75"/>
      <c r="HDK2" s="75"/>
      <c r="HDL2" s="75"/>
      <c r="HDM2" s="75"/>
      <c r="HDN2" s="75"/>
      <c r="HDO2" s="75"/>
      <c r="HDP2" s="75"/>
      <c r="HDQ2" s="75"/>
      <c r="HDR2" s="75"/>
      <c r="HDS2" s="75"/>
      <c r="HDT2" s="75"/>
      <c r="HDU2" s="75"/>
      <c r="HDV2" s="75"/>
      <c r="HDW2" s="75"/>
      <c r="HDX2" s="75"/>
      <c r="HDY2" s="75"/>
      <c r="HDZ2" s="75"/>
      <c r="HEA2" s="75"/>
      <c r="HEB2" s="75"/>
      <c r="HEC2" s="75"/>
      <c r="HED2" s="75"/>
      <c r="HEE2" s="75"/>
      <c r="HEF2" s="75"/>
      <c r="HEG2" s="75"/>
      <c r="HEH2" s="75"/>
      <c r="HEI2" s="75"/>
      <c r="HEJ2" s="75"/>
      <c r="HEK2" s="75"/>
      <c r="HEL2" s="75"/>
      <c r="HEM2" s="75"/>
      <c r="HEN2" s="75"/>
      <c r="HEO2" s="75"/>
      <c r="HEP2" s="75"/>
      <c r="HEQ2" s="75"/>
      <c r="HER2" s="75"/>
      <c r="HES2" s="75"/>
      <c r="HET2" s="75"/>
      <c r="HEU2" s="75"/>
      <c r="HEV2" s="75"/>
      <c r="HEW2" s="75"/>
      <c r="HEX2" s="75"/>
      <c r="HEY2" s="75"/>
      <c r="HEZ2" s="75"/>
      <c r="HFA2" s="75"/>
      <c r="HFB2" s="75"/>
      <c r="HFC2" s="75"/>
      <c r="HFD2" s="75"/>
      <c r="HFE2" s="75"/>
      <c r="HFF2" s="75"/>
      <c r="HFG2" s="75"/>
      <c r="HFH2" s="75"/>
      <c r="HFI2" s="75"/>
      <c r="HFJ2" s="75"/>
      <c r="HFK2" s="75"/>
      <c r="HFL2" s="75"/>
      <c r="HFM2" s="75"/>
      <c r="HFN2" s="75"/>
      <c r="HFO2" s="75"/>
      <c r="HFP2" s="75"/>
      <c r="HFQ2" s="75"/>
      <c r="HFR2" s="75"/>
      <c r="HFS2" s="75"/>
      <c r="HFT2" s="75"/>
      <c r="HFU2" s="75"/>
      <c r="HFV2" s="75"/>
      <c r="HFW2" s="75"/>
      <c r="HFX2" s="75"/>
      <c r="HFY2" s="75"/>
      <c r="HFZ2" s="75"/>
      <c r="HGA2" s="75"/>
      <c r="HGB2" s="75"/>
      <c r="HGC2" s="75"/>
      <c r="HGD2" s="75"/>
      <c r="HGE2" s="75"/>
      <c r="HGF2" s="75"/>
      <c r="HGG2" s="75"/>
      <c r="HGH2" s="75"/>
      <c r="HGI2" s="75"/>
      <c r="HGJ2" s="75"/>
      <c r="HGK2" s="75"/>
      <c r="HGL2" s="75"/>
      <c r="HGM2" s="75"/>
      <c r="HGN2" s="75"/>
      <c r="HGO2" s="75"/>
      <c r="HGP2" s="75"/>
      <c r="HGQ2" s="75"/>
      <c r="HGR2" s="75"/>
      <c r="HGS2" s="75"/>
      <c r="HGT2" s="75"/>
      <c r="HGU2" s="75"/>
      <c r="HGV2" s="75"/>
      <c r="HGW2" s="75"/>
      <c r="HGX2" s="75"/>
      <c r="HGY2" s="75"/>
      <c r="HGZ2" s="75"/>
      <c r="HHA2" s="75"/>
      <c r="HHB2" s="75"/>
      <c r="HHC2" s="75"/>
      <c r="HHD2" s="75"/>
      <c r="HHE2" s="75"/>
      <c r="HHF2" s="75"/>
      <c r="HHG2" s="75"/>
      <c r="HHH2" s="75"/>
      <c r="HHI2" s="75"/>
      <c r="HHJ2" s="75"/>
      <c r="HHK2" s="75"/>
      <c r="HHL2" s="75"/>
      <c r="HHM2" s="75"/>
      <c r="HHN2" s="75"/>
      <c r="HHO2" s="75"/>
      <c r="HHP2" s="75"/>
      <c r="HHQ2" s="75"/>
      <c r="HHR2" s="75"/>
      <c r="HHS2" s="75"/>
      <c r="HHT2" s="75"/>
      <c r="HHU2" s="75"/>
      <c r="HHV2" s="75"/>
      <c r="HHW2" s="75"/>
      <c r="HHX2" s="75"/>
      <c r="HHY2" s="75"/>
      <c r="HHZ2" s="75"/>
      <c r="HIA2" s="75"/>
      <c r="HIB2" s="75"/>
      <c r="HIC2" s="75"/>
      <c r="HID2" s="75"/>
      <c r="HIE2" s="75"/>
      <c r="HIF2" s="75"/>
      <c r="HIG2" s="75"/>
      <c r="HIH2" s="75"/>
      <c r="HII2" s="75"/>
      <c r="HIJ2" s="75"/>
      <c r="HIK2" s="75"/>
      <c r="HIL2" s="75"/>
      <c r="HIM2" s="75"/>
      <c r="HIN2" s="75"/>
      <c r="HIO2" s="75"/>
      <c r="HIP2" s="75"/>
      <c r="HIQ2" s="75"/>
      <c r="HIR2" s="75"/>
      <c r="HIS2" s="75"/>
      <c r="HIT2" s="75"/>
      <c r="HIU2" s="75"/>
      <c r="HIV2" s="75"/>
      <c r="HIW2" s="75"/>
      <c r="HIX2" s="75"/>
      <c r="HIY2" s="75"/>
      <c r="HIZ2" s="75"/>
      <c r="HJA2" s="75"/>
      <c r="HJB2" s="75"/>
      <c r="HJC2" s="75"/>
      <c r="HJD2" s="75"/>
      <c r="HJE2" s="75"/>
      <c r="HJF2" s="75"/>
      <c r="HJG2" s="75"/>
      <c r="HJH2" s="75"/>
      <c r="HJI2" s="75"/>
      <c r="HJJ2" s="75"/>
      <c r="HJK2" s="75"/>
      <c r="HJL2" s="75"/>
      <c r="HJM2" s="75"/>
      <c r="HJN2" s="75"/>
      <c r="HJO2" s="75"/>
      <c r="HJP2" s="75"/>
      <c r="HJQ2" s="75"/>
      <c r="HJR2" s="75"/>
      <c r="HJS2" s="75"/>
      <c r="HJT2" s="75"/>
      <c r="HJU2" s="75"/>
      <c r="HJV2" s="75"/>
      <c r="HJW2" s="75"/>
      <c r="HJX2" s="75"/>
      <c r="HJY2" s="75"/>
      <c r="HJZ2" s="75"/>
      <c r="HKA2" s="75"/>
      <c r="HKB2" s="75"/>
      <c r="HKC2" s="75"/>
      <c r="HKD2" s="75"/>
      <c r="HKE2" s="75"/>
      <c r="HKF2" s="75"/>
      <c r="HKG2" s="75"/>
      <c r="HKH2" s="75"/>
      <c r="HKI2" s="75"/>
      <c r="HKJ2" s="75"/>
      <c r="HKK2" s="75"/>
      <c r="HKL2" s="75"/>
      <c r="HKM2" s="75"/>
      <c r="HKN2" s="75"/>
      <c r="HKO2" s="75"/>
      <c r="HKP2" s="75"/>
      <c r="HKQ2" s="75"/>
      <c r="HKR2" s="75"/>
      <c r="HKS2" s="75"/>
      <c r="HKT2" s="75"/>
      <c r="HKU2" s="75"/>
      <c r="HKV2" s="75"/>
      <c r="HKW2" s="75"/>
      <c r="HKX2" s="75"/>
      <c r="HKY2" s="75"/>
      <c r="HKZ2" s="75"/>
      <c r="HLA2" s="75"/>
      <c r="HLB2" s="75"/>
      <c r="HLC2" s="75"/>
      <c r="HLD2" s="75"/>
      <c r="HLE2" s="75"/>
      <c r="HLF2" s="75"/>
      <c r="HLG2" s="75"/>
      <c r="HLH2" s="75"/>
      <c r="HLI2" s="75"/>
      <c r="HLJ2" s="75"/>
      <c r="HLK2" s="75"/>
      <c r="HLL2" s="75"/>
      <c r="HLM2" s="75"/>
      <c r="HLN2" s="75"/>
      <c r="HLO2" s="75"/>
      <c r="HLP2" s="75"/>
      <c r="HLQ2" s="75"/>
      <c r="HLR2" s="75"/>
      <c r="HLS2" s="75"/>
      <c r="HLT2" s="75"/>
      <c r="HLU2" s="75"/>
      <c r="HLV2" s="75"/>
      <c r="HLW2" s="75"/>
      <c r="HLX2" s="75"/>
      <c r="HLY2" s="75"/>
      <c r="HLZ2" s="75"/>
      <c r="HMA2" s="75"/>
      <c r="HMB2" s="75"/>
      <c r="HMC2" s="75"/>
      <c r="HMD2" s="75"/>
      <c r="HME2" s="75"/>
      <c r="HMF2" s="75"/>
      <c r="HMG2" s="75"/>
      <c r="HMH2" s="75"/>
      <c r="HMI2" s="75"/>
      <c r="HMJ2" s="75"/>
      <c r="HMK2" s="75"/>
      <c r="HML2" s="75"/>
      <c r="HMM2" s="75"/>
      <c r="HMN2" s="75"/>
      <c r="HMO2" s="75"/>
      <c r="HMP2" s="75"/>
      <c r="HMQ2" s="75"/>
      <c r="HMR2" s="75"/>
      <c r="HMS2" s="75"/>
      <c r="HMT2" s="75"/>
      <c r="HMU2" s="75"/>
      <c r="HMV2" s="75"/>
      <c r="HMW2" s="75"/>
      <c r="HMX2" s="75"/>
      <c r="HMY2" s="75"/>
      <c r="HMZ2" s="75"/>
      <c r="HNA2" s="75"/>
      <c r="HNB2" s="75"/>
      <c r="HNC2" s="75"/>
      <c r="HND2" s="75"/>
      <c r="HNE2" s="75"/>
      <c r="HNF2" s="75"/>
      <c r="HNG2" s="75"/>
      <c r="HNH2" s="75"/>
      <c r="HNI2" s="75"/>
      <c r="HNJ2" s="75"/>
      <c r="HNK2" s="75"/>
      <c r="HNL2" s="75"/>
      <c r="HNM2" s="75"/>
      <c r="HNN2" s="75"/>
      <c r="HNO2" s="75"/>
      <c r="HNP2" s="75"/>
      <c r="HNQ2" s="75"/>
      <c r="HNR2" s="75"/>
      <c r="HNS2" s="75"/>
      <c r="HNT2" s="75"/>
      <c r="HNU2" s="75"/>
      <c r="HNV2" s="75"/>
      <c r="HNW2" s="75"/>
      <c r="HNX2" s="75"/>
      <c r="HNY2" s="75"/>
      <c r="HNZ2" s="75"/>
      <c r="HOA2" s="75"/>
      <c r="HOB2" s="75"/>
      <c r="HOC2" s="75"/>
      <c r="HOD2" s="75"/>
      <c r="HOE2" s="75"/>
      <c r="HOF2" s="75"/>
      <c r="HOG2" s="75"/>
      <c r="HOH2" s="75"/>
      <c r="HOI2" s="75"/>
      <c r="HOJ2" s="75"/>
      <c r="HOK2" s="75"/>
      <c r="HOL2" s="75"/>
      <c r="HOM2" s="75"/>
      <c r="HON2" s="75"/>
      <c r="HOO2" s="75"/>
      <c r="HOP2" s="75"/>
      <c r="HOQ2" s="75"/>
      <c r="HOR2" s="75"/>
      <c r="HOS2" s="75"/>
      <c r="HOT2" s="75"/>
      <c r="HOU2" s="75"/>
      <c r="HOV2" s="75"/>
      <c r="HOW2" s="75"/>
      <c r="HOX2" s="75"/>
      <c r="HOY2" s="75"/>
      <c r="HOZ2" s="75"/>
      <c r="HPA2" s="75"/>
      <c r="HPB2" s="75"/>
      <c r="HPC2" s="75"/>
      <c r="HPD2" s="75"/>
      <c r="HPE2" s="75"/>
      <c r="HPF2" s="75"/>
      <c r="HPG2" s="75"/>
      <c r="HPH2" s="75"/>
      <c r="HPI2" s="75"/>
      <c r="HPJ2" s="75"/>
      <c r="HPK2" s="75"/>
      <c r="HPL2" s="75"/>
      <c r="HPM2" s="75"/>
      <c r="HPN2" s="75"/>
      <c r="HPO2" s="75"/>
      <c r="HPP2" s="75"/>
      <c r="HPQ2" s="75"/>
      <c r="HPR2" s="75"/>
      <c r="HPS2" s="75"/>
      <c r="HPT2" s="75"/>
      <c r="HPU2" s="75"/>
      <c r="HPV2" s="75"/>
      <c r="HPW2" s="75"/>
      <c r="HPX2" s="75"/>
      <c r="HPY2" s="75"/>
      <c r="HPZ2" s="75"/>
      <c r="HQA2" s="75"/>
      <c r="HQB2" s="75"/>
      <c r="HQC2" s="75"/>
      <c r="HQD2" s="75"/>
      <c r="HQE2" s="75"/>
      <c r="HQF2" s="75"/>
      <c r="HQG2" s="75"/>
      <c r="HQH2" s="75"/>
      <c r="HQI2" s="75"/>
      <c r="HQJ2" s="75"/>
      <c r="HQK2" s="75"/>
      <c r="HQL2" s="75"/>
      <c r="HQM2" s="75"/>
      <c r="HQN2" s="75"/>
      <c r="HQO2" s="75"/>
      <c r="HQP2" s="75"/>
      <c r="HQQ2" s="75"/>
      <c r="HQR2" s="75"/>
      <c r="HQS2" s="75"/>
      <c r="HQT2" s="75"/>
      <c r="HQU2" s="75"/>
      <c r="HQV2" s="75"/>
      <c r="HQW2" s="75"/>
      <c r="HQX2" s="75"/>
      <c r="HQY2" s="75"/>
      <c r="HQZ2" s="75"/>
      <c r="HRA2" s="75"/>
      <c r="HRB2" s="75"/>
      <c r="HRC2" s="75"/>
      <c r="HRD2" s="75"/>
      <c r="HRE2" s="75"/>
      <c r="HRF2" s="75"/>
      <c r="HRG2" s="75"/>
      <c r="HRH2" s="75"/>
      <c r="HRI2" s="75"/>
      <c r="HRJ2" s="75"/>
      <c r="HRK2" s="75"/>
      <c r="HRL2" s="75"/>
      <c r="HRM2" s="75"/>
      <c r="HRN2" s="75"/>
      <c r="HRO2" s="75"/>
      <c r="HRP2" s="75"/>
      <c r="HRQ2" s="75"/>
      <c r="HRR2" s="75"/>
      <c r="HRS2" s="75"/>
      <c r="HRT2" s="75"/>
      <c r="HRU2" s="75"/>
      <c r="HRV2" s="75"/>
      <c r="HRW2" s="75"/>
      <c r="HRX2" s="75"/>
      <c r="HRY2" s="75"/>
      <c r="HRZ2" s="75"/>
      <c r="HSA2" s="75"/>
      <c r="HSB2" s="75"/>
      <c r="HSC2" s="75"/>
      <c r="HSD2" s="75"/>
      <c r="HSE2" s="75"/>
      <c r="HSF2" s="75"/>
      <c r="HSG2" s="75"/>
      <c r="HSH2" s="75"/>
      <c r="HSI2" s="75"/>
      <c r="HSJ2" s="75"/>
      <c r="HSK2" s="75"/>
      <c r="HSL2" s="75"/>
      <c r="HSM2" s="75"/>
      <c r="HSN2" s="75"/>
      <c r="HSO2" s="75"/>
      <c r="HSP2" s="75"/>
      <c r="HSQ2" s="75"/>
      <c r="HSR2" s="75"/>
      <c r="HSS2" s="75"/>
      <c r="HST2" s="75"/>
      <c r="HSU2" s="75"/>
      <c r="HSV2" s="75"/>
      <c r="HSW2" s="75"/>
      <c r="HSX2" s="75"/>
      <c r="HSY2" s="75"/>
      <c r="HSZ2" s="75"/>
      <c r="HTA2" s="75"/>
      <c r="HTB2" s="75"/>
      <c r="HTC2" s="75"/>
      <c r="HTD2" s="75"/>
      <c r="HTE2" s="75"/>
      <c r="HTF2" s="75"/>
      <c r="HTG2" s="75"/>
      <c r="HTH2" s="75"/>
      <c r="HTI2" s="75"/>
      <c r="HTJ2" s="75"/>
      <c r="HTK2" s="75"/>
      <c r="HTL2" s="75"/>
      <c r="HTM2" s="75"/>
      <c r="HTN2" s="75"/>
      <c r="HTO2" s="75"/>
      <c r="HTP2" s="75"/>
      <c r="HTQ2" s="75"/>
      <c r="HTR2" s="75"/>
      <c r="HTS2" s="75"/>
      <c r="HTT2" s="75"/>
      <c r="HTU2" s="75"/>
      <c r="HTV2" s="75"/>
      <c r="HTW2" s="75"/>
      <c r="HTX2" s="75"/>
      <c r="HTY2" s="75"/>
      <c r="HTZ2" s="75"/>
      <c r="HUA2" s="75"/>
      <c r="HUB2" s="75"/>
      <c r="HUC2" s="75"/>
      <c r="HUD2" s="75"/>
      <c r="HUE2" s="75"/>
      <c r="HUF2" s="75"/>
      <c r="HUG2" s="75"/>
      <c r="HUH2" s="75"/>
      <c r="HUI2" s="75"/>
      <c r="HUJ2" s="75"/>
      <c r="HUK2" s="75"/>
      <c r="HUL2" s="75"/>
      <c r="HUM2" s="75"/>
      <c r="HUN2" s="75"/>
      <c r="HUO2" s="75"/>
      <c r="HUP2" s="75"/>
      <c r="HUQ2" s="75"/>
      <c r="HUR2" s="75"/>
      <c r="HUS2" s="75"/>
      <c r="HUT2" s="75"/>
      <c r="HUU2" s="75"/>
      <c r="HUV2" s="75"/>
      <c r="HUW2" s="75"/>
      <c r="HUX2" s="75"/>
      <c r="HUY2" s="75"/>
      <c r="HUZ2" s="75"/>
      <c r="HVA2" s="75"/>
      <c r="HVB2" s="75"/>
      <c r="HVC2" s="75"/>
      <c r="HVD2" s="75"/>
      <c r="HVE2" s="75"/>
      <c r="HVF2" s="75"/>
      <c r="HVG2" s="75"/>
      <c r="HVH2" s="75"/>
      <c r="HVI2" s="75"/>
      <c r="HVJ2" s="75"/>
      <c r="HVK2" s="75"/>
      <c r="HVL2" s="75"/>
      <c r="HVM2" s="75"/>
      <c r="HVN2" s="75"/>
      <c r="HVO2" s="75"/>
      <c r="HVP2" s="75"/>
      <c r="HVQ2" s="75"/>
      <c r="HVR2" s="75"/>
      <c r="HVS2" s="75"/>
      <c r="HVT2" s="75"/>
      <c r="HVU2" s="75"/>
      <c r="HVV2" s="75"/>
      <c r="HVW2" s="75"/>
      <c r="HVX2" s="75"/>
      <c r="HVY2" s="75"/>
      <c r="HVZ2" s="75"/>
      <c r="HWA2" s="75"/>
      <c r="HWB2" s="75"/>
      <c r="HWC2" s="75"/>
      <c r="HWD2" s="75"/>
      <c r="HWE2" s="75"/>
      <c r="HWF2" s="75"/>
      <c r="HWG2" s="75"/>
      <c r="HWH2" s="75"/>
      <c r="HWI2" s="75"/>
      <c r="HWJ2" s="75"/>
      <c r="HWK2" s="75"/>
      <c r="HWL2" s="75"/>
      <c r="HWM2" s="75"/>
      <c r="HWN2" s="75"/>
      <c r="HWO2" s="75"/>
      <c r="HWP2" s="75"/>
      <c r="HWQ2" s="75"/>
      <c r="HWR2" s="75"/>
      <c r="HWS2" s="75"/>
      <c r="HWT2" s="75"/>
      <c r="HWU2" s="75"/>
      <c r="HWV2" s="75"/>
      <c r="HWW2" s="75"/>
      <c r="HWX2" s="75"/>
      <c r="HWY2" s="75"/>
      <c r="HWZ2" s="75"/>
      <c r="HXA2" s="75"/>
      <c r="HXB2" s="75"/>
      <c r="HXC2" s="75"/>
      <c r="HXD2" s="75"/>
      <c r="HXE2" s="75"/>
      <c r="HXF2" s="75"/>
      <c r="HXG2" s="75"/>
      <c r="HXH2" s="75"/>
      <c r="HXI2" s="75"/>
      <c r="HXJ2" s="75"/>
      <c r="HXK2" s="75"/>
      <c r="HXL2" s="75"/>
      <c r="HXM2" s="75"/>
      <c r="HXN2" s="75"/>
      <c r="HXO2" s="75"/>
      <c r="HXP2" s="75"/>
      <c r="HXQ2" s="75"/>
      <c r="HXR2" s="75"/>
      <c r="HXS2" s="75"/>
      <c r="HXT2" s="75"/>
      <c r="HXU2" s="75"/>
      <c r="HXV2" s="75"/>
      <c r="HXW2" s="75"/>
      <c r="HXX2" s="75"/>
      <c r="HXY2" s="75"/>
      <c r="HXZ2" s="75"/>
      <c r="HYA2" s="75"/>
      <c r="HYB2" s="75"/>
      <c r="HYC2" s="75"/>
      <c r="HYD2" s="75"/>
      <c r="HYE2" s="75"/>
      <c r="HYF2" s="75"/>
      <c r="HYG2" s="75"/>
      <c r="HYH2" s="75"/>
      <c r="HYI2" s="75"/>
      <c r="HYJ2" s="75"/>
      <c r="HYK2" s="75"/>
      <c r="HYL2" s="75"/>
      <c r="HYM2" s="75"/>
      <c r="HYN2" s="75"/>
      <c r="HYO2" s="75"/>
      <c r="HYP2" s="75"/>
      <c r="HYQ2" s="75"/>
      <c r="HYR2" s="75"/>
      <c r="HYS2" s="75"/>
      <c r="HYT2" s="75"/>
      <c r="HYU2" s="75"/>
      <c r="HYV2" s="75"/>
      <c r="HYW2" s="75"/>
      <c r="HYX2" s="75"/>
      <c r="HYY2" s="75"/>
      <c r="HYZ2" s="75"/>
      <c r="HZA2" s="75"/>
      <c r="HZB2" s="75"/>
      <c r="HZC2" s="75"/>
      <c r="HZD2" s="75"/>
      <c r="HZE2" s="75"/>
      <c r="HZF2" s="75"/>
      <c r="HZG2" s="75"/>
      <c r="HZH2" s="75"/>
      <c r="HZI2" s="75"/>
      <c r="HZJ2" s="75"/>
      <c r="HZK2" s="75"/>
      <c r="HZL2" s="75"/>
      <c r="HZM2" s="75"/>
      <c r="HZN2" s="75"/>
      <c r="HZO2" s="75"/>
      <c r="HZP2" s="75"/>
      <c r="HZQ2" s="75"/>
      <c r="HZR2" s="75"/>
      <c r="HZS2" s="75"/>
      <c r="HZT2" s="75"/>
      <c r="HZU2" s="75"/>
      <c r="HZV2" s="75"/>
      <c r="HZW2" s="75"/>
      <c r="HZX2" s="75"/>
      <c r="HZY2" s="75"/>
      <c r="HZZ2" s="75"/>
      <c r="IAA2" s="75"/>
      <c r="IAB2" s="75"/>
      <c r="IAC2" s="75"/>
      <c r="IAD2" s="75"/>
      <c r="IAE2" s="75"/>
      <c r="IAF2" s="75"/>
      <c r="IAG2" s="75"/>
      <c r="IAH2" s="75"/>
      <c r="IAI2" s="75"/>
      <c r="IAJ2" s="75"/>
      <c r="IAK2" s="75"/>
      <c r="IAL2" s="75"/>
      <c r="IAM2" s="75"/>
      <c r="IAN2" s="75"/>
      <c r="IAO2" s="75"/>
      <c r="IAP2" s="75"/>
      <c r="IAQ2" s="75"/>
      <c r="IAR2" s="75"/>
      <c r="IAS2" s="75"/>
      <c r="IAT2" s="75"/>
      <c r="IAU2" s="75"/>
      <c r="IAV2" s="75"/>
      <c r="IAW2" s="75"/>
      <c r="IAX2" s="75"/>
      <c r="IAY2" s="75"/>
      <c r="IAZ2" s="75"/>
      <c r="IBA2" s="75"/>
      <c r="IBB2" s="75"/>
      <c r="IBC2" s="75"/>
      <c r="IBD2" s="75"/>
      <c r="IBE2" s="75"/>
      <c r="IBF2" s="75"/>
      <c r="IBG2" s="75"/>
      <c r="IBH2" s="75"/>
      <c r="IBI2" s="75"/>
      <c r="IBJ2" s="75"/>
      <c r="IBK2" s="75"/>
      <c r="IBL2" s="75"/>
      <c r="IBM2" s="75"/>
      <c r="IBN2" s="75"/>
      <c r="IBO2" s="75"/>
      <c r="IBP2" s="75"/>
      <c r="IBQ2" s="75"/>
      <c r="IBR2" s="75"/>
      <c r="IBS2" s="75"/>
      <c r="IBT2" s="75"/>
      <c r="IBU2" s="75"/>
      <c r="IBV2" s="75"/>
      <c r="IBW2" s="75"/>
      <c r="IBX2" s="75"/>
      <c r="IBY2" s="75"/>
      <c r="IBZ2" s="75"/>
      <c r="ICA2" s="75"/>
      <c r="ICB2" s="75"/>
      <c r="ICC2" s="75"/>
      <c r="ICD2" s="75"/>
      <c r="ICE2" s="75"/>
      <c r="ICF2" s="75"/>
      <c r="ICG2" s="75"/>
      <c r="ICH2" s="75"/>
      <c r="ICI2" s="75"/>
      <c r="ICJ2" s="75"/>
      <c r="ICK2" s="75"/>
      <c r="ICL2" s="75"/>
      <c r="ICM2" s="75"/>
      <c r="ICN2" s="75"/>
      <c r="ICO2" s="75"/>
      <c r="ICP2" s="75"/>
      <c r="ICQ2" s="75"/>
      <c r="ICR2" s="75"/>
      <c r="ICS2" s="75"/>
      <c r="ICT2" s="75"/>
      <c r="ICU2" s="75"/>
      <c r="ICV2" s="75"/>
      <c r="ICW2" s="75"/>
      <c r="ICX2" s="75"/>
      <c r="ICY2" s="75"/>
      <c r="ICZ2" s="75"/>
      <c r="IDA2" s="75"/>
      <c r="IDB2" s="75"/>
      <c r="IDC2" s="75"/>
      <c r="IDD2" s="75"/>
      <c r="IDE2" s="75"/>
      <c r="IDF2" s="75"/>
      <c r="IDG2" s="75"/>
      <c r="IDH2" s="75"/>
      <c r="IDI2" s="75"/>
      <c r="IDJ2" s="75"/>
      <c r="IDK2" s="75"/>
      <c r="IDL2" s="75"/>
      <c r="IDM2" s="75"/>
      <c r="IDN2" s="75"/>
      <c r="IDO2" s="75"/>
      <c r="IDP2" s="75"/>
      <c r="IDQ2" s="75"/>
      <c r="IDR2" s="75"/>
      <c r="IDS2" s="75"/>
      <c r="IDT2" s="75"/>
      <c r="IDU2" s="75"/>
      <c r="IDV2" s="75"/>
      <c r="IDW2" s="75"/>
      <c r="IDX2" s="75"/>
      <c r="IDY2" s="75"/>
      <c r="IDZ2" s="75"/>
      <c r="IEA2" s="75"/>
      <c r="IEB2" s="75"/>
      <c r="IEC2" s="75"/>
      <c r="IED2" s="75"/>
      <c r="IEE2" s="75"/>
      <c r="IEF2" s="75"/>
      <c r="IEG2" s="75"/>
      <c r="IEH2" s="75"/>
      <c r="IEI2" s="75"/>
      <c r="IEJ2" s="75"/>
      <c r="IEK2" s="75"/>
      <c r="IEL2" s="75"/>
      <c r="IEM2" s="75"/>
      <c r="IEN2" s="75"/>
      <c r="IEO2" s="75"/>
      <c r="IEP2" s="75"/>
      <c r="IEQ2" s="75"/>
      <c r="IER2" s="75"/>
      <c r="IES2" s="75"/>
      <c r="IET2" s="75"/>
      <c r="IEU2" s="75"/>
      <c r="IEV2" s="75"/>
      <c r="IEW2" s="75"/>
      <c r="IEX2" s="75"/>
      <c r="IEY2" s="75"/>
      <c r="IEZ2" s="75"/>
      <c r="IFA2" s="75"/>
      <c r="IFB2" s="75"/>
      <c r="IFC2" s="75"/>
      <c r="IFD2" s="75"/>
      <c r="IFE2" s="75"/>
      <c r="IFF2" s="75"/>
      <c r="IFG2" s="75"/>
      <c r="IFH2" s="75"/>
      <c r="IFI2" s="75"/>
      <c r="IFJ2" s="75"/>
      <c r="IFK2" s="75"/>
      <c r="IFL2" s="75"/>
      <c r="IFM2" s="75"/>
      <c r="IFN2" s="75"/>
      <c r="IFO2" s="75"/>
      <c r="IFP2" s="75"/>
      <c r="IFQ2" s="75"/>
      <c r="IFR2" s="75"/>
      <c r="IFS2" s="75"/>
      <c r="IFT2" s="75"/>
      <c r="IFU2" s="75"/>
      <c r="IFV2" s="75"/>
      <c r="IFW2" s="75"/>
      <c r="IFX2" s="75"/>
      <c r="IFY2" s="75"/>
      <c r="IFZ2" s="75"/>
      <c r="IGA2" s="75"/>
      <c r="IGB2" s="75"/>
      <c r="IGC2" s="75"/>
      <c r="IGD2" s="75"/>
      <c r="IGE2" s="75"/>
      <c r="IGF2" s="75"/>
      <c r="IGG2" s="75"/>
      <c r="IGH2" s="75"/>
      <c r="IGI2" s="75"/>
      <c r="IGJ2" s="75"/>
      <c r="IGK2" s="75"/>
      <c r="IGL2" s="75"/>
      <c r="IGM2" s="75"/>
      <c r="IGN2" s="75"/>
      <c r="IGO2" s="75"/>
      <c r="IGP2" s="75"/>
      <c r="IGQ2" s="75"/>
      <c r="IGR2" s="75"/>
      <c r="IGS2" s="75"/>
      <c r="IGT2" s="75"/>
      <c r="IGU2" s="75"/>
      <c r="IGV2" s="75"/>
      <c r="IGW2" s="75"/>
      <c r="IGX2" s="75"/>
      <c r="IGY2" s="75"/>
      <c r="IGZ2" s="75"/>
      <c r="IHA2" s="75"/>
      <c r="IHB2" s="75"/>
      <c r="IHC2" s="75"/>
      <c r="IHD2" s="75"/>
      <c r="IHE2" s="75"/>
      <c r="IHF2" s="75"/>
      <c r="IHG2" s="75"/>
      <c r="IHH2" s="75"/>
      <c r="IHI2" s="75"/>
      <c r="IHJ2" s="75"/>
      <c r="IHK2" s="75"/>
      <c r="IHL2" s="75"/>
      <c r="IHM2" s="75"/>
      <c r="IHN2" s="75"/>
      <c r="IHO2" s="75"/>
      <c r="IHP2" s="75"/>
      <c r="IHQ2" s="75"/>
      <c r="IHR2" s="75"/>
      <c r="IHS2" s="75"/>
      <c r="IHT2" s="75"/>
      <c r="IHU2" s="75"/>
      <c r="IHV2" s="75"/>
      <c r="IHW2" s="75"/>
      <c r="IHX2" s="75"/>
      <c r="IHY2" s="75"/>
      <c r="IHZ2" s="75"/>
      <c r="IIA2" s="75"/>
      <c r="IIB2" s="75"/>
      <c r="IIC2" s="75"/>
      <c r="IID2" s="75"/>
      <c r="IIE2" s="75"/>
      <c r="IIF2" s="75"/>
      <c r="IIG2" s="75"/>
      <c r="IIH2" s="75"/>
      <c r="III2" s="75"/>
      <c r="IIJ2" s="75"/>
      <c r="IIK2" s="75"/>
      <c r="IIL2" s="75"/>
      <c r="IIM2" s="75"/>
      <c r="IIN2" s="75"/>
      <c r="IIO2" s="75"/>
      <c r="IIP2" s="75"/>
      <c r="IIQ2" s="75"/>
      <c r="IIR2" s="75"/>
      <c r="IIS2" s="75"/>
      <c r="IIT2" s="75"/>
      <c r="IIU2" s="75"/>
      <c r="IIV2" s="75"/>
      <c r="IIW2" s="75"/>
      <c r="IIX2" s="75"/>
      <c r="IIY2" s="75"/>
      <c r="IIZ2" s="75"/>
      <c r="IJA2" s="75"/>
      <c r="IJB2" s="75"/>
      <c r="IJC2" s="75"/>
      <c r="IJD2" s="75"/>
      <c r="IJE2" s="75"/>
      <c r="IJF2" s="75"/>
      <c r="IJG2" s="75"/>
      <c r="IJH2" s="75"/>
      <c r="IJI2" s="75"/>
      <c r="IJJ2" s="75"/>
      <c r="IJK2" s="75"/>
      <c r="IJL2" s="75"/>
      <c r="IJM2" s="75"/>
      <c r="IJN2" s="75"/>
      <c r="IJO2" s="75"/>
      <c r="IJP2" s="75"/>
      <c r="IJQ2" s="75"/>
      <c r="IJR2" s="75"/>
      <c r="IJS2" s="75"/>
      <c r="IJT2" s="75"/>
      <c r="IJU2" s="75"/>
      <c r="IJV2" s="75"/>
      <c r="IJW2" s="75"/>
      <c r="IJX2" s="75"/>
      <c r="IJY2" s="75"/>
      <c r="IJZ2" s="75"/>
      <c r="IKA2" s="75"/>
      <c r="IKB2" s="75"/>
      <c r="IKC2" s="75"/>
      <c r="IKD2" s="75"/>
      <c r="IKE2" s="75"/>
      <c r="IKF2" s="75"/>
      <c r="IKG2" s="75"/>
      <c r="IKH2" s="75"/>
      <c r="IKI2" s="75"/>
      <c r="IKJ2" s="75"/>
      <c r="IKK2" s="75"/>
      <c r="IKL2" s="75"/>
      <c r="IKM2" s="75"/>
      <c r="IKN2" s="75"/>
      <c r="IKO2" s="75"/>
      <c r="IKP2" s="75"/>
      <c r="IKQ2" s="75"/>
      <c r="IKR2" s="75"/>
      <c r="IKS2" s="75"/>
      <c r="IKT2" s="75"/>
      <c r="IKU2" s="75"/>
      <c r="IKV2" s="75"/>
      <c r="IKW2" s="75"/>
      <c r="IKX2" s="75"/>
      <c r="IKY2" s="75"/>
      <c r="IKZ2" s="75"/>
      <c r="ILA2" s="75"/>
      <c r="ILB2" s="75"/>
      <c r="ILC2" s="75"/>
      <c r="ILD2" s="75"/>
      <c r="ILE2" s="75"/>
      <c r="ILF2" s="75"/>
      <c r="ILG2" s="75"/>
      <c r="ILH2" s="75"/>
      <c r="ILI2" s="75"/>
      <c r="ILJ2" s="75"/>
      <c r="ILK2" s="75"/>
      <c r="ILL2" s="75"/>
      <c r="ILM2" s="75"/>
      <c r="ILN2" s="75"/>
      <c r="ILO2" s="75"/>
      <c r="ILP2" s="75"/>
      <c r="ILQ2" s="75"/>
      <c r="ILR2" s="75"/>
      <c r="ILS2" s="75"/>
      <c r="ILT2" s="75"/>
      <c r="ILU2" s="75"/>
      <c r="ILV2" s="75"/>
      <c r="ILW2" s="75"/>
      <c r="ILX2" s="75"/>
      <c r="ILY2" s="75"/>
      <c r="ILZ2" s="75"/>
      <c r="IMA2" s="75"/>
      <c r="IMB2" s="75"/>
      <c r="IMC2" s="75"/>
      <c r="IMD2" s="75"/>
      <c r="IME2" s="75"/>
      <c r="IMF2" s="75"/>
      <c r="IMG2" s="75"/>
      <c r="IMH2" s="75"/>
      <c r="IMI2" s="75"/>
      <c r="IMJ2" s="75"/>
      <c r="IMK2" s="75"/>
      <c r="IML2" s="75"/>
      <c r="IMM2" s="75"/>
      <c r="IMN2" s="75"/>
      <c r="IMO2" s="75"/>
      <c r="IMP2" s="75"/>
      <c r="IMQ2" s="75"/>
      <c r="IMR2" s="75"/>
      <c r="IMS2" s="75"/>
      <c r="IMT2" s="75"/>
      <c r="IMU2" s="75"/>
      <c r="IMV2" s="75"/>
      <c r="IMW2" s="75"/>
      <c r="IMX2" s="75"/>
      <c r="IMY2" s="75"/>
      <c r="IMZ2" s="75"/>
      <c r="INA2" s="75"/>
      <c r="INB2" s="75"/>
      <c r="INC2" s="75"/>
      <c r="IND2" s="75"/>
      <c r="INE2" s="75"/>
      <c r="INF2" s="75"/>
      <c r="ING2" s="75"/>
      <c r="INH2" s="75"/>
      <c r="INI2" s="75"/>
      <c r="INJ2" s="75"/>
      <c r="INK2" s="75"/>
      <c r="INL2" s="75"/>
      <c r="INM2" s="75"/>
      <c r="INN2" s="75"/>
      <c r="INO2" s="75"/>
      <c r="INP2" s="75"/>
      <c r="INQ2" s="75"/>
      <c r="INR2" s="75"/>
      <c r="INS2" s="75"/>
      <c r="INT2" s="75"/>
      <c r="INU2" s="75"/>
      <c r="INV2" s="75"/>
      <c r="INW2" s="75"/>
      <c r="INX2" s="75"/>
      <c r="INY2" s="75"/>
      <c r="INZ2" s="75"/>
      <c r="IOA2" s="75"/>
      <c r="IOB2" s="75"/>
      <c r="IOC2" s="75"/>
      <c r="IOD2" s="75"/>
      <c r="IOE2" s="75"/>
      <c r="IOF2" s="75"/>
      <c r="IOG2" s="75"/>
      <c r="IOH2" s="75"/>
      <c r="IOI2" s="75"/>
      <c r="IOJ2" s="75"/>
      <c r="IOK2" s="75"/>
      <c r="IOL2" s="75"/>
      <c r="IOM2" s="75"/>
      <c r="ION2" s="75"/>
      <c r="IOO2" s="75"/>
      <c r="IOP2" s="75"/>
      <c r="IOQ2" s="75"/>
      <c r="IOR2" s="75"/>
      <c r="IOS2" s="75"/>
      <c r="IOT2" s="75"/>
      <c r="IOU2" s="75"/>
      <c r="IOV2" s="75"/>
      <c r="IOW2" s="75"/>
      <c r="IOX2" s="75"/>
      <c r="IOY2" s="75"/>
      <c r="IOZ2" s="75"/>
      <c r="IPA2" s="75"/>
      <c r="IPB2" s="75"/>
      <c r="IPC2" s="75"/>
      <c r="IPD2" s="75"/>
      <c r="IPE2" s="75"/>
      <c r="IPF2" s="75"/>
      <c r="IPG2" s="75"/>
      <c r="IPH2" s="75"/>
      <c r="IPI2" s="75"/>
      <c r="IPJ2" s="75"/>
      <c r="IPK2" s="75"/>
      <c r="IPL2" s="75"/>
      <c r="IPM2" s="75"/>
      <c r="IPN2" s="75"/>
      <c r="IPO2" s="75"/>
      <c r="IPP2" s="75"/>
      <c r="IPQ2" s="75"/>
      <c r="IPR2" s="75"/>
      <c r="IPS2" s="75"/>
      <c r="IPT2" s="75"/>
      <c r="IPU2" s="75"/>
      <c r="IPV2" s="75"/>
      <c r="IPW2" s="75"/>
      <c r="IPX2" s="75"/>
      <c r="IPY2" s="75"/>
      <c r="IPZ2" s="75"/>
      <c r="IQA2" s="75"/>
      <c r="IQB2" s="75"/>
      <c r="IQC2" s="75"/>
      <c r="IQD2" s="75"/>
      <c r="IQE2" s="75"/>
      <c r="IQF2" s="75"/>
      <c r="IQG2" s="75"/>
      <c r="IQH2" s="75"/>
      <c r="IQI2" s="75"/>
      <c r="IQJ2" s="75"/>
      <c r="IQK2" s="75"/>
      <c r="IQL2" s="75"/>
      <c r="IQM2" s="75"/>
      <c r="IQN2" s="75"/>
      <c r="IQO2" s="75"/>
      <c r="IQP2" s="75"/>
      <c r="IQQ2" s="75"/>
      <c r="IQR2" s="75"/>
      <c r="IQS2" s="75"/>
      <c r="IQT2" s="75"/>
      <c r="IQU2" s="75"/>
      <c r="IQV2" s="75"/>
      <c r="IQW2" s="75"/>
      <c r="IQX2" s="75"/>
      <c r="IQY2" s="75"/>
      <c r="IQZ2" s="75"/>
      <c r="IRA2" s="75"/>
      <c r="IRB2" s="75"/>
      <c r="IRC2" s="75"/>
      <c r="IRD2" s="75"/>
      <c r="IRE2" s="75"/>
      <c r="IRF2" s="75"/>
      <c r="IRG2" s="75"/>
      <c r="IRH2" s="75"/>
      <c r="IRI2" s="75"/>
      <c r="IRJ2" s="75"/>
      <c r="IRK2" s="75"/>
      <c r="IRL2" s="75"/>
      <c r="IRM2" s="75"/>
      <c r="IRN2" s="75"/>
      <c r="IRO2" s="75"/>
      <c r="IRP2" s="75"/>
      <c r="IRQ2" s="75"/>
      <c r="IRR2" s="75"/>
      <c r="IRS2" s="75"/>
      <c r="IRT2" s="75"/>
      <c r="IRU2" s="75"/>
      <c r="IRV2" s="75"/>
      <c r="IRW2" s="75"/>
      <c r="IRX2" s="75"/>
      <c r="IRY2" s="75"/>
      <c r="IRZ2" s="75"/>
      <c r="ISA2" s="75"/>
      <c r="ISB2" s="75"/>
      <c r="ISC2" s="75"/>
      <c r="ISD2" s="75"/>
      <c r="ISE2" s="75"/>
      <c r="ISF2" s="75"/>
      <c r="ISG2" s="75"/>
      <c r="ISH2" s="75"/>
      <c r="ISI2" s="75"/>
      <c r="ISJ2" s="75"/>
      <c r="ISK2" s="75"/>
      <c r="ISL2" s="75"/>
      <c r="ISM2" s="75"/>
      <c r="ISN2" s="75"/>
      <c r="ISO2" s="75"/>
      <c r="ISP2" s="75"/>
      <c r="ISQ2" s="75"/>
      <c r="ISR2" s="75"/>
      <c r="ISS2" s="75"/>
      <c r="IST2" s="75"/>
      <c r="ISU2" s="75"/>
      <c r="ISV2" s="75"/>
      <c r="ISW2" s="75"/>
      <c r="ISX2" s="75"/>
      <c r="ISY2" s="75"/>
      <c r="ISZ2" s="75"/>
      <c r="ITA2" s="75"/>
      <c r="ITB2" s="75"/>
      <c r="ITC2" s="75"/>
      <c r="ITD2" s="75"/>
      <c r="ITE2" s="75"/>
      <c r="ITF2" s="75"/>
      <c r="ITG2" s="75"/>
      <c r="ITH2" s="75"/>
      <c r="ITI2" s="75"/>
      <c r="ITJ2" s="75"/>
      <c r="ITK2" s="75"/>
      <c r="ITL2" s="75"/>
      <c r="ITM2" s="75"/>
      <c r="ITN2" s="75"/>
      <c r="ITO2" s="75"/>
      <c r="ITP2" s="75"/>
      <c r="ITQ2" s="75"/>
      <c r="ITR2" s="75"/>
      <c r="ITS2" s="75"/>
      <c r="ITT2" s="75"/>
      <c r="ITU2" s="75"/>
      <c r="ITV2" s="75"/>
      <c r="ITW2" s="75"/>
      <c r="ITX2" s="75"/>
      <c r="ITY2" s="75"/>
      <c r="ITZ2" s="75"/>
      <c r="IUA2" s="75"/>
      <c r="IUB2" s="75"/>
      <c r="IUC2" s="75"/>
      <c r="IUD2" s="75"/>
      <c r="IUE2" s="75"/>
      <c r="IUF2" s="75"/>
      <c r="IUG2" s="75"/>
      <c r="IUH2" s="75"/>
      <c r="IUI2" s="75"/>
      <c r="IUJ2" s="75"/>
      <c r="IUK2" s="75"/>
      <c r="IUL2" s="75"/>
      <c r="IUM2" s="75"/>
      <c r="IUN2" s="75"/>
      <c r="IUO2" s="75"/>
      <c r="IUP2" s="75"/>
      <c r="IUQ2" s="75"/>
      <c r="IUR2" s="75"/>
      <c r="IUS2" s="75"/>
      <c r="IUT2" s="75"/>
      <c r="IUU2" s="75"/>
      <c r="IUV2" s="75"/>
      <c r="IUW2" s="75"/>
      <c r="IUX2" s="75"/>
      <c r="IUY2" s="75"/>
      <c r="IUZ2" s="75"/>
      <c r="IVA2" s="75"/>
      <c r="IVB2" s="75"/>
      <c r="IVC2" s="75"/>
      <c r="IVD2" s="75"/>
      <c r="IVE2" s="75"/>
      <c r="IVF2" s="75"/>
      <c r="IVG2" s="75"/>
      <c r="IVH2" s="75"/>
      <c r="IVI2" s="75"/>
      <c r="IVJ2" s="75"/>
      <c r="IVK2" s="75"/>
      <c r="IVL2" s="75"/>
      <c r="IVM2" s="75"/>
      <c r="IVN2" s="75"/>
      <c r="IVO2" s="75"/>
      <c r="IVP2" s="75"/>
      <c r="IVQ2" s="75"/>
      <c r="IVR2" s="75"/>
      <c r="IVS2" s="75"/>
      <c r="IVT2" s="75"/>
      <c r="IVU2" s="75"/>
      <c r="IVV2" s="75"/>
      <c r="IVW2" s="75"/>
      <c r="IVX2" s="75"/>
      <c r="IVY2" s="75"/>
      <c r="IVZ2" s="75"/>
      <c r="IWA2" s="75"/>
      <c r="IWB2" s="75"/>
      <c r="IWC2" s="75"/>
      <c r="IWD2" s="75"/>
      <c r="IWE2" s="75"/>
      <c r="IWF2" s="75"/>
      <c r="IWG2" s="75"/>
      <c r="IWH2" s="75"/>
      <c r="IWI2" s="75"/>
      <c r="IWJ2" s="75"/>
      <c r="IWK2" s="75"/>
      <c r="IWL2" s="75"/>
      <c r="IWM2" s="75"/>
      <c r="IWN2" s="75"/>
      <c r="IWO2" s="75"/>
      <c r="IWP2" s="75"/>
      <c r="IWQ2" s="75"/>
      <c r="IWR2" s="75"/>
      <c r="IWS2" s="75"/>
      <c r="IWT2" s="75"/>
      <c r="IWU2" s="75"/>
      <c r="IWV2" s="75"/>
      <c r="IWW2" s="75"/>
      <c r="IWX2" s="75"/>
      <c r="IWY2" s="75"/>
      <c r="IWZ2" s="75"/>
      <c r="IXA2" s="75"/>
      <c r="IXB2" s="75"/>
      <c r="IXC2" s="75"/>
      <c r="IXD2" s="75"/>
      <c r="IXE2" s="75"/>
      <c r="IXF2" s="75"/>
      <c r="IXG2" s="75"/>
      <c r="IXH2" s="75"/>
      <c r="IXI2" s="75"/>
      <c r="IXJ2" s="75"/>
      <c r="IXK2" s="75"/>
      <c r="IXL2" s="75"/>
      <c r="IXM2" s="75"/>
      <c r="IXN2" s="75"/>
      <c r="IXO2" s="75"/>
      <c r="IXP2" s="75"/>
      <c r="IXQ2" s="75"/>
      <c r="IXR2" s="75"/>
      <c r="IXS2" s="75"/>
      <c r="IXT2" s="75"/>
      <c r="IXU2" s="75"/>
      <c r="IXV2" s="75"/>
      <c r="IXW2" s="75"/>
      <c r="IXX2" s="75"/>
      <c r="IXY2" s="75"/>
      <c r="IXZ2" s="75"/>
      <c r="IYA2" s="75"/>
      <c r="IYB2" s="75"/>
      <c r="IYC2" s="75"/>
      <c r="IYD2" s="75"/>
      <c r="IYE2" s="75"/>
      <c r="IYF2" s="75"/>
      <c r="IYG2" s="75"/>
      <c r="IYH2" s="75"/>
      <c r="IYI2" s="75"/>
      <c r="IYJ2" s="75"/>
      <c r="IYK2" s="75"/>
      <c r="IYL2" s="75"/>
      <c r="IYM2" s="75"/>
      <c r="IYN2" s="75"/>
      <c r="IYO2" s="75"/>
      <c r="IYP2" s="75"/>
      <c r="IYQ2" s="75"/>
      <c r="IYR2" s="75"/>
      <c r="IYS2" s="75"/>
      <c r="IYT2" s="75"/>
      <c r="IYU2" s="75"/>
      <c r="IYV2" s="75"/>
      <c r="IYW2" s="75"/>
      <c r="IYX2" s="75"/>
      <c r="IYY2" s="75"/>
      <c r="IYZ2" s="75"/>
      <c r="IZA2" s="75"/>
      <c r="IZB2" s="75"/>
      <c r="IZC2" s="75"/>
      <c r="IZD2" s="75"/>
      <c r="IZE2" s="75"/>
      <c r="IZF2" s="75"/>
      <c r="IZG2" s="75"/>
      <c r="IZH2" s="75"/>
      <c r="IZI2" s="75"/>
      <c r="IZJ2" s="75"/>
      <c r="IZK2" s="75"/>
      <c r="IZL2" s="75"/>
      <c r="IZM2" s="75"/>
      <c r="IZN2" s="75"/>
      <c r="IZO2" s="75"/>
      <c r="IZP2" s="75"/>
      <c r="IZQ2" s="75"/>
      <c r="IZR2" s="75"/>
      <c r="IZS2" s="75"/>
      <c r="IZT2" s="75"/>
      <c r="IZU2" s="75"/>
      <c r="IZV2" s="75"/>
      <c r="IZW2" s="75"/>
      <c r="IZX2" s="75"/>
      <c r="IZY2" s="75"/>
      <c r="IZZ2" s="75"/>
      <c r="JAA2" s="75"/>
      <c r="JAB2" s="75"/>
      <c r="JAC2" s="75"/>
      <c r="JAD2" s="75"/>
      <c r="JAE2" s="75"/>
      <c r="JAF2" s="75"/>
      <c r="JAG2" s="75"/>
      <c r="JAH2" s="75"/>
      <c r="JAI2" s="75"/>
      <c r="JAJ2" s="75"/>
      <c r="JAK2" s="75"/>
      <c r="JAL2" s="75"/>
      <c r="JAM2" s="75"/>
      <c r="JAN2" s="75"/>
      <c r="JAO2" s="75"/>
      <c r="JAP2" s="75"/>
      <c r="JAQ2" s="75"/>
      <c r="JAR2" s="75"/>
      <c r="JAS2" s="75"/>
      <c r="JAT2" s="75"/>
      <c r="JAU2" s="75"/>
      <c r="JAV2" s="75"/>
      <c r="JAW2" s="75"/>
      <c r="JAX2" s="75"/>
      <c r="JAY2" s="75"/>
      <c r="JAZ2" s="75"/>
      <c r="JBA2" s="75"/>
      <c r="JBB2" s="75"/>
      <c r="JBC2" s="75"/>
      <c r="JBD2" s="75"/>
      <c r="JBE2" s="75"/>
      <c r="JBF2" s="75"/>
      <c r="JBG2" s="75"/>
      <c r="JBH2" s="75"/>
      <c r="JBI2" s="75"/>
      <c r="JBJ2" s="75"/>
      <c r="JBK2" s="75"/>
      <c r="JBL2" s="75"/>
      <c r="JBM2" s="75"/>
      <c r="JBN2" s="75"/>
      <c r="JBO2" s="75"/>
      <c r="JBP2" s="75"/>
      <c r="JBQ2" s="75"/>
      <c r="JBR2" s="75"/>
      <c r="JBS2" s="75"/>
      <c r="JBT2" s="75"/>
      <c r="JBU2" s="75"/>
      <c r="JBV2" s="75"/>
      <c r="JBW2" s="75"/>
      <c r="JBX2" s="75"/>
      <c r="JBY2" s="75"/>
      <c r="JBZ2" s="75"/>
      <c r="JCA2" s="75"/>
      <c r="JCB2" s="75"/>
      <c r="JCC2" s="75"/>
      <c r="JCD2" s="75"/>
      <c r="JCE2" s="75"/>
      <c r="JCF2" s="75"/>
      <c r="JCG2" s="75"/>
      <c r="JCH2" s="75"/>
      <c r="JCI2" s="75"/>
      <c r="JCJ2" s="75"/>
      <c r="JCK2" s="75"/>
      <c r="JCL2" s="75"/>
      <c r="JCM2" s="75"/>
      <c r="JCN2" s="75"/>
      <c r="JCO2" s="75"/>
      <c r="JCP2" s="75"/>
      <c r="JCQ2" s="75"/>
      <c r="JCR2" s="75"/>
      <c r="JCS2" s="75"/>
      <c r="JCT2" s="75"/>
      <c r="JCU2" s="75"/>
      <c r="JCV2" s="75"/>
      <c r="JCW2" s="75"/>
      <c r="JCX2" s="75"/>
      <c r="JCY2" s="75"/>
      <c r="JCZ2" s="75"/>
      <c r="JDA2" s="75"/>
      <c r="JDB2" s="75"/>
      <c r="JDC2" s="75"/>
      <c r="JDD2" s="75"/>
      <c r="JDE2" s="75"/>
      <c r="JDF2" s="75"/>
      <c r="JDG2" s="75"/>
      <c r="JDH2" s="75"/>
      <c r="JDI2" s="75"/>
      <c r="JDJ2" s="75"/>
      <c r="JDK2" s="75"/>
      <c r="JDL2" s="75"/>
      <c r="JDM2" s="75"/>
      <c r="JDN2" s="75"/>
      <c r="JDO2" s="75"/>
      <c r="JDP2" s="75"/>
      <c r="JDQ2" s="75"/>
      <c r="JDR2" s="75"/>
      <c r="JDS2" s="75"/>
      <c r="JDT2" s="75"/>
      <c r="JDU2" s="75"/>
      <c r="JDV2" s="75"/>
      <c r="JDW2" s="75"/>
      <c r="JDX2" s="75"/>
      <c r="JDY2" s="75"/>
      <c r="JDZ2" s="75"/>
      <c r="JEA2" s="75"/>
      <c r="JEB2" s="75"/>
      <c r="JEC2" s="75"/>
      <c r="JED2" s="75"/>
      <c r="JEE2" s="75"/>
      <c r="JEF2" s="75"/>
      <c r="JEG2" s="75"/>
      <c r="JEH2" s="75"/>
      <c r="JEI2" s="75"/>
      <c r="JEJ2" s="75"/>
      <c r="JEK2" s="75"/>
      <c r="JEL2" s="75"/>
      <c r="JEM2" s="75"/>
      <c r="JEN2" s="75"/>
      <c r="JEO2" s="75"/>
      <c r="JEP2" s="75"/>
      <c r="JEQ2" s="75"/>
      <c r="JER2" s="75"/>
      <c r="JES2" s="75"/>
      <c r="JET2" s="75"/>
      <c r="JEU2" s="75"/>
      <c r="JEV2" s="75"/>
      <c r="JEW2" s="75"/>
      <c r="JEX2" s="75"/>
      <c r="JEY2" s="75"/>
      <c r="JEZ2" s="75"/>
      <c r="JFA2" s="75"/>
      <c r="JFB2" s="75"/>
      <c r="JFC2" s="75"/>
      <c r="JFD2" s="75"/>
      <c r="JFE2" s="75"/>
      <c r="JFF2" s="75"/>
      <c r="JFG2" s="75"/>
      <c r="JFH2" s="75"/>
      <c r="JFI2" s="75"/>
      <c r="JFJ2" s="75"/>
      <c r="JFK2" s="75"/>
      <c r="JFL2" s="75"/>
      <c r="JFM2" s="75"/>
      <c r="JFN2" s="75"/>
      <c r="JFO2" s="75"/>
      <c r="JFP2" s="75"/>
      <c r="JFQ2" s="75"/>
      <c r="JFR2" s="75"/>
      <c r="JFS2" s="75"/>
      <c r="JFT2" s="75"/>
      <c r="JFU2" s="75"/>
      <c r="JFV2" s="75"/>
      <c r="JFW2" s="75"/>
      <c r="JFX2" s="75"/>
      <c r="JFY2" s="75"/>
      <c r="JFZ2" s="75"/>
      <c r="JGA2" s="75"/>
      <c r="JGB2" s="75"/>
      <c r="JGC2" s="75"/>
      <c r="JGD2" s="75"/>
      <c r="JGE2" s="75"/>
      <c r="JGF2" s="75"/>
      <c r="JGG2" s="75"/>
      <c r="JGH2" s="75"/>
      <c r="JGI2" s="75"/>
      <c r="JGJ2" s="75"/>
      <c r="JGK2" s="75"/>
      <c r="JGL2" s="75"/>
      <c r="JGM2" s="75"/>
      <c r="JGN2" s="75"/>
      <c r="JGO2" s="75"/>
      <c r="JGP2" s="75"/>
      <c r="JGQ2" s="75"/>
      <c r="JGR2" s="75"/>
      <c r="JGS2" s="75"/>
      <c r="JGT2" s="75"/>
      <c r="JGU2" s="75"/>
      <c r="JGV2" s="75"/>
      <c r="JGW2" s="75"/>
      <c r="JGX2" s="75"/>
      <c r="JGY2" s="75"/>
      <c r="JGZ2" s="75"/>
      <c r="JHA2" s="75"/>
      <c r="JHB2" s="75"/>
      <c r="JHC2" s="75"/>
      <c r="JHD2" s="75"/>
      <c r="JHE2" s="75"/>
      <c r="JHF2" s="75"/>
      <c r="JHG2" s="75"/>
      <c r="JHH2" s="75"/>
      <c r="JHI2" s="75"/>
      <c r="JHJ2" s="75"/>
      <c r="JHK2" s="75"/>
      <c r="JHL2" s="75"/>
      <c r="JHM2" s="75"/>
      <c r="JHN2" s="75"/>
      <c r="JHO2" s="75"/>
      <c r="JHP2" s="75"/>
      <c r="JHQ2" s="75"/>
      <c r="JHR2" s="75"/>
      <c r="JHS2" s="75"/>
      <c r="JHT2" s="75"/>
      <c r="JHU2" s="75"/>
      <c r="JHV2" s="75"/>
      <c r="JHW2" s="75"/>
      <c r="JHX2" s="75"/>
      <c r="JHY2" s="75"/>
      <c r="JHZ2" s="75"/>
      <c r="JIA2" s="75"/>
      <c r="JIB2" s="75"/>
      <c r="JIC2" s="75"/>
      <c r="JID2" s="75"/>
      <c r="JIE2" s="75"/>
      <c r="JIF2" s="75"/>
      <c r="JIG2" s="75"/>
      <c r="JIH2" s="75"/>
      <c r="JII2" s="75"/>
      <c r="JIJ2" s="75"/>
      <c r="JIK2" s="75"/>
      <c r="JIL2" s="75"/>
      <c r="JIM2" s="75"/>
      <c r="JIN2" s="75"/>
      <c r="JIO2" s="75"/>
      <c r="JIP2" s="75"/>
      <c r="JIQ2" s="75"/>
      <c r="JIR2" s="75"/>
      <c r="JIS2" s="75"/>
      <c r="JIT2" s="75"/>
      <c r="JIU2" s="75"/>
      <c r="JIV2" s="75"/>
      <c r="JIW2" s="75"/>
      <c r="JIX2" s="75"/>
      <c r="JIY2" s="75"/>
      <c r="JIZ2" s="75"/>
      <c r="JJA2" s="75"/>
      <c r="JJB2" s="75"/>
      <c r="JJC2" s="75"/>
      <c r="JJD2" s="75"/>
      <c r="JJE2" s="75"/>
      <c r="JJF2" s="75"/>
      <c r="JJG2" s="75"/>
      <c r="JJH2" s="75"/>
      <c r="JJI2" s="75"/>
      <c r="JJJ2" s="75"/>
      <c r="JJK2" s="75"/>
      <c r="JJL2" s="75"/>
      <c r="JJM2" s="75"/>
      <c r="JJN2" s="75"/>
      <c r="JJO2" s="75"/>
      <c r="JJP2" s="75"/>
      <c r="JJQ2" s="75"/>
      <c r="JJR2" s="75"/>
      <c r="JJS2" s="75"/>
      <c r="JJT2" s="75"/>
      <c r="JJU2" s="75"/>
      <c r="JJV2" s="75"/>
      <c r="JJW2" s="75"/>
      <c r="JJX2" s="75"/>
      <c r="JJY2" s="75"/>
      <c r="JJZ2" s="75"/>
      <c r="JKA2" s="75"/>
      <c r="JKB2" s="75"/>
      <c r="JKC2" s="75"/>
      <c r="JKD2" s="75"/>
      <c r="JKE2" s="75"/>
      <c r="JKF2" s="75"/>
      <c r="JKG2" s="75"/>
      <c r="JKH2" s="75"/>
      <c r="JKI2" s="75"/>
      <c r="JKJ2" s="75"/>
      <c r="JKK2" s="75"/>
      <c r="JKL2" s="75"/>
      <c r="JKM2" s="75"/>
      <c r="JKN2" s="75"/>
      <c r="JKO2" s="75"/>
      <c r="JKP2" s="75"/>
      <c r="JKQ2" s="75"/>
      <c r="JKR2" s="75"/>
      <c r="JKS2" s="75"/>
      <c r="JKT2" s="75"/>
      <c r="JKU2" s="75"/>
      <c r="JKV2" s="75"/>
      <c r="JKW2" s="75"/>
      <c r="JKX2" s="75"/>
      <c r="JKY2" s="75"/>
      <c r="JKZ2" s="75"/>
      <c r="JLA2" s="75"/>
      <c r="JLB2" s="75"/>
      <c r="JLC2" s="75"/>
      <c r="JLD2" s="75"/>
      <c r="JLE2" s="75"/>
      <c r="JLF2" s="75"/>
      <c r="JLG2" s="75"/>
      <c r="JLH2" s="75"/>
      <c r="JLI2" s="75"/>
      <c r="JLJ2" s="75"/>
      <c r="JLK2" s="75"/>
      <c r="JLL2" s="75"/>
      <c r="JLM2" s="75"/>
      <c r="JLN2" s="75"/>
      <c r="JLO2" s="75"/>
      <c r="JLP2" s="75"/>
      <c r="JLQ2" s="75"/>
      <c r="JLR2" s="75"/>
      <c r="JLS2" s="75"/>
      <c r="JLT2" s="75"/>
      <c r="JLU2" s="75"/>
      <c r="JLV2" s="75"/>
      <c r="JLW2" s="75"/>
      <c r="JLX2" s="75"/>
      <c r="JLY2" s="75"/>
      <c r="JLZ2" s="75"/>
      <c r="JMA2" s="75"/>
      <c r="JMB2" s="75"/>
      <c r="JMC2" s="75"/>
      <c r="JMD2" s="75"/>
      <c r="JME2" s="75"/>
      <c r="JMF2" s="75"/>
      <c r="JMG2" s="75"/>
      <c r="JMH2" s="75"/>
      <c r="JMI2" s="75"/>
      <c r="JMJ2" s="75"/>
      <c r="JMK2" s="75"/>
      <c r="JML2" s="75"/>
      <c r="JMM2" s="75"/>
      <c r="JMN2" s="75"/>
      <c r="JMO2" s="75"/>
      <c r="JMP2" s="75"/>
      <c r="JMQ2" s="75"/>
      <c r="JMR2" s="75"/>
      <c r="JMS2" s="75"/>
      <c r="JMT2" s="75"/>
      <c r="JMU2" s="75"/>
      <c r="JMV2" s="75"/>
      <c r="JMW2" s="75"/>
      <c r="JMX2" s="75"/>
      <c r="JMY2" s="75"/>
      <c r="JMZ2" s="75"/>
      <c r="JNA2" s="75"/>
      <c r="JNB2" s="75"/>
      <c r="JNC2" s="75"/>
      <c r="JND2" s="75"/>
      <c r="JNE2" s="75"/>
      <c r="JNF2" s="75"/>
      <c r="JNG2" s="75"/>
      <c r="JNH2" s="75"/>
      <c r="JNI2" s="75"/>
      <c r="JNJ2" s="75"/>
      <c r="JNK2" s="75"/>
      <c r="JNL2" s="75"/>
      <c r="JNM2" s="75"/>
      <c r="JNN2" s="75"/>
      <c r="JNO2" s="75"/>
      <c r="JNP2" s="75"/>
      <c r="JNQ2" s="75"/>
      <c r="JNR2" s="75"/>
      <c r="JNS2" s="75"/>
      <c r="JNT2" s="75"/>
      <c r="JNU2" s="75"/>
      <c r="JNV2" s="75"/>
      <c r="JNW2" s="75"/>
      <c r="JNX2" s="75"/>
      <c r="JNY2" s="75"/>
      <c r="JNZ2" s="75"/>
      <c r="JOA2" s="75"/>
      <c r="JOB2" s="75"/>
      <c r="JOC2" s="75"/>
      <c r="JOD2" s="75"/>
      <c r="JOE2" s="75"/>
      <c r="JOF2" s="75"/>
      <c r="JOG2" s="75"/>
      <c r="JOH2" s="75"/>
      <c r="JOI2" s="75"/>
      <c r="JOJ2" s="75"/>
      <c r="JOK2" s="75"/>
      <c r="JOL2" s="75"/>
      <c r="JOM2" s="75"/>
      <c r="JON2" s="75"/>
      <c r="JOO2" s="75"/>
      <c r="JOP2" s="75"/>
      <c r="JOQ2" s="75"/>
      <c r="JOR2" s="75"/>
      <c r="JOS2" s="75"/>
      <c r="JOT2" s="75"/>
      <c r="JOU2" s="75"/>
      <c r="JOV2" s="75"/>
      <c r="JOW2" s="75"/>
      <c r="JOX2" s="75"/>
      <c r="JOY2" s="75"/>
      <c r="JOZ2" s="75"/>
      <c r="JPA2" s="75"/>
      <c r="JPB2" s="75"/>
      <c r="JPC2" s="75"/>
      <c r="JPD2" s="75"/>
      <c r="JPE2" s="75"/>
      <c r="JPF2" s="75"/>
      <c r="JPG2" s="75"/>
      <c r="JPH2" s="75"/>
      <c r="JPI2" s="75"/>
      <c r="JPJ2" s="75"/>
      <c r="JPK2" s="75"/>
      <c r="JPL2" s="75"/>
      <c r="JPM2" s="75"/>
      <c r="JPN2" s="75"/>
      <c r="JPO2" s="75"/>
      <c r="JPP2" s="75"/>
      <c r="JPQ2" s="75"/>
      <c r="JPR2" s="75"/>
      <c r="JPS2" s="75"/>
      <c r="JPT2" s="75"/>
      <c r="JPU2" s="75"/>
      <c r="JPV2" s="75"/>
      <c r="JPW2" s="75"/>
      <c r="JPX2" s="75"/>
      <c r="JPY2" s="75"/>
      <c r="JPZ2" s="75"/>
      <c r="JQA2" s="75"/>
      <c r="JQB2" s="75"/>
      <c r="JQC2" s="75"/>
      <c r="JQD2" s="75"/>
      <c r="JQE2" s="75"/>
      <c r="JQF2" s="75"/>
      <c r="JQG2" s="75"/>
      <c r="JQH2" s="75"/>
      <c r="JQI2" s="75"/>
      <c r="JQJ2" s="75"/>
      <c r="JQK2" s="75"/>
      <c r="JQL2" s="75"/>
      <c r="JQM2" s="75"/>
      <c r="JQN2" s="75"/>
      <c r="JQO2" s="75"/>
      <c r="JQP2" s="75"/>
      <c r="JQQ2" s="75"/>
      <c r="JQR2" s="75"/>
      <c r="JQS2" s="75"/>
      <c r="JQT2" s="75"/>
      <c r="JQU2" s="75"/>
      <c r="JQV2" s="75"/>
      <c r="JQW2" s="75"/>
      <c r="JQX2" s="75"/>
      <c r="JQY2" s="75"/>
      <c r="JQZ2" s="75"/>
      <c r="JRA2" s="75"/>
      <c r="JRB2" s="75"/>
      <c r="JRC2" s="75"/>
      <c r="JRD2" s="75"/>
      <c r="JRE2" s="75"/>
      <c r="JRF2" s="75"/>
      <c r="JRG2" s="75"/>
      <c r="JRH2" s="75"/>
      <c r="JRI2" s="75"/>
      <c r="JRJ2" s="75"/>
      <c r="JRK2" s="75"/>
      <c r="JRL2" s="75"/>
      <c r="JRM2" s="75"/>
      <c r="JRN2" s="75"/>
      <c r="JRO2" s="75"/>
      <c r="JRP2" s="75"/>
      <c r="JRQ2" s="75"/>
      <c r="JRR2" s="75"/>
      <c r="JRS2" s="75"/>
      <c r="JRT2" s="75"/>
      <c r="JRU2" s="75"/>
      <c r="JRV2" s="75"/>
      <c r="JRW2" s="75"/>
      <c r="JRX2" s="75"/>
      <c r="JRY2" s="75"/>
      <c r="JRZ2" s="75"/>
      <c r="JSA2" s="75"/>
      <c r="JSB2" s="75"/>
      <c r="JSC2" s="75"/>
      <c r="JSD2" s="75"/>
      <c r="JSE2" s="75"/>
      <c r="JSF2" s="75"/>
      <c r="JSG2" s="75"/>
      <c r="JSH2" s="75"/>
      <c r="JSI2" s="75"/>
      <c r="JSJ2" s="75"/>
      <c r="JSK2" s="75"/>
      <c r="JSL2" s="75"/>
      <c r="JSM2" s="75"/>
      <c r="JSN2" s="75"/>
      <c r="JSO2" s="75"/>
      <c r="JSP2" s="75"/>
      <c r="JSQ2" s="75"/>
      <c r="JSR2" s="75"/>
      <c r="JSS2" s="75"/>
      <c r="JST2" s="75"/>
      <c r="JSU2" s="75"/>
      <c r="JSV2" s="75"/>
      <c r="JSW2" s="75"/>
      <c r="JSX2" s="75"/>
      <c r="JSY2" s="75"/>
      <c r="JSZ2" s="75"/>
      <c r="JTA2" s="75"/>
      <c r="JTB2" s="75"/>
      <c r="JTC2" s="75"/>
      <c r="JTD2" s="75"/>
      <c r="JTE2" s="75"/>
      <c r="JTF2" s="75"/>
      <c r="JTG2" s="75"/>
      <c r="JTH2" s="75"/>
      <c r="JTI2" s="75"/>
      <c r="JTJ2" s="75"/>
      <c r="JTK2" s="75"/>
      <c r="JTL2" s="75"/>
      <c r="JTM2" s="75"/>
      <c r="JTN2" s="75"/>
      <c r="JTO2" s="75"/>
      <c r="JTP2" s="75"/>
      <c r="JTQ2" s="75"/>
      <c r="JTR2" s="75"/>
      <c r="JTS2" s="75"/>
      <c r="JTT2" s="75"/>
      <c r="JTU2" s="75"/>
      <c r="JTV2" s="75"/>
      <c r="JTW2" s="75"/>
      <c r="JTX2" s="75"/>
      <c r="JTY2" s="75"/>
      <c r="JTZ2" s="75"/>
      <c r="JUA2" s="75"/>
      <c r="JUB2" s="75"/>
      <c r="JUC2" s="75"/>
      <c r="JUD2" s="75"/>
      <c r="JUE2" s="75"/>
      <c r="JUF2" s="75"/>
      <c r="JUG2" s="75"/>
      <c r="JUH2" s="75"/>
      <c r="JUI2" s="75"/>
      <c r="JUJ2" s="75"/>
      <c r="JUK2" s="75"/>
      <c r="JUL2" s="75"/>
      <c r="JUM2" s="75"/>
      <c r="JUN2" s="75"/>
      <c r="JUO2" s="75"/>
      <c r="JUP2" s="75"/>
      <c r="JUQ2" s="75"/>
      <c r="JUR2" s="75"/>
      <c r="JUS2" s="75"/>
      <c r="JUT2" s="75"/>
      <c r="JUU2" s="75"/>
      <c r="JUV2" s="75"/>
      <c r="JUW2" s="75"/>
      <c r="JUX2" s="75"/>
      <c r="JUY2" s="75"/>
      <c r="JUZ2" s="75"/>
      <c r="JVA2" s="75"/>
      <c r="JVB2" s="75"/>
      <c r="JVC2" s="75"/>
      <c r="JVD2" s="75"/>
      <c r="JVE2" s="75"/>
      <c r="JVF2" s="75"/>
      <c r="JVG2" s="75"/>
      <c r="JVH2" s="75"/>
      <c r="JVI2" s="75"/>
      <c r="JVJ2" s="75"/>
      <c r="JVK2" s="75"/>
      <c r="JVL2" s="75"/>
      <c r="JVM2" s="75"/>
      <c r="JVN2" s="75"/>
      <c r="JVO2" s="75"/>
      <c r="JVP2" s="75"/>
      <c r="JVQ2" s="75"/>
      <c r="JVR2" s="75"/>
      <c r="JVS2" s="75"/>
      <c r="JVT2" s="75"/>
      <c r="JVU2" s="75"/>
      <c r="JVV2" s="75"/>
      <c r="JVW2" s="75"/>
      <c r="JVX2" s="75"/>
      <c r="JVY2" s="75"/>
      <c r="JVZ2" s="75"/>
      <c r="JWA2" s="75"/>
      <c r="JWB2" s="75"/>
      <c r="JWC2" s="75"/>
      <c r="JWD2" s="75"/>
      <c r="JWE2" s="75"/>
      <c r="JWF2" s="75"/>
      <c r="JWG2" s="75"/>
      <c r="JWH2" s="75"/>
      <c r="JWI2" s="75"/>
      <c r="JWJ2" s="75"/>
      <c r="JWK2" s="75"/>
      <c r="JWL2" s="75"/>
      <c r="JWM2" s="75"/>
      <c r="JWN2" s="75"/>
      <c r="JWO2" s="75"/>
      <c r="JWP2" s="75"/>
      <c r="JWQ2" s="75"/>
      <c r="JWR2" s="75"/>
      <c r="JWS2" s="75"/>
      <c r="JWT2" s="75"/>
      <c r="JWU2" s="75"/>
      <c r="JWV2" s="75"/>
      <c r="JWW2" s="75"/>
      <c r="JWX2" s="75"/>
      <c r="JWY2" s="75"/>
      <c r="JWZ2" s="75"/>
      <c r="JXA2" s="75"/>
      <c r="JXB2" s="75"/>
      <c r="JXC2" s="75"/>
      <c r="JXD2" s="75"/>
      <c r="JXE2" s="75"/>
      <c r="JXF2" s="75"/>
      <c r="JXG2" s="75"/>
      <c r="JXH2" s="75"/>
      <c r="JXI2" s="75"/>
      <c r="JXJ2" s="75"/>
      <c r="JXK2" s="75"/>
      <c r="JXL2" s="75"/>
      <c r="JXM2" s="75"/>
      <c r="JXN2" s="75"/>
      <c r="JXO2" s="75"/>
      <c r="JXP2" s="75"/>
      <c r="JXQ2" s="75"/>
      <c r="JXR2" s="75"/>
      <c r="JXS2" s="75"/>
      <c r="JXT2" s="75"/>
      <c r="JXU2" s="75"/>
      <c r="JXV2" s="75"/>
      <c r="JXW2" s="75"/>
      <c r="JXX2" s="75"/>
      <c r="JXY2" s="75"/>
      <c r="JXZ2" s="75"/>
      <c r="JYA2" s="75"/>
      <c r="JYB2" s="75"/>
      <c r="JYC2" s="75"/>
      <c r="JYD2" s="75"/>
      <c r="JYE2" s="75"/>
      <c r="JYF2" s="75"/>
      <c r="JYG2" s="75"/>
      <c r="JYH2" s="75"/>
      <c r="JYI2" s="75"/>
      <c r="JYJ2" s="75"/>
      <c r="JYK2" s="75"/>
      <c r="JYL2" s="75"/>
      <c r="JYM2" s="75"/>
      <c r="JYN2" s="75"/>
      <c r="JYO2" s="75"/>
      <c r="JYP2" s="75"/>
      <c r="JYQ2" s="75"/>
      <c r="JYR2" s="75"/>
      <c r="JYS2" s="75"/>
      <c r="JYT2" s="75"/>
      <c r="JYU2" s="75"/>
      <c r="JYV2" s="75"/>
      <c r="JYW2" s="75"/>
      <c r="JYX2" s="75"/>
      <c r="JYY2" s="75"/>
      <c r="JYZ2" s="75"/>
      <c r="JZA2" s="75"/>
      <c r="JZB2" s="75"/>
      <c r="JZC2" s="75"/>
      <c r="JZD2" s="75"/>
      <c r="JZE2" s="75"/>
      <c r="JZF2" s="75"/>
      <c r="JZG2" s="75"/>
      <c r="JZH2" s="75"/>
      <c r="JZI2" s="75"/>
      <c r="JZJ2" s="75"/>
      <c r="JZK2" s="75"/>
      <c r="JZL2" s="75"/>
      <c r="JZM2" s="75"/>
      <c r="JZN2" s="75"/>
      <c r="JZO2" s="75"/>
      <c r="JZP2" s="75"/>
      <c r="JZQ2" s="75"/>
      <c r="JZR2" s="75"/>
      <c r="JZS2" s="75"/>
      <c r="JZT2" s="75"/>
      <c r="JZU2" s="75"/>
      <c r="JZV2" s="75"/>
      <c r="JZW2" s="75"/>
      <c r="JZX2" s="75"/>
      <c r="JZY2" s="75"/>
      <c r="JZZ2" s="75"/>
      <c r="KAA2" s="75"/>
      <c r="KAB2" s="75"/>
      <c r="KAC2" s="75"/>
      <c r="KAD2" s="75"/>
      <c r="KAE2" s="75"/>
      <c r="KAF2" s="75"/>
      <c r="KAG2" s="75"/>
      <c r="KAH2" s="75"/>
      <c r="KAI2" s="75"/>
      <c r="KAJ2" s="75"/>
      <c r="KAK2" s="75"/>
      <c r="KAL2" s="75"/>
      <c r="KAM2" s="75"/>
      <c r="KAN2" s="75"/>
      <c r="KAO2" s="75"/>
      <c r="KAP2" s="75"/>
      <c r="KAQ2" s="75"/>
      <c r="KAR2" s="75"/>
      <c r="KAS2" s="75"/>
      <c r="KAT2" s="75"/>
      <c r="KAU2" s="75"/>
      <c r="KAV2" s="75"/>
      <c r="KAW2" s="75"/>
      <c r="KAX2" s="75"/>
      <c r="KAY2" s="75"/>
      <c r="KAZ2" s="75"/>
      <c r="KBA2" s="75"/>
      <c r="KBB2" s="75"/>
      <c r="KBC2" s="75"/>
      <c r="KBD2" s="75"/>
      <c r="KBE2" s="75"/>
      <c r="KBF2" s="75"/>
      <c r="KBG2" s="75"/>
      <c r="KBH2" s="75"/>
      <c r="KBI2" s="75"/>
      <c r="KBJ2" s="75"/>
      <c r="KBK2" s="75"/>
      <c r="KBL2" s="75"/>
      <c r="KBM2" s="75"/>
      <c r="KBN2" s="75"/>
      <c r="KBO2" s="75"/>
      <c r="KBP2" s="75"/>
      <c r="KBQ2" s="75"/>
      <c r="KBR2" s="75"/>
      <c r="KBS2" s="75"/>
      <c r="KBT2" s="75"/>
      <c r="KBU2" s="75"/>
      <c r="KBV2" s="75"/>
      <c r="KBW2" s="75"/>
      <c r="KBX2" s="75"/>
      <c r="KBY2" s="75"/>
      <c r="KBZ2" s="75"/>
      <c r="KCA2" s="75"/>
      <c r="KCB2" s="75"/>
      <c r="KCC2" s="75"/>
      <c r="KCD2" s="75"/>
      <c r="KCE2" s="75"/>
      <c r="KCF2" s="75"/>
      <c r="KCG2" s="75"/>
      <c r="KCH2" s="75"/>
      <c r="KCI2" s="75"/>
      <c r="KCJ2" s="75"/>
      <c r="KCK2" s="75"/>
      <c r="KCL2" s="75"/>
      <c r="KCM2" s="75"/>
      <c r="KCN2" s="75"/>
      <c r="KCO2" s="75"/>
      <c r="KCP2" s="75"/>
      <c r="KCQ2" s="75"/>
      <c r="KCR2" s="75"/>
      <c r="KCS2" s="75"/>
      <c r="KCT2" s="75"/>
      <c r="KCU2" s="75"/>
      <c r="KCV2" s="75"/>
      <c r="KCW2" s="75"/>
      <c r="KCX2" s="75"/>
      <c r="KCY2" s="75"/>
      <c r="KCZ2" s="75"/>
      <c r="KDA2" s="75"/>
      <c r="KDB2" s="75"/>
      <c r="KDC2" s="75"/>
      <c r="KDD2" s="75"/>
      <c r="KDE2" s="75"/>
      <c r="KDF2" s="75"/>
      <c r="KDG2" s="75"/>
      <c r="KDH2" s="75"/>
      <c r="KDI2" s="75"/>
      <c r="KDJ2" s="75"/>
      <c r="KDK2" s="75"/>
      <c r="KDL2" s="75"/>
      <c r="KDM2" s="75"/>
      <c r="KDN2" s="75"/>
      <c r="KDO2" s="75"/>
      <c r="KDP2" s="75"/>
      <c r="KDQ2" s="75"/>
      <c r="KDR2" s="75"/>
      <c r="KDS2" s="75"/>
      <c r="KDT2" s="75"/>
      <c r="KDU2" s="75"/>
      <c r="KDV2" s="75"/>
      <c r="KDW2" s="75"/>
      <c r="KDX2" s="75"/>
      <c r="KDY2" s="75"/>
      <c r="KDZ2" s="75"/>
      <c r="KEA2" s="75"/>
      <c r="KEB2" s="75"/>
      <c r="KEC2" s="75"/>
      <c r="KED2" s="75"/>
      <c r="KEE2" s="75"/>
      <c r="KEF2" s="75"/>
      <c r="KEG2" s="75"/>
      <c r="KEH2" s="75"/>
      <c r="KEI2" s="75"/>
      <c r="KEJ2" s="75"/>
      <c r="KEK2" s="75"/>
      <c r="KEL2" s="75"/>
      <c r="KEM2" s="75"/>
      <c r="KEN2" s="75"/>
      <c r="KEO2" s="75"/>
      <c r="KEP2" s="75"/>
      <c r="KEQ2" s="75"/>
      <c r="KER2" s="75"/>
      <c r="KES2" s="75"/>
      <c r="KET2" s="75"/>
      <c r="KEU2" s="75"/>
      <c r="KEV2" s="75"/>
      <c r="KEW2" s="75"/>
      <c r="KEX2" s="75"/>
      <c r="KEY2" s="75"/>
      <c r="KEZ2" s="75"/>
      <c r="KFA2" s="75"/>
      <c r="KFB2" s="75"/>
      <c r="KFC2" s="75"/>
      <c r="KFD2" s="75"/>
      <c r="KFE2" s="75"/>
      <c r="KFF2" s="75"/>
      <c r="KFG2" s="75"/>
      <c r="KFH2" s="75"/>
      <c r="KFI2" s="75"/>
      <c r="KFJ2" s="75"/>
      <c r="KFK2" s="75"/>
      <c r="KFL2" s="75"/>
      <c r="KFM2" s="75"/>
      <c r="KFN2" s="75"/>
      <c r="KFO2" s="75"/>
      <c r="KFP2" s="75"/>
      <c r="KFQ2" s="75"/>
      <c r="KFR2" s="75"/>
      <c r="KFS2" s="75"/>
      <c r="KFT2" s="75"/>
      <c r="KFU2" s="75"/>
      <c r="KFV2" s="75"/>
      <c r="KFW2" s="75"/>
      <c r="KFX2" s="75"/>
      <c r="KFY2" s="75"/>
      <c r="KFZ2" s="75"/>
      <c r="KGA2" s="75"/>
      <c r="KGB2" s="75"/>
      <c r="KGC2" s="75"/>
      <c r="KGD2" s="75"/>
      <c r="KGE2" s="75"/>
      <c r="KGF2" s="75"/>
      <c r="KGG2" s="75"/>
      <c r="KGH2" s="75"/>
      <c r="KGI2" s="75"/>
      <c r="KGJ2" s="75"/>
      <c r="KGK2" s="75"/>
      <c r="KGL2" s="75"/>
      <c r="KGM2" s="75"/>
      <c r="KGN2" s="75"/>
      <c r="KGO2" s="75"/>
      <c r="KGP2" s="75"/>
      <c r="KGQ2" s="75"/>
      <c r="KGR2" s="75"/>
      <c r="KGS2" s="75"/>
      <c r="KGT2" s="75"/>
      <c r="KGU2" s="75"/>
      <c r="KGV2" s="75"/>
      <c r="KGW2" s="75"/>
      <c r="KGX2" s="75"/>
      <c r="KGY2" s="75"/>
      <c r="KGZ2" s="75"/>
      <c r="KHA2" s="75"/>
      <c r="KHB2" s="75"/>
      <c r="KHC2" s="75"/>
      <c r="KHD2" s="75"/>
      <c r="KHE2" s="75"/>
      <c r="KHF2" s="75"/>
      <c r="KHG2" s="75"/>
      <c r="KHH2" s="75"/>
      <c r="KHI2" s="75"/>
      <c r="KHJ2" s="75"/>
      <c r="KHK2" s="75"/>
      <c r="KHL2" s="75"/>
      <c r="KHM2" s="75"/>
      <c r="KHN2" s="75"/>
      <c r="KHO2" s="75"/>
      <c r="KHP2" s="75"/>
      <c r="KHQ2" s="75"/>
      <c r="KHR2" s="75"/>
      <c r="KHS2" s="75"/>
      <c r="KHT2" s="75"/>
      <c r="KHU2" s="75"/>
      <c r="KHV2" s="75"/>
      <c r="KHW2" s="75"/>
      <c r="KHX2" s="75"/>
      <c r="KHY2" s="75"/>
      <c r="KHZ2" s="75"/>
      <c r="KIA2" s="75"/>
      <c r="KIB2" s="75"/>
      <c r="KIC2" s="75"/>
      <c r="KID2" s="75"/>
      <c r="KIE2" s="75"/>
      <c r="KIF2" s="75"/>
      <c r="KIG2" s="75"/>
      <c r="KIH2" s="75"/>
      <c r="KII2" s="75"/>
      <c r="KIJ2" s="75"/>
      <c r="KIK2" s="75"/>
      <c r="KIL2" s="75"/>
      <c r="KIM2" s="75"/>
      <c r="KIN2" s="75"/>
      <c r="KIO2" s="75"/>
      <c r="KIP2" s="75"/>
      <c r="KIQ2" s="75"/>
      <c r="KIR2" s="75"/>
      <c r="KIS2" s="75"/>
      <c r="KIT2" s="75"/>
      <c r="KIU2" s="75"/>
      <c r="KIV2" s="75"/>
      <c r="KIW2" s="75"/>
      <c r="KIX2" s="75"/>
      <c r="KIY2" s="75"/>
      <c r="KIZ2" s="75"/>
      <c r="KJA2" s="75"/>
      <c r="KJB2" s="75"/>
      <c r="KJC2" s="75"/>
      <c r="KJD2" s="75"/>
      <c r="KJE2" s="75"/>
      <c r="KJF2" s="75"/>
      <c r="KJG2" s="75"/>
      <c r="KJH2" s="75"/>
      <c r="KJI2" s="75"/>
      <c r="KJJ2" s="75"/>
      <c r="KJK2" s="75"/>
      <c r="KJL2" s="75"/>
      <c r="KJM2" s="75"/>
      <c r="KJN2" s="75"/>
      <c r="KJO2" s="75"/>
      <c r="KJP2" s="75"/>
      <c r="KJQ2" s="75"/>
      <c r="KJR2" s="75"/>
      <c r="KJS2" s="75"/>
      <c r="KJT2" s="75"/>
      <c r="KJU2" s="75"/>
      <c r="KJV2" s="75"/>
      <c r="KJW2" s="75"/>
      <c r="KJX2" s="75"/>
      <c r="KJY2" s="75"/>
      <c r="KJZ2" s="75"/>
      <c r="KKA2" s="75"/>
      <c r="KKB2" s="75"/>
      <c r="KKC2" s="75"/>
      <c r="KKD2" s="75"/>
      <c r="KKE2" s="75"/>
      <c r="KKF2" s="75"/>
      <c r="KKG2" s="75"/>
      <c r="KKH2" s="75"/>
      <c r="KKI2" s="75"/>
      <c r="KKJ2" s="75"/>
      <c r="KKK2" s="75"/>
      <c r="KKL2" s="75"/>
      <c r="KKM2" s="75"/>
      <c r="KKN2" s="75"/>
      <c r="KKO2" s="75"/>
      <c r="KKP2" s="75"/>
      <c r="KKQ2" s="75"/>
      <c r="KKR2" s="75"/>
      <c r="KKS2" s="75"/>
      <c r="KKT2" s="75"/>
      <c r="KKU2" s="75"/>
      <c r="KKV2" s="75"/>
      <c r="KKW2" s="75"/>
      <c r="KKX2" s="75"/>
      <c r="KKY2" s="75"/>
      <c r="KKZ2" s="75"/>
      <c r="KLA2" s="75"/>
      <c r="KLB2" s="75"/>
      <c r="KLC2" s="75"/>
      <c r="KLD2" s="75"/>
      <c r="KLE2" s="75"/>
      <c r="KLF2" s="75"/>
      <c r="KLG2" s="75"/>
      <c r="KLH2" s="75"/>
      <c r="KLI2" s="75"/>
      <c r="KLJ2" s="75"/>
      <c r="KLK2" s="75"/>
      <c r="KLL2" s="75"/>
      <c r="KLM2" s="75"/>
      <c r="KLN2" s="75"/>
      <c r="KLO2" s="75"/>
      <c r="KLP2" s="75"/>
      <c r="KLQ2" s="75"/>
      <c r="KLR2" s="75"/>
      <c r="KLS2" s="75"/>
      <c r="KLT2" s="75"/>
      <c r="KLU2" s="75"/>
      <c r="KLV2" s="75"/>
      <c r="KLW2" s="75"/>
      <c r="KLX2" s="75"/>
      <c r="KLY2" s="75"/>
      <c r="KLZ2" s="75"/>
      <c r="KMA2" s="75"/>
      <c r="KMB2" s="75"/>
      <c r="KMC2" s="75"/>
      <c r="KMD2" s="75"/>
      <c r="KME2" s="75"/>
      <c r="KMF2" s="75"/>
      <c r="KMG2" s="75"/>
      <c r="KMH2" s="75"/>
      <c r="KMI2" s="75"/>
      <c r="KMJ2" s="75"/>
      <c r="KMK2" s="75"/>
      <c r="KML2" s="75"/>
      <c r="KMM2" s="75"/>
      <c r="KMN2" s="75"/>
      <c r="KMO2" s="75"/>
      <c r="KMP2" s="75"/>
      <c r="KMQ2" s="75"/>
      <c r="KMR2" s="75"/>
      <c r="KMS2" s="75"/>
      <c r="KMT2" s="75"/>
      <c r="KMU2" s="75"/>
      <c r="KMV2" s="75"/>
      <c r="KMW2" s="75"/>
      <c r="KMX2" s="75"/>
      <c r="KMY2" s="75"/>
      <c r="KMZ2" s="75"/>
      <c r="KNA2" s="75"/>
      <c r="KNB2" s="75"/>
      <c r="KNC2" s="75"/>
      <c r="KND2" s="75"/>
      <c r="KNE2" s="75"/>
      <c r="KNF2" s="75"/>
      <c r="KNG2" s="75"/>
      <c r="KNH2" s="75"/>
      <c r="KNI2" s="75"/>
      <c r="KNJ2" s="75"/>
      <c r="KNK2" s="75"/>
      <c r="KNL2" s="75"/>
      <c r="KNM2" s="75"/>
      <c r="KNN2" s="75"/>
      <c r="KNO2" s="75"/>
      <c r="KNP2" s="75"/>
      <c r="KNQ2" s="75"/>
      <c r="KNR2" s="75"/>
      <c r="KNS2" s="75"/>
      <c r="KNT2" s="75"/>
      <c r="KNU2" s="75"/>
      <c r="KNV2" s="75"/>
      <c r="KNW2" s="75"/>
      <c r="KNX2" s="75"/>
      <c r="KNY2" s="75"/>
      <c r="KNZ2" s="75"/>
      <c r="KOA2" s="75"/>
      <c r="KOB2" s="75"/>
      <c r="KOC2" s="75"/>
      <c r="KOD2" s="75"/>
      <c r="KOE2" s="75"/>
      <c r="KOF2" s="75"/>
      <c r="KOG2" s="75"/>
      <c r="KOH2" s="75"/>
      <c r="KOI2" s="75"/>
      <c r="KOJ2" s="75"/>
      <c r="KOK2" s="75"/>
      <c r="KOL2" s="75"/>
      <c r="KOM2" s="75"/>
      <c r="KON2" s="75"/>
      <c r="KOO2" s="75"/>
      <c r="KOP2" s="75"/>
      <c r="KOQ2" s="75"/>
      <c r="KOR2" s="75"/>
      <c r="KOS2" s="75"/>
      <c r="KOT2" s="75"/>
      <c r="KOU2" s="75"/>
      <c r="KOV2" s="75"/>
      <c r="KOW2" s="75"/>
      <c r="KOX2" s="75"/>
      <c r="KOY2" s="75"/>
      <c r="KOZ2" s="75"/>
      <c r="KPA2" s="75"/>
      <c r="KPB2" s="75"/>
      <c r="KPC2" s="75"/>
      <c r="KPD2" s="75"/>
      <c r="KPE2" s="75"/>
      <c r="KPF2" s="75"/>
      <c r="KPG2" s="75"/>
      <c r="KPH2" s="75"/>
      <c r="KPI2" s="75"/>
      <c r="KPJ2" s="75"/>
      <c r="KPK2" s="75"/>
      <c r="KPL2" s="75"/>
      <c r="KPM2" s="75"/>
      <c r="KPN2" s="75"/>
      <c r="KPO2" s="75"/>
      <c r="KPP2" s="75"/>
      <c r="KPQ2" s="75"/>
      <c r="KPR2" s="75"/>
      <c r="KPS2" s="75"/>
      <c r="KPT2" s="75"/>
      <c r="KPU2" s="75"/>
      <c r="KPV2" s="75"/>
      <c r="KPW2" s="75"/>
      <c r="KPX2" s="75"/>
      <c r="KPY2" s="75"/>
      <c r="KPZ2" s="75"/>
      <c r="KQA2" s="75"/>
      <c r="KQB2" s="75"/>
      <c r="KQC2" s="75"/>
      <c r="KQD2" s="75"/>
      <c r="KQE2" s="75"/>
      <c r="KQF2" s="75"/>
      <c r="KQG2" s="75"/>
      <c r="KQH2" s="75"/>
      <c r="KQI2" s="75"/>
      <c r="KQJ2" s="75"/>
      <c r="KQK2" s="75"/>
      <c r="KQL2" s="75"/>
      <c r="KQM2" s="75"/>
      <c r="KQN2" s="75"/>
      <c r="KQO2" s="75"/>
      <c r="KQP2" s="75"/>
      <c r="KQQ2" s="75"/>
      <c r="KQR2" s="75"/>
      <c r="KQS2" s="75"/>
      <c r="KQT2" s="75"/>
      <c r="KQU2" s="75"/>
      <c r="KQV2" s="75"/>
      <c r="KQW2" s="75"/>
      <c r="KQX2" s="75"/>
      <c r="KQY2" s="75"/>
      <c r="KQZ2" s="75"/>
      <c r="KRA2" s="75"/>
      <c r="KRB2" s="75"/>
      <c r="KRC2" s="75"/>
      <c r="KRD2" s="75"/>
      <c r="KRE2" s="75"/>
      <c r="KRF2" s="75"/>
      <c r="KRG2" s="75"/>
      <c r="KRH2" s="75"/>
      <c r="KRI2" s="75"/>
      <c r="KRJ2" s="75"/>
      <c r="KRK2" s="75"/>
      <c r="KRL2" s="75"/>
      <c r="KRM2" s="75"/>
      <c r="KRN2" s="75"/>
      <c r="KRO2" s="75"/>
      <c r="KRP2" s="75"/>
      <c r="KRQ2" s="75"/>
      <c r="KRR2" s="75"/>
      <c r="KRS2" s="75"/>
      <c r="KRT2" s="75"/>
      <c r="KRU2" s="75"/>
      <c r="KRV2" s="75"/>
      <c r="KRW2" s="75"/>
      <c r="KRX2" s="75"/>
      <c r="KRY2" s="75"/>
      <c r="KRZ2" s="75"/>
      <c r="KSA2" s="75"/>
      <c r="KSB2" s="75"/>
      <c r="KSC2" s="75"/>
      <c r="KSD2" s="75"/>
      <c r="KSE2" s="75"/>
      <c r="KSF2" s="75"/>
      <c r="KSG2" s="75"/>
      <c r="KSH2" s="75"/>
      <c r="KSI2" s="75"/>
      <c r="KSJ2" s="75"/>
      <c r="KSK2" s="75"/>
      <c r="KSL2" s="75"/>
      <c r="KSM2" s="75"/>
      <c r="KSN2" s="75"/>
      <c r="KSO2" s="75"/>
      <c r="KSP2" s="75"/>
      <c r="KSQ2" s="75"/>
      <c r="KSR2" s="75"/>
      <c r="KSS2" s="75"/>
      <c r="KST2" s="75"/>
      <c r="KSU2" s="75"/>
      <c r="KSV2" s="75"/>
      <c r="KSW2" s="75"/>
      <c r="KSX2" s="75"/>
      <c r="KSY2" s="75"/>
      <c r="KSZ2" s="75"/>
      <c r="KTA2" s="75"/>
      <c r="KTB2" s="75"/>
      <c r="KTC2" s="75"/>
      <c r="KTD2" s="75"/>
      <c r="KTE2" s="75"/>
      <c r="KTF2" s="75"/>
      <c r="KTG2" s="75"/>
      <c r="KTH2" s="75"/>
      <c r="KTI2" s="75"/>
      <c r="KTJ2" s="75"/>
      <c r="KTK2" s="75"/>
      <c r="KTL2" s="75"/>
      <c r="KTM2" s="75"/>
      <c r="KTN2" s="75"/>
      <c r="KTO2" s="75"/>
      <c r="KTP2" s="75"/>
      <c r="KTQ2" s="75"/>
      <c r="KTR2" s="75"/>
      <c r="KTS2" s="75"/>
      <c r="KTT2" s="75"/>
      <c r="KTU2" s="75"/>
      <c r="KTV2" s="75"/>
      <c r="KTW2" s="75"/>
      <c r="KTX2" s="75"/>
      <c r="KTY2" s="75"/>
      <c r="KTZ2" s="75"/>
      <c r="KUA2" s="75"/>
      <c r="KUB2" s="75"/>
      <c r="KUC2" s="75"/>
      <c r="KUD2" s="75"/>
      <c r="KUE2" s="75"/>
      <c r="KUF2" s="75"/>
      <c r="KUG2" s="75"/>
      <c r="KUH2" s="75"/>
      <c r="KUI2" s="75"/>
      <c r="KUJ2" s="75"/>
      <c r="KUK2" s="75"/>
      <c r="KUL2" s="75"/>
      <c r="KUM2" s="75"/>
      <c r="KUN2" s="75"/>
      <c r="KUO2" s="75"/>
      <c r="KUP2" s="75"/>
      <c r="KUQ2" s="75"/>
      <c r="KUR2" s="75"/>
      <c r="KUS2" s="75"/>
      <c r="KUT2" s="75"/>
      <c r="KUU2" s="75"/>
      <c r="KUV2" s="75"/>
      <c r="KUW2" s="75"/>
      <c r="KUX2" s="75"/>
      <c r="KUY2" s="75"/>
      <c r="KUZ2" s="75"/>
      <c r="KVA2" s="75"/>
      <c r="KVB2" s="75"/>
      <c r="KVC2" s="75"/>
      <c r="KVD2" s="75"/>
      <c r="KVE2" s="75"/>
      <c r="KVF2" s="75"/>
      <c r="KVG2" s="75"/>
      <c r="KVH2" s="75"/>
      <c r="KVI2" s="75"/>
      <c r="KVJ2" s="75"/>
      <c r="KVK2" s="75"/>
      <c r="KVL2" s="75"/>
      <c r="KVM2" s="75"/>
      <c r="KVN2" s="75"/>
      <c r="KVO2" s="75"/>
      <c r="KVP2" s="75"/>
      <c r="KVQ2" s="75"/>
      <c r="KVR2" s="75"/>
      <c r="KVS2" s="75"/>
      <c r="KVT2" s="75"/>
      <c r="KVU2" s="75"/>
      <c r="KVV2" s="75"/>
      <c r="KVW2" s="75"/>
      <c r="KVX2" s="75"/>
      <c r="KVY2" s="75"/>
      <c r="KVZ2" s="75"/>
      <c r="KWA2" s="75"/>
      <c r="KWB2" s="75"/>
      <c r="KWC2" s="75"/>
      <c r="KWD2" s="75"/>
      <c r="KWE2" s="75"/>
      <c r="KWF2" s="75"/>
      <c r="KWG2" s="75"/>
      <c r="KWH2" s="75"/>
      <c r="KWI2" s="75"/>
      <c r="KWJ2" s="75"/>
      <c r="KWK2" s="75"/>
      <c r="KWL2" s="75"/>
      <c r="KWM2" s="75"/>
      <c r="KWN2" s="75"/>
      <c r="KWO2" s="75"/>
      <c r="KWP2" s="75"/>
      <c r="KWQ2" s="75"/>
      <c r="KWR2" s="75"/>
      <c r="KWS2" s="75"/>
      <c r="KWT2" s="75"/>
      <c r="KWU2" s="75"/>
      <c r="KWV2" s="75"/>
      <c r="KWW2" s="75"/>
      <c r="KWX2" s="75"/>
      <c r="KWY2" s="75"/>
      <c r="KWZ2" s="75"/>
      <c r="KXA2" s="75"/>
      <c r="KXB2" s="75"/>
      <c r="KXC2" s="75"/>
      <c r="KXD2" s="75"/>
      <c r="KXE2" s="75"/>
      <c r="KXF2" s="75"/>
      <c r="KXG2" s="75"/>
      <c r="KXH2" s="75"/>
      <c r="KXI2" s="75"/>
      <c r="KXJ2" s="75"/>
      <c r="KXK2" s="75"/>
      <c r="KXL2" s="75"/>
      <c r="KXM2" s="75"/>
      <c r="KXN2" s="75"/>
      <c r="KXO2" s="75"/>
      <c r="KXP2" s="75"/>
      <c r="KXQ2" s="75"/>
      <c r="KXR2" s="75"/>
      <c r="KXS2" s="75"/>
      <c r="KXT2" s="75"/>
      <c r="KXU2" s="75"/>
      <c r="KXV2" s="75"/>
      <c r="KXW2" s="75"/>
      <c r="KXX2" s="75"/>
      <c r="KXY2" s="75"/>
      <c r="KXZ2" s="75"/>
      <c r="KYA2" s="75"/>
      <c r="KYB2" s="75"/>
      <c r="KYC2" s="75"/>
      <c r="KYD2" s="75"/>
      <c r="KYE2" s="75"/>
      <c r="KYF2" s="75"/>
      <c r="KYG2" s="75"/>
      <c r="KYH2" s="75"/>
      <c r="KYI2" s="75"/>
      <c r="KYJ2" s="75"/>
      <c r="KYK2" s="75"/>
      <c r="KYL2" s="75"/>
      <c r="KYM2" s="75"/>
      <c r="KYN2" s="75"/>
      <c r="KYO2" s="75"/>
      <c r="KYP2" s="75"/>
      <c r="KYQ2" s="75"/>
      <c r="KYR2" s="75"/>
      <c r="KYS2" s="75"/>
      <c r="KYT2" s="75"/>
      <c r="KYU2" s="75"/>
      <c r="KYV2" s="75"/>
      <c r="KYW2" s="75"/>
      <c r="KYX2" s="75"/>
      <c r="KYY2" s="75"/>
      <c r="KYZ2" s="75"/>
      <c r="KZA2" s="75"/>
      <c r="KZB2" s="75"/>
      <c r="KZC2" s="75"/>
      <c r="KZD2" s="75"/>
      <c r="KZE2" s="75"/>
      <c r="KZF2" s="75"/>
      <c r="KZG2" s="75"/>
      <c r="KZH2" s="75"/>
      <c r="KZI2" s="75"/>
      <c r="KZJ2" s="75"/>
      <c r="KZK2" s="75"/>
      <c r="KZL2" s="75"/>
      <c r="KZM2" s="75"/>
      <c r="KZN2" s="75"/>
      <c r="KZO2" s="75"/>
      <c r="KZP2" s="75"/>
      <c r="KZQ2" s="75"/>
      <c r="KZR2" s="75"/>
      <c r="KZS2" s="75"/>
      <c r="KZT2" s="75"/>
      <c r="KZU2" s="75"/>
      <c r="KZV2" s="75"/>
      <c r="KZW2" s="75"/>
      <c r="KZX2" s="75"/>
      <c r="KZY2" s="75"/>
      <c r="KZZ2" s="75"/>
      <c r="LAA2" s="75"/>
      <c r="LAB2" s="75"/>
      <c r="LAC2" s="75"/>
      <c r="LAD2" s="75"/>
      <c r="LAE2" s="75"/>
      <c r="LAF2" s="75"/>
      <c r="LAG2" s="75"/>
      <c r="LAH2" s="75"/>
      <c r="LAI2" s="75"/>
      <c r="LAJ2" s="75"/>
      <c r="LAK2" s="75"/>
      <c r="LAL2" s="75"/>
      <c r="LAM2" s="75"/>
      <c r="LAN2" s="75"/>
      <c r="LAO2" s="75"/>
      <c r="LAP2" s="75"/>
      <c r="LAQ2" s="75"/>
      <c r="LAR2" s="75"/>
      <c r="LAS2" s="75"/>
      <c r="LAT2" s="75"/>
      <c r="LAU2" s="75"/>
      <c r="LAV2" s="75"/>
      <c r="LAW2" s="75"/>
      <c r="LAX2" s="75"/>
      <c r="LAY2" s="75"/>
      <c r="LAZ2" s="75"/>
      <c r="LBA2" s="75"/>
      <c r="LBB2" s="75"/>
      <c r="LBC2" s="75"/>
      <c r="LBD2" s="75"/>
      <c r="LBE2" s="75"/>
      <c r="LBF2" s="75"/>
      <c r="LBG2" s="75"/>
      <c r="LBH2" s="75"/>
      <c r="LBI2" s="75"/>
      <c r="LBJ2" s="75"/>
      <c r="LBK2" s="75"/>
      <c r="LBL2" s="75"/>
      <c r="LBM2" s="75"/>
      <c r="LBN2" s="75"/>
      <c r="LBO2" s="75"/>
      <c r="LBP2" s="75"/>
      <c r="LBQ2" s="75"/>
      <c r="LBR2" s="75"/>
      <c r="LBS2" s="75"/>
      <c r="LBT2" s="75"/>
      <c r="LBU2" s="75"/>
      <c r="LBV2" s="75"/>
      <c r="LBW2" s="75"/>
      <c r="LBX2" s="75"/>
      <c r="LBY2" s="75"/>
      <c r="LBZ2" s="75"/>
      <c r="LCA2" s="75"/>
      <c r="LCB2" s="75"/>
      <c r="LCC2" s="75"/>
      <c r="LCD2" s="75"/>
      <c r="LCE2" s="75"/>
      <c r="LCF2" s="75"/>
      <c r="LCG2" s="75"/>
      <c r="LCH2" s="75"/>
      <c r="LCI2" s="75"/>
      <c r="LCJ2" s="75"/>
      <c r="LCK2" s="75"/>
      <c r="LCL2" s="75"/>
      <c r="LCM2" s="75"/>
      <c r="LCN2" s="75"/>
      <c r="LCO2" s="75"/>
      <c r="LCP2" s="75"/>
      <c r="LCQ2" s="75"/>
      <c r="LCR2" s="75"/>
      <c r="LCS2" s="75"/>
      <c r="LCT2" s="75"/>
      <c r="LCU2" s="75"/>
      <c r="LCV2" s="75"/>
      <c r="LCW2" s="75"/>
      <c r="LCX2" s="75"/>
      <c r="LCY2" s="75"/>
      <c r="LCZ2" s="75"/>
      <c r="LDA2" s="75"/>
      <c r="LDB2" s="75"/>
      <c r="LDC2" s="75"/>
      <c r="LDD2" s="75"/>
      <c r="LDE2" s="75"/>
      <c r="LDF2" s="75"/>
      <c r="LDG2" s="75"/>
      <c r="LDH2" s="75"/>
      <c r="LDI2" s="75"/>
      <c r="LDJ2" s="75"/>
      <c r="LDK2" s="75"/>
      <c r="LDL2" s="75"/>
      <c r="LDM2" s="75"/>
      <c r="LDN2" s="75"/>
      <c r="LDO2" s="75"/>
      <c r="LDP2" s="75"/>
      <c r="LDQ2" s="75"/>
      <c r="LDR2" s="75"/>
      <c r="LDS2" s="75"/>
      <c r="LDT2" s="75"/>
      <c r="LDU2" s="75"/>
      <c r="LDV2" s="75"/>
      <c r="LDW2" s="75"/>
      <c r="LDX2" s="75"/>
      <c r="LDY2" s="75"/>
      <c r="LDZ2" s="75"/>
      <c r="LEA2" s="75"/>
      <c r="LEB2" s="75"/>
      <c r="LEC2" s="75"/>
      <c r="LED2" s="75"/>
      <c r="LEE2" s="75"/>
      <c r="LEF2" s="75"/>
      <c r="LEG2" s="75"/>
      <c r="LEH2" s="75"/>
      <c r="LEI2" s="75"/>
      <c r="LEJ2" s="75"/>
      <c r="LEK2" s="75"/>
      <c r="LEL2" s="75"/>
      <c r="LEM2" s="75"/>
      <c r="LEN2" s="75"/>
      <c r="LEO2" s="75"/>
      <c r="LEP2" s="75"/>
      <c r="LEQ2" s="75"/>
      <c r="LER2" s="75"/>
      <c r="LES2" s="75"/>
      <c r="LET2" s="75"/>
      <c r="LEU2" s="75"/>
      <c r="LEV2" s="75"/>
      <c r="LEW2" s="75"/>
      <c r="LEX2" s="75"/>
      <c r="LEY2" s="75"/>
      <c r="LEZ2" s="75"/>
      <c r="LFA2" s="75"/>
      <c r="LFB2" s="75"/>
      <c r="LFC2" s="75"/>
      <c r="LFD2" s="75"/>
      <c r="LFE2" s="75"/>
      <c r="LFF2" s="75"/>
      <c r="LFG2" s="75"/>
      <c r="LFH2" s="75"/>
      <c r="LFI2" s="75"/>
      <c r="LFJ2" s="75"/>
      <c r="LFK2" s="75"/>
      <c r="LFL2" s="75"/>
      <c r="LFM2" s="75"/>
      <c r="LFN2" s="75"/>
      <c r="LFO2" s="75"/>
      <c r="LFP2" s="75"/>
      <c r="LFQ2" s="75"/>
      <c r="LFR2" s="75"/>
      <c r="LFS2" s="75"/>
      <c r="LFT2" s="75"/>
      <c r="LFU2" s="75"/>
      <c r="LFV2" s="75"/>
      <c r="LFW2" s="75"/>
      <c r="LFX2" s="75"/>
      <c r="LFY2" s="75"/>
      <c r="LFZ2" s="75"/>
      <c r="LGA2" s="75"/>
      <c r="LGB2" s="75"/>
      <c r="LGC2" s="75"/>
      <c r="LGD2" s="75"/>
      <c r="LGE2" s="75"/>
      <c r="LGF2" s="75"/>
      <c r="LGG2" s="75"/>
      <c r="LGH2" s="75"/>
      <c r="LGI2" s="75"/>
      <c r="LGJ2" s="75"/>
      <c r="LGK2" s="75"/>
      <c r="LGL2" s="75"/>
      <c r="LGM2" s="75"/>
      <c r="LGN2" s="75"/>
      <c r="LGO2" s="75"/>
      <c r="LGP2" s="75"/>
      <c r="LGQ2" s="75"/>
      <c r="LGR2" s="75"/>
      <c r="LGS2" s="75"/>
      <c r="LGT2" s="75"/>
      <c r="LGU2" s="75"/>
      <c r="LGV2" s="75"/>
      <c r="LGW2" s="75"/>
      <c r="LGX2" s="75"/>
      <c r="LGY2" s="75"/>
      <c r="LGZ2" s="75"/>
      <c r="LHA2" s="75"/>
      <c r="LHB2" s="75"/>
      <c r="LHC2" s="75"/>
      <c r="LHD2" s="75"/>
      <c r="LHE2" s="75"/>
      <c r="LHF2" s="75"/>
      <c r="LHG2" s="75"/>
      <c r="LHH2" s="75"/>
      <c r="LHI2" s="75"/>
      <c r="LHJ2" s="75"/>
      <c r="LHK2" s="75"/>
      <c r="LHL2" s="75"/>
      <c r="LHM2" s="75"/>
      <c r="LHN2" s="75"/>
      <c r="LHO2" s="75"/>
      <c r="LHP2" s="75"/>
      <c r="LHQ2" s="75"/>
      <c r="LHR2" s="75"/>
      <c r="LHS2" s="75"/>
      <c r="LHT2" s="75"/>
      <c r="LHU2" s="75"/>
      <c r="LHV2" s="75"/>
      <c r="LHW2" s="75"/>
      <c r="LHX2" s="75"/>
      <c r="LHY2" s="75"/>
      <c r="LHZ2" s="75"/>
      <c r="LIA2" s="75"/>
      <c r="LIB2" s="75"/>
      <c r="LIC2" s="75"/>
      <c r="LID2" s="75"/>
      <c r="LIE2" s="75"/>
      <c r="LIF2" s="75"/>
      <c r="LIG2" s="75"/>
      <c r="LIH2" s="75"/>
      <c r="LII2" s="75"/>
      <c r="LIJ2" s="75"/>
      <c r="LIK2" s="75"/>
      <c r="LIL2" s="75"/>
      <c r="LIM2" s="75"/>
      <c r="LIN2" s="75"/>
      <c r="LIO2" s="75"/>
      <c r="LIP2" s="75"/>
      <c r="LIQ2" s="75"/>
      <c r="LIR2" s="75"/>
      <c r="LIS2" s="75"/>
      <c r="LIT2" s="75"/>
      <c r="LIU2" s="75"/>
      <c r="LIV2" s="75"/>
      <c r="LIW2" s="75"/>
      <c r="LIX2" s="75"/>
      <c r="LIY2" s="75"/>
      <c r="LIZ2" s="75"/>
      <c r="LJA2" s="75"/>
      <c r="LJB2" s="75"/>
      <c r="LJC2" s="75"/>
      <c r="LJD2" s="75"/>
      <c r="LJE2" s="75"/>
      <c r="LJF2" s="75"/>
      <c r="LJG2" s="75"/>
      <c r="LJH2" s="75"/>
      <c r="LJI2" s="75"/>
      <c r="LJJ2" s="75"/>
      <c r="LJK2" s="75"/>
      <c r="LJL2" s="75"/>
      <c r="LJM2" s="75"/>
      <c r="LJN2" s="75"/>
      <c r="LJO2" s="75"/>
      <c r="LJP2" s="75"/>
      <c r="LJQ2" s="75"/>
      <c r="LJR2" s="75"/>
      <c r="LJS2" s="75"/>
      <c r="LJT2" s="75"/>
      <c r="LJU2" s="75"/>
      <c r="LJV2" s="75"/>
      <c r="LJW2" s="75"/>
      <c r="LJX2" s="75"/>
      <c r="LJY2" s="75"/>
      <c r="LJZ2" s="75"/>
      <c r="LKA2" s="75"/>
      <c r="LKB2" s="75"/>
      <c r="LKC2" s="75"/>
      <c r="LKD2" s="75"/>
      <c r="LKE2" s="75"/>
      <c r="LKF2" s="75"/>
      <c r="LKG2" s="75"/>
      <c r="LKH2" s="75"/>
      <c r="LKI2" s="75"/>
      <c r="LKJ2" s="75"/>
      <c r="LKK2" s="75"/>
      <c r="LKL2" s="75"/>
      <c r="LKM2" s="75"/>
      <c r="LKN2" s="75"/>
      <c r="LKO2" s="75"/>
      <c r="LKP2" s="75"/>
      <c r="LKQ2" s="75"/>
      <c r="LKR2" s="75"/>
      <c r="LKS2" s="75"/>
      <c r="LKT2" s="75"/>
      <c r="LKU2" s="75"/>
      <c r="LKV2" s="75"/>
      <c r="LKW2" s="75"/>
      <c r="LKX2" s="75"/>
      <c r="LKY2" s="75"/>
      <c r="LKZ2" s="75"/>
      <c r="LLA2" s="75"/>
      <c r="LLB2" s="75"/>
      <c r="LLC2" s="75"/>
      <c r="LLD2" s="75"/>
      <c r="LLE2" s="75"/>
      <c r="LLF2" s="75"/>
      <c r="LLG2" s="75"/>
      <c r="LLH2" s="75"/>
      <c r="LLI2" s="75"/>
      <c r="LLJ2" s="75"/>
      <c r="LLK2" s="75"/>
      <c r="LLL2" s="75"/>
      <c r="LLM2" s="75"/>
      <c r="LLN2" s="75"/>
      <c r="LLO2" s="75"/>
      <c r="LLP2" s="75"/>
      <c r="LLQ2" s="75"/>
      <c r="LLR2" s="75"/>
      <c r="LLS2" s="75"/>
      <c r="LLT2" s="75"/>
      <c r="LLU2" s="75"/>
      <c r="LLV2" s="75"/>
      <c r="LLW2" s="75"/>
      <c r="LLX2" s="75"/>
      <c r="LLY2" s="75"/>
      <c r="LLZ2" s="75"/>
      <c r="LMA2" s="75"/>
      <c r="LMB2" s="75"/>
      <c r="LMC2" s="75"/>
      <c r="LMD2" s="75"/>
      <c r="LME2" s="75"/>
      <c r="LMF2" s="75"/>
      <c r="LMG2" s="75"/>
      <c r="LMH2" s="75"/>
      <c r="LMI2" s="75"/>
      <c r="LMJ2" s="75"/>
      <c r="LMK2" s="75"/>
      <c r="LML2" s="75"/>
      <c r="LMM2" s="75"/>
      <c r="LMN2" s="75"/>
      <c r="LMO2" s="75"/>
      <c r="LMP2" s="75"/>
      <c r="LMQ2" s="75"/>
      <c r="LMR2" s="75"/>
      <c r="LMS2" s="75"/>
      <c r="LMT2" s="75"/>
      <c r="LMU2" s="75"/>
      <c r="LMV2" s="75"/>
      <c r="LMW2" s="75"/>
      <c r="LMX2" s="75"/>
      <c r="LMY2" s="75"/>
      <c r="LMZ2" s="75"/>
      <c r="LNA2" s="75"/>
      <c r="LNB2" s="75"/>
      <c r="LNC2" s="75"/>
      <c r="LND2" s="75"/>
      <c r="LNE2" s="75"/>
      <c r="LNF2" s="75"/>
      <c r="LNG2" s="75"/>
      <c r="LNH2" s="75"/>
      <c r="LNI2" s="75"/>
      <c r="LNJ2" s="75"/>
      <c r="LNK2" s="75"/>
      <c r="LNL2" s="75"/>
      <c r="LNM2" s="75"/>
      <c r="LNN2" s="75"/>
      <c r="LNO2" s="75"/>
      <c r="LNP2" s="75"/>
      <c r="LNQ2" s="75"/>
      <c r="LNR2" s="75"/>
      <c r="LNS2" s="75"/>
      <c r="LNT2" s="75"/>
      <c r="LNU2" s="75"/>
      <c r="LNV2" s="75"/>
      <c r="LNW2" s="75"/>
      <c r="LNX2" s="75"/>
      <c r="LNY2" s="75"/>
      <c r="LNZ2" s="75"/>
      <c r="LOA2" s="75"/>
      <c r="LOB2" s="75"/>
      <c r="LOC2" s="75"/>
      <c r="LOD2" s="75"/>
      <c r="LOE2" s="75"/>
      <c r="LOF2" s="75"/>
      <c r="LOG2" s="75"/>
      <c r="LOH2" s="75"/>
      <c r="LOI2" s="75"/>
      <c r="LOJ2" s="75"/>
      <c r="LOK2" s="75"/>
      <c r="LOL2" s="75"/>
      <c r="LOM2" s="75"/>
      <c r="LON2" s="75"/>
      <c r="LOO2" s="75"/>
      <c r="LOP2" s="75"/>
      <c r="LOQ2" s="75"/>
      <c r="LOR2" s="75"/>
      <c r="LOS2" s="75"/>
      <c r="LOT2" s="75"/>
      <c r="LOU2" s="75"/>
      <c r="LOV2" s="75"/>
      <c r="LOW2" s="75"/>
      <c r="LOX2" s="75"/>
      <c r="LOY2" s="75"/>
      <c r="LOZ2" s="75"/>
      <c r="LPA2" s="75"/>
      <c r="LPB2" s="75"/>
      <c r="LPC2" s="75"/>
      <c r="LPD2" s="75"/>
      <c r="LPE2" s="75"/>
      <c r="LPF2" s="75"/>
      <c r="LPG2" s="75"/>
      <c r="LPH2" s="75"/>
      <c r="LPI2" s="75"/>
      <c r="LPJ2" s="75"/>
      <c r="LPK2" s="75"/>
      <c r="LPL2" s="75"/>
      <c r="LPM2" s="75"/>
      <c r="LPN2" s="75"/>
      <c r="LPO2" s="75"/>
      <c r="LPP2" s="75"/>
      <c r="LPQ2" s="75"/>
      <c r="LPR2" s="75"/>
      <c r="LPS2" s="75"/>
      <c r="LPT2" s="75"/>
      <c r="LPU2" s="75"/>
      <c r="LPV2" s="75"/>
      <c r="LPW2" s="75"/>
      <c r="LPX2" s="75"/>
      <c r="LPY2" s="75"/>
      <c r="LPZ2" s="75"/>
      <c r="LQA2" s="75"/>
      <c r="LQB2" s="75"/>
      <c r="LQC2" s="75"/>
      <c r="LQD2" s="75"/>
      <c r="LQE2" s="75"/>
      <c r="LQF2" s="75"/>
      <c r="LQG2" s="75"/>
      <c r="LQH2" s="75"/>
      <c r="LQI2" s="75"/>
      <c r="LQJ2" s="75"/>
      <c r="LQK2" s="75"/>
      <c r="LQL2" s="75"/>
      <c r="LQM2" s="75"/>
      <c r="LQN2" s="75"/>
      <c r="LQO2" s="75"/>
      <c r="LQP2" s="75"/>
      <c r="LQQ2" s="75"/>
      <c r="LQR2" s="75"/>
      <c r="LQS2" s="75"/>
      <c r="LQT2" s="75"/>
      <c r="LQU2" s="75"/>
      <c r="LQV2" s="75"/>
      <c r="LQW2" s="75"/>
      <c r="LQX2" s="75"/>
      <c r="LQY2" s="75"/>
      <c r="LQZ2" s="75"/>
      <c r="LRA2" s="75"/>
      <c r="LRB2" s="75"/>
      <c r="LRC2" s="75"/>
      <c r="LRD2" s="75"/>
      <c r="LRE2" s="75"/>
      <c r="LRF2" s="75"/>
      <c r="LRG2" s="75"/>
      <c r="LRH2" s="75"/>
      <c r="LRI2" s="75"/>
      <c r="LRJ2" s="75"/>
      <c r="LRK2" s="75"/>
      <c r="LRL2" s="75"/>
      <c r="LRM2" s="75"/>
      <c r="LRN2" s="75"/>
      <c r="LRO2" s="75"/>
      <c r="LRP2" s="75"/>
      <c r="LRQ2" s="75"/>
      <c r="LRR2" s="75"/>
      <c r="LRS2" s="75"/>
      <c r="LRT2" s="75"/>
      <c r="LRU2" s="75"/>
      <c r="LRV2" s="75"/>
      <c r="LRW2" s="75"/>
      <c r="LRX2" s="75"/>
      <c r="LRY2" s="75"/>
      <c r="LRZ2" s="75"/>
      <c r="LSA2" s="75"/>
      <c r="LSB2" s="75"/>
      <c r="LSC2" s="75"/>
      <c r="LSD2" s="75"/>
      <c r="LSE2" s="75"/>
      <c r="LSF2" s="75"/>
      <c r="LSG2" s="75"/>
      <c r="LSH2" s="75"/>
      <c r="LSI2" s="75"/>
      <c r="LSJ2" s="75"/>
      <c r="LSK2" s="75"/>
      <c r="LSL2" s="75"/>
      <c r="LSM2" s="75"/>
      <c r="LSN2" s="75"/>
      <c r="LSO2" s="75"/>
      <c r="LSP2" s="75"/>
      <c r="LSQ2" s="75"/>
      <c r="LSR2" s="75"/>
      <c r="LSS2" s="75"/>
      <c r="LST2" s="75"/>
      <c r="LSU2" s="75"/>
      <c r="LSV2" s="75"/>
      <c r="LSW2" s="75"/>
      <c r="LSX2" s="75"/>
      <c r="LSY2" s="75"/>
      <c r="LSZ2" s="75"/>
      <c r="LTA2" s="75"/>
      <c r="LTB2" s="75"/>
      <c r="LTC2" s="75"/>
      <c r="LTD2" s="75"/>
      <c r="LTE2" s="75"/>
      <c r="LTF2" s="75"/>
      <c r="LTG2" s="75"/>
      <c r="LTH2" s="75"/>
      <c r="LTI2" s="75"/>
      <c r="LTJ2" s="75"/>
      <c r="LTK2" s="75"/>
      <c r="LTL2" s="75"/>
      <c r="LTM2" s="75"/>
      <c r="LTN2" s="75"/>
      <c r="LTO2" s="75"/>
      <c r="LTP2" s="75"/>
      <c r="LTQ2" s="75"/>
      <c r="LTR2" s="75"/>
      <c r="LTS2" s="75"/>
      <c r="LTT2" s="75"/>
      <c r="LTU2" s="75"/>
      <c r="LTV2" s="75"/>
      <c r="LTW2" s="75"/>
      <c r="LTX2" s="75"/>
      <c r="LTY2" s="75"/>
      <c r="LTZ2" s="75"/>
      <c r="LUA2" s="75"/>
      <c r="LUB2" s="75"/>
      <c r="LUC2" s="75"/>
      <c r="LUD2" s="75"/>
      <c r="LUE2" s="75"/>
      <c r="LUF2" s="75"/>
      <c r="LUG2" s="75"/>
      <c r="LUH2" s="75"/>
      <c r="LUI2" s="75"/>
      <c r="LUJ2" s="75"/>
      <c r="LUK2" s="75"/>
      <c r="LUL2" s="75"/>
      <c r="LUM2" s="75"/>
      <c r="LUN2" s="75"/>
      <c r="LUO2" s="75"/>
      <c r="LUP2" s="75"/>
      <c r="LUQ2" s="75"/>
      <c r="LUR2" s="75"/>
      <c r="LUS2" s="75"/>
      <c r="LUT2" s="75"/>
      <c r="LUU2" s="75"/>
      <c r="LUV2" s="75"/>
      <c r="LUW2" s="75"/>
      <c r="LUX2" s="75"/>
      <c r="LUY2" s="75"/>
      <c r="LUZ2" s="75"/>
      <c r="LVA2" s="75"/>
      <c r="LVB2" s="75"/>
      <c r="LVC2" s="75"/>
      <c r="LVD2" s="75"/>
      <c r="LVE2" s="75"/>
      <c r="LVF2" s="75"/>
      <c r="LVG2" s="75"/>
      <c r="LVH2" s="75"/>
      <c r="LVI2" s="75"/>
      <c r="LVJ2" s="75"/>
      <c r="LVK2" s="75"/>
      <c r="LVL2" s="75"/>
      <c r="LVM2" s="75"/>
      <c r="LVN2" s="75"/>
      <c r="LVO2" s="75"/>
      <c r="LVP2" s="75"/>
      <c r="LVQ2" s="75"/>
      <c r="LVR2" s="75"/>
      <c r="LVS2" s="75"/>
      <c r="LVT2" s="75"/>
      <c r="LVU2" s="75"/>
      <c r="LVV2" s="75"/>
      <c r="LVW2" s="75"/>
      <c r="LVX2" s="75"/>
      <c r="LVY2" s="75"/>
      <c r="LVZ2" s="75"/>
      <c r="LWA2" s="75"/>
      <c r="LWB2" s="75"/>
      <c r="LWC2" s="75"/>
      <c r="LWD2" s="75"/>
      <c r="LWE2" s="75"/>
      <c r="LWF2" s="75"/>
      <c r="LWG2" s="75"/>
      <c r="LWH2" s="75"/>
      <c r="LWI2" s="75"/>
      <c r="LWJ2" s="75"/>
      <c r="LWK2" s="75"/>
      <c r="LWL2" s="75"/>
      <c r="LWM2" s="75"/>
      <c r="LWN2" s="75"/>
      <c r="LWO2" s="75"/>
      <c r="LWP2" s="75"/>
      <c r="LWQ2" s="75"/>
      <c r="LWR2" s="75"/>
      <c r="LWS2" s="75"/>
      <c r="LWT2" s="75"/>
      <c r="LWU2" s="75"/>
      <c r="LWV2" s="75"/>
      <c r="LWW2" s="75"/>
      <c r="LWX2" s="75"/>
      <c r="LWY2" s="75"/>
      <c r="LWZ2" s="75"/>
      <c r="LXA2" s="75"/>
      <c r="LXB2" s="75"/>
      <c r="LXC2" s="75"/>
      <c r="LXD2" s="75"/>
      <c r="LXE2" s="75"/>
      <c r="LXF2" s="75"/>
      <c r="LXG2" s="75"/>
      <c r="LXH2" s="75"/>
      <c r="LXI2" s="75"/>
      <c r="LXJ2" s="75"/>
      <c r="LXK2" s="75"/>
      <c r="LXL2" s="75"/>
      <c r="LXM2" s="75"/>
      <c r="LXN2" s="75"/>
      <c r="LXO2" s="75"/>
      <c r="LXP2" s="75"/>
      <c r="LXQ2" s="75"/>
      <c r="LXR2" s="75"/>
      <c r="LXS2" s="75"/>
      <c r="LXT2" s="75"/>
      <c r="LXU2" s="75"/>
      <c r="LXV2" s="75"/>
      <c r="LXW2" s="75"/>
      <c r="LXX2" s="75"/>
      <c r="LXY2" s="75"/>
      <c r="LXZ2" s="75"/>
      <c r="LYA2" s="75"/>
      <c r="LYB2" s="75"/>
      <c r="LYC2" s="75"/>
      <c r="LYD2" s="75"/>
      <c r="LYE2" s="75"/>
      <c r="LYF2" s="75"/>
      <c r="LYG2" s="75"/>
      <c r="LYH2" s="75"/>
      <c r="LYI2" s="75"/>
      <c r="LYJ2" s="75"/>
      <c r="LYK2" s="75"/>
      <c r="LYL2" s="75"/>
      <c r="LYM2" s="75"/>
      <c r="LYN2" s="75"/>
      <c r="LYO2" s="75"/>
      <c r="LYP2" s="75"/>
      <c r="LYQ2" s="75"/>
      <c r="LYR2" s="75"/>
      <c r="LYS2" s="75"/>
      <c r="LYT2" s="75"/>
      <c r="LYU2" s="75"/>
      <c r="LYV2" s="75"/>
      <c r="LYW2" s="75"/>
      <c r="LYX2" s="75"/>
      <c r="LYY2" s="75"/>
      <c r="LYZ2" s="75"/>
      <c r="LZA2" s="75"/>
      <c r="LZB2" s="75"/>
      <c r="LZC2" s="75"/>
      <c r="LZD2" s="75"/>
      <c r="LZE2" s="75"/>
      <c r="LZF2" s="75"/>
      <c r="LZG2" s="75"/>
      <c r="LZH2" s="75"/>
      <c r="LZI2" s="75"/>
      <c r="LZJ2" s="75"/>
      <c r="LZK2" s="75"/>
      <c r="LZL2" s="75"/>
      <c r="LZM2" s="75"/>
      <c r="LZN2" s="75"/>
      <c r="LZO2" s="75"/>
      <c r="LZP2" s="75"/>
      <c r="LZQ2" s="75"/>
      <c r="LZR2" s="75"/>
      <c r="LZS2" s="75"/>
      <c r="LZT2" s="75"/>
      <c r="LZU2" s="75"/>
      <c r="LZV2" s="75"/>
      <c r="LZW2" s="75"/>
      <c r="LZX2" s="75"/>
      <c r="LZY2" s="75"/>
      <c r="LZZ2" s="75"/>
      <c r="MAA2" s="75"/>
      <c r="MAB2" s="75"/>
      <c r="MAC2" s="75"/>
      <c r="MAD2" s="75"/>
      <c r="MAE2" s="75"/>
      <c r="MAF2" s="75"/>
      <c r="MAG2" s="75"/>
      <c r="MAH2" s="75"/>
      <c r="MAI2" s="75"/>
      <c r="MAJ2" s="75"/>
      <c r="MAK2" s="75"/>
      <c r="MAL2" s="75"/>
      <c r="MAM2" s="75"/>
      <c r="MAN2" s="75"/>
      <c r="MAO2" s="75"/>
      <c r="MAP2" s="75"/>
      <c r="MAQ2" s="75"/>
      <c r="MAR2" s="75"/>
      <c r="MAS2" s="75"/>
      <c r="MAT2" s="75"/>
      <c r="MAU2" s="75"/>
      <c r="MAV2" s="75"/>
      <c r="MAW2" s="75"/>
      <c r="MAX2" s="75"/>
      <c r="MAY2" s="75"/>
      <c r="MAZ2" s="75"/>
      <c r="MBA2" s="75"/>
      <c r="MBB2" s="75"/>
      <c r="MBC2" s="75"/>
      <c r="MBD2" s="75"/>
      <c r="MBE2" s="75"/>
      <c r="MBF2" s="75"/>
      <c r="MBG2" s="75"/>
      <c r="MBH2" s="75"/>
      <c r="MBI2" s="75"/>
      <c r="MBJ2" s="75"/>
      <c r="MBK2" s="75"/>
      <c r="MBL2" s="75"/>
      <c r="MBM2" s="75"/>
      <c r="MBN2" s="75"/>
      <c r="MBO2" s="75"/>
      <c r="MBP2" s="75"/>
      <c r="MBQ2" s="75"/>
      <c r="MBR2" s="75"/>
      <c r="MBS2" s="75"/>
      <c r="MBT2" s="75"/>
      <c r="MBU2" s="75"/>
      <c r="MBV2" s="75"/>
      <c r="MBW2" s="75"/>
      <c r="MBX2" s="75"/>
      <c r="MBY2" s="75"/>
      <c r="MBZ2" s="75"/>
      <c r="MCA2" s="75"/>
      <c r="MCB2" s="75"/>
      <c r="MCC2" s="75"/>
      <c r="MCD2" s="75"/>
      <c r="MCE2" s="75"/>
      <c r="MCF2" s="75"/>
      <c r="MCG2" s="75"/>
      <c r="MCH2" s="75"/>
      <c r="MCI2" s="75"/>
      <c r="MCJ2" s="75"/>
      <c r="MCK2" s="75"/>
      <c r="MCL2" s="75"/>
      <c r="MCM2" s="75"/>
      <c r="MCN2" s="75"/>
      <c r="MCO2" s="75"/>
      <c r="MCP2" s="75"/>
      <c r="MCQ2" s="75"/>
      <c r="MCR2" s="75"/>
      <c r="MCS2" s="75"/>
      <c r="MCT2" s="75"/>
      <c r="MCU2" s="75"/>
      <c r="MCV2" s="75"/>
      <c r="MCW2" s="75"/>
      <c r="MCX2" s="75"/>
      <c r="MCY2" s="75"/>
      <c r="MCZ2" s="75"/>
      <c r="MDA2" s="75"/>
      <c r="MDB2" s="75"/>
      <c r="MDC2" s="75"/>
      <c r="MDD2" s="75"/>
      <c r="MDE2" s="75"/>
      <c r="MDF2" s="75"/>
      <c r="MDG2" s="75"/>
      <c r="MDH2" s="75"/>
      <c r="MDI2" s="75"/>
      <c r="MDJ2" s="75"/>
      <c r="MDK2" s="75"/>
      <c r="MDL2" s="75"/>
      <c r="MDM2" s="75"/>
      <c r="MDN2" s="75"/>
      <c r="MDO2" s="75"/>
      <c r="MDP2" s="75"/>
      <c r="MDQ2" s="75"/>
      <c r="MDR2" s="75"/>
      <c r="MDS2" s="75"/>
      <c r="MDT2" s="75"/>
      <c r="MDU2" s="75"/>
      <c r="MDV2" s="75"/>
      <c r="MDW2" s="75"/>
      <c r="MDX2" s="75"/>
      <c r="MDY2" s="75"/>
      <c r="MDZ2" s="75"/>
      <c r="MEA2" s="75"/>
      <c r="MEB2" s="75"/>
      <c r="MEC2" s="75"/>
      <c r="MED2" s="75"/>
      <c r="MEE2" s="75"/>
      <c r="MEF2" s="75"/>
      <c r="MEG2" s="75"/>
      <c r="MEH2" s="75"/>
      <c r="MEI2" s="75"/>
      <c r="MEJ2" s="75"/>
      <c r="MEK2" s="75"/>
      <c r="MEL2" s="75"/>
      <c r="MEM2" s="75"/>
      <c r="MEN2" s="75"/>
      <c r="MEO2" s="75"/>
      <c r="MEP2" s="75"/>
      <c r="MEQ2" s="75"/>
      <c r="MER2" s="75"/>
      <c r="MES2" s="75"/>
      <c r="MET2" s="75"/>
      <c r="MEU2" s="75"/>
      <c r="MEV2" s="75"/>
      <c r="MEW2" s="75"/>
      <c r="MEX2" s="75"/>
      <c r="MEY2" s="75"/>
      <c r="MEZ2" s="75"/>
      <c r="MFA2" s="75"/>
      <c r="MFB2" s="75"/>
      <c r="MFC2" s="75"/>
      <c r="MFD2" s="75"/>
      <c r="MFE2" s="75"/>
      <c r="MFF2" s="75"/>
      <c r="MFG2" s="75"/>
      <c r="MFH2" s="75"/>
      <c r="MFI2" s="75"/>
      <c r="MFJ2" s="75"/>
      <c r="MFK2" s="75"/>
      <c r="MFL2" s="75"/>
      <c r="MFM2" s="75"/>
      <c r="MFN2" s="75"/>
      <c r="MFO2" s="75"/>
      <c r="MFP2" s="75"/>
      <c r="MFQ2" s="75"/>
      <c r="MFR2" s="75"/>
      <c r="MFS2" s="75"/>
      <c r="MFT2" s="75"/>
      <c r="MFU2" s="75"/>
      <c r="MFV2" s="75"/>
      <c r="MFW2" s="75"/>
      <c r="MFX2" s="75"/>
      <c r="MFY2" s="75"/>
      <c r="MFZ2" s="75"/>
      <c r="MGA2" s="75"/>
      <c r="MGB2" s="75"/>
      <c r="MGC2" s="75"/>
      <c r="MGD2" s="75"/>
      <c r="MGE2" s="75"/>
      <c r="MGF2" s="75"/>
      <c r="MGG2" s="75"/>
      <c r="MGH2" s="75"/>
      <c r="MGI2" s="75"/>
      <c r="MGJ2" s="75"/>
      <c r="MGK2" s="75"/>
      <c r="MGL2" s="75"/>
      <c r="MGM2" s="75"/>
      <c r="MGN2" s="75"/>
      <c r="MGO2" s="75"/>
      <c r="MGP2" s="75"/>
      <c r="MGQ2" s="75"/>
      <c r="MGR2" s="75"/>
      <c r="MGS2" s="75"/>
      <c r="MGT2" s="75"/>
      <c r="MGU2" s="75"/>
      <c r="MGV2" s="75"/>
      <c r="MGW2" s="75"/>
      <c r="MGX2" s="75"/>
      <c r="MGY2" s="75"/>
      <c r="MGZ2" s="75"/>
      <c r="MHA2" s="75"/>
      <c r="MHB2" s="75"/>
      <c r="MHC2" s="75"/>
      <c r="MHD2" s="75"/>
      <c r="MHE2" s="75"/>
      <c r="MHF2" s="75"/>
      <c r="MHG2" s="75"/>
      <c r="MHH2" s="75"/>
      <c r="MHI2" s="75"/>
      <c r="MHJ2" s="75"/>
      <c r="MHK2" s="75"/>
      <c r="MHL2" s="75"/>
      <c r="MHM2" s="75"/>
      <c r="MHN2" s="75"/>
      <c r="MHO2" s="75"/>
      <c r="MHP2" s="75"/>
      <c r="MHQ2" s="75"/>
      <c r="MHR2" s="75"/>
      <c r="MHS2" s="75"/>
      <c r="MHT2" s="75"/>
      <c r="MHU2" s="75"/>
      <c r="MHV2" s="75"/>
      <c r="MHW2" s="75"/>
      <c r="MHX2" s="75"/>
      <c r="MHY2" s="75"/>
      <c r="MHZ2" s="75"/>
      <c r="MIA2" s="75"/>
      <c r="MIB2" s="75"/>
      <c r="MIC2" s="75"/>
      <c r="MID2" s="75"/>
      <c r="MIE2" s="75"/>
      <c r="MIF2" s="75"/>
      <c r="MIG2" s="75"/>
      <c r="MIH2" s="75"/>
      <c r="MII2" s="75"/>
      <c r="MIJ2" s="75"/>
      <c r="MIK2" s="75"/>
      <c r="MIL2" s="75"/>
      <c r="MIM2" s="75"/>
      <c r="MIN2" s="75"/>
      <c r="MIO2" s="75"/>
      <c r="MIP2" s="75"/>
      <c r="MIQ2" s="75"/>
      <c r="MIR2" s="75"/>
      <c r="MIS2" s="75"/>
      <c r="MIT2" s="75"/>
      <c r="MIU2" s="75"/>
      <c r="MIV2" s="75"/>
      <c r="MIW2" s="75"/>
      <c r="MIX2" s="75"/>
      <c r="MIY2" s="75"/>
      <c r="MIZ2" s="75"/>
      <c r="MJA2" s="75"/>
      <c r="MJB2" s="75"/>
      <c r="MJC2" s="75"/>
      <c r="MJD2" s="75"/>
      <c r="MJE2" s="75"/>
      <c r="MJF2" s="75"/>
      <c r="MJG2" s="75"/>
      <c r="MJH2" s="75"/>
      <c r="MJI2" s="75"/>
      <c r="MJJ2" s="75"/>
      <c r="MJK2" s="75"/>
      <c r="MJL2" s="75"/>
      <c r="MJM2" s="75"/>
      <c r="MJN2" s="75"/>
      <c r="MJO2" s="75"/>
      <c r="MJP2" s="75"/>
      <c r="MJQ2" s="75"/>
      <c r="MJR2" s="75"/>
      <c r="MJS2" s="75"/>
      <c r="MJT2" s="75"/>
      <c r="MJU2" s="75"/>
      <c r="MJV2" s="75"/>
      <c r="MJW2" s="75"/>
      <c r="MJX2" s="75"/>
      <c r="MJY2" s="75"/>
      <c r="MJZ2" s="75"/>
      <c r="MKA2" s="75"/>
      <c r="MKB2" s="75"/>
      <c r="MKC2" s="75"/>
      <c r="MKD2" s="75"/>
      <c r="MKE2" s="75"/>
      <c r="MKF2" s="75"/>
      <c r="MKG2" s="75"/>
      <c r="MKH2" s="75"/>
      <c r="MKI2" s="75"/>
      <c r="MKJ2" s="75"/>
      <c r="MKK2" s="75"/>
      <c r="MKL2" s="75"/>
      <c r="MKM2" s="75"/>
      <c r="MKN2" s="75"/>
      <c r="MKO2" s="75"/>
      <c r="MKP2" s="75"/>
      <c r="MKQ2" s="75"/>
      <c r="MKR2" s="75"/>
      <c r="MKS2" s="75"/>
      <c r="MKT2" s="75"/>
      <c r="MKU2" s="75"/>
      <c r="MKV2" s="75"/>
      <c r="MKW2" s="75"/>
      <c r="MKX2" s="75"/>
      <c r="MKY2" s="75"/>
      <c r="MKZ2" s="75"/>
      <c r="MLA2" s="75"/>
      <c r="MLB2" s="75"/>
      <c r="MLC2" s="75"/>
      <c r="MLD2" s="75"/>
      <c r="MLE2" s="75"/>
      <c r="MLF2" s="75"/>
      <c r="MLG2" s="75"/>
      <c r="MLH2" s="75"/>
      <c r="MLI2" s="75"/>
      <c r="MLJ2" s="75"/>
      <c r="MLK2" s="75"/>
      <c r="MLL2" s="75"/>
      <c r="MLM2" s="75"/>
      <c r="MLN2" s="75"/>
      <c r="MLO2" s="75"/>
      <c r="MLP2" s="75"/>
      <c r="MLQ2" s="75"/>
      <c r="MLR2" s="75"/>
      <c r="MLS2" s="75"/>
      <c r="MLT2" s="75"/>
      <c r="MLU2" s="75"/>
      <c r="MLV2" s="75"/>
      <c r="MLW2" s="75"/>
      <c r="MLX2" s="75"/>
      <c r="MLY2" s="75"/>
      <c r="MLZ2" s="75"/>
      <c r="MMA2" s="75"/>
      <c r="MMB2" s="75"/>
      <c r="MMC2" s="75"/>
      <c r="MMD2" s="75"/>
      <c r="MME2" s="75"/>
      <c r="MMF2" s="75"/>
      <c r="MMG2" s="75"/>
      <c r="MMH2" s="75"/>
      <c r="MMI2" s="75"/>
      <c r="MMJ2" s="75"/>
      <c r="MMK2" s="75"/>
      <c r="MML2" s="75"/>
      <c r="MMM2" s="75"/>
      <c r="MMN2" s="75"/>
      <c r="MMO2" s="75"/>
      <c r="MMP2" s="75"/>
      <c r="MMQ2" s="75"/>
      <c r="MMR2" s="75"/>
      <c r="MMS2" s="75"/>
      <c r="MMT2" s="75"/>
      <c r="MMU2" s="75"/>
      <c r="MMV2" s="75"/>
      <c r="MMW2" s="75"/>
      <c r="MMX2" s="75"/>
      <c r="MMY2" s="75"/>
      <c r="MMZ2" s="75"/>
      <c r="MNA2" s="75"/>
      <c r="MNB2" s="75"/>
      <c r="MNC2" s="75"/>
      <c r="MND2" s="75"/>
      <c r="MNE2" s="75"/>
      <c r="MNF2" s="75"/>
      <c r="MNG2" s="75"/>
      <c r="MNH2" s="75"/>
      <c r="MNI2" s="75"/>
      <c r="MNJ2" s="75"/>
      <c r="MNK2" s="75"/>
      <c r="MNL2" s="75"/>
      <c r="MNM2" s="75"/>
      <c r="MNN2" s="75"/>
      <c r="MNO2" s="75"/>
      <c r="MNP2" s="75"/>
      <c r="MNQ2" s="75"/>
      <c r="MNR2" s="75"/>
      <c r="MNS2" s="75"/>
      <c r="MNT2" s="75"/>
      <c r="MNU2" s="75"/>
      <c r="MNV2" s="75"/>
      <c r="MNW2" s="75"/>
      <c r="MNX2" s="75"/>
      <c r="MNY2" s="75"/>
      <c r="MNZ2" s="75"/>
      <c r="MOA2" s="75"/>
      <c r="MOB2" s="75"/>
      <c r="MOC2" s="75"/>
      <c r="MOD2" s="75"/>
      <c r="MOE2" s="75"/>
      <c r="MOF2" s="75"/>
      <c r="MOG2" s="75"/>
      <c r="MOH2" s="75"/>
      <c r="MOI2" s="75"/>
      <c r="MOJ2" s="75"/>
      <c r="MOK2" s="75"/>
      <c r="MOL2" s="75"/>
      <c r="MOM2" s="75"/>
      <c r="MON2" s="75"/>
      <c r="MOO2" s="75"/>
      <c r="MOP2" s="75"/>
      <c r="MOQ2" s="75"/>
      <c r="MOR2" s="75"/>
      <c r="MOS2" s="75"/>
      <c r="MOT2" s="75"/>
      <c r="MOU2" s="75"/>
      <c r="MOV2" s="75"/>
      <c r="MOW2" s="75"/>
      <c r="MOX2" s="75"/>
      <c r="MOY2" s="75"/>
      <c r="MOZ2" s="75"/>
      <c r="MPA2" s="75"/>
      <c r="MPB2" s="75"/>
      <c r="MPC2" s="75"/>
      <c r="MPD2" s="75"/>
      <c r="MPE2" s="75"/>
      <c r="MPF2" s="75"/>
      <c r="MPG2" s="75"/>
      <c r="MPH2" s="75"/>
      <c r="MPI2" s="75"/>
      <c r="MPJ2" s="75"/>
      <c r="MPK2" s="75"/>
      <c r="MPL2" s="75"/>
      <c r="MPM2" s="75"/>
      <c r="MPN2" s="75"/>
      <c r="MPO2" s="75"/>
      <c r="MPP2" s="75"/>
      <c r="MPQ2" s="75"/>
      <c r="MPR2" s="75"/>
      <c r="MPS2" s="75"/>
      <c r="MPT2" s="75"/>
      <c r="MPU2" s="75"/>
      <c r="MPV2" s="75"/>
      <c r="MPW2" s="75"/>
      <c r="MPX2" s="75"/>
      <c r="MPY2" s="75"/>
      <c r="MPZ2" s="75"/>
      <c r="MQA2" s="75"/>
      <c r="MQB2" s="75"/>
      <c r="MQC2" s="75"/>
      <c r="MQD2" s="75"/>
      <c r="MQE2" s="75"/>
      <c r="MQF2" s="75"/>
      <c r="MQG2" s="75"/>
      <c r="MQH2" s="75"/>
      <c r="MQI2" s="75"/>
      <c r="MQJ2" s="75"/>
      <c r="MQK2" s="75"/>
      <c r="MQL2" s="75"/>
      <c r="MQM2" s="75"/>
      <c r="MQN2" s="75"/>
      <c r="MQO2" s="75"/>
      <c r="MQP2" s="75"/>
      <c r="MQQ2" s="75"/>
      <c r="MQR2" s="75"/>
      <c r="MQS2" s="75"/>
      <c r="MQT2" s="75"/>
      <c r="MQU2" s="75"/>
      <c r="MQV2" s="75"/>
      <c r="MQW2" s="75"/>
      <c r="MQX2" s="75"/>
      <c r="MQY2" s="75"/>
      <c r="MQZ2" s="75"/>
      <c r="MRA2" s="75"/>
      <c r="MRB2" s="75"/>
      <c r="MRC2" s="75"/>
      <c r="MRD2" s="75"/>
      <c r="MRE2" s="75"/>
      <c r="MRF2" s="75"/>
      <c r="MRG2" s="75"/>
      <c r="MRH2" s="75"/>
      <c r="MRI2" s="75"/>
      <c r="MRJ2" s="75"/>
      <c r="MRK2" s="75"/>
      <c r="MRL2" s="75"/>
      <c r="MRM2" s="75"/>
      <c r="MRN2" s="75"/>
      <c r="MRO2" s="75"/>
      <c r="MRP2" s="75"/>
      <c r="MRQ2" s="75"/>
      <c r="MRR2" s="75"/>
      <c r="MRS2" s="75"/>
      <c r="MRT2" s="75"/>
      <c r="MRU2" s="75"/>
      <c r="MRV2" s="75"/>
      <c r="MRW2" s="75"/>
      <c r="MRX2" s="75"/>
      <c r="MRY2" s="75"/>
      <c r="MRZ2" s="75"/>
      <c r="MSA2" s="75"/>
      <c r="MSB2" s="75"/>
      <c r="MSC2" s="75"/>
      <c r="MSD2" s="75"/>
      <c r="MSE2" s="75"/>
      <c r="MSF2" s="75"/>
      <c r="MSG2" s="75"/>
      <c r="MSH2" s="75"/>
      <c r="MSI2" s="75"/>
      <c r="MSJ2" s="75"/>
      <c r="MSK2" s="75"/>
      <c r="MSL2" s="75"/>
      <c r="MSM2" s="75"/>
      <c r="MSN2" s="75"/>
      <c r="MSO2" s="75"/>
      <c r="MSP2" s="75"/>
      <c r="MSQ2" s="75"/>
      <c r="MSR2" s="75"/>
      <c r="MSS2" s="75"/>
      <c r="MST2" s="75"/>
      <c r="MSU2" s="75"/>
      <c r="MSV2" s="75"/>
      <c r="MSW2" s="75"/>
      <c r="MSX2" s="75"/>
      <c r="MSY2" s="75"/>
      <c r="MSZ2" s="75"/>
      <c r="MTA2" s="75"/>
      <c r="MTB2" s="75"/>
      <c r="MTC2" s="75"/>
      <c r="MTD2" s="75"/>
      <c r="MTE2" s="75"/>
      <c r="MTF2" s="75"/>
      <c r="MTG2" s="75"/>
      <c r="MTH2" s="75"/>
      <c r="MTI2" s="75"/>
      <c r="MTJ2" s="75"/>
      <c r="MTK2" s="75"/>
      <c r="MTL2" s="75"/>
      <c r="MTM2" s="75"/>
      <c r="MTN2" s="75"/>
      <c r="MTO2" s="75"/>
      <c r="MTP2" s="75"/>
      <c r="MTQ2" s="75"/>
      <c r="MTR2" s="75"/>
      <c r="MTS2" s="75"/>
      <c r="MTT2" s="75"/>
      <c r="MTU2" s="75"/>
      <c r="MTV2" s="75"/>
      <c r="MTW2" s="75"/>
      <c r="MTX2" s="75"/>
      <c r="MTY2" s="75"/>
      <c r="MTZ2" s="75"/>
      <c r="MUA2" s="75"/>
      <c r="MUB2" s="75"/>
      <c r="MUC2" s="75"/>
      <c r="MUD2" s="75"/>
      <c r="MUE2" s="75"/>
      <c r="MUF2" s="75"/>
      <c r="MUG2" s="75"/>
      <c r="MUH2" s="75"/>
      <c r="MUI2" s="75"/>
      <c r="MUJ2" s="75"/>
      <c r="MUK2" s="75"/>
      <c r="MUL2" s="75"/>
      <c r="MUM2" s="75"/>
      <c r="MUN2" s="75"/>
      <c r="MUO2" s="75"/>
      <c r="MUP2" s="75"/>
      <c r="MUQ2" s="75"/>
      <c r="MUR2" s="75"/>
      <c r="MUS2" s="75"/>
      <c r="MUT2" s="75"/>
      <c r="MUU2" s="75"/>
      <c r="MUV2" s="75"/>
      <c r="MUW2" s="75"/>
      <c r="MUX2" s="75"/>
      <c r="MUY2" s="75"/>
      <c r="MUZ2" s="75"/>
      <c r="MVA2" s="75"/>
      <c r="MVB2" s="75"/>
      <c r="MVC2" s="75"/>
      <c r="MVD2" s="75"/>
      <c r="MVE2" s="75"/>
      <c r="MVF2" s="75"/>
      <c r="MVG2" s="75"/>
      <c r="MVH2" s="75"/>
      <c r="MVI2" s="75"/>
      <c r="MVJ2" s="75"/>
      <c r="MVK2" s="75"/>
      <c r="MVL2" s="75"/>
      <c r="MVM2" s="75"/>
      <c r="MVN2" s="75"/>
      <c r="MVO2" s="75"/>
      <c r="MVP2" s="75"/>
      <c r="MVQ2" s="75"/>
      <c r="MVR2" s="75"/>
      <c r="MVS2" s="75"/>
      <c r="MVT2" s="75"/>
      <c r="MVU2" s="75"/>
      <c r="MVV2" s="75"/>
      <c r="MVW2" s="75"/>
      <c r="MVX2" s="75"/>
      <c r="MVY2" s="75"/>
      <c r="MVZ2" s="75"/>
      <c r="MWA2" s="75"/>
      <c r="MWB2" s="75"/>
      <c r="MWC2" s="75"/>
      <c r="MWD2" s="75"/>
      <c r="MWE2" s="75"/>
      <c r="MWF2" s="75"/>
      <c r="MWG2" s="75"/>
      <c r="MWH2" s="75"/>
      <c r="MWI2" s="75"/>
      <c r="MWJ2" s="75"/>
      <c r="MWK2" s="75"/>
      <c r="MWL2" s="75"/>
      <c r="MWM2" s="75"/>
      <c r="MWN2" s="75"/>
      <c r="MWO2" s="75"/>
      <c r="MWP2" s="75"/>
      <c r="MWQ2" s="75"/>
      <c r="MWR2" s="75"/>
      <c r="MWS2" s="75"/>
      <c r="MWT2" s="75"/>
      <c r="MWU2" s="75"/>
      <c r="MWV2" s="75"/>
      <c r="MWW2" s="75"/>
      <c r="MWX2" s="75"/>
      <c r="MWY2" s="75"/>
      <c r="MWZ2" s="75"/>
      <c r="MXA2" s="75"/>
      <c r="MXB2" s="75"/>
      <c r="MXC2" s="75"/>
      <c r="MXD2" s="75"/>
      <c r="MXE2" s="75"/>
      <c r="MXF2" s="75"/>
      <c r="MXG2" s="75"/>
      <c r="MXH2" s="75"/>
      <c r="MXI2" s="75"/>
      <c r="MXJ2" s="75"/>
      <c r="MXK2" s="75"/>
      <c r="MXL2" s="75"/>
      <c r="MXM2" s="75"/>
      <c r="MXN2" s="75"/>
      <c r="MXO2" s="75"/>
      <c r="MXP2" s="75"/>
      <c r="MXQ2" s="75"/>
      <c r="MXR2" s="75"/>
      <c r="MXS2" s="75"/>
      <c r="MXT2" s="75"/>
      <c r="MXU2" s="75"/>
      <c r="MXV2" s="75"/>
      <c r="MXW2" s="75"/>
      <c r="MXX2" s="75"/>
      <c r="MXY2" s="75"/>
      <c r="MXZ2" s="75"/>
      <c r="MYA2" s="75"/>
      <c r="MYB2" s="75"/>
      <c r="MYC2" s="75"/>
      <c r="MYD2" s="75"/>
      <c r="MYE2" s="75"/>
      <c r="MYF2" s="75"/>
      <c r="MYG2" s="75"/>
      <c r="MYH2" s="75"/>
      <c r="MYI2" s="75"/>
      <c r="MYJ2" s="75"/>
      <c r="MYK2" s="75"/>
      <c r="MYL2" s="75"/>
      <c r="MYM2" s="75"/>
      <c r="MYN2" s="75"/>
      <c r="MYO2" s="75"/>
      <c r="MYP2" s="75"/>
      <c r="MYQ2" s="75"/>
      <c r="MYR2" s="75"/>
      <c r="MYS2" s="75"/>
      <c r="MYT2" s="75"/>
      <c r="MYU2" s="75"/>
      <c r="MYV2" s="75"/>
      <c r="MYW2" s="75"/>
      <c r="MYX2" s="75"/>
      <c r="MYY2" s="75"/>
      <c r="MYZ2" s="75"/>
      <c r="MZA2" s="75"/>
      <c r="MZB2" s="75"/>
      <c r="MZC2" s="75"/>
      <c r="MZD2" s="75"/>
      <c r="MZE2" s="75"/>
      <c r="MZF2" s="75"/>
      <c r="MZG2" s="75"/>
      <c r="MZH2" s="75"/>
      <c r="MZI2" s="75"/>
      <c r="MZJ2" s="75"/>
      <c r="MZK2" s="75"/>
      <c r="MZL2" s="75"/>
      <c r="MZM2" s="75"/>
      <c r="MZN2" s="75"/>
      <c r="MZO2" s="75"/>
      <c r="MZP2" s="75"/>
      <c r="MZQ2" s="75"/>
      <c r="MZR2" s="75"/>
      <c r="MZS2" s="75"/>
      <c r="MZT2" s="75"/>
      <c r="MZU2" s="75"/>
      <c r="MZV2" s="75"/>
      <c r="MZW2" s="75"/>
      <c r="MZX2" s="75"/>
      <c r="MZY2" s="75"/>
      <c r="MZZ2" s="75"/>
      <c r="NAA2" s="75"/>
      <c r="NAB2" s="75"/>
      <c r="NAC2" s="75"/>
      <c r="NAD2" s="75"/>
      <c r="NAE2" s="75"/>
      <c r="NAF2" s="75"/>
      <c r="NAG2" s="75"/>
      <c r="NAH2" s="75"/>
      <c r="NAI2" s="75"/>
      <c r="NAJ2" s="75"/>
      <c r="NAK2" s="75"/>
      <c r="NAL2" s="75"/>
      <c r="NAM2" s="75"/>
      <c r="NAN2" s="75"/>
      <c r="NAO2" s="75"/>
      <c r="NAP2" s="75"/>
      <c r="NAQ2" s="75"/>
      <c r="NAR2" s="75"/>
      <c r="NAS2" s="75"/>
      <c r="NAT2" s="75"/>
      <c r="NAU2" s="75"/>
      <c r="NAV2" s="75"/>
      <c r="NAW2" s="75"/>
      <c r="NAX2" s="75"/>
      <c r="NAY2" s="75"/>
      <c r="NAZ2" s="75"/>
      <c r="NBA2" s="75"/>
      <c r="NBB2" s="75"/>
      <c r="NBC2" s="75"/>
      <c r="NBD2" s="75"/>
      <c r="NBE2" s="75"/>
      <c r="NBF2" s="75"/>
      <c r="NBG2" s="75"/>
      <c r="NBH2" s="75"/>
      <c r="NBI2" s="75"/>
      <c r="NBJ2" s="75"/>
      <c r="NBK2" s="75"/>
      <c r="NBL2" s="75"/>
      <c r="NBM2" s="75"/>
      <c r="NBN2" s="75"/>
      <c r="NBO2" s="75"/>
      <c r="NBP2" s="75"/>
      <c r="NBQ2" s="75"/>
      <c r="NBR2" s="75"/>
      <c r="NBS2" s="75"/>
      <c r="NBT2" s="75"/>
      <c r="NBU2" s="75"/>
      <c r="NBV2" s="75"/>
      <c r="NBW2" s="75"/>
      <c r="NBX2" s="75"/>
      <c r="NBY2" s="75"/>
      <c r="NBZ2" s="75"/>
      <c r="NCA2" s="75"/>
      <c r="NCB2" s="75"/>
      <c r="NCC2" s="75"/>
      <c r="NCD2" s="75"/>
      <c r="NCE2" s="75"/>
      <c r="NCF2" s="75"/>
      <c r="NCG2" s="75"/>
      <c r="NCH2" s="75"/>
      <c r="NCI2" s="75"/>
      <c r="NCJ2" s="75"/>
      <c r="NCK2" s="75"/>
      <c r="NCL2" s="75"/>
      <c r="NCM2" s="75"/>
      <c r="NCN2" s="75"/>
      <c r="NCO2" s="75"/>
      <c r="NCP2" s="75"/>
      <c r="NCQ2" s="75"/>
      <c r="NCR2" s="75"/>
      <c r="NCS2" s="75"/>
      <c r="NCT2" s="75"/>
      <c r="NCU2" s="75"/>
      <c r="NCV2" s="75"/>
      <c r="NCW2" s="75"/>
      <c r="NCX2" s="75"/>
      <c r="NCY2" s="75"/>
      <c r="NCZ2" s="75"/>
      <c r="NDA2" s="75"/>
      <c r="NDB2" s="75"/>
      <c r="NDC2" s="75"/>
      <c r="NDD2" s="75"/>
      <c r="NDE2" s="75"/>
      <c r="NDF2" s="75"/>
      <c r="NDG2" s="75"/>
      <c r="NDH2" s="75"/>
      <c r="NDI2" s="75"/>
      <c r="NDJ2" s="75"/>
      <c r="NDK2" s="75"/>
      <c r="NDL2" s="75"/>
      <c r="NDM2" s="75"/>
      <c r="NDN2" s="75"/>
      <c r="NDO2" s="75"/>
      <c r="NDP2" s="75"/>
      <c r="NDQ2" s="75"/>
      <c r="NDR2" s="75"/>
      <c r="NDS2" s="75"/>
      <c r="NDT2" s="75"/>
      <c r="NDU2" s="75"/>
      <c r="NDV2" s="75"/>
      <c r="NDW2" s="75"/>
      <c r="NDX2" s="75"/>
      <c r="NDY2" s="75"/>
      <c r="NDZ2" s="75"/>
      <c r="NEA2" s="75"/>
      <c r="NEB2" s="75"/>
      <c r="NEC2" s="75"/>
      <c r="NED2" s="75"/>
      <c r="NEE2" s="75"/>
      <c r="NEF2" s="75"/>
      <c r="NEG2" s="75"/>
      <c r="NEH2" s="75"/>
      <c r="NEI2" s="75"/>
      <c r="NEJ2" s="75"/>
      <c r="NEK2" s="75"/>
      <c r="NEL2" s="75"/>
      <c r="NEM2" s="75"/>
      <c r="NEN2" s="75"/>
      <c r="NEO2" s="75"/>
      <c r="NEP2" s="75"/>
      <c r="NEQ2" s="75"/>
      <c r="NER2" s="75"/>
      <c r="NES2" s="75"/>
      <c r="NET2" s="75"/>
      <c r="NEU2" s="75"/>
      <c r="NEV2" s="75"/>
      <c r="NEW2" s="75"/>
      <c r="NEX2" s="75"/>
      <c r="NEY2" s="75"/>
      <c r="NEZ2" s="75"/>
      <c r="NFA2" s="75"/>
      <c r="NFB2" s="75"/>
      <c r="NFC2" s="75"/>
      <c r="NFD2" s="75"/>
      <c r="NFE2" s="75"/>
      <c r="NFF2" s="75"/>
      <c r="NFG2" s="75"/>
      <c r="NFH2" s="75"/>
      <c r="NFI2" s="75"/>
      <c r="NFJ2" s="75"/>
      <c r="NFK2" s="75"/>
      <c r="NFL2" s="75"/>
      <c r="NFM2" s="75"/>
      <c r="NFN2" s="75"/>
      <c r="NFO2" s="75"/>
      <c r="NFP2" s="75"/>
      <c r="NFQ2" s="75"/>
      <c r="NFR2" s="75"/>
      <c r="NFS2" s="75"/>
      <c r="NFT2" s="75"/>
      <c r="NFU2" s="75"/>
      <c r="NFV2" s="75"/>
      <c r="NFW2" s="75"/>
      <c r="NFX2" s="75"/>
      <c r="NFY2" s="75"/>
      <c r="NFZ2" s="75"/>
      <c r="NGA2" s="75"/>
      <c r="NGB2" s="75"/>
      <c r="NGC2" s="75"/>
      <c r="NGD2" s="75"/>
      <c r="NGE2" s="75"/>
      <c r="NGF2" s="75"/>
      <c r="NGG2" s="75"/>
      <c r="NGH2" s="75"/>
      <c r="NGI2" s="75"/>
      <c r="NGJ2" s="75"/>
      <c r="NGK2" s="75"/>
      <c r="NGL2" s="75"/>
      <c r="NGM2" s="75"/>
      <c r="NGN2" s="75"/>
      <c r="NGO2" s="75"/>
      <c r="NGP2" s="75"/>
      <c r="NGQ2" s="75"/>
      <c r="NGR2" s="75"/>
      <c r="NGS2" s="75"/>
      <c r="NGT2" s="75"/>
      <c r="NGU2" s="75"/>
      <c r="NGV2" s="75"/>
      <c r="NGW2" s="75"/>
      <c r="NGX2" s="75"/>
      <c r="NGY2" s="75"/>
      <c r="NGZ2" s="75"/>
      <c r="NHA2" s="75"/>
      <c r="NHB2" s="75"/>
      <c r="NHC2" s="75"/>
      <c r="NHD2" s="75"/>
      <c r="NHE2" s="75"/>
      <c r="NHF2" s="75"/>
      <c r="NHG2" s="75"/>
      <c r="NHH2" s="75"/>
      <c r="NHI2" s="75"/>
      <c r="NHJ2" s="75"/>
      <c r="NHK2" s="75"/>
      <c r="NHL2" s="75"/>
      <c r="NHM2" s="75"/>
      <c r="NHN2" s="75"/>
      <c r="NHO2" s="75"/>
      <c r="NHP2" s="75"/>
      <c r="NHQ2" s="75"/>
      <c r="NHR2" s="75"/>
      <c r="NHS2" s="75"/>
      <c r="NHT2" s="75"/>
      <c r="NHU2" s="75"/>
      <c r="NHV2" s="75"/>
      <c r="NHW2" s="75"/>
      <c r="NHX2" s="75"/>
      <c r="NHY2" s="75"/>
      <c r="NHZ2" s="75"/>
      <c r="NIA2" s="75"/>
      <c r="NIB2" s="75"/>
      <c r="NIC2" s="75"/>
      <c r="NID2" s="75"/>
      <c r="NIE2" s="75"/>
      <c r="NIF2" s="75"/>
      <c r="NIG2" s="75"/>
      <c r="NIH2" s="75"/>
      <c r="NII2" s="75"/>
      <c r="NIJ2" s="75"/>
      <c r="NIK2" s="75"/>
      <c r="NIL2" s="75"/>
      <c r="NIM2" s="75"/>
      <c r="NIN2" s="75"/>
      <c r="NIO2" s="75"/>
      <c r="NIP2" s="75"/>
      <c r="NIQ2" s="75"/>
      <c r="NIR2" s="75"/>
      <c r="NIS2" s="75"/>
      <c r="NIT2" s="75"/>
      <c r="NIU2" s="75"/>
      <c r="NIV2" s="75"/>
      <c r="NIW2" s="75"/>
      <c r="NIX2" s="75"/>
      <c r="NIY2" s="75"/>
      <c r="NIZ2" s="75"/>
      <c r="NJA2" s="75"/>
      <c r="NJB2" s="75"/>
      <c r="NJC2" s="75"/>
      <c r="NJD2" s="75"/>
      <c r="NJE2" s="75"/>
      <c r="NJF2" s="75"/>
      <c r="NJG2" s="75"/>
      <c r="NJH2" s="75"/>
      <c r="NJI2" s="75"/>
      <c r="NJJ2" s="75"/>
      <c r="NJK2" s="75"/>
      <c r="NJL2" s="75"/>
      <c r="NJM2" s="75"/>
      <c r="NJN2" s="75"/>
      <c r="NJO2" s="75"/>
      <c r="NJP2" s="75"/>
      <c r="NJQ2" s="75"/>
      <c r="NJR2" s="75"/>
      <c r="NJS2" s="75"/>
      <c r="NJT2" s="75"/>
      <c r="NJU2" s="75"/>
      <c r="NJV2" s="75"/>
      <c r="NJW2" s="75"/>
      <c r="NJX2" s="75"/>
      <c r="NJY2" s="75"/>
      <c r="NJZ2" s="75"/>
      <c r="NKA2" s="75"/>
      <c r="NKB2" s="75"/>
      <c r="NKC2" s="75"/>
      <c r="NKD2" s="75"/>
      <c r="NKE2" s="75"/>
      <c r="NKF2" s="75"/>
      <c r="NKG2" s="75"/>
      <c r="NKH2" s="75"/>
      <c r="NKI2" s="75"/>
      <c r="NKJ2" s="75"/>
      <c r="NKK2" s="75"/>
      <c r="NKL2" s="75"/>
      <c r="NKM2" s="75"/>
      <c r="NKN2" s="75"/>
      <c r="NKO2" s="75"/>
      <c r="NKP2" s="75"/>
      <c r="NKQ2" s="75"/>
      <c r="NKR2" s="75"/>
      <c r="NKS2" s="75"/>
      <c r="NKT2" s="75"/>
      <c r="NKU2" s="75"/>
      <c r="NKV2" s="75"/>
      <c r="NKW2" s="75"/>
      <c r="NKX2" s="75"/>
      <c r="NKY2" s="75"/>
      <c r="NKZ2" s="75"/>
      <c r="NLA2" s="75"/>
      <c r="NLB2" s="75"/>
      <c r="NLC2" s="75"/>
      <c r="NLD2" s="75"/>
      <c r="NLE2" s="75"/>
      <c r="NLF2" s="75"/>
      <c r="NLG2" s="75"/>
      <c r="NLH2" s="75"/>
      <c r="NLI2" s="75"/>
      <c r="NLJ2" s="75"/>
      <c r="NLK2" s="75"/>
      <c r="NLL2" s="75"/>
      <c r="NLM2" s="75"/>
      <c r="NLN2" s="75"/>
      <c r="NLO2" s="75"/>
      <c r="NLP2" s="75"/>
      <c r="NLQ2" s="75"/>
      <c r="NLR2" s="75"/>
      <c r="NLS2" s="75"/>
      <c r="NLT2" s="75"/>
      <c r="NLU2" s="75"/>
      <c r="NLV2" s="75"/>
      <c r="NLW2" s="75"/>
      <c r="NLX2" s="75"/>
      <c r="NLY2" s="75"/>
      <c r="NLZ2" s="75"/>
      <c r="NMA2" s="75"/>
      <c r="NMB2" s="75"/>
      <c r="NMC2" s="75"/>
      <c r="NMD2" s="75"/>
      <c r="NME2" s="75"/>
      <c r="NMF2" s="75"/>
      <c r="NMG2" s="75"/>
      <c r="NMH2" s="75"/>
      <c r="NMI2" s="75"/>
      <c r="NMJ2" s="75"/>
      <c r="NMK2" s="75"/>
      <c r="NML2" s="75"/>
      <c r="NMM2" s="75"/>
      <c r="NMN2" s="75"/>
      <c r="NMO2" s="75"/>
      <c r="NMP2" s="75"/>
      <c r="NMQ2" s="75"/>
      <c r="NMR2" s="75"/>
      <c r="NMS2" s="75"/>
      <c r="NMT2" s="75"/>
      <c r="NMU2" s="75"/>
      <c r="NMV2" s="75"/>
      <c r="NMW2" s="75"/>
      <c r="NMX2" s="75"/>
      <c r="NMY2" s="75"/>
      <c r="NMZ2" s="75"/>
      <c r="NNA2" s="75"/>
      <c r="NNB2" s="75"/>
      <c r="NNC2" s="75"/>
      <c r="NND2" s="75"/>
      <c r="NNE2" s="75"/>
      <c r="NNF2" s="75"/>
      <c r="NNG2" s="75"/>
      <c r="NNH2" s="75"/>
      <c r="NNI2" s="75"/>
      <c r="NNJ2" s="75"/>
      <c r="NNK2" s="75"/>
      <c r="NNL2" s="75"/>
      <c r="NNM2" s="75"/>
      <c r="NNN2" s="75"/>
      <c r="NNO2" s="75"/>
      <c r="NNP2" s="75"/>
      <c r="NNQ2" s="75"/>
      <c r="NNR2" s="75"/>
      <c r="NNS2" s="75"/>
      <c r="NNT2" s="75"/>
      <c r="NNU2" s="75"/>
      <c r="NNV2" s="75"/>
      <c r="NNW2" s="75"/>
      <c r="NNX2" s="75"/>
      <c r="NNY2" s="75"/>
      <c r="NNZ2" s="75"/>
      <c r="NOA2" s="75"/>
      <c r="NOB2" s="75"/>
      <c r="NOC2" s="75"/>
      <c r="NOD2" s="75"/>
      <c r="NOE2" s="75"/>
      <c r="NOF2" s="75"/>
      <c r="NOG2" s="75"/>
      <c r="NOH2" s="75"/>
      <c r="NOI2" s="75"/>
      <c r="NOJ2" s="75"/>
      <c r="NOK2" s="75"/>
      <c r="NOL2" s="75"/>
      <c r="NOM2" s="75"/>
      <c r="NON2" s="75"/>
      <c r="NOO2" s="75"/>
      <c r="NOP2" s="75"/>
      <c r="NOQ2" s="75"/>
      <c r="NOR2" s="75"/>
      <c r="NOS2" s="75"/>
      <c r="NOT2" s="75"/>
      <c r="NOU2" s="75"/>
      <c r="NOV2" s="75"/>
      <c r="NOW2" s="75"/>
      <c r="NOX2" s="75"/>
      <c r="NOY2" s="75"/>
      <c r="NOZ2" s="75"/>
      <c r="NPA2" s="75"/>
      <c r="NPB2" s="75"/>
      <c r="NPC2" s="75"/>
      <c r="NPD2" s="75"/>
      <c r="NPE2" s="75"/>
      <c r="NPF2" s="75"/>
      <c r="NPG2" s="75"/>
      <c r="NPH2" s="75"/>
      <c r="NPI2" s="75"/>
      <c r="NPJ2" s="75"/>
      <c r="NPK2" s="75"/>
      <c r="NPL2" s="75"/>
      <c r="NPM2" s="75"/>
      <c r="NPN2" s="75"/>
      <c r="NPO2" s="75"/>
      <c r="NPP2" s="75"/>
      <c r="NPQ2" s="75"/>
      <c r="NPR2" s="75"/>
      <c r="NPS2" s="75"/>
      <c r="NPT2" s="75"/>
      <c r="NPU2" s="75"/>
      <c r="NPV2" s="75"/>
      <c r="NPW2" s="75"/>
      <c r="NPX2" s="75"/>
      <c r="NPY2" s="75"/>
      <c r="NPZ2" s="75"/>
      <c r="NQA2" s="75"/>
      <c r="NQB2" s="75"/>
      <c r="NQC2" s="75"/>
      <c r="NQD2" s="75"/>
      <c r="NQE2" s="75"/>
      <c r="NQF2" s="75"/>
      <c r="NQG2" s="75"/>
      <c r="NQH2" s="75"/>
      <c r="NQI2" s="75"/>
      <c r="NQJ2" s="75"/>
      <c r="NQK2" s="75"/>
      <c r="NQL2" s="75"/>
      <c r="NQM2" s="75"/>
      <c r="NQN2" s="75"/>
      <c r="NQO2" s="75"/>
      <c r="NQP2" s="75"/>
      <c r="NQQ2" s="75"/>
      <c r="NQR2" s="75"/>
      <c r="NQS2" s="75"/>
      <c r="NQT2" s="75"/>
      <c r="NQU2" s="75"/>
      <c r="NQV2" s="75"/>
      <c r="NQW2" s="75"/>
      <c r="NQX2" s="75"/>
      <c r="NQY2" s="75"/>
      <c r="NQZ2" s="75"/>
      <c r="NRA2" s="75"/>
      <c r="NRB2" s="75"/>
      <c r="NRC2" s="75"/>
      <c r="NRD2" s="75"/>
      <c r="NRE2" s="75"/>
      <c r="NRF2" s="75"/>
      <c r="NRG2" s="75"/>
      <c r="NRH2" s="75"/>
      <c r="NRI2" s="75"/>
      <c r="NRJ2" s="75"/>
      <c r="NRK2" s="75"/>
      <c r="NRL2" s="75"/>
      <c r="NRM2" s="75"/>
      <c r="NRN2" s="75"/>
      <c r="NRO2" s="75"/>
      <c r="NRP2" s="75"/>
      <c r="NRQ2" s="75"/>
      <c r="NRR2" s="75"/>
      <c r="NRS2" s="75"/>
      <c r="NRT2" s="75"/>
      <c r="NRU2" s="75"/>
      <c r="NRV2" s="75"/>
      <c r="NRW2" s="75"/>
      <c r="NRX2" s="75"/>
      <c r="NRY2" s="75"/>
      <c r="NRZ2" s="75"/>
      <c r="NSA2" s="75"/>
      <c r="NSB2" s="75"/>
      <c r="NSC2" s="75"/>
      <c r="NSD2" s="75"/>
      <c r="NSE2" s="75"/>
      <c r="NSF2" s="75"/>
      <c r="NSG2" s="75"/>
      <c r="NSH2" s="75"/>
      <c r="NSI2" s="75"/>
      <c r="NSJ2" s="75"/>
      <c r="NSK2" s="75"/>
      <c r="NSL2" s="75"/>
      <c r="NSM2" s="75"/>
      <c r="NSN2" s="75"/>
      <c r="NSO2" s="75"/>
      <c r="NSP2" s="75"/>
      <c r="NSQ2" s="75"/>
      <c r="NSR2" s="75"/>
      <c r="NSS2" s="75"/>
      <c r="NST2" s="75"/>
      <c r="NSU2" s="75"/>
      <c r="NSV2" s="75"/>
      <c r="NSW2" s="75"/>
      <c r="NSX2" s="75"/>
      <c r="NSY2" s="75"/>
      <c r="NSZ2" s="75"/>
      <c r="NTA2" s="75"/>
      <c r="NTB2" s="75"/>
      <c r="NTC2" s="75"/>
      <c r="NTD2" s="75"/>
      <c r="NTE2" s="75"/>
      <c r="NTF2" s="75"/>
      <c r="NTG2" s="75"/>
      <c r="NTH2" s="75"/>
      <c r="NTI2" s="75"/>
      <c r="NTJ2" s="75"/>
      <c r="NTK2" s="75"/>
      <c r="NTL2" s="75"/>
      <c r="NTM2" s="75"/>
      <c r="NTN2" s="75"/>
      <c r="NTO2" s="75"/>
      <c r="NTP2" s="75"/>
      <c r="NTQ2" s="75"/>
      <c r="NTR2" s="75"/>
      <c r="NTS2" s="75"/>
      <c r="NTT2" s="75"/>
      <c r="NTU2" s="75"/>
      <c r="NTV2" s="75"/>
      <c r="NTW2" s="75"/>
      <c r="NTX2" s="75"/>
      <c r="NTY2" s="75"/>
      <c r="NTZ2" s="75"/>
      <c r="NUA2" s="75"/>
      <c r="NUB2" s="75"/>
      <c r="NUC2" s="75"/>
      <c r="NUD2" s="75"/>
      <c r="NUE2" s="75"/>
      <c r="NUF2" s="75"/>
      <c r="NUG2" s="75"/>
      <c r="NUH2" s="75"/>
      <c r="NUI2" s="75"/>
      <c r="NUJ2" s="75"/>
      <c r="NUK2" s="75"/>
      <c r="NUL2" s="75"/>
      <c r="NUM2" s="75"/>
      <c r="NUN2" s="75"/>
      <c r="NUO2" s="75"/>
      <c r="NUP2" s="75"/>
      <c r="NUQ2" s="75"/>
      <c r="NUR2" s="75"/>
      <c r="NUS2" s="75"/>
      <c r="NUT2" s="75"/>
      <c r="NUU2" s="75"/>
      <c r="NUV2" s="75"/>
      <c r="NUW2" s="75"/>
      <c r="NUX2" s="75"/>
      <c r="NUY2" s="75"/>
      <c r="NUZ2" s="75"/>
      <c r="NVA2" s="75"/>
      <c r="NVB2" s="75"/>
      <c r="NVC2" s="75"/>
      <c r="NVD2" s="75"/>
      <c r="NVE2" s="75"/>
      <c r="NVF2" s="75"/>
      <c r="NVG2" s="75"/>
      <c r="NVH2" s="75"/>
      <c r="NVI2" s="75"/>
      <c r="NVJ2" s="75"/>
      <c r="NVK2" s="75"/>
      <c r="NVL2" s="75"/>
      <c r="NVM2" s="75"/>
      <c r="NVN2" s="75"/>
      <c r="NVO2" s="75"/>
      <c r="NVP2" s="75"/>
      <c r="NVQ2" s="75"/>
      <c r="NVR2" s="75"/>
      <c r="NVS2" s="75"/>
      <c r="NVT2" s="75"/>
      <c r="NVU2" s="75"/>
      <c r="NVV2" s="75"/>
      <c r="NVW2" s="75"/>
      <c r="NVX2" s="75"/>
      <c r="NVY2" s="75"/>
      <c r="NVZ2" s="75"/>
      <c r="NWA2" s="75"/>
      <c r="NWB2" s="75"/>
      <c r="NWC2" s="75"/>
      <c r="NWD2" s="75"/>
      <c r="NWE2" s="75"/>
      <c r="NWF2" s="75"/>
      <c r="NWG2" s="75"/>
      <c r="NWH2" s="75"/>
      <c r="NWI2" s="75"/>
      <c r="NWJ2" s="75"/>
      <c r="NWK2" s="75"/>
      <c r="NWL2" s="75"/>
      <c r="NWM2" s="75"/>
      <c r="NWN2" s="75"/>
      <c r="NWO2" s="75"/>
      <c r="NWP2" s="75"/>
      <c r="NWQ2" s="75"/>
      <c r="NWR2" s="75"/>
      <c r="NWS2" s="75"/>
      <c r="NWT2" s="75"/>
      <c r="NWU2" s="75"/>
      <c r="NWV2" s="75"/>
      <c r="NWW2" s="75"/>
      <c r="NWX2" s="75"/>
      <c r="NWY2" s="75"/>
      <c r="NWZ2" s="75"/>
      <c r="NXA2" s="75"/>
      <c r="NXB2" s="75"/>
      <c r="NXC2" s="75"/>
      <c r="NXD2" s="75"/>
      <c r="NXE2" s="75"/>
      <c r="NXF2" s="75"/>
      <c r="NXG2" s="75"/>
      <c r="NXH2" s="75"/>
      <c r="NXI2" s="75"/>
      <c r="NXJ2" s="75"/>
      <c r="NXK2" s="75"/>
      <c r="NXL2" s="75"/>
      <c r="NXM2" s="75"/>
      <c r="NXN2" s="75"/>
      <c r="NXO2" s="75"/>
      <c r="NXP2" s="75"/>
      <c r="NXQ2" s="75"/>
      <c r="NXR2" s="75"/>
      <c r="NXS2" s="75"/>
      <c r="NXT2" s="75"/>
      <c r="NXU2" s="75"/>
      <c r="NXV2" s="75"/>
      <c r="NXW2" s="75"/>
      <c r="NXX2" s="75"/>
      <c r="NXY2" s="75"/>
      <c r="NXZ2" s="75"/>
      <c r="NYA2" s="75"/>
      <c r="NYB2" s="75"/>
      <c r="NYC2" s="75"/>
      <c r="NYD2" s="75"/>
      <c r="NYE2" s="75"/>
      <c r="NYF2" s="75"/>
      <c r="NYG2" s="75"/>
      <c r="NYH2" s="75"/>
      <c r="NYI2" s="75"/>
      <c r="NYJ2" s="75"/>
      <c r="NYK2" s="75"/>
      <c r="NYL2" s="75"/>
      <c r="NYM2" s="75"/>
      <c r="NYN2" s="75"/>
      <c r="NYO2" s="75"/>
      <c r="NYP2" s="75"/>
      <c r="NYQ2" s="75"/>
      <c r="NYR2" s="75"/>
      <c r="NYS2" s="75"/>
      <c r="NYT2" s="75"/>
      <c r="NYU2" s="75"/>
      <c r="NYV2" s="75"/>
      <c r="NYW2" s="75"/>
      <c r="NYX2" s="75"/>
      <c r="NYY2" s="75"/>
      <c r="NYZ2" s="75"/>
      <c r="NZA2" s="75"/>
      <c r="NZB2" s="75"/>
      <c r="NZC2" s="75"/>
      <c r="NZD2" s="75"/>
      <c r="NZE2" s="75"/>
      <c r="NZF2" s="75"/>
      <c r="NZG2" s="75"/>
      <c r="NZH2" s="75"/>
      <c r="NZI2" s="75"/>
      <c r="NZJ2" s="75"/>
      <c r="NZK2" s="75"/>
      <c r="NZL2" s="75"/>
      <c r="NZM2" s="75"/>
      <c r="NZN2" s="75"/>
      <c r="NZO2" s="75"/>
      <c r="NZP2" s="75"/>
      <c r="NZQ2" s="75"/>
      <c r="NZR2" s="75"/>
      <c r="NZS2" s="75"/>
      <c r="NZT2" s="75"/>
      <c r="NZU2" s="75"/>
      <c r="NZV2" s="75"/>
      <c r="NZW2" s="75"/>
      <c r="NZX2" s="75"/>
      <c r="NZY2" s="75"/>
      <c r="NZZ2" s="75"/>
      <c r="OAA2" s="75"/>
      <c r="OAB2" s="75"/>
      <c r="OAC2" s="75"/>
      <c r="OAD2" s="75"/>
      <c r="OAE2" s="75"/>
      <c r="OAF2" s="75"/>
      <c r="OAG2" s="75"/>
      <c r="OAH2" s="75"/>
      <c r="OAI2" s="75"/>
      <c r="OAJ2" s="75"/>
      <c r="OAK2" s="75"/>
      <c r="OAL2" s="75"/>
      <c r="OAM2" s="75"/>
      <c r="OAN2" s="75"/>
      <c r="OAO2" s="75"/>
      <c r="OAP2" s="75"/>
      <c r="OAQ2" s="75"/>
      <c r="OAR2" s="75"/>
      <c r="OAS2" s="75"/>
      <c r="OAT2" s="75"/>
      <c r="OAU2" s="75"/>
      <c r="OAV2" s="75"/>
      <c r="OAW2" s="75"/>
      <c r="OAX2" s="75"/>
      <c r="OAY2" s="75"/>
      <c r="OAZ2" s="75"/>
      <c r="OBA2" s="75"/>
      <c r="OBB2" s="75"/>
      <c r="OBC2" s="75"/>
      <c r="OBD2" s="75"/>
      <c r="OBE2" s="75"/>
      <c r="OBF2" s="75"/>
      <c r="OBG2" s="75"/>
      <c r="OBH2" s="75"/>
      <c r="OBI2" s="75"/>
      <c r="OBJ2" s="75"/>
      <c r="OBK2" s="75"/>
      <c r="OBL2" s="75"/>
      <c r="OBM2" s="75"/>
      <c r="OBN2" s="75"/>
      <c r="OBO2" s="75"/>
      <c r="OBP2" s="75"/>
      <c r="OBQ2" s="75"/>
      <c r="OBR2" s="75"/>
      <c r="OBS2" s="75"/>
      <c r="OBT2" s="75"/>
      <c r="OBU2" s="75"/>
      <c r="OBV2" s="75"/>
      <c r="OBW2" s="75"/>
      <c r="OBX2" s="75"/>
      <c r="OBY2" s="75"/>
      <c r="OBZ2" s="75"/>
      <c r="OCA2" s="75"/>
      <c r="OCB2" s="75"/>
      <c r="OCC2" s="75"/>
      <c r="OCD2" s="75"/>
      <c r="OCE2" s="75"/>
      <c r="OCF2" s="75"/>
      <c r="OCG2" s="75"/>
      <c r="OCH2" s="75"/>
      <c r="OCI2" s="75"/>
      <c r="OCJ2" s="75"/>
      <c r="OCK2" s="75"/>
      <c r="OCL2" s="75"/>
      <c r="OCM2" s="75"/>
      <c r="OCN2" s="75"/>
      <c r="OCO2" s="75"/>
      <c r="OCP2" s="75"/>
      <c r="OCQ2" s="75"/>
      <c r="OCR2" s="75"/>
      <c r="OCS2" s="75"/>
      <c r="OCT2" s="75"/>
      <c r="OCU2" s="75"/>
      <c r="OCV2" s="75"/>
      <c r="OCW2" s="75"/>
      <c r="OCX2" s="75"/>
      <c r="OCY2" s="75"/>
      <c r="OCZ2" s="75"/>
      <c r="ODA2" s="75"/>
      <c r="ODB2" s="75"/>
      <c r="ODC2" s="75"/>
      <c r="ODD2" s="75"/>
      <c r="ODE2" s="75"/>
      <c r="ODF2" s="75"/>
      <c r="ODG2" s="75"/>
      <c r="ODH2" s="75"/>
      <c r="ODI2" s="75"/>
      <c r="ODJ2" s="75"/>
      <c r="ODK2" s="75"/>
      <c r="ODL2" s="75"/>
      <c r="ODM2" s="75"/>
      <c r="ODN2" s="75"/>
      <c r="ODO2" s="75"/>
      <c r="ODP2" s="75"/>
      <c r="ODQ2" s="75"/>
      <c r="ODR2" s="75"/>
      <c r="ODS2" s="75"/>
      <c r="ODT2" s="75"/>
      <c r="ODU2" s="75"/>
      <c r="ODV2" s="75"/>
      <c r="ODW2" s="75"/>
      <c r="ODX2" s="75"/>
      <c r="ODY2" s="75"/>
      <c r="ODZ2" s="75"/>
      <c r="OEA2" s="75"/>
      <c r="OEB2" s="75"/>
      <c r="OEC2" s="75"/>
      <c r="OED2" s="75"/>
      <c r="OEE2" s="75"/>
      <c r="OEF2" s="75"/>
      <c r="OEG2" s="75"/>
      <c r="OEH2" s="75"/>
      <c r="OEI2" s="75"/>
      <c r="OEJ2" s="75"/>
      <c r="OEK2" s="75"/>
      <c r="OEL2" s="75"/>
      <c r="OEM2" s="75"/>
      <c r="OEN2" s="75"/>
      <c r="OEO2" s="75"/>
      <c r="OEP2" s="75"/>
      <c r="OEQ2" s="75"/>
      <c r="OER2" s="75"/>
      <c r="OES2" s="75"/>
      <c r="OET2" s="75"/>
      <c r="OEU2" s="75"/>
      <c r="OEV2" s="75"/>
      <c r="OEW2" s="75"/>
      <c r="OEX2" s="75"/>
      <c r="OEY2" s="75"/>
      <c r="OEZ2" s="75"/>
      <c r="OFA2" s="75"/>
      <c r="OFB2" s="75"/>
      <c r="OFC2" s="75"/>
      <c r="OFD2" s="75"/>
      <c r="OFE2" s="75"/>
      <c r="OFF2" s="75"/>
      <c r="OFG2" s="75"/>
      <c r="OFH2" s="75"/>
      <c r="OFI2" s="75"/>
      <c r="OFJ2" s="75"/>
      <c r="OFK2" s="75"/>
      <c r="OFL2" s="75"/>
      <c r="OFM2" s="75"/>
      <c r="OFN2" s="75"/>
      <c r="OFO2" s="75"/>
      <c r="OFP2" s="75"/>
      <c r="OFQ2" s="75"/>
      <c r="OFR2" s="75"/>
      <c r="OFS2" s="75"/>
      <c r="OFT2" s="75"/>
      <c r="OFU2" s="75"/>
      <c r="OFV2" s="75"/>
      <c r="OFW2" s="75"/>
      <c r="OFX2" s="75"/>
      <c r="OFY2" s="75"/>
      <c r="OFZ2" s="75"/>
      <c r="OGA2" s="75"/>
      <c r="OGB2" s="75"/>
      <c r="OGC2" s="75"/>
      <c r="OGD2" s="75"/>
      <c r="OGE2" s="75"/>
      <c r="OGF2" s="75"/>
      <c r="OGG2" s="75"/>
      <c r="OGH2" s="75"/>
      <c r="OGI2" s="75"/>
      <c r="OGJ2" s="75"/>
      <c r="OGK2" s="75"/>
      <c r="OGL2" s="75"/>
      <c r="OGM2" s="75"/>
      <c r="OGN2" s="75"/>
      <c r="OGO2" s="75"/>
      <c r="OGP2" s="75"/>
      <c r="OGQ2" s="75"/>
      <c r="OGR2" s="75"/>
      <c r="OGS2" s="75"/>
      <c r="OGT2" s="75"/>
      <c r="OGU2" s="75"/>
      <c r="OGV2" s="75"/>
      <c r="OGW2" s="75"/>
      <c r="OGX2" s="75"/>
      <c r="OGY2" s="75"/>
      <c r="OGZ2" s="75"/>
      <c r="OHA2" s="75"/>
      <c r="OHB2" s="75"/>
      <c r="OHC2" s="75"/>
      <c r="OHD2" s="75"/>
      <c r="OHE2" s="75"/>
      <c r="OHF2" s="75"/>
      <c r="OHG2" s="75"/>
      <c r="OHH2" s="75"/>
      <c r="OHI2" s="75"/>
      <c r="OHJ2" s="75"/>
      <c r="OHK2" s="75"/>
      <c r="OHL2" s="75"/>
      <c r="OHM2" s="75"/>
      <c r="OHN2" s="75"/>
      <c r="OHO2" s="75"/>
      <c r="OHP2" s="75"/>
      <c r="OHQ2" s="75"/>
      <c r="OHR2" s="75"/>
      <c r="OHS2" s="75"/>
      <c r="OHT2" s="75"/>
      <c r="OHU2" s="75"/>
      <c r="OHV2" s="75"/>
      <c r="OHW2" s="75"/>
      <c r="OHX2" s="75"/>
      <c r="OHY2" s="75"/>
      <c r="OHZ2" s="75"/>
      <c r="OIA2" s="75"/>
      <c r="OIB2" s="75"/>
      <c r="OIC2" s="75"/>
      <c r="OID2" s="75"/>
      <c r="OIE2" s="75"/>
      <c r="OIF2" s="75"/>
      <c r="OIG2" s="75"/>
      <c r="OIH2" s="75"/>
      <c r="OII2" s="75"/>
      <c r="OIJ2" s="75"/>
      <c r="OIK2" s="75"/>
      <c r="OIL2" s="75"/>
      <c r="OIM2" s="75"/>
      <c r="OIN2" s="75"/>
      <c r="OIO2" s="75"/>
      <c r="OIP2" s="75"/>
      <c r="OIQ2" s="75"/>
      <c r="OIR2" s="75"/>
      <c r="OIS2" s="75"/>
      <c r="OIT2" s="75"/>
      <c r="OIU2" s="75"/>
      <c r="OIV2" s="75"/>
      <c r="OIW2" s="75"/>
      <c r="OIX2" s="75"/>
      <c r="OIY2" s="75"/>
      <c r="OIZ2" s="75"/>
      <c r="OJA2" s="75"/>
      <c r="OJB2" s="75"/>
      <c r="OJC2" s="75"/>
      <c r="OJD2" s="75"/>
      <c r="OJE2" s="75"/>
      <c r="OJF2" s="75"/>
      <c r="OJG2" s="75"/>
      <c r="OJH2" s="75"/>
      <c r="OJI2" s="75"/>
      <c r="OJJ2" s="75"/>
      <c r="OJK2" s="75"/>
      <c r="OJL2" s="75"/>
      <c r="OJM2" s="75"/>
      <c r="OJN2" s="75"/>
      <c r="OJO2" s="75"/>
      <c r="OJP2" s="75"/>
      <c r="OJQ2" s="75"/>
      <c r="OJR2" s="75"/>
      <c r="OJS2" s="75"/>
      <c r="OJT2" s="75"/>
      <c r="OJU2" s="75"/>
      <c r="OJV2" s="75"/>
      <c r="OJW2" s="75"/>
      <c r="OJX2" s="75"/>
      <c r="OJY2" s="75"/>
      <c r="OJZ2" s="75"/>
      <c r="OKA2" s="75"/>
      <c r="OKB2" s="75"/>
      <c r="OKC2" s="75"/>
      <c r="OKD2" s="75"/>
      <c r="OKE2" s="75"/>
      <c r="OKF2" s="75"/>
      <c r="OKG2" s="75"/>
      <c r="OKH2" s="75"/>
      <c r="OKI2" s="75"/>
      <c r="OKJ2" s="75"/>
      <c r="OKK2" s="75"/>
      <c r="OKL2" s="75"/>
      <c r="OKM2" s="75"/>
      <c r="OKN2" s="75"/>
      <c r="OKO2" s="75"/>
      <c r="OKP2" s="75"/>
      <c r="OKQ2" s="75"/>
      <c r="OKR2" s="75"/>
      <c r="OKS2" s="75"/>
      <c r="OKT2" s="75"/>
      <c r="OKU2" s="75"/>
      <c r="OKV2" s="75"/>
      <c r="OKW2" s="75"/>
      <c r="OKX2" s="75"/>
      <c r="OKY2" s="75"/>
      <c r="OKZ2" s="75"/>
      <c r="OLA2" s="75"/>
      <c r="OLB2" s="75"/>
      <c r="OLC2" s="75"/>
      <c r="OLD2" s="75"/>
      <c r="OLE2" s="75"/>
      <c r="OLF2" s="75"/>
      <c r="OLG2" s="75"/>
      <c r="OLH2" s="75"/>
      <c r="OLI2" s="75"/>
      <c r="OLJ2" s="75"/>
      <c r="OLK2" s="75"/>
      <c r="OLL2" s="75"/>
      <c r="OLM2" s="75"/>
      <c r="OLN2" s="75"/>
      <c r="OLO2" s="75"/>
      <c r="OLP2" s="75"/>
      <c r="OLQ2" s="75"/>
      <c r="OLR2" s="75"/>
      <c r="OLS2" s="75"/>
      <c r="OLT2" s="75"/>
      <c r="OLU2" s="75"/>
      <c r="OLV2" s="75"/>
      <c r="OLW2" s="75"/>
      <c r="OLX2" s="75"/>
      <c r="OLY2" s="75"/>
      <c r="OLZ2" s="75"/>
      <c r="OMA2" s="75"/>
      <c r="OMB2" s="75"/>
      <c r="OMC2" s="75"/>
      <c r="OMD2" s="75"/>
      <c r="OME2" s="75"/>
      <c r="OMF2" s="75"/>
      <c r="OMG2" s="75"/>
      <c r="OMH2" s="75"/>
      <c r="OMI2" s="75"/>
      <c r="OMJ2" s="75"/>
      <c r="OMK2" s="75"/>
      <c r="OML2" s="75"/>
      <c r="OMM2" s="75"/>
      <c r="OMN2" s="75"/>
      <c r="OMO2" s="75"/>
      <c r="OMP2" s="75"/>
      <c r="OMQ2" s="75"/>
      <c r="OMR2" s="75"/>
      <c r="OMS2" s="75"/>
      <c r="OMT2" s="75"/>
      <c r="OMU2" s="75"/>
      <c r="OMV2" s="75"/>
      <c r="OMW2" s="75"/>
      <c r="OMX2" s="75"/>
      <c r="OMY2" s="75"/>
      <c r="OMZ2" s="75"/>
      <c r="ONA2" s="75"/>
      <c r="ONB2" s="75"/>
      <c r="ONC2" s="75"/>
      <c r="OND2" s="75"/>
      <c r="ONE2" s="75"/>
      <c r="ONF2" s="75"/>
      <c r="ONG2" s="75"/>
      <c r="ONH2" s="75"/>
      <c r="ONI2" s="75"/>
      <c r="ONJ2" s="75"/>
      <c r="ONK2" s="75"/>
      <c r="ONL2" s="75"/>
      <c r="ONM2" s="75"/>
      <c r="ONN2" s="75"/>
      <c r="ONO2" s="75"/>
      <c r="ONP2" s="75"/>
      <c r="ONQ2" s="75"/>
      <c r="ONR2" s="75"/>
      <c r="ONS2" s="75"/>
      <c r="ONT2" s="75"/>
      <c r="ONU2" s="75"/>
      <c r="ONV2" s="75"/>
      <c r="ONW2" s="75"/>
      <c r="ONX2" s="75"/>
      <c r="ONY2" s="75"/>
      <c r="ONZ2" s="75"/>
      <c r="OOA2" s="75"/>
      <c r="OOB2" s="75"/>
      <c r="OOC2" s="75"/>
      <c r="OOD2" s="75"/>
      <c r="OOE2" s="75"/>
      <c r="OOF2" s="75"/>
      <c r="OOG2" s="75"/>
      <c r="OOH2" s="75"/>
      <c r="OOI2" s="75"/>
      <c r="OOJ2" s="75"/>
      <c r="OOK2" s="75"/>
      <c r="OOL2" s="75"/>
      <c r="OOM2" s="75"/>
      <c r="OON2" s="75"/>
      <c r="OOO2" s="75"/>
      <c r="OOP2" s="75"/>
      <c r="OOQ2" s="75"/>
      <c r="OOR2" s="75"/>
      <c r="OOS2" s="75"/>
      <c r="OOT2" s="75"/>
      <c r="OOU2" s="75"/>
      <c r="OOV2" s="75"/>
      <c r="OOW2" s="75"/>
      <c r="OOX2" s="75"/>
      <c r="OOY2" s="75"/>
      <c r="OOZ2" s="75"/>
      <c r="OPA2" s="75"/>
      <c r="OPB2" s="75"/>
      <c r="OPC2" s="75"/>
      <c r="OPD2" s="75"/>
      <c r="OPE2" s="75"/>
      <c r="OPF2" s="75"/>
      <c r="OPG2" s="75"/>
      <c r="OPH2" s="75"/>
      <c r="OPI2" s="75"/>
      <c r="OPJ2" s="75"/>
      <c r="OPK2" s="75"/>
      <c r="OPL2" s="75"/>
      <c r="OPM2" s="75"/>
      <c r="OPN2" s="75"/>
      <c r="OPO2" s="75"/>
      <c r="OPP2" s="75"/>
      <c r="OPQ2" s="75"/>
      <c r="OPR2" s="75"/>
      <c r="OPS2" s="75"/>
      <c r="OPT2" s="75"/>
      <c r="OPU2" s="75"/>
      <c r="OPV2" s="75"/>
      <c r="OPW2" s="75"/>
      <c r="OPX2" s="75"/>
      <c r="OPY2" s="75"/>
      <c r="OPZ2" s="75"/>
      <c r="OQA2" s="75"/>
      <c r="OQB2" s="75"/>
      <c r="OQC2" s="75"/>
      <c r="OQD2" s="75"/>
      <c r="OQE2" s="75"/>
      <c r="OQF2" s="75"/>
      <c r="OQG2" s="75"/>
      <c r="OQH2" s="75"/>
      <c r="OQI2" s="75"/>
      <c r="OQJ2" s="75"/>
      <c r="OQK2" s="75"/>
      <c r="OQL2" s="75"/>
      <c r="OQM2" s="75"/>
      <c r="OQN2" s="75"/>
      <c r="OQO2" s="75"/>
      <c r="OQP2" s="75"/>
      <c r="OQQ2" s="75"/>
      <c r="OQR2" s="75"/>
      <c r="OQS2" s="75"/>
      <c r="OQT2" s="75"/>
      <c r="OQU2" s="75"/>
      <c r="OQV2" s="75"/>
      <c r="OQW2" s="75"/>
      <c r="OQX2" s="75"/>
      <c r="OQY2" s="75"/>
      <c r="OQZ2" s="75"/>
      <c r="ORA2" s="75"/>
      <c r="ORB2" s="75"/>
      <c r="ORC2" s="75"/>
      <c r="ORD2" s="75"/>
      <c r="ORE2" s="75"/>
      <c r="ORF2" s="75"/>
      <c r="ORG2" s="75"/>
      <c r="ORH2" s="75"/>
      <c r="ORI2" s="75"/>
      <c r="ORJ2" s="75"/>
      <c r="ORK2" s="75"/>
      <c r="ORL2" s="75"/>
      <c r="ORM2" s="75"/>
      <c r="ORN2" s="75"/>
      <c r="ORO2" s="75"/>
      <c r="ORP2" s="75"/>
      <c r="ORQ2" s="75"/>
      <c r="ORR2" s="75"/>
      <c r="ORS2" s="75"/>
      <c r="ORT2" s="75"/>
      <c r="ORU2" s="75"/>
      <c r="ORV2" s="75"/>
      <c r="ORW2" s="75"/>
      <c r="ORX2" s="75"/>
      <c r="ORY2" s="75"/>
      <c r="ORZ2" s="75"/>
      <c r="OSA2" s="75"/>
      <c r="OSB2" s="75"/>
      <c r="OSC2" s="75"/>
      <c r="OSD2" s="75"/>
      <c r="OSE2" s="75"/>
      <c r="OSF2" s="75"/>
      <c r="OSG2" s="75"/>
      <c r="OSH2" s="75"/>
      <c r="OSI2" s="75"/>
      <c r="OSJ2" s="75"/>
      <c r="OSK2" s="75"/>
      <c r="OSL2" s="75"/>
      <c r="OSM2" s="75"/>
      <c r="OSN2" s="75"/>
      <c r="OSO2" s="75"/>
      <c r="OSP2" s="75"/>
      <c r="OSQ2" s="75"/>
      <c r="OSR2" s="75"/>
      <c r="OSS2" s="75"/>
      <c r="OST2" s="75"/>
      <c r="OSU2" s="75"/>
      <c r="OSV2" s="75"/>
      <c r="OSW2" s="75"/>
      <c r="OSX2" s="75"/>
      <c r="OSY2" s="75"/>
      <c r="OSZ2" s="75"/>
      <c r="OTA2" s="75"/>
      <c r="OTB2" s="75"/>
      <c r="OTC2" s="75"/>
      <c r="OTD2" s="75"/>
      <c r="OTE2" s="75"/>
      <c r="OTF2" s="75"/>
      <c r="OTG2" s="75"/>
      <c r="OTH2" s="75"/>
      <c r="OTI2" s="75"/>
      <c r="OTJ2" s="75"/>
      <c r="OTK2" s="75"/>
      <c r="OTL2" s="75"/>
      <c r="OTM2" s="75"/>
      <c r="OTN2" s="75"/>
      <c r="OTO2" s="75"/>
      <c r="OTP2" s="75"/>
      <c r="OTQ2" s="75"/>
      <c r="OTR2" s="75"/>
      <c r="OTS2" s="75"/>
      <c r="OTT2" s="75"/>
      <c r="OTU2" s="75"/>
      <c r="OTV2" s="75"/>
      <c r="OTW2" s="75"/>
      <c r="OTX2" s="75"/>
      <c r="OTY2" s="75"/>
      <c r="OTZ2" s="75"/>
      <c r="OUA2" s="75"/>
      <c r="OUB2" s="75"/>
      <c r="OUC2" s="75"/>
      <c r="OUD2" s="75"/>
      <c r="OUE2" s="75"/>
      <c r="OUF2" s="75"/>
      <c r="OUG2" s="75"/>
      <c r="OUH2" s="75"/>
      <c r="OUI2" s="75"/>
      <c r="OUJ2" s="75"/>
      <c r="OUK2" s="75"/>
      <c r="OUL2" s="75"/>
      <c r="OUM2" s="75"/>
      <c r="OUN2" s="75"/>
      <c r="OUO2" s="75"/>
      <c r="OUP2" s="75"/>
      <c r="OUQ2" s="75"/>
      <c r="OUR2" s="75"/>
      <c r="OUS2" s="75"/>
      <c r="OUT2" s="75"/>
      <c r="OUU2" s="75"/>
      <c r="OUV2" s="75"/>
      <c r="OUW2" s="75"/>
      <c r="OUX2" s="75"/>
      <c r="OUY2" s="75"/>
      <c r="OUZ2" s="75"/>
      <c r="OVA2" s="75"/>
      <c r="OVB2" s="75"/>
      <c r="OVC2" s="75"/>
      <c r="OVD2" s="75"/>
      <c r="OVE2" s="75"/>
      <c r="OVF2" s="75"/>
      <c r="OVG2" s="75"/>
      <c r="OVH2" s="75"/>
      <c r="OVI2" s="75"/>
      <c r="OVJ2" s="75"/>
      <c r="OVK2" s="75"/>
      <c r="OVL2" s="75"/>
      <c r="OVM2" s="75"/>
      <c r="OVN2" s="75"/>
      <c r="OVO2" s="75"/>
      <c r="OVP2" s="75"/>
      <c r="OVQ2" s="75"/>
      <c r="OVR2" s="75"/>
      <c r="OVS2" s="75"/>
      <c r="OVT2" s="75"/>
      <c r="OVU2" s="75"/>
      <c r="OVV2" s="75"/>
      <c r="OVW2" s="75"/>
      <c r="OVX2" s="75"/>
      <c r="OVY2" s="75"/>
      <c r="OVZ2" s="75"/>
      <c r="OWA2" s="75"/>
      <c r="OWB2" s="75"/>
      <c r="OWC2" s="75"/>
      <c r="OWD2" s="75"/>
      <c r="OWE2" s="75"/>
      <c r="OWF2" s="75"/>
      <c r="OWG2" s="75"/>
      <c r="OWH2" s="75"/>
      <c r="OWI2" s="75"/>
      <c r="OWJ2" s="75"/>
      <c r="OWK2" s="75"/>
      <c r="OWL2" s="75"/>
      <c r="OWM2" s="75"/>
      <c r="OWN2" s="75"/>
      <c r="OWO2" s="75"/>
      <c r="OWP2" s="75"/>
      <c r="OWQ2" s="75"/>
      <c r="OWR2" s="75"/>
      <c r="OWS2" s="75"/>
      <c r="OWT2" s="75"/>
      <c r="OWU2" s="75"/>
      <c r="OWV2" s="75"/>
      <c r="OWW2" s="75"/>
      <c r="OWX2" s="75"/>
      <c r="OWY2" s="75"/>
      <c r="OWZ2" s="75"/>
      <c r="OXA2" s="75"/>
      <c r="OXB2" s="75"/>
      <c r="OXC2" s="75"/>
      <c r="OXD2" s="75"/>
      <c r="OXE2" s="75"/>
      <c r="OXF2" s="75"/>
      <c r="OXG2" s="75"/>
      <c r="OXH2" s="75"/>
      <c r="OXI2" s="75"/>
      <c r="OXJ2" s="75"/>
      <c r="OXK2" s="75"/>
      <c r="OXL2" s="75"/>
      <c r="OXM2" s="75"/>
      <c r="OXN2" s="75"/>
      <c r="OXO2" s="75"/>
      <c r="OXP2" s="75"/>
      <c r="OXQ2" s="75"/>
      <c r="OXR2" s="75"/>
      <c r="OXS2" s="75"/>
      <c r="OXT2" s="75"/>
      <c r="OXU2" s="75"/>
      <c r="OXV2" s="75"/>
      <c r="OXW2" s="75"/>
      <c r="OXX2" s="75"/>
      <c r="OXY2" s="75"/>
      <c r="OXZ2" s="75"/>
      <c r="OYA2" s="75"/>
      <c r="OYB2" s="75"/>
      <c r="OYC2" s="75"/>
      <c r="OYD2" s="75"/>
      <c r="OYE2" s="75"/>
      <c r="OYF2" s="75"/>
      <c r="OYG2" s="75"/>
      <c r="OYH2" s="75"/>
      <c r="OYI2" s="75"/>
      <c r="OYJ2" s="75"/>
      <c r="OYK2" s="75"/>
      <c r="OYL2" s="75"/>
      <c r="OYM2" s="75"/>
      <c r="OYN2" s="75"/>
      <c r="OYO2" s="75"/>
      <c r="OYP2" s="75"/>
      <c r="OYQ2" s="75"/>
      <c r="OYR2" s="75"/>
      <c r="OYS2" s="75"/>
      <c r="OYT2" s="75"/>
      <c r="OYU2" s="75"/>
      <c r="OYV2" s="75"/>
      <c r="OYW2" s="75"/>
      <c r="OYX2" s="75"/>
      <c r="OYY2" s="75"/>
      <c r="OYZ2" s="75"/>
      <c r="OZA2" s="75"/>
      <c r="OZB2" s="75"/>
      <c r="OZC2" s="75"/>
      <c r="OZD2" s="75"/>
      <c r="OZE2" s="75"/>
      <c r="OZF2" s="75"/>
      <c r="OZG2" s="75"/>
      <c r="OZH2" s="75"/>
      <c r="OZI2" s="75"/>
      <c r="OZJ2" s="75"/>
      <c r="OZK2" s="75"/>
      <c r="OZL2" s="75"/>
      <c r="OZM2" s="75"/>
      <c r="OZN2" s="75"/>
      <c r="OZO2" s="75"/>
      <c r="OZP2" s="75"/>
      <c r="OZQ2" s="75"/>
      <c r="OZR2" s="75"/>
      <c r="OZS2" s="75"/>
      <c r="OZT2" s="75"/>
      <c r="OZU2" s="75"/>
      <c r="OZV2" s="75"/>
      <c r="OZW2" s="75"/>
      <c r="OZX2" s="75"/>
      <c r="OZY2" s="75"/>
      <c r="OZZ2" s="75"/>
      <c r="PAA2" s="75"/>
      <c r="PAB2" s="75"/>
      <c r="PAC2" s="75"/>
      <c r="PAD2" s="75"/>
      <c r="PAE2" s="75"/>
      <c r="PAF2" s="75"/>
      <c r="PAG2" s="75"/>
      <c r="PAH2" s="75"/>
      <c r="PAI2" s="75"/>
      <c r="PAJ2" s="75"/>
      <c r="PAK2" s="75"/>
      <c r="PAL2" s="75"/>
      <c r="PAM2" s="75"/>
      <c r="PAN2" s="75"/>
      <c r="PAO2" s="75"/>
      <c r="PAP2" s="75"/>
      <c r="PAQ2" s="75"/>
      <c r="PAR2" s="75"/>
      <c r="PAS2" s="75"/>
      <c r="PAT2" s="75"/>
      <c r="PAU2" s="75"/>
      <c r="PAV2" s="75"/>
      <c r="PAW2" s="75"/>
      <c r="PAX2" s="75"/>
      <c r="PAY2" s="75"/>
      <c r="PAZ2" s="75"/>
      <c r="PBA2" s="75"/>
      <c r="PBB2" s="75"/>
      <c r="PBC2" s="75"/>
      <c r="PBD2" s="75"/>
      <c r="PBE2" s="75"/>
      <c r="PBF2" s="75"/>
      <c r="PBG2" s="75"/>
      <c r="PBH2" s="75"/>
      <c r="PBI2" s="75"/>
      <c r="PBJ2" s="75"/>
      <c r="PBK2" s="75"/>
      <c r="PBL2" s="75"/>
      <c r="PBM2" s="75"/>
      <c r="PBN2" s="75"/>
      <c r="PBO2" s="75"/>
      <c r="PBP2" s="75"/>
      <c r="PBQ2" s="75"/>
      <c r="PBR2" s="75"/>
      <c r="PBS2" s="75"/>
      <c r="PBT2" s="75"/>
      <c r="PBU2" s="75"/>
      <c r="PBV2" s="75"/>
      <c r="PBW2" s="75"/>
      <c r="PBX2" s="75"/>
      <c r="PBY2" s="75"/>
      <c r="PBZ2" s="75"/>
      <c r="PCA2" s="75"/>
      <c r="PCB2" s="75"/>
      <c r="PCC2" s="75"/>
      <c r="PCD2" s="75"/>
      <c r="PCE2" s="75"/>
      <c r="PCF2" s="75"/>
      <c r="PCG2" s="75"/>
      <c r="PCH2" s="75"/>
      <c r="PCI2" s="75"/>
      <c r="PCJ2" s="75"/>
      <c r="PCK2" s="75"/>
      <c r="PCL2" s="75"/>
      <c r="PCM2" s="75"/>
      <c r="PCN2" s="75"/>
      <c r="PCO2" s="75"/>
      <c r="PCP2" s="75"/>
      <c r="PCQ2" s="75"/>
      <c r="PCR2" s="75"/>
      <c r="PCS2" s="75"/>
      <c r="PCT2" s="75"/>
      <c r="PCU2" s="75"/>
      <c r="PCV2" s="75"/>
      <c r="PCW2" s="75"/>
      <c r="PCX2" s="75"/>
      <c r="PCY2" s="75"/>
      <c r="PCZ2" s="75"/>
      <c r="PDA2" s="75"/>
      <c r="PDB2" s="75"/>
      <c r="PDC2" s="75"/>
      <c r="PDD2" s="75"/>
      <c r="PDE2" s="75"/>
      <c r="PDF2" s="75"/>
      <c r="PDG2" s="75"/>
      <c r="PDH2" s="75"/>
      <c r="PDI2" s="75"/>
      <c r="PDJ2" s="75"/>
      <c r="PDK2" s="75"/>
      <c r="PDL2" s="75"/>
      <c r="PDM2" s="75"/>
      <c r="PDN2" s="75"/>
      <c r="PDO2" s="75"/>
      <c r="PDP2" s="75"/>
      <c r="PDQ2" s="75"/>
      <c r="PDR2" s="75"/>
      <c r="PDS2" s="75"/>
      <c r="PDT2" s="75"/>
      <c r="PDU2" s="75"/>
      <c r="PDV2" s="75"/>
      <c r="PDW2" s="75"/>
      <c r="PDX2" s="75"/>
      <c r="PDY2" s="75"/>
      <c r="PDZ2" s="75"/>
      <c r="PEA2" s="75"/>
      <c r="PEB2" s="75"/>
      <c r="PEC2" s="75"/>
      <c r="PED2" s="75"/>
      <c r="PEE2" s="75"/>
      <c r="PEF2" s="75"/>
      <c r="PEG2" s="75"/>
      <c r="PEH2" s="75"/>
      <c r="PEI2" s="75"/>
      <c r="PEJ2" s="75"/>
      <c r="PEK2" s="75"/>
      <c r="PEL2" s="75"/>
      <c r="PEM2" s="75"/>
      <c r="PEN2" s="75"/>
      <c r="PEO2" s="75"/>
      <c r="PEP2" s="75"/>
      <c r="PEQ2" s="75"/>
      <c r="PER2" s="75"/>
      <c r="PES2" s="75"/>
      <c r="PET2" s="75"/>
      <c r="PEU2" s="75"/>
      <c r="PEV2" s="75"/>
      <c r="PEW2" s="75"/>
      <c r="PEX2" s="75"/>
      <c r="PEY2" s="75"/>
      <c r="PEZ2" s="75"/>
      <c r="PFA2" s="75"/>
      <c r="PFB2" s="75"/>
      <c r="PFC2" s="75"/>
      <c r="PFD2" s="75"/>
      <c r="PFE2" s="75"/>
      <c r="PFF2" s="75"/>
      <c r="PFG2" s="75"/>
      <c r="PFH2" s="75"/>
      <c r="PFI2" s="75"/>
      <c r="PFJ2" s="75"/>
      <c r="PFK2" s="75"/>
      <c r="PFL2" s="75"/>
      <c r="PFM2" s="75"/>
      <c r="PFN2" s="75"/>
      <c r="PFO2" s="75"/>
      <c r="PFP2" s="75"/>
      <c r="PFQ2" s="75"/>
      <c r="PFR2" s="75"/>
      <c r="PFS2" s="75"/>
      <c r="PFT2" s="75"/>
      <c r="PFU2" s="75"/>
      <c r="PFV2" s="75"/>
      <c r="PFW2" s="75"/>
      <c r="PFX2" s="75"/>
      <c r="PFY2" s="75"/>
      <c r="PFZ2" s="75"/>
      <c r="PGA2" s="75"/>
      <c r="PGB2" s="75"/>
      <c r="PGC2" s="75"/>
      <c r="PGD2" s="75"/>
      <c r="PGE2" s="75"/>
      <c r="PGF2" s="75"/>
      <c r="PGG2" s="75"/>
      <c r="PGH2" s="75"/>
      <c r="PGI2" s="75"/>
      <c r="PGJ2" s="75"/>
      <c r="PGK2" s="75"/>
      <c r="PGL2" s="75"/>
      <c r="PGM2" s="75"/>
      <c r="PGN2" s="75"/>
      <c r="PGO2" s="75"/>
      <c r="PGP2" s="75"/>
      <c r="PGQ2" s="75"/>
      <c r="PGR2" s="75"/>
      <c r="PGS2" s="75"/>
      <c r="PGT2" s="75"/>
      <c r="PGU2" s="75"/>
      <c r="PGV2" s="75"/>
      <c r="PGW2" s="75"/>
      <c r="PGX2" s="75"/>
      <c r="PGY2" s="75"/>
      <c r="PGZ2" s="75"/>
      <c r="PHA2" s="75"/>
      <c r="PHB2" s="75"/>
      <c r="PHC2" s="75"/>
      <c r="PHD2" s="75"/>
      <c r="PHE2" s="75"/>
      <c r="PHF2" s="75"/>
      <c r="PHG2" s="75"/>
      <c r="PHH2" s="75"/>
      <c r="PHI2" s="75"/>
      <c r="PHJ2" s="75"/>
      <c r="PHK2" s="75"/>
      <c r="PHL2" s="75"/>
      <c r="PHM2" s="75"/>
      <c r="PHN2" s="75"/>
      <c r="PHO2" s="75"/>
      <c r="PHP2" s="75"/>
      <c r="PHQ2" s="75"/>
      <c r="PHR2" s="75"/>
      <c r="PHS2" s="75"/>
      <c r="PHT2" s="75"/>
      <c r="PHU2" s="75"/>
      <c r="PHV2" s="75"/>
      <c r="PHW2" s="75"/>
      <c r="PHX2" s="75"/>
      <c r="PHY2" s="75"/>
      <c r="PHZ2" s="75"/>
      <c r="PIA2" s="75"/>
      <c r="PIB2" s="75"/>
      <c r="PIC2" s="75"/>
      <c r="PID2" s="75"/>
      <c r="PIE2" s="75"/>
      <c r="PIF2" s="75"/>
      <c r="PIG2" s="75"/>
      <c r="PIH2" s="75"/>
      <c r="PII2" s="75"/>
      <c r="PIJ2" s="75"/>
      <c r="PIK2" s="75"/>
      <c r="PIL2" s="75"/>
      <c r="PIM2" s="75"/>
      <c r="PIN2" s="75"/>
      <c r="PIO2" s="75"/>
      <c r="PIP2" s="75"/>
      <c r="PIQ2" s="75"/>
      <c r="PIR2" s="75"/>
      <c r="PIS2" s="75"/>
      <c r="PIT2" s="75"/>
      <c r="PIU2" s="75"/>
      <c r="PIV2" s="75"/>
      <c r="PIW2" s="75"/>
      <c r="PIX2" s="75"/>
      <c r="PIY2" s="75"/>
      <c r="PIZ2" s="75"/>
      <c r="PJA2" s="75"/>
      <c r="PJB2" s="75"/>
      <c r="PJC2" s="75"/>
      <c r="PJD2" s="75"/>
      <c r="PJE2" s="75"/>
      <c r="PJF2" s="75"/>
      <c r="PJG2" s="75"/>
      <c r="PJH2" s="75"/>
      <c r="PJI2" s="75"/>
      <c r="PJJ2" s="75"/>
      <c r="PJK2" s="75"/>
      <c r="PJL2" s="75"/>
      <c r="PJM2" s="75"/>
      <c r="PJN2" s="75"/>
      <c r="PJO2" s="75"/>
      <c r="PJP2" s="75"/>
      <c r="PJQ2" s="75"/>
      <c r="PJR2" s="75"/>
      <c r="PJS2" s="75"/>
      <c r="PJT2" s="75"/>
      <c r="PJU2" s="75"/>
      <c r="PJV2" s="75"/>
      <c r="PJW2" s="75"/>
      <c r="PJX2" s="75"/>
      <c r="PJY2" s="75"/>
      <c r="PJZ2" s="75"/>
      <c r="PKA2" s="75"/>
      <c r="PKB2" s="75"/>
      <c r="PKC2" s="75"/>
      <c r="PKD2" s="75"/>
      <c r="PKE2" s="75"/>
      <c r="PKF2" s="75"/>
      <c r="PKG2" s="75"/>
      <c r="PKH2" s="75"/>
      <c r="PKI2" s="75"/>
      <c r="PKJ2" s="75"/>
      <c r="PKK2" s="75"/>
      <c r="PKL2" s="75"/>
      <c r="PKM2" s="75"/>
      <c r="PKN2" s="75"/>
      <c r="PKO2" s="75"/>
      <c r="PKP2" s="75"/>
      <c r="PKQ2" s="75"/>
      <c r="PKR2" s="75"/>
      <c r="PKS2" s="75"/>
      <c r="PKT2" s="75"/>
      <c r="PKU2" s="75"/>
      <c r="PKV2" s="75"/>
      <c r="PKW2" s="75"/>
      <c r="PKX2" s="75"/>
      <c r="PKY2" s="75"/>
      <c r="PKZ2" s="75"/>
      <c r="PLA2" s="75"/>
      <c r="PLB2" s="75"/>
      <c r="PLC2" s="75"/>
      <c r="PLD2" s="75"/>
      <c r="PLE2" s="75"/>
      <c r="PLF2" s="75"/>
      <c r="PLG2" s="75"/>
      <c r="PLH2" s="75"/>
      <c r="PLI2" s="75"/>
      <c r="PLJ2" s="75"/>
      <c r="PLK2" s="75"/>
      <c r="PLL2" s="75"/>
      <c r="PLM2" s="75"/>
      <c r="PLN2" s="75"/>
      <c r="PLO2" s="75"/>
      <c r="PLP2" s="75"/>
      <c r="PLQ2" s="75"/>
      <c r="PLR2" s="75"/>
      <c r="PLS2" s="75"/>
      <c r="PLT2" s="75"/>
      <c r="PLU2" s="75"/>
      <c r="PLV2" s="75"/>
      <c r="PLW2" s="75"/>
      <c r="PLX2" s="75"/>
      <c r="PLY2" s="75"/>
      <c r="PLZ2" s="75"/>
      <c r="PMA2" s="75"/>
      <c r="PMB2" s="75"/>
      <c r="PMC2" s="75"/>
      <c r="PMD2" s="75"/>
      <c r="PME2" s="75"/>
      <c r="PMF2" s="75"/>
      <c r="PMG2" s="75"/>
      <c r="PMH2" s="75"/>
      <c r="PMI2" s="75"/>
      <c r="PMJ2" s="75"/>
      <c r="PMK2" s="75"/>
      <c r="PML2" s="75"/>
      <c r="PMM2" s="75"/>
      <c r="PMN2" s="75"/>
      <c r="PMO2" s="75"/>
      <c r="PMP2" s="75"/>
      <c r="PMQ2" s="75"/>
      <c r="PMR2" s="75"/>
      <c r="PMS2" s="75"/>
      <c r="PMT2" s="75"/>
      <c r="PMU2" s="75"/>
      <c r="PMV2" s="75"/>
      <c r="PMW2" s="75"/>
      <c r="PMX2" s="75"/>
      <c r="PMY2" s="75"/>
      <c r="PMZ2" s="75"/>
      <c r="PNA2" s="75"/>
      <c r="PNB2" s="75"/>
      <c r="PNC2" s="75"/>
      <c r="PND2" s="75"/>
      <c r="PNE2" s="75"/>
      <c r="PNF2" s="75"/>
      <c r="PNG2" s="75"/>
      <c r="PNH2" s="75"/>
      <c r="PNI2" s="75"/>
      <c r="PNJ2" s="75"/>
      <c r="PNK2" s="75"/>
      <c r="PNL2" s="75"/>
      <c r="PNM2" s="75"/>
      <c r="PNN2" s="75"/>
      <c r="PNO2" s="75"/>
      <c r="PNP2" s="75"/>
      <c r="PNQ2" s="75"/>
      <c r="PNR2" s="75"/>
      <c r="PNS2" s="75"/>
      <c r="PNT2" s="75"/>
      <c r="PNU2" s="75"/>
      <c r="PNV2" s="75"/>
      <c r="PNW2" s="75"/>
      <c r="PNX2" s="75"/>
      <c r="PNY2" s="75"/>
      <c r="PNZ2" s="75"/>
      <c r="POA2" s="75"/>
      <c r="POB2" s="75"/>
      <c r="POC2" s="75"/>
      <c r="POD2" s="75"/>
      <c r="POE2" s="75"/>
      <c r="POF2" s="75"/>
      <c r="POG2" s="75"/>
      <c r="POH2" s="75"/>
      <c r="POI2" s="75"/>
      <c r="POJ2" s="75"/>
      <c r="POK2" s="75"/>
      <c r="POL2" s="75"/>
      <c r="POM2" s="75"/>
      <c r="PON2" s="75"/>
      <c r="POO2" s="75"/>
      <c r="POP2" s="75"/>
      <c r="POQ2" s="75"/>
      <c r="POR2" s="75"/>
      <c r="POS2" s="75"/>
      <c r="POT2" s="75"/>
      <c r="POU2" s="75"/>
      <c r="POV2" s="75"/>
      <c r="POW2" s="75"/>
      <c r="POX2" s="75"/>
      <c r="POY2" s="75"/>
      <c r="POZ2" s="75"/>
      <c r="PPA2" s="75"/>
      <c r="PPB2" s="75"/>
      <c r="PPC2" s="75"/>
      <c r="PPD2" s="75"/>
      <c r="PPE2" s="75"/>
      <c r="PPF2" s="75"/>
      <c r="PPG2" s="75"/>
      <c r="PPH2" s="75"/>
      <c r="PPI2" s="75"/>
      <c r="PPJ2" s="75"/>
      <c r="PPK2" s="75"/>
      <c r="PPL2" s="75"/>
      <c r="PPM2" s="75"/>
      <c r="PPN2" s="75"/>
      <c r="PPO2" s="75"/>
      <c r="PPP2" s="75"/>
      <c r="PPQ2" s="75"/>
      <c r="PPR2" s="75"/>
      <c r="PPS2" s="75"/>
      <c r="PPT2" s="75"/>
      <c r="PPU2" s="75"/>
      <c r="PPV2" s="75"/>
      <c r="PPW2" s="75"/>
      <c r="PPX2" s="75"/>
      <c r="PPY2" s="75"/>
      <c r="PPZ2" s="75"/>
      <c r="PQA2" s="75"/>
      <c r="PQB2" s="75"/>
      <c r="PQC2" s="75"/>
      <c r="PQD2" s="75"/>
      <c r="PQE2" s="75"/>
      <c r="PQF2" s="75"/>
      <c r="PQG2" s="75"/>
      <c r="PQH2" s="75"/>
      <c r="PQI2" s="75"/>
      <c r="PQJ2" s="75"/>
      <c r="PQK2" s="75"/>
      <c r="PQL2" s="75"/>
      <c r="PQM2" s="75"/>
      <c r="PQN2" s="75"/>
      <c r="PQO2" s="75"/>
      <c r="PQP2" s="75"/>
      <c r="PQQ2" s="75"/>
      <c r="PQR2" s="75"/>
      <c r="PQS2" s="75"/>
      <c r="PQT2" s="75"/>
      <c r="PQU2" s="75"/>
      <c r="PQV2" s="75"/>
      <c r="PQW2" s="75"/>
      <c r="PQX2" s="75"/>
      <c r="PQY2" s="75"/>
      <c r="PQZ2" s="75"/>
      <c r="PRA2" s="75"/>
      <c r="PRB2" s="75"/>
      <c r="PRC2" s="75"/>
      <c r="PRD2" s="75"/>
      <c r="PRE2" s="75"/>
      <c r="PRF2" s="75"/>
      <c r="PRG2" s="75"/>
      <c r="PRH2" s="75"/>
      <c r="PRI2" s="75"/>
      <c r="PRJ2" s="75"/>
      <c r="PRK2" s="75"/>
      <c r="PRL2" s="75"/>
      <c r="PRM2" s="75"/>
      <c r="PRN2" s="75"/>
      <c r="PRO2" s="75"/>
      <c r="PRP2" s="75"/>
      <c r="PRQ2" s="75"/>
      <c r="PRR2" s="75"/>
      <c r="PRS2" s="75"/>
      <c r="PRT2" s="75"/>
      <c r="PRU2" s="75"/>
      <c r="PRV2" s="75"/>
      <c r="PRW2" s="75"/>
      <c r="PRX2" s="75"/>
      <c r="PRY2" s="75"/>
      <c r="PRZ2" s="75"/>
      <c r="PSA2" s="75"/>
      <c r="PSB2" s="75"/>
      <c r="PSC2" s="75"/>
      <c r="PSD2" s="75"/>
      <c r="PSE2" s="75"/>
      <c r="PSF2" s="75"/>
      <c r="PSG2" s="75"/>
      <c r="PSH2" s="75"/>
      <c r="PSI2" s="75"/>
      <c r="PSJ2" s="75"/>
      <c r="PSK2" s="75"/>
      <c r="PSL2" s="75"/>
      <c r="PSM2" s="75"/>
      <c r="PSN2" s="75"/>
      <c r="PSO2" s="75"/>
      <c r="PSP2" s="75"/>
      <c r="PSQ2" s="75"/>
      <c r="PSR2" s="75"/>
      <c r="PSS2" s="75"/>
      <c r="PST2" s="75"/>
      <c r="PSU2" s="75"/>
      <c r="PSV2" s="75"/>
      <c r="PSW2" s="75"/>
      <c r="PSX2" s="75"/>
      <c r="PSY2" s="75"/>
      <c r="PSZ2" s="75"/>
      <c r="PTA2" s="75"/>
      <c r="PTB2" s="75"/>
      <c r="PTC2" s="75"/>
      <c r="PTD2" s="75"/>
      <c r="PTE2" s="75"/>
      <c r="PTF2" s="75"/>
      <c r="PTG2" s="75"/>
      <c r="PTH2" s="75"/>
      <c r="PTI2" s="75"/>
      <c r="PTJ2" s="75"/>
      <c r="PTK2" s="75"/>
      <c r="PTL2" s="75"/>
      <c r="PTM2" s="75"/>
      <c r="PTN2" s="75"/>
      <c r="PTO2" s="75"/>
      <c r="PTP2" s="75"/>
      <c r="PTQ2" s="75"/>
      <c r="PTR2" s="75"/>
      <c r="PTS2" s="75"/>
      <c r="PTT2" s="75"/>
      <c r="PTU2" s="75"/>
      <c r="PTV2" s="75"/>
      <c r="PTW2" s="75"/>
      <c r="PTX2" s="75"/>
      <c r="PTY2" s="75"/>
      <c r="PTZ2" s="75"/>
      <c r="PUA2" s="75"/>
      <c r="PUB2" s="75"/>
      <c r="PUC2" s="75"/>
      <c r="PUD2" s="75"/>
      <c r="PUE2" s="75"/>
      <c r="PUF2" s="75"/>
      <c r="PUG2" s="75"/>
      <c r="PUH2" s="75"/>
      <c r="PUI2" s="75"/>
      <c r="PUJ2" s="75"/>
      <c r="PUK2" s="75"/>
      <c r="PUL2" s="75"/>
      <c r="PUM2" s="75"/>
      <c r="PUN2" s="75"/>
      <c r="PUO2" s="75"/>
      <c r="PUP2" s="75"/>
      <c r="PUQ2" s="75"/>
      <c r="PUR2" s="75"/>
      <c r="PUS2" s="75"/>
      <c r="PUT2" s="75"/>
      <c r="PUU2" s="75"/>
      <c r="PUV2" s="75"/>
      <c r="PUW2" s="75"/>
      <c r="PUX2" s="75"/>
      <c r="PUY2" s="75"/>
      <c r="PUZ2" s="75"/>
      <c r="PVA2" s="75"/>
      <c r="PVB2" s="75"/>
      <c r="PVC2" s="75"/>
      <c r="PVD2" s="75"/>
      <c r="PVE2" s="75"/>
      <c r="PVF2" s="75"/>
      <c r="PVG2" s="75"/>
      <c r="PVH2" s="75"/>
      <c r="PVI2" s="75"/>
      <c r="PVJ2" s="75"/>
      <c r="PVK2" s="75"/>
      <c r="PVL2" s="75"/>
      <c r="PVM2" s="75"/>
      <c r="PVN2" s="75"/>
      <c r="PVO2" s="75"/>
      <c r="PVP2" s="75"/>
      <c r="PVQ2" s="75"/>
      <c r="PVR2" s="75"/>
      <c r="PVS2" s="75"/>
      <c r="PVT2" s="75"/>
      <c r="PVU2" s="75"/>
      <c r="PVV2" s="75"/>
      <c r="PVW2" s="75"/>
      <c r="PVX2" s="75"/>
      <c r="PVY2" s="75"/>
      <c r="PVZ2" s="75"/>
      <c r="PWA2" s="75"/>
      <c r="PWB2" s="75"/>
      <c r="PWC2" s="75"/>
      <c r="PWD2" s="75"/>
      <c r="PWE2" s="75"/>
      <c r="PWF2" s="75"/>
      <c r="PWG2" s="75"/>
      <c r="PWH2" s="75"/>
      <c r="PWI2" s="75"/>
      <c r="PWJ2" s="75"/>
      <c r="PWK2" s="75"/>
      <c r="PWL2" s="75"/>
      <c r="PWM2" s="75"/>
      <c r="PWN2" s="75"/>
      <c r="PWO2" s="75"/>
      <c r="PWP2" s="75"/>
      <c r="PWQ2" s="75"/>
      <c r="PWR2" s="75"/>
      <c r="PWS2" s="75"/>
      <c r="PWT2" s="75"/>
      <c r="PWU2" s="75"/>
      <c r="PWV2" s="75"/>
      <c r="PWW2" s="75"/>
      <c r="PWX2" s="75"/>
      <c r="PWY2" s="75"/>
      <c r="PWZ2" s="75"/>
      <c r="PXA2" s="75"/>
      <c r="PXB2" s="75"/>
      <c r="PXC2" s="75"/>
      <c r="PXD2" s="75"/>
      <c r="PXE2" s="75"/>
      <c r="PXF2" s="75"/>
      <c r="PXG2" s="75"/>
      <c r="PXH2" s="75"/>
      <c r="PXI2" s="75"/>
      <c r="PXJ2" s="75"/>
      <c r="PXK2" s="75"/>
      <c r="PXL2" s="75"/>
      <c r="PXM2" s="75"/>
      <c r="PXN2" s="75"/>
      <c r="PXO2" s="75"/>
      <c r="PXP2" s="75"/>
      <c r="PXQ2" s="75"/>
      <c r="PXR2" s="75"/>
      <c r="PXS2" s="75"/>
      <c r="PXT2" s="75"/>
      <c r="PXU2" s="75"/>
      <c r="PXV2" s="75"/>
      <c r="PXW2" s="75"/>
      <c r="PXX2" s="75"/>
      <c r="PXY2" s="75"/>
      <c r="PXZ2" s="75"/>
      <c r="PYA2" s="75"/>
      <c r="PYB2" s="75"/>
      <c r="PYC2" s="75"/>
      <c r="PYD2" s="75"/>
      <c r="PYE2" s="75"/>
      <c r="PYF2" s="75"/>
      <c r="PYG2" s="75"/>
      <c r="PYH2" s="75"/>
      <c r="PYI2" s="75"/>
      <c r="PYJ2" s="75"/>
      <c r="PYK2" s="75"/>
      <c r="PYL2" s="75"/>
      <c r="PYM2" s="75"/>
      <c r="PYN2" s="75"/>
      <c r="PYO2" s="75"/>
      <c r="PYP2" s="75"/>
      <c r="PYQ2" s="75"/>
      <c r="PYR2" s="75"/>
      <c r="PYS2" s="75"/>
      <c r="PYT2" s="75"/>
      <c r="PYU2" s="75"/>
      <c r="PYV2" s="75"/>
      <c r="PYW2" s="75"/>
      <c r="PYX2" s="75"/>
      <c r="PYY2" s="75"/>
      <c r="PYZ2" s="75"/>
      <c r="PZA2" s="75"/>
      <c r="PZB2" s="75"/>
      <c r="PZC2" s="75"/>
      <c r="PZD2" s="75"/>
      <c r="PZE2" s="75"/>
      <c r="PZF2" s="75"/>
      <c r="PZG2" s="75"/>
      <c r="PZH2" s="75"/>
      <c r="PZI2" s="75"/>
      <c r="PZJ2" s="75"/>
      <c r="PZK2" s="75"/>
      <c r="PZL2" s="75"/>
      <c r="PZM2" s="75"/>
      <c r="PZN2" s="75"/>
      <c r="PZO2" s="75"/>
      <c r="PZP2" s="75"/>
      <c r="PZQ2" s="75"/>
      <c r="PZR2" s="75"/>
      <c r="PZS2" s="75"/>
      <c r="PZT2" s="75"/>
      <c r="PZU2" s="75"/>
      <c r="PZV2" s="75"/>
      <c r="PZW2" s="75"/>
      <c r="PZX2" s="75"/>
      <c r="PZY2" s="75"/>
      <c r="PZZ2" s="75"/>
      <c r="QAA2" s="75"/>
      <c r="QAB2" s="75"/>
      <c r="QAC2" s="75"/>
      <c r="QAD2" s="75"/>
      <c r="QAE2" s="75"/>
      <c r="QAF2" s="75"/>
      <c r="QAG2" s="75"/>
      <c r="QAH2" s="75"/>
      <c r="QAI2" s="75"/>
      <c r="QAJ2" s="75"/>
      <c r="QAK2" s="75"/>
      <c r="QAL2" s="75"/>
      <c r="QAM2" s="75"/>
      <c r="QAN2" s="75"/>
      <c r="QAO2" s="75"/>
      <c r="QAP2" s="75"/>
      <c r="QAQ2" s="75"/>
      <c r="QAR2" s="75"/>
      <c r="QAS2" s="75"/>
      <c r="QAT2" s="75"/>
      <c r="QAU2" s="75"/>
      <c r="QAV2" s="75"/>
      <c r="QAW2" s="75"/>
      <c r="QAX2" s="75"/>
      <c r="QAY2" s="75"/>
      <c r="QAZ2" s="75"/>
      <c r="QBA2" s="75"/>
      <c r="QBB2" s="75"/>
      <c r="QBC2" s="75"/>
      <c r="QBD2" s="75"/>
      <c r="QBE2" s="75"/>
      <c r="QBF2" s="75"/>
      <c r="QBG2" s="75"/>
      <c r="QBH2" s="75"/>
      <c r="QBI2" s="75"/>
      <c r="QBJ2" s="75"/>
      <c r="QBK2" s="75"/>
      <c r="QBL2" s="75"/>
      <c r="QBM2" s="75"/>
      <c r="QBN2" s="75"/>
      <c r="QBO2" s="75"/>
      <c r="QBP2" s="75"/>
      <c r="QBQ2" s="75"/>
      <c r="QBR2" s="75"/>
      <c r="QBS2" s="75"/>
      <c r="QBT2" s="75"/>
      <c r="QBU2" s="75"/>
      <c r="QBV2" s="75"/>
      <c r="QBW2" s="75"/>
      <c r="QBX2" s="75"/>
      <c r="QBY2" s="75"/>
      <c r="QBZ2" s="75"/>
      <c r="QCA2" s="75"/>
      <c r="QCB2" s="75"/>
      <c r="QCC2" s="75"/>
      <c r="QCD2" s="75"/>
      <c r="QCE2" s="75"/>
      <c r="QCF2" s="75"/>
      <c r="QCG2" s="75"/>
      <c r="QCH2" s="75"/>
      <c r="QCI2" s="75"/>
      <c r="QCJ2" s="75"/>
      <c r="QCK2" s="75"/>
      <c r="QCL2" s="75"/>
      <c r="QCM2" s="75"/>
      <c r="QCN2" s="75"/>
      <c r="QCO2" s="75"/>
      <c r="QCP2" s="75"/>
      <c r="QCQ2" s="75"/>
      <c r="QCR2" s="75"/>
      <c r="QCS2" s="75"/>
      <c r="QCT2" s="75"/>
      <c r="QCU2" s="75"/>
      <c r="QCV2" s="75"/>
      <c r="QCW2" s="75"/>
      <c r="QCX2" s="75"/>
      <c r="QCY2" s="75"/>
      <c r="QCZ2" s="75"/>
      <c r="QDA2" s="75"/>
      <c r="QDB2" s="75"/>
      <c r="QDC2" s="75"/>
      <c r="QDD2" s="75"/>
      <c r="QDE2" s="75"/>
      <c r="QDF2" s="75"/>
      <c r="QDG2" s="75"/>
      <c r="QDH2" s="75"/>
      <c r="QDI2" s="75"/>
      <c r="QDJ2" s="75"/>
      <c r="QDK2" s="75"/>
      <c r="QDL2" s="75"/>
      <c r="QDM2" s="75"/>
      <c r="QDN2" s="75"/>
      <c r="QDO2" s="75"/>
      <c r="QDP2" s="75"/>
      <c r="QDQ2" s="75"/>
      <c r="QDR2" s="75"/>
      <c r="QDS2" s="75"/>
      <c r="QDT2" s="75"/>
      <c r="QDU2" s="75"/>
      <c r="QDV2" s="75"/>
      <c r="QDW2" s="75"/>
      <c r="QDX2" s="75"/>
      <c r="QDY2" s="75"/>
      <c r="QDZ2" s="75"/>
      <c r="QEA2" s="75"/>
      <c r="QEB2" s="75"/>
      <c r="QEC2" s="75"/>
      <c r="QED2" s="75"/>
      <c r="QEE2" s="75"/>
      <c r="QEF2" s="75"/>
      <c r="QEG2" s="75"/>
      <c r="QEH2" s="75"/>
      <c r="QEI2" s="75"/>
      <c r="QEJ2" s="75"/>
      <c r="QEK2" s="75"/>
      <c r="QEL2" s="75"/>
      <c r="QEM2" s="75"/>
      <c r="QEN2" s="75"/>
      <c r="QEO2" s="75"/>
      <c r="QEP2" s="75"/>
      <c r="QEQ2" s="75"/>
      <c r="QER2" s="75"/>
      <c r="QES2" s="75"/>
      <c r="QET2" s="75"/>
      <c r="QEU2" s="75"/>
      <c r="QEV2" s="75"/>
      <c r="QEW2" s="75"/>
      <c r="QEX2" s="75"/>
      <c r="QEY2" s="75"/>
      <c r="QEZ2" s="75"/>
      <c r="QFA2" s="75"/>
      <c r="QFB2" s="75"/>
      <c r="QFC2" s="75"/>
      <c r="QFD2" s="75"/>
      <c r="QFE2" s="75"/>
      <c r="QFF2" s="75"/>
      <c r="QFG2" s="75"/>
      <c r="QFH2" s="75"/>
      <c r="QFI2" s="75"/>
      <c r="QFJ2" s="75"/>
      <c r="QFK2" s="75"/>
      <c r="QFL2" s="75"/>
      <c r="QFM2" s="75"/>
      <c r="QFN2" s="75"/>
      <c r="QFO2" s="75"/>
      <c r="QFP2" s="75"/>
      <c r="QFQ2" s="75"/>
      <c r="QFR2" s="75"/>
      <c r="QFS2" s="75"/>
      <c r="QFT2" s="75"/>
      <c r="QFU2" s="75"/>
      <c r="QFV2" s="75"/>
      <c r="QFW2" s="75"/>
      <c r="QFX2" s="75"/>
      <c r="QFY2" s="75"/>
      <c r="QFZ2" s="75"/>
      <c r="QGA2" s="75"/>
      <c r="QGB2" s="75"/>
      <c r="QGC2" s="75"/>
      <c r="QGD2" s="75"/>
      <c r="QGE2" s="75"/>
      <c r="QGF2" s="75"/>
      <c r="QGG2" s="75"/>
      <c r="QGH2" s="75"/>
      <c r="QGI2" s="75"/>
      <c r="QGJ2" s="75"/>
      <c r="QGK2" s="75"/>
      <c r="QGL2" s="75"/>
      <c r="QGM2" s="75"/>
      <c r="QGN2" s="75"/>
      <c r="QGO2" s="75"/>
      <c r="QGP2" s="75"/>
      <c r="QGQ2" s="75"/>
      <c r="QGR2" s="75"/>
      <c r="QGS2" s="75"/>
      <c r="QGT2" s="75"/>
      <c r="QGU2" s="75"/>
      <c r="QGV2" s="75"/>
      <c r="QGW2" s="75"/>
      <c r="QGX2" s="75"/>
      <c r="QGY2" s="75"/>
      <c r="QGZ2" s="75"/>
      <c r="QHA2" s="75"/>
      <c r="QHB2" s="75"/>
      <c r="QHC2" s="75"/>
      <c r="QHD2" s="75"/>
      <c r="QHE2" s="75"/>
      <c r="QHF2" s="75"/>
      <c r="QHG2" s="75"/>
      <c r="QHH2" s="75"/>
      <c r="QHI2" s="75"/>
      <c r="QHJ2" s="75"/>
      <c r="QHK2" s="75"/>
      <c r="QHL2" s="75"/>
      <c r="QHM2" s="75"/>
      <c r="QHN2" s="75"/>
      <c r="QHO2" s="75"/>
      <c r="QHP2" s="75"/>
      <c r="QHQ2" s="75"/>
      <c r="QHR2" s="75"/>
      <c r="QHS2" s="75"/>
      <c r="QHT2" s="75"/>
      <c r="QHU2" s="75"/>
      <c r="QHV2" s="75"/>
      <c r="QHW2" s="75"/>
      <c r="QHX2" s="75"/>
      <c r="QHY2" s="75"/>
      <c r="QHZ2" s="75"/>
      <c r="QIA2" s="75"/>
      <c r="QIB2" s="75"/>
      <c r="QIC2" s="75"/>
      <c r="QID2" s="75"/>
      <c r="QIE2" s="75"/>
      <c r="QIF2" s="75"/>
      <c r="QIG2" s="75"/>
      <c r="QIH2" s="75"/>
      <c r="QII2" s="75"/>
      <c r="QIJ2" s="75"/>
      <c r="QIK2" s="75"/>
      <c r="QIL2" s="75"/>
      <c r="QIM2" s="75"/>
      <c r="QIN2" s="75"/>
      <c r="QIO2" s="75"/>
      <c r="QIP2" s="75"/>
      <c r="QIQ2" s="75"/>
      <c r="QIR2" s="75"/>
      <c r="QIS2" s="75"/>
      <c r="QIT2" s="75"/>
      <c r="QIU2" s="75"/>
      <c r="QIV2" s="75"/>
      <c r="QIW2" s="75"/>
      <c r="QIX2" s="75"/>
      <c r="QIY2" s="75"/>
      <c r="QIZ2" s="75"/>
      <c r="QJA2" s="75"/>
      <c r="QJB2" s="75"/>
      <c r="QJC2" s="75"/>
      <c r="QJD2" s="75"/>
      <c r="QJE2" s="75"/>
      <c r="QJF2" s="75"/>
      <c r="QJG2" s="75"/>
      <c r="QJH2" s="75"/>
      <c r="QJI2" s="75"/>
      <c r="QJJ2" s="75"/>
      <c r="QJK2" s="75"/>
      <c r="QJL2" s="75"/>
      <c r="QJM2" s="75"/>
      <c r="QJN2" s="75"/>
      <c r="QJO2" s="75"/>
      <c r="QJP2" s="75"/>
      <c r="QJQ2" s="75"/>
      <c r="QJR2" s="75"/>
      <c r="QJS2" s="75"/>
      <c r="QJT2" s="75"/>
      <c r="QJU2" s="75"/>
      <c r="QJV2" s="75"/>
      <c r="QJW2" s="75"/>
      <c r="QJX2" s="75"/>
      <c r="QJY2" s="75"/>
      <c r="QJZ2" s="75"/>
      <c r="QKA2" s="75"/>
      <c r="QKB2" s="75"/>
      <c r="QKC2" s="75"/>
      <c r="QKD2" s="75"/>
      <c r="QKE2" s="75"/>
      <c r="QKF2" s="75"/>
      <c r="QKG2" s="75"/>
      <c r="QKH2" s="75"/>
      <c r="QKI2" s="75"/>
      <c r="QKJ2" s="75"/>
      <c r="QKK2" s="75"/>
      <c r="QKL2" s="75"/>
      <c r="QKM2" s="75"/>
      <c r="QKN2" s="75"/>
      <c r="QKO2" s="75"/>
      <c r="QKP2" s="75"/>
      <c r="QKQ2" s="75"/>
      <c r="QKR2" s="75"/>
      <c r="QKS2" s="75"/>
      <c r="QKT2" s="75"/>
      <c r="QKU2" s="75"/>
      <c r="QKV2" s="75"/>
      <c r="QKW2" s="75"/>
      <c r="QKX2" s="75"/>
      <c r="QKY2" s="75"/>
      <c r="QKZ2" s="75"/>
      <c r="QLA2" s="75"/>
      <c r="QLB2" s="75"/>
      <c r="QLC2" s="75"/>
      <c r="QLD2" s="75"/>
      <c r="QLE2" s="75"/>
      <c r="QLF2" s="75"/>
      <c r="QLG2" s="75"/>
      <c r="QLH2" s="75"/>
      <c r="QLI2" s="75"/>
      <c r="QLJ2" s="75"/>
      <c r="QLK2" s="75"/>
      <c r="QLL2" s="75"/>
      <c r="QLM2" s="75"/>
      <c r="QLN2" s="75"/>
      <c r="QLO2" s="75"/>
      <c r="QLP2" s="75"/>
      <c r="QLQ2" s="75"/>
      <c r="QLR2" s="75"/>
      <c r="QLS2" s="75"/>
      <c r="QLT2" s="75"/>
      <c r="QLU2" s="75"/>
      <c r="QLV2" s="75"/>
      <c r="QLW2" s="75"/>
      <c r="QLX2" s="75"/>
      <c r="QLY2" s="75"/>
      <c r="QLZ2" s="75"/>
      <c r="QMA2" s="75"/>
      <c r="QMB2" s="75"/>
      <c r="QMC2" s="75"/>
      <c r="QMD2" s="75"/>
      <c r="QME2" s="75"/>
      <c r="QMF2" s="75"/>
      <c r="QMG2" s="75"/>
      <c r="QMH2" s="75"/>
      <c r="QMI2" s="75"/>
      <c r="QMJ2" s="75"/>
      <c r="QMK2" s="75"/>
      <c r="QML2" s="75"/>
      <c r="QMM2" s="75"/>
      <c r="QMN2" s="75"/>
      <c r="QMO2" s="75"/>
      <c r="QMP2" s="75"/>
      <c r="QMQ2" s="75"/>
      <c r="QMR2" s="75"/>
      <c r="QMS2" s="75"/>
      <c r="QMT2" s="75"/>
      <c r="QMU2" s="75"/>
      <c r="QMV2" s="75"/>
      <c r="QMW2" s="75"/>
      <c r="QMX2" s="75"/>
      <c r="QMY2" s="75"/>
      <c r="QMZ2" s="75"/>
      <c r="QNA2" s="75"/>
      <c r="QNB2" s="75"/>
      <c r="QNC2" s="75"/>
      <c r="QND2" s="75"/>
      <c r="QNE2" s="75"/>
      <c r="QNF2" s="75"/>
      <c r="QNG2" s="75"/>
      <c r="QNH2" s="75"/>
      <c r="QNI2" s="75"/>
      <c r="QNJ2" s="75"/>
      <c r="QNK2" s="75"/>
      <c r="QNL2" s="75"/>
      <c r="QNM2" s="75"/>
      <c r="QNN2" s="75"/>
      <c r="QNO2" s="75"/>
      <c r="QNP2" s="75"/>
      <c r="QNQ2" s="75"/>
      <c r="QNR2" s="75"/>
      <c r="QNS2" s="75"/>
      <c r="QNT2" s="75"/>
      <c r="QNU2" s="75"/>
      <c r="QNV2" s="75"/>
      <c r="QNW2" s="75"/>
      <c r="QNX2" s="75"/>
      <c r="QNY2" s="75"/>
      <c r="QNZ2" s="75"/>
      <c r="QOA2" s="75"/>
      <c r="QOB2" s="75"/>
      <c r="QOC2" s="75"/>
      <c r="QOD2" s="75"/>
      <c r="QOE2" s="75"/>
      <c r="QOF2" s="75"/>
      <c r="QOG2" s="75"/>
      <c r="QOH2" s="75"/>
      <c r="QOI2" s="75"/>
      <c r="QOJ2" s="75"/>
      <c r="QOK2" s="75"/>
      <c r="QOL2" s="75"/>
      <c r="QOM2" s="75"/>
      <c r="QON2" s="75"/>
      <c r="QOO2" s="75"/>
      <c r="QOP2" s="75"/>
      <c r="QOQ2" s="75"/>
      <c r="QOR2" s="75"/>
      <c r="QOS2" s="75"/>
      <c r="QOT2" s="75"/>
      <c r="QOU2" s="75"/>
      <c r="QOV2" s="75"/>
      <c r="QOW2" s="75"/>
      <c r="QOX2" s="75"/>
      <c r="QOY2" s="75"/>
      <c r="QOZ2" s="75"/>
      <c r="QPA2" s="75"/>
      <c r="QPB2" s="75"/>
      <c r="QPC2" s="75"/>
      <c r="QPD2" s="75"/>
      <c r="QPE2" s="75"/>
      <c r="QPF2" s="75"/>
      <c r="QPG2" s="75"/>
      <c r="QPH2" s="75"/>
      <c r="QPI2" s="75"/>
      <c r="QPJ2" s="75"/>
      <c r="QPK2" s="75"/>
      <c r="QPL2" s="75"/>
      <c r="QPM2" s="75"/>
      <c r="QPN2" s="75"/>
      <c r="QPO2" s="75"/>
      <c r="QPP2" s="75"/>
      <c r="QPQ2" s="75"/>
      <c r="QPR2" s="75"/>
      <c r="QPS2" s="75"/>
      <c r="QPT2" s="75"/>
      <c r="QPU2" s="75"/>
      <c r="QPV2" s="75"/>
      <c r="QPW2" s="75"/>
      <c r="QPX2" s="75"/>
      <c r="QPY2" s="75"/>
      <c r="QPZ2" s="75"/>
      <c r="QQA2" s="75"/>
      <c r="QQB2" s="75"/>
      <c r="QQC2" s="75"/>
      <c r="QQD2" s="75"/>
      <c r="QQE2" s="75"/>
      <c r="QQF2" s="75"/>
      <c r="QQG2" s="75"/>
      <c r="QQH2" s="75"/>
      <c r="QQI2" s="75"/>
      <c r="QQJ2" s="75"/>
      <c r="QQK2" s="75"/>
      <c r="QQL2" s="75"/>
      <c r="QQM2" s="75"/>
      <c r="QQN2" s="75"/>
      <c r="QQO2" s="75"/>
      <c r="QQP2" s="75"/>
      <c r="QQQ2" s="75"/>
      <c r="QQR2" s="75"/>
      <c r="QQS2" s="75"/>
      <c r="QQT2" s="75"/>
      <c r="QQU2" s="75"/>
      <c r="QQV2" s="75"/>
      <c r="QQW2" s="75"/>
      <c r="QQX2" s="75"/>
      <c r="QQY2" s="75"/>
      <c r="QQZ2" s="75"/>
      <c r="QRA2" s="75"/>
      <c r="QRB2" s="75"/>
      <c r="QRC2" s="75"/>
      <c r="QRD2" s="75"/>
      <c r="QRE2" s="75"/>
      <c r="QRF2" s="75"/>
      <c r="QRG2" s="75"/>
      <c r="QRH2" s="75"/>
      <c r="QRI2" s="75"/>
      <c r="QRJ2" s="75"/>
      <c r="QRK2" s="75"/>
      <c r="QRL2" s="75"/>
      <c r="QRM2" s="75"/>
      <c r="QRN2" s="75"/>
      <c r="QRO2" s="75"/>
      <c r="QRP2" s="75"/>
      <c r="QRQ2" s="75"/>
      <c r="QRR2" s="75"/>
      <c r="QRS2" s="75"/>
      <c r="QRT2" s="75"/>
      <c r="QRU2" s="75"/>
      <c r="QRV2" s="75"/>
      <c r="QRW2" s="75"/>
      <c r="QRX2" s="75"/>
      <c r="QRY2" s="75"/>
      <c r="QRZ2" s="75"/>
      <c r="QSA2" s="75"/>
      <c r="QSB2" s="75"/>
      <c r="QSC2" s="75"/>
      <c r="QSD2" s="75"/>
      <c r="QSE2" s="75"/>
      <c r="QSF2" s="75"/>
      <c r="QSG2" s="75"/>
      <c r="QSH2" s="75"/>
      <c r="QSI2" s="75"/>
      <c r="QSJ2" s="75"/>
      <c r="QSK2" s="75"/>
      <c r="QSL2" s="75"/>
      <c r="QSM2" s="75"/>
      <c r="QSN2" s="75"/>
      <c r="QSO2" s="75"/>
      <c r="QSP2" s="75"/>
      <c r="QSQ2" s="75"/>
      <c r="QSR2" s="75"/>
      <c r="QSS2" s="75"/>
      <c r="QST2" s="75"/>
      <c r="QSU2" s="75"/>
      <c r="QSV2" s="75"/>
      <c r="QSW2" s="75"/>
      <c r="QSX2" s="75"/>
      <c r="QSY2" s="75"/>
      <c r="QSZ2" s="75"/>
      <c r="QTA2" s="75"/>
      <c r="QTB2" s="75"/>
      <c r="QTC2" s="75"/>
      <c r="QTD2" s="75"/>
      <c r="QTE2" s="75"/>
      <c r="QTF2" s="75"/>
      <c r="QTG2" s="75"/>
      <c r="QTH2" s="75"/>
      <c r="QTI2" s="75"/>
      <c r="QTJ2" s="75"/>
      <c r="QTK2" s="75"/>
      <c r="QTL2" s="75"/>
      <c r="QTM2" s="75"/>
      <c r="QTN2" s="75"/>
      <c r="QTO2" s="75"/>
      <c r="QTP2" s="75"/>
      <c r="QTQ2" s="75"/>
      <c r="QTR2" s="75"/>
      <c r="QTS2" s="75"/>
      <c r="QTT2" s="75"/>
      <c r="QTU2" s="75"/>
      <c r="QTV2" s="75"/>
      <c r="QTW2" s="75"/>
      <c r="QTX2" s="75"/>
      <c r="QTY2" s="75"/>
      <c r="QTZ2" s="75"/>
      <c r="QUA2" s="75"/>
      <c r="QUB2" s="75"/>
      <c r="QUC2" s="75"/>
      <c r="QUD2" s="75"/>
      <c r="QUE2" s="75"/>
      <c r="QUF2" s="75"/>
      <c r="QUG2" s="75"/>
      <c r="QUH2" s="75"/>
      <c r="QUI2" s="75"/>
      <c r="QUJ2" s="75"/>
      <c r="QUK2" s="75"/>
      <c r="QUL2" s="75"/>
      <c r="QUM2" s="75"/>
      <c r="QUN2" s="75"/>
      <c r="QUO2" s="75"/>
      <c r="QUP2" s="75"/>
      <c r="QUQ2" s="75"/>
      <c r="QUR2" s="75"/>
      <c r="QUS2" s="75"/>
      <c r="QUT2" s="75"/>
      <c r="QUU2" s="75"/>
      <c r="QUV2" s="75"/>
      <c r="QUW2" s="75"/>
      <c r="QUX2" s="75"/>
      <c r="QUY2" s="75"/>
      <c r="QUZ2" s="75"/>
      <c r="QVA2" s="75"/>
      <c r="QVB2" s="75"/>
      <c r="QVC2" s="75"/>
      <c r="QVD2" s="75"/>
      <c r="QVE2" s="75"/>
      <c r="QVF2" s="75"/>
      <c r="QVG2" s="75"/>
      <c r="QVH2" s="75"/>
      <c r="QVI2" s="75"/>
      <c r="QVJ2" s="75"/>
      <c r="QVK2" s="75"/>
      <c r="QVL2" s="75"/>
      <c r="QVM2" s="75"/>
      <c r="QVN2" s="75"/>
      <c r="QVO2" s="75"/>
      <c r="QVP2" s="75"/>
      <c r="QVQ2" s="75"/>
      <c r="QVR2" s="75"/>
      <c r="QVS2" s="75"/>
      <c r="QVT2" s="75"/>
      <c r="QVU2" s="75"/>
      <c r="QVV2" s="75"/>
      <c r="QVW2" s="75"/>
      <c r="QVX2" s="75"/>
      <c r="QVY2" s="75"/>
      <c r="QVZ2" s="75"/>
      <c r="QWA2" s="75"/>
      <c r="QWB2" s="75"/>
      <c r="QWC2" s="75"/>
      <c r="QWD2" s="75"/>
      <c r="QWE2" s="75"/>
      <c r="QWF2" s="75"/>
      <c r="QWG2" s="75"/>
      <c r="QWH2" s="75"/>
      <c r="QWI2" s="75"/>
      <c r="QWJ2" s="75"/>
      <c r="QWK2" s="75"/>
      <c r="QWL2" s="75"/>
      <c r="QWM2" s="75"/>
      <c r="QWN2" s="75"/>
      <c r="QWO2" s="75"/>
      <c r="QWP2" s="75"/>
      <c r="QWQ2" s="75"/>
      <c r="QWR2" s="75"/>
      <c r="QWS2" s="75"/>
      <c r="QWT2" s="75"/>
      <c r="QWU2" s="75"/>
      <c r="QWV2" s="75"/>
      <c r="QWW2" s="75"/>
      <c r="QWX2" s="75"/>
      <c r="QWY2" s="75"/>
      <c r="QWZ2" s="75"/>
      <c r="QXA2" s="75"/>
      <c r="QXB2" s="75"/>
      <c r="QXC2" s="75"/>
      <c r="QXD2" s="75"/>
      <c r="QXE2" s="75"/>
      <c r="QXF2" s="75"/>
      <c r="QXG2" s="75"/>
      <c r="QXH2" s="75"/>
      <c r="QXI2" s="75"/>
      <c r="QXJ2" s="75"/>
      <c r="QXK2" s="75"/>
      <c r="QXL2" s="75"/>
      <c r="QXM2" s="75"/>
      <c r="QXN2" s="75"/>
      <c r="QXO2" s="75"/>
      <c r="QXP2" s="75"/>
      <c r="QXQ2" s="75"/>
      <c r="QXR2" s="75"/>
      <c r="QXS2" s="75"/>
      <c r="QXT2" s="75"/>
      <c r="QXU2" s="75"/>
      <c r="QXV2" s="75"/>
      <c r="QXW2" s="75"/>
      <c r="QXX2" s="75"/>
      <c r="QXY2" s="75"/>
      <c r="QXZ2" s="75"/>
      <c r="QYA2" s="75"/>
      <c r="QYB2" s="75"/>
      <c r="QYC2" s="75"/>
      <c r="QYD2" s="75"/>
      <c r="QYE2" s="75"/>
      <c r="QYF2" s="75"/>
      <c r="QYG2" s="75"/>
      <c r="QYH2" s="75"/>
      <c r="QYI2" s="75"/>
      <c r="QYJ2" s="75"/>
      <c r="QYK2" s="75"/>
      <c r="QYL2" s="75"/>
      <c r="QYM2" s="75"/>
      <c r="QYN2" s="75"/>
      <c r="QYO2" s="75"/>
      <c r="QYP2" s="75"/>
      <c r="QYQ2" s="75"/>
      <c r="QYR2" s="75"/>
      <c r="QYS2" s="75"/>
      <c r="QYT2" s="75"/>
      <c r="QYU2" s="75"/>
      <c r="QYV2" s="75"/>
      <c r="QYW2" s="75"/>
      <c r="QYX2" s="75"/>
      <c r="QYY2" s="75"/>
      <c r="QYZ2" s="75"/>
      <c r="QZA2" s="75"/>
      <c r="QZB2" s="75"/>
      <c r="QZC2" s="75"/>
      <c r="QZD2" s="75"/>
      <c r="QZE2" s="75"/>
      <c r="QZF2" s="75"/>
      <c r="QZG2" s="75"/>
      <c r="QZH2" s="75"/>
      <c r="QZI2" s="75"/>
      <c r="QZJ2" s="75"/>
      <c r="QZK2" s="75"/>
      <c r="QZL2" s="75"/>
      <c r="QZM2" s="75"/>
      <c r="QZN2" s="75"/>
      <c r="QZO2" s="75"/>
      <c r="QZP2" s="75"/>
      <c r="QZQ2" s="75"/>
      <c r="QZR2" s="75"/>
      <c r="QZS2" s="75"/>
      <c r="QZT2" s="75"/>
      <c r="QZU2" s="75"/>
      <c r="QZV2" s="75"/>
      <c r="QZW2" s="75"/>
      <c r="QZX2" s="75"/>
      <c r="QZY2" s="75"/>
      <c r="QZZ2" s="75"/>
      <c r="RAA2" s="75"/>
      <c r="RAB2" s="75"/>
      <c r="RAC2" s="75"/>
      <c r="RAD2" s="75"/>
      <c r="RAE2" s="75"/>
      <c r="RAF2" s="75"/>
      <c r="RAG2" s="75"/>
      <c r="RAH2" s="75"/>
      <c r="RAI2" s="75"/>
      <c r="RAJ2" s="75"/>
      <c r="RAK2" s="75"/>
      <c r="RAL2" s="75"/>
      <c r="RAM2" s="75"/>
      <c r="RAN2" s="75"/>
      <c r="RAO2" s="75"/>
      <c r="RAP2" s="75"/>
      <c r="RAQ2" s="75"/>
      <c r="RAR2" s="75"/>
      <c r="RAS2" s="75"/>
      <c r="RAT2" s="75"/>
      <c r="RAU2" s="75"/>
      <c r="RAV2" s="75"/>
      <c r="RAW2" s="75"/>
      <c r="RAX2" s="75"/>
      <c r="RAY2" s="75"/>
      <c r="RAZ2" s="75"/>
      <c r="RBA2" s="75"/>
      <c r="RBB2" s="75"/>
      <c r="RBC2" s="75"/>
      <c r="RBD2" s="75"/>
      <c r="RBE2" s="75"/>
      <c r="RBF2" s="75"/>
      <c r="RBG2" s="75"/>
      <c r="RBH2" s="75"/>
      <c r="RBI2" s="75"/>
      <c r="RBJ2" s="75"/>
      <c r="RBK2" s="75"/>
      <c r="RBL2" s="75"/>
      <c r="RBM2" s="75"/>
      <c r="RBN2" s="75"/>
      <c r="RBO2" s="75"/>
      <c r="RBP2" s="75"/>
      <c r="RBQ2" s="75"/>
      <c r="RBR2" s="75"/>
      <c r="RBS2" s="75"/>
      <c r="RBT2" s="75"/>
      <c r="RBU2" s="75"/>
      <c r="RBV2" s="75"/>
      <c r="RBW2" s="75"/>
      <c r="RBX2" s="75"/>
      <c r="RBY2" s="75"/>
      <c r="RBZ2" s="75"/>
      <c r="RCA2" s="75"/>
      <c r="RCB2" s="75"/>
      <c r="RCC2" s="75"/>
      <c r="RCD2" s="75"/>
      <c r="RCE2" s="75"/>
      <c r="RCF2" s="75"/>
      <c r="RCG2" s="75"/>
      <c r="RCH2" s="75"/>
      <c r="RCI2" s="75"/>
      <c r="RCJ2" s="75"/>
      <c r="RCK2" s="75"/>
      <c r="RCL2" s="75"/>
      <c r="RCM2" s="75"/>
      <c r="RCN2" s="75"/>
      <c r="RCO2" s="75"/>
      <c r="RCP2" s="75"/>
      <c r="RCQ2" s="75"/>
      <c r="RCR2" s="75"/>
      <c r="RCS2" s="75"/>
      <c r="RCT2" s="75"/>
      <c r="RCU2" s="75"/>
      <c r="RCV2" s="75"/>
      <c r="RCW2" s="75"/>
      <c r="RCX2" s="75"/>
      <c r="RCY2" s="75"/>
      <c r="RCZ2" s="75"/>
      <c r="RDA2" s="75"/>
      <c r="RDB2" s="75"/>
      <c r="RDC2" s="75"/>
      <c r="RDD2" s="75"/>
      <c r="RDE2" s="75"/>
      <c r="RDF2" s="75"/>
      <c r="RDG2" s="75"/>
      <c r="RDH2" s="75"/>
      <c r="RDI2" s="75"/>
      <c r="RDJ2" s="75"/>
      <c r="RDK2" s="75"/>
      <c r="RDL2" s="75"/>
      <c r="RDM2" s="75"/>
      <c r="RDN2" s="75"/>
      <c r="RDO2" s="75"/>
      <c r="RDP2" s="75"/>
      <c r="RDQ2" s="75"/>
      <c r="RDR2" s="75"/>
      <c r="RDS2" s="75"/>
      <c r="RDT2" s="75"/>
      <c r="RDU2" s="75"/>
      <c r="RDV2" s="75"/>
      <c r="RDW2" s="75"/>
      <c r="RDX2" s="75"/>
      <c r="RDY2" s="75"/>
      <c r="RDZ2" s="75"/>
      <c r="REA2" s="75"/>
      <c r="REB2" s="75"/>
      <c r="REC2" s="75"/>
      <c r="RED2" s="75"/>
      <c r="REE2" s="75"/>
      <c r="REF2" s="75"/>
      <c r="REG2" s="75"/>
      <c r="REH2" s="75"/>
      <c r="REI2" s="75"/>
      <c r="REJ2" s="75"/>
      <c r="REK2" s="75"/>
      <c r="REL2" s="75"/>
      <c r="REM2" s="75"/>
      <c r="REN2" s="75"/>
      <c r="REO2" s="75"/>
      <c r="REP2" s="75"/>
      <c r="REQ2" s="75"/>
      <c r="RER2" s="75"/>
      <c r="RES2" s="75"/>
      <c r="RET2" s="75"/>
      <c r="REU2" s="75"/>
      <c r="REV2" s="75"/>
      <c r="REW2" s="75"/>
      <c r="REX2" s="75"/>
      <c r="REY2" s="75"/>
      <c r="REZ2" s="75"/>
      <c r="RFA2" s="75"/>
      <c r="RFB2" s="75"/>
      <c r="RFC2" s="75"/>
      <c r="RFD2" s="75"/>
      <c r="RFE2" s="75"/>
      <c r="RFF2" s="75"/>
      <c r="RFG2" s="75"/>
      <c r="RFH2" s="75"/>
      <c r="RFI2" s="75"/>
      <c r="RFJ2" s="75"/>
      <c r="RFK2" s="75"/>
      <c r="RFL2" s="75"/>
      <c r="RFM2" s="75"/>
      <c r="RFN2" s="75"/>
      <c r="RFO2" s="75"/>
      <c r="RFP2" s="75"/>
      <c r="RFQ2" s="75"/>
      <c r="RFR2" s="75"/>
      <c r="RFS2" s="75"/>
      <c r="RFT2" s="75"/>
      <c r="RFU2" s="75"/>
      <c r="RFV2" s="75"/>
      <c r="RFW2" s="75"/>
      <c r="RFX2" s="75"/>
      <c r="RFY2" s="75"/>
      <c r="RFZ2" s="75"/>
      <c r="RGA2" s="75"/>
      <c r="RGB2" s="75"/>
      <c r="RGC2" s="75"/>
      <c r="RGD2" s="75"/>
      <c r="RGE2" s="75"/>
      <c r="RGF2" s="75"/>
      <c r="RGG2" s="75"/>
      <c r="RGH2" s="75"/>
      <c r="RGI2" s="75"/>
      <c r="RGJ2" s="75"/>
      <c r="RGK2" s="75"/>
      <c r="RGL2" s="75"/>
      <c r="RGM2" s="75"/>
      <c r="RGN2" s="75"/>
      <c r="RGO2" s="75"/>
      <c r="RGP2" s="75"/>
      <c r="RGQ2" s="75"/>
      <c r="RGR2" s="75"/>
      <c r="RGS2" s="75"/>
      <c r="RGT2" s="75"/>
      <c r="RGU2" s="75"/>
      <c r="RGV2" s="75"/>
      <c r="RGW2" s="75"/>
      <c r="RGX2" s="75"/>
      <c r="RGY2" s="75"/>
      <c r="RGZ2" s="75"/>
      <c r="RHA2" s="75"/>
      <c r="RHB2" s="75"/>
      <c r="RHC2" s="75"/>
      <c r="RHD2" s="75"/>
      <c r="RHE2" s="75"/>
      <c r="RHF2" s="75"/>
      <c r="RHG2" s="75"/>
      <c r="RHH2" s="75"/>
      <c r="RHI2" s="75"/>
      <c r="RHJ2" s="75"/>
      <c r="RHK2" s="75"/>
      <c r="RHL2" s="75"/>
      <c r="RHM2" s="75"/>
      <c r="RHN2" s="75"/>
      <c r="RHO2" s="75"/>
      <c r="RHP2" s="75"/>
      <c r="RHQ2" s="75"/>
      <c r="RHR2" s="75"/>
      <c r="RHS2" s="75"/>
      <c r="RHT2" s="75"/>
      <c r="RHU2" s="75"/>
      <c r="RHV2" s="75"/>
      <c r="RHW2" s="75"/>
      <c r="RHX2" s="75"/>
      <c r="RHY2" s="75"/>
      <c r="RHZ2" s="75"/>
      <c r="RIA2" s="75"/>
      <c r="RIB2" s="75"/>
      <c r="RIC2" s="75"/>
      <c r="RID2" s="75"/>
      <c r="RIE2" s="75"/>
      <c r="RIF2" s="75"/>
      <c r="RIG2" s="75"/>
      <c r="RIH2" s="75"/>
      <c r="RII2" s="75"/>
      <c r="RIJ2" s="75"/>
      <c r="RIK2" s="75"/>
      <c r="RIL2" s="75"/>
      <c r="RIM2" s="75"/>
      <c r="RIN2" s="75"/>
      <c r="RIO2" s="75"/>
      <c r="RIP2" s="75"/>
      <c r="RIQ2" s="75"/>
      <c r="RIR2" s="75"/>
      <c r="RIS2" s="75"/>
      <c r="RIT2" s="75"/>
      <c r="RIU2" s="75"/>
      <c r="RIV2" s="75"/>
      <c r="RIW2" s="75"/>
      <c r="RIX2" s="75"/>
      <c r="RIY2" s="75"/>
      <c r="RIZ2" s="75"/>
      <c r="RJA2" s="75"/>
      <c r="RJB2" s="75"/>
      <c r="RJC2" s="75"/>
      <c r="RJD2" s="75"/>
      <c r="RJE2" s="75"/>
      <c r="RJF2" s="75"/>
      <c r="RJG2" s="75"/>
      <c r="RJH2" s="75"/>
      <c r="RJI2" s="75"/>
      <c r="RJJ2" s="75"/>
      <c r="RJK2" s="75"/>
      <c r="RJL2" s="75"/>
      <c r="RJM2" s="75"/>
      <c r="RJN2" s="75"/>
      <c r="RJO2" s="75"/>
      <c r="RJP2" s="75"/>
      <c r="RJQ2" s="75"/>
      <c r="RJR2" s="75"/>
      <c r="RJS2" s="75"/>
      <c r="RJT2" s="75"/>
      <c r="RJU2" s="75"/>
      <c r="RJV2" s="75"/>
      <c r="RJW2" s="75"/>
      <c r="RJX2" s="75"/>
      <c r="RJY2" s="75"/>
      <c r="RJZ2" s="75"/>
      <c r="RKA2" s="75"/>
      <c r="RKB2" s="75"/>
      <c r="RKC2" s="75"/>
      <c r="RKD2" s="75"/>
      <c r="RKE2" s="75"/>
      <c r="RKF2" s="75"/>
      <c r="RKG2" s="75"/>
      <c r="RKH2" s="75"/>
      <c r="RKI2" s="75"/>
      <c r="RKJ2" s="75"/>
      <c r="RKK2" s="75"/>
      <c r="RKL2" s="75"/>
      <c r="RKM2" s="75"/>
      <c r="RKN2" s="75"/>
      <c r="RKO2" s="75"/>
      <c r="RKP2" s="75"/>
      <c r="RKQ2" s="75"/>
      <c r="RKR2" s="75"/>
      <c r="RKS2" s="75"/>
      <c r="RKT2" s="75"/>
      <c r="RKU2" s="75"/>
      <c r="RKV2" s="75"/>
      <c r="RKW2" s="75"/>
      <c r="RKX2" s="75"/>
      <c r="RKY2" s="75"/>
      <c r="RKZ2" s="75"/>
      <c r="RLA2" s="75"/>
      <c r="RLB2" s="75"/>
      <c r="RLC2" s="75"/>
      <c r="RLD2" s="75"/>
      <c r="RLE2" s="75"/>
      <c r="RLF2" s="75"/>
      <c r="RLG2" s="75"/>
      <c r="RLH2" s="75"/>
      <c r="RLI2" s="75"/>
      <c r="RLJ2" s="75"/>
      <c r="RLK2" s="75"/>
      <c r="RLL2" s="75"/>
      <c r="RLM2" s="75"/>
      <c r="RLN2" s="75"/>
      <c r="RLO2" s="75"/>
      <c r="RLP2" s="75"/>
      <c r="RLQ2" s="75"/>
      <c r="RLR2" s="75"/>
      <c r="RLS2" s="75"/>
      <c r="RLT2" s="75"/>
      <c r="RLU2" s="75"/>
      <c r="RLV2" s="75"/>
      <c r="RLW2" s="75"/>
      <c r="RLX2" s="75"/>
      <c r="RLY2" s="75"/>
      <c r="RLZ2" s="75"/>
      <c r="RMA2" s="75"/>
      <c r="RMB2" s="75"/>
      <c r="RMC2" s="75"/>
      <c r="RMD2" s="75"/>
      <c r="RME2" s="75"/>
      <c r="RMF2" s="75"/>
      <c r="RMG2" s="75"/>
      <c r="RMH2" s="75"/>
      <c r="RMI2" s="75"/>
      <c r="RMJ2" s="75"/>
      <c r="RMK2" s="75"/>
      <c r="RML2" s="75"/>
      <c r="RMM2" s="75"/>
      <c r="RMN2" s="75"/>
      <c r="RMO2" s="75"/>
      <c r="RMP2" s="75"/>
      <c r="RMQ2" s="75"/>
      <c r="RMR2" s="75"/>
      <c r="RMS2" s="75"/>
      <c r="RMT2" s="75"/>
      <c r="RMU2" s="75"/>
      <c r="RMV2" s="75"/>
      <c r="RMW2" s="75"/>
      <c r="RMX2" s="75"/>
      <c r="RMY2" s="75"/>
      <c r="RMZ2" s="75"/>
      <c r="RNA2" s="75"/>
      <c r="RNB2" s="75"/>
      <c r="RNC2" s="75"/>
      <c r="RND2" s="75"/>
      <c r="RNE2" s="75"/>
      <c r="RNF2" s="75"/>
      <c r="RNG2" s="75"/>
      <c r="RNH2" s="75"/>
      <c r="RNI2" s="75"/>
      <c r="RNJ2" s="75"/>
      <c r="RNK2" s="75"/>
      <c r="RNL2" s="75"/>
      <c r="RNM2" s="75"/>
      <c r="RNN2" s="75"/>
      <c r="RNO2" s="75"/>
      <c r="RNP2" s="75"/>
      <c r="RNQ2" s="75"/>
      <c r="RNR2" s="75"/>
      <c r="RNS2" s="75"/>
      <c r="RNT2" s="75"/>
      <c r="RNU2" s="75"/>
      <c r="RNV2" s="75"/>
      <c r="RNW2" s="75"/>
      <c r="RNX2" s="75"/>
      <c r="RNY2" s="75"/>
      <c r="RNZ2" s="75"/>
      <c r="ROA2" s="75"/>
      <c r="ROB2" s="75"/>
      <c r="ROC2" s="75"/>
      <c r="ROD2" s="75"/>
      <c r="ROE2" s="75"/>
      <c r="ROF2" s="75"/>
      <c r="ROG2" s="75"/>
      <c r="ROH2" s="75"/>
      <c r="ROI2" s="75"/>
      <c r="ROJ2" s="75"/>
      <c r="ROK2" s="75"/>
      <c r="ROL2" s="75"/>
      <c r="ROM2" s="75"/>
      <c r="RON2" s="75"/>
      <c r="ROO2" s="75"/>
      <c r="ROP2" s="75"/>
      <c r="ROQ2" s="75"/>
      <c r="ROR2" s="75"/>
      <c r="ROS2" s="75"/>
      <c r="ROT2" s="75"/>
      <c r="ROU2" s="75"/>
      <c r="ROV2" s="75"/>
      <c r="ROW2" s="75"/>
      <c r="ROX2" s="75"/>
      <c r="ROY2" s="75"/>
      <c r="ROZ2" s="75"/>
      <c r="RPA2" s="75"/>
      <c r="RPB2" s="75"/>
      <c r="RPC2" s="75"/>
      <c r="RPD2" s="75"/>
      <c r="RPE2" s="75"/>
      <c r="RPF2" s="75"/>
      <c r="RPG2" s="75"/>
      <c r="RPH2" s="75"/>
      <c r="RPI2" s="75"/>
      <c r="RPJ2" s="75"/>
      <c r="RPK2" s="75"/>
      <c r="RPL2" s="75"/>
      <c r="RPM2" s="75"/>
      <c r="RPN2" s="75"/>
      <c r="RPO2" s="75"/>
      <c r="RPP2" s="75"/>
      <c r="RPQ2" s="75"/>
      <c r="RPR2" s="75"/>
      <c r="RPS2" s="75"/>
      <c r="RPT2" s="75"/>
      <c r="RPU2" s="75"/>
      <c r="RPV2" s="75"/>
      <c r="RPW2" s="75"/>
      <c r="RPX2" s="75"/>
      <c r="RPY2" s="75"/>
      <c r="RPZ2" s="75"/>
      <c r="RQA2" s="75"/>
      <c r="RQB2" s="75"/>
      <c r="RQC2" s="75"/>
      <c r="RQD2" s="75"/>
      <c r="RQE2" s="75"/>
      <c r="RQF2" s="75"/>
      <c r="RQG2" s="75"/>
      <c r="RQH2" s="75"/>
      <c r="RQI2" s="75"/>
      <c r="RQJ2" s="75"/>
      <c r="RQK2" s="75"/>
      <c r="RQL2" s="75"/>
      <c r="RQM2" s="75"/>
      <c r="RQN2" s="75"/>
      <c r="RQO2" s="75"/>
      <c r="RQP2" s="75"/>
      <c r="RQQ2" s="75"/>
      <c r="RQR2" s="75"/>
      <c r="RQS2" s="75"/>
      <c r="RQT2" s="75"/>
      <c r="RQU2" s="75"/>
      <c r="RQV2" s="75"/>
      <c r="RQW2" s="75"/>
      <c r="RQX2" s="75"/>
      <c r="RQY2" s="75"/>
      <c r="RQZ2" s="75"/>
      <c r="RRA2" s="75"/>
      <c r="RRB2" s="75"/>
      <c r="RRC2" s="75"/>
      <c r="RRD2" s="75"/>
      <c r="RRE2" s="75"/>
      <c r="RRF2" s="75"/>
      <c r="RRG2" s="75"/>
      <c r="RRH2" s="75"/>
      <c r="RRI2" s="75"/>
      <c r="RRJ2" s="75"/>
      <c r="RRK2" s="75"/>
      <c r="RRL2" s="75"/>
      <c r="RRM2" s="75"/>
      <c r="RRN2" s="75"/>
      <c r="RRO2" s="75"/>
      <c r="RRP2" s="75"/>
      <c r="RRQ2" s="75"/>
      <c r="RRR2" s="75"/>
      <c r="RRS2" s="75"/>
      <c r="RRT2" s="75"/>
      <c r="RRU2" s="75"/>
      <c r="RRV2" s="75"/>
      <c r="RRW2" s="75"/>
      <c r="RRX2" s="75"/>
      <c r="RRY2" s="75"/>
      <c r="RRZ2" s="75"/>
      <c r="RSA2" s="75"/>
      <c r="RSB2" s="75"/>
      <c r="RSC2" s="75"/>
      <c r="RSD2" s="75"/>
      <c r="RSE2" s="75"/>
      <c r="RSF2" s="75"/>
      <c r="RSG2" s="75"/>
      <c r="RSH2" s="75"/>
      <c r="RSI2" s="75"/>
      <c r="RSJ2" s="75"/>
      <c r="RSK2" s="75"/>
      <c r="RSL2" s="75"/>
      <c r="RSM2" s="75"/>
      <c r="RSN2" s="75"/>
      <c r="RSO2" s="75"/>
      <c r="RSP2" s="75"/>
      <c r="RSQ2" s="75"/>
      <c r="RSR2" s="75"/>
      <c r="RSS2" s="75"/>
      <c r="RST2" s="75"/>
      <c r="RSU2" s="75"/>
      <c r="RSV2" s="75"/>
      <c r="RSW2" s="75"/>
      <c r="RSX2" s="75"/>
      <c r="RSY2" s="75"/>
      <c r="RSZ2" s="75"/>
      <c r="RTA2" s="75"/>
      <c r="RTB2" s="75"/>
      <c r="RTC2" s="75"/>
      <c r="RTD2" s="75"/>
      <c r="RTE2" s="75"/>
      <c r="RTF2" s="75"/>
      <c r="RTG2" s="75"/>
      <c r="RTH2" s="75"/>
      <c r="RTI2" s="75"/>
      <c r="RTJ2" s="75"/>
      <c r="RTK2" s="75"/>
      <c r="RTL2" s="75"/>
      <c r="RTM2" s="75"/>
      <c r="RTN2" s="75"/>
      <c r="RTO2" s="75"/>
      <c r="RTP2" s="75"/>
      <c r="RTQ2" s="75"/>
      <c r="RTR2" s="75"/>
      <c r="RTS2" s="75"/>
      <c r="RTT2" s="75"/>
      <c r="RTU2" s="75"/>
      <c r="RTV2" s="75"/>
      <c r="RTW2" s="75"/>
      <c r="RTX2" s="75"/>
      <c r="RTY2" s="75"/>
      <c r="RTZ2" s="75"/>
      <c r="RUA2" s="75"/>
      <c r="RUB2" s="75"/>
      <c r="RUC2" s="75"/>
      <c r="RUD2" s="75"/>
      <c r="RUE2" s="75"/>
      <c r="RUF2" s="75"/>
      <c r="RUG2" s="75"/>
      <c r="RUH2" s="75"/>
      <c r="RUI2" s="75"/>
      <c r="RUJ2" s="75"/>
      <c r="RUK2" s="75"/>
      <c r="RUL2" s="75"/>
      <c r="RUM2" s="75"/>
      <c r="RUN2" s="75"/>
      <c r="RUO2" s="75"/>
      <c r="RUP2" s="75"/>
      <c r="RUQ2" s="75"/>
      <c r="RUR2" s="75"/>
      <c r="RUS2" s="75"/>
      <c r="RUT2" s="75"/>
      <c r="RUU2" s="75"/>
      <c r="RUV2" s="75"/>
      <c r="RUW2" s="75"/>
      <c r="RUX2" s="75"/>
      <c r="RUY2" s="75"/>
      <c r="RUZ2" s="75"/>
      <c r="RVA2" s="75"/>
      <c r="RVB2" s="75"/>
      <c r="RVC2" s="75"/>
      <c r="RVD2" s="75"/>
      <c r="RVE2" s="75"/>
      <c r="RVF2" s="75"/>
      <c r="RVG2" s="75"/>
      <c r="RVH2" s="75"/>
      <c r="RVI2" s="75"/>
      <c r="RVJ2" s="75"/>
      <c r="RVK2" s="75"/>
      <c r="RVL2" s="75"/>
      <c r="RVM2" s="75"/>
      <c r="RVN2" s="75"/>
      <c r="RVO2" s="75"/>
      <c r="RVP2" s="75"/>
      <c r="RVQ2" s="75"/>
      <c r="RVR2" s="75"/>
      <c r="RVS2" s="75"/>
      <c r="RVT2" s="75"/>
      <c r="RVU2" s="75"/>
      <c r="RVV2" s="75"/>
      <c r="RVW2" s="75"/>
      <c r="RVX2" s="75"/>
      <c r="RVY2" s="75"/>
      <c r="RVZ2" s="75"/>
      <c r="RWA2" s="75"/>
      <c r="RWB2" s="75"/>
      <c r="RWC2" s="75"/>
      <c r="RWD2" s="75"/>
      <c r="RWE2" s="75"/>
      <c r="RWF2" s="75"/>
      <c r="RWG2" s="75"/>
      <c r="RWH2" s="75"/>
      <c r="RWI2" s="75"/>
      <c r="RWJ2" s="75"/>
      <c r="RWK2" s="75"/>
      <c r="RWL2" s="75"/>
      <c r="RWM2" s="75"/>
      <c r="RWN2" s="75"/>
      <c r="RWO2" s="75"/>
      <c r="RWP2" s="75"/>
      <c r="RWQ2" s="75"/>
      <c r="RWR2" s="75"/>
      <c r="RWS2" s="75"/>
      <c r="RWT2" s="75"/>
      <c r="RWU2" s="75"/>
      <c r="RWV2" s="75"/>
      <c r="RWW2" s="75"/>
      <c r="RWX2" s="75"/>
      <c r="RWY2" s="75"/>
      <c r="RWZ2" s="75"/>
      <c r="RXA2" s="75"/>
      <c r="RXB2" s="75"/>
      <c r="RXC2" s="75"/>
      <c r="RXD2" s="75"/>
      <c r="RXE2" s="75"/>
      <c r="RXF2" s="75"/>
      <c r="RXG2" s="75"/>
      <c r="RXH2" s="75"/>
      <c r="RXI2" s="75"/>
      <c r="RXJ2" s="75"/>
      <c r="RXK2" s="75"/>
      <c r="RXL2" s="75"/>
      <c r="RXM2" s="75"/>
      <c r="RXN2" s="75"/>
      <c r="RXO2" s="75"/>
      <c r="RXP2" s="75"/>
      <c r="RXQ2" s="75"/>
      <c r="RXR2" s="75"/>
      <c r="RXS2" s="75"/>
      <c r="RXT2" s="75"/>
      <c r="RXU2" s="75"/>
      <c r="RXV2" s="75"/>
      <c r="RXW2" s="75"/>
      <c r="RXX2" s="75"/>
      <c r="RXY2" s="75"/>
      <c r="RXZ2" s="75"/>
      <c r="RYA2" s="75"/>
      <c r="RYB2" s="75"/>
      <c r="RYC2" s="75"/>
      <c r="RYD2" s="75"/>
      <c r="RYE2" s="75"/>
      <c r="RYF2" s="75"/>
      <c r="RYG2" s="75"/>
      <c r="RYH2" s="75"/>
      <c r="RYI2" s="75"/>
      <c r="RYJ2" s="75"/>
      <c r="RYK2" s="75"/>
      <c r="RYL2" s="75"/>
      <c r="RYM2" s="75"/>
      <c r="RYN2" s="75"/>
      <c r="RYO2" s="75"/>
      <c r="RYP2" s="75"/>
      <c r="RYQ2" s="75"/>
      <c r="RYR2" s="75"/>
      <c r="RYS2" s="75"/>
      <c r="RYT2" s="75"/>
      <c r="RYU2" s="75"/>
      <c r="RYV2" s="75"/>
      <c r="RYW2" s="75"/>
      <c r="RYX2" s="75"/>
      <c r="RYY2" s="75"/>
      <c r="RYZ2" s="75"/>
      <c r="RZA2" s="75"/>
      <c r="RZB2" s="75"/>
      <c r="RZC2" s="75"/>
      <c r="RZD2" s="75"/>
      <c r="RZE2" s="75"/>
      <c r="RZF2" s="75"/>
      <c r="RZG2" s="75"/>
      <c r="RZH2" s="75"/>
      <c r="RZI2" s="75"/>
      <c r="RZJ2" s="75"/>
      <c r="RZK2" s="75"/>
      <c r="RZL2" s="75"/>
      <c r="RZM2" s="75"/>
      <c r="RZN2" s="75"/>
      <c r="RZO2" s="75"/>
      <c r="RZP2" s="75"/>
      <c r="RZQ2" s="75"/>
      <c r="RZR2" s="75"/>
      <c r="RZS2" s="75"/>
      <c r="RZT2" s="75"/>
      <c r="RZU2" s="75"/>
      <c r="RZV2" s="75"/>
      <c r="RZW2" s="75"/>
      <c r="RZX2" s="75"/>
      <c r="RZY2" s="75"/>
      <c r="RZZ2" s="75"/>
      <c r="SAA2" s="75"/>
      <c r="SAB2" s="75"/>
      <c r="SAC2" s="75"/>
      <c r="SAD2" s="75"/>
      <c r="SAE2" s="75"/>
      <c r="SAF2" s="75"/>
      <c r="SAG2" s="75"/>
      <c r="SAH2" s="75"/>
      <c r="SAI2" s="75"/>
      <c r="SAJ2" s="75"/>
      <c r="SAK2" s="75"/>
      <c r="SAL2" s="75"/>
      <c r="SAM2" s="75"/>
      <c r="SAN2" s="75"/>
      <c r="SAO2" s="75"/>
      <c r="SAP2" s="75"/>
      <c r="SAQ2" s="75"/>
      <c r="SAR2" s="75"/>
      <c r="SAS2" s="75"/>
      <c r="SAT2" s="75"/>
      <c r="SAU2" s="75"/>
      <c r="SAV2" s="75"/>
      <c r="SAW2" s="75"/>
      <c r="SAX2" s="75"/>
      <c r="SAY2" s="75"/>
      <c r="SAZ2" s="75"/>
      <c r="SBA2" s="75"/>
      <c r="SBB2" s="75"/>
      <c r="SBC2" s="75"/>
      <c r="SBD2" s="75"/>
      <c r="SBE2" s="75"/>
      <c r="SBF2" s="75"/>
      <c r="SBG2" s="75"/>
      <c r="SBH2" s="75"/>
      <c r="SBI2" s="75"/>
      <c r="SBJ2" s="75"/>
      <c r="SBK2" s="75"/>
      <c r="SBL2" s="75"/>
      <c r="SBM2" s="75"/>
      <c r="SBN2" s="75"/>
      <c r="SBO2" s="75"/>
      <c r="SBP2" s="75"/>
      <c r="SBQ2" s="75"/>
      <c r="SBR2" s="75"/>
      <c r="SBS2" s="75"/>
      <c r="SBT2" s="75"/>
      <c r="SBU2" s="75"/>
      <c r="SBV2" s="75"/>
      <c r="SBW2" s="75"/>
      <c r="SBX2" s="75"/>
      <c r="SBY2" s="75"/>
      <c r="SBZ2" s="75"/>
      <c r="SCA2" s="75"/>
      <c r="SCB2" s="75"/>
      <c r="SCC2" s="75"/>
      <c r="SCD2" s="75"/>
      <c r="SCE2" s="75"/>
      <c r="SCF2" s="75"/>
      <c r="SCG2" s="75"/>
      <c r="SCH2" s="75"/>
      <c r="SCI2" s="75"/>
      <c r="SCJ2" s="75"/>
      <c r="SCK2" s="75"/>
      <c r="SCL2" s="75"/>
      <c r="SCM2" s="75"/>
      <c r="SCN2" s="75"/>
      <c r="SCO2" s="75"/>
      <c r="SCP2" s="75"/>
      <c r="SCQ2" s="75"/>
      <c r="SCR2" s="75"/>
      <c r="SCS2" s="75"/>
      <c r="SCT2" s="75"/>
      <c r="SCU2" s="75"/>
      <c r="SCV2" s="75"/>
      <c r="SCW2" s="75"/>
      <c r="SCX2" s="75"/>
      <c r="SCY2" s="75"/>
      <c r="SCZ2" s="75"/>
      <c r="SDA2" s="75"/>
      <c r="SDB2" s="75"/>
      <c r="SDC2" s="75"/>
      <c r="SDD2" s="75"/>
      <c r="SDE2" s="75"/>
      <c r="SDF2" s="75"/>
      <c r="SDG2" s="75"/>
      <c r="SDH2" s="75"/>
      <c r="SDI2" s="75"/>
      <c r="SDJ2" s="75"/>
      <c r="SDK2" s="75"/>
      <c r="SDL2" s="75"/>
      <c r="SDM2" s="75"/>
      <c r="SDN2" s="75"/>
      <c r="SDO2" s="75"/>
      <c r="SDP2" s="75"/>
      <c r="SDQ2" s="75"/>
      <c r="SDR2" s="75"/>
      <c r="SDS2" s="75"/>
      <c r="SDT2" s="75"/>
      <c r="SDU2" s="75"/>
      <c r="SDV2" s="75"/>
      <c r="SDW2" s="75"/>
      <c r="SDX2" s="75"/>
      <c r="SDY2" s="75"/>
      <c r="SDZ2" s="75"/>
      <c r="SEA2" s="75"/>
      <c r="SEB2" s="75"/>
      <c r="SEC2" s="75"/>
      <c r="SED2" s="75"/>
      <c r="SEE2" s="75"/>
      <c r="SEF2" s="75"/>
      <c r="SEG2" s="75"/>
      <c r="SEH2" s="75"/>
      <c r="SEI2" s="75"/>
      <c r="SEJ2" s="75"/>
      <c r="SEK2" s="75"/>
      <c r="SEL2" s="75"/>
      <c r="SEM2" s="75"/>
      <c r="SEN2" s="75"/>
      <c r="SEO2" s="75"/>
      <c r="SEP2" s="75"/>
      <c r="SEQ2" s="75"/>
      <c r="SER2" s="75"/>
      <c r="SES2" s="75"/>
      <c r="SET2" s="75"/>
      <c r="SEU2" s="75"/>
      <c r="SEV2" s="75"/>
      <c r="SEW2" s="75"/>
      <c r="SEX2" s="75"/>
      <c r="SEY2" s="75"/>
      <c r="SEZ2" s="75"/>
      <c r="SFA2" s="75"/>
      <c r="SFB2" s="75"/>
      <c r="SFC2" s="75"/>
      <c r="SFD2" s="75"/>
      <c r="SFE2" s="75"/>
      <c r="SFF2" s="75"/>
      <c r="SFG2" s="75"/>
      <c r="SFH2" s="75"/>
      <c r="SFI2" s="75"/>
      <c r="SFJ2" s="75"/>
      <c r="SFK2" s="75"/>
      <c r="SFL2" s="75"/>
      <c r="SFM2" s="75"/>
      <c r="SFN2" s="75"/>
      <c r="SFO2" s="75"/>
      <c r="SFP2" s="75"/>
      <c r="SFQ2" s="75"/>
      <c r="SFR2" s="75"/>
      <c r="SFS2" s="75"/>
      <c r="SFT2" s="75"/>
      <c r="SFU2" s="75"/>
      <c r="SFV2" s="75"/>
      <c r="SFW2" s="75"/>
      <c r="SFX2" s="75"/>
      <c r="SFY2" s="75"/>
      <c r="SFZ2" s="75"/>
      <c r="SGA2" s="75"/>
      <c r="SGB2" s="75"/>
      <c r="SGC2" s="75"/>
      <c r="SGD2" s="75"/>
      <c r="SGE2" s="75"/>
      <c r="SGF2" s="75"/>
      <c r="SGG2" s="75"/>
      <c r="SGH2" s="75"/>
      <c r="SGI2" s="75"/>
      <c r="SGJ2" s="75"/>
      <c r="SGK2" s="75"/>
      <c r="SGL2" s="75"/>
      <c r="SGM2" s="75"/>
      <c r="SGN2" s="75"/>
      <c r="SGO2" s="75"/>
      <c r="SGP2" s="75"/>
      <c r="SGQ2" s="75"/>
      <c r="SGR2" s="75"/>
      <c r="SGS2" s="75"/>
      <c r="SGT2" s="75"/>
      <c r="SGU2" s="75"/>
      <c r="SGV2" s="75"/>
      <c r="SGW2" s="75"/>
      <c r="SGX2" s="75"/>
      <c r="SGY2" s="75"/>
      <c r="SGZ2" s="75"/>
      <c r="SHA2" s="75"/>
      <c r="SHB2" s="75"/>
      <c r="SHC2" s="75"/>
      <c r="SHD2" s="75"/>
      <c r="SHE2" s="75"/>
      <c r="SHF2" s="75"/>
      <c r="SHG2" s="75"/>
      <c r="SHH2" s="75"/>
      <c r="SHI2" s="75"/>
      <c r="SHJ2" s="75"/>
      <c r="SHK2" s="75"/>
      <c r="SHL2" s="75"/>
      <c r="SHM2" s="75"/>
      <c r="SHN2" s="75"/>
      <c r="SHO2" s="75"/>
      <c r="SHP2" s="75"/>
      <c r="SHQ2" s="75"/>
      <c r="SHR2" s="75"/>
      <c r="SHS2" s="75"/>
      <c r="SHT2" s="75"/>
      <c r="SHU2" s="75"/>
      <c r="SHV2" s="75"/>
      <c r="SHW2" s="75"/>
      <c r="SHX2" s="75"/>
      <c r="SHY2" s="75"/>
      <c r="SHZ2" s="75"/>
      <c r="SIA2" s="75"/>
      <c r="SIB2" s="75"/>
      <c r="SIC2" s="75"/>
      <c r="SID2" s="75"/>
      <c r="SIE2" s="75"/>
      <c r="SIF2" s="75"/>
      <c r="SIG2" s="75"/>
      <c r="SIH2" s="75"/>
      <c r="SII2" s="75"/>
      <c r="SIJ2" s="75"/>
      <c r="SIK2" s="75"/>
      <c r="SIL2" s="75"/>
      <c r="SIM2" s="75"/>
      <c r="SIN2" s="75"/>
      <c r="SIO2" s="75"/>
      <c r="SIP2" s="75"/>
      <c r="SIQ2" s="75"/>
      <c r="SIR2" s="75"/>
      <c r="SIS2" s="75"/>
      <c r="SIT2" s="75"/>
      <c r="SIU2" s="75"/>
      <c r="SIV2" s="75"/>
      <c r="SIW2" s="75"/>
      <c r="SIX2" s="75"/>
      <c r="SIY2" s="75"/>
      <c r="SIZ2" s="75"/>
      <c r="SJA2" s="75"/>
      <c r="SJB2" s="75"/>
      <c r="SJC2" s="75"/>
      <c r="SJD2" s="75"/>
      <c r="SJE2" s="75"/>
      <c r="SJF2" s="75"/>
      <c r="SJG2" s="75"/>
      <c r="SJH2" s="75"/>
      <c r="SJI2" s="75"/>
      <c r="SJJ2" s="75"/>
      <c r="SJK2" s="75"/>
      <c r="SJL2" s="75"/>
      <c r="SJM2" s="75"/>
      <c r="SJN2" s="75"/>
      <c r="SJO2" s="75"/>
      <c r="SJP2" s="75"/>
      <c r="SJQ2" s="75"/>
      <c r="SJR2" s="75"/>
      <c r="SJS2" s="75"/>
      <c r="SJT2" s="75"/>
      <c r="SJU2" s="75"/>
      <c r="SJV2" s="75"/>
      <c r="SJW2" s="75"/>
      <c r="SJX2" s="75"/>
      <c r="SJY2" s="75"/>
      <c r="SJZ2" s="75"/>
      <c r="SKA2" s="75"/>
      <c r="SKB2" s="75"/>
      <c r="SKC2" s="75"/>
      <c r="SKD2" s="75"/>
      <c r="SKE2" s="75"/>
      <c r="SKF2" s="75"/>
      <c r="SKG2" s="75"/>
      <c r="SKH2" s="75"/>
      <c r="SKI2" s="75"/>
      <c r="SKJ2" s="75"/>
      <c r="SKK2" s="75"/>
      <c r="SKL2" s="75"/>
      <c r="SKM2" s="75"/>
      <c r="SKN2" s="75"/>
      <c r="SKO2" s="75"/>
      <c r="SKP2" s="75"/>
      <c r="SKQ2" s="75"/>
      <c r="SKR2" s="75"/>
      <c r="SKS2" s="75"/>
      <c r="SKT2" s="75"/>
      <c r="SKU2" s="75"/>
      <c r="SKV2" s="75"/>
      <c r="SKW2" s="75"/>
      <c r="SKX2" s="75"/>
      <c r="SKY2" s="75"/>
      <c r="SKZ2" s="75"/>
      <c r="SLA2" s="75"/>
      <c r="SLB2" s="75"/>
      <c r="SLC2" s="75"/>
      <c r="SLD2" s="75"/>
      <c r="SLE2" s="75"/>
      <c r="SLF2" s="75"/>
      <c r="SLG2" s="75"/>
      <c r="SLH2" s="75"/>
      <c r="SLI2" s="75"/>
      <c r="SLJ2" s="75"/>
      <c r="SLK2" s="75"/>
      <c r="SLL2" s="75"/>
      <c r="SLM2" s="75"/>
      <c r="SLN2" s="75"/>
      <c r="SLO2" s="75"/>
      <c r="SLP2" s="75"/>
      <c r="SLQ2" s="75"/>
      <c r="SLR2" s="75"/>
      <c r="SLS2" s="75"/>
      <c r="SLT2" s="75"/>
      <c r="SLU2" s="75"/>
      <c r="SLV2" s="75"/>
      <c r="SLW2" s="75"/>
      <c r="SLX2" s="75"/>
      <c r="SLY2" s="75"/>
      <c r="SLZ2" s="75"/>
      <c r="SMA2" s="75"/>
      <c r="SMB2" s="75"/>
      <c r="SMC2" s="75"/>
      <c r="SMD2" s="75"/>
      <c r="SME2" s="75"/>
      <c r="SMF2" s="75"/>
      <c r="SMG2" s="75"/>
      <c r="SMH2" s="75"/>
      <c r="SMI2" s="75"/>
      <c r="SMJ2" s="75"/>
      <c r="SMK2" s="75"/>
      <c r="SML2" s="75"/>
      <c r="SMM2" s="75"/>
      <c r="SMN2" s="75"/>
      <c r="SMO2" s="75"/>
      <c r="SMP2" s="75"/>
      <c r="SMQ2" s="75"/>
      <c r="SMR2" s="75"/>
      <c r="SMS2" s="75"/>
      <c r="SMT2" s="75"/>
      <c r="SMU2" s="75"/>
      <c r="SMV2" s="75"/>
      <c r="SMW2" s="75"/>
      <c r="SMX2" s="75"/>
      <c r="SMY2" s="75"/>
      <c r="SMZ2" s="75"/>
      <c r="SNA2" s="75"/>
      <c r="SNB2" s="75"/>
      <c r="SNC2" s="75"/>
      <c r="SND2" s="75"/>
      <c r="SNE2" s="75"/>
      <c r="SNF2" s="75"/>
      <c r="SNG2" s="75"/>
      <c r="SNH2" s="75"/>
      <c r="SNI2" s="75"/>
      <c r="SNJ2" s="75"/>
      <c r="SNK2" s="75"/>
      <c r="SNL2" s="75"/>
      <c r="SNM2" s="75"/>
      <c r="SNN2" s="75"/>
      <c r="SNO2" s="75"/>
      <c r="SNP2" s="75"/>
      <c r="SNQ2" s="75"/>
      <c r="SNR2" s="75"/>
      <c r="SNS2" s="75"/>
      <c r="SNT2" s="75"/>
      <c r="SNU2" s="75"/>
      <c r="SNV2" s="75"/>
      <c r="SNW2" s="75"/>
      <c r="SNX2" s="75"/>
      <c r="SNY2" s="75"/>
      <c r="SNZ2" s="75"/>
      <c r="SOA2" s="75"/>
      <c r="SOB2" s="75"/>
      <c r="SOC2" s="75"/>
      <c r="SOD2" s="75"/>
      <c r="SOE2" s="75"/>
      <c r="SOF2" s="75"/>
      <c r="SOG2" s="75"/>
      <c r="SOH2" s="75"/>
      <c r="SOI2" s="75"/>
      <c r="SOJ2" s="75"/>
      <c r="SOK2" s="75"/>
      <c r="SOL2" s="75"/>
      <c r="SOM2" s="75"/>
      <c r="SON2" s="75"/>
      <c r="SOO2" s="75"/>
      <c r="SOP2" s="75"/>
      <c r="SOQ2" s="75"/>
      <c r="SOR2" s="75"/>
      <c r="SOS2" s="75"/>
      <c r="SOT2" s="75"/>
      <c r="SOU2" s="75"/>
      <c r="SOV2" s="75"/>
      <c r="SOW2" s="75"/>
      <c r="SOX2" s="75"/>
      <c r="SOY2" s="75"/>
      <c r="SOZ2" s="75"/>
      <c r="SPA2" s="75"/>
      <c r="SPB2" s="75"/>
      <c r="SPC2" s="75"/>
      <c r="SPD2" s="75"/>
      <c r="SPE2" s="75"/>
      <c r="SPF2" s="75"/>
      <c r="SPG2" s="75"/>
      <c r="SPH2" s="75"/>
      <c r="SPI2" s="75"/>
      <c r="SPJ2" s="75"/>
      <c r="SPK2" s="75"/>
      <c r="SPL2" s="75"/>
      <c r="SPM2" s="75"/>
      <c r="SPN2" s="75"/>
      <c r="SPO2" s="75"/>
      <c r="SPP2" s="75"/>
      <c r="SPQ2" s="75"/>
      <c r="SPR2" s="75"/>
      <c r="SPS2" s="75"/>
      <c r="SPT2" s="75"/>
      <c r="SPU2" s="75"/>
      <c r="SPV2" s="75"/>
      <c r="SPW2" s="75"/>
      <c r="SPX2" s="75"/>
      <c r="SPY2" s="75"/>
      <c r="SPZ2" s="75"/>
      <c r="SQA2" s="75"/>
      <c r="SQB2" s="75"/>
      <c r="SQC2" s="75"/>
      <c r="SQD2" s="75"/>
      <c r="SQE2" s="75"/>
      <c r="SQF2" s="75"/>
      <c r="SQG2" s="75"/>
      <c r="SQH2" s="75"/>
      <c r="SQI2" s="75"/>
      <c r="SQJ2" s="75"/>
      <c r="SQK2" s="75"/>
      <c r="SQL2" s="75"/>
      <c r="SQM2" s="75"/>
      <c r="SQN2" s="75"/>
      <c r="SQO2" s="75"/>
      <c r="SQP2" s="75"/>
      <c r="SQQ2" s="75"/>
      <c r="SQR2" s="75"/>
      <c r="SQS2" s="75"/>
      <c r="SQT2" s="75"/>
      <c r="SQU2" s="75"/>
      <c r="SQV2" s="75"/>
      <c r="SQW2" s="75"/>
      <c r="SQX2" s="75"/>
      <c r="SQY2" s="75"/>
      <c r="SQZ2" s="75"/>
      <c r="SRA2" s="75"/>
      <c r="SRB2" s="75"/>
      <c r="SRC2" s="75"/>
      <c r="SRD2" s="75"/>
      <c r="SRE2" s="75"/>
      <c r="SRF2" s="75"/>
      <c r="SRG2" s="75"/>
      <c r="SRH2" s="75"/>
      <c r="SRI2" s="75"/>
      <c r="SRJ2" s="75"/>
      <c r="SRK2" s="75"/>
      <c r="SRL2" s="75"/>
      <c r="SRM2" s="75"/>
      <c r="SRN2" s="75"/>
      <c r="SRO2" s="75"/>
      <c r="SRP2" s="75"/>
      <c r="SRQ2" s="75"/>
      <c r="SRR2" s="75"/>
      <c r="SRS2" s="75"/>
      <c r="SRT2" s="75"/>
      <c r="SRU2" s="75"/>
      <c r="SRV2" s="75"/>
      <c r="SRW2" s="75"/>
      <c r="SRX2" s="75"/>
      <c r="SRY2" s="75"/>
      <c r="SRZ2" s="75"/>
      <c r="SSA2" s="75"/>
      <c r="SSB2" s="75"/>
      <c r="SSC2" s="75"/>
      <c r="SSD2" s="75"/>
      <c r="SSE2" s="75"/>
      <c r="SSF2" s="75"/>
      <c r="SSG2" s="75"/>
      <c r="SSH2" s="75"/>
      <c r="SSI2" s="75"/>
      <c r="SSJ2" s="75"/>
      <c r="SSK2" s="75"/>
      <c r="SSL2" s="75"/>
      <c r="SSM2" s="75"/>
      <c r="SSN2" s="75"/>
      <c r="SSO2" s="75"/>
      <c r="SSP2" s="75"/>
      <c r="SSQ2" s="75"/>
      <c r="SSR2" s="75"/>
      <c r="SSS2" s="75"/>
      <c r="SST2" s="75"/>
      <c r="SSU2" s="75"/>
      <c r="SSV2" s="75"/>
      <c r="SSW2" s="75"/>
      <c r="SSX2" s="75"/>
      <c r="SSY2" s="75"/>
      <c r="SSZ2" s="75"/>
      <c r="STA2" s="75"/>
      <c r="STB2" s="75"/>
      <c r="STC2" s="75"/>
      <c r="STD2" s="75"/>
      <c r="STE2" s="75"/>
      <c r="STF2" s="75"/>
      <c r="STG2" s="75"/>
      <c r="STH2" s="75"/>
      <c r="STI2" s="75"/>
      <c r="STJ2" s="75"/>
      <c r="STK2" s="75"/>
      <c r="STL2" s="75"/>
      <c r="STM2" s="75"/>
      <c r="STN2" s="75"/>
      <c r="STO2" s="75"/>
      <c r="STP2" s="75"/>
      <c r="STQ2" s="75"/>
      <c r="STR2" s="75"/>
      <c r="STS2" s="75"/>
      <c r="STT2" s="75"/>
      <c r="STU2" s="75"/>
      <c r="STV2" s="75"/>
      <c r="STW2" s="75"/>
      <c r="STX2" s="75"/>
      <c r="STY2" s="75"/>
      <c r="STZ2" s="75"/>
      <c r="SUA2" s="75"/>
      <c r="SUB2" s="75"/>
      <c r="SUC2" s="75"/>
      <c r="SUD2" s="75"/>
      <c r="SUE2" s="75"/>
      <c r="SUF2" s="75"/>
      <c r="SUG2" s="75"/>
      <c r="SUH2" s="75"/>
      <c r="SUI2" s="75"/>
      <c r="SUJ2" s="75"/>
      <c r="SUK2" s="75"/>
      <c r="SUL2" s="75"/>
      <c r="SUM2" s="75"/>
      <c r="SUN2" s="75"/>
      <c r="SUO2" s="75"/>
      <c r="SUP2" s="75"/>
      <c r="SUQ2" s="75"/>
      <c r="SUR2" s="75"/>
      <c r="SUS2" s="75"/>
      <c r="SUT2" s="75"/>
      <c r="SUU2" s="75"/>
      <c r="SUV2" s="75"/>
      <c r="SUW2" s="75"/>
      <c r="SUX2" s="75"/>
      <c r="SUY2" s="75"/>
      <c r="SUZ2" s="75"/>
      <c r="SVA2" s="75"/>
      <c r="SVB2" s="75"/>
      <c r="SVC2" s="75"/>
      <c r="SVD2" s="75"/>
      <c r="SVE2" s="75"/>
      <c r="SVF2" s="75"/>
      <c r="SVG2" s="75"/>
      <c r="SVH2" s="75"/>
      <c r="SVI2" s="75"/>
      <c r="SVJ2" s="75"/>
      <c r="SVK2" s="75"/>
      <c r="SVL2" s="75"/>
      <c r="SVM2" s="75"/>
      <c r="SVN2" s="75"/>
      <c r="SVO2" s="75"/>
      <c r="SVP2" s="75"/>
      <c r="SVQ2" s="75"/>
      <c r="SVR2" s="75"/>
      <c r="SVS2" s="75"/>
      <c r="SVT2" s="75"/>
      <c r="SVU2" s="75"/>
      <c r="SVV2" s="75"/>
      <c r="SVW2" s="75"/>
      <c r="SVX2" s="75"/>
      <c r="SVY2" s="75"/>
      <c r="SVZ2" s="75"/>
      <c r="SWA2" s="75"/>
      <c r="SWB2" s="75"/>
      <c r="SWC2" s="75"/>
      <c r="SWD2" s="75"/>
      <c r="SWE2" s="75"/>
      <c r="SWF2" s="75"/>
      <c r="SWG2" s="75"/>
      <c r="SWH2" s="75"/>
      <c r="SWI2" s="75"/>
      <c r="SWJ2" s="75"/>
      <c r="SWK2" s="75"/>
      <c r="SWL2" s="75"/>
      <c r="SWM2" s="75"/>
      <c r="SWN2" s="75"/>
      <c r="SWO2" s="75"/>
      <c r="SWP2" s="75"/>
      <c r="SWQ2" s="75"/>
      <c r="SWR2" s="75"/>
      <c r="SWS2" s="75"/>
      <c r="SWT2" s="75"/>
      <c r="SWU2" s="75"/>
      <c r="SWV2" s="75"/>
      <c r="SWW2" s="75"/>
      <c r="SWX2" s="75"/>
      <c r="SWY2" s="75"/>
      <c r="SWZ2" s="75"/>
      <c r="SXA2" s="75"/>
      <c r="SXB2" s="75"/>
      <c r="SXC2" s="75"/>
      <c r="SXD2" s="75"/>
      <c r="SXE2" s="75"/>
      <c r="SXF2" s="75"/>
      <c r="SXG2" s="75"/>
      <c r="SXH2" s="75"/>
      <c r="SXI2" s="75"/>
      <c r="SXJ2" s="75"/>
      <c r="SXK2" s="75"/>
      <c r="SXL2" s="75"/>
      <c r="SXM2" s="75"/>
      <c r="SXN2" s="75"/>
      <c r="SXO2" s="75"/>
      <c r="SXP2" s="75"/>
      <c r="SXQ2" s="75"/>
      <c r="SXR2" s="75"/>
      <c r="SXS2" s="75"/>
      <c r="SXT2" s="75"/>
      <c r="SXU2" s="75"/>
      <c r="SXV2" s="75"/>
      <c r="SXW2" s="75"/>
      <c r="SXX2" s="75"/>
      <c r="SXY2" s="75"/>
      <c r="SXZ2" s="75"/>
      <c r="SYA2" s="75"/>
      <c r="SYB2" s="75"/>
      <c r="SYC2" s="75"/>
      <c r="SYD2" s="75"/>
      <c r="SYE2" s="75"/>
      <c r="SYF2" s="75"/>
      <c r="SYG2" s="75"/>
      <c r="SYH2" s="75"/>
      <c r="SYI2" s="75"/>
      <c r="SYJ2" s="75"/>
      <c r="SYK2" s="75"/>
      <c r="SYL2" s="75"/>
      <c r="SYM2" s="75"/>
      <c r="SYN2" s="75"/>
      <c r="SYO2" s="75"/>
      <c r="SYP2" s="75"/>
      <c r="SYQ2" s="75"/>
      <c r="SYR2" s="75"/>
      <c r="SYS2" s="75"/>
      <c r="SYT2" s="75"/>
      <c r="SYU2" s="75"/>
      <c r="SYV2" s="75"/>
      <c r="SYW2" s="75"/>
      <c r="SYX2" s="75"/>
      <c r="SYY2" s="75"/>
      <c r="SYZ2" s="75"/>
      <c r="SZA2" s="75"/>
      <c r="SZB2" s="75"/>
      <c r="SZC2" s="75"/>
      <c r="SZD2" s="75"/>
      <c r="SZE2" s="75"/>
      <c r="SZF2" s="75"/>
      <c r="SZG2" s="75"/>
      <c r="SZH2" s="75"/>
      <c r="SZI2" s="75"/>
      <c r="SZJ2" s="75"/>
      <c r="SZK2" s="75"/>
      <c r="SZL2" s="75"/>
      <c r="SZM2" s="75"/>
      <c r="SZN2" s="75"/>
      <c r="SZO2" s="75"/>
      <c r="SZP2" s="75"/>
      <c r="SZQ2" s="75"/>
      <c r="SZR2" s="75"/>
      <c r="SZS2" s="75"/>
      <c r="SZT2" s="75"/>
      <c r="SZU2" s="75"/>
      <c r="SZV2" s="75"/>
      <c r="SZW2" s="75"/>
      <c r="SZX2" s="75"/>
      <c r="SZY2" s="75"/>
      <c r="SZZ2" s="75"/>
      <c r="TAA2" s="75"/>
      <c r="TAB2" s="75"/>
      <c r="TAC2" s="75"/>
      <c r="TAD2" s="75"/>
      <c r="TAE2" s="75"/>
      <c r="TAF2" s="75"/>
      <c r="TAG2" s="75"/>
      <c r="TAH2" s="75"/>
      <c r="TAI2" s="75"/>
      <c r="TAJ2" s="75"/>
      <c r="TAK2" s="75"/>
      <c r="TAL2" s="75"/>
      <c r="TAM2" s="75"/>
      <c r="TAN2" s="75"/>
      <c r="TAO2" s="75"/>
      <c r="TAP2" s="75"/>
      <c r="TAQ2" s="75"/>
      <c r="TAR2" s="75"/>
      <c r="TAS2" s="75"/>
      <c r="TAT2" s="75"/>
      <c r="TAU2" s="75"/>
      <c r="TAV2" s="75"/>
      <c r="TAW2" s="75"/>
      <c r="TAX2" s="75"/>
      <c r="TAY2" s="75"/>
      <c r="TAZ2" s="75"/>
      <c r="TBA2" s="75"/>
      <c r="TBB2" s="75"/>
      <c r="TBC2" s="75"/>
      <c r="TBD2" s="75"/>
      <c r="TBE2" s="75"/>
      <c r="TBF2" s="75"/>
      <c r="TBG2" s="75"/>
      <c r="TBH2" s="75"/>
      <c r="TBI2" s="75"/>
      <c r="TBJ2" s="75"/>
      <c r="TBK2" s="75"/>
      <c r="TBL2" s="75"/>
      <c r="TBM2" s="75"/>
      <c r="TBN2" s="75"/>
      <c r="TBO2" s="75"/>
      <c r="TBP2" s="75"/>
      <c r="TBQ2" s="75"/>
      <c r="TBR2" s="75"/>
      <c r="TBS2" s="75"/>
      <c r="TBT2" s="75"/>
      <c r="TBU2" s="75"/>
      <c r="TBV2" s="75"/>
      <c r="TBW2" s="75"/>
      <c r="TBX2" s="75"/>
      <c r="TBY2" s="75"/>
      <c r="TBZ2" s="75"/>
      <c r="TCA2" s="75"/>
      <c r="TCB2" s="75"/>
      <c r="TCC2" s="75"/>
      <c r="TCD2" s="75"/>
      <c r="TCE2" s="75"/>
      <c r="TCF2" s="75"/>
      <c r="TCG2" s="75"/>
      <c r="TCH2" s="75"/>
      <c r="TCI2" s="75"/>
      <c r="TCJ2" s="75"/>
      <c r="TCK2" s="75"/>
      <c r="TCL2" s="75"/>
      <c r="TCM2" s="75"/>
      <c r="TCN2" s="75"/>
      <c r="TCO2" s="75"/>
      <c r="TCP2" s="75"/>
      <c r="TCQ2" s="75"/>
      <c r="TCR2" s="75"/>
      <c r="TCS2" s="75"/>
      <c r="TCT2" s="75"/>
      <c r="TCU2" s="75"/>
      <c r="TCV2" s="75"/>
      <c r="TCW2" s="75"/>
      <c r="TCX2" s="75"/>
      <c r="TCY2" s="75"/>
      <c r="TCZ2" s="75"/>
      <c r="TDA2" s="75"/>
      <c r="TDB2" s="75"/>
      <c r="TDC2" s="75"/>
      <c r="TDD2" s="75"/>
      <c r="TDE2" s="75"/>
      <c r="TDF2" s="75"/>
      <c r="TDG2" s="75"/>
      <c r="TDH2" s="75"/>
      <c r="TDI2" s="75"/>
      <c r="TDJ2" s="75"/>
      <c r="TDK2" s="75"/>
      <c r="TDL2" s="75"/>
      <c r="TDM2" s="75"/>
      <c r="TDN2" s="75"/>
      <c r="TDO2" s="75"/>
      <c r="TDP2" s="75"/>
      <c r="TDQ2" s="75"/>
      <c r="TDR2" s="75"/>
      <c r="TDS2" s="75"/>
      <c r="TDT2" s="75"/>
      <c r="TDU2" s="75"/>
      <c r="TDV2" s="75"/>
      <c r="TDW2" s="75"/>
      <c r="TDX2" s="75"/>
      <c r="TDY2" s="75"/>
      <c r="TDZ2" s="75"/>
      <c r="TEA2" s="75"/>
      <c r="TEB2" s="75"/>
      <c r="TEC2" s="75"/>
      <c r="TED2" s="75"/>
      <c r="TEE2" s="75"/>
      <c r="TEF2" s="75"/>
      <c r="TEG2" s="75"/>
      <c r="TEH2" s="75"/>
      <c r="TEI2" s="75"/>
      <c r="TEJ2" s="75"/>
      <c r="TEK2" s="75"/>
      <c r="TEL2" s="75"/>
      <c r="TEM2" s="75"/>
      <c r="TEN2" s="75"/>
      <c r="TEO2" s="75"/>
      <c r="TEP2" s="75"/>
      <c r="TEQ2" s="75"/>
      <c r="TER2" s="75"/>
      <c r="TES2" s="75"/>
      <c r="TET2" s="75"/>
      <c r="TEU2" s="75"/>
      <c r="TEV2" s="75"/>
      <c r="TEW2" s="75"/>
      <c r="TEX2" s="75"/>
      <c r="TEY2" s="75"/>
      <c r="TEZ2" s="75"/>
      <c r="TFA2" s="75"/>
      <c r="TFB2" s="75"/>
      <c r="TFC2" s="75"/>
      <c r="TFD2" s="75"/>
      <c r="TFE2" s="75"/>
      <c r="TFF2" s="75"/>
      <c r="TFG2" s="75"/>
      <c r="TFH2" s="75"/>
      <c r="TFI2" s="75"/>
      <c r="TFJ2" s="75"/>
      <c r="TFK2" s="75"/>
      <c r="TFL2" s="75"/>
      <c r="TFM2" s="75"/>
      <c r="TFN2" s="75"/>
      <c r="TFO2" s="75"/>
      <c r="TFP2" s="75"/>
      <c r="TFQ2" s="75"/>
      <c r="TFR2" s="75"/>
      <c r="TFS2" s="75"/>
      <c r="TFT2" s="75"/>
      <c r="TFU2" s="75"/>
      <c r="TFV2" s="75"/>
      <c r="TFW2" s="75"/>
      <c r="TFX2" s="75"/>
      <c r="TFY2" s="75"/>
      <c r="TFZ2" s="75"/>
      <c r="TGA2" s="75"/>
      <c r="TGB2" s="75"/>
      <c r="TGC2" s="75"/>
      <c r="TGD2" s="75"/>
      <c r="TGE2" s="75"/>
      <c r="TGF2" s="75"/>
      <c r="TGG2" s="75"/>
      <c r="TGH2" s="75"/>
      <c r="TGI2" s="75"/>
      <c r="TGJ2" s="75"/>
      <c r="TGK2" s="75"/>
      <c r="TGL2" s="75"/>
      <c r="TGM2" s="75"/>
      <c r="TGN2" s="75"/>
      <c r="TGO2" s="75"/>
      <c r="TGP2" s="75"/>
      <c r="TGQ2" s="75"/>
      <c r="TGR2" s="75"/>
      <c r="TGS2" s="75"/>
      <c r="TGT2" s="75"/>
      <c r="TGU2" s="75"/>
      <c r="TGV2" s="75"/>
      <c r="TGW2" s="75"/>
      <c r="TGX2" s="75"/>
      <c r="TGY2" s="75"/>
      <c r="TGZ2" s="75"/>
      <c r="THA2" s="75"/>
      <c r="THB2" s="75"/>
      <c r="THC2" s="75"/>
      <c r="THD2" s="75"/>
      <c r="THE2" s="75"/>
      <c r="THF2" s="75"/>
      <c r="THG2" s="75"/>
      <c r="THH2" s="75"/>
      <c r="THI2" s="75"/>
      <c r="THJ2" s="75"/>
      <c r="THK2" s="75"/>
      <c r="THL2" s="75"/>
      <c r="THM2" s="75"/>
      <c r="THN2" s="75"/>
      <c r="THO2" s="75"/>
      <c r="THP2" s="75"/>
      <c r="THQ2" s="75"/>
      <c r="THR2" s="75"/>
      <c r="THS2" s="75"/>
      <c r="THT2" s="75"/>
      <c r="THU2" s="75"/>
      <c r="THV2" s="75"/>
      <c r="THW2" s="75"/>
      <c r="THX2" s="75"/>
      <c r="THY2" s="75"/>
      <c r="THZ2" s="75"/>
      <c r="TIA2" s="75"/>
      <c r="TIB2" s="75"/>
      <c r="TIC2" s="75"/>
      <c r="TID2" s="75"/>
      <c r="TIE2" s="75"/>
      <c r="TIF2" s="75"/>
      <c r="TIG2" s="75"/>
      <c r="TIH2" s="75"/>
      <c r="TII2" s="75"/>
      <c r="TIJ2" s="75"/>
      <c r="TIK2" s="75"/>
      <c r="TIL2" s="75"/>
      <c r="TIM2" s="75"/>
      <c r="TIN2" s="75"/>
      <c r="TIO2" s="75"/>
      <c r="TIP2" s="75"/>
      <c r="TIQ2" s="75"/>
      <c r="TIR2" s="75"/>
      <c r="TIS2" s="75"/>
      <c r="TIT2" s="75"/>
      <c r="TIU2" s="75"/>
      <c r="TIV2" s="75"/>
      <c r="TIW2" s="75"/>
      <c r="TIX2" s="75"/>
      <c r="TIY2" s="75"/>
      <c r="TIZ2" s="75"/>
      <c r="TJA2" s="75"/>
      <c r="TJB2" s="75"/>
      <c r="TJC2" s="75"/>
      <c r="TJD2" s="75"/>
      <c r="TJE2" s="75"/>
      <c r="TJF2" s="75"/>
      <c r="TJG2" s="75"/>
      <c r="TJH2" s="75"/>
      <c r="TJI2" s="75"/>
      <c r="TJJ2" s="75"/>
      <c r="TJK2" s="75"/>
      <c r="TJL2" s="75"/>
      <c r="TJM2" s="75"/>
      <c r="TJN2" s="75"/>
      <c r="TJO2" s="75"/>
      <c r="TJP2" s="75"/>
      <c r="TJQ2" s="75"/>
      <c r="TJR2" s="75"/>
      <c r="TJS2" s="75"/>
      <c r="TJT2" s="75"/>
      <c r="TJU2" s="75"/>
      <c r="TJV2" s="75"/>
      <c r="TJW2" s="75"/>
      <c r="TJX2" s="75"/>
      <c r="TJY2" s="75"/>
      <c r="TJZ2" s="75"/>
      <c r="TKA2" s="75"/>
      <c r="TKB2" s="75"/>
      <c r="TKC2" s="75"/>
      <c r="TKD2" s="75"/>
      <c r="TKE2" s="75"/>
      <c r="TKF2" s="75"/>
      <c r="TKG2" s="75"/>
      <c r="TKH2" s="75"/>
      <c r="TKI2" s="75"/>
      <c r="TKJ2" s="75"/>
      <c r="TKK2" s="75"/>
      <c r="TKL2" s="75"/>
      <c r="TKM2" s="75"/>
      <c r="TKN2" s="75"/>
      <c r="TKO2" s="75"/>
      <c r="TKP2" s="75"/>
      <c r="TKQ2" s="75"/>
      <c r="TKR2" s="75"/>
      <c r="TKS2" s="75"/>
      <c r="TKT2" s="75"/>
      <c r="TKU2" s="75"/>
      <c r="TKV2" s="75"/>
      <c r="TKW2" s="75"/>
      <c r="TKX2" s="75"/>
      <c r="TKY2" s="75"/>
      <c r="TKZ2" s="75"/>
      <c r="TLA2" s="75"/>
      <c r="TLB2" s="75"/>
      <c r="TLC2" s="75"/>
      <c r="TLD2" s="75"/>
      <c r="TLE2" s="75"/>
      <c r="TLF2" s="75"/>
      <c r="TLG2" s="75"/>
      <c r="TLH2" s="75"/>
      <c r="TLI2" s="75"/>
      <c r="TLJ2" s="75"/>
      <c r="TLK2" s="75"/>
      <c r="TLL2" s="75"/>
      <c r="TLM2" s="75"/>
      <c r="TLN2" s="75"/>
      <c r="TLO2" s="75"/>
      <c r="TLP2" s="75"/>
      <c r="TLQ2" s="75"/>
      <c r="TLR2" s="75"/>
      <c r="TLS2" s="75"/>
      <c r="TLT2" s="75"/>
      <c r="TLU2" s="75"/>
      <c r="TLV2" s="75"/>
      <c r="TLW2" s="75"/>
      <c r="TLX2" s="75"/>
      <c r="TLY2" s="75"/>
      <c r="TLZ2" s="75"/>
      <c r="TMA2" s="75"/>
      <c r="TMB2" s="75"/>
      <c r="TMC2" s="75"/>
      <c r="TMD2" s="75"/>
      <c r="TME2" s="75"/>
      <c r="TMF2" s="75"/>
      <c r="TMG2" s="75"/>
      <c r="TMH2" s="75"/>
      <c r="TMI2" s="75"/>
      <c r="TMJ2" s="75"/>
      <c r="TMK2" s="75"/>
      <c r="TML2" s="75"/>
      <c r="TMM2" s="75"/>
      <c r="TMN2" s="75"/>
      <c r="TMO2" s="75"/>
      <c r="TMP2" s="75"/>
      <c r="TMQ2" s="75"/>
      <c r="TMR2" s="75"/>
      <c r="TMS2" s="75"/>
      <c r="TMT2" s="75"/>
      <c r="TMU2" s="75"/>
      <c r="TMV2" s="75"/>
      <c r="TMW2" s="75"/>
      <c r="TMX2" s="75"/>
      <c r="TMY2" s="75"/>
      <c r="TMZ2" s="75"/>
      <c r="TNA2" s="75"/>
      <c r="TNB2" s="75"/>
      <c r="TNC2" s="75"/>
      <c r="TND2" s="75"/>
      <c r="TNE2" s="75"/>
      <c r="TNF2" s="75"/>
      <c r="TNG2" s="75"/>
      <c r="TNH2" s="75"/>
      <c r="TNI2" s="75"/>
      <c r="TNJ2" s="75"/>
      <c r="TNK2" s="75"/>
      <c r="TNL2" s="75"/>
      <c r="TNM2" s="75"/>
      <c r="TNN2" s="75"/>
      <c r="TNO2" s="75"/>
      <c r="TNP2" s="75"/>
      <c r="TNQ2" s="75"/>
      <c r="TNR2" s="75"/>
      <c r="TNS2" s="75"/>
      <c r="TNT2" s="75"/>
      <c r="TNU2" s="75"/>
      <c r="TNV2" s="75"/>
      <c r="TNW2" s="75"/>
      <c r="TNX2" s="75"/>
      <c r="TNY2" s="75"/>
      <c r="TNZ2" s="75"/>
      <c r="TOA2" s="75"/>
      <c r="TOB2" s="75"/>
      <c r="TOC2" s="75"/>
      <c r="TOD2" s="75"/>
      <c r="TOE2" s="75"/>
      <c r="TOF2" s="75"/>
      <c r="TOG2" s="75"/>
      <c r="TOH2" s="75"/>
      <c r="TOI2" s="75"/>
      <c r="TOJ2" s="75"/>
      <c r="TOK2" s="75"/>
      <c r="TOL2" s="75"/>
      <c r="TOM2" s="75"/>
      <c r="TON2" s="75"/>
      <c r="TOO2" s="75"/>
      <c r="TOP2" s="75"/>
      <c r="TOQ2" s="75"/>
      <c r="TOR2" s="75"/>
      <c r="TOS2" s="75"/>
      <c r="TOT2" s="75"/>
      <c r="TOU2" s="75"/>
      <c r="TOV2" s="75"/>
      <c r="TOW2" s="75"/>
      <c r="TOX2" s="75"/>
      <c r="TOY2" s="75"/>
      <c r="TOZ2" s="75"/>
      <c r="TPA2" s="75"/>
      <c r="TPB2" s="75"/>
      <c r="TPC2" s="75"/>
      <c r="TPD2" s="75"/>
      <c r="TPE2" s="75"/>
      <c r="TPF2" s="75"/>
      <c r="TPG2" s="75"/>
      <c r="TPH2" s="75"/>
      <c r="TPI2" s="75"/>
      <c r="TPJ2" s="75"/>
      <c r="TPK2" s="75"/>
      <c r="TPL2" s="75"/>
      <c r="TPM2" s="75"/>
      <c r="TPN2" s="75"/>
      <c r="TPO2" s="75"/>
      <c r="TPP2" s="75"/>
      <c r="TPQ2" s="75"/>
      <c r="TPR2" s="75"/>
      <c r="TPS2" s="75"/>
      <c r="TPT2" s="75"/>
      <c r="TPU2" s="75"/>
      <c r="TPV2" s="75"/>
      <c r="TPW2" s="75"/>
      <c r="TPX2" s="75"/>
      <c r="TPY2" s="75"/>
      <c r="TPZ2" s="75"/>
      <c r="TQA2" s="75"/>
      <c r="TQB2" s="75"/>
      <c r="TQC2" s="75"/>
      <c r="TQD2" s="75"/>
      <c r="TQE2" s="75"/>
      <c r="TQF2" s="75"/>
      <c r="TQG2" s="75"/>
      <c r="TQH2" s="75"/>
      <c r="TQI2" s="75"/>
      <c r="TQJ2" s="75"/>
      <c r="TQK2" s="75"/>
      <c r="TQL2" s="75"/>
      <c r="TQM2" s="75"/>
      <c r="TQN2" s="75"/>
      <c r="TQO2" s="75"/>
      <c r="TQP2" s="75"/>
      <c r="TQQ2" s="75"/>
      <c r="TQR2" s="75"/>
      <c r="TQS2" s="75"/>
      <c r="TQT2" s="75"/>
      <c r="TQU2" s="75"/>
      <c r="TQV2" s="75"/>
      <c r="TQW2" s="75"/>
      <c r="TQX2" s="75"/>
      <c r="TQY2" s="75"/>
      <c r="TQZ2" s="75"/>
      <c r="TRA2" s="75"/>
      <c r="TRB2" s="75"/>
      <c r="TRC2" s="75"/>
      <c r="TRD2" s="75"/>
      <c r="TRE2" s="75"/>
      <c r="TRF2" s="75"/>
      <c r="TRG2" s="75"/>
      <c r="TRH2" s="75"/>
      <c r="TRI2" s="75"/>
      <c r="TRJ2" s="75"/>
      <c r="TRK2" s="75"/>
      <c r="TRL2" s="75"/>
      <c r="TRM2" s="75"/>
      <c r="TRN2" s="75"/>
      <c r="TRO2" s="75"/>
      <c r="TRP2" s="75"/>
      <c r="TRQ2" s="75"/>
      <c r="TRR2" s="75"/>
      <c r="TRS2" s="75"/>
      <c r="TRT2" s="75"/>
      <c r="TRU2" s="75"/>
      <c r="TRV2" s="75"/>
      <c r="TRW2" s="75"/>
      <c r="TRX2" s="75"/>
      <c r="TRY2" s="75"/>
      <c r="TRZ2" s="75"/>
      <c r="TSA2" s="75"/>
      <c r="TSB2" s="75"/>
      <c r="TSC2" s="75"/>
      <c r="TSD2" s="75"/>
      <c r="TSE2" s="75"/>
      <c r="TSF2" s="75"/>
      <c r="TSG2" s="75"/>
      <c r="TSH2" s="75"/>
      <c r="TSI2" s="75"/>
      <c r="TSJ2" s="75"/>
      <c r="TSK2" s="75"/>
      <c r="TSL2" s="75"/>
      <c r="TSM2" s="75"/>
      <c r="TSN2" s="75"/>
      <c r="TSO2" s="75"/>
      <c r="TSP2" s="75"/>
      <c r="TSQ2" s="75"/>
      <c r="TSR2" s="75"/>
      <c r="TSS2" s="75"/>
      <c r="TST2" s="75"/>
      <c r="TSU2" s="75"/>
      <c r="TSV2" s="75"/>
      <c r="TSW2" s="75"/>
      <c r="TSX2" s="75"/>
      <c r="TSY2" s="75"/>
      <c r="TSZ2" s="75"/>
      <c r="TTA2" s="75"/>
      <c r="TTB2" s="75"/>
      <c r="TTC2" s="75"/>
      <c r="TTD2" s="75"/>
      <c r="TTE2" s="75"/>
      <c r="TTF2" s="75"/>
      <c r="TTG2" s="75"/>
      <c r="TTH2" s="75"/>
      <c r="TTI2" s="75"/>
      <c r="TTJ2" s="75"/>
      <c r="TTK2" s="75"/>
      <c r="TTL2" s="75"/>
      <c r="TTM2" s="75"/>
      <c r="TTN2" s="75"/>
      <c r="TTO2" s="75"/>
      <c r="TTP2" s="75"/>
      <c r="TTQ2" s="75"/>
      <c r="TTR2" s="75"/>
      <c r="TTS2" s="75"/>
      <c r="TTT2" s="75"/>
      <c r="TTU2" s="75"/>
      <c r="TTV2" s="75"/>
      <c r="TTW2" s="75"/>
      <c r="TTX2" s="75"/>
      <c r="TTY2" s="75"/>
      <c r="TTZ2" s="75"/>
      <c r="TUA2" s="75"/>
      <c r="TUB2" s="75"/>
      <c r="TUC2" s="75"/>
      <c r="TUD2" s="75"/>
      <c r="TUE2" s="75"/>
      <c r="TUF2" s="75"/>
      <c r="TUG2" s="75"/>
      <c r="TUH2" s="75"/>
      <c r="TUI2" s="75"/>
      <c r="TUJ2" s="75"/>
      <c r="TUK2" s="75"/>
      <c r="TUL2" s="75"/>
      <c r="TUM2" s="75"/>
      <c r="TUN2" s="75"/>
      <c r="TUO2" s="75"/>
      <c r="TUP2" s="75"/>
      <c r="TUQ2" s="75"/>
      <c r="TUR2" s="75"/>
      <c r="TUS2" s="75"/>
      <c r="TUT2" s="75"/>
      <c r="TUU2" s="75"/>
      <c r="TUV2" s="75"/>
      <c r="TUW2" s="75"/>
      <c r="TUX2" s="75"/>
      <c r="TUY2" s="75"/>
      <c r="TUZ2" s="75"/>
      <c r="TVA2" s="75"/>
      <c r="TVB2" s="75"/>
      <c r="TVC2" s="75"/>
      <c r="TVD2" s="75"/>
      <c r="TVE2" s="75"/>
      <c r="TVF2" s="75"/>
      <c r="TVG2" s="75"/>
      <c r="TVH2" s="75"/>
      <c r="TVI2" s="75"/>
      <c r="TVJ2" s="75"/>
      <c r="TVK2" s="75"/>
      <c r="TVL2" s="75"/>
      <c r="TVM2" s="75"/>
      <c r="TVN2" s="75"/>
      <c r="TVO2" s="75"/>
      <c r="TVP2" s="75"/>
      <c r="TVQ2" s="75"/>
      <c r="TVR2" s="75"/>
      <c r="TVS2" s="75"/>
      <c r="TVT2" s="75"/>
      <c r="TVU2" s="75"/>
      <c r="TVV2" s="75"/>
      <c r="TVW2" s="75"/>
      <c r="TVX2" s="75"/>
      <c r="TVY2" s="75"/>
      <c r="TVZ2" s="75"/>
      <c r="TWA2" s="75"/>
      <c r="TWB2" s="75"/>
      <c r="TWC2" s="75"/>
      <c r="TWD2" s="75"/>
      <c r="TWE2" s="75"/>
      <c r="TWF2" s="75"/>
      <c r="TWG2" s="75"/>
      <c r="TWH2" s="75"/>
      <c r="TWI2" s="75"/>
      <c r="TWJ2" s="75"/>
      <c r="TWK2" s="75"/>
      <c r="TWL2" s="75"/>
      <c r="TWM2" s="75"/>
      <c r="TWN2" s="75"/>
      <c r="TWO2" s="75"/>
      <c r="TWP2" s="75"/>
      <c r="TWQ2" s="75"/>
      <c r="TWR2" s="75"/>
      <c r="TWS2" s="75"/>
      <c r="TWT2" s="75"/>
      <c r="TWU2" s="75"/>
      <c r="TWV2" s="75"/>
      <c r="TWW2" s="75"/>
      <c r="TWX2" s="75"/>
      <c r="TWY2" s="75"/>
      <c r="TWZ2" s="75"/>
      <c r="TXA2" s="75"/>
      <c r="TXB2" s="75"/>
      <c r="TXC2" s="75"/>
      <c r="TXD2" s="75"/>
      <c r="TXE2" s="75"/>
      <c r="TXF2" s="75"/>
      <c r="TXG2" s="75"/>
      <c r="TXH2" s="75"/>
      <c r="TXI2" s="75"/>
      <c r="TXJ2" s="75"/>
      <c r="TXK2" s="75"/>
      <c r="TXL2" s="75"/>
      <c r="TXM2" s="75"/>
      <c r="TXN2" s="75"/>
      <c r="TXO2" s="75"/>
      <c r="TXP2" s="75"/>
      <c r="TXQ2" s="75"/>
      <c r="TXR2" s="75"/>
      <c r="TXS2" s="75"/>
      <c r="TXT2" s="75"/>
      <c r="TXU2" s="75"/>
      <c r="TXV2" s="75"/>
      <c r="TXW2" s="75"/>
      <c r="TXX2" s="75"/>
      <c r="TXY2" s="75"/>
      <c r="TXZ2" s="75"/>
      <c r="TYA2" s="75"/>
      <c r="TYB2" s="75"/>
      <c r="TYC2" s="75"/>
      <c r="TYD2" s="75"/>
      <c r="TYE2" s="75"/>
      <c r="TYF2" s="75"/>
      <c r="TYG2" s="75"/>
      <c r="TYH2" s="75"/>
      <c r="TYI2" s="75"/>
      <c r="TYJ2" s="75"/>
      <c r="TYK2" s="75"/>
      <c r="TYL2" s="75"/>
      <c r="TYM2" s="75"/>
      <c r="TYN2" s="75"/>
      <c r="TYO2" s="75"/>
      <c r="TYP2" s="75"/>
      <c r="TYQ2" s="75"/>
      <c r="TYR2" s="75"/>
      <c r="TYS2" s="75"/>
      <c r="TYT2" s="75"/>
      <c r="TYU2" s="75"/>
      <c r="TYV2" s="75"/>
      <c r="TYW2" s="75"/>
      <c r="TYX2" s="75"/>
      <c r="TYY2" s="75"/>
      <c r="TYZ2" s="75"/>
      <c r="TZA2" s="75"/>
      <c r="TZB2" s="75"/>
      <c r="TZC2" s="75"/>
      <c r="TZD2" s="75"/>
      <c r="TZE2" s="75"/>
      <c r="TZF2" s="75"/>
      <c r="TZG2" s="75"/>
      <c r="TZH2" s="75"/>
      <c r="TZI2" s="75"/>
      <c r="TZJ2" s="75"/>
      <c r="TZK2" s="75"/>
      <c r="TZL2" s="75"/>
      <c r="TZM2" s="75"/>
      <c r="TZN2" s="75"/>
      <c r="TZO2" s="75"/>
      <c r="TZP2" s="75"/>
      <c r="TZQ2" s="75"/>
      <c r="TZR2" s="75"/>
      <c r="TZS2" s="75"/>
      <c r="TZT2" s="75"/>
      <c r="TZU2" s="75"/>
      <c r="TZV2" s="75"/>
      <c r="TZW2" s="75"/>
      <c r="TZX2" s="75"/>
      <c r="TZY2" s="75"/>
      <c r="TZZ2" s="75"/>
      <c r="UAA2" s="75"/>
      <c r="UAB2" s="75"/>
      <c r="UAC2" s="75"/>
      <c r="UAD2" s="75"/>
      <c r="UAE2" s="75"/>
      <c r="UAF2" s="75"/>
      <c r="UAG2" s="75"/>
      <c r="UAH2" s="75"/>
      <c r="UAI2" s="75"/>
      <c r="UAJ2" s="75"/>
      <c r="UAK2" s="75"/>
      <c r="UAL2" s="75"/>
      <c r="UAM2" s="75"/>
      <c r="UAN2" s="75"/>
      <c r="UAO2" s="75"/>
      <c r="UAP2" s="75"/>
      <c r="UAQ2" s="75"/>
      <c r="UAR2" s="75"/>
      <c r="UAS2" s="75"/>
      <c r="UAT2" s="75"/>
      <c r="UAU2" s="75"/>
      <c r="UAV2" s="75"/>
      <c r="UAW2" s="75"/>
      <c r="UAX2" s="75"/>
      <c r="UAY2" s="75"/>
      <c r="UAZ2" s="75"/>
      <c r="UBA2" s="75"/>
      <c r="UBB2" s="75"/>
      <c r="UBC2" s="75"/>
      <c r="UBD2" s="75"/>
      <c r="UBE2" s="75"/>
      <c r="UBF2" s="75"/>
      <c r="UBG2" s="75"/>
      <c r="UBH2" s="75"/>
      <c r="UBI2" s="75"/>
      <c r="UBJ2" s="75"/>
      <c r="UBK2" s="75"/>
      <c r="UBL2" s="75"/>
      <c r="UBM2" s="75"/>
      <c r="UBN2" s="75"/>
      <c r="UBO2" s="75"/>
      <c r="UBP2" s="75"/>
      <c r="UBQ2" s="75"/>
      <c r="UBR2" s="75"/>
      <c r="UBS2" s="75"/>
      <c r="UBT2" s="75"/>
      <c r="UBU2" s="75"/>
      <c r="UBV2" s="75"/>
      <c r="UBW2" s="75"/>
      <c r="UBX2" s="75"/>
      <c r="UBY2" s="75"/>
      <c r="UBZ2" s="75"/>
      <c r="UCA2" s="75"/>
      <c r="UCB2" s="75"/>
      <c r="UCC2" s="75"/>
      <c r="UCD2" s="75"/>
      <c r="UCE2" s="75"/>
      <c r="UCF2" s="75"/>
      <c r="UCG2" s="75"/>
      <c r="UCH2" s="75"/>
      <c r="UCI2" s="75"/>
      <c r="UCJ2" s="75"/>
      <c r="UCK2" s="75"/>
      <c r="UCL2" s="75"/>
      <c r="UCM2" s="75"/>
      <c r="UCN2" s="75"/>
      <c r="UCO2" s="75"/>
      <c r="UCP2" s="75"/>
      <c r="UCQ2" s="75"/>
      <c r="UCR2" s="75"/>
      <c r="UCS2" s="75"/>
      <c r="UCT2" s="75"/>
      <c r="UCU2" s="75"/>
      <c r="UCV2" s="75"/>
      <c r="UCW2" s="75"/>
      <c r="UCX2" s="75"/>
      <c r="UCY2" s="75"/>
      <c r="UCZ2" s="75"/>
      <c r="UDA2" s="75"/>
      <c r="UDB2" s="75"/>
      <c r="UDC2" s="75"/>
      <c r="UDD2" s="75"/>
      <c r="UDE2" s="75"/>
      <c r="UDF2" s="75"/>
      <c r="UDG2" s="75"/>
      <c r="UDH2" s="75"/>
      <c r="UDI2" s="75"/>
      <c r="UDJ2" s="75"/>
      <c r="UDK2" s="75"/>
      <c r="UDL2" s="75"/>
      <c r="UDM2" s="75"/>
      <c r="UDN2" s="75"/>
      <c r="UDO2" s="75"/>
      <c r="UDP2" s="75"/>
      <c r="UDQ2" s="75"/>
      <c r="UDR2" s="75"/>
      <c r="UDS2" s="75"/>
      <c r="UDT2" s="75"/>
      <c r="UDU2" s="75"/>
      <c r="UDV2" s="75"/>
      <c r="UDW2" s="75"/>
      <c r="UDX2" s="75"/>
      <c r="UDY2" s="75"/>
      <c r="UDZ2" s="75"/>
      <c r="UEA2" s="75"/>
      <c r="UEB2" s="75"/>
      <c r="UEC2" s="75"/>
      <c r="UED2" s="75"/>
      <c r="UEE2" s="75"/>
      <c r="UEF2" s="75"/>
      <c r="UEG2" s="75"/>
      <c r="UEH2" s="75"/>
      <c r="UEI2" s="75"/>
      <c r="UEJ2" s="75"/>
      <c r="UEK2" s="75"/>
      <c r="UEL2" s="75"/>
      <c r="UEM2" s="75"/>
      <c r="UEN2" s="75"/>
      <c r="UEO2" s="75"/>
      <c r="UEP2" s="75"/>
      <c r="UEQ2" s="75"/>
      <c r="UER2" s="75"/>
      <c r="UES2" s="75"/>
      <c r="UET2" s="75"/>
      <c r="UEU2" s="75"/>
      <c r="UEV2" s="75"/>
      <c r="UEW2" s="75"/>
      <c r="UEX2" s="75"/>
      <c r="UEY2" s="75"/>
      <c r="UEZ2" s="75"/>
      <c r="UFA2" s="75"/>
      <c r="UFB2" s="75"/>
      <c r="UFC2" s="75"/>
      <c r="UFD2" s="75"/>
      <c r="UFE2" s="75"/>
      <c r="UFF2" s="75"/>
      <c r="UFG2" s="75"/>
      <c r="UFH2" s="75"/>
      <c r="UFI2" s="75"/>
      <c r="UFJ2" s="75"/>
      <c r="UFK2" s="75"/>
      <c r="UFL2" s="75"/>
      <c r="UFM2" s="75"/>
      <c r="UFN2" s="75"/>
      <c r="UFO2" s="75"/>
      <c r="UFP2" s="75"/>
      <c r="UFQ2" s="75"/>
      <c r="UFR2" s="75"/>
      <c r="UFS2" s="75"/>
      <c r="UFT2" s="75"/>
      <c r="UFU2" s="75"/>
      <c r="UFV2" s="75"/>
      <c r="UFW2" s="75"/>
      <c r="UFX2" s="75"/>
      <c r="UFY2" s="75"/>
      <c r="UFZ2" s="75"/>
      <c r="UGA2" s="75"/>
      <c r="UGB2" s="75"/>
      <c r="UGC2" s="75"/>
      <c r="UGD2" s="75"/>
      <c r="UGE2" s="75"/>
      <c r="UGF2" s="75"/>
      <c r="UGG2" s="75"/>
      <c r="UGH2" s="75"/>
      <c r="UGI2" s="75"/>
      <c r="UGJ2" s="75"/>
      <c r="UGK2" s="75"/>
      <c r="UGL2" s="75"/>
      <c r="UGM2" s="75"/>
      <c r="UGN2" s="75"/>
      <c r="UGO2" s="75"/>
      <c r="UGP2" s="75"/>
      <c r="UGQ2" s="75"/>
      <c r="UGR2" s="75"/>
      <c r="UGS2" s="75"/>
      <c r="UGT2" s="75"/>
      <c r="UGU2" s="75"/>
      <c r="UGV2" s="75"/>
      <c r="UGW2" s="75"/>
      <c r="UGX2" s="75"/>
      <c r="UGY2" s="75"/>
      <c r="UGZ2" s="75"/>
      <c r="UHA2" s="75"/>
      <c r="UHB2" s="75"/>
      <c r="UHC2" s="75"/>
      <c r="UHD2" s="75"/>
      <c r="UHE2" s="75"/>
      <c r="UHF2" s="75"/>
      <c r="UHG2" s="75"/>
      <c r="UHH2" s="75"/>
      <c r="UHI2" s="75"/>
      <c r="UHJ2" s="75"/>
      <c r="UHK2" s="75"/>
      <c r="UHL2" s="75"/>
      <c r="UHM2" s="75"/>
      <c r="UHN2" s="75"/>
      <c r="UHO2" s="75"/>
      <c r="UHP2" s="75"/>
      <c r="UHQ2" s="75"/>
      <c r="UHR2" s="75"/>
      <c r="UHS2" s="75"/>
      <c r="UHT2" s="75"/>
      <c r="UHU2" s="75"/>
      <c r="UHV2" s="75"/>
      <c r="UHW2" s="75"/>
      <c r="UHX2" s="75"/>
      <c r="UHY2" s="75"/>
      <c r="UHZ2" s="75"/>
      <c r="UIA2" s="75"/>
      <c r="UIB2" s="75"/>
      <c r="UIC2" s="75"/>
      <c r="UID2" s="75"/>
      <c r="UIE2" s="75"/>
      <c r="UIF2" s="75"/>
      <c r="UIG2" s="75"/>
      <c r="UIH2" s="75"/>
      <c r="UII2" s="75"/>
      <c r="UIJ2" s="75"/>
      <c r="UIK2" s="75"/>
      <c r="UIL2" s="75"/>
      <c r="UIM2" s="75"/>
      <c r="UIN2" s="75"/>
      <c r="UIO2" s="75"/>
      <c r="UIP2" s="75"/>
      <c r="UIQ2" s="75"/>
      <c r="UIR2" s="75"/>
      <c r="UIS2" s="75"/>
      <c r="UIT2" s="75"/>
      <c r="UIU2" s="75"/>
      <c r="UIV2" s="75"/>
      <c r="UIW2" s="75"/>
      <c r="UIX2" s="75"/>
      <c r="UIY2" s="75"/>
      <c r="UIZ2" s="75"/>
      <c r="UJA2" s="75"/>
      <c r="UJB2" s="75"/>
      <c r="UJC2" s="75"/>
      <c r="UJD2" s="75"/>
      <c r="UJE2" s="75"/>
      <c r="UJF2" s="75"/>
      <c r="UJG2" s="75"/>
      <c r="UJH2" s="75"/>
      <c r="UJI2" s="75"/>
      <c r="UJJ2" s="75"/>
      <c r="UJK2" s="75"/>
      <c r="UJL2" s="75"/>
      <c r="UJM2" s="75"/>
      <c r="UJN2" s="75"/>
      <c r="UJO2" s="75"/>
      <c r="UJP2" s="75"/>
      <c r="UJQ2" s="75"/>
      <c r="UJR2" s="75"/>
      <c r="UJS2" s="75"/>
      <c r="UJT2" s="75"/>
      <c r="UJU2" s="75"/>
      <c r="UJV2" s="75"/>
      <c r="UJW2" s="75"/>
      <c r="UJX2" s="75"/>
      <c r="UJY2" s="75"/>
      <c r="UJZ2" s="75"/>
      <c r="UKA2" s="75"/>
      <c r="UKB2" s="75"/>
      <c r="UKC2" s="75"/>
      <c r="UKD2" s="75"/>
      <c r="UKE2" s="75"/>
      <c r="UKF2" s="75"/>
      <c r="UKG2" s="75"/>
      <c r="UKH2" s="75"/>
      <c r="UKI2" s="75"/>
      <c r="UKJ2" s="75"/>
      <c r="UKK2" s="75"/>
      <c r="UKL2" s="75"/>
      <c r="UKM2" s="75"/>
      <c r="UKN2" s="75"/>
      <c r="UKO2" s="75"/>
      <c r="UKP2" s="75"/>
      <c r="UKQ2" s="75"/>
      <c r="UKR2" s="75"/>
      <c r="UKS2" s="75"/>
      <c r="UKT2" s="75"/>
      <c r="UKU2" s="75"/>
      <c r="UKV2" s="75"/>
      <c r="UKW2" s="75"/>
      <c r="UKX2" s="75"/>
      <c r="UKY2" s="75"/>
      <c r="UKZ2" s="75"/>
      <c r="ULA2" s="75"/>
      <c r="ULB2" s="75"/>
      <c r="ULC2" s="75"/>
      <c r="ULD2" s="75"/>
      <c r="ULE2" s="75"/>
      <c r="ULF2" s="75"/>
      <c r="ULG2" s="75"/>
      <c r="ULH2" s="75"/>
      <c r="ULI2" s="75"/>
      <c r="ULJ2" s="75"/>
      <c r="ULK2" s="75"/>
      <c r="ULL2" s="75"/>
      <c r="ULM2" s="75"/>
      <c r="ULN2" s="75"/>
      <c r="ULO2" s="75"/>
      <c r="ULP2" s="75"/>
      <c r="ULQ2" s="75"/>
      <c r="ULR2" s="75"/>
      <c r="ULS2" s="75"/>
      <c r="ULT2" s="75"/>
      <c r="ULU2" s="75"/>
      <c r="ULV2" s="75"/>
      <c r="ULW2" s="75"/>
      <c r="ULX2" s="75"/>
      <c r="ULY2" s="75"/>
      <c r="ULZ2" s="75"/>
      <c r="UMA2" s="75"/>
      <c r="UMB2" s="75"/>
      <c r="UMC2" s="75"/>
      <c r="UMD2" s="75"/>
      <c r="UME2" s="75"/>
      <c r="UMF2" s="75"/>
      <c r="UMG2" s="75"/>
      <c r="UMH2" s="75"/>
      <c r="UMI2" s="75"/>
      <c r="UMJ2" s="75"/>
      <c r="UMK2" s="75"/>
      <c r="UML2" s="75"/>
      <c r="UMM2" s="75"/>
      <c r="UMN2" s="75"/>
      <c r="UMO2" s="75"/>
      <c r="UMP2" s="75"/>
      <c r="UMQ2" s="75"/>
      <c r="UMR2" s="75"/>
      <c r="UMS2" s="75"/>
      <c r="UMT2" s="75"/>
      <c r="UMU2" s="75"/>
      <c r="UMV2" s="75"/>
      <c r="UMW2" s="75"/>
      <c r="UMX2" s="75"/>
      <c r="UMY2" s="75"/>
      <c r="UMZ2" s="75"/>
      <c r="UNA2" s="75"/>
      <c r="UNB2" s="75"/>
      <c r="UNC2" s="75"/>
      <c r="UND2" s="75"/>
      <c r="UNE2" s="75"/>
      <c r="UNF2" s="75"/>
      <c r="UNG2" s="75"/>
      <c r="UNH2" s="75"/>
      <c r="UNI2" s="75"/>
      <c r="UNJ2" s="75"/>
      <c r="UNK2" s="75"/>
      <c r="UNL2" s="75"/>
      <c r="UNM2" s="75"/>
      <c r="UNN2" s="75"/>
      <c r="UNO2" s="75"/>
      <c r="UNP2" s="75"/>
      <c r="UNQ2" s="75"/>
      <c r="UNR2" s="75"/>
      <c r="UNS2" s="75"/>
      <c r="UNT2" s="75"/>
      <c r="UNU2" s="75"/>
      <c r="UNV2" s="75"/>
      <c r="UNW2" s="75"/>
      <c r="UNX2" s="75"/>
      <c r="UNY2" s="75"/>
      <c r="UNZ2" s="75"/>
      <c r="UOA2" s="75"/>
      <c r="UOB2" s="75"/>
      <c r="UOC2" s="75"/>
      <c r="UOD2" s="75"/>
      <c r="UOE2" s="75"/>
      <c r="UOF2" s="75"/>
      <c r="UOG2" s="75"/>
      <c r="UOH2" s="75"/>
      <c r="UOI2" s="75"/>
      <c r="UOJ2" s="75"/>
      <c r="UOK2" s="75"/>
      <c r="UOL2" s="75"/>
      <c r="UOM2" s="75"/>
      <c r="UON2" s="75"/>
      <c r="UOO2" s="75"/>
      <c r="UOP2" s="75"/>
      <c r="UOQ2" s="75"/>
      <c r="UOR2" s="75"/>
      <c r="UOS2" s="75"/>
      <c r="UOT2" s="75"/>
      <c r="UOU2" s="75"/>
      <c r="UOV2" s="75"/>
      <c r="UOW2" s="75"/>
      <c r="UOX2" s="75"/>
      <c r="UOY2" s="75"/>
      <c r="UOZ2" s="75"/>
      <c r="UPA2" s="75"/>
      <c r="UPB2" s="75"/>
      <c r="UPC2" s="75"/>
      <c r="UPD2" s="75"/>
      <c r="UPE2" s="75"/>
      <c r="UPF2" s="75"/>
      <c r="UPG2" s="75"/>
      <c r="UPH2" s="75"/>
      <c r="UPI2" s="75"/>
      <c r="UPJ2" s="75"/>
      <c r="UPK2" s="75"/>
      <c r="UPL2" s="75"/>
      <c r="UPM2" s="75"/>
      <c r="UPN2" s="75"/>
      <c r="UPO2" s="75"/>
      <c r="UPP2" s="75"/>
      <c r="UPQ2" s="75"/>
      <c r="UPR2" s="75"/>
      <c r="UPS2" s="75"/>
      <c r="UPT2" s="75"/>
      <c r="UPU2" s="75"/>
      <c r="UPV2" s="75"/>
      <c r="UPW2" s="75"/>
      <c r="UPX2" s="75"/>
      <c r="UPY2" s="75"/>
      <c r="UPZ2" s="75"/>
      <c r="UQA2" s="75"/>
      <c r="UQB2" s="75"/>
      <c r="UQC2" s="75"/>
      <c r="UQD2" s="75"/>
      <c r="UQE2" s="75"/>
      <c r="UQF2" s="75"/>
      <c r="UQG2" s="75"/>
      <c r="UQH2" s="75"/>
      <c r="UQI2" s="75"/>
      <c r="UQJ2" s="75"/>
      <c r="UQK2" s="75"/>
      <c r="UQL2" s="75"/>
      <c r="UQM2" s="75"/>
      <c r="UQN2" s="75"/>
      <c r="UQO2" s="75"/>
      <c r="UQP2" s="75"/>
      <c r="UQQ2" s="75"/>
      <c r="UQR2" s="75"/>
      <c r="UQS2" s="75"/>
      <c r="UQT2" s="75"/>
      <c r="UQU2" s="75"/>
      <c r="UQV2" s="75"/>
      <c r="UQW2" s="75"/>
      <c r="UQX2" s="75"/>
      <c r="UQY2" s="75"/>
      <c r="UQZ2" s="75"/>
      <c r="URA2" s="75"/>
      <c r="URB2" s="75"/>
      <c r="URC2" s="75"/>
      <c r="URD2" s="75"/>
      <c r="URE2" s="75"/>
      <c r="URF2" s="75"/>
      <c r="URG2" s="75"/>
      <c r="URH2" s="75"/>
      <c r="URI2" s="75"/>
      <c r="URJ2" s="75"/>
      <c r="URK2" s="75"/>
      <c r="URL2" s="75"/>
      <c r="URM2" s="75"/>
      <c r="URN2" s="75"/>
      <c r="URO2" s="75"/>
      <c r="URP2" s="75"/>
      <c r="URQ2" s="75"/>
      <c r="URR2" s="75"/>
      <c r="URS2" s="75"/>
      <c r="URT2" s="75"/>
      <c r="URU2" s="75"/>
      <c r="URV2" s="75"/>
      <c r="URW2" s="75"/>
      <c r="URX2" s="75"/>
      <c r="URY2" s="75"/>
      <c r="URZ2" s="75"/>
      <c r="USA2" s="75"/>
      <c r="USB2" s="75"/>
      <c r="USC2" s="75"/>
      <c r="USD2" s="75"/>
      <c r="USE2" s="75"/>
      <c r="USF2" s="75"/>
      <c r="USG2" s="75"/>
      <c r="USH2" s="75"/>
      <c r="USI2" s="75"/>
      <c r="USJ2" s="75"/>
      <c r="USK2" s="75"/>
      <c r="USL2" s="75"/>
      <c r="USM2" s="75"/>
      <c r="USN2" s="75"/>
      <c r="USO2" s="75"/>
      <c r="USP2" s="75"/>
      <c r="USQ2" s="75"/>
      <c r="USR2" s="75"/>
      <c r="USS2" s="75"/>
      <c r="UST2" s="75"/>
      <c r="USU2" s="75"/>
      <c r="USV2" s="75"/>
      <c r="USW2" s="75"/>
      <c r="USX2" s="75"/>
      <c r="USY2" s="75"/>
      <c r="USZ2" s="75"/>
      <c r="UTA2" s="75"/>
      <c r="UTB2" s="75"/>
      <c r="UTC2" s="75"/>
      <c r="UTD2" s="75"/>
      <c r="UTE2" s="75"/>
      <c r="UTF2" s="75"/>
      <c r="UTG2" s="75"/>
      <c r="UTH2" s="75"/>
      <c r="UTI2" s="75"/>
      <c r="UTJ2" s="75"/>
      <c r="UTK2" s="75"/>
      <c r="UTL2" s="75"/>
      <c r="UTM2" s="75"/>
      <c r="UTN2" s="75"/>
      <c r="UTO2" s="75"/>
      <c r="UTP2" s="75"/>
      <c r="UTQ2" s="75"/>
      <c r="UTR2" s="75"/>
      <c r="UTS2" s="75"/>
      <c r="UTT2" s="75"/>
      <c r="UTU2" s="75"/>
      <c r="UTV2" s="75"/>
      <c r="UTW2" s="75"/>
      <c r="UTX2" s="75"/>
      <c r="UTY2" s="75"/>
      <c r="UTZ2" s="75"/>
      <c r="UUA2" s="75"/>
      <c r="UUB2" s="75"/>
      <c r="UUC2" s="75"/>
      <c r="UUD2" s="75"/>
      <c r="UUE2" s="75"/>
      <c r="UUF2" s="75"/>
      <c r="UUG2" s="75"/>
      <c r="UUH2" s="75"/>
      <c r="UUI2" s="75"/>
      <c r="UUJ2" s="75"/>
      <c r="UUK2" s="75"/>
      <c r="UUL2" s="75"/>
      <c r="UUM2" s="75"/>
      <c r="UUN2" s="75"/>
      <c r="UUO2" s="75"/>
      <c r="UUP2" s="75"/>
      <c r="UUQ2" s="75"/>
      <c r="UUR2" s="75"/>
      <c r="UUS2" s="75"/>
      <c r="UUT2" s="75"/>
      <c r="UUU2" s="75"/>
      <c r="UUV2" s="75"/>
      <c r="UUW2" s="75"/>
      <c r="UUX2" s="75"/>
      <c r="UUY2" s="75"/>
      <c r="UUZ2" s="75"/>
      <c r="UVA2" s="75"/>
      <c r="UVB2" s="75"/>
      <c r="UVC2" s="75"/>
      <c r="UVD2" s="75"/>
      <c r="UVE2" s="75"/>
      <c r="UVF2" s="75"/>
      <c r="UVG2" s="75"/>
      <c r="UVH2" s="75"/>
      <c r="UVI2" s="75"/>
      <c r="UVJ2" s="75"/>
      <c r="UVK2" s="75"/>
      <c r="UVL2" s="75"/>
      <c r="UVM2" s="75"/>
      <c r="UVN2" s="75"/>
      <c r="UVO2" s="75"/>
      <c r="UVP2" s="75"/>
      <c r="UVQ2" s="75"/>
      <c r="UVR2" s="75"/>
      <c r="UVS2" s="75"/>
      <c r="UVT2" s="75"/>
      <c r="UVU2" s="75"/>
      <c r="UVV2" s="75"/>
      <c r="UVW2" s="75"/>
      <c r="UVX2" s="75"/>
      <c r="UVY2" s="75"/>
      <c r="UVZ2" s="75"/>
      <c r="UWA2" s="75"/>
      <c r="UWB2" s="75"/>
      <c r="UWC2" s="75"/>
      <c r="UWD2" s="75"/>
      <c r="UWE2" s="75"/>
      <c r="UWF2" s="75"/>
      <c r="UWG2" s="75"/>
      <c r="UWH2" s="75"/>
      <c r="UWI2" s="75"/>
      <c r="UWJ2" s="75"/>
      <c r="UWK2" s="75"/>
      <c r="UWL2" s="75"/>
      <c r="UWM2" s="75"/>
      <c r="UWN2" s="75"/>
      <c r="UWO2" s="75"/>
      <c r="UWP2" s="75"/>
      <c r="UWQ2" s="75"/>
      <c r="UWR2" s="75"/>
      <c r="UWS2" s="75"/>
      <c r="UWT2" s="75"/>
      <c r="UWU2" s="75"/>
      <c r="UWV2" s="75"/>
      <c r="UWW2" s="75"/>
      <c r="UWX2" s="75"/>
      <c r="UWY2" s="75"/>
      <c r="UWZ2" s="75"/>
      <c r="UXA2" s="75"/>
      <c r="UXB2" s="75"/>
      <c r="UXC2" s="75"/>
      <c r="UXD2" s="75"/>
      <c r="UXE2" s="75"/>
      <c r="UXF2" s="75"/>
      <c r="UXG2" s="75"/>
      <c r="UXH2" s="75"/>
      <c r="UXI2" s="75"/>
      <c r="UXJ2" s="75"/>
      <c r="UXK2" s="75"/>
      <c r="UXL2" s="75"/>
      <c r="UXM2" s="75"/>
      <c r="UXN2" s="75"/>
      <c r="UXO2" s="75"/>
      <c r="UXP2" s="75"/>
      <c r="UXQ2" s="75"/>
      <c r="UXR2" s="75"/>
      <c r="UXS2" s="75"/>
      <c r="UXT2" s="75"/>
      <c r="UXU2" s="75"/>
      <c r="UXV2" s="75"/>
      <c r="UXW2" s="75"/>
      <c r="UXX2" s="75"/>
      <c r="UXY2" s="75"/>
      <c r="UXZ2" s="75"/>
      <c r="UYA2" s="75"/>
      <c r="UYB2" s="75"/>
      <c r="UYC2" s="75"/>
      <c r="UYD2" s="75"/>
      <c r="UYE2" s="75"/>
      <c r="UYF2" s="75"/>
      <c r="UYG2" s="75"/>
      <c r="UYH2" s="75"/>
      <c r="UYI2" s="75"/>
      <c r="UYJ2" s="75"/>
      <c r="UYK2" s="75"/>
      <c r="UYL2" s="75"/>
      <c r="UYM2" s="75"/>
      <c r="UYN2" s="75"/>
      <c r="UYO2" s="75"/>
      <c r="UYP2" s="75"/>
      <c r="UYQ2" s="75"/>
      <c r="UYR2" s="75"/>
      <c r="UYS2" s="75"/>
      <c r="UYT2" s="75"/>
      <c r="UYU2" s="75"/>
      <c r="UYV2" s="75"/>
      <c r="UYW2" s="75"/>
      <c r="UYX2" s="75"/>
      <c r="UYY2" s="75"/>
      <c r="UYZ2" s="75"/>
      <c r="UZA2" s="75"/>
      <c r="UZB2" s="75"/>
      <c r="UZC2" s="75"/>
      <c r="UZD2" s="75"/>
      <c r="UZE2" s="75"/>
      <c r="UZF2" s="75"/>
      <c r="UZG2" s="75"/>
      <c r="UZH2" s="75"/>
      <c r="UZI2" s="75"/>
      <c r="UZJ2" s="75"/>
      <c r="UZK2" s="75"/>
      <c r="UZL2" s="75"/>
      <c r="UZM2" s="75"/>
      <c r="UZN2" s="75"/>
      <c r="UZO2" s="75"/>
      <c r="UZP2" s="75"/>
      <c r="UZQ2" s="75"/>
      <c r="UZR2" s="75"/>
      <c r="UZS2" s="75"/>
      <c r="UZT2" s="75"/>
      <c r="UZU2" s="75"/>
      <c r="UZV2" s="75"/>
      <c r="UZW2" s="75"/>
      <c r="UZX2" s="75"/>
      <c r="UZY2" s="75"/>
      <c r="UZZ2" s="75"/>
      <c r="VAA2" s="75"/>
      <c r="VAB2" s="75"/>
      <c r="VAC2" s="75"/>
      <c r="VAD2" s="75"/>
      <c r="VAE2" s="75"/>
      <c r="VAF2" s="75"/>
      <c r="VAG2" s="75"/>
      <c r="VAH2" s="75"/>
      <c r="VAI2" s="75"/>
      <c r="VAJ2" s="75"/>
      <c r="VAK2" s="75"/>
      <c r="VAL2" s="75"/>
      <c r="VAM2" s="75"/>
      <c r="VAN2" s="75"/>
      <c r="VAO2" s="75"/>
      <c r="VAP2" s="75"/>
      <c r="VAQ2" s="75"/>
      <c r="VAR2" s="75"/>
      <c r="VAS2" s="75"/>
      <c r="VAT2" s="75"/>
      <c r="VAU2" s="75"/>
      <c r="VAV2" s="75"/>
      <c r="VAW2" s="75"/>
      <c r="VAX2" s="75"/>
      <c r="VAY2" s="75"/>
      <c r="VAZ2" s="75"/>
      <c r="VBA2" s="75"/>
      <c r="VBB2" s="75"/>
      <c r="VBC2" s="75"/>
      <c r="VBD2" s="75"/>
      <c r="VBE2" s="75"/>
      <c r="VBF2" s="75"/>
      <c r="VBG2" s="75"/>
      <c r="VBH2" s="75"/>
      <c r="VBI2" s="75"/>
      <c r="VBJ2" s="75"/>
      <c r="VBK2" s="75"/>
      <c r="VBL2" s="75"/>
      <c r="VBM2" s="75"/>
      <c r="VBN2" s="75"/>
      <c r="VBO2" s="75"/>
      <c r="VBP2" s="75"/>
      <c r="VBQ2" s="75"/>
      <c r="VBR2" s="75"/>
      <c r="VBS2" s="75"/>
      <c r="VBT2" s="75"/>
      <c r="VBU2" s="75"/>
      <c r="VBV2" s="75"/>
      <c r="VBW2" s="75"/>
      <c r="VBX2" s="75"/>
      <c r="VBY2" s="75"/>
      <c r="VBZ2" s="75"/>
      <c r="VCA2" s="75"/>
      <c r="VCB2" s="75"/>
      <c r="VCC2" s="75"/>
      <c r="VCD2" s="75"/>
      <c r="VCE2" s="75"/>
      <c r="VCF2" s="75"/>
      <c r="VCG2" s="75"/>
      <c r="VCH2" s="75"/>
      <c r="VCI2" s="75"/>
      <c r="VCJ2" s="75"/>
      <c r="VCK2" s="75"/>
      <c r="VCL2" s="75"/>
      <c r="VCM2" s="75"/>
      <c r="VCN2" s="75"/>
      <c r="VCO2" s="75"/>
      <c r="VCP2" s="75"/>
      <c r="VCQ2" s="75"/>
      <c r="VCR2" s="75"/>
      <c r="VCS2" s="75"/>
      <c r="VCT2" s="75"/>
      <c r="VCU2" s="75"/>
      <c r="VCV2" s="75"/>
      <c r="VCW2" s="75"/>
      <c r="VCX2" s="75"/>
      <c r="VCY2" s="75"/>
      <c r="VCZ2" s="75"/>
      <c r="VDA2" s="75"/>
      <c r="VDB2" s="75"/>
      <c r="VDC2" s="75"/>
      <c r="VDD2" s="75"/>
      <c r="VDE2" s="75"/>
      <c r="VDF2" s="75"/>
      <c r="VDG2" s="75"/>
      <c r="VDH2" s="75"/>
      <c r="VDI2" s="75"/>
      <c r="VDJ2" s="75"/>
      <c r="VDK2" s="75"/>
      <c r="VDL2" s="75"/>
      <c r="VDM2" s="75"/>
      <c r="VDN2" s="75"/>
      <c r="VDO2" s="75"/>
      <c r="VDP2" s="75"/>
      <c r="VDQ2" s="75"/>
      <c r="VDR2" s="75"/>
      <c r="VDS2" s="75"/>
      <c r="VDT2" s="75"/>
      <c r="VDU2" s="75"/>
      <c r="VDV2" s="75"/>
      <c r="VDW2" s="75"/>
      <c r="VDX2" s="75"/>
      <c r="VDY2" s="75"/>
      <c r="VDZ2" s="75"/>
      <c r="VEA2" s="75"/>
      <c r="VEB2" s="75"/>
      <c r="VEC2" s="75"/>
      <c r="VED2" s="75"/>
      <c r="VEE2" s="75"/>
      <c r="VEF2" s="75"/>
      <c r="VEG2" s="75"/>
      <c r="VEH2" s="75"/>
      <c r="VEI2" s="75"/>
      <c r="VEJ2" s="75"/>
      <c r="VEK2" s="75"/>
      <c r="VEL2" s="75"/>
      <c r="VEM2" s="75"/>
      <c r="VEN2" s="75"/>
      <c r="VEO2" s="75"/>
      <c r="VEP2" s="75"/>
      <c r="VEQ2" s="75"/>
      <c r="VER2" s="75"/>
      <c r="VES2" s="75"/>
      <c r="VET2" s="75"/>
      <c r="VEU2" s="75"/>
      <c r="VEV2" s="75"/>
      <c r="VEW2" s="75"/>
      <c r="VEX2" s="75"/>
      <c r="VEY2" s="75"/>
      <c r="VEZ2" s="75"/>
      <c r="VFA2" s="75"/>
      <c r="VFB2" s="75"/>
      <c r="VFC2" s="75"/>
      <c r="VFD2" s="75"/>
      <c r="VFE2" s="75"/>
      <c r="VFF2" s="75"/>
      <c r="VFG2" s="75"/>
      <c r="VFH2" s="75"/>
      <c r="VFI2" s="75"/>
      <c r="VFJ2" s="75"/>
      <c r="VFK2" s="75"/>
      <c r="VFL2" s="75"/>
      <c r="VFM2" s="75"/>
      <c r="VFN2" s="75"/>
      <c r="VFO2" s="75"/>
      <c r="VFP2" s="75"/>
      <c r="VFQ2" s="75"/>
      <c r="VFR2" s="75"/>
      <c r="VFS2" s="75"/>
      <c r="VFT2" s="75"/>
      <c r="VFU2" s="75"/>
      <c r="VFV2" s="75"/>
      <c r="VFW2" s="75"/>
      <c r="VFX2" s="75"/>
      <c r="VFY2" s="75"/>
      <c r="VFZ2" s="75"/>
      <c r="VGA2" s="75"/>
      <c r="VGB2" s="75"/>
      <c r="VGC2" s="75"/>
      <c r="VGD2" s="75"/>
      <c r="VGE2" s="75"/>
      <c r="VGF2" s="75"/>
      <c r="VGG2" s="75"/>
      <c r="VGH2" s="75"/>
      <c r="VGI2" s="75"/>
      <c r="VGJ2" s="75"/>
      <c r="VGK2" s="75"/>
      <c r="VGL2" s="75"/>
      <c r="VGM2" s="75"/>
      <c r="VGN2" s="75"/>
      <c r="VGO2" s="75"/>
      <c r="VGP2" s="75"/>
      <c r="VGQ2" s="75"/>
      <c r="VGR2" s="75"/>
      <c r="VGS2" s="75"/>
      <c r="VGT2" s="75"/>
      <c r="VGU2" s="75"/>
      <c r="VGV2" s="75"/>
      <c r="VGW2" s="75"/>
      <c r="VGX2" s="75"/>
      <c r="VGY2" s="75"/>
      <c r="VGZ2" s="75"/>
      <c r="VHA2" s="75"/>
      <c r="VHB2" s="75"/>
      <c r="VHC2" s="75"/>
      <c r="VHD2" s="75"/>
      <c r="VHE2" s="75"/>
      <c r="VHF2" s="75"/>
      <c r="VHG2" s="75"/>
      <c r="VHH2" s="75"/>
      <c r="VHI2" s="75"/>
      <c r="VHJ2" s="75"/>
      <c r="VHK2" s="75"/>
      <c r="VHL2" s="75"/>
      <c r="VHM2" s="75"/>
      <c r="VHN2" s="75"/>
      <c r="VHO2" s="75"/>
      <c r="VHP2" s="75"/>
      <c r="VHQ2" s="75"/>
      <c r="VHR2" s="75"/>
      <c r="VHS2" s="75"/>
      <c r="VHT2" s="75"/>
      <c r="VHU2" s="75"/>
      <c r="VHV2" s="75"/>
      <c r="VHW2" s="75"/>
      <c r="VHX2" s="75"/>
      <c r="VHY2" s="75"/>
      <c r="VHZ2" s="75"/>
      <c r="VIA2" s="75"/>
      <c r="VIB2" s="75"/>
      <c r="VIC2" s="75"/>
      <c r="VID2" s="75"/>
      <c r="VIE2" s="75"/>
      <c r="VIF2" s="75"/>
      <c r="VIG2" s="75"/>
      <c r="VIH2" s="75"/>
      <c r="VII2" s="75"/>
      <c r="VIJ2" s="75"/>
      <c r="VIK2" s="75"/>
      <c r="VIL2" s="75"/>
      <c r="VIM2" s="75"/>
      <c r="VIN2" s="75"/>
      <c r="VIO2" s="75"/>
      <c r="VIP2" s="75"/>
      <c r="VIQ2" s="75"/>
      <c r="VIR2" s="75"/>
      <c r="VIS2" s="75"/>
      <c r="VIT2" s="75"/>
      <c r="VIU2" s="75"/>
      <c r="VIV2" s="75"/>
      <c r="VIW2" s="75"/>
      <c r="VIX2" s="75"/>
      <c r="VIY2" s="75"/>
      <c r="VIZ2" s="75"/>
      <c r="VJA2" s="75"/>
      <c r="VJB2" s="75"/>
      <c r="VJC2" s="75"/>
      <c r="VJD2" s="75"/>
      <c r="VJE2" s="75"/>
      <c r="VJF2" s="75"/>
      <c r="VJG2" s="75"/>
      <c r="VJH2" s="75"/>
      <c r="VJI2" s="75"/>
      <c r="VJJ2" s="75"/>
      <c r="VJK2" s="75"/>
      <c r="VJL2" s="75"/>
      <c r="VJM2" s="75"/>
      <c r="VJN2" s="75"/>
      <c r="VJO2" s="75"/>
      <c r="VJP2" s="75"/>
      <c r="VJQ2" s="75"/>
      <c r="VJR2" s="75"/>
      <c r="VJS2" s="75"/>
      <c r="VJT2" s="75"/>
      <c r="VJU2" s="75"/>
      <c r="VJV2" s="75"/>
      <c r="VJW2" s="75"/>
      <c r="VJX2" s="75"/>
      <c r="VJY2" s="75"/>
      <c r="VJZ2" s="75"/>
      <c r="VKA2" s="75"/>
      <c r="VKB2" s="75"/>
      <c r="VKC2" s="75"/>
      <c r="VKD2" s="75"/>
      <c r="VKE2" s="75"/>
      <c r="VKF2" s="75"/>
      <c r="VKG2" s="75"/>
      <c r="VKH2" s="75"/>
      <c r="VKI2" s="75"/>
      <c r="VKJ2" s="75"/>
      <c r="VKK2" s="75"/>
      <c r="VKL2" s="75"/>
      <c r="VKM2" s="75"/>
      <c r="VKN2" s="75"/>
      <c r="VKO2" s="75"/>
      <c r="VKP2" s="75"/>
      <c r="VKQ2" s="75"/>
      <c r="VKR2" s="75"/>
      <c r="VKS2" s="75"/>
      <c r="VKT2" s="75"/>
      <c r="VKU2" s="75"/>
      <c r="VKV2" s="75"/>
      <c r="VKW2" s="75"/>
      <c r="VKX2" s="75"/>
      <c r="VKY2" s="75"/>
      <c r="VKZ2" s="75"/>
      <c r="VLA2" s="75"/>
      <c r="VLB2" s="75"/>
      <c r="VLC2" s="75"/>
      <c r="VLD2" s="75"/>
      <c r="VLE2" s="75"/>
      <c r="VLF2" s="75"/>
      <c r="VLG2" s="75"/>
      <c r="VLH2" s="75"/>
      <c r="VLI2" s="75"/>
      <c r="VLJ2" s="75"/>
      <c r="VLK2" s="75"/>
      <c r="VLL2" s="75"/>
      <c r="VLM2" s="75"/>
      <c r="VLN2" s="75"/>
      <c r="VLO2" s="75"/>
      <c r="VLP2" s="75"/>
      <c r="VLQ2" s="75"/>
      <c r="VLR2" s="75"/>
      <c r="VLS2" s="75"/>
      <c r="VLT2" s="75"/>
      <c r="VLU2" s="75"/>
      <c r="VLV2" s="75"/>
      <c r="VLW2" s="75"/>
      <c r="VLX2" s="75"/>
      <c r="VLY2" s="75"/>
      <c r="VLZ2" s="75"/>
      <c r="VMA2" s="75"/>
      <c r="VMB2" s="75"/>
      <c r="VMC2" s="75"/>
      <c r="VMD2" s="75"/>
      <c r="VME2" s="75"/>
      <c r="VMF2" s="75"/>
      <c r="VMG2" s="75"/>
      <c r="VMH2" s="75"/>
      <c r="VMI2" s="75"/>
      <c r="VMJ2" s="75"/>
      <c r="VMK2" s="75"/>
      <c r="VML2" s="75"/>
      <c r="VMM2" s="75"/>
      <c r="VMN2" s="75"/>
      <c r="VMO2" s="75"/>
      <c r="VMP2" s="75"/>
      <c r="VMQ2" s="75"/>
      <c r="VMR2" s="75"/>
      <c r="VMS2" s="75"/>
      <c r="VMT2" s="75"/>
      <c r="VMU2" s="75"/>
      <c r="VMV2" s="75"/>
      <c r="VMW2" s="75"/>
      <c r="VMX2" s="75"/>
      <c r="VMY2" s="75"/>
      <c r="VMZ2" s="75"/>
      <c r="VNA2" s="75"/>
      <c r="VNB2" s="75"/>
      <c r="VNC2" s="75"/>
      <c r="VND2" s="75"/>
      <c r="VNE2" s="75"/>
      <c r="VNF2" s="75"/>
      <c r="VNG2" s="75"/>
      <c r="VNH2" s="75"/>
      <c r="VNI2" s="75"/>
      <c r="VNJ2" s="75"/>
      <c r="VNK2" s="75"/>
      <c r="VNL2" s="75"/>
      <c r="VNM2" s="75"/>
      <c r="VNN2" s="75"/>
      <c r="VNO2" s="75"/>
      <c r="VNP2" s="75"/>
      <c r="VNQ2" s="75"/>
      <c r="VNR2" s="75"/>
      <c r="VNS2" s="75"/>
      <c r="VNT2" s="75"/>
      <c r="VNU2" s="75"/>
      <c r="VNV2" s="75"/>
      <c r="VNW2" s="75"/>
      <c r="VNX2" s="75"/>
      <c r="VNY2" s="75"/>
      <c r="VNZ2" s="75"/>
      <c r="VOA2" s="75"/>
      <c r="VOB2" s="75"/>
      <c r="VOC2" s="75"/>
      <c r="VOD2" s="75"/>
      <c r="VOE2" s="75"/>
      <c r="VOF2" s="75"/>
      <c r="VOG2" s="75"/>
      <c r="VOH2" s="75"/>
      <c r="VOI2" s="75"/>
      <c r="VOJ2" s="75"/>
      <c r="VOK2" s="75"/>
      <c r="VOL2" s="75"/>
      <c r="VOM2" s="75"/>
      <c r="VON2" s="75"/>
      <c r="VOO2" s="75"/>
      <c r="VOP2" s="75"/>
      <c r="VOQ2" s="75"/>
      <c r="VOR2" s="75"/>
      <c r="VOS2" s="75"/>
      <c r="VOT2" s="75"/>
      <c r="VOU2" s="75"/>
      <c r="VOV2" s="75"/>
      <c r="VOW2" s="75"/>
      <c r="VOX2" s="75"/>
      <c r="VOY2" s="75"/>
      <c r="VOZ2" s="75"/>
      <c r="VPA2" s="75"/>
      <c r="VPB2" s="75"/>
      <c r="VPC2" s="75"/>
      <c r="VPD2" s="75"/>
      <c r="VPE2" s="75"/>
      <c r="VPF2" s="75"/>
      <c r="VPG2" s="75"/>
      <c r="VPH2" s="75"/>
      <c r="VPI2" s="75"/>
      <c r="VPJ2" s="75"/>
      <c r="VPK2" s="75"/>
      <c r="VPL2" s="75"/>
      <c r="VPM2" s="75"/>
      <c r="VPN2" s="75"/>
      <c r="VPO2" s="75"/>
      <c r="VPP2" s="75"/>
      <c r="VPQ2" s="75"/>
      <c r="VPR2" s="75"/>
      <c r="VPS2" s="75"/>
      <c r="VPT2" s="75"/>
      <c r="VPU2" s="75"/>
      <c r="VPV2" s="75"/>
      <c r="VPW2" s="75"/>
      <c r="VPX2" s="75"/>
      <c r="VPY2" s="75"/>
      <c r="VPZ2" s="75"/>
      <c r="VQA2" s="75"/>
      <c r="VQB2" s="75"/>
      <c r="VQC2" s="75"/>
      <c r="VQD2" s="75"/>
      <c r="VQE2" s="75"/>
      <c r="VQF2" s="75"/>
      <c r="VQG2" s="75"/>
      <c r="VQH2" s="75"/>
      <c r="VQI2" s="75"/>
      <c r="VQJ2" s="75"/>
      <c r="VQK2" s="75"/>
      <c r="VQL2" s="75"/>
      <c r="VQM2" s="75"/>
      <c r="VQN2" s="75"/>
      <c r="VQO2" s="75"/>
      <c r="VQP2" s="75"/>
      <c r="VQQ2" s="75"/>
      <c r="VQR2" s="75"/>
      <c r="VQS2" s="75"/>
      <c r="VQT2" s="75"/>
      <c r="VQU2" s="75"/>
      <c r="VQV2" s="75"/>
      <c r="VQW2" s="75"/>
      <c r="VQX2" s="75"/>
      <c r="VQY2" s="75"/>
      <c r="VQZ2" s="75"/>
      <c r="VRA2" s="75"/>
      <c r="VRB2" s="75"/>
      <c r="VRC2" s="75"/>
      <c r="VRD2" s="75"/>
      <c r="VRE2" s="75"/>
      <c r="VRF2" s="75"/>
      <c r="VRG2" s="75"/>
      <c r="VRH2" s="75"/>
      <c r="VRI2" s="75"/>
      <c r="VRJ2" s="75"/>
      <c r="VRK2" s="75"/>
      <c r="VRL2" s="75"/>
      <c r="VRM2" s="75"/>
      <c r="VRN2" s="75"/>
      <c r="VRO2" s="75"/>
      <c r="VRP2" s="75"/>
      <c r="VRQ2" s="75"/>
      <c r="VRR2" s="75"/>
      <c r="VRS2" s="75"/>
      <c r="VRT2" s="75"/>
      <c r="VRU2" s="75"/>
      <c r="VRV2" s="75"/>
      <c r="VRW2" s="75"/>
      <c r="VRX2" s="75"/>
      <c r="VRY2" s="75"/>
      <c r="VRZ2" s="75"/>
      <c r="VSA2" s="75"/>
      <c r="VSB2" s="75"/>
      <c r="VSC2" s="75"/>
      <c r="VSD2" s="75"/>
      <c r="VSE2" s="75"/>
      <c r="VSF2" s="75"/>
      <c r="VSG2" s="75"/>
      <c r="VSH2" s="75"/>
      <c r="VSI2" s="75"/>
      <c r="VSJ2" s="75"/>
      <c r="VSK2" s="75"/>
      <c r="VSL2" s="75"/>
      <c r="VSM2" s="75"/>
      <c r="VSN2" s="75"/>
      <c r="VSO2" s="75"/>
      <c r="VSP2" s="75"/>
      <c r="VSQ2" s="75"/>
      <c r="VSR2" s="75"/>
      <c r="VSS2" s="75"/>
      <c r="VST2" s="75"/>
      <c r="VSU2" s="75"/>
      <c r="VSV2" s="75"/>
      <c r="VSW2" s="75"/>
      <c r="VSX2" s="75"/>
      <c r="VSY2" s="75"/>
      <c r="VSZ2" s="75"/>
      <c r="VTA2" s="75"/>
      <c r="VTB2" s="75"/>
      <c r="VTC2" s="75"/>
      <c r="VTD2" s="75"/>
      <c r="VTE2" s="75"/>
      <c r="VTF2" s="75"/>
      <c r="VTG2" s="75"/>
      <c r="VTH2" s="75"/>
      <c r="VTI2" s="75"/>
      <c r="VTJ2" s="75"/>
      <c r="VTK2" s="75"/>
      <c r="VTL2" s="75"/>
      <c r="VTM2" s="75"/>
      <c r="VTN2" s="75"/>
      <c r="VTO2" s="75"/>
      <c r="VTP2" s="75"/>
      <c r="VTQ2" s="75"/>
      <c r="VTR2" s="75"/>
      <c r="VTS2" s="75"/>
      <c r="VTT2" s="75"/>
      <c r="VTU2" s="75"/>
      <c r="VTV2" s="75"/>
      <c r="VTW2" s="75"/>
      <c r="VTX2" s="75"/>
      <c r="VTY2" s="75"/>
      <c r="VTZ2" s="75"/>
      <c r="VUA2" s="75"/>
      <c r="VUB2" s="75"/>
      <c r="VUC2" s="75"/>
      <c r="VUD2" s="75"/>
      <c r="VUE2" s="75"/>
      <c r="VUF2" s="75"/>
      <c r="VUG2" s="75"/>
      <c r="VUH2" s="75"/>
      <c r="VUI2" s="75"/>
      <c r="VUJ2" s="75"/>
      <c r="VUK2" s="75"/>
      <c r="VUL2" s="75"/>
      <c r="VUM2" s="75"/>
      <c r="VUN2" s="75"/>
      <c r="VUO2" s="75"/>
      <c r="VUP2" s="75"/>
      <c r="VUQ2" s="75"/>
      <c r="VUR2" s="75"/>
      <c r="VUS2" s="75"/>
      <c r="VUT2" s="75"/>
      <c r="VUU2" s="75"/>
      <c r="VUV2" s="75"/>
      <c r="VUW2" s="75"/>
      <c r="VUX2" s="75"/>
      <c r="VUY2" s="75"/>
      <c r="VUZ2" s="75"/>
      <c r="VVA2" s="75"/>
      <c r="VVB2" s="75"/>
      <c r="VVC2" s="75"/>
      <c r="VVD2" s="75"/>
      <c r="VVE2" s="75"/>
      <c r="VVF2" s="75"/>
      <c r="VVG2" s="75"/>
      <c r="VVH2" s="75"/>
      <c r="VVI2" s="75"/>
      <c r="VVJ2" s="75"/>
      <c r="VVK2" s="75"/>
      <c r="VVL2" s="75"/>
      <c r="VVM2" s="75"/>
      <c r="VVN2" s="75"/>
      <c r="VVO2" s="75"/>
      <c r="VVP2" s="75"/>
      <c r="VVQ2" s="75"/>
      <c r="VVR2" s="75"/>
      <c r="VVS2" s="75"/>
      <c r="VVT2" s="75"/>
      <c r="VVU2" s="75"/>
      <c r="VVV2" s="75"/>
      <c r="VVW2" s="75"/>
      <c r="VVX2" s="75"/>
      <c r="VVY2" s="75"/>
      <c r="VVZ2" s="75"/>
      <c r="VWA2" s="75"/>
      <c r="VWB2" s="75"/>
      <c r="VWC2" s="75"/>
      <c r="VWD2" s="75"/>
      <c r="VWE2" s="75"/>
      <c r="VWF2" s="75"/>
      <c r="VWG2" s="75"/>
      <c r="VWH2" s="75"/>
      <c r="VWI2" s="75"/>
      <c r="VWJ2" s="75"/>
      <c r="VWK2" s="75"/>
      <c r="VWL2" s="75"/>
      <c r="VWM2" s="75"/>
      <c r="VWN2" s="75"/>
      <c r="VWO2" s="75"/>
      <c r="VWP2" s="75"/>
      <c r="VWQ2" s="75"/>
      <c r="VWR2" s="75"/>
      <c r="VWS2" s="75"/>
      <c r="VWT2" s="75"/>
      <c r="VWU2" s="75"/>
      <c r="VWV2" s="75"/>
      <c r="VWW2" s="75"/>
      <c r="VWX2" s="75"/>
      <c r="VWY2" s="75"/>
      <c r="VWZ2" s="75"/>
      <c r="VXA2" s="75"/>
      <c r="VXB2" s="75"/>
      <c r="VXC2" s="75"/>
      <c r="VXD2" s="75"/>
      <c r="VXE2" s="75"/>
      <c r="VXF2" s="75"/>
      <c r="VXG2" s="75"/>
      <c r="VXH2" s="75"/>
      <c r="VXI2" s="75"/>
      <c r="VXJ2" s="75"/>
      <c r="VXK2" s="75"/>
      <c r="VXL2" s="75"/>
      <c r="VXM2" s="75"/>
      <c r="VXN2" s="75"/>
      <c r="VXO2" s="75"/>
      <c r="VXP2" s="75"/>
      <c r="VXQ2" s="75"/>
      <c r="VXR2" s="75"/>
      <c r="VXS2" s="75"/>
      <c r="VXT2" s="75"/>
      <c r="VXU2" s="75"/>
      <c r="VXV2" s="75"/>
      <c r="VXW2" s="75"/>
      <c r="VXX2" s="75"/>
      <c r="VXY2" s="75"/>
      <c r="VXZ2" s="75"/>
      <c r="VYA2" s="75"/>
      <c r="VYB2" s="75"/>
      <c r="VYC2" s="75"/>
      <c r="VYD2" s="75"/>
      <c r="VYE2" s="75"/>
      <c r="VYF2" s="75"/>
      <c r="VYG2" s="75"/>
      <c r="VYH2" s="75"/>
      <c r="VYI2" s="75"/>
      <c r="VYJ2" s="75"/>
      <c r="VYK2" s="75"/>
      <c r="VYL2" s="75"/>
      <c r="VYM2" s="75"/>
      <c r="VYN2" s="75"/>
      <c r="VYO2" s="75"/>
      <c r="VYP2" s="75"/>
      <c r="VYQ2" s="75"/>
      <c r="VYR2" s="75"/>
      <c r="VYS2" s="75"/>
      <c r="VYT2" s="75"/>
      <c r="VYU2" s="75"/>
      <c r="VYV2" s="75"/>
      <c r="VYW2" s="75"/>
      <c r="VYX2" s="75"/>
      <c r="VYY2" s="75"/>
      <c r="VYZ2" s="75"/>
      <c r="VZA2" s="75"/>
      <c r="VZB2" s="75"/>
      <c r="VZC2" s="75"/>
      <c r="VZD2" s="75"/>
      <c r="VZE2" s="75"/>
      <c r="VZF2" s="75"/>
      <c r="VZG2" s="75"/>
      <c r="VZH2" s="75"/>
      <c r="VZI2" s="75"/>
      <c r="VZJ2" s="75"/>
      <c r="VZK2" s="75"/>
      <c r="VZL2" s="75"/>
      <c r="VZM2" s="75"/>
      <c r="VZN2" s="75"/>
      <c r="VZO2" s="75"/>
      <c r="VZP2" s="75"/>
      <c r="VZQ2" s="75"/>
      <c r="VZR2" s="75"/>
      <c r="VZS2" s="75"/>
      <c r="VZT2" s="75"/>
      <c r="VZU2" s="75"/>
      <c r="VZV2" s="75"/>
      <c r="VZW2" s="75"/>
      <c r="VZX2" s="75"/>
      <c r="VZY2" s="75"/>
      <c r="VZZ2" s="75"/>
      <c r="WAA2" s="75"/>
      <c r="WAB2" s="75"/>
      <c r="WAC2" s="75"/>
      <c r="WAD2" s="75"/>
      <c r="WAE2" s="75"/>
      <c r="WAF2" s="75"/>
      <c r="WAG2" s="75"/>
      <c r="WAH2" s="75"/>
      <c r="WAI2" s="75"/>
      <c r="WAJ2" s="75"/>
      <c r="WAK2" s="75"/>
      <c r="WAL2" s="75"/>
      <c r="WAM2" s="75"/>
      <c r="WAN2" s="75"/>
      <c r="WAO2" s="75"/>
      <c r="WAP2" s="75"/>
      <c r="WAQ2" s="75"/>
      <c r="WAR2" s="75"/>
      <c r="WAS2" s="75"/>
      <c r="WAT2" s="75"/>
      <c r="WAU2" s="75"/>
      <c r="WAV2" s="75"/>
      <c r="WAW2" s="75"/>
      <c r="WAX2" s="75"/>
      <c r="WAY2" s="75"/>
      <c r="WAZ2" s="75"/>
      <c r="WBA2" s="75"/>
      <c r="WBB2" s="75"/>
      <c r="WBC2" s="75"/>
      <c r="WBD2" s="75"/>
      <c r="WBE2" s="75"/>
      <c r="WBF2" s="75"/>
      <c r="WBG2" s="75"/>
      <c r="WBH2" s="75"/>
      <c r="WBI2" s="75"/>
      <c r="WBJ2" s="75"/>
      <c r="WBK2" s="75"/>
      <c r="WBL2" s="75"/>
      <c r="WBM2" s="75"/>
      <c r="WBN2" s="75"/>
      <c r="WBO2" s="75"/>
      <c r="WBP2" s="75"/>
      <c r="WBQ2" s="75"/>
      <c r="WBR2" s="75"/>
      <c r="WBS2" s="75"/>
      <c r="WBT2" s="75"/>
      <c r="WBU2" s="75"/>
      <c r="WBV2" s="75"/>
      <c r="WBW2" s="75"/>
      <c r="WBX2" s="75"/>
      <c r="WBY2" s="75"/>
      <c r="WBZ2" s="75"/>
      <c r="WCA2" s="75"/>
      <c r="WCB2" s="75"/>
      <c r="WCC2" s="75"/>
      <c r="WCD2" s="75"/>
      <c r="WCE2" s="75"/>
      <c r="WCF2" s="75"/>
      <c r="WCG2" s="75"/>
      <c r="WCH2" s="75"/>
      <c r="WCI2" s="75"/>
      <c r="WCJ2" s="75"/>
      <c r="WCK2" s="75"/>
      <c r="WCL2" s="75"/>
      <c r="WCM2" s="75"/>
      <c r="WCN2" s="75"/>
      <c r="WCO2" s="75"/>
      <c r="WCP2" s="75"/>
      <c r="WCQ2" s="75"/>
      <c r="WCR2" s="75"/>
      <c r="WCS2" s="75"/>
      <c r="WCT2" s="75"/>
      <c r="WCU2" s="75"/>
      <c r="WCV2" s="75"/>
      <c r="WCW2" s="75"/>
      <c r="WCX2" s="75"/>
      <c r="WCY2" s="75"/>
      <c r="WCZ2" s="75"/>
      <c r="WDA2" s="75"/>
      <c r="WDB2" s="75"/>
      <c r="WDC2" s="75"/>
      <c r="WDD2" s="75"/>
      <c r="WDE2" s="75"/>
      <c r="WDF2" s="75"/>
      <c r="WDG2" s="75"/>
      <c r="WDH2" s="75"/>
      <c r="WDI2" s="75"/>
      <c r="WDJ2" s="75"/>
      <c r="WDK2" s="75"/>
      <c r="WDL2" s="75"/>
      <c r="WDM2" s="75"/>
      <c r="WDN2" s="75"/>
      <c r="WDO2" s="75"/>
      <c r="WDP2" s="75"/>
      <c r="WDQ2" s="75"/>
      <c r="WDR2" s="75"/>
      <c r="WDS2" s="75"/>
      <c r="WDT2" s="75"/>
      <c r="WDU2" s="75"/>
      <c r="WDV2" s="75"/>
      <c r="WDW2" s="75"/>
      <c r="WDX2" s="75"/>
      <c r="WDY2" s="75"/>
      <c r="WDZ2" s="75"/>
      <c r="WEA2" s="75"/>
      <c r="WEB2" s="75"/>
      <c r="WEC2" s="75"/>
      <c r="WED2" s="75"/>
      <c r="WEE2" s="75"/>
      <c r="WEF2" s="75"/>
      <c r="WEG2" s="75"/>
      <c r="WEH2" s="75"/>
      <c r="WEI2" s="75"/>
      <c r="WEJ2" s="75"/>
      <c r="WEK2" s="75"/>
      <c r="WEL2" s="75"/>
      <c r="WEM2" s="75"/>
      <c r="WEN2" s="75"/>
      <c r="WEO2" s="75"/>
      <c r="WEP2" s="75"/>
      <c r="WEQ2" s="75"/>
      <c r="WER2" s="75"/>
      <c r="WES2" s="75"/>
      <c r="WET2" s="75"/>
      <c r="WEU2" s="75"/>
      <c r="WEV2" s="75"/>
      <c r="WEW2" s="75"/>
      <c r="WEX2" s="75"/>
      <c r="WEY2" s="75"/>
      <c r="WEZ2" s="75"/>
      <c r="WFA2" s="75"/>
      <c r="WFB2" s="75"/>
      <c r="WFC2" s="75"/>
      <c r="WFD2" s="75"/>
      <c r="WFE2" s="75"/>
      <c r="WFF2" s="75"/>
      <c r="WFG2" s="75"/>
      <c r="WFH2" s="75"/>
      <c r="WFI2" s="75"/>
      <c r="WFJ2" s="75"/>
      <c r="WFK2" s="75"/>
      <c r="WFL2" s="75"/>
      <c r="WFM2" s="75"/>
      <c r="WFN2" s="75"/>
      <c r="WFO2" s="75"/>
      <c r="WFP2" s="75"/>
      <c r="WFQ2" s="75"/>
      <c r="WFR2" s="75"/>
      <c r="WFS2" s="75"/>
      <c r="WFT2" s="75"/>
      <c r="WFU2" s="75"/>
      <c r="WFV2" s="75"/>
      <c r="WFW2" s="75"/>
      <c r="WFX2" s="75"/>
      <c r="WFY2" s="75"/>
      <c r="WFZ2" s="75"/>
      <c r="WGA2" s="75"/>
      <c r="WGB2" s="75"/>
      <c r="WGC2" s="75"/>
      <c r="WGD2" s="75"/>
      <c r="WGE2" s="75"/>
      <c r="WGF2" s="75"/>
      <c r="WGG2" s="75"/>
      <c r="WGH2" s="75"/>
      <c r="WGI2" s="75"/>
      <c r="WGJ2" s="75"/>
      <c r="WGK2" s="75"/>
      <c r="WGL2" s="75"/>
      <c r="WGM2" s="75"/>
      <c r="WGN2" s="75"/>
      <c r="WGO2" s="75"/>
      <c r="WGP2" s="75"/>
      <c r="WGQ2" s="75"/>
      <c r="WGR2" s="75"/>
      <c r="WGS2" s="75"/>
      <c r="WGT2" s="75"/>
      <c r="WGU2" s="75"/>
      <c r="WGV2" s="75"/>
      <c r="WGW2" s="75"/>
      <c r="WGX2" s="75"/>
      <c r="WGY2" s="75"/>
      <c r="WGZ2" s="75"/>
      <c r="WHA2" s="75"/>
      <c r="WHB2" s="75"/>
      <c r="WHC2" s="75"/>
      <c r="WHD2" s="75"/>
      <c r="WHE2" s="75"/>
      <c r="WHF2" s="75"/>
      <c r="WHG2" s="75"/>
      <c r="WHH2" s="75"/>
      <c r="WHI2" s="75"/>
      <c r="WHJ2" s="75"/>
      <c r="WHK2" s="75"/>
      <c r="WHL2" s="75"/>
      <c r="WHM2" s="75"/>
      <c r="WHN2" s="75"/>
      <c r="WHO2" s="75"/>
      <c r="WHP2" s="75"/>
      <c r="WHQ2" s="75"/>
      <c r="WHR2" s="75"/>
      <c r="WHS2" s="75"/>
      <c r="WHT2" s="75"/>
      <c r="WHU2" s="75"/>
      <c r="WHV2" s="75"/>
      <c r="WHW2" s="75"/>
      <c r="WHX2" s="75"/>
      <c r="WHY2" s="75"/>
      <c r="WHZ2" s="75"/>
      <c r="WIA2" s="75"/>
      <c r="WIB2" s="75"/>
      <c r="WIC2" s="75"/>
      <c r="WID2" s="75"/>
      <c r="WIE2" s="75"/>
      <c r="WIF2" s="75"/>
      <c r="WIG2" s="75"/>
      <c r="WIH2" s="75"/>
      <c r="WII2" s="75"/>
      <c r="WIJ2" s="75"/>
      <c r="WIK2" s="75"/>
      <c r="WIL2" s="75"/>
      <c r="WIM2" s="75"/>
      <c r="WIN2" s="75"/>
      <c r="WIO2" s="75"/>
      <c r="WIP2" s="75"/>
      <c r="WIQ2" s="75"/>
      <c r="WIR2" s="75"/>
      <c r="WIS2" s="75"/>
      <c r="WIT2" s="75"/>
      <c r="WIU2" s="75"/>
      <c r="WIV2" s="75"/>
      <c r="WIW2" s="75"/>
      <c r="WIX2" s="75"/>
      <c r="WIY2" s="75"/>
      <c r="WIZ2" s="75"/>
      <c r="WJA2" s="75"/>
      <c r="WJB2" s="75"/>
      <c r="WJC2" s="75"/>
      <c r="WJD2" s="75"/>
      <c r="WJE2" s="75"/>
      <c r="WJF2" s="75"/>
      <c r="WJG2" s="75"/>
      <c r="WJH2" s="75"/>
      <c r="WJI2" s="75"/>
      <c r="WJJ2" s="75"/>
      <c r="WJK2" s="75"/>
      <c r="WJL2" s="75"/>
      <c r="WJM2" s="75"/>
      <c r="WJN2" s="75"/>
      <c r="WJO2" s="75"/>
      <c r="WJP2" s="75"/>
      <c r="WJQ2" s="75"/>
      <c r="WJR2" s="75"/>
      <c r="WJS2" s="75"/>
      <c r="WJT2" s="75"/>
      <c r="WJU2" s="75"/>
      <c r="WJV2" s="75"/>
      <c r="WJW2" s="75"/>
      <c r="WJX2" s="75"/>
      <c r="WJY2" s="75"/>
      <c r="WJZ2" s="75"/>
      <c r="WKA2" s="75"/>
      <c r="WKB2" s="75"/>
      <c r="WKC2" s="75"/>
      <c r="WKD2" s="75"/>
      <c r="WKE2" s="75"/>
      <c r="WKF2" s="75"/>
      <c r="WKG2" s="75"/>
      <c r="WKH2" s="75"/>
      <c r="WKI2" s="75"/>
      <c r="WKJ2" s="75"/>
      <c r="WKK2" s="75"/>
      <c r="WKL2" s="75"/>
      <c r="WKM2" s="75"/>
      <c r="WKN2" s="75"/>
      <c r="WKO2" s="75"/>
      <c r="WKP2" s="75"/>
      <c r="WKQ2" s="75"/>
      <c r="WKR2" s="75"/>
      <c r="WKS2" s="75"/>
      <c r="WKT2" s="75"/>
      <c r="WKU2" s="75"/>
      <c r="WKV2" s="75"/>
      <c r="WKW2" s="75"/>
      <c r="WKX2" s="75"/>
      <c r="WKY2" s="75"/>
      <c r="WKZ2" s="75"/>
      <c r="WLA2" s="75"/>
      <c r="WLB2" s="75"/>
      <c r="WLC2" s="75"/>
      <c r="WLD2" s="75"/>
      <c r="WLE2" s="75"/>
      <c r="WLF2" s="75"/>
      <c r="WLG2" s="75"/>
      <c r="WLH2" s="75"/>
      <c r="WLI2" s="75"/>
      <c r="WLJ2" s="75"/>
      <c r="WLK2" s="75"/>
      <c r="WLL2" s="75"/>
      <c r="WLM2" s="75"/>
      <c r="WLN2" s="75"/>
      <c r="WLO2" s="75"/>
      <c r="WLP2" s="75"/>
      <c r="WLQ2" s="75"/>
      <c r="WLR2" s="75"/>
      <c r="WLS2" s="75"/>
      <c r="WLT2" s="75"/>
      <c r="WLU2" s="75"/>
      <c r="WLV2" s="75"/>
      <c r="WLW2" s="75"/>
      <c r="WLX2" s="75"/>
      <c r="WLY2" s="75"/>
      <c r="WLZ2" s="75"/>
      <c r="WMA2" s="75"/>
      <c r="WMB2" s="75"/>
      <c r="WMC2" s="75"/>
      <c r="WMD2" s="75"/>
      <c r="WME2" s="75"/>
      <c r="WMF2" s="75"/>
      <c r="WMG2" s="75"/>
      <c r="WMH2" s="75"/>
      <c r="WMI2" s="75"/>
      <c r="WMJ2" s="75"/>
      <c r="WMK2" s="75"/>
      <c r="WML2" s="75"/>
      <c r="WMM2" s="75"/>
      <c r="WMN2" s="75"/>
      <c r="WMO2" s="75"/>
      <c r="WMP2" s="75"/>
      <c r="WMQ2" s="75"/>
      <c r="WMR2" s="75"/>
      <c r="WMS2" s="75"/>
      <c r="WMT2" s="75"/>
      <c r="WMU2" s="75"/>
      <c r="WMV2" s="75"/>
      <c r="WMW2" s="75"/>
      <c r="WMX2" s="75"/>
      <c r="WMY2" s="75"/>
      <c r="WMZ2" s="75"/>
      <c r="WNA2" s="75"/>
      <c r="WNB2" s="75"/>
      <c r="WNC2" s="75"/>
      <c r="WND2" s="75"/>
      <c r="WNE2" s="75"/>
      <c r="WNF2" s="75"/>
      <c r="WNG2" s="75"/>
      <c r="WNH2" s="75"/>
      <c r="WNI2" s="75"/>
      <c r="WNJ2" s="75"/>
      <c r="WNK2" s="75"/>
      <c r="WNL2" s="75"/>
      <c r="WNM2" s="75"/>
      <c r="WNN2" s="75"/>
      <c r="WNO2" s="75"/>
      <c r="WNP2" s="75"/>
      <c r="WNQ2" s="75"/>
      <c r="WNR2" s="75"/>
      <c r="WNS2" s="75"/>
      <c r="WNT2" s="75"/>
      <c r="WNU2" s="75"/>
      <c r="WNV2" s="75"/>
      <c r="WNW2" s="75"/>
      <c r="WNX2" s="75"/>
      <c r="WNY2" s="75"/>
      <c r="WNZ2" s="75"/>
      <c r="WOA2" s="75"/>
      <c r="WOB2" s="75"/>
      <c r="WOC2" s="75"/>
      <c r="WOD2" s="75"/>
      <c r="WOE2" s="75"/>
      <c r="WOF2" s="75"/>
      <c r="WOG2" s="75"/>
      <c r="WOH2" s="75"/>
      <c r="WOI2" s="75"/>
      <c r="WOJ2" s="75"/>
      <c r="WOK2" s="75"/>
      <c r="WOL2" s="75"/>
      <c r="WOM2" s="75"/>
      <c r="WON2" s="75"/>
      <c r="WOO2" s="75"/>
      <c r="WOP2" s="75"/>
      <c r="WOQ2" s="75"/>
      <c r="WOR2" s="75"/>
      <c r="WOS2" s="75"/>
      <c r="WOT2" s="75"/>
      <c r="WOU2" s="75"/>
      <c r="WOV2" s="75"/>
      <c r="WOW2" s="75"/>
      <c r="WOX2" s="75"/>
      <c r="WOY2" s="75"/>
      <c r="WOZ2" s="75"/>
      <c r="WPA2" s="75"/>
      <c r="WPB2" s="75"/>
      <c r="WPC2" s="75"/>
      <c r="WPD2" s="75"/>
      <c r="WPE2" s="75"/>
      <c r="WPF2" s="75"/>
      <c r="WPG2" s="75"/>
      <c r="WPH2" s="75"/>
      <c r="WPI2" s="75"/>
      <c r="WPJ2" s="75"/>
      <c r="WPK2" s="75"/>
      <c r="WPL2" s="75"/>
      <c r="WPM2" s="75"/>
      <c r="WPN2" s="75"/>
      <c r="WPO2" s="75"/>
      <c r="WPP2" s="75"/>
      <c r="WPQ2" s="75"/>
      <c r="WPR2" s="75"/>
      <c r="WPS2" s="75"/>
      <c r="WPT2" s="75"/>
      <c r="WPU2" s="75"/>
      <c r="WPV2" s="75"/>
      <c r="WPW2" s="75"/>
      <c r="WPX2" s="75"/>
      <c r="WPY2" s="75"/>
      <c r="WPZ2" s="75"/>
      <c r="WQA2" s="75"/>
      <c r="WQB2" s="75"/>
      <c r="WQC2" s="75"/>
      <c r="WQD2" s="75"/>
      <c r="WQE2" s="75"/>
      <c r="WQF2" s="75"/>
      <c r="WQG2" s="75"/>
      <c r="WQH2" s="75"/>
      <c r="WQI2" s="75"/>
      <c r="WQJ2" s="75"/>
      <c r="WQK2" s="75"/>
      <c r="WQL2" s="75"/>
      <c r="WQM2" s="75"/>
      <c r="WQN2" s="75"/>
      <c r="WQO2" s="75"/>
      <c r="WQP2" s="75"/>
      <c r="WQQ2" s="75"/>
      <c r="WQR2" s="75"/>
      <c r="WQS2" s="75"/>
      <c r="WQT2" s="75"/>
      <c r="WQU2" s="75"/>
      <c r="WQV2" s="75"/>
      <c r="WQW2" s="75"/>
      <c r="WQX2" s="75"/>
      <c r="WQY2" s="75"/>
      <c r="WQZ2" s="75"/>
      <c r="WRA2" s="75"/>
      <c r="WRB2" s="75"/>
      <c r="WRC2" s="75"/>
      <c r="WRD2" s="75"/>
      <c r="WRE2" s="75"/>
      <c r="WRF2" s="75"/>
      <c r="WRG2" s="75"/>
      <c r="WRH2" s="75"/>
      <c r="WRI2" s="75"/>
      <c r="WRJ2" s="75"/>
      <c r="WRK2" s="75"/>
      <c r="WRL2" s="75"/>
      <c r="WRM2" s="75"/>
      <c r="WRN2" s="75"/>
      <c r="WRO2" s="75"/>
      <c r="WRP2" s="75"/>
      <c r="WRQ2" s="75"/>
      <c r="WRR2" s="75"/>
      <c r="WRS2" s="75"/>
      <c r="WRT2" s="75"/>
      <c r="WRU2" s="75"/>
      <c r="WRV2" s="75"/>
      <c r="WRW2" s="75"/>
      <c r="WRX2" s="75"/>
      <c r="WRY2" s="75"/>
      <c r="WRZ2" s="75"/>
      <c r="WSA2" s="75"/>
      <c r="WSB2" s="75"/>
      <c r="WSC2" s="75"/>
      <c r="WSD2" s="75"/>
      <c r="WSE2" s="75"/>
      <c r="WSF2" s="75"/>
      <c r="WSG2" s="75"/>
      <c r="WSH2" s="75"/>
      <c r="WSI2" s="75"/>
      <c r="WSJ2" s="75"/>
      <c r="WSK2" s="75"/>
      <c r="WSL2" s="75"/>
      <c r="WSM2" s="75"/>
      <c r="WSN2" s="75"/>
      <c r="WSO2" s="75"/>
      <c r="WSP2" s="75"/>
      <c r="WSQ2" s="75"/>
      <c r="WSR2" s="75"/>
      <c r="WSS2" s="75"/>
      <c r="WST2" s="75"/>
      <c r="WSU2" s="75"/>
      <c r="WSV2" s="75"/>
      <c r="WSW2" s="75"/>
      <c r="WSX2" s="75"/>
      <c r="WSY2" s="75"/>
      <c r="WSZ2" s="75"/>
      <c r="WTA2" s="75"/>
      <c r="WTB2" s="75"/>
      <c r="WTC2" s="75"/>
      <c r="WTD2" s="75"/>
      <c r="WTE2" s="75"/>
      <c r="WTF2" s="75"/>
      <c r="WTG2" s="75"/>
      <c r="WTH2" s="75"/>
      <c r="WTI2" s="75"/>
      <c r="WTJ2" s="75"/>
      <c r="WTK2" s="75"/>
      <c r="WTL2" s="75"/>
      <c r="WTM2" s="75"/>
      <c r="WTN2" s="75"/>
      <c r="WTO2" s="75"/>
      <c r="WTP2" s="75"/>
      <c r="WTQ2" s="75"/>
      <c r="WTR2" s="75"/>
      <c r="WTS2" s="75"/>
      <c r="WTT2" s="75"/>
      <c r="WTU2" s="75"/>
      <c r="WTV2" s="75"/>
      <c r="WTW2" s="75"/>
      <c r="WTX2" s="75"/>
      <c r="WTY2" s="75"/>
      <c r="WTZ2" s="75"/>
      <c r="WUA2" s="75"/>
      <c r="WUB2" s="75"/>
      <c r="WUC2" s="75"/>
      <c r="WUD2" s="75"/>
      <c r="WUE2" s="75"/>
      <c r="WUF2" s="75"/>
      <c r="WUG2" s="75"/>
      <c r="WUH2" s="75"/>
      <c r="WUI2" s="75"/>
      <c r="WUJ2" s="75"/>
      <c r="WUK2" s="75"/>
      <c r="WUL2" s="75"/>
      <c r="WUM2" s="75"/>
      <c r="WUN2" s="75"/>
      <c r="WUO2" s="75"/>
      <c r="WUP2" s="75"/>
      <c r="WUQ2" s="75"/>
      <c r="WUR2" s="75"/>
      <c r="WUS2" s="75"/>
      <c r="WUT2" s="75"/>
      <c r="WUU2" s="75"/>
      <c r="WUV2" s="75"/>
      <c r="WUW2" s="75"/>
      <c r="WUX2" s="75"/>
      <c r="WUY2" s="75"/>
      <c r="WUZ2" s="75"/>
      <c r="WVA2" s="75"/>
      <c r="WVB2" s="75"/>
      <c r="WVC2" s="75"/>
      <c r="WVD2" s="75"/>
      <c r="WVE2" s="75"/>
      <c r="WVF2" s="75"/>
      <c r="WVG2" s="75"/>
      <c r="WVH2" s="75"/>
      <c r="WVI2" s="75"/>
      <c r="WVJ2" s="75"/>
      <c r="WVK2" s="75"/>
      <c r="WVL2" s="75"/>
      <c r="WVM2" s="75"/>
      <c r="WVN2" s="75"/>
      <c r="WVO2" s="75"/>
      <c r="WVP2" s="75"/>
      <c r="WVQ2" s="75"/>
      <c r="WVR2" s="75"/>
      <c r="WVS2" s="75"/>
      <c r="WVT2" s="75"/>
      <c r="WVU2" s="75"/>
      <c r="WVV2" s="75"/>
      <c r="WVW2" s="75"/>
      <c r="WVX2" s="75"/>
      <c r="WVY2" s="75"/>
      <c r="WVZ2" s="75"/>
      <c r="WWA2" s="75"/>
      <c r="WWB2" s="75"/>
      <c r="WWC2" s="75"/>
      <c r="WWD2" s="75"/>
      <c r="WWE2" s="75"/>
      <c r="WWF2" s="75"/>
      <c r="WWG2" s="75"/>
      <c r="WWH2" s="75"/>
      <c r="WWI2" s="75"/>
      <c r="WWJ2" s="75"/>
      <c r="WWK2" s="75"/>
      <c r="WWL2" s="75"/>
      <c r="WWM2" s="75"/>
      <c r="WWN2" s="75"/>
      <c r="WWO2" s="75"/>
      <c r="WWP2" s="75"/>
      <c r="WWQ2" s="75"/>
      <c r="WWR2" s="75"/>
      <c r="WWS2" s="75"/>
      <c r="WWT2" s="75"/>
      <c r="WWU2" s="75"/>
      <c r="WWV2" s="75"/>
      <c r="WWW2" s="75"/>
      <c r="WWX2" s="75"/>
      <c r="WWY2" s="75"/>
      <c r="WWZ2" s="75"/>
      <c r="WXA2" s="75"/>
      <c r="WXB2" s="75"/>
      <c r="WXC2" s="75"/>
      <c r="WXD2" s="75"/>
      <c r="WXE2" s="75"/>
      <c r="WXF2" s="75"/>
      <c r="WXG2" s="75"/>
      <c r="WXH2" s="75"/>
      <c r="WXI2" s="75"/>
      <c r="WXJ2" s="75"/>
      <c r="WXK2" s="75"/>
      <c r="WXL2" s="75"/>
      <c r="WXM2" s="75"/>
      <c r="WXN2" s="75"/>
      <c r="WXO2" s="75"/>
      <c r="WXP2" s="75"/>
      <c r="WXQ2" s="75"/>
      <c r="WXR2" s="75"/>
      <c r="WXS2" s="75"/>
      <c r="WXT2" s="75"/>
      <c r="WXU2" s="75"/>
      <c r="WXV2" s="75"/>
      <c r="WXW2" s="75"/>
      <c r="WXX2" s="75"/>
      <c r="WXY2" s="75"/>
      <c r="WXZ2" s="75"/>
      <c r="WYA2" s="75"/>
      <c r="WYB2" s="75"/>
      <c r="WYC2" s="75"/>
      <c r="WYD2" s="75"/>
      <c r="WYE2" s="75"/>
      <c r="WYF2" s="75"/>
      <c r="WYG2" s="75"/>
      <c r="WYH2" s="75"/>
      <c r="WYI2" s="75"/>
      <c r="WYJ2" s="75"/>
      <c r="WYK2" s="75"/>
      <c r="WYL2" s="75"/>
      <c r="WYM2" s="75"/>
      <c r="WYN2" s="75"/>
      <c r="WYO2" s="75"/>
      <c r="WYP2" s="75"/>
      <c r="WYQ2" s="75"/>
      <c r="WYR2" s="75"/>
      <c r="WYS2" s="75"/>
      <c r="WYT2" s="75"/>
      <c r="WYU2" s="75"/>
      <c r="WYV2" s="75"/>
      <c r="WYW2" s="75"/>
      <c r="WYX2" s="75"/>
      <c r="WYY2" s="75"/>
      <c r="WYZ2" s="75"/>
      <c r="WZA2" s="75"/>
      <c r="WZB2" s="75"/>
      <c r="WZC2" s="75"/>
      <c r="WZD2" s="75"/>
      <c r="WZE2" s="75"/>
      <c r="WZF2" s="75"/>
      <c r="WZG2" s="75"/>
      <c r="WZH2" s="75"/>
      <c r="WZI2" s="75"/>
      <c r="WZJ2" s="75"/>
      <c r="WZK2" s="75"/>
      <c r="WZL2" s="75"/>
      <c r="WZM2" s="75"/>
      <c r="WZN2" s="75"/>
      <c r="WZO2" s="75"/>
      <c r="WZP2" s="75"/>
      <c r="WZQ2" s="75"/>
      <c r="WZR2" s="75"/>
      <c r="WZS2" s="75"/>
      <c r="WZT2" s="75"/>
      <c r="WZU2" s="75"/>
      <c r="WZV2" s="75"/>
      <c r="WZW2" s="75"/>
      <c r="WZX2" s="75"/>
      <c r="WZY2" s="75"/>
      <c r="WZZ2" s="75"/>
      <c r="XAA2" s="75"/>
      <c r="XAB2" s="75"/>
      <c r="XAC2" s="75"/>
      <c r="XAD2" s="75"/>
      <c r="XAE2" s="75"/>
      <c r="XAF2" s="75"/>
      <c r="XAG2" s="75"/>
      <c r="XAH2" s="75"/>
      <c r="XAI2" s="75"/>
      <c r="XAJ2" s="75"/>
      <c r="XAK2" s="75"/>
      <c r="XAL2" s="75"/>
      <c r="XAM2" s="75"/>
      <c r="XAN2" s="75"/>
      <c r="XAO2" s="75"/>
      <c r="XAP2" s="75"/>
      <c r="XAQ2" s="75"/>
      <c r="XAR2" s="75"/>
      <c r="XAS2" s="75"/>
      <c r="XAT2" s="75"/>
      <c r="XAU2" s="75"/>
      <c r="XAV2" s="75"/>
      <c r="XAW2" s="75"/>
      <c r="XAX2" s="75"/>
      <c r="XAY2" s="75"/>
      <c r="XAZ2" s="75"/>
      <c r="XBA2" s="75"/>
      <c r="XBB2" s="75"/>
      <c r="XBC2" s="75"/>
      <c r="XBD2" s="75"/>
      <c r="XBE2" s="75"/>
      <c r="XBF2" s="75"/>
      <c r="XBG2" s="75"/>
      <c r="XBH2" s="75"/>
      <c r="XBI2" s="75"/>
      <c r="XBJ2" s="75"/>
      <c r="XBK2" s="75"/>
      <c r="XBL2" s="75"/>
      <c r="XBM2" s="75"/>
      <c r="XBN2" s="75"/>
      <c r="XBO2" s="75"/>
      <c r="XBP2" s="75"/>
      <c r="XBQ2" s="75"/>
      <c r="XBR2" s="75"/>
      <c r="XBS2" s="75"/>
      <c r="XBT2" s="75"/>
      <c r="XBU2" s="75"/>
      <c r="XBV2" s="75"/>
      <c r="XBW2" s="75"/>
      <c r="XBX2" s="75"/>
      <c r="XBY2" s="75"/>
      <c r="XBZ2" s="75"/>
      <c r="XCA2" s="75"/>
      <c r="XCB2" s="75"/>
      <c r="XCC2" s="75"/>
      <c r="XCD2" s="75"/>
      <c r="XCE2" s="75"/>
      <c r="XCF2" s="75"/>
      <c r="XCG2" s="75"/>
      <c r="XCH2" s="75"/>
      <c r="XCI2" s="75"/>
      <c r="XCJ2" s="75"/>
      <c r="XCK2" s="75"/>
      <c r="XCL2" s="75"/>
      <c r="XCM2" s="75"/>
      <c r="XCN2" s="75"/>
      <c r="XCO2" s="75"/>
      <c r="XCP2" s="75"/>
      <c r="XCQ2" s="75"/>
      <c r="XCR2" s="75"/>
      <c r="XCS2" s="75"/>
      <c r="XCT2" s="75"/>
      <c r="XCU2" s="75"/>
      <c r="XCV2" s="75"/>
      <c r="XCW2" s="75"/>
      <c r="XCX2" s="75"/>
      <c r="XCY2" s="75"/>
      <c r="XCZ2" s="75"/>
      <c r="XDA2" s="75"/>
      <c r="XDB2" s="75"/>
      <c r="XDC2" s="75"/>
      <c r="XDD2" s="75"/>
      <c r="XDE2" s="75"/>
      <c r="XDF2" s="75"/>
      <c r="XDG2" s="75"/>
      <c r="XDH2" s="75"/>
      <c r="XDI2" s="75"/>
      <c r="XDJ2" s="75"/>
      <c r="XDK2" s="75"/>
      <c r="XDL2" s="75"/>
      <c r="XDM2" s="75"/>
      <c r="XDN2" s="75"/>
      <c r="XDO2" s="75"/>
      <c r="XDP2" s="75"/>
      <c r="XDQ2" s="75"/>
      <c r="XDR2" s="75"/>
      <c r="XDS2" s="75"/>
      <c r="XDT2" s="75"/>
      <c r="XDU2" s="75"/>
      <c r="XDV2" s="75"/>
      <c r="XDW2" s="75"/>
      <c r="XDX2" s="75"/>
      <c r="XDY2" s="75"/>
      <c r="XDZ2" s="75"/>
      <c r="XEA2" s="75"/>
      <c r="XEB2" s="75"/>
      <c r="XEC2" s="75"/>
      <c r="XED2" s="75"/>
      <c r="XEE2" s="75"/>
      <c r="XEF2" s="75"/>
      <c r="XEG2" s="75"/>
      <c r="XEH2" s="75"/>
      <c r="XEI2" s="75"/>
      <c r="XEJ2" s="75"/>
      <c r="XEK2" s="75"/>
      <c r="XEL2" s="75"/>
      <c r="XEM2" s="75"/>
      <c r="XEN2" s="75"/>
      <c r="XEO2" s="75"/>
      <c r="XEP2" s="75"/>
      <c r="XEQ2" s="75"/>
      <c r="XER2" s="75"/>
      <c r="XES2" s="75"/>
      <c r="XET2" s="75"/>
      <c r="XEU2" s="75"/>
      <c r="XEV2" s="75"/>
      <c r="XEW2" s="75"/>
      <c r="XEX2" s="75"/>
      <c r="XEY2" s="75"/>
      <c r="XEZ2" s="75"/>
      <c r="XFA2" s="75"/>
      <c r="XFB2" s="75"/>
      <c r="XFC2" s="75"/>
    </row>
    <row r="3" spans="1:16383" ht="11.25" customHeight="1">
      <c r="A3" s="125"/>
    </row>
    <row r="4" spans="1:16383" ht="11.25" customHeight="1">
      <c r="A4" s="125"/>
      <c r="B4" s="178" t="s">
        <v>354</v>
      </c>
      <c r="C4" s="126"/>
      <c r="D4" s="126"/>
      <c r="E4" s="127"/>
      <c r="F4" s="127"/>
      <c r="G4" s="127"/>
    </row>
    <row r="5" spans="1:16383" ht="11.25" customHeight="1">
      <c r="A5" s="125"/>
      <c r="B5" s="178"/>
      <c r="C5" s="126"/>
      <c r="D5" s="126"/>
      <c r="E5" s="127"/>
      <c r="F5" s="127"/>
      <c r="G5" s="127"/>
    </row>
    <row r="6" spans="1:16383" ht="11.25" customHeight="1">
      <c r="A6" s="125"/>
      <c r="B6" s="178"/>
      <c r="C6" s="126"/>
      <c r="D6" s="126"/>
      <c r="E6" s="127"/>
      <c r="F6" s="127"/>
      <c r="G6" s="127"/>
    </row>
    <row r="7" spans="1:16383" ht="11.25" customHeight="1">
      <c r="A7" s="125"/>
      <c r="B7" s="178"/>
      <c r="C7" s="126"/>
      <c r="D7" s="126"/>
      <c r="E7" s="127"/>
      <c r="F7" s="127"/>
      <c r="G7" s="127"/>
    </row>
    <row r="8" spans="1:16383" ht="11.25" customHeight="1">
      <c r="A8" s="125"/>
      <c r="B8" s="178"/>
      <c r="C8" s="126"/>
      <c r="D8" s="126"/>
      <c r="E8" s="127"/>
      <c r="F8" s="127"/>
      <c r="G8" s="127"/>
    </row>
    <row r="9" spans="1:16383" ht="11.25" customHeight="1">
      <c r="A9" s="125"/>
      <c r="B9" s="178"/>
      <c r="C9" s="126"/>
      <c r="D9" s="126"/>
      <c r="E9" s="127"/>
      <c r="F9" s="127"/>
      <c r="G9" s="127"/>
    </row>
    <row r="10" spans="1:16383" ht="11.25" customHeight="1">
      <c r="A10" s="125"/>
      <c r="B10" s="178"/>
      <c r="C10" s="126"/>
      <c r="D10" s="126"/>
      <c r="E10" s="127"/>
      <c r="F10" s="127"/>
      <c r="G10" s="127"/>
    </row>
    <row r="11" spans="1:16383" ht="11.25" customHeight="1">
      <c r="A11" s="125"/>
      <c r="B11" s="178"/>
      <c r="C11" s="126"/>
      <c r="D11" s="126"/>
      <c r="E11" s="127"/>
      <c r="F11" s="127"/>
      <c r="G11" s="127"/>
    </row>
    <row r="12" spans="1:16383" ht="11.25" customHeight="1">
      <c r="A12" s="125"/>
      <c r="B12" s="178"/>
      <c r="C12" s="126"/>
      <c r="D12" s="126"/>
      <c r="E12" s="127"/>
      <c r="F12" s="127"/>
      <c r="G12" s="127"/>
      <c r="H12" s="45"/>
    </row>
    <row r="13" spans="1:16383" ht="11.25" customHeight="1">
      <c r="A13" s="125"/>
      <c r="B13" s="178"/>
      <c r="C13" s="126"/>
      <c r="D13" s="126"/>
      <c r="E13" s="127"/>
      <c r="F13" s="127"/>
      <c r="G13" s="127"/>
      <c r="H13" s="45"/>
    </row>
    <row r="14" spans="1:16383" ht="11.25" customHeight="1">
      <c r="A14" s="125"/>
      <c r="B14" s="178"/>
      <c r="C14" s="126"/>
      <c r="D14" s="126"/>
      <c r="E14" s="127"/>
      <c r="F14" s="127"/>
      <c r="G14" s="127"/>
      <c r="H14" s="45"/>
    </row>
    <row r="15" spans="1:16383" ht="11.25" customHeight="1">
      <c r="A15" s="125"/>
      <c r="B15" s="178"/>
      <c r="C15" s="126"/>
      <c r="D15" s="126"/>
      <c r="E15" s="127"/>
      <c r="F15" s="127"/>
      <c r="G15" s="127"/>
    </row>
    <row r="16" spans="1:16383" ht="11.25" customHeight="1">
      <c r="A16" s="125"/>
      <c r="B16" s="178"/>
      <c r="C16" s="126"/>
      <c r="D16" s="126"/>
      <c r="E16" s="127"/>
      <c r="F16" s="127"/>
      <c r="G16" s="127"/>
    </row>
    <row r="17" spans="1:16383" ht="11.25" customHeight="1">
      <c r="A17" s="125"/>
      <c r="B17" s="178"/>
      <c r="C17" s="126"/>
      <c r="D17" s="126"/>
      <c r="E17" s="127"/>
      <c r="F17" s="127"/>
      <c r="G17" s="127"/>
    </row>
    <row r="18" spans="1:16383" ht="11.25" customHeight="1">
      <c r="A18" s="125"/>
      <c r="B18" s="178"/>
      <c r="C18" s="126"/>
      <c r="D18" s="126"/>
      <c r="E18" s="127"/>
      <c r="F18" s="127"/>
      <c r="G18" s="127"/>
    </row>
    <row r="19" spans="1:16383" ht="11.25" customHeight="1">
      <c r="A19" s="125"/>
      <c r="B19" s="178"/>
      <c r="C19" s="126"/>
      <c r="D19" s="126"/>
      <c r="E19" s="127"/>
      <c r="F19" s="127"/>
      <c r="G19" s="127"/>
    </row>
    <row r="20" spans="1:16383" ht="11.25" customHeight="1">
      <c r="A20" s="125"/>
      <c r="B20" s="178"/>
      <c r="C20" s="126"/>
      <c r="D20" s="126"/>
      <c r="E20" s="127"/>
      <c r="F20" s="127"/>
      <c r="G20" s="127"/>
    </row>
    <row r="21" spans="1:16383" ht="11.25" customHeight="1">
      <c r="A21" s="125"/>
      <c r="B21" s="178"/>
      <c r="C21" s="126"/>
      <c r="D21" s="126"/>
      <c r="E21" s="127"/>
      <c r="F21" s="127"/>
      <c r="G21" s="127"/>
    </row>
    <row r="22" spans="1:16383" ht="11.25" customHeight="1">
      <c r="A22" s="125"/>
      <c r="B22" s="178"/>
      <c r="C22" s="126"/>
      <c r="D22" s="126"/>
      <c r="E22" s="127"/>
      <c r="F22" s="127"/>
      <c r="G22" s="127"/>
    </row>
    <row r="23" spans="1:16383" ht="11.25" customHeight="1">
      <c r="A23" s="125"/>
      <c r="B23" s="178"/>
      <c r="C23" s="126"/>
      <c r="D23" s="126"/>
      <c r="E23" s="127"/>
      <c r="F23" s="127"/>
      <c r="G23" s="127"/>
    </row>
    <row r="24" spans="1:16383" ht="11.25" customHeight="1">
      <c r="A24" s="125"/>
      <c r="B24" s="77"/>
      <c r="C24" s="77"/>
      <c r="D24" s="77"/>
      <c r="E24" s="127"/>
      <c r="F24" s="127"/>
      <c r="G24" s="127"/>
    </row>
    <row r="25" spans="1:16383" s="47" customFormat="1" ht="12.75">
      <c r="B25" s="47" t="s">
        <v>169</v>
      </c>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c r="BQ25" s="94"/>
      <c r="BR25" s="94"/>
      <c r="BS25" s="94"/>
      <c r="BT25" s="94"/>
      <c r="BU25" s="94"/>
      <c r="BV25" s="94"/>
      <c r="BW25" s="94"/>
      <c r="BX25" s="94"/>
      <c r="BY25" s="94"/>
      <c r="BZ25" s="94"/>
      <c r="CA25" s="94"/>
      <c r="CB25" s="94"/>
      <c r="CC25" s="94"/>
      <c r="CD25" s="94"/>
      <c r="CE25" s="94"/>
      <c r="CF25" s="94"/>
      <c r="CG25" s="94"/>
      <c r="CH25" s="94"/>
      <c r="CI25" s="94"/>
      <c r="CJ25" s="94"/>
      <c r="CK25" s="94"/>
      <c r="CL25" s="94"/>
      <c r="CM25" s="94"/>
      <c r="CN25" s="94"/>
      <c r="CO25" s="94"/>
      <c r="CP25" s="94"/>
      <c r="CQ25" s="94"/>
      <c r="CR25" s="94"/>
      <c r="CS25" s="94"/>
      <c r="CT25" s="94"/>
      <c r="CU25" s="94"/>
      <c r="CV25" s="94"/>
      <c r="CW25" s="94"/>
      <c r="CX25" s="94"/>
      <c r="CY25" s="94"/>
      <c r="CZ25" s="94"/>
      <c r="DA25" s="94"/>
      <c r="DB25" s="94"/>
      <c r="DC25" s="94"/>
      <c r="DD25" s="94"/>
      <c r="DE25" s="94"/>
      <c r="DF25" s="94"/>
      <c r="DG25" s="94"/>
      <c r="DH25" s="94"/>
      <c r="DI25" s="94"/>
      <c r="DJ25" s="94"/>
      <c r="DK25" s="94"/>
      <c r="DL25" s="94"/>
      <c r="DM25" s="94"/>
      <c r="DN25" s="94"/>
      <c r="DO25" s="94"/>
      <c r="DP25" s="94"/>
      <c r="DQ25" s="94"/>
      <c r="DR25" s="94"/>
      <c r="DS25" s="94"/>
      <c r="DT25" s="94"/>
      <c r="DU25" s="94"/>
      <c r="DV25" s="94"/>
      <c r="DW25" s="94"/>
      <c r="DX25" s="94"/>
      <c r="DY25" s="94"/>
      <c r="DZ25" s="94"/>
      <c r="EA25" s="94"/>
      <c r="EB25" s="94"/>
      <c r="EC25" s="94"/>
      <c r="ED25" s="94"/>
      <c r="EE25" s="94"/>
      <c r="EF25" s="94"/>
      <c r="EG25" s="94"/>
      <c r="EH25" s="94"/>
      <c r="EI25" s="94"/>
      <c r="EJ25" s="94"/>
      <c r="EK25" s="94"/>
      <c r="EL25" s="94"/>
      <c r="EM25" s="94"/>
      <c r="EN25" s="94"/>
      <c r="EO25" s="94"/>
      <c r="EP25" s="94"/>
      <c r="EQ25" s="94"/>
      <c r="ER25" s="94"/>
      <c r="ES25" s="94"/>
      <c r="ET25" s="94"/>
      <c r="EU25" s="94"/>
      <c r="EV25" s="94"/>
      <c r="EW25" s="94"/>
      <c r="EX25" s="94"/>
      <c r="EY25" s="94"/>
      <c r="EZ25" s="94"/>
      <c r="FA25" s="94"/>
      <c r="FB25" s="94"/>
      <c r="FC25" s="94"/>
      <c r="FD25" s="94"/>
      <c r="FE25" s="94"/>
      <c r="FF25" s="94"/>
      <c r="FG25" s="94"/>
      <c r="FH25" s="94"/>
      <c r="FI25" s="94"/>
      <c r="FJ25" s="94"/>
      <c r="FK25" s="94"/>
      <c r="FL25" s="94"/>
      <c r="FM25" s="94"/>
      <c r="FN25" s="94"/>
      <c r="FO25" s="94"/>
      <c r="FP25" s="94"/>
      <c r="FQ25" s="94"/>
      <c r="FR25" s="94"/>
      <c r="FS25" s="94"/>
      <c r="FT25" s="94"/>
      <c r="FU25" s="94"/>
      <c r="FV25" s="94"/>
      <c r="FW25" s="94"/>
      <c r="FX25" s="94"/>
      <c r="FY25" s="94"/>
      <c r="FZ25" s="94"/>
      <c r="GA25" s="94"/>
      <c r="GB25" s="94"/>
      <c r="GC25" s="94"/>
      <c r="GD25" s="94"/>
      <c r="GE25" s="94"/>
      <c r="GF25" s="94"/>
      <c r="GG25" s="94"/>
      <c r="GH25" s="94"/>
      <c r="GI25" s="94"/>
      <c r="GJ25" s="94"/>
      <c r="GK25" s="94"/>
      <c r="GL25" s="94"/>
      <c r="GM25" s="94"/>
      <c r="GN25" s="94"/>
      <c r="GO25" s="94"/>
      <c r="GP25" s="94"/>
      <c r="GQ25" s="94"/>
      <c r="GR25" s="94"/>
      <c r="GS25" s="94"/>
      <c r="GT25" s="94"/>
      <c r="GU25" s="94"/>
      <c r="GV25" s="94"/>
      <c r="GW25" s="94"/>
      <c r="GX25" s="94"/>
      <c r="GY25" s="94"/>
      <c r="GZ25" s="94"/>
      <c r="HA25" s="94"/>
      <c r="HB25" s="94"/>
      <c r="HC25" s="94"/>
      <c r="HD25" s="94"/>
      <c r="HE25" s="94"/>
      <c r="HF25" s="94"/>
      <c r="HG25" s="94"/>
      <c r="HH25" s="94"/>
      <c r="HI25" s="94"/>
      <c r="HJ25" s="94"/>
      <c r="HK25" s="94"/>
      <c r="HL25" s="94"/>
      <c r="HM25" s="94"/>
      <c r="HN25" s="94"/>
      <c r="HO25" s="94"/>
      <c r="HP25" s="94"/>
      <c r="HQ25" s="94"/>
      <c r="HR25" s="94"/>
      <c r="HS25" s="94"/>
      <c r="HT25" s="94"/>
      <c r="HU25" s="94"/>
      <c r="HV25" s="94"/>
      <c r="HW25" s="94"/>
      <c r="HX25" s="94"/>
      <c r="HY25" s="94"/>
      <c r="HZ25" s="94"/>
      <c r="IA25" s="94"/>
      <c r="IB25" s="94"/>
      <c r="IC25" s="94"/>
      <c r="ID25" s="94"/>
      <c r="IE25" s="94"/>
      <c r="IF25" s="94"/>
      <c r="IG25" s="94"/>
      <c r="IH25" s="94"/>
      <c r="II25" s="94"/>
      <c r="IJ25" s="94"/>
      <c r="IK25" s="94"/>
      <c r="IL25" s="94"/>
      <c r="IM25" s="94"/>
      <c r="IN25" s="94"/>
      <c r="IO25" s="94"/>
      <c r="IP25" s="94"/>
      <c r="IQ25" s="94"/>
      <c r="IR25" s="94"/>
      <c r="IS25" s="94"/>
      <c r="IT25" s="94"/>
      <c r="IU25" s="94"/>
      <c r="IV25" s="94"/>
      <c r="IW25" s="94"/>
      <c r="IX25" s="94"/>
      <c r="IY25" s="94"/>
      <c r="IZ25" s="94"/>
      <c r="JA25" s="94"/>
      <c r="JB25" s="94"/>
      <c r="JC25" s="94"/>
      <c r="JD25" s="94"/>
      <c r="JE25" s="94"/>
      <c r="JF25" s="94"/>
      <c r="JG25" s="94"/>
      <c r="JH25" s="94"/>
      <c r="JI25" s="94"/>
      <c r="JJ25" s="94"/>
      <c r="JK25" s="94"/>
      <c r="JL25" s="94"/>
      <c r="JM25" s="94"/>
      <c r="JN25" s="94"/>
      <c r="JO25" s="94"/>
      <c r="JP25" s="94"/>
      <c r="JQ25" s="94"/>
      <c r="JR25" s="94"/>
      <c r="JS25" s="94"/>
      <c r="JT25" s="94"/>
      <c r="JU25" s="94"/>
      <c r="JV25" s="94"/>
      <c r="JW25" s="94"/>
      <c r="JX25" s="94"/>
      <c r="JY25" s="94"/>
      <c r="JZ25" s="94"/>
      <c r="KA25" s="94"/>
      <c r="KB25" s="94"/>
      <c r="KC25" s="94"/>
      <c r="KD25" s="94"/>
      <c r="KE25" s="94"/>
      <c r="KF25" s="94"/>
      <c r="KG25" s="94"/>
      <c r="KH25" s="94"/>
      <c r="KI25" s="94"/>
      <c r="KJ25" s="94"/>
      <c r="KK25" s="94"/>
      <c r="KL25" s="94"/>
      <c r="KM25" s="94"/>
      <c r="KN25" s="94"/>
      <c r="KO25" s="94"/>
      <c r="KP25" s="94"/>
      <c r="KQ25" s="94"/>
      <c r="KR25" s="94"/>
      <c r="KS25" s="94"/>
      <c r="KT25" s="94"/>
      <c r="KU25" s="94"/>
      <c r="KV25" s="94"/>
      <c r="KW25" s="94"/>
      <c r="KX25" s="94"/>
      <c r="KY25" s="94"/>
      <c r="KZ25" s="94"/>
      <c r="LA25" s="94"/>
      <c r="LB25" s="94"/>
      <c r="LC25" s="94"/>
      <c r="LD25" s="94"/>
      <c r="LE25" s="94"/>
      <c r="LF25" s="94"/>
      <c r="LG25" s="94"/>
      <c r="LH25" s="94"/>
      <c r="LI25" s="94"/>
      <c r="LJ25" s="94"/>
      <c r="LK25" s="94"/>
      <c r="LL25" s="94"/>
      <c r="LM25" s="94"/>
      <c r="LN25" s="94"/>
      <c r="LO25" s="94"/>
      <c r="LP25" s="94"/>
      <c r="LQ25" s="94"/>
      <c r="LR25" s="94"/>
      <c r="LS25" s="94"/>
      <c r="LT25" s="94"/>
      <c r="LU25" s="94"/>
      <c r="LV25" s="94"/>
      <c r="LW25" s="94"/>
      <c r="LX25" s="94"/>
      <c r="LY25" s="94"/>
      <c r="LZ25" s="94"/>
      <c r="MA25" s="94"/>
      <c r="MB25" s="94"/>
      <c r="MC25" s="94"/>
      <c r="MD25" s="94"/>
      <c r="ME25" s="94"/>
      <c r="MF25" s="94"/>
      <c r="MG25" s="94"/>
      <c r="MH25" s="94"/>
      <c r="MI25" s="94"/>
      <c r="MJ25" s="94"/>
      <c r="MK25" s="94"/>
      <c r="ML25" s="94"/>
      <c r="MM25" s="94"/>
      <c r="MN25" s="94"/>
      <c r="MO25" s="94"/>
      <c r="MP25" s="94"/>
      <c r="MQ25" s="94"/>
      <c r="MR25" s="94"/>
      <c r="MS25" s="94"/>
      <c r="MT25" s="94"/>
      <c r="MU25" s="94"/>
      <c r="MV25" s="94"/>
      <c r="MW25" s="94"/>
      <c r="MX25" s="94"/>
      <c r="MY25" s="94"/>
      <c r="MZ25" s="94"/>
      <c r="NA25" s="94"/>
      <c r="NB25" s="94"/>
      <c r="NC25" s="94"/>
      <c r="ND25" s="94"/>
      <c r="NE25" s="94"/>
      <c r="NF25" s="94"/>
      <c r="NG25" s="94"/>
      <c r="NH25" s="94"/>
      <c r="NI25" s="94"/>
      <c r="NJ25" s="94"/>
      <c r="NK25" s="94"/>
      <c r="NL25" s="94"/>
      <c r="NM25" s="94"/>
      <c r="NN25" s="94"/>
      <c r="NO25" s="94"/>
      <c r="NP25" s="94"/>
      <c r="NQ25" s="94"/>
      <c r="NR25" s="94"/>
      <c r="NS25" s="94"/>
      <c r="NT25" s="94"/>
      <c r="NU25" s="94"/>
      <c r="NV25" s="94"/>
      <c r="NW25" s="94"/>
      <c r="NX25" s="94"/>
      <c r="NY25" s="94"/>
      <c r="NZ25" s="94"/>
      <c r="OA25" s="94"/>
      <c r="OB25" s="94"/>
      <c r="OC25" s="94"/>
      <c r="OD25" s="94"/>
      <c r="OE25" s="94"/>
      <c r="OF25" s="94"/>
      <c r="OG25" s="94"/>
      <c r="OH25" s="94"/>
      <c r="OI25" s="94"/>
      <c r="OJ25" s="94"/>
      <c r="OK25" s="94"/>
      <c r="OL25" s="94"/>
      <c r="OM25" s="94"/>
      <c r="ON25" s="94"/>
      <c r="OO25" s="94"/>
      <c r="OP25" s="94"/>
      <c r="OQ25" s="94"/>
      <c r="OR25" s="94"/>
      <c r="OS25" s="94"/>
      <c r="OT25" s="94"/>
      <c r="OU25" s="94"/>
      <c r="OV25" s="94"/>
      <c r="OW25" s="94"/>
      <c r="OX25" s="94"/>
      <c r="OY25" s="94"/>
      <c r="OZ25" s="94"/>
      <c r="PA25" s="94"/>
      <c r="PB25" s="94"/>
      <c r="PC25" s="94"/>
      <c r="PD25" s="94"/>
      <c r="PE25" s="94"/>
      <c r="PF25" s="94"/>
      <c r="PG25" s="94"/>
      <c r="PH25" s="94"/>
      <c r="PI25" s="94"/>
      <c r="PJ25" s="94"/>
      <c r="PK25" s="94"/>
      <c r="PL25" s="94"/>
      <c r="PM25" s="94"/>
      <c r="PN25" s="94"/>
      <c r="PO25" s="94"/>
      <c r="PP25" s="94"/>
      <c r="PQ25" s="94"/>
      <c r="PR25" s="94"/>
      <c r="PS25" s="94"/>
      <c r="PT25" s="94"/>
      <c r="PU25" s="94"/>
      <c r="PV25" s="94"/>
      <c r="PW25" s="94"/>
      <c r="PX25" s="94"/>
      <c r="PY25" s="94"/>
      <c r="PZ25" s="94"/>
      <c r="QA25" s="94"/>
      <c r="QB25" s="94"/>
      <c r="QC25" s="94"/>
      <c r="QD25" s="94"/>
      <c r="QE25" s="94"/>
      <c r="QF25" s="94"/>
      <c r="QG25" s="94"/>
      <c r="QH25" s="94"/>
      <c r="QI25" s="94"/>
      <c r="QJ25" s="94"/>
      <c r="QK25" s="94"/>
      <c r="QL25" s="94"/>
      <c r="QM25" s="94"/>
      <c r="QN25" s="94"/>
      <c r="QO25" s="94"/>
      <c r="QP25" s="94"/>
      <c r="QQ25" s="94"/>
      <c r="QR25" s="94"/>
      <c r="QS25" s="94"/>
      <c r="QT25" s="94"/>
      <c r="QU25" s="94"/>
      <c r="QV25" s="94"/>
      <c r="QW25" s="94"/>
      <c r="QX25" s="94"/>
      <c r="QY25" s="94"/>
      <c r="QZ25" s="94"/>
      <c r="RA25" s="94"/>
      <c r="RB25" s="94"/>
      <c r="RC25" s="94"/>
      <c r="RD25" s="94"/>
      <c r="RE25" s="94"/>
      <c r="RF25" s="94"/>
      <c r="RG25" s="94"/>
      <c r="RH25" s="94"/>
      <c r="RI25" s="94"/>
      <c r="RJ25" s="94"/>
      <c r="RK25" s="94"/>
      <c r="RL25" s="94"/>
      <c r="RM25" s="94"/>
      <c r="RN25" s="94"/>
      <c r="RO25" s="94"/>
      <c r="RP25" s="94"/>
      <c r="RQ25" s="94"/>
      <c r="RR25" s="94"/>
      <c r="RS25" s="94"/>
      <c r="RT25" s="94"/>
      <c r="RU25" s="94"/>
      <c r="RV25" s="94"/>
      <c r="RW25" s="94"/>
      <c r="RX25" s="94"/>
      <c r="RY25" s="94"/>
      <c r="RZ25" s="94"/>
      <c r="SA25" s="94"/>
      <c r="SB25" s="94"/>
      <c r="SC25" s="94"/>
      <c r="SD25" s="94"/>
      <c r="SE25" s="94"/>
      <c r="SF25" s="94"/>
      <c r="SG25" s="94"/>
      <c r="SH25" s="94"/>
      <c r="SI25" s="94"/>
      <c r="SJ25" s="94"/>
      <c r="SK25" s="94"/>
      <c r="SL25" s="94"/>
      <c r="SM25" s="94"/>
      <c r="SN25" s="94"/>
      <c r="SO25" s="94"/>
      <c r="SP25" s="94"/>
      <c r="SQ25" s="94"/>
      <c r="SR25" s="94"/>
      <c r="SS25" s="94"/>
      <c r="ST25" s="94"/>
      <c r="SU25" s="94"/>
      <c r="SV25" s="94"/>
      <c r="SW25" s="94"/>
      <c r="SX25" s="94"/>
      <c r="SY25" s="94"/>
      <c r="SZ25" s="94"/>
      <c r="TA25" s="94"/>
      <c r="TB25" s="94"/>
      <c r="TC25" s="94"/>
      <c r="TD25" s="94"/>
      <c r="TE25" s="94"/>
      <c r="TF25" s="94"/>
      <c r="TG25" s="94"/>
      <c r="TH25" s="94"/>
      <c r="TI25" s="94"/>
      <c r="TJ25" s="94"/>
      <c r="TK25" s="94"/>
      <c r="TL25" s="94"/>
      <c r="TM25" s="94"/>
      <c r="TN25" s="94"/>
      <c r="TO25" s="94"/>
      <c r="TP25" s="94"/>
      <c r="TQ25" s="94"/>
      <c r="TR25" s="94"/>
      <c r="TS25" s="94"/>
      <c r="TT25" s="94"/>
      <c r="TU25" s="94"/>
      <c r="TV25" s="94"/>
      <c r="TW25" s="94"/>
      <c r="TX25" s="94"/>
      <c r="TY25" s="94"/>
      <c r="TZ25" s="94"/>
      <c r="UA25" s="94"/>
      <c r="UB25" s="94"/>
      <c r="UC25" s="94"/>
      <c r="UD25" s="94"/>
      <c r="UE25" s="94"/>
      <c r="UF25" s="94"/>
      <c r="UG25" s="94"/>
      <c r="UH25" s="94"/>
      <c r="UI25" s="94"/>
      <c r="UJ25" s="94"/>
      <c r="UK25" s="94"/>
      <c r="UL25" s="94"/>
      <c r="UM25" s="94"/>
      <c r="UN25" s="94"/>
      <c r="UO25" s="94"/>
      <c r="UP25" s="94"/>
      <c r="UQ25" s="94"/>
      <c r="UR25" s="94"/>
      <c r="US25" s="94"/>
      <c r="UT25" s="94"/>
      <c r="UU25" s="94"/>
      <c r="UV25" s="94"/>
      <c r="UW25" s="94"/>
      <c r="UX25" s="94"/>
      <c r="UY25" s="94"/>
      <c r="UZ25" s="94"/>
      <c r="VA25" s="94"/>
      <c r="VB25" s="94"/>
      <c r="VC25" s="94"/>
      <c r="VD25" s="94"/>
      <c r="VE25" s="94"/>
      <c r="VF25" s="94"/>
      <c r="VG25" s="94"/>
      <c r="VH25" s="94"/>
      <c r="VI25" s="94"/>
      <c r="VJ25" s="94"/>
      <c r="VK25" s="94"/>
      <c r="VL25" s="94"/>
      <c r="VM25" s="94"/>
      <c r="VN25" s="94"/>
      <c r="VO25" s="94"/>
      <c r="VP25" s="94"/>
      <c r="VQ25" s="94"/>
      <c r="VR25" s="94"/>
      <c r="VS25" s="94"/>
      <c r="VT25" s="94"/>
      <c r="VU25" s="94"/>
      <c r="VV25" s="94"/>
      <c r="VW25" s="94"/>
      <c r="VX25" s="94"/>
      <c r="VY25" s="94"/>
      <c r="VZ25" s="94"/>
      <c r="WA25" s="94"/>
      <c r="WB25" s="94"/>
      <c r="WC25" s="94"/>
      <c r="WD25" s="94"/>
      <c r="WE25" s="94"/>
      <c r="WF25" s="94"/>
      <c r="WG25" s="94"/>
      <c r="WH25" s="94"/>
      <c r="WI25" s="94"/>
      <c r="WJ25" s="94"/>
      <c r="WK25" s="94"/>
      <c r="WL25" s="94"/>
      <c r="WM25" s="94"/>
      <c r="WN25" s="94"/>
      <c r="WO25" s="94"/>
      <c r="WP25" s="94"/>
      <c r="WQ25" s="94"/>
      <c r="WR25" s="94"/>
      <c r="WS25" s="94"/>
      <c r="WT25" s="94"/>
      <c r="WU25" s="94"/>
      <c r="WV25" s="94"/>
      <c r="WW25" s="94"/>
      <c r="WX25" s="94"/>
      <c r="WY25" s="94"/>
      <c r="WZ25" s="94"/>
      <c r="XA25" s="94"/>
      <c r="XB25" s="94"/>
      <c r="XC25" s="94"/>
      <c r="XD25" s="94"/>
      <c r="XE25" s="94"/>
      <c r="XF25" s="94"/>
      <c r="XG25" s="94"/>
      <c r="XH25" s="94"/>
      <c r="XI25" s="94"/>
      <c r="XJ25" s="94"/>
      <c r="XK25" s="94"/>
      <c r="XL25" s="94"/>
      <c r="XM25" s="94"/>
      <c r="XN25" s="94"/>
      <c r="XO25" s="94"/>
      <c r="XP25" s="94"/>
      <c r="XQ25" s="94"/>
      <c r="XR25" s="94"/>
      <c r="XS25" s="94"/>
      <c r="XT25" s="94"/>
      <c r="XU25" s="94"/>
      <c r="XV25" s="94"/>
      <c r="XW25" s="94"/>
      <c r="XX25" s="94"/>
      <c r="XY25" s="94"/>
      <c r="XZ25" s="94"/>
      <c r="YA25" s="94"/>
      <c r="YB25" s="94"/>
      <c r="YC25" s="94"/>
      <c r="YD25" s="94"/>
      <c r="YE25" s="94"/>
      <c r="YF25" s="94"/>
      <c r="YG25" s="94"/>
      <c r="YH25" s="94"/>
      <c r="YI25" s="94"/>
      <c r="YJ25" s="94"/>
      <c r="YK25" s="94"/>
      <c r="YL25" s="94"/>
      <c r="YM25" s="94"/>
      <c r="YN25" s="94"/>
      <c r="YO25" s="94"/>
      <c r="YP25" s="94"/>
      <c r="YQ25" s="94"/>
      <c r="YR25" s="94"/>
      <c r="YS25" s="94"/>
      <c r="YT25" s="94"/>
      <c r="YU25" s="94"/>
      <c r="YV25" s="94"/>
      <c r="YW25" s="94"/>
      <c r="YX25" s="94"/>
      <c r="YY25" s="94"/>
      <c r="YZ25" s="94"/>
      <c r="ZA25" s="94"/>
      <c r="ZB25" s="94"/>
      <c r="ZC25" s="94"/>
      <c r="ZD25" s="94"/>
      <c r="ZE25" s="94"/>
      <c r="ZF25" s="94"/>
      <c r="ZG25" s="94"/>
      <c r="ZH25" s="94"/>
      <c r="ZI25" s="94"/>
      <c r="ZJ25" s="94"/>
      <c r="ZK25" s="94"/>
      <c r="ZL25" s="94"/>
      <c r="ZM25" s="94"/>
      <c r="ZN25" s="94"/>
      <c r="ZO25" s="94"/>
      <c r="ZP25" s="94"/>
      <c r="ZQ25" s="94"/>
      <c r="ZR25" s="94"/>
      <c r="ZS25" s="94"/>
      <c r="ZT25" s="94"/>
      <c r="ZU25" s="94"/>
      <c r="ZV25" s="94"/>
      <c r="ZW25" s="94"/>
      <c r="ZX25" s="94"/>
      <c r="ZY25" s="94"/>
      <c r="ZZ25" s="94"/>
      <c r="AAA25" s="94"/>
      <c r="AAB25" s="94"/>
      <c r="AAC25" s="94"/>
      <c r="AAD25" s="94"/>
      <c r="AAE25" s="94"/>
      <c r="AAF25" s="94"/>
      <c r="AAG25" s="94"/>
      <c r="AAH25" s="94"/>
      <c r="AAI25" s="94"/>
      <c r="AAJ25" s="94"/>
      <c r="AAK25" s="94"/>
      <c r="AAL25" s="94"/>
      <c r="AAM25" s="94"/>
      <c r="AAN25" s="94"/>
      <c r="AAO25" s="94"/>
      <c r="AAP25" s="94"/>
      <c r="AAQ25" s="94"/>
      <c r="AAR25" s="94"/>
      <c r="AAS25" s="94"/>
      <c r="AAT25" s="94"/>
      <c r="AAU25" s="94"/>
      <c r="AAV25" s="94"/>
      <c r="AAW25" s="94"/>
      <c r="AAX25" s="94"/>
      <c r="AAY25" s="94"/>
      <c r="AAZ25" s="94"/>
      <c r="ABA25" s="94"/>
      <c r="ABB25" s="94"/>
      <c r="ABC25" s="94"/>
      <c r="ABD25" s="94"/>
      <c r="ABE25" s="94"/>
      <c r="ABF25" s="94"/>
      <c r="ABG25" s="94"/>
      <c r="ABH25" s="94"/>
      <c r="ABI25" s="94"/>
      <c r="ABJ25" s="94"/>
      <c r="ABK25" s="94"/>
      <c r="ABL25" s="94"/>
      <c r="ABM25" s="94"/>
      <c r="ABN25" s="94"/>
      <c r="ABO25" s="94"/>
      <c r="ABP25" s="94"/>
      <c r="ABQ25" s="94"/>
      <c r="ABR25" s="94"/>
      <c r="ABS25" s="94"/>
      <c r="ABT25" s="94"/>
      <c r="ABU25" s="94"/>
      <c r="ABV25" s="94"/>
      <c r="ABW25" s="94"/>
      <c r="ABX25" s="94"/>
      <c r="ABY25" s="94"/>
      <c r="ABZ25" s="94"/>
      <c r="ACA25" s="94"/>
      <c r="ACB25" s="94"/>
      <c r="ACC25" s="94"/>
      <c r="ACD25" s="94"/>
      <c r="ACE25" s="94"/>
      <c r="ACF25" s="94"/>
      <c r="ACG25" s="94"/>
      <c r="ACH25" s="94"/>
      <c r="ACI25" s="94"/>
      <c r="ACJ25" s="94"/>
      <c r="ACK25" s="94"/>
      <c r="ACL25" s="94"/>
      <c r="ACM25" s="94"/>
      <c r="ACN25" s="94"/>
      <c r="ACO25" s="94"/>
      <c r="ACP25" s="94"/>
      <c r="ACQ25" s="94"/>
      <c r="ACR25" s="94"/>
      <c r="ACS25" s="94"/>
      <c r="ACT25" s="94"/>
      <c r="ACU25" s="94"/>
      <c r="ACV25" s="94"/>
      <c r="ACW25" s="94"/>
      <c r="ACX25" s="94"/>
      <c r="ACY25" s="94"/>
      <c r="ACZ25" s="94"/>
      <c r="ADA25" s="94"/>
      <c r="ADB25" s="94"/>
      <c r="ADC25" s="94"/>
      <c r="ADD25" s="94"/>
      <c r="ADE25" s="94"/>
      <c r="ADF25" s="94"/>
      <c r="ADG25" s="94"/>
      <c r="ADH25" s="94"/>
      <c r="ADI25" s="94"/>
      <c r="ADJ25" s="94"/>
      <c r="ADK25" s="94"/>
      <c r="ADL25" s="94"/>
      <c r="ADM25" s="94"/>
      <c r="ADN25" s="94"/>
      <c r="ADO25" s="94"/>
      <c r="ADP25" s="94"/>
      <c r="ADQ25" s="94"/>
      <c r="ADR25" s="94"/>
      <c r="ADS25" s="94"/>
      <c r="ADT25" s="94"/>
      <c r="ADU25" s="94"/>
      <c r="ADV25" s="94"/>
      <c r="ADW25" s="94"/>
      <c r="ADX25" s="94"/>
      <c r="ADY25" s="94"/>
      <c r="ADZ25" s="94"/>
      <c r="AEA25" s="94"/>
      <c r="AEB25" s="94"/>
      <c r="AEC25" s="94"/>
      <c r="AED25" s="94"/>
      <c r="AEE25" s="94"/>
      <c r="AEF25" s="94"/>
      <c r="AEG25" s="94"/>
      <c r="AEH25" s="94"/>
      <c r="AEI25" s="94"/>
      <c r="AEJ25" s="94"/>
      <c r="AEK25" s="94"/>
      <c r="AEL25" s="94"/>
      <c r="AEM25" s="94"/>
      <c r="AEN25" s="94"/>
      <c r="AEO25" s="94"/>
      <c r="AEP25" s="94"/>
      <c r="AEQ25" s="94"/>
      <c r="AER25" s="94"/>
      <c r="AES25" s="94"/>
      <c r="AET25" s="94"/>
      <c r="AEU25" s="94"/>
      <c r="AEV25" s="94"/>
      <c r="AEW25" s="94"/>
      <c r="AEX25" s="94"/>
      <c r="AEY25" s="94"/>
      <c r="AEZ25" s="94"/>
      <c r="AFA25" s="94"/>
      <c r="AFB25" s="94"/>
      <c r="AFC25" s="94"/>
      <c r="AFD25" s="94"/>
      <c r="AFE25" s="94"/>
      <c r="AFF25" s="94"/>
      <c r="AFG25" s="94"/>
      <c r="AFH25" s="94"/>
      <c r="AFI25" s="94"/>
      <c r="AFJ25" s="94"/>
      <c r="AFK25" s="94"/>
      <c r="AFL25" s="94"/>
      <c r="AFM25" s="94"/>
      <c r="AFN25" s="94"/>
      <c r="AFO25" s="94"/>
      <c r="AFP25" s="94"/>
      <c r="AFQ25" s="94"/>
      <c r="AFR25" s="94"/>
      <c r="AFS25" s="94"/>
      <c r="AFT25" s="94"/>
      <c r="AFU25" s="94"/>
      <c r="AFV25" s="94"/>
      <c r="AFW25" s="94"/>
      <c r="AFX25" s="94"/>
      <c r="AFY25" s="94"/>
      <c r="AFZ25" s="94"/>
      <c r="AGA25" s="94"/>
      <c r="AGB25" s="94"/>
      <c r="AGC25" s="94"/>
      <c r="AGD25" s="94"/>
      <c r="AGE25" s="94"/>
      <c r="AGF25" s="94"/>
      <c r="AGG25" s="94"/>
      <c r="AGH25" s="94"/>
      <c r="AGI25" s="94"/>
      <c r="AGJ25" s="94"/>
      <c r="AGK25" s="94"/>
      <c r="AGL25" s="94"/>
      <c r="AGM25" s="94"/>
      <c r="AGN25" s="94"/>
      <c r="AGO25" s="94"/>
      <c r="AGP25" s="94"/>
      <c r="AGQ25" s="94"/>
      <c r="AGR25" s="94"/>
      <c r="AGS25" s="94"/>
      <c r="AGT25" s="94"/>
      <c r="AGU25" s="94"/>
      <c r="AGV25" s="94"/>
      <c r="AGW25" s="94"/>
      <c r="AGX25" s="94"/>
      <c r="AGY25" s="94"/>
      <c r="AGZ25" s="94"/>
      <c r="AHA25" s="94"/>
      <c r="AHB25" s="94"/>
      <c r="AHC25" s="94"/>
      <c r="AHD25" s="94"/>
      <c r="AHE25" s="94"/>
      <c r="AHF25" s="94"/>
      <c r="AHG25" s="94"/>
      <c r="AHH25" s="94"/>
      <c r="AHI25" s="94"/>
      <c r="AHJ25" s="94"/>
      <c r="AHK25" s="94"/>
      <c r="AHL25" s="94"/>
      <c r="AHM25" s="94"/>
      <c r="AHN25" s="94"/>
      <c r="AHO25" s="94"/>
      <c r="AHP25" s="94"/>
      <c r="AHQ25" s="94"/>
      <c r="AHR25" s="94"/>
      <c r="AHS25" s="94"/>
      <c r="AHT25" s="94"/>
      <c r="AHU25" s="94"/>
      <c r="AHV25" s="94"/>
      <c r="AHW25" s="94"/>
      <c r="AHX25" s="94"/>
      <c r="AHY25" s="94"/>
      <c r="AHZ25" s="94"/>
      <c r="AIA25" s="94"/>
      <c r="AIB25" s="94"/>
      <c r="AIC25" s="94"/>
      <c r="AID25" s="94"/>
      <c r="AIE25" s="94"/>
      <c r="AIF25" s="94"/>
      <c r="AIG25" s="94"/>
      <c r="AIH25" s="94"/>
      <c r="AII25" s="94"/>
      <c r="AIJ25" s="94"/>
      <c r="AIK25" s="94"/>
      <c r="AIL25" s="94"/>
      <c r="AIM25" s="94"/>
      <c r="AIN25" s="94"/>
      <c r="AIO25" s="94"/>
      <c r="AIP25" s="94"/>
      <c r="AIQ25" s="94"/>
      <c r="AIR25" s="94"/>
      <c r="AIS25" s="94"/>
      <c r="AIT25" s="94"/>
      <c r="AIU25" s="94"/>
      <c r="AIV25" s="94"/>
      <c r="AIW25" s="94"/>
      <c r="AIX25" s="94"/>
      <c r="AIY25" s="94"/>
      <c r="AIZ25" s="94"/>
      <c r="AJA25" s="94"/>
      <c r="AJB25" s="94"/>
      <c r="AJC25" s="94"/>
      <c r="AJD25" s="94"/>
      <c r="AJE25" s="94"/>
      <c r="AJF25" s="94"/>
      <c r="AJG25" s="94"/>
      <c r="AJH25" s="94"/>
      <c r="AJI25" s="94"/>
      <c r="AJJ25" s="94"/>
      <c r="AJK25" s="94"/>
      <c r="AJL25" s="94"/>
      <c r="AJM25" s="94"/>
      <c r="AJN25" s="94"/>
      <c r="AJO25" s="94"/>
      <c r="AJP25" s="94"/>
      <c r="AJQ25" s="94"/>
      <c r="AJR25" s="94"/>
      <c r="AJS25" s="94"/>
      <c r="AJT25" s="94"/>
      <c r="AJU25" s="94"/>
      <c r="AJV25" s="94"/>
      <c r="AJW25" s="94"/>
      <c r="AJX25" s="94"/>
      <c r="AJY25" s="94"/>
      <c r="AJZ25" s="94"/>
      <c r="AKA25" s="94"/>
      <c r="AKB25" s="94"/>
      <c r="AKC25" s="94"/>
      <c r="AKD25" s="94"/>
      <c r="AKE25" s="94"/>
      <c r="AKF25" s="94"/>
      <c r="AKG25" s="94"/>
      <c r="AKH25" s="94"/>
      <c r="AKI25" s="94"/>
      <c r="AKJ25" s="94"/>
      <c r="AKK25" s="94"/>
      <c r="AKL25" s="94"/>
      <c r="AKM25" s="94"/>
      <c r="AKN25" s="94"/>
      <c r="AKO25" s="94"/>
      <c r="AKP25" s="94"/>
      <c r="AKQ25" s="94"/>
      <c r="AKR25" s="94"/>
      <c r="AKS25" s="94"/>
      <c r="AKT25" s="94"/>
      <c r="AKU25" s="94"/>
      <c r="AKV25" s="94"/>
      <c r="AKW25" s="94"/>
      <c r="AKX25" s="94"/>
      <c r="AKY25" s="94"/>
      <c r="AKZ25" s="94"/>
      <c r="ALA25" s="94"/>
      <c r="ALB25" s="94"/>
      <c r="ALC25" s="94"/>
      <c r="ALD25" s="94"/>
      <c r="ALE25" s="94"/>
      <c r="ALF25" s="94"/>
      <c r="ALG25" s="94"/>
      <c r="ALH25" s="94"/>
      <c r="ALI25" s="94"/>
      <c r="ALJ25" s="94"/>
      <c r="ALK25" s="94"/>
      <c r="ALL25" s="94"/>
      <c r="ALM25" s="94"/>
      <c r="ALN25" s="94"/>
      <c r="ALO25" s="94"/>
      <c r="ALP25" s="94"/>
      <c r="ALQ25" s="94"/>
      <c r="ALR25" s="94"/>
      <c r="ALS25" s="94"/>
      <c r="ALT25" s="94"/>
      <c r="ALU25" s="94"/>
      <c r="ALV25" s="94"/>
      <c r="ALW25" s="94"/>
      <c r="ALX25" s="94"/>
      <c r="ALY25" s="94"/>
      <c r="ALZ25" s="94"/>
      <c r="AMA25" s="94"/>
      <c r="AMB25" s="94"/>
      <c r="AMC25" s="94"/>
      <c r="AMD25" s="94"/>
      <c r="AME25" s="94"/>
      <c r="AMF25" s="94"/>
      <c r="AMG25" s="94"/>
      <c r="AMH25" s="94"/>
      <c r="AMI25" s="94"/>
      <c r="AMJ25" s="94"/>
      <c r="AMK25" s="94"/>
      <c r="AML25" s="94"/>
      <c r="AMM25" s="94"/>
      <c r="AMN25" s="94"/>
      <c r="AMO25" s="94"/>
      <c r="AMP25" s="94"/>
      <c r="AMQ25" s="94"/>
      <c r="AMR25" s="94"/>
      <c r="AMS25" s="94"/>
      <c r="AMT25" s="94"/>
      <c r="AMU25" s="94"/>
      <c r="AMV25" s="94"/>
      <c r="AMW25" s="94"/>
      <c r="AMX25" s="94"/>
      <c r="AMY25" s="94"/>
      <c r="AMZ25" s="94"/>
      <c r="ANA25" s="94"/>
      <c r="ANB25" s="94"/>
      <c r="ANC25" s="94"/>
      <c r="AND25" s="94"/>
      <c r="ANE25" s="94"/>
      <c r="ANF25" s="94"/>
      <c r="ANG25" s="94"/>
      <c r="ANH25" s="94"/>
      <c r="ANI25" s="94"/>
      <c r="ANJ25" s="94"/>
      <c r="ANK25" s="94"/>
      <c r="ANL25" s="94"/>
      <c r="ANM25" s="94"/>
      <c r="ANN25" s="94"/>
      <c r="ANO25" s="94"/>
      <c r="ANP25" s="94"/>
      <c r="ANQ25" s="94"/>
      <c r="ANR25" s="94"/>
      <c r="ANS25" s="94"/>
      <c r="ANT25" s="94"/>
      <c r="ANU25" s="94"/>
      <c r="ANV25" s="94"/>
      <c r="ANW25" s="94"/>
      <c r="ANX25" s="94"/>
      <c r="ANY25" s="94"/>
      <c r="ANZ25" s="94"/>
      <c r="AOA25" s="94"/>
      <c r="AOB25" s="94"/>
      <c r="AOC25" s="94"/>
      <c r="AOD25" s="94"/>
      <c r="AOE25" s="94"/>
      <c r="AOF25" s="94"/>
      <c r="AOG25" s="94"/>
      <c r="AOH25" s="94"/>
      <c r="AOI25" s="94"/>
      <c r="AOJ25" s="94"/>
      <c r="AOK25" s="94"/>
      <c r="AOL25" s="94"/>
      <c r="AOM25" s="94"/>
      <c r="AON25" s="94"/>
      <c r="AOO25" s="94"/>
      <c r="AOP25" s="94"/>
      <c r="AOQ25" s="94"/>
      <c r="AOR25" s="94"/>
      <c r="AOS25" s="94"/>
      <c r="AOT25" s="94"/>
      <c r="AOU25" s="94"/>
      <c r="AOV25" s="94"/>
      <c r="AOW25" s="94"/>
      <c r="AOX25" s="94"/>
      <c r="AOY25" s="94"/>
      <c r="AOZ25" s="94"/>
      <c r="APA25" s="94"/>
      <c r="APB25" s="94"/>
      <c r="APC25" s="94"/>
      <c r="APD25" s="94"/>
      <c r="APE25" s="94"/>
      <c r="APF25" s="94"/>
      <c r="APG25" s="94"/>
      <c r="APH25" s="94"/>
      <c r="API25" s="94"/>
      <c r="APJ25" s="94"/>
      <c r="APK25" s="94"/>
      <c r="APL25" s="94"/>
      <c r="APM25" s="94"/>
      <c r="APN25" s="94"/>
      <c r="APO25" s="94"/>
      <c r="APP25" s="94"/>
      <c r="APQ25" s="94"/>
      <c r="APR25" s="94"/>
      <c r="APS25" s="94"/>
      <c r="APT25" s="94"/>
      <c r="APU25" s="94"/>
      <c r="APV25" s="94"/>
      <c r="APW25" s="94"/>
      <c r="APX25" s="94"/>
      <c r="APY25" s="94"/>
      <c r="APZ25" s="94"/>
      <c r="AQA25" s="94"/>
      <c r="AQB25" s="94"/>
      <c r="AQC25" s="94"/>
      <c r="AQD25" s="94"/>
      <c r="AQE25" s="94"/>
      <c r="AQF25" s="94"/>
      <c r="AQG25" s="94"/>
      <c r="AQH25" s="94"/>
      <c r="AQI25" s="94"/>
      <c r="AQJ25" s="94"/>
      <c r="AQK25" s="94"/>
      <c r="AQL25" s="94"/>
      <c r="AQM25" s="94"/>
      <c r="AQN25" s="94"/>
      <c r="AQO25" s="94"/>
      <c r="AQP25" s="94"/>
      <c r="AQQ25" s="94"/>
      <c r="AQR25" s="94"/>
      <c r="AQS25" s="94"/>
      <c r="AQT25" s="94"/>
      <c r="AQU25" s="94"/>
      <c r="AQV25" s="94"/>
      <c r="AQW25" s="94"/>
      <c r="AQX25" s="94"/>
      <c r="AQY25" s="94"/>
      <c r="AQZ25" s="94"/>
      <c r="ARA25" s="94"/>
      <c r="ARB25" s="94"/>
      <c r="ARC25" s="94"/>
      <c r="ARD25" s="94"/>
      <c r="ARE25" s="94"/>
      <c r="ARF25" s="94"/>
      <c r="ARG25" s="94"/>
      <c r="ARH25" s="94"/>
      <c r="ARI25" s="94"/>
      <c r="ARJ25" s="94"/>
      <c r="ARK25" s="94"/>
      <c r="ARL25" s="94"/>
      <c r="ARM25" s="94"/>
      <c r="ARN25" s="94"/>
      <c r="ARO25" s="94"/>
      <c r="ARP25" s="94"/>
      <c r="ARQ25" s="94"/>
      <c r="ARR25" s="94"/>
      <c r="ARS25" s="94"/>
      <c r="ART25" s="94"/>
      <c r="ARU25" s="94"/>
      <c r="ARV25" s="94"/>
      <c r="ARW25" s="94"/>
      <c r="ARX25" s="94"/>
      <c r="ARY25" s="94"/>
      <c r="ARZ25" s="94"/>
      <c r="ASA25" s="94"/>
      <c r="ASB25" s="94"/>
      <c r="ASC25" s="94"/>
      <c r="ASD25" s="94"/>
      <c r="ASE25" s="94"/>
      <c r="ASF25" s="94"/>
      <c r="ASG25" s="94"/>
      <c r="ASH25" s="94"/>
      <c r="ASI25" s="94"/>
      <c r="ASJ25" s="94"/>
      <c r="ASK25" s="94"/>
      <c r="ASL25" s="94"/>
      <c r="ASM25" s="94"/>
      <c r="ASN25" s="94"/>
      <c r="ASO25" s="94"/>
      <c r="ASP25" s="94"/>
      <c r="ASQ25" s="94"/>
      <c r="ASR25" s="94"/>
      <c r="ASS25" s="94"/>
      <c r="AST25" s="94"/>
      <c r="ASU25" s="94"/>
      <c r="ASV25" s="94"/>
      <c r="ASW25" s="94"/>
      <c r="ASX25" s="94"/>
      <c r="ASY25" s="94"/>
      <c r="ASZ25" s="94"/>
      <c r="ATA25" s="94"/>
      <c r="ATB25" s="94"/>
      <c r="ATC25" s="94"/>
      <c r="ATD25" s="94"/>
      <c r="ATE25" s="94"/>
      <c r="ATF25" s="94"/>
      <c r="ATG25" s="94"/>
      <c r="ATH25" s="94"/>
      <c r="ATI25" s="94"/>
      <c r="ATJ25" s="94"/>
      <c r="ATK25" s="94"/>
      <c r="ATL25" s="94"/>
      <c r="ATM25" s="94"/>
      <c r="ATN25" s="94"/>
      <c r="ATO25" s="94"/>
      <c r="ATP25" s="94"/>
      <c r="ATQ25" s="94"/>
      <c r="ATR25" s="94"/>
      <c r="ATS25" s="94"/>
      <c r="ATT25" s="94"/>
      <c r="ATU25" s="94"/>
      <c r="ATV25" s="94"/>
      <c r="ATW25" s="94"/>
      <c r="ATX25" s="94"/>
      <c r="ATY25" s="94"/>
      <c r="ATZ25" s="94"/>
      <c r="AUA25" s="94"/>
      <c r="AUB25" s="94"/>
      <c r="AUC25" s="94"/>
      <c r="AUD25" s="94"/>
      <c r="AUE25" s="94"/>
      <c r="AUF25" s="94"/>
      <c r="AUG25" s="94"/>
      <c r="AUH25" s="94"/>
      <c r="AUI25" s="94"/>
      <c r="AUJ25" s="94"/>
      <c r="AUK25" s="94"/>
      <c r="AUL25" s="94"/>
      <c r="AUM25" s="94"/>
      <c r="AUN25" s="94"/>
      <c r="AUO25" s="94"/>
      <c r="AUP25" s="94"/>
      <c r="AUQ25" s="94"/>
      <c r="AUR25" s="94"/>
      <c r="AUS25" s="94"/>
      <c r="AUT25" s="94"/>
      <c r="AUU25" s="94"/>
      <c r="AUV25" s="94"/>
      <c r="AUW25" s="94"/>
      <c r="AUX25" s="94"/>
      <c r="AUY25" s="94"/>
      <c r="AUZ25" s="94"/>
      <c r="AVA25" s="94"/>
      <c r="AVB25" s="94"/>
      <c r="AVC25" s="94"/>
      <c r="AVD25" s="94"/>
      <c r="AVE25" s="94"/>
      <c r="AVF25" s="94"/>
      <c r="AVG25" s="94"/>
      <c r="AVH25" s="94"/>
      <c r="AVI25" s="94"/>
      <c r="AVJ25" s="94"/>
      <c r="AVK25" s="94"/>
      <c r="AVL25" s="94"/>
      <c r="AVM25" s="94"/>
      <c r="AVN25" s="94"/>
      <c r="AVO25" s="94"/>
      <c r="AVP25" s="94"/>
      <c r="AVQ25" s="94"/>
      <c r="AVR25" s="94"/>
      <c r="AVS25" s="94"/>
      <c r="AVT25" s="94"/>
      <c r="AVU25" s="94"/>
      <c r="AVV25" s="94"/>
      <c r="AVW25" s="94"/>
      <c r="AVX25" s="94"/>
      <c r="AVY25" s="94"/>
      <c r="AVZ25" s="94"/>
      <c r="AWA25" s="94"/>
      <c r="AWB25" s="94"/>
      <c r="AWC25" s="94"/>
      <c r="AWD25" s="94"/>
      <c r="AWE25" s="94"/>
      <c r="AWF25" s="94"/>
      <c r="AWG25" s="94"/>
      <c r="AWH25" s="94"/>
      <c r="AWI25" s="94"/>
      <c r="AWJ25" s="94"/>
      <c r="AWK25" s="94"/>
      <c r="AWL25" s="94"/>
      <c r="AWM25" s="94"/>
      <c r="AWN25" s="94"/>
      <c r="AWO25" s="94"/>
      <c r="AWP25" s="94"/>
      <c r="AWQ25" s="94"/>
      <c r="AWR25" s="94"/>
      <c r="AWS25" s="94"/>
      <c r="AWT25" s="94"/>
      <c r="AWU25" s="94"/>
      <c r="AWV25" s="94"/>
      <c r="AWW25" s="94"/>
      <c r="AWX25" s="94"/>
      <c r="AWY25" s="94"/>
      <c r="AWZ25" s="94"/>
      <c r="AXA25" s="94"/>
      <c r="AXB25" s="94"/>
      <c r="AXC25" s="94"/>
      <c r="AXD25" s="94"/>
      <c r="AXE25" s="94"/>
      <c r="AXF25" s="94"/>
      <c r="AXG25" s="94"/>
      <c r="AXH25" s="94"/>
      <c r="AXI25" s="94"/>
      <c r="AXJ25" s="94"/>
      <c r="AXK25" s="94"/>
      <c r="AXL25" s="94"/>
      <c r="AXM25" s="94"/>
      <c r="AXN25" s="94"/>
      <c r="AXO25" s="94"/>
      <c r="AXP25" s="94"/>
      <c r="AXQ25" s="94"/>
      <c r="AXR25" s="94"/>
      <c r="AXS25" s="94"/>
      <c r="AXT25" s="94"/>
      <c r="AXU25" s="94"/>
      <c r="AXV25" s="94"/>
      <c r="AXW25" s="94"/>
      <c r="AXX25" s="94"/>
      <c r="AXY25" s="94"/>
      <c r="AXZ25" s="94"/>
      <c r="AYA25" s="94"/>
      <c r="AYB25" s="94"/>
      <c r="AYC25" s="94"/>
      <c r="AYD25" s="94"/>
      <c r="AYE25" s="94"/>
      <c r="AYF25" s="94"/>
      <c r="AYG25" s="94"/>
      <c r="AYH25" s="94"/>
      <c r="AYI25" s="94"/>
      <c r="AYJ25" s="94"/>
      <c r="AYK25" s="94"/>
      <c r="AYL25" s="94"/>
      <c r="AYM25" s="94"/>
      <c r="AYN25" s="94"/>
      <c r="AYO25" s="94"/>
      <c r="AYP25" s="94"/>
      <c r="AYQ25" s="94"/>
      <c r="AYR25" s="94"/>
      <c r="AYS25" s="94"/>
      <c r="AYT25" s="94"/>
      <c r="AYU25" s="94"/>
      <c r="AYV25" s="94"/>
      <c r="AYW25" s="94"/>
      <c r="AYX25" s="94"/>
      <c r="AYY25" s="94"/>
      <c r="AYZ25" s="94"/>
      <c r="AZA25" s="94"/>
      <c r="AZB25" s="94"/>
      <c r="AZC25" s="94"/>
      <c r="AZD25" s="94"/>
      <c r="AZE25" s="94"/>
      <c r="AZF25" s="94"/>
      <c r="AZG25" s="94"/>
      <c r="AZH25" s="94"/>
      <c r="AZI25" s="94"/>
      <c r="AZJ25" s="94"/>
      <c r="AZK25" s="94"/>
      <c r="AZL25" s="94"/>
      <c r="AZM25" s="94"/>
      <c r="AZN25" s="94"/>
      <c r="AZO25" s="94"/>
      <c r="AZP25" s="94"/>
      <c r="AZQ25" s="94"/>
      <c r="AZR25" s="94"/>
      <c r="AZS25" s="94"/>
      <c r="AZT25" s="94"/>
      <c r="AZU25" s="94"/>
      <c r="AZV25" s="94"/>
      <c r="AZW25" s="94"/>
      <c r="AZX25" s="94"/>
      <c r="AZY25" s="94"/>
      <c r="AZZ25" s="94"/>
      <c r="BAA25" s="94"/>
      <c r="BAB25" s="94"/>
      <c r="BAC25" s="94"/>
      <c r="BAD25" s="94"/>
      <c r="BAE25" s="94"/>
      <c r="BAF25" s="94"/>
      <c r="BAG25" s="94"/>
      <c r="BAH25" s="94"/>
      <c r="BAI25" s="94"/>
      <c r="BAJ25" s="94"/>
      <c r="BAK25" s="94"/>
      <c r="BAL25" s="94"/>
      <c r="BAM25" s="94"/>
      <c r="BAN25" s="94"/>
      <c r="BAO25" s="94"/>
      <c r="BAP25" s="94"/>
      <c r="BAQ25" s="94"/>
      <c r="BAR25" s="94"/>
      <c r="BAS25" s="94"/>
      <c r="BAT25" s="94"/>
      <c r="BAU25" s="94"/>
      <c r="BAV25" s="94"/>
      <c r="BAW25" s="94"/>
      <c r="BAX25" s="94"/>
      <c r="BAY25" s="94"/>
      <c r="BAZ25" s="94"/>
      <c r="BBA25" s="94"/>
      <c r="BBB25" s="94"/>
      <c r="BBC25" s="94"/>
      <c r="BBD25" s="94"/>
      <c r="BBE25" s="94"/>
      <c r="BBF25" s="94"/>
      <c r="BBG25" s="94"/>
      <c r="BBH25" s="94"/>
      <c r="BBI25" s="94"/>
      <c r="BBJ25" s="94"/>
      <c r="BBK25" s="94"/>
      <c r="BBL25" s="94"/>
      <c r="BBM25" s="94"/>
      <c r="BBN25" s="94"/>
      <c r="BBO25" s="94"/>
      <c r="BBP25" s="94"/>
      <c r="BBQ25" s="94"/>
      <c r="BBR25" s="94"/>
      <c r="BBS25" s="94"/>
      <c r="BBT25" s="94"/>
      <c r="BBU25" s="94"/>
      <c r="BBV25" s="94"/>
      <c r="BBW25" s="94"/>
      <c r="BBX25" s="94"/>
      <c r="BBY25" s="94"/>
      <c r="BBZ25" s="94"/>
      <c r="BCA25" s="94"/>
      <c r="BCB25" s="94"/>
      <c r="BCC25" s="94"/>
      <c r="BCD25" s="94"/>
      <c r="BCE25" s="94"/>
      <c r="BCF25" s="94"/>
      <c r="BCG25" s="94"/>
      <c r="BCH25" s="94"/>
      <c r="BCI25" s="94"/>
      <c r="BCJ25" s="94"/>
      <c r="BCK25" s="94"/>
      <c r="BCL25" s="94"/>
      <c r="BCM25" s="94"/>
      <c r="BCN25" s="94"/>
      <c r="BCO25" s="94"/>
      <c r="BCP25" s="94"/>
      <c r="BCQ25" s="94"/>
      <c r="BCR25" s="94"/>
      <c r="BCS25" s="94"/>
      <c r="BCT25" s="94"/>
      <c r="BCU25" s="94"/>
      <c r="BCV25" s="94"/>
      <c r="BCW25" s="94"/>
      <c r="BCX25" s="94"/>
      <c r="BCY25" s="94"/>
      <c r="BCZ25" s="94"/>
      <c r="BDA25" s="94"/>
      <c r="BDB25" s="94"/>
      <c r="BDC25" s="94"/>
      <c r="BDD25" s="94"/>
      <c r="BDE25" s="94"/>
      <c r="BDF25" s="94"/>
      <c r="BDG25" s="94"/>
      <c r="BDH25" s="94"/>
      <c r="BDI25" s="94"/>
      <c r="BDJ25" s="94"/>
      <c r="BDK25" s="94"/>
      <c r="BDL25" s="94"/>
      <c r="BDM25" s="94"/>
      <c r="BDN25" s="94"/>
      <c r="BDO25" s="94"/>
      <c r="BDP25" s="94"/>
      <c r="BDQ25" s="94"/>
      <c r="BDR25" s="94"/>
      <c r="BDS25" s="94"/>
      <c r="BDT25" s="94"/>
      <c r="BDU25" s="94"/>
      <c r="BDV25" s="94"/>
      <c r="BDW25" s="94"/>
      <c r="BDX25" s="94"/>
      <c r="BDY25" s="94"/>
      <c r="BDZ25" s="94"/>
      <c r="BEA25" s="94"/>
      <c r="BEB25" s="94"/>
      <c r="BEC25" s="94"/>
      <c r="BED25" s="94"/>
      <c r="BEE25" s="94"/>
      <c r="BEF25" s="94"/>
      <c r="BEG25" s="94"/>
      <c r="BEH25" s="94"/>
      <c r="BEI25" s="94"/>
      <c r="BEJ25" s="94"/>
      <c r="BEK25" s="94"/>
      <c r="BEL25" s="94"/>
      <c r="BEM25" s="94"/>
      <c r="BEN25" s="94"/>
      <c r="BEO25" s="94"/>
      <c r="BEP25" s="94"/>
      <c r="BEQ25" s="94"/>
      <c r="BER25" s="94"/>
      <c r="BES25" s="94"/>
      <c r="BET25" s="94"/>
      <c r="BEU25" s="94"/>
      <c r="BEV25" s="94"/>
      <c r="BEW25" s="94"/>
      <c r="BEX25" s="94"/>
      <c r="BEY25" s="94"/>
      <c r="BEZ25" s="94"/>
      <c r="BFA25" s="94"/>
      <c r="BFB25" s="94"/>
      <c r="BFC25" s="94"/>
      <c r="BFD25" s="94"/>
      <c r="BFE25" s="94"/>
      <c r="BFF25" s="94"/>
      <c r="BFG25" s="94"/>
      <c r="BFH25" s="94"/>
      <c r="BFI25" s="94"/>
      <c r="BFJ25" s="94"/>
      <c r="BFK25" s="94"/>
      <c r="BFL25" s="94"/>
      <c r="BFM25" s="94"/>
      <c r="BFN25" s="94"/>
      <c r="BFO25" s="94"/>
      <c r="BFP25" s="94"/>
      <c r="BFQ25" s="94"/>
      <c r="BFR25" s="94"/>
      <c r="BFS25" s="94"/>
      <c r="BFT25" s="94"/>
      <c r="BFU25" s="94"/>
      <c r="BFV25" s="94"/>
      <c r="BFW25" s="94"/>
      <c r="BFX25" s="94"/>
      <c r="BFY25" s="94"/>
      <c r="BFZ25" s="94"/>
      <c r="BGA25" s="94"/>
      <c r="BGB25" s="94"/>
      <c r="BGC25" s="94"/>
      <c r="BGD25" s="94"/>
      <c r="BGE25" s="94"/>
      <c r="BGF25" s="94"/>
      <c r="BGG25" s="94"/>
      <c r="BGH25" s="94"/>
      <c r="BGI25" s="94"/>
      <c r="BGJ25" s="94"/>
      <c r="BGK25" s="94"/>
      <c r="BGL25" s="94"/>
      <c r="BGM25" s="94"/>
      <c r="BGN25" s="94"/>
      <c r="BGO25" s="94"/>
      <c r="BGP25" s="94"/>
      <c r="BGQ25" s="94"/>
      <c r="BGR25" s="94"/>
      <c r="BGS25" s="94"/>
      <c r="BGT25" s="94"/>
      <c r="BGU25" s="94"/>
      <c r="BGV25" s="94"/>
      <c r="BGW25" s="94"/>
      <c r="BGX25" s="94"/>
      <c r="BGY25" s="94"/>
      <c r="BGZ25" s="94"/>
      <c r="BHA25" s="94"/>
      <c r="BHB25" s="94"/>
      <c r="BHC25" s="94"/>
      <c r="BHD25" s="94"/>
      <c r="BHE25" s="94"/>
      <c r="BHF25" s="94"/>
      <c r="BHG25" s="94"/>
      <c r="BHH25" s="94"/>
      <c r="BHI25" s="94"/>
      <c r="BHJ25" s="94"/>
      <c r="BHK25" s="94"/>
      <c r="BHL25" s="94"/>
      <c r="BHM25" s="94"/>
      <c r="BHN25" s="94"/>
      <c r="BHO25" s="94"/>
      <c r="BHP25" s="94"/>
      <c r="BHQ25" s="94"/>
      <c r="BHR25" s="94"/>
      <c r="BHS25" s="94"/>
      <c r="BHT25" s="94"/>
      <c r="BHU25" s="94"/>
      <c r="BHV25" s="94"/>
      <c r="BHW25" s="94"/>
      <c r="BHX25" s="94"/>
      <c r="BHY25" s="94"/>
      <c r="BHZ25" s="94"/>
      <c r="BIA25" s="94"/>
      <c r="BIB25" s="94"/>
      <c r="BIC25" s="94"/>
      <c r="BID25" s="94"/>
      <c r="BIE25" s="94"/>
      <c r="BIF25" s="94"/>
      <c r="BIG25" s="94"/>
      <c r="BIH25" s="94"/>
      <c r="BII25" s="94"/>
      <c r="BIJ25" s="94"/>
      <c r="BIK25" s="94"/>
      <c r="BIL25" s="94"/>
      <c r="BIM25" s="94"/>
      <c r="BIN25" s="94"/>
      <c r="BIO25" s="94"/>
      <c r="BIP25" s="94"/>
      <c r="BIQ25" s="94"/>
      <c r="BIR25" s="94"/>
      <c r="BIS25" s="94"/>
      <c r="BIT25" s="94"/>
      <c r="BIU25" s="94"/>
      <c r="BIV25" s="94"/>
      <c r="BIW25" s="94"/>
      <c r="BIX25" s="94"/>
      <c r="BIY25" s="94"/>
      <c r="BIZ25" s="94"/>
      <c r="BJA25" s="94"/>
      <c r="BJB25" s="94"/>
      <c r="BJC25" s="94"/>
      <c r="BJD25" s="94"/>
      <c r="BJE25" s="94"/>
      <c r="BJF25" s="94"/>
      <c r="BJG25" s="94"/>
      <c r="BJH25" s="94"/>
      <c r="BJI25" s="94"/>
      <c r="BJJ25" s="94"/>
      <c r="BJK25" s="94"/>
      <c r="BJL25" s="94"/>
      <c r="BJM25" s="94"/>
      <c r="BJN25" s="94"/>
      <c r="BJO25" s="94"/>
      <c r="BJP25" s="94"/>
      <c r="BJQ25" s="94"/>
      <c r="BJR25" s="94"/>
      <c r="BJS25" s="94"/>
      <c r="BJT25" s="94"/>
      <c r="BJU25" s="94"/>
      <c r="BJV25" s="94"/>
      <c r="BJW25" s="94"/>
      <c r="BJX25" s="94"/>
      <c r="BJY25" s="94"/>
      <c r="BJZ25" s="94"/>
      <c r="BKA25" s="94"/>
      <c r="BKB25" s="94"/>
      <c r="BKC25" s="94"/>
      <c r="BKD25" s="94"/>
      <c r="BKE25" s="94"/>
      <c r="BKF25" s="94"/>
      <c r="BKG25" s="94"/>
      <c r="BKH25" s="94"/>
      <c r="BKI25" s="94"/>
      <c r="BKJ25" s="94"/>
      <c r="BKK25" s="94"/>
      <c r="BKL25" s="94"/>
      <c r="BKM25" s="94"/>
      <c r="BKN25" s="94"/>
      <c r="BKO25" s="94"/>
      <c r="BKP25" s="94"/>
      <c r="BKQ25" s="94"/>
      <c r="BKR25" s="94"/>
      <c r="BKS25" s="94"/>
      <c r="BKT25" s="94"/>
      <c r="BKU25" s="94"/>
      <c r="BKV25" s="94"/>
      <c r="BKW25" s="94"/>
      <c r="BKX25" s="94"/>
      <c r="BKY25" s="94"/>
      <c r="BKZ25" s="94"/>
      <c r="BLA25" s="94"/>
      <c r="BLB25" s="94"/>
      <c r="BLC25" s="94"/>
      <c r="BLD25" s="94"/>
      <c r="BLE25" s="94"/>
      <c r="BLF25" s="94"/>
      <c r="BLG25" s="94"/>
      <c r="BLH25" s="94"/>
      <c r="BLI25" s="94"/>
      <c r="BLJ25" s="94"/>
      <c r="BLK25" s="94"/>
      <c r="BLL25" s="94"/>
      <c r="BLM25" s="94"/>
      <c r="BLN25" s="94"/>
      <c r="BLO25" s="94"/>
      <c r="BLP25" s="94"/>
      <c r="BLQ25" s="94"/>
      <c r="BLR25" s="94"/>
      <c r="BLS25" s="94"/>
      <c r="BLT25" s="94"/>
      <c r="BLU25" s="94"/>
      <c r="BLV25" s="94"/>
      <c r="BLW25" s="94"/>
      <c r="BLX25" s="94"/>
      <c r="BLY25" s="94"/>
      <c r="BLZ25" s="94"/>
      <c r="BMA25" s="94"/>
      <c r="BMB25" s="94"/>
      <c r="BMC25" s="94"/>
      <c r="BMD25" s="94"/>
      <c r="BME25" s="94"/>
      <c r="BMF25" s="94"/>
      <c r="BMG25" s="94"/>
      <c r="BMH25" s="94"/>
      <c r="BMI25" s="94"/>
      <c r="BMJ25" s="94"/>
      <c r="BMK25" s="94"/>
      <c r="BML25" s="94"/>
      <c r="BMM25" s="94"/>
      <c r="BMN25" s="94"/>
      <c r="BMO25" s="94"/>
      <c r="BMP25" s="94"/>
      <c r="BMQ25" s="94"/>
      <c r="BMR25" s="94"/>
      <c r="BMS25" s="94"/>
      <c r="BMT25" s="94"/>
      <c r="BMU25" s="94"/>
      <c r="BMV25" s="94"/>
      <c r="BMW25" s="94"/>
      <c r="BMX25" s="94"/>
      <c r="BMY25" s="94"/>
      <c r="BMZ25" s="94"/>
      <c r="BNA25" s="94"/>
      <c r="BNB25" s="94"/>
      <c r="BNC25" s="94"/>
      <c r="BND25" s="94"/>
      <c r="BNE25" s="94"/>
      <c r="BNF25" s="94"/>
      <c r="BNG25" s="94"/>
      <c r="BNH25" s="94"/>
      <c r="BNI25" s="94"/>
      <c r="BNJ25" s="94"/>
      <c r="BNK25" s="94"/>
      <c r="BNL25" s="94"/>
      <c r="BNM25" s="94"/>
      <c r="BNN25" s="94"/>
      <c r="BNO25" s="94"/>
      <c r="BNP25" s="94"/>
      <c r="BNQ25" s="94"/>
      <c r="BNR25" s="94"/>
      <c r="BNS25" s="94"/>
      <c r="BNT25" s="94"/>
      <c r="BNU25" s="94"/>
      <c r="BNV25" s="94"/>
      <c r="BNW25" s="94"/>
      <c r="BNX25" s="94"/>
      <c r="BNY25" s="94"/>
      <c r="BNZ25" s="94"/>
      <c r="BOA25" s="94"/>
      <c r="BOB25" s="94"/>
      <c r="BOC25" s="94"/>
      <c r="BOD25" s="94"/>
      <c r="BOE25" s="94"/>
      <c r="BOF25" s="94"/>
      <c r="BOG25" s="94"/>
      <c r="BOH25" s="94"/>
      <c r="BOI25" s="94"/>
      <c r="BOJ25" s="94"/>
      <c r="BOK25" s="94"/>
      <c r="BOL25" s="94"/>
      <c r="BOM25" s="94"/>
      <c r="BON25" s="94"/>
      <c r="BOO25" s="94"/>
      <c r="BOP25" s="94"/>
      <c r="BOQ25" s="94"/>
      <c r="BOR25" s="94"/>
      <c r="BOS25" s="94"/>
      <c r="BOT25" s="94"/>
      <c r="BOU25" s="94"/>
      <c r="BOV25" s="94"/>
      <c r="BOW25" s="94"/>
      <c r="BOX25" s="94"/>
      <c r="BOY25" s="94"/>
      <c r="BOZ25" s="94"/>
      <c r="BPA25" s="94"/>
      <c r="BPB25" s="94"/>
      <c r="BPC25" s="94"/>
      <c r="BPD25" s="94"/>
      <c r="BPE25" s="94"/>
      <c r="BPF25" s="94"/>
      <c r="BPG25" s="94"/>
      <c r="BPH25" s="94"/>
      <c r="BPI25" s="94"/>
      <c r="BPJ25" s="94"/>
      <c r="BPK25" s="94"/>
      <c r="BPL25" s="94"/>
      <c r="BPM25" s="94"/>
      <c r="BPN25" s="94"/>
      <c r="BPO25" s="94"/>
      <c r="BPP25" s="94"/>
      <c r="BPQ25" s="94"/>
      <c r="BPR25" s="94"/>
      <c r="BPS25" s="94"/>
      <c r="BPT25" s="94"/>
      <c r="BPU25" s="94"/>
      <c r="BPV25" s="94"/>
      <c r="BPW25" s="94"/>
      <c r="BPX25" s="94"/>
      <c r="BPY25" s="94"/>
      <c r="BPZ25" s="94"/>
      <c r="BQA25" s="94"/>
      <c r="BQB25" s="94"/>
      <c r="BQC25" s="94"/>
      <c r="BQD25" s="94"/>
      <c r="BQE25" s="94"/>
      <c r="BQF25" s="94"/>
      <c r="BQG25" s="94"/>
      <c r="BQH25" s="94"/>
      <c r="BQI25" s="94"/>
      <c r="BQJ25" s="94"/>
      <c r="BQK25" s="94"/>
      <c r="BQL25" s="94"/>
      <c r="BQM25" s="94"/>
      <c r="BQN25" s="94"/>
      <c r="BQO25" s="94"/>
      <c r="BQP25" s="94"/>
      <c r="BQQ25" s="94"/>
      <c r="BQR25" s="94"/>
      <c r="BQS25" s="94"/>
      <c r="BQT25" s="94"/>
      <c r="BQU25" s="94"/>
      <c r="BQV25" s="94"/>
      <c r="BQW25" s="94"/>
      <c r="BQX25" s="94"/>
      <c r="BQY25" s="94"/>
      <c r="BQZ25" s="94"/>
      <c r="BRA25" s="94"/>
      <c r="BRB25" s="94"/>
      <c r="BRC25" s="94"/>
      <c r="BRD25" s="94"/>
      <c r="BRE25" s="94"/>
      <c r="BRF25" s="94"/>
      <c r="BRG25" s="94"/>
      <c r="BRH25" s="94"/>
      <c r="BRI25" s="94"/>
      <c r="BRJ25" s="94"/>
      <c r="BRK25" s="94"/>
      <c r="BRL25" s="94"/>
      <c r="BRM25" s="94"/>
      <c r="BRN25" s="94"/>
      <c r="BRO25" s="94"/>
      <c r="BRP25" s="94"/>
      <c r="BRQ25" s="94"/>
      <c r="BRR25" s="94"/>
      <c r="BRS25" s="94"/>
      <c r="BRT25" s="94"/>
      <c r="BRU25" s="94"/>
      <c r="BRV25" s="94"/>
      <c r="BRW25" s="94"/>
      <c r="BRX25" s="94"/>
      <c r="BRY25" s="94"/>
      <c r="BRZ25" s="94"/>
      <c r="BSA25" s="94"/>
      <c r="BSB25" s="94"/>
      <c r="BSC25" s="94"/>
      <c r="BSD25" s="94"/>
      <c r="BSE25" s="94"/>
      <c r="BSF25" s="94"/>
      <c r="BSG25" s="94"/>
      <c r="BSH25" s="94"/>
      <c r="BSI25" s="94"/>
      <c r="BSJ25" s="94"/>
      <c r="BSK25" s="94"/>
      <c r="BSL25" s="94"/>
      <c r="BSM25" s="94"/>
      <c r="BSN25" s="94"/>
      <c r="BSO25" s="94"/>
      <c r="BSP25" s="94"/>
      <c r="BSQ25" s="94"/>
      <c r="BSR25" s="94"/>
      <c r="BSS25" s="94"/>
      <c r="BST25" s="94"/>
      <c r="BSU25" s="94"/>
      <c r="BSV25" s="94"/>
      <c r="BSW25" s="94"/>
      <c r="BSX25" s="94"/>
      <c r="BSY25" s="94"/>
      <c r="BSZ25" s="94"/>
      <c r="BTA25" s="94"/>
      <c r="BTB25" s="94"/>
      <c r="BTC25" s="94"/>
      <c r="BTD25" s="94"/>
      <c r="BTE25" s="94"/>
      <c r="BTF25" s="94"/>
      <c r="BTG25" s="94"/>
      <c r="BTH25" s="94"/>
      <c r="BTI25" s="94"/>
      <c r="BTJ25" s="94"/>
      <c r="BTK25" s="94"/>
      <c r="BTL25" s="94"/>
      <c r="BTM25" s="94"/>
      <c r="BTN25" s="94"/>
      <c r="BTO25" s="94"/>
      <c r="BTP25" s="94"/>
      <c r="BTQ25" s="94"/>
      <c r="BTR25" s="94"/>
      <c r="BTS25" s="94"/>
      <c r="BTT25" s="94"/>
      <c r="BTU25" s="94"/>
      <c r="BTV25" s="94"/>
      <c r="BTW25" s="94"/>
      <c r="BTX25" s="94"/>
      <c r="BTY25" s="94"/>
      <c r="BTZ25" s="94"/>
      <c r="BUA25" s="94"/>
      <c r="BUB25" s="94"/>
      <c r="BUC25" s="94"/>
      <c r="BUD25" s="94"/>
      <c r="BUE25" s="94"/>
      <c r="BUF25" s="94"/>
      <c r="BUG25" s="94"/>
      <c r="BUH25" s="94"/>
      <c r="BUI25" s="94"/>
      <c r="BUJ25" s="94"/>
      <c r="BUK25" s="94"/>
      <c r="BUL25" s="94"/>
      <c r="BUM25" s="94"/>
      <c r="BUN25" s="94"/>
      <c r="BUO25" s="94"/>
      <c r="BUP25" s="94"/>
      <c r="BUQ25" s="94"/>
      <c r="BUR25" s="94"/>
      <c r="BUS25" s="94"/>
      <c r="BUT25" s="94"/>
      <c r="BUU25" s="94"/>
      <c r="BUV25" s="94"/>
      <c r="BUW25" s="94"/>
      <c r="BUX25" s="94"/>
      <c r="BUY25" s="94"/>
      <c r="BUZ25" s="94"/>
      <c r="BVA25" s="94"/>
      <c r="BVB25" s="94"/>
      <c r="BVC25" s="94"/>
      <c r="BVD25" s="94"/>
      <c r="BVE25" s="94"/>
      <c r="BVF25" s="94"/>
      <c r="BVG25" s="94"/>
      <c r="BVH25" s="94"/>
      <c r="BVI25" s="94"/>
      <c r="BVJ25" s="94"/>
      <c r="BVK25" s="94"/>
      <c r="BVL25" s="94"/>
      <c r="BVM25" s="94"/>
      <c r="BVN25" s="94"/>
      <c r="BVO25" s="94"/>
      <c r="BVP25" s="94"/>
      <c r="BVQ25" s="94"/>
      <c r="BVR25" s="94"/>
      <c r="BVS25" s="94"/>
      <c r="BVT25" s="94"/>
      <c r="BVU25" s="94"/>
      <c r="BVV25" s="94"/>
      <c r="BVW25" s="94"/>
      <c r="BVX25" s="94"/>
      <c r="BVY25" s="94"/>
      <c r="BVZ25" s="94"/>
      <c r="BWA25" s="94"/>
      <c r="BWB25" s="94"/>
      <c r="BWC25" s="94"/>
      <c r="BWD25" s="94"/>
      <c r="BWE25" s="94"/>
      <c r="BWF25" s="94"/>
      <c r="BWG25" s="94"/>
      <c r="BWH25" s="94"/>
      <c r="BWI25" s="94"/>
      <c r="BWJ25" s="94"/>
      <c r="BWK25" s="94"/>
      <c r="BWL25" s="94"/>
      <c r="BWM25" s="94"/>
      <c r="BWN25" s="94"/>
      <c r="BWO25" s="94"/>
      <c r="BWP25" s="94"/>
      <c r="BWQ25" s="94"/>
      <c r="BWR25" s="94"/>
      <c r="BWS25" s="94"/>
      <c r="BWT25" s="94"/>
      <c r="BWU25" s="94"/>
      <c r="BWV25" s="94"/>
      <c r="BWW25" s="94"/>
      <c r="BWX25" s="94"/>
      <c r="BWY25" s="94"/>
      <c r="BWZ25" s="94"/>
      <c r="BXA25" s="94"/>
      <c r="BXB25" s="94"/>
      <c r="BXC25" s="94"/>
      <c r="BXD25" s="94"/>
      <c r="BXE25" s="94"/>
      <c r="BXF25" s="94"/>
      <c r="BXG25" s="94"/>
      <c r="BXH25" s="94"/>
      <c r="BXI25" s="94"/>
      <c r="BXJ25" s="94"/>
      <c r="BXK25" s="94"/>
      <c r="BXL25" s="94"/>
      <c r="BXM25" s="94"/>
      <c r="BXN25" s="94"/>
      <c r="BXO25" s="94"/>
      <c r="BXP25" s="94"/>
      <c r="BXQ25" s="94"/>
      <c r="BXR25" s="94"/>
      <c r="BXS25" s="94"/>
      <c r="BXT25" s="94"/>
      <c r="BXU25" s="94"/>
      <c r="BXV25" s="94"/>
      <c r="BXW25" s="94"/>
      <c r="BXX25" s="94"/>
      <c r="BXY25" s="94"/>
      <c r="BXZ25" s="94"/>
      <c r="BYA25" s="94"/>
      <c r="BYB25" s="94"/>
      <c r="BYC25" s="94"/>
      <c r="BYD25" s="94"/>
      <c r="BYE25" s="94"/>
      <c r="BYF25" s="94"/>
      <c r="BYG25" s="94"/>
      <c r="BYH25" s="94"/>
      <c r="BYI25" s="94"/>
      <c r="BYJ25" s="94"/>
      <c r="BYK25" s="94"/>
      <c r="BYL25" s="94"/>
      <c r="BYM25" s="94"/>
      <c r="BYN25" s="94"/>
      <c r="BYO25" s="94"/>
      <c r="BYP25" s="94"/>
      <c r="BYQ25" s="94"/>
      <c r="BYR25" s="94"/>
      <c r="BYS25" s="94"/>
      <c r="BYT25" s="94"/>
      <c r="BYU25" s="94"/>
      <c r="BYV25" s="94"/>
      <c r="BYW25" s="94"/>
      <c r="BYX25" s="94"/>
      <c r="BYY25" s="94"/>
      <c r="BYZ25" s="94"/>
      <c r="BZA25" s="94"/>
      <c r="BZB25" s="94"/>
      <c r="BZC25" s="94"/>
      <c r="BZD25" s="94"/>
      <c r="BZE25" s="94"/>
      <c r="BZF25" s="94"/>
      <c r="BZG25" s="94"/>
      <c r="BZH25" s="94"/>
      <c r="BZI25" s="94"/>
      <c r="BZJ25" s="94"/>
      <c r="BZK25" s="94"/>
      <c r="BZL25" s="94"/>
      <c r="BZM25" s="94"/>
      <c r="BZN25" s="94"/>
      <c r="BZO25" s="94"/>
      <c r="BZP25" s="94"/>
      <c r="BZQ25" s="94"/>
      <c r="BZR25" s="94"/>
      <c r="BZS25" s="94"/>
      <c r="BZT25" s="94"/>
      <c r="BZU25" s="94"/>
      <c r="BZV25" s="94"/>
      <c r="BZW25" s="94"/>
      <c r="BZX25" s="94"/>
      <c r="BZY25" s="94"/>
      <c r="BZZ25" s="94"/>
      <c r="CAA25" s="94"/>
      <c r="CAB25" s="94"/>
      <c r="CAC25" s="94"/>
      <c r="CAD25" s="94"/>
      <c r="CAE25" s="94"/>
      <c r="CAF25" s="94"/>
      <c r="CAG25" s="94"/>
      <c r="CAH25" s="94"/>
      <c r="CAI25" s="94"/>
      <c r="CAJ25" s="94"/>
      <c r="CAK25" s="94"/>
      <c r="CAL25" s="94"/>
      <c r="CAM25" s="94"/>
      <c r="CAN25" s="94"/>
      <c r="CAO25" s="94"/>
      <c r="CAP25" s="94"/>
      <c r="CAQ25" s="94"/>
      <c r="CAR25" s="94"/>
      <c r="CAS25" s="94"/>
      <c r="CAT25" s="94"/>
      <c r="CAU25" s="94"/>
      <c r="CAV25" s="94"/>
      <c r="CAW25" s="94"/>
      <c r="CAX25" s="94"/>
      <c r="CAY25" s="94"/>
      <c r="CAZ25" s="94"/>
      <c r="CBA25" s="94"/>
      <c r="CBB25" s="94"/>
      <c r="CBC25" s="94"/>
      <c r="CBD25" s="94"/>
      <c r="CBE25" s="94"/>
      <c r="CBF25" s="94"/>
      <c r="CBG25" s="94"/>
      <c r="CBH25" s="94"/>
      <c r="CBI25" s="94"/>
      <c r="CBJ25" s="94"/>
      <c r="CBK25" s="94"/>
      <c r="CBL25" s="94"/>
      <c r="CBM25" s="94"/>
      <c r="CBN25" s="94"/>
      <c r="CBO25" s="94"/>
      <c r="CBP25" s="94"/>
      <c r="CBQ25" s="94"/>
      <c r="CBR25" s="94"/>
      <c r="CBS25" s="94"/>
      <c r="CBT25" s="94"/>
      <c r="CBU25" s="94"/>
      <c r="CBV25" s="94"/>
      <c r="CBW25" s="94"/>
      <c r="CBX25" s="94"/>
      <c r="CBY25" s="94"/>
      <c r="CBZ25" s="94"/>
      <c r="CCA25" s="94"/>
      <c r="CCB25" s="94"/>
      <c r="CCC25" s="94"/>
      <c r="CCD25" s="94"/>
      <c r="CCE25" s="94"/>
      <c r="CCF25" s="94"/>
      <c r="CCG25" s="94"/>
      <c r="CCH25" s="94"/>
      <c r="CCI25" s="94"/>
      <c r="CCJ25" s="94"/>
      <c r="CCK25" s="94"/>
      <c r="CCL25" s="94"/>
      <c r="CCM25" s="94"/>
      <c r="CCN25" s="94"/>
      <c r="CCO25" s="94"/>
      <c r="CCP25" s="94"/>
      <c r="CCQ25" s="94"/>
      <c r="CCR25" s="94"/>
      <c r="CCS25" s="94"/>
      <c r="CCT25" s="94"/>
      <c r="CCU25" s="94"/>
      <c r="CCV25" s="94"/>
      <c r="CCW25" s="94"/>
      <c r="CCX25" s="94"/>
      <c r="CCY25" s="94"/>
      <c r="CCZ25" s="94"/>
      <c r="CDA25" s="94"/>
      <c r="CDB25" s="94"/>
      <c r="CDC25" s="94"/>
      <c r="CDD25" s="94"/>
      <c r="CDE25" s="94"/>
      <c r="CDF25" s="94"/>
      <c r="CDG25" s="94"/>
      <c r="CDH25" s="94"/>
      <c r="CDI25" s="94"/>
      <c r="CDJ25" s="94"/>
      <c r="CDK25" s="94"/>
      <c r="CDL25" s="94"/>
      <c r="CDM25" s="94"/>
      <c r="CDN25" s="94"/>
      <c r="CDO25" s="94"/>
      <c r="CDP25" s="94"/>
      <c r="CDQ25" s="94"/>
      <c r="CDR25" s="94"/>
      <c r="CDS25" s="94"/>
      <c r="CDT25" s="94"/>
      <c r="CDU25" s="94"/>
      <c r="CDV25" s="94"/>
      <c r="CDW25" s="94"/>
      <c r="CDX25" s="94"/>
      <c r="CDY25" s="94"/>
      <c r="CDZ25" s="94"/>
      <c r="CEA25" s="94"/>
      <c r="CEB25" s="94"/>
      <c r="CEC25" s="94"/>
      <c r="CED25" s="94"/>
      <c r="CEE25" s="94"/>
      <c r="CEF25" s="94"/>
      <c r="CEG25" s="94"/>
      <c r="CEH25" s="94"/>
      <c r="CEI25" s="94"/>
      <c r="CEJ25" s="94"/>
      <c r="CEK25" s="94"/>
      <c r="CEL25" s="94"/>
      <c r="CEM25" s="94"/>
      <c r="CEN25" s="94"/>
      <c r="CEO25" s="94"/>
      <c r="CEP25" s="94"/>
      <c r="CEQ25" s="94"/>
      <c r="CER25" s="94"/>
      <c r="CES25" s="94"/>
      <c r="CET25" s="94"/>
      <c r="CEU25" s="94"/>
      <c r="CEV25" s="94"/>
      <c r="CEW25" s="94"/>
      <c r="CEX25" s="94"/>
      <c r="CEY25" s="94"/>
      <c r="CEZ25" s="94"/>
      <c r="CFA25" s="94"/>
      <c r="CFB25" s="94"/>
      <c r="CFC25" s="94"/>
      <c r="CFD25" s="94"/>
      <c r="CFE25" s="94"/>
      <c r="CFF25" s="94"/>
      <c r="CFG25" s="94"/>
      <c r="CFH25" s="94"/>
      <c r="CFI25" s="94"/>
      <c r="CFJ25" s="94"/>
      <c r="CFK25" s="94"/>
      <c r="CFL25" s="94"/>
      <c r="CFM25" s="94"/>
      <c r="CFN25" s="94"/>
      <c r="CFO25" s="94"/>
      <c r="CFP25" s="94"/>
      <c r="CFQ25" s="94"/>
      <c r="CFR25" s="94"/>
      <c r="CFS25" s="94"/>
      <c r="CFT25" s="94"/>
      <c r="CFU25" s="94"/>
      <c r="CFV25" s="94"/>
      <c r="CFW25" s="94"/>
      <c r="CFX25" s="94"/>
      <c r="CFY25" s="94"/>
      <c r="CFZ25" s="94"/>
      <c r="CGA25" s="94"/>
      <c r="CGB25" s="94"/>
      <c r="CGC25" s="94"/>
      <c r="CGD25" s="94"/>
      <c r="CGE25" s="94"/>
      <c r="CGF25" s="94"/>
      <c r="CGG25" s="94"/>
      <c r="CGH25" s="94"/>
      <c r="CGI25" s="94"/>
      <c r="CGJ25" s="94"/>
      <c r="CGK25" s="94"/>
      <c r="CGL25" s="94"/>
      <c r="CGM25" s="94"/>
      <c r="CGN25" s="94"/>
      <c r="CGO25" s="94"/>
      <c r="CGP25" s="94"/>
      <c r="CGQ25" s="94"/>
      <c r="CGR25" s="94"/>
      <c r="CGS25" s="94"/>
      <c r="CGT25" s="94"/>
      <c r="CGU25" s="94"/>
      <c r="CGV25" s="94"/>
      <c r="CGW25" s="94"/>
      <c r="CGX25" s="94"/>
      <c r="CGY25" s="94"/>
      <c r="CGZ25" s="94"/>
      <c r="CHA25" s="94"/>
      <c r="CHB25" s="94"/>
      <c r="CHC25" s="94"/>
      <c r="CHD25" s="94"/>
      <c r="CHE25" s="94"/>
      <c r="CHF25" s="94"/>
      <c r="CHG25" s="94"/>
      <c r="CHH25" s="94"/>
      <c r="CHI25" s="94"/>
      <c r="CHJ25" s="94"/>
      <c r="CHK25" s="94"/>
      <c r="CHL25" s="94"/>
      <c r="CHM25" s="94"/>
      <c r="CHN25" s="94"/>
      <c r="CHO25" s="94"/>
      <c r="CHP25" s="94"/>
      <c r="CHQ25" s="94"/>
      <c r="CHR25" s="94"/>
      <c r="CHS25" s="94"/>
      <c r="CHT25" s="94"/>
      <c r="CHU25" s="94"/>
      <c r="CHV25" s="94"/>
      <c r="CHW25" s="94"/>
      <c r="CHX25" s="94"/>
      <c r="CHY25" s="94"/>
      <c r="CHZ25" s="94"/>
      <c r="CIA25" s="94"/>
      <c r="CIB25" s="94"/>
      <c r="CIC25" s="94"/>
      <c r="CID25" s="94"/>
      <c r="CIE25" s="94"/>
      <c r="CIF25" s="94"/>
      <c r="CIG25" s="94"/>
      <c r="CIH25" s="94"/>
      <c r="CII25" s="94"/>
      <c r="CIJ25" s="94"/>
      <c r="CIK25" s="94"/>
      <c r="CIL25" s="94"/>
      <c r="CIM25" s="94"/>
      <c r="CIN25" s="94"/>
      <c r="CIO25" s="94"/>
      <c r="CIP25" s="94"/>
      <c r="CIQ25" s="94"/>
      <c r="CIR25" s="94"/>
      <c r="CIS25" s="94"/>
      <c r="CIT25" s="94"/>
      <c r="CIU25" s="94"/>
      <c r="CIV25" s="94"/>
      <c r="CIW25" s="94"/>
      <c r="CIX25" s="94"/>
      <c r="CIY25" s="94"/>
      <c r="CIZ25" s="94"/>
      <c r="CJA25" s="94"/>
      <c r="CJB25" s="94"/>
      <c r="CJC25" s="94"/>
      <c r="CJD25" s="94"/>
      <c r="CJE25" s="94"/>
      <c r="CJF25" s="94"/>
      <c r="CJG25" s="94"/>
      <c r="CJH25" s="94"/>
      <c r="CJI25" s="94"/>
      <c r="CJJ25" s="94"/>
      <c r="CJK25" s="94"/>
      <c r="CJL25" s="94"/>
      <c r="CJM25" s="94"/>
      <c r="CJN25" s="94"/>
      <c r="CJO25" s="94"/>
      <c r="CJP25" s="94"/>
      <c r="CJQ25" s="94"/>
      <c r="CJR25" s="94"/>
      <c r="CJS25" s="94"/>
      <c r="CJT25" s="94"/>
      <c r="CJU25" s="94"/>
      <c r="CJV25" s="94"/>
      <c r="CJW25" s="94"/>
      <c r="CJX25" s="94"/>
      <c r="CJY25" s="94"/>
      <c r="CJZ25" s="94"/>
      <c r="CKA25" s="94"/>
      <c r="CKB25" s="94"/>
      <c r="CKC25" s="94"/>
      <c r="CKD25" s="94"/>
      <c r="CKE25" s="94"/>
      <c r="CKF25" s="94"/>
      <c r="CKG25" s="94"/>
      <c r="CKH25" s="94"/>
      <c r="CKI25" s="94"/>
      <c r="CKJ25" s="94"/>
      <c r="CKK25" s="94"/>
      <c r="CKL25" s="94"/>
      <c r="CKM25" s="94"/>
      <c r="CKN25" s="94"/>
      <c r="CKO25" s="94"/>
      <c r="CKP25" s="94"/>
      <c r="CKQ25" s="94"/>
      <c r="CKR25" s="94"/>
      <c r="CKS25" s="94"/>
      <c r="CKT25" s="94"/>
      <c r="CKU25" s="94"/>
      <c r="CKV25" s="94"/>
      <c r="CKW25" s="94"/>
      <c r="CKX25" s="94"/>
      <c r="CKY25" s="94"/>
      <c r="CKZ25" s="94"/>
      <c r="CLA25" s="94"/>
      <c r="CLB25" s="94"/>
      <c r="CLC25" s="94"/>
      <c r="CLD25" s="94"/>
      <c r="CLE25" s="94"/>
      <c r="CLF25" s="94"/>
      <c r="CLG25" s="94"/>
      <c r="CLH25" s="94"/>
      <c r="CLI25" s="94"/>
      <c r="CLJ25" s="94"/>
      <c r="CLK25" s="94"/>
      <c r="CLL25" s="94"/>
      <c r="CLM25" s="94"/>
      <c r="CLN25" s="94"/>
      <c r="CLO25" s="94"/>
      <c r="CLP25" s="94"/>
      <c r="CLQ25" s="94"/>
      <c r="CLR25" s="94"/>
      <c r="CLS25" s="94"/>
      <c r="CLT25" s="94"/>
      <c r="CLU25" s="94"/>
      <c r="CLV25" s="94"/>
      <c r="CLW25" s="94"/>
      <c r="CLX25" s="94"/>
      <c r="CLY25" s="94"/>
      <c r="CLZ25" s="94"/>
      <c r="CMA25" s="94"/>
      <c r="CMB25" s="94"/>
      <c r="CMC25" s="94"/>
      <c r="CMD25" s="94"/>
      <c r="CME25" s="94"/>
      <c r="CMF25" s="94"/>
      <c r="CMG25" s="94"/>
      <c r="CMH25" s="94"/>
      <c r="CMI25" s="94"/>
      <c r="CMJ25" s="94"/>
      <c r="CMK25" s="94"/>
      <c r="CML25" s="94"/>
      <c r="CMM25" s="94"/>
      <c r="CMN25" s="94"/>
      <c r="CMO25" s="94"/>
      <c r="CMP25" s="94"/>
      <c r="CMQ25" s="94"/>
      <c r="CMR25" s="94"/>
      <c r="CMS25" s="94"/>
      <c r="CMT25" s="94"/>
      <c r="CMU25" s="94"/>
      <c r="CMV25" s="94"/>
      <c r="CMW25" s="94"/>
      <c r="CMX25" s="94"/>
      <c r="CMY25" s="94"/>
      <c r="CMZ25" s="94"/>
      <c r="CNA25" s="94"/>
      <c r="CNB25" s="94"/>
      <c r="CNC25" s="94"/>
      <c r="CND25" s="94"/>
      <c r="CNE25" s="94"/>
      <c r="CNF25" s="94"/>
      <c r="CNG25" s="94"/>
      <c r="CNH25" s="94"/>
      <c r="CNI25" s="94"/>
      <c r="CNJ25" s="94"/>
      <c r="CNK25" s="94"/>
      <c r="CNL25" s="94"/>
      <c r="CNM25" s="94"/>
      <c r="CNN25" s="94"/>
      <c r="CNO25" s="94"/>
      <c r="CNP25" s="94"/>
      <c r="CNQ25" s="94"/>
      <c r="CNR25" s="94"/>
      <c r="CNS25" s="94"/>
      <c r="CNT25" s="94"/>
      <c r="CNU25" s="94"/>
      <c r="CNV25" s="94"/>
      <c r="CNW25" s="94"/>
      <c r="CNX25" s="94"/>
      <c r="CNY25" s="94"/>
      <c r="CNZ25" s="94"/>
      <c r="COA25" s="94"/>
      <c r="COB25" s="94"/>
      <c r="COC25" s="94"/>
      <c r="COD25" s="94"/>
      <c r="COE25" s="94"/>
      <c r="COF25" s="94"/>
      <c r="COG25" s="94"/>
      <c r="COH25" s="94"/>
      <c r="COI25" s="94"/>
      <c r="COJ25" s="94"/>
      <c r="COK25" s="94"/>
      <c r="COL25" s="94"/>
      <c r="COM25" s="94"/>
      <c r="CON25" s="94"/>
      <c r="COO25" s="94"/>
      <c r="COP25" s="94"/>
      <c r="COQ25" s="94"/>
      <c r="COR25" s="94"/>
      <c r="COS25" s="94"/>
      <c r="COT25" s="94"/>
      <c r="COU25" s="94"/>
      <c r="COV25" s="94"/>
      <c r="COW25" s="94"/>
      <c r="COX25" s="94"/>
      <c r="COY25" s="94"/>
      <c r="COZ25" s="94"/>
      <c r="CPA25" s="94"/>
      <c r="CPB25" s="94"/>
      <c r="CPC25" s="94"/>
      <c r="CPD25" s="94"/>
      <c r="CPE25" s="94"/>
      <c r="CPF25" s="94"/>
      <c r="CPG25" s="94"/>
      <c r="CPH25" s="94"/>
      <c r="CPI25" s="94"/>
      <c r="CPJ25" s="94"/>
      <c r="CPK25" s="94"/>
      <c r="CPL25" s="94"/>
      <c r="CPM25" s="94"/>
      <c r="CPN25" s="94"/>
      <c r="CPO25" s="94"/>
      <c r="CPP25" s="94"/>
      <c r="CPQ25" s="94"/>
      <c r="CPR25" s="94"/>
      <c r="CPS25" s="94"/>
      <c r="CPT25" s="94"/>
      <c r="CPU25" s="94"/>
      <c r="CPV25" s="94"/>
      <c r="CPW25" s="94"/>
      <c r="CPX25" s="94"/>
      <c r="CPY25" s="94"/>
      <c r="CPZ25" s="94"/>
      <c r="CQA25" s="94"/>
      <c r="CQB25" s="94"/>
      <c r="CQC25" s="94"/>
      <c r="CQD25" s="94"/>
      <c r="CQE25" s="94"/>
      <c r="CQF25" s="94"/>
      <c r="CQG25" s="94"/>
      <c r="CQH25" s="94"/>
      <c r="CQI25" s="94"/>
      <c r="CQJ25" s="94"/>
      <c r="CQK25" s="94"/>
      <c r="CQL25" s="94"/>
      <c r="CQM25" s="94"/>
      <c r="CQN25" s="94"/>
      <c r="CQO25" s="94"/>
      <c r="CQP25" s="94"/>
      <c r="CQQ25" s="94"/>
      <c r="CQR25" s="94"/>
      <c r="CQS25" s="94"/>
      <c r="CQT25" s="94"/>
      <c r="CQU25" s="94"/>
      <c r="CQV25" s="94"/>
      <c r="CQW25" s="94"/>
      <c r="CQX25" s="94"/>
      <c r="CQY25" s="94"/>
      <c r="CQZ25" s="94"/>
      <c r="CRA25" s="94"/>
      <c r="CRB25" s="94"/>
      <c r="CRC25" s="94"/>
      <c r="CRD25" s="94"/>
      <c r="CRE25" s="94"/>
      <c r="CRF25" s="94"/>
      <c r="CRG25" s="94"/>
      <c r="CRH25" s="94"/>
      <c r="CRI25" s="94"/>
      <c r="CRJ25" s="94"/>
      <c r="CRK25" s="94"/>
      <c r="CRL25" s="94"/>
      <c r="CRM25" s="94"/>
      <c r="CRN25" s="94"/>
      <c r="CRO25" s="94"/>
      <c r="CRP25" s="94"/>
      <c r="CRQ25" s="94"/>
      <c r="CRR25" s="94"/>
      <c r="CRS25" s="94"/>
      <c r="CRT25" s="94"/>
      <c r="CRU25" s="94"/>
      <c r="CRV25" s="94"/>
      <c r="CRW25" s="94"/>
      <c r="CRX25" s="94"/>
      <c r="CRY25" s="94"/>
      <c r="CRZ25" s="94"/>
      <c r="CSA25" s="94"/>
      <c r="CSB25" s="94"/>
      <c r="CSC25" s="94"/>
      <c r="CSD25" s="94"/>
      <c r="CSE25" s="94"/>
      <c r="CSF25" s="94"/>
      <c r="CSG25" s="94"/>
      <c r="CSH25" s="94"/>
      <c r="CSI25" s="94"/>
      <c r="CSJ25" s="94"/>
      <c r="CSK25" s="94"/>
      <c r="CSL25" s="94"/>
      <c r="CSM25" s="94"/>
      <c r="CSN25" s="94"/>
      <c r="CSO25" s="94"/>
      <c r="CSP25" s="94"/>
      <c r="CSQ25" s="94"/>
      <c r="CSR25" s="94"/>
      <c r="CSS25" s="94"/>
      <c r="CST25" s="94"/>
      <c r="CSU25" s="94"/>
      <c r="CSV25" s="94"/>
      <c r="CSW25" s="94"/>
      <c r="CSX25" s="94"/>
      <c r="CSY25" s="94"/>
      <c r="CSZ25" s="94"/>
      <c r="CTA25" s="94"/>
      <c r="CTB25" s="94"/>
      <c r="CTC25" s="94"/>
      <c r="CTD25" s="94"/>
      <c r="CTE25" s="94"/>
      <c r="CTF25" s="94"/>
      <c r="CTG25" s="94"/>
      <c r="CTH25" s="94"/>
      <c r="CTI25" s="94"/>
      <c r="CTJ25" s="94"/>
      <c r="CTK25" s="94"/>
      <c r="CTL25" s="94"/>
      <c r="CTM25" s="94"/>
      <c r="CTN25" s="94"/>
      <c r="CTO25" s="94"/>
      <c r="CTP25" s="94"/>
      <c r="CTQ25" s="94"/>
      <c r="CTR25" s="94"/>
      <c r="CTS25" s="94"/>
      <c r="CTT25" s="94"/>
      <c r="CTU25" s="94"/>
      <c r="CTV25" s="94"/>
      <c r="CTW25" s="94"/>
      <c r="CTX25" s="94"/>
      <c r="CTY25" s="94"/>
      <c r="CTZ25" s="94"/>
      <c r="CUA25" s="94"/>
      <c r="CUB25" s="94"/>
      <c r="CUC25" s="94"/>
      <c r="CUD25" s="94"/>
      <c r="CUE25" s="94"/>
      <c r="CUF25" s="94"/>
      <c r="CUG25" s="94"/>
      <c r="CUH25" s="94"/>
      <c r="CUI25" s="94"/>
      <c r="CUJ25" s="94"/>
      <c r="CUK25" s="94"/>
      <c r="CUL25" s="94"/>
      <c r="CUM25" s="94"/>
      <c r="CUN25" s="94"/>
      <c r="CUO25" s="94"/>
      <c r="CUP25" s="94"/>
      <c r="CUQ25" s="94"/>
      <c r="CUR25" s="94"/>
      <c r="CUS25" s="94"/>
      <c r="CUT25" s="94"/>
      <c r="CUU25" s="94"/>
      <c r="CUV25" s="94"/>
      <c r="CUW25" s="94"/>
      <c r="CUX25" s="94"/>
      <c r="CUY25" s="94"/>
      <c r="CUZ25" s="94"/>
      <c r="CVA25" s="94"/>
      <c r="CVB25" s="94"/>
      <c r="CVC25" s="94"/>
      <c r="CVD25" s="94"/>
      <c r="CVE25" s="94"/>
      <c r="CVF25" s="94"/>
      <c r="CVG25" s="94"/>
      <c r="CVH25" s="94"/>
      <c r="CVI25" s="94"/>
      <c r="CVJ25" s="94"/>
      <c r="CVK25" s="94"/>
      <c r="CVL25" s="94"/>
      <c r="CVM25" s="94"/>
      <c r="CVN25" s="94"/>
      <c r="CVO25" s="94"/>
      <c r="CVP25" s="94"/>
      <c r="CVQ25" s="94"/>
      <c r="CVR25" s="94"/>
      <c r="CVS25" s="94"/>
      <c r="CVT25" s="94"/>
      <c r="CVU25" s="94"/>
      <c r="CVV25" s="94"/>
      <c r="CVW25" s="94"/>
      <c r="CVX25" s="94"/>
      <c r="CVY25" s="94"/>
      <c r="CVZ25" s="94"/>
      <c r="CWA25" s="94"/>
      <c r="CWB25" s="94"/>
      <c r="CWC25" s="94"/>
      <c r="CWD25" s="94"/>
      <c r="CWE25" s="94"/>
      <c r="CWF25" s="94"/>
      <c r="CWG25" s="94"/>
      <c r="CWH25" s="94"/>
      <c r="CWI25" s="94"/>
      <c r="CWJ25" s="94"/>
      <c r="CWK25" s="94"/>
      <c r="CWL25" s="94"/>
      <c r="CWM25" s="94"/>
      <c r="CWN25" s="94"/>
      <c r="CWO25" s="94"/>
      <c r="CWP25" s="94"/>
      <c r="CWQ25" s="94"/>
      <c r="CWR25" s="94"/>
      <c r="CWS25" s="94"/>
      <c r="CWT25" s="94"/>
      <c r="CWU25" s="94"/>
      <c r="CWV25" s="94"/>
      <c r="CWW25" s="94"/>
      <c r="CWX25" s="94"/>
      <c r="CWY25" s="94"/>
      <c r="CWZ25" s="94"/>
      <c r="CXA25" s="94"/>
      <c r="CXB25" s="94"/>
      <c r="CXC25" s="94"/>
      <c r="CXD25" s="94"/>
      <c r="CXE25" s="94"/>
      <c r="CXF25" s="94"/>
      <c r="CXG25" s="94"/>
      <c r="CXH25" s="94"/>
      <c r="CXI25" s="94"/>
      <c r="CXJ25" s="94"/>
      <c r="CXK25" s="94"/>
      <c r="CXL25" s="94"/>
      <c r="CXM25" s="94"/>
      <c r="CXN25" s="94"/>
      <c r="CXO25" s="94"/>
      <c r="CXP25" s="94"/>
      <c r="CXQ25" s="94"/>
      <c r="CXR25" s="94"/>
      <c r="CXS25" s="94"/>
      <c r="CXT25" s="94"/>
      <c r="CXU25" s="94"/>
      <c r="CXV25" s="94"/>
      <c r="CXW25" s="94"/>
      <c r="CXX25" s="94"/>
      <c r="CXY25" s="94"/>
      <c r="CXZ25" s="94"/>
      <c r="CYA25" s="94"/>
      <c r="CYB25" s="94"/>
      <c r="CYC25" s="94"/>
      <c r="CYD25" s="94"/>
      <c r="CYE25" s="94"/>
      <c r="CYF25" s="94"/>
      <c r="CYG25" s="94"/>
      <c r="CYH25" s="94"/>
      <c r="CYI25" s="94"/>
      <c r="CYJ25" s="94"/>
      <c r="CYK25" s="94"/>
      <c r="CYL25" s="94"/>
      <c r="CYM25" s="94"/>
      <c r="CYN25" s="94"/>
      <c r="CYO25" s="94"/>
      <c r="CYP25" s="94"/>
      <c r="CYQ25" s="94"/>
      <c r="CYR25" s="94"/>
      <c r="CYS25" s="94"/>
      <c r="CYT25" s="94"/>
      <c r="CYU25" s="94"/>
      <c r="CYV25" s="94"/>
      <c r="CYW25" s="94"/>
      <c r="CYX25" s="94"/>
      <c r="CYY25" s="94"/>
      <c r="CYZ25" s="94"/>
      <c r="CZA25" s="94"/>
      <c r="CZB25" s="94"/>
      <c r="CZC25" s="94"/>
      <c r="CZD25" s="94"/>
      <c r="CZE25" s="94"/>
      <c r="CZF25" s="94"/>
      <c r="CZG25" s="94"/>
      <c r="CZH25" s="94"/>
      <c r="CZI25" s="94"/>
      <c r="CZJ25" s="94"/>
      <c r="CZK25" s="94"/>
      <c r="CZL25" s="94"/>
      <c r="CZM25" s="94"/>
      <c r="CZN25" s="94"/>
      <c r="CZO25" s="94"/>
      <c r="CZP25" s="94"/>
      <c r="CZQ25" s="94"/>
      <c r="CZR25" s="94"/>
      <c r="CZS25" s="94"/>
      <c r="CZT25" s="94"/>
      <c r="CZU25" s="94"/>
      <c r="CZV25" s="94"/>
      <c r="CZW25" s="94"/>
      <c r="CZX25" s="94"/>
      <c r="CZY25" s="94"/>
      <c r="CZZ25" s="94"/>
      <c r="DAA25" s="94"/>
      <c r="DAB25" s="94"/>
      <c r="DAC25" s="94"/>
      <c r="DAD25" s="94"/>
      <c r="DAE25" s="94"/>
      <c r="DAF25" s="94"/>
      <c r="DAG25" s="94"/>
      <c r="DAH25" s="94"/>
      <c r="DAI25" s="94"/>
      <c r="DAJ25" s="94"/>
      <c r="DAK25" s="94"/>
      <c r="DAL25" s="94"/>
      <c r="DAM25" s="94"/>
      <c r="DAN25" s="94"/>
      <c r="DAO25" s="94"/>
      <c r="DAP25" s="94"/>
      <c r="DAQ25" s="94"/>
      <c r="DAR25" s="94"/>
      <c r="DAS25" s="94"/>
      <c r="DAT25" s="94"/>
      <c r="DAU25" s="94"/>
      <c r="DAV25" s="94"/>
      <c r="DAW25" s="94"/>
      <c r="DAX25" s="94"/>
      <c r="DAY25" s="94"/>
      <c r="DAZ25" s="94"/>
      <c r="DBA25" s="94"/>
      <c r="DBB25" s="94"/>
      <c r="DBC25" s="94"/>
      <c r="DBD25" s="94"/>
      <c r="DBE25" s="94"/>
      <c r="DBF25" s="94"/>
      <c r="DBG25" s="94"/>
      <c r="DBH25" s="94"/>
      <c r="DBI25" s="94"/>
      <c r="DBJ25" s="94"/>
      <c r="DBK25" s="94"/>
      <c r="DBL25" s="94"/>
      <c r="DBM25" s="94"/>
      <c r="DBN25" s="94"/>
      <c r="DBO25" s="94"/>
      <c r="DBP25" s="94"/>
      <c r="DBQ25" s="94"/>
      <c r="DBR25" s="94"/>
      <c r="DBS25" s="94"/>
      <c r="DBT25" s="94"/>
      <c r="DBU25" s="94"/>
      <c r="DBV25" s="94"/>
      <c r="DBW25" s="94"/>
      <c r="DBX25" s="94"/>
      <c r="DBY25" s="94"/>
      <c r="DBZ25" s="94"/>
      <c r="DCA25" s="94"/>
      <c r="DCB25" s="94"/>
      <c r="DCC25" s="94"/>
      <c r="DCD25" s="94"/>
      <c r="DCE25" s="94"/>
      <c r="DCF25" s="94"/>
      <c r="DCG25" s="94"/>
      <c r="DCH25" s="94"/>
      <c r="DCI25" s="94"/>
      <c r="DCJ25" s="94"/>
      <c r="DCK25" s="94"/>
      <c r="DCL25" s="94"/>
      <c r="DCM25" s="94"/>
      <c r="DCN25" s="94"/>
      <c r="DCO25" s="94"/>
      <c r="DCP25" s="94"/>
      <c r="DCQ25" s="94"/>
      <c r="DCR25" s="94"/>
      <c r="DCS25" s="94"/>
      <c r="DCT25" s="94"/>
      <c r="DCU25" s="94"/>
      <c r="DCV25" s="94"/>
      <c r="DCW25" s="94"/>
      <c r="DCX25" s="94"/>
      <c r="DCY25" s="94"/>
      <c r="DCZ25" s="94"/>
      <c r="DDA25" s="94"/>
      <c r="DDB25" s="94"/>
      <c r="DDC25" s="94"/>
      <c r="DDD25" s="94"/>
      <c r="DDE25" s="94"/>
      <c r="DDF25" s="94"/>
      <c r="DDG25" s="94"/>
      <c r="DDH25" s="94"/>
      <c r="DDI25" s="94"/>
      <c r="DDJ25" s="94"/>
      <c r="DDK25" s="94"/>
      <c r="DDL25" s="94"/>
      <c r="DDM25" s="94"/>
      <c r="DDN25" s="94"/>
      <c r="DDO25" s="94"/>
      <c r="DDP25" s="94"/>
      <c r="DDQ25" s="94"/>
      <c r="DDR25" s="94"/>
      <c r="DDS25" s="94"/>
      <c r="DDT25" s="94"/>
      <c r="DDU25" s="94"/>
      <c r="DDV25" s="94"/>
      <c r="DDW25" s="94"/>
      <c r="DDX25" s="94"/>
      <c r="DDY25" s="94"/>
      <c r="DDZ25" s="94"/>
      <c r="DEA25" s="94"/>
      <c r="DEB25" s="94"/>
      <c r="DEC25" s="94"/>
      <c r="DED25" s="94"/>
      <c r="DEE25" s="94"/>
      <c r="DEF25" s="94"/>
      <c r="DEG25" s="94"/>
      <c r="DEH25" s="94"/>
      <c r="DEI25" s="94"/>
      <c r="DEJ25" s="94"/>
      <c r="DEK25" s="94"/>
      <c r="DEL25" s="94"/>
      <c r="DEM25" s="94"/>
      <c r="DEN25" s="94"/>
      <c r="DEO25" s="94"/>
      <c r="DEP25" s="94"/>
      <c r="DEQ25" s="94"/>
      <c r="DER25" s="94"/>
      <c r="DES25" s="94"/>
      <c r="DET25" s="94"/>
      <c r="DEU25" s="94"/>
      <c r="DEV25" s="94"/>
      <c r="DEW25" s="94"/>
      <c r="DEX25" s="94"/>
      <c r="DEY25" s="94"/>
      <c r="DEZ25" s="94"/>
      <c r="DFA25" s="94"/>
      <c r="DFB25" s="94"/>
      <c r="DFC25" s="94"/>
      <c r="DFD25" s="94"/>
      <c r="DFE25" s="94"/>
      <c r="DFF25" s="94"/>
      <c r="DFG25" s="94"/>
      <c r="DFH25" s="94"/>
      <c r="DFI25" s="94"/>
      <c r="DFJ25" s="94"/>
      <c r="DFK25" s="94"/>
      <c r="DFL25" s="94"/>
      <c r="DFM25" s="94"/>
      <c r="DFN25" s="94"/>
      <c r="DFO25" s="94"/>
      <c r="DFP25" s="94"/>
      <c r="DFQ25" s="94"/>
      <c r="DFR25" s="94"/>
      <c r="DFS25" s="94"/>
      <c r="DFT25" s="94"/>
      <c r="DFU25" s="94"/>
      <c r="DFV25" s="94"/>
      <c r="DFW25" s="94"/>
      <c r="DFX25" s="94"/>
      <c r="DFY25" s="94"/>
      <c r="DFZ25" s="94"/>
      <c r="DGA25" s="94"/>
      <c r="DGB25" s="94"/>
      <c r="DGC25" s="94"/>
      <c r="DGD25" s="94"/>
      <c r="DGE25" s="94"/>
      <c r="DGF25" s="94"/>
      <c r="DGG25" s="94"/>
      <c r="DGH25" s="94"/>
      <c r="DGI25" s="94"/>
      <c r="DGJ25" s="94"/>
      <c r="DGK25" s="94"/>
      <c r="DGL25" s="94"/>
      <c r="DGM25" s="94"/>
      <c r="DGN25" s="94"/>
      <c r="DGO25" s="94"/>
      <c r="DGP25" s="94"/>
      <c r="DGQ25" s="94"/>
      <c r="DGR25" s="94"/>
      <c r="DGS25" s="94"/>
      <c r="DGT25" s="94"/>
      <c r="DGU25" s="94"/>
      <c r="DGV25" s="94"/>
      <c r="DGW25" s="94"/>
      <c r="DGX25" s="94"/>
      <c r="DGY25" s="94"/>
      <c r="DGZ25" s="94"/>
      <c r="DHA25" s="94"/>
      <c r="DHB25" s="94"/>
      <c r="DHC25" s="94"/>
      <c r="DHD25" s="94"/>
      <c r="DHE25" s="94"/>
      <c r="DHF25" s="94"/>
      <c r="DHG25" s="94"/>
      <c r="DHH25" s="94"/>
      <c r="DHI25" s="94"/>
      <c r="DHJ25" s="94"/>
      <c r="DHK25" s="94"/>
      <c r="DHL25" s="94"/>
      <c r="DHM25" s="94"/>
      <c r="DHN25" s="94"/>
      <c r="DHO25" s="94"/>
      <c r="DHP25" s="94"/>
      <c r="DHQ25" s="94"/>
      <c r="DHR25" s="94"/>
      <c r="DHS25" s="94"/>
      <c r="DHT25" s="94"/>
      <c r="DHU25" s="94"/>
      <c r="DHV25" s="94"/>
      <c r="DHW25" s="94"/>
      <c r="DHX25" s="94"/>
      <c r="DHY25" s="94"/>
      <c r="DHZ25" s="94"/>
      <c r="DIA25" s="94"/>
      <c r="DIB25" s="94"/>
      <c r="DIC25" s="94"/>
      <c r="DID25" s="94"/>
      <c r="DIE25" s="94"/>
      <c r="DIF25" s="94"/>
      <c r="DIG25" s="94"/>
      <c r="DIH25" s="94"/>
      <c r="DII25" s="94"/>
      <c r="DIJ25" s="94"/>
      <c r="DIK25" s="94"/>
      <c r="DIL25" s="94"/>
      <c r="DIM25" s="94"/>
      <c r="DIN25" s="94"/>
      <c r="DIO25" s="94"/>
      <c r="DIP25" s="94"/>
      <c r="DIQ25" s="94"/>
      <c r="DIR25" s="94"/>
      <c r="DIS25" s="94"/>
      <c r="DIT25" s="94"/>
      <c r="DIU25" s="94"/>
      <c r="DIV25" s="94"/>
      <c r="DIW25" s="94"/>
      <c r="DIX25" s="94"/>
      <c r="DIY25" s="94"/>
      <c r="DIZ25" s="94"/>
      <c r="DJA25" s="94"/>
      <c r="DJB25" s="94"/>
      <c r="DJC25" s="94"/>
      <c r="DJD25" s="94"/>
      <c r="DJE25" s="94"/>
      <c r="DJF25" s="94"/>
      <c r="DJG25" s="94"/>
      <c r="DJH25" s="94"/>
      <c r="DJI25" s="94"/>
      <c r="DJJ25" s="94"/>
      <c r="DJK25" s="94"/>
      <c r="DJL25" s="94"/>
      <c r="DJM25" s="94"/>
      <c r="DJN25" s="94"/>
      <c r="DJO25" s="94"/>
      <c r="DJP25" s="94"/>
      <c r="DJQ25" s="94"/>
      <c r="DJR25" s="94"/>
      <c r="DJS25" s="94"/>
      <c r="DJT25" s="94"/>
      <c r="DJU25" s="94"/>
      <c r="DJV25" s="94"/>
      <c r="DJW25" s="94"/>
      <c r="DJX25" s="94"/>
      <c r="DJY25" s="94"/>
      <c r="DJZ25" s="94"/>
      <c r="DKA25" s="94"/>
      <c r="DKB25" s="94"/>
      <c r="DKC25" s="94"/>
      <c r="DKD25" s="94"/>
      <c r="DKE25" s="94"/>
      <c r="DKF25" s="94"/>
      <c r="DKG25" s="94"/>
      <c r="DKH25" s="94"/>
      <c r="DKI25" s="94"/>
      <c r="DKJ25" s="94"/>
      <c r="DKK25" s="94"/>
      <c r="DKL25" s="94"/>
      <c r="DKM25" s="94"/>
      <c r="DKN25" s="94"/>
      <c r="DKO25" s="94"/>
      <c r="DKP25" s="94"/>
      <c r="DKQ25" s="94"/>
      <c r="DKR25" s="94"/>
      <c r="DKS25" s="94"/>
      <c r="DKT25" s="94"/>
      <c r="DKU25" s="94"/>
      <c r="DKV25" s="94"/>
      <c r="DKW25" s="94"/>
      <c r="DKX25" s="94"/>
      <c r="DKY25" s="94"/>
      <c r="DKZ25" s="94"/>
      <c r="DLA25" s="94"/>
      <c r="DLB25" s="94"/>
      <c r="DLC25" s="94"/>
      <c r="DLD25" s="94"/>
      <c r="DLE25" s="94"/>
      <c r="DLF25" s="94"/>
      <c r="DLG25" s="94"/>
      <c r="DLH25" s="94"/>
      <c r="DLI25" s="94"/>
      <c r="DLJ25" s="94"/>
      <c r="DLK25" s="94"/>
      <c r="DLL25" s="94"/>
      <c r="DLM25" s="94"/>
      <c r="DLN25" s="94"/>
      <c r="DLO25" s="94"/>
      <c r="DLP25" s="94"/>
      <c r="DLQ25" s="94"/>
      <c r="DLR25" s="94"/>
      <c r="DLS25" s="94"/>
      <c r="DLT25" s="94"/>
      <c r="DLU25" s="94"/>
      <c r="DLV25" s="94"/>
      <c r="DLW25" s="94"/>
      <c r="DLX25" s="94"/>
      <c r="DLY25" s="94"/>
      <c r="DLZ25" s="94"/>
      <c r="DMA25" s="94"/>
      <c r="DMB25" s="94"/>
      <c r="DMC25" s="94"/>
      <c r="DMD25" s="94"/>
      <c r="DME25" s="94"/>
      <c r="DMF25" s="94"/>
      <c r="DMG25" s="94"/>
      <c r="DMH25" s="94"/>
      <c r="DMI25" s="94"/>
      <c r="DMJ25" s="94"/>
      <c r="DMK25" s="94"/>
      <c r="DML25" s="94"/>
      <c r="DMM25" s="94"/>
      <c r="DMN25" s="94"/>
      <c r="DMO25" s="94"/>
      <c r="DMP25" s="94"/>
      <c r="DMQ25" s="94"/>
      <c r="DMR25" s="94"/>
      <c r="DMS25" s="94"/>
      <c r="DMT25" s="94"/>
      <c r="DMU25" s="94"/>
      <c r="DMV25" s="94"/>
      <c r="DMW25" s="94"/>
      <c r="DMX25" s="94"/>
      <c r="DMY25" s="94"/>
      <c r="DMZ25" s="94"/>
      <c r="DNA25" s="94"/>
      <c r="DNB25" s="94"/>
      <c r="DNC25" s="94"/>
      <c r="DND25" s="94"/>
      <c r="DNE25" s="94"/>
      <c r="DNF25" s="94"/>
      <c r="DNG25" s="94"/>
      <c r="DNH25" s="94"/>
      <c r="DNI25" s="94"/>
      <c r="DNJ25" s="94"/>
      <c r="DNK25" s="94"/>
      <c r="DNL25" s="94"/>
      <c r="DNM25" s="94"/>
      <c r="DNN25" s="94"/>
      <c r="DNO25" s="94"/>
      <c r="DNP25" s="94"/>
      <c r="DNQ25" s="94"/>
      <c r="DNR25" s="94"/>
      <c r="DNS25" s="94"/>
      <c r="DNT25" s="94"/>
      <c r="DNU25" s="94"/>
      <c r="DNV25" s="94"/>
      <c r="DNW25" s="94"/>
      <c r="DNX25" s="94"/>
      <c r="DNY25" s="94"/>
      <c r="DNZ25" s="94"/>
      <c r="DOA25" s="94"/>
      <c r="DOB25" s="94"/>
      <c r="DOC25" s="94"/>
      <c r="DOD25" s="94"/>
      <c r="DOE25" s="94"/>
      <c r="DOF25" s="94"/>
      <c r="DOG25" s="94"/>
      <c r="DOH25" s="94"/>
      <c r="DOI25" s="94"/>
      <c r="DOJ25" s="94"/>
      <c r="DOK25" s="94"/>
      <c r="DOL25" s="94"/>
      <c r="DOM25" s="94"/>
      <c r="DON25" s="94"/>
      <c r="DOO25" s="94"/>
      <c r="DOP25" s="94"/>
      <c r="DOQ25" s="94"/>
      <c r="DOR25" s="94"/>
      <c r="DOS25" s="94"/>
      <c r="DOT25" s="94"/>
      <c r="DOU25" s="94"/>
      <c r="DOV25" s="94"/>
      <c r="DOW25" s="94"/>
      <c r="DOX25" s="94"/>
      <c r="DOY25" s="94"/>
      <c r="DOZ25" s="94"/>
      <c r="DPA25" s="94"/>
      <c r="DPB25" s="94"/>
      <c r="DPC25" s="94"/>
      <c r="DPD25" s="94"/>
      <c r="DPE25" s="94"/>
      <c r="DPF25" s="94"/>
      <c r="DPG25" s="94"/>
      <c r="DPH25" s="94"/>
      <c r="DPI25" s="94"/>
      <c r="DPJ25" s="94"/>
      <c r="DPK25" s="94"/>
      <c r="DPL25" s="94"/>
      <c r="DPM25" s="94"/>
      <c r="DPN25" s="94"/>
      <c r="DPO25" s="94"/>
      <c r="DPP25" s="94"/>
      <c r="DPQ25" s="94"/>
      <c r="DPR25" s="94"/>
      <c r="DPS25" s="94"/>
      <c r="DPT25" s="94"/>
      <c r="DPU25" s="94"/>
      <c r="DPV25" s="94"/>
      <c r="DPW25" s="94"/>
      <c r="DPX25" s="94"/>
      <c r="DPY25" s="94"/>
      <c r="DPZ25" s="94"/>
      <c r="DQA25" s="94"/>
      <c r="DQB25" s="94"/>
      <c r="DQC25" s="94"/>
      <c r="DQD25" s="94"/>
      <c r="DQE25" s="94"/>
      <c r="DQF25" s="94"/>
      <c r="DQG25" s="94"/>
      <c r="DQH25" s="94"/>
      <c r="DQI25" s="94"/>
      <c r="DQJ25" s="94"/>
      <c r="DQK25" s="94"/>
      <c r="DQL25" s="94"/>
      <c r="DQM25" s="94"/>
      <c r="DQN25" s="94"/>
      <c r="DQO25" s="94"/>
      <c r="DQP25" s="94"/>
      <c r="DQQ25" s="94"/>
      <c r="DQR25" s="94"/>
      <c r="DQS25" s="94"/>
      <c r="DQT25" s="94"/>
      <c r="DQU25" s="94"/>
      <c r="DQV25" s="94"/>
      <c r="DQW25" s="94"/>
      <c r="DQX25" s="94"/>
      <c r="DQY25" s="94"/>
      <c r="DQZ25" s="94"/>
      <c r="DRA25" s="94"/>
      <c r="DRB25" s="94"/>
      <c r="DRC25" s="94"/>
      <c r="DRD25" s="94"/>
      <c r="DRE25" s="94"/>
      <c r="DRF25" s="94"/>
      <c r="DRG25" s="94"/>
      <c r="DRH25" s="94"/>
      <c r="DRI25" s="94"/>
      <c r="DRJ25" s="94"/>
      <c r="DRK25" s="94"/>
      <c r="DRL25" s="94"/>
      <c r="DRM25" s="94"/>
      <c r="DRN25" s="94"/>
      <c r="DRO25" s="94"/>
      <c r="DRP25" s="94"/>
      <c r="DRQ25" s="94"/>
      <c r="DRR25" s="94"/>
      <c r="DRS25" s="94"/>
      <c r="DRT25" s="94"/>
      <c r="DRU25" s="94"/>
      <c r="DRV25" s="94"/>
      <c r="DRW25" s="94"/>
      <c r="DRX25" s="94"/>
      <c r="DRY25" s="94"/>
      <c r="DRZ25" s="94"/>
      <c r="DSA25" s="94"/>
      <c r="DSB25" s="94"/>
      <c r="DSC25" s="94"/>
      <c r="DSD25" s="94"/>
      <c r="DSE25" s="94"/>
      <c r="DSF25" s="94"/>
      <c r="DSG25" s="94"/>
      <c r="DSH25" s="94"/>
      <c r="DSI25" s="94"/>
      <c r="DSJ25" s="94"/>
      <c r="DSK25" s="94"/>
      <c r="DSL25" s="94"/>
      <c r="DSM25" s="94"/>
      <c r="DSN25" s="94"/>
      <c r="DSO25" s="94"/>
      <c r="DSP25" s="94"/>
      <c r="DSQ25" s="94"/>
      <c r="DSR25" s="94"/>
      <c r="DSS25" s="94"/>
      <c r="DST25" s="94"/>
      <c r="DSU25" s="94"/>
      <c r="DSV25" s="94"/>
      <c r="DSW25" s="94"/>
      <c r="DSX25" s="94"/>
      <c r="DSY25" s="94"/>
      <c r="DSZ25" s="94"/>
      <c r="DTA25" s="94"/>
      <c r="DTB25" s="94"/>
      <c r="DTC25" s="94"/>
      <c r="DTD25" s="94"/>
      <c r="DTE25" s="94"/>
      <c r="DTF25" s="94"/>
      <c r="DTG25" s="94"/>
      <c r="DTH25" s="94"/>
      <c r="DTI25" s="94"/>
      <c r="DTJ25" s="94"/>
      <c r="DTK25" s="94"/>
      <c r="DTL25" s="94"/>
      <c r="DTM25" s="94"/>
      <c r="DTN25" s="94"/>
      <c r="DTO25" s="94"/>
      <c r="DTP25" s="94"/>
      <c r="DTQ25" s="94"/>
      <c r="DTR25" s="94"/>
      <c r="DTS25" s="94"/>
      <c r="DTT25" s="94"/>
      <c r="DTU25" s="94"/>
      <c r="DTV25" s="94"/>
      <c r="DTW25" s="94"/>
      <c r="DTX25" s="94"/>
      <c r="DTY25" s="94"/>
      <c r="DTZ25" s="94"/>
      <c r="DUA25" s="94"/>
      <c r="DUB25" s="94"/>
      <c r="DUC25" s="94"/>
      <c r="DUD25" s="94"/>
      <c r="DUE25" s="94"/>
      <c r="DUF25" s="94"/>
      <c r="DUG25" s="94"/>
      <c r="DUH25" s="94"/>
      <c r="DUI25" s="94"/>
      <c r="DUJ25" s="94"/>
      <c r="DUK25" s="94"/>
      <c r="DUL25" s="94"/>
      <c r="DUM25" s="94"/>
      <c r="DUN25" s="94"/>
      <c r="DUO25" s="94"/>
      <c r="DUP25" s="94"/>
      <c r="DUQ25" s="94"/>
      <c r="DUR25" s="94"/>
      <c r="DUS25" s="94"/>
      <c r="DUT25" s="94"/>
      <c r="DUU25" s="94"/>
      <c r="DUV25" s="94"/>
      <c r="DUW25" s="94"/>
      <c r="DUX25" s="94"/>
      <c r="DUY25" s="94"/>
      <c r="DUZ25" s="94"/>
      <c r="DVA25" s="94"/>
      <c r="DVB25" s="94"/>
      <c r="DVC25" s="94"/>
      <c r="DVD25" s="94"/>
      <c r="DVE25" s="94"/>
      <c r="DVF25" s="94"/>
      <c r="DVG25" s="94"/>
      <c r="DVH25" s="94"/>
      <c r="DVI25" s="94"/>
      <c r="DVJ25" s="94"/>
      <c r="DVK25" s="94"/>
      <c r="DVL25" s="94"/>
      <c r="DVM25" s="94"/>
      <c r="DVN25" s="94"/>
      <c r="DVO25" s="94"/>
      <c r="DVP25" s="94"/>
      <c r="DVQ25" s="94"/>
      <c r="DVR25" s="94"/>
      <c r="DVS25" s="94"/>
      <c r="DVT25" s="94"/>
      <c r="DVU25" s="94"/>
      <c r="DVV25" s="94"/>
      <c r="DVW25" s="94"/>
      <c r="DVX25" s="94"/>
      <c r="DVY25" s="94"/>
      <c r="DVZ25" s="94"/>
      <c r="DWA25" s="94"/>
      <c r="DWB25" s="94"/>
      <c r="DWC25" s="94"/>
      <c r="DWD25" s="94"/>
      <c r="DWE25" s="94"/>
      <c r="DWF25" s="94"/>
      <c r="DWG25" s="94"/>
      <c r="DWH25" s="94"/>
      <c r="DWI25" s="94"/>
      <c r="DWJ25" s="94"/>
      <c r="DWK25" s="94"/>
      <c r="DWL25" s="94"/>
      <c r="DWM25" s="94"/>
      <c r="DWN25" s="94"/>
      <c r="DWO25" s="94"/>
      <c r="DWP25" s="94"/>
      <c r="DWQ25" s="94"/>
      <c r="DWR25" s="94"/>
      <c r="DWS25" s="94"/>
      <c r="DWT25" s="94"/>
      <c r="DWU25" s="94"/>
      <c r="DWV25" s="94"/>
      <c r="DWW25" s="94"/>
      <c r="DWX25" s="94"/>
      <c r="DWY25" s="94"/>
      <c r="DWZ25" s="94"/>
      <c r="DXA25" s="94"/>
      <c r="DXB25" s="94"/>
      <c r="DXC25" s="94"/>
      <c r="DXD25" s="94"/>
      <c r="DXE25" s="94"/>
      <c r="DXF25" s="94"/>
      <c r="DXG25" s="94"/>
      <c r="DXH25" s="94"/>
      <c r="DXI25" s="94"/>
      <c r="DXJ25" s="94"/>
      <c r="DXK25" s="94"/>
      <c r="DXL25" s="94"/>
      <c r="DXM25" s="94"/>
      <c r="DXN25" s="94"/>
      <c r="DXO25" s="94"/>
      <c r="DXP25" s="94"/>
      <c r="DXQ25" s="94"/>
      <c r="DXR25" s="94"/>
      <c r="DXS25" s="94"/>
      <c r="DXT25" s="94"/>
      <c r="DXU25" s="94"/>
      <c r="DXV25" s="94"/>
      <c r="DXW25" s="94"/>
      <c r="DXX25" s="94"/>
      <c r="DXY25" s="94"/>
      <c r="DXZ25" s="94"/>
      <c r="DYA25" s="94"/>
      <c r="DYB25" s="94"/>
      <c r="DYC25" s="94"/>
      <c r="DYD25" s="94"/>
      <c r="DYE25" s="94"/>
      <c r="DYF25" s="94"/>
      <c r="DYG25" s="94"/>
      <c r="DYH25" s="94"/>
      <c r="DYI25" s="94"/>
      <c r="DYJ25" s="94"/>
      <c r="DYK25" s="94"/>
      <c r="DYL25" s="94"/>
      <c r="DYM25" s="94"/>
      <c r="DYN25" s="94"/>
      <c r="DYO25" s="94"/>
      <c r="DYP25" s="94"/>
      <c r="DYQ25" s="94"/>
      <c r="DYR25" s="94"/>
      <c r="DYS25" s="94"/>
      <c r="DYT25" s="94"/>
      <c r="DYU25" s="94"/>
      <c r="DYV25" s="94"/>
      <c r="DYW25" s="94"/>
      <c r="DYX25" s="94"/>
      <c r="DYY25" s="94"/>
      <c r="DYZ25" s="94"/>
      <c r="DZA25" s="94"/>
      <c r="DZB25" s="94"/>
      <c r="DZC25" s="94"/>
      <c r="DZD25" s="94"/>
      <c r="DZE25" s="94"/>
      <c r="DZF25" s="94"/>
      <c r="DZG25" s="94"/>
      <c r="DZH25" s="94"/>
      <c r="DZI25" s="94"/>
      <c r="DZJ25" s="94"/>
      <c r="DZK25" s="94"/>
      <c r="DZL25" s="94"/>
      <c r="DZM25" s="94"/>
      <c r="DZN25" s="94"/>
      <c r="DZO25" s="94"/>
      <c r="DZP25" s="94"/>
      <c r="DZQ25" s="94"/>
      <c r="DZR25" s="94"/>
      <c r="DZS25" s="94"/>
      <c r="DZT25" s="94"/>
      <c r="DZU25" s="94"/>
      <c r="DZV25" s="94"/>
      <c r="DZW25" s="94"/>
      <c r="DZX25" s="94"/>
      <c r="DZY25" s="94"/>
      <c r="DZZ25" s="94"/>
      <c r="EAA25" s="94"/>
      <c r="EAB25" s="94"/>
      <c r="EAC25" s="94"/>
      <c r="EAD25" s="94"/>
      <c r="EAE25" s="94"/>
      <c r="EAF25" s="94"/>
      <c r="EAG25" s="94"/>
      <c r="EAH25" s="94"/>
      <c r="EAI25" s="94"/>
      <c r="EAJ25" s="94"/>
      <c r="EAK25" s="94"/>
      <c r="EAL25" s="94"/>
      <c r="EAM25" s="94"/>
      <c r="EAN25" s="94"/>
      <c r="EAO25" s="94"/>
      <c r="EAP25" s="94"/>
      <c r="EAQ25" s="94"/>
      <c r="EAR25" s="94"/>
      <c r="EAS25" s="94"/>
      <c r="EAT25" s="94"/>
      <c r="EAU25" s="94"/>
      <c r="EAV25" s="94"/>
      <c r="EAW25" s="94"/>
      <c r="EAX25" s="94"/>
      <c r="EAY25" s="94"/>
      <c r="EAZ25" s="94"/>
      <c r="EBA25" s="94"/>
      <c r="EBB25" s="94"/>
      <c r="EBC25" s="94"/>
      <c r="EBD25" s="94"/>
      <c r="EBE25" s="94"/>
      <c r="EBF25" s="94"/>
      <c r="EBG25" s="94"/>
      <c r="EBH25" s="94"/>
      <c r="EBI25" s="94"/>
      <c r="EBJ25" s="94"/>
      <c r="EBK25" s="94"/>
      <c r="EBL25" s="94"/>
      <c r="EBM25" s="94"/>
      <c r="EBN25" s="94"/>
      <c r="EBO25" s="94"/>
      <c r="EBP25" s="94"/>
      <c r="EBQ25" s="94"/>
      <c r="EBR25" s="94"/>
      <c r="EBS25" s="94"/>
      <c r="EBT25" s="94"/>
      <c r="EBU25" s="94"/>
      <c r="EBV25" s="94"/>
      <c r="EBW25" s="94"/>
      <c r="EBX25" s="94"/>
      <c r="EBY25" s="94"/>
      <c r="EBZ25" s="94"/>
      <c r="ECA25" s="94"/>
      <c r="ECB25" s="94"/>
      <c r="ECC25" s="94"/>
      <c r="ECD25" s="94"/>
      <c r="ECE25" s="94"/>
      <c r="ECF25" s="94"/>
      <c r="ECG25" s="94"/>
      <c r="ECH25" s="94"/>
      <c r="ECI25" s="94"/>
      <c r="ECJ25" s="94"/>
      <c r="ECK25" s="94"/>
      <c r="ECL25" s="94"/>
      <c r="ECM25" s="94"/>
      <c r="ECN25" s="94"/>
      <c r="ECO25" s="94"/>
      <c r="ECP25" s="94"/>
      <c r="ECQ25" s="94"/>
      <c r="ECR25" s="94"/>
      <c r="ECS25" s="94"/>
      <c r="ECT25" s="94"/>
      <c r="ECU25" s="94"/>
      <c r="ECV25" s="94"/>
      <c r="ECW25" s="94"/>
      <c r="ECX25" s="94"/>
      <c r="ECY25" s="94"/>
      <c r="ECZ25" s="94"/>
      <c r="EDA25" s="94"/>
      <c r="EDB25" s="94"/>
      <c r="EDC25" s="94"/>
      <c r="EDD25" s="94"/>
      <c r="EDE25" s="94"/>
      <c r="EDF25" s="94"/>
      <c r="EDG25" s="94"/>
      <c r="EDH25" s="94"/>
      <c r="EDI25" s="94"/>
      <c r="EDJ25" s="94"/>
      <c r="EDK25" s="94"/>
      <c r="EDL25" s="94"/>
      <c r="EDM25" s="94"/>
      <c r="EDN25" s="94"/>
      <c r="EDO25" s="94"/>
      <c r="EDP25" s="94"/>
      <c r="EDQ25" s="94"/>
      <c r="EDR25" s="94"/>
      <c r="EDS25" s="94"/>
      <c r="EDT25" s="94"/>
      <c r="EDU25" s="94"/>
      <c r="EDV25" s="94"/>
      <c r="EDW25" s="94"/>
      <c r="EDX25" s="94"/>
      <c r="EDY25" s="94"/>
      <c r="EDZ25" s="94"/>
      <c r="EEA25" s="94"/>
      <c r="EEB25" s="94"/>
      <c r="EEC25" s="94"/>
      <c r="EED25" s="94"/>
      <c r="EEE25" s="94"/>
      <c r="EEF25" s="94"/>
      <c r="EEG25" s="94"/>
      <c r="EEH25" s="94"/>
      <c r="EEI25" s="94"/>
      <c r="EEJ25" s="94"/>
      <c r="EEK25" s="94"/>
      <c r="EEL25" s="94"/>
      <c r="EEM25" s="94"/>
      <c r="EEN25" s="94"/>
      <c r="EEO25" s="94"/>
      <c r="EEP25" s="94"/>
      <c r="EEQ25" s="94"/>
      <c r="EER25" s="94"/>
      <c r="EES25" s="94"/>
      <c r="EET25" s="94"/>
      <c r="EEU25" s="94"/>
      <c r="EEV25" s="94"/>
      <c r="EEW25" s="94"/>
      <c r="EEX25" s="94"/>
      <c r="EEY25" s="94"/>
      <c r="EEZ25" s="94"/>
      <c r="EFA25" s="94"/>
      <c r="EFB25" s="94"/>
      <c r="EFC25" s="94"/>
      <c r="EFD25" s="94"/>
      <c r="EFE25" s="94"/>
      <c r="EFF25" s="94"/>
      <c r="EFG25" s="94"/>
      <c r="EFH25" s="94"/>
      <c r="EFI25" s="94"/>
      <c r="EFJ25" s="94"/>
      <c r="EFK25" s="94"/>
      <c r="EFL25" s="94"/>
      <c r="EFM25" s="94"/>
      <c r="EFN25" s="94"/>
      <c r="EFO25" s="94"/>
      <c r="EFP25" s="94"/>
      <c r="EFQ25" s="94"/>
      <c r="EFR25" s="94"/>
      <c r="EFS25" s="94"/>
      <c r="EFT25" s="94"/>
      <c r="EFU25" s="94"/>
      <c r="EFV25" s="94"/>
      <c r="EFW25" s="94"/>
      <c r="EFX25" s="94"/>
      <c r="EFY25" s="94"/>
      <c r="EFZ25" s="94"/>
      <c r="EGA25" s="94"/>
      <c r="EGB25" s="94"/>
      <c r="EGC25" s="94"/>
      <c r="EGD25" s="94"/>
      <c r="EGE25" s="94"/>
      <c r="EGF25" s="94"/>
      <c r="EGG25" s="94"/>
      <c r="EGH25" s="94"/>
      <c r="EGI25" s="94"/>
      <c r="EGJ25" s="94"/>
      <c r="EGK25" s="94"/>
      <c r="EGL25" s="94"/>
      <c r="EGM25" s="94"/>
      <c r="EGN25" s="94"/>
      <c r="EGO25" s="94"/>
      <c r="EGP25" s="94"/>
      <c r="EGQ25" s="94"/>
      <c r="EGR25" s="94"/>
      <c r="EGS25" s="94"/>
      <c r="EGT25" s="94"/>
      <c r="EGU25" s="94"/>
      <c r="EGV25" s="94"/>
      <c r="EGW25" s="94"/>
      <c r="EGX25" s="94"/>
      <c r="EGY25" s="94"/>
      <c r="EGZ25" s="94"/>
      <c r="EHA25" s="94"/>
      <c r="EHB25" s="94"/>
      <c r="EHC25" s="94"/>
      <c r="EHD25" s="94"/>
      <c r="EHE25" s="94"/>
      <c r="EHF25" s="94"/>
      <c r="EHG25" s="94"/>
      <c r="EHH25" s="94"/>
      <c r="EHI25" s="94"/>
      <c r="EHJ25" s="94"/>
      <c r="EHK25" s="94"/>
      <c r="EHL25" s="94"/>
      <c r="EHM25" s="94"/>
      <c r="EHN25" s="94"/>
      <c r="EHO25" s="94"/>
      <c r="EHP25" s="94"/>
      <c r="EHQ25" s="94"/>
      <c r="EHR25" s="94"/>
      <c r="EHS25" s="94"/>
      <c r="EHT25" s="94"/>
      <c r="EHU25" s="94"/>
      <c r="EHV25" s="94"/>
      <c r="EHW25" s="94"/>
      <c r="EHX25" s="94"/>
      <c r="EHY25" s="94"/>
      <c r="EHZ25" s="94"/>
      <c r="EIA25" s="94"/>
      <c r="EIB25" s="94"/>
      <c r="EIC25" s="94"/>
      <c r="EID25" s="94"/>
      <c r="EIE25" s="94"/>
      <c r="EIF25" s="94"/>
      <c r="EIG25" s="94"/>
      <c r="EIH25" s="94"/>
      <c r="EII25" s="94"/>
      <c r="EIJ25" s="94"/>
      <c r="EIK25" s="94"/>
      <c r="EIL25" s="94"/>
      <c r="EIM25" s="94"/>
      <c r="EIN25" s="94"/>
      <c r="EIO25" s="94"/>
      <c r="EIP25" s="94"/>
      <c r="EIQ25" s="94"/>
      <c r="EIR25" s="94"/>
      <c r="EIS25" s="94"/>
      <c r="EIT25" s="94"/>
      <c r="EIU25" s="94"/>
      <c r="EIV25" s="94"/>
      <c r="EIW25" s="94"/>
      <c r="EIX25" s="94"/>
      <c r="EIY25" s="94"/>
      <c r="EIZ25" s="94"/>
      <c r="EJA25" s="94"/>
      <c r="EJB25" s="94"/>
      <c r="EJC25" s="94"/>
      <c r="EJD25" s="94"/>
      <c r="EJE25" s="94"/>
      <c r="EJF25" s="94"/>
      <c r="EJG25" s="94"/>
      <c r="EJH25" s="94"/>
      <c r="EJI25" s="94"/>
      <c r="EJJ25" s="94"/>
      <c r="EJK25" s="94"/>
      <c r="EJL25" s="94"/>
      <c r="EJM25" s="94"/>
      <c r="EJN25" s="94"/>
      <c r="EJO25" s="94"/>
      <c r="EJP25" s="94"/>
      <c r="EJQ25" s="94"/>
      <c r="EJR25" s="94"/>
      <c r="EJS25" s="94"/>
      <c r="EJT25" s="94"/>
      <c r="EJU25" s="94"/>
      <c r="EJV25" s="94"/>
      <c r="EJW25" s="94"/>
      <c r="EJX25" s="94"/>
      <c r="EJY25" s="94"/>
      <c r="EJZ25" s="94"/>
      <c r="EKA25" s="94"/>
      <c r="EKB25" s="94"/>
      <c r="EKC25" s="94"/>
      <c r="EKD25" s="94"/>
      <c r="EKE25" s="94"/>
      <c r="EKF25" s="94"/>
      <c r="EKG25" s="94"/>
      <c r="EKH25" s="94"/>
      <c r="EKI25" s="94"/>
      <c r="EKJ25" s="94"/>
      <c r="EKK25" s="94"/>
      <c r="EKL25" s="94"/>
      <c r="EKM25" s="94"/>
      <c r="EKN25" s="94"/>
      <c r="EKO25" s="94"/>
      <c r="EKP25" s="94"/>
      <c r="EKQ25" s="94"/>
      <c r="EKR25" s="94"/>
      <c r="EKS25" s="94"/>
      <c r="EKT25" s="94"/>
      <c r="EKU25" s="94"/>
      <c r="EKV25" s="94"/>
      <c r="EKW25" s="94"/>
      <c r="EKX25" s="94"/>
      <c r="EKY25" s="94"/>
      <c r="EKZ25" s="94"/>
      <c r="ELA25" s="94"/>
      <c r="ELB25" s="94"/>
      <c r="ELC25" s="94"/>
      <c r="ELD25" s="94"/>
      <c r="ELE25" s="94"/>
      <c r="ELF25" s="94"/>
      <c r="ELG25" s="94"/>
      <c r="ELH25" s="94"/>
      <c r="ELI25" s="94"/>
      <c r="ELJ25" s="94"/>
      <c r="ELK25" s="94"/>
      <c r="ELL25" s="94"/>
      <c r="ELM25" s="94"/>
      <c r="ELN25" s="94"/>
      <c r="ELO25" s="94"/>
      <c r="ELP25" s="94"/>
      <c r="ELQ25" s="94"/>
      <c r="ELR25" s="94"/>
      <c r="ELS25" s="94"/>
      <c r="ELT25" s="94"/>
      <c r="ELU25" s="94"/>
      <c r="ELV25" s="94"/>
      <c r="ELW25" s="94"/>
      <c r="ELX25" s="94"/>
      <c r="ELY25" s="94"/>
      <c r="ELZ25" s="94"/>
      <c r="EMA25" s="94"/>
      <c r="EMB25" s="94"/>
      <c r="EMC25" s="94"/>
      <c r="EMD25" s="94"/>
      <c r="EME25" s="94"/>
      <c r="EMF25" s="94"/>
      <c r="EMG25" s="94"/>
      <c r="EMH25" s="94"/>
      <c r="EMI25" s="94"/>
      <c r="EMJ25" s="94"/>
      <c r="EMK25" s="94"/>
      <c r="EML25" s="94"/>
      <c r="EMM25" s="94"/>
      <c r="EMN25" s="94"/>
      <c r="EMO25" s="94"/>
      <c r="EMP25" s="94"/>
      <c r="EMQ25" s="94"/>
      <c r="EMR25" s="94"/>
      <c r="EMS25" s="94"/>
      <c r="EMT25" s="94"/>
      <c r="EMU25" s="94"/>
      <c r="EMV25" s="94"/>
      <c r="EMW25" s="94"/>
      <c r="EMX25" s="94"/>
      <c r="EMY25" s="94"/>
      <c r="EMZ25" s="94"/>
      <c r="ENA25" s="94"/>
      <c r="ENB25" s="94"/>
      <c r="ENC25" s="94"/>
      <c r="END25" s="94"/>
      <c r="ENE25" s="94"/>
      <c r="ENF25" s="94"/>
      <c r="ENG25" s="94"/>
      <c r="ENH25" s="94"/>
      <c r="ENI25" s="94"/>
      <c r="ENJ25" s="94"/>
      <c r="ENK25" s="94"/>
      <c r="ENL25" s="94"/>
      <c r="ENM25" s="94"/>
      <c r="ENN25" s="94"/>
      <c r="ENO25" s="94"/>
      <c r="ENP25" s="94"/>
      <c r="ENQ25" s="94"/>
      <c r="ENR25" s="94"/>
      <c r="ENS25" s="94"/>
      <c r="ENT25" s="94"/>
      <c r="ENU25" s="94"/>
      <c r="ENV25" s="94"/>
      <c r="ENW25" s="94"/>
      <c r="ENX25" s="94"/>
      <c r="ENY25" s="94"/>
      <c r="ENZ25" s="94"/>
      <c r="EOA25" s="94"/>
      <c r="EOB25" s="94"/>
      <c r="EOC25" s="94"/>
      <c r="EOD25" s="94"/>
      <c r="EOE25" s="94"/>
      <c r="EOF25" s="94"/>
      <c r="EOG25" s="94"/>
      <c r="EOH25" s="94"/>
      <c r="EOI25" s="94"/>
      <c r="EOJ25" s="94"/>
      <c r="EOK25" s="94"/>
      <c r="EOL25" s="94"/>
      <c r="EOM25" s="94"/>
      <c r="EON25" s="94"/>
      <c r="EOO25" s="94"/>
      <c r="EOP25" s="94"/>
      <c r="EOQ25" s="94"/>
      <c r="EOR25" s="94"/>
      <c r="EOS25" s="94"/>
      <c r="EOT25" s="94"/>
      <c r="EOU25" s="94"/>
      <c r="EOV25" s="94"/>
      <c r="EOW25" s="94"/>
      <c r="EOX25" s="94"/>
      <c r="EOY25" s="94"/>
      <c r="EOZ25" s="94"/>
      <c r="EPA25" s="94"/>
      <c r="EPB25" s="94"/>
      <c r="EPC25" s="94"/>
      <c r="EPD25" s="94"/>
      <c r="EPE25" s="94"/>
      <c r="EPF25" s="94"/>
      <c r="EPG25" s="94"/>
      <c r="EPH25" s="94"/>
      <c r="EPI25" s="94"/>
      <c r="EPJ25" s="94"/>
      <c r="EPK25" s="94"/>
      <c r="EPL25" s="94"/>
      <c r="EPM25" s="94"/>
      <c r="EPN25" s="94"/>
      <c r="EPO25" s="94"/>
      <c r="EPP25" s="94"/>
      <c r="EPQ25" s="94"/>
      <c r="EPR25" s="94"/>
      <c r="EPS25" s="94"/>
      <c r="EPT25" s="94"/>
      <c r="EPU25" s="94"/>
      <c r="EPV25" s="94"/>
      <c r="EPW25" s="94"/>
      <c r="EPX25" s="94"/>
      <c r="EPY25" s="94"/>
      <c r="EPZ25" s="94"/>
      <c r="EQA25" s="94"/>
      <c r="EQB25" s="94"/>
      <c r="EQC25" s="94"/>
      <c r="EQD25" s="94"/>
      <c r="EQE25" s="94"/>
      <c r="EQF25" s="94"/>
      <c r="EQG25" s="94"/>
      <c r="EQH25" s="94"/>
      <c r="EQI25" s="94"/>
      <c r="EQJ25" s="94"/>
      <c r="EQK25" s="94"/>
      <c r="EQL25" s="94"/>
      <c r="EQM25" s="94"/>
      <c r="EQN25" s="94"/>
      <c r="EQO25" s="94"/>
      <c r="EQP25" s="94"/>
      <c r="EQQ25" s="94"/>
      <c r="EQR25" s="94"/>
      <c r="EQS25" s="94"/>
      <c r="EQT25" s="94"/>
      <c r="EQU25" s="94"/>
      <c r="EQV25" s="94"/>
      <c r="EQW25" s="94"/>
      <c r="EQX25" s="94"/>
      <c r="EQY25" s="94"/>
      <c r="EQZ25" s="94"/>
      <c r="ERA25" s="94"/>
      <c r="ERB25" s="94"/>
      <c r="ERC25" s="94"/>
      <c r="ERD25" s="94"/>
      <c r="ERE25" s="94"/>
      <c r="ERF25" s="94"/>
      <c r="ERG25" s="94"/>
      <c r="ERH25" s="94"/>
      <c r="ERI25" s="94"/>
      <c r="ERJ25" s="94"/>
      <c r="ERK25" s="94"/>
      <c r="ERL25" s="94"/>
      <c r="ERM25" s="94"/>
      <c r="ERN25" s="94"/>
      <c r="ERO25" s="94"/>
      <c r="ERP25" s="94"/>
      <c r="ERQ25" s="94"/>
      <c r="ERR25" s="94"/>
      <c r="ERS25" s="94"/>
      <c r="ERT25" s="94"/>
      <c r="ERU25" s="94"/>
      <c r="ERV25" s="94"/>
      <c r="ERW25" s="94"/>
      <c r="ERX25" s="94"/>
      <c r="ERY25" s="94"/>
      <c r="ERZ25" s="94"/>
      <c r="ESA25" s="94"/>
      <c r="ESB25" s="94"/>
      <c r="ESC25" s="94"/>
      <c r="ESD25" s="94"/>
      <c r="ESE25" s="94"/>
      <c r="ESF25" s="94"/>
      <c r="ESG25" s="94"/>
      <c r="ESH25" s="94"/>
      <c r="ESI25" s="94"/>
      <c r="ESJ25" s="94"/>
      <c r="ESK25" s="94"/>
      <c r="ESL25" s="94"/>
      <c r="ESM25" s="94"/>
      <c r="ESN25" s="94"/>
      <c r="ESO25" s="94"/>
      <c r="ESP25" s="94"/>
      <c r="ESQ25" s="94"/>
      <c r="ESR25" s="94"/>
      <c r="ESS25" s="94"/>
      <c r="EST25" s="94"/>
      <c r="ESU25" s="94"/>
      <c r="ESV25" s="94"/>
      <c r="ESW25" s="94"/>
      <c r="ESX25" s="94"/>
      <c r="ESY25" s="94"/>
      <c r="ESZ25" s="94"/>
      <c r="ETA25" s="94"/>
      <c r="ETB25" s="94"/>
      <c r="ETC25" s="94"/>
      <c r="ETD25" s="94"/>
      <c r="ETE25" s="94"/>
      <c r="ETF25" s="94"/>
      <c r="ETG25" s="94"/>
      <c r="ETH25" s="94"/>
      <c r="ETI25" s="94"/>
      <c r="ETJ25" s="94"/>
      <c r="ETK25" s="94"/>
      <c r="ETL25" s="94"/>
      <c r="ETM25" s="94"/>
      <c r="ETN25" s="94"/>
      <c r="ETO25" s="94"/>
      <c r="ETP25" s="94"/>
      <c r="ETQ25" s="94"/>
      <c r="ETR25" s="94"/>
      <c r="ETS25" s="94"/>
      <c r="ETT25" s="94"/>
      <c r="ETU25" s="94"/>
      <c r="ETV25" s="94"/>
      <c r="ETW25" s="94"/>
      <c r="ETX25" s="94"/>
      <c r="ETY25" s="94"/>
      <c r="ETZ25" s="94"/>
      <c r="EUA25" s="94"/>
      <c r="EUB25" s="94"/>
      <c r="EUC25" s="94"/>
      <c r="EUD25" s="94"/>
      <c r="EUE25" s="94"/>
      <c r="EUF25" s="94"/>
      <c r="EUG25" s="94"/>
      <c r="EUH25" s="94"/>
      <c r="EUI25" s="94"/>
      <c r="EUJ25" s="94"/>
      <c r="EUK25" s="94"/>
      <c r="EUL25" s="94"/>
      <c r="EUM25" s="94"/>
      <c r="EUN25" s="94"/>
      <c r="EUO25" s="94"/>
      <c r="EUP25" s="94"/>
      <c r="EUQ25" s="94"/>
      <c r="EUR25" s="94"/>
      <c r="EUS25" s="94"/>
      <c r="EUT25" s="94"/>
      <c r="EUU25" s="94"/>
      <c r="EUV25" s="94"/>
      <c r="EUW25" s="94"/>
      <c r="EUX25" s="94"/>
      <c r="EUY25" s="94"/>
      <c r="EUZ25" s="94"/>
      <c r="EVA25" s="94"/>
      <c r="EVB25" s="94"/>
      <c r="EVC25" s="94"/>
      <c r="EVD25" s="94"/>
      <c r="EVE25" s="94"/>
      <c r="EVF25" s="94"/>
      <c r="EVG25" s="94"/>
      <c r="EVH25" s="94"/>
      <c r="EVI25" s="94"/>
      <c r="EVJ25" s="94"/>
      <c r="EVK25" s="94"/>
      <c r="EVL25" s="94"/>
      <c r="EVM25" s="94"/>
      <c r="EVN25" s="94"/>
      <c r="EVO25" s="94"/>
      <c r="EVP25" s="94"/>
      <c r="EVQ25" s="94"/>
      <c r="EVR25" s="94"/>
      <c r="EVS25" s="94"/>
      <c r="EVT25" s="94"/>
      <c r="EVU25" s="94"/>
      <c r="EVV25" s="94"/>
      <c r="EVW25" s="94"/>
      <c r="EVX25" s="94"/>
      <c r="EVY25" s="94"/>
      <c r="EVZ25" s="94"/>
      <c r="EWA25" s="94"/>
      <c r="EWB25" s="94"/>
      <c r="EWC25" s="94"/>
      <c r="EWD25" s="94"/>
      <c r="EWE25" s="94"/>
      <c r="EWF25" s="94"/>
      <c r="EWG25" s="94"/>
      <c r="EWH25" s="94"/>
      <c r="EWI25" s="94"/>
      <c r="EWJ25" s="94"/>
      <c r="EWK25" s="94"/>
      <c r="EWL25" s="94"/>
      <c r="EWM25" s="94"/>
      <c r="EWN25" s="94"/>
      <c r="EWO25" s="94"/>
      <c r="EWP25" s="94"/>
      <c r="EWQ25" s="94"/>
      <c r="EWR25" s="94"/>
      <c r="EWS25" s="94"/>
      <c r="EWT25" s="94"/>
      <c r="EWU25" s="94"/>
      <c r="EWV25" s="94"/>
      <c r="EWW25" s="94"/>
      <c r="EWX25" s="94"/>
      <c r="EWY25" s="94"/>
      <c r="EWZ25" s="94"/>
      <c r="EXA25" s="94"/>
      <c r="EXB25" s="94"/>
      <c r="EXC25" s="94"/>
      <c r="EXD25" s="94"/>
      <c r="EXE25" s="94"/>
      <c r="EXF25" s="94"/>
      <c r="EXG25" s="94"/>
      <c r="EXH25" s="94"/>
      <c r="EXI25" s="94"/>
      <c r="EXJ25" s="94"/>
      <c r="EXK25" s="94"/>
      <c r="EXL25" s="94"/>
      <c r="EXM25" s="94"/>
      <c r="EXN25" s="94"/>
      <c r="EXO25" s="94"/>
      <c r="EXP25" s="94"/>
      <c r="EXQ25" s="94"/>
      <c r="EXR25" s="94"/>
      <c r="EXS25" s="94"/>
      <c r="EXT25" s="94"/>
      <c r="EXU25" s="94"/>
      <c r="EXV25" s="94"/>
      <c r="EXW25" s="94"/>
      <c r="EXX25" s="94"/>
      <c r="EXY25" s="94"/>
      <c r="EXZ25" s="94"/>
      <c r="EYA25" s="94"/>
      <c r="EYB25" s="94"/>
      <c r="EYC25" s="94"/>
      <c r="EYD25" s="94"/>
      <c r="EYE25" s="94"/>
      <c r="EYF25" s="94"/>
      <c r="EYG25" s="94"/>
      <c r="EYH25" s="94"/>
      <c r="EYI25" s="94"/>
      <c r="EYJ25" s="94"/>
      <c r="EYK25" s="94"/>
      <c r="EYL25" s="94"/>
      <c r="EYM25" s="94"/>
      <c r="EYN25" s="94"/>
      <c r="EYO25" s="94"/>
      <c r="EYP25" s="94"/>
      <c r="EYQ25" s="94"/>
      <c r="EYR25" s="94"/>
      <c r="EYS25" s="94"/>
      <c r="EYT25" s="94"/>
      <c r="EYU25" s="94"/>
      <c r="EYV25" s="94"/>
      <c r="EYW25" s="94"/>
      <c r="EYX25" s="94"/>
      <c r="EYY25" s="94"/>
      <c r="EYZ25" s="94"/>
      <c r="EZA25" s="94"/>
      <c r="EZB25" s="94"/>
      <c r="EZC25" s="94"/>
      <c r="EZD25" s="94"/>
      <c r="EZE25" s="94"/>
      <c r="EZF25" s="94"/>
      <c r="EZG25" s="94"/>
      <c r="EZH25" s="94"/>
      <c r="EZI25" s="94"/>
      <c r="EZJ25" s="94"/>
      <c r="EZK25" s="94"/>
      <c r="EZL25" s="94"/>
      <c r="EZM25" s="94"/>
      <c r="EZN25" s="94"/>
      <c r="EZO25" s="94"/>
      <c r="EZP25" s="94"/>
      <c r="EZQ25" s="94"/>
      <c r="EZR25" s="94"/>
      <c r="EZS25" s="94"/>
      <c r="EZT25" s="94"/>
      <c r="EZU25" s="94"/>
      <c r="EZV25" s="94"/>
      <c r="EZW25" s="94"/>
      <c r="EZX25" s="94"/>
      <c r="EZY25" s="94"/>
      <c r="EZZ25" s="94"/>
      <c r="FAA25" s="94"/>
      <c r="FAB25" s="94"/>
      <c r="FAC25" s="94"/>
      <c r="FAD25" s="94"/>
      <c r="FAE25" s="94"/>
      <c r="FAF25" s="94"/>
      <c r="FAG25" s="94"/>
      <c r="FAH25" s="94"/>
      <c r="FAI25" s="94"/>
      <c r="FAJ25" s="94"/>
      <c r="FAK25" s="94"/>
      <c r="FAL25" s="94"/>
      <c r="FAM25" s="94"/>
      <c r="FAN25" s="94"/>
      <c r="FAO25" s="94"/>
      <c r="FAP25" s="94"/>
      <c r="FAQ25" s="94"/>
      <c r="FAR25" s="94"/>
      <c r="FAS25" s="94"/>
      <c r="FAT25" s="94"/>
      <c r="FAU25" s="94"/>
      <c r="FAV25" s="94"/>
      <c r="FAW25" s="94"/>
      <c r="FAX25" s="94"/>
      <c r="FAY25" s="94"/>
      <c r="FAZ25" s="94"/>
      <c r="FBA25" s="94"/>
      <c r="FBB25" s="94"/>
      <c r="FBC25" s="94"/>
      <c r="FBD25" s="94"/>
      <c r="FBE25" s="94"/>
      <c r="FBF25" s="94"/>
      <c r="FBG25" s="94"/>
      <c r="FBH25" s="94"/>
      <c r="FBI25" s="94"/>
      <c r="FBJ25" s="94"/>
      <c r="FBK25" s="94"/>
      <c r="FBL25" s="94"/>
      <c r="FBM25" s="94"/>
      <c r="FBN25" s="94"/>
      <c r="FBO25" s="94"/>
      <c r="FBP25" s="94"/>
      <c r="FBQ25" s="94"/>
      <c r="FBR25" s="94"/>
      <c r="FBS25" s="94"/>
      <c r="FBT25" s="94"/>
      <c r="FBU25" s="94"/>
      <c r="FBV25" s="94"/>
      <c r="FBW25" s="94"/>
      <c r="FBX25" s="94"/>
      <c r="FBY25" s="94"/>
      <c r="FBZ25" s="94"/>
      <c r="FCA25" s="94"/>
      <c r="FCB25" s="94"/>
      <c r="FCC25" s="94"/>
      <c r="FCD25" s="94"/>
      <c r="FCE25" s="94"/>
      <c r="FCF25" s="94"/>
      <c r="FCG25" s="94"/>
      <c r="FCH25" s="94"/>
      <c r="FCI25" s="94"/>
      <c r="FCJ25" s="94"/>
      <c r="FCK25" s="94"/>
      <c r="FCL25" s="94"/>
      <c r="FCM25" s="94"/>
      <c r="FCN25" s="94"/>
      <c r="FCO25" s="94"/>
      <c r="FCP25" s="94"/>
      <c r="FCQ25" s="94"/>
      <c r="FCR25" s="94"/>
      <c r="FCS25" s="94"/>
      <c r="FCT25" s="94"/>
      <c r="FCU25" s="94"/>
      <c r="FCV25" s="94"/>
      <c r="FCW25" s="94"/>
      <c r="FCX25" s="94"/>
      <c r="FCY25" s="94"/>
      <c r="FCZ25" s="94"/>
      <c r="FDA25" s="94"/>
      <c r="FDB25" s="94"/>
      <c r="FDC25" s="94"/>
      <c r="FDD25" s="94"/>
      <c r="FDE25" s="94"/>
      <c r="FDF25" s="94"/>
      <c r="FDG25" s="94"/>
      <c r="FDH25" s="94"/>
      <c r="FDI25" s="94"/>
      <c r="FDJ25" s="94"/>
      <c r="FDK25" s="94"/>
      <c r="FDL25" s="94"/>
      <c r="FDM25" s="94"/>
      <c r="FDN25" s="94"/>
      <c r="FDO25" s="94"/>
      <c r="FDP25" s="94"/>
      <c r="FDQ25" s="94"/>
      <c r="FDR25" s="94"/>
      <c r="FDS25" s="94"/>
      <c r="FDT25" s="94"/>
      <c r="FDU25" s="94"/>
      <c r="FDV25" s="94"/>
      <c r="FDW25" s="94"/>
      <c r="FDX25" s="94"/>
      <c r="FDY25" s="94"/>
      <c r="FDZ25" s="94"/>
      <c r="FEA25" s="94"/>
      <c r="FEB25" s="94"/>
      <c r="FEC25" s="94"/>
      <c r="FED25" s="94"/>
      <c r="FEE25" s="94"/>
      <c r="FEF25" s="94"/>
      <c r="FEG25" s="94"/>
      <c r="FEH25" s="94"/>
      <c r="FEI25" s="94"/>
      <c r="FEJ25" s="94"/>
      <c r="FEK25" s="94"/>
      <c r="FEL25" s="94"/>
      <c r="FEM25" s="94"/>
      <c r="FEN25" s="94"/>
      <c r="FEO25" s="94"/>
      <c r="FEP25" s="94"/>
      <c r="FEQ25" s="94"/>
      <c r="FER25" s="94"/>
      <c r="FES25" s="94"/>
      <c r="FET25" s="94"/>
      <c r="FEU25" s="94"/>
      <c r="FEV25" s="94"/>
      <c r="FEW25" s="94"/>
      <c r="FEX25" s="94"/>
      <c r="FEY25" s="94"/>
      <c r="FEZ25" s="94"/>
      <c r="FFA25" s="94"/>
      <c r="FFB25" s="94"/>
      <c r="FFC25" s="94"/>
      <c r="FFD25" s="94"/>
      <c r="FFE25" s="94"/>
      <c r="FFF25" s="94"/>
      <c r="FFG25" s="94"/>
      <c r="FFH25" s="94"/>
      <c r="FFI25" s="94"/>
      <c r="FFJ25" s="94"/>
      <c r="FFK25" s="94"/>
      <c r="FFL25" s="94"/>
      <c r="FFM25" s="94"/>
      <c r="FFN25" s="94"/>
      <c r="FFO25" s="94"/>
      <c r="FFP25" s="94"/>
      <c r="FFQ25" s="94"/>
      <c r="FFR25" s="94"/>
      <c r="FFS25" s="94"/>
      <c r="FFT25" s="94"/>
      <c r="FFU25" s="94"/>
      <c r="FFV25" s="94"/>
      <c r="FFW25" s="94"/>
      <c r="FFX25" s="94"/>
      <c r="FFY25" s="94"/>
      <c r="FFZ25" s="94"/>
      <c r="FGA25" s="94"/>
      <c r="FGB25" s="94"/>
      <c r="FGC25" s="94"/>
      <c r="FGD25" s="94"/>
      <c r="FGE25" s="94"/>
      <c r="FGF25" s="94"/>
      <c r="FGG25" s="94"/>
      <c r="FGH25" s="94"/>
      <c r="FGI25" s="94"/>
      <c r="FGJ25" s="94"/>
      <c r="FGK25" s="94"/>
      <c r="FGL25" s="94"/>
      <c r="FGM25" s="94"/>
      <c r="FGN25" s="94"/>
      <c r="FGO25" s="94"/>
      <c r="FGP25" s="94"/>
      <c r="FGQ25" s="94"/>
      <c r="FGR25" s="94"/>
      <c r="FGS25" s="94"/>
      <c r="FGT25" s="94"/>
      <c r="FGU25" s="94"/>
      <c r="FGV25" s="94"/>
      <c r="FGW25" s="94"/>
      <c r="FGX25" s="94"/>
      <c r="FGY25" s="94"/>
      <c r="FGZ25" s="94"/>
      <c r="FHA25" s="94"/>
      <c r="FHB25" s="94"/>
      <c r="FHC25" s="94"/>
      <c r="FHD25" s="94"/>
      <c r="FHE25" s="94"/>
      <c r="FHF25" s="94"/>
      <c r="FHG25" s="94"/>
      <c r="FHH25" s="94"/>
      <c r="FHI25" s="94"/>
      <c r="FHJ25" s="94"/>
      <c r="FHK25" s="94"/>
      <c r="FHL25" s="94"/>
      <c r="FHM25" s="94"/>
      <c r="FHN25" s="94"/>
      <c r="FHO25" s="94"/>
      <c r="FHP25" s="94"/>
      <c r="FHQ25" s="94"/>
      <c r="FHR25" s="94"/>
      <c r="FHS25" s="94"/>
      <c r="FHT25" s="94"/>
      <c r="FHU25" s="94"/>
      <c r="FHV25" s="94"/>
      <c r="FHW25" s="94"/>
      <c r="FHX25" s="94"/>
      <c r="FHY25" s="94"/>
      <c r="FHZ25" s="94"/>
      <c r="FIA25" s="94"/>
      <c r="FIB25" s="94"/>
      <c r="FIC25" s="94"/>
      <c r="FID25" s="94"/>
      <c r="FIE25" s="94"/>
      <c r="FIF25" s="94"/>
      <c r="FIG25" s="94"/>
      <c r="FIH25" s="94"/>
      <c r="FII25" s="94"/>
      <c r="FIJ25" s="94"/>
      <c r="FIK25" s="94"/>
      <c r="FIL25" s="94"/>
      <c r="FIM25" s="94"/>
      <c r="FIN25" s="94"/>
      <c r="FIO25" s="94"/>
      <c r="FIP25" s="94"/>
      <c r="FIQ25" s="94"/>
      <c r="FIR25" s="94"/>
      <c r="FIS25" s="94"/>
      <c r="FIT25" s="94"/>
      <c r="FIU25" s="94"/>
      <c r="FIV25" s="94"/>
      <c r="FIW25" s="94"/>
      <c r="FIX25" s="94"/>
      <c r="FIY25" s="94"/>
      <c r="FIZ25" s="94"/>
      <c r="FJA25" s="94"/>
      <c r="FJB25" s="94"/>
      <c r="FJC25" s="94"/>
      <c r="FJD25" s="94"/>
      <c r="FJE25" s="94"/>
      <c r="FJF25" s="94"/>
      <c r="FJG25" s="94"/>
      <c r="FJH25" s="94"/>
      <c r="FJI25" s="94"/>
      <c r="FJJ25" s="94"/>
      <c r="FJK25" s="94"/>
      <c r="FJL25" s="94"/>
      <c r="FJM25" s="94"/>
      <c r="FJN25" s="94"/>
      <c r="FJO25" s="94"/>
      <c r="FJP25" s="94"/>
      <c r="FJQ25" s="94"/>
      <c r="FJR25" s="94"/>
      <c r="FJS25" s="94"/>
      <c r="FJT25" s="94"/>
      <c r="FJU25" s="94"/>
      <c r="FJV25" s="94"/>
      <c r="FJW25" s="94"/>
      <c r="FJX25" s="94"/>
      <c r="FJY25" s="94"/>
      <c r="FJZ25" s="94"/>
      <c r="FKA25" s="94"/>
      <c r="FKB25" s="94"/>
      <c r="FKC25" s="94"/>
      <c r="FKD25" s="94"/>
      <c r="FKE25" s="94"/>
      <c r="FKF25" s="94"/>
      <c r="FKG25" s="94"/>
      <c r="FKH25" s="94"/>
      <c r="FKI25" s="94"/>
      <c r="FKJ25" s="94"/>
      <c r="FKK25" s="94"/>
      <c r="FKL25" s="94"/>
      <c r="FKM25" s="94"/>
      <c r="FKN25" s="94"/>
      <c r="FKO25" s="94"/>
      <c r="FKP25" s="94"/>
      <c r="FKQ25" s="94"/>
      <c r="FKR25" s="94"/>
      <c r="FKS25" s="94"/>
      <c r="FKT25" s="94"/>
      <c r="FKU25" s="94"/>
      <c r="FKV25" s="94"/>
      <c r="FKW25" s="94"/>
      <c r="FKX25" s="94"/>
      <c r="FKY25" s="94"/>
      <c r="FKZ25" s="94"/>
      <c r="FLA25" s="94"/>
      <c r="FLB25" s="94"/>
      <c r="FLC25" s="94"/>
      <c r="FLD25" s="94"/>
      <c r="FLE25" s="94"/>
      <c r="FLF25" s="94"/>
      <c r="FLG25" s="94"/>
      <c r="FLH25" s="94"/>
      <c r="FLI25" s="94"/>
      <c r="FLJ25" s="94"/>
      <c r="FLK25" s="94"/>
      <c r="FLL25" s="94"/>
      <c r="FLM25" s="94"/>
      <c r="FLN25" s="94"/>
      <c r="FLO25" s="94"/>
      <c r="FLP25" s="94"/>
      <c r="FLQ25" s="94"/>
      <c r="FLR25" s="94"/>
      <c r="FLS25" s="94"/>
      <c r="FLT25" s="94"/>
      <c r="FLU25" s="94"/>
      <c r="FLV25" s="94"/>
      <c r="FLW25" s="94"/>
      <c r="FLX25" s="94"/>
      <c r="FLY25" s="94"/>
      <c r="FLZ25" s="94"/>
      <c r="FMA25" s="94"/>
      <c r="FMB25" s="94"/>
      <c r="FMC25" s="94"/>
      <c r="FMD25" s="94"/>
      <c r="FME25" s="94"/>
      <c r="FMF25" s="94"/>
      <c r="FMG25" s="94"/>
      <c r="FMH25" s="94"/>
      <c r="FMI25" s="94"/>
      <c r="FMJ25" s="94"/>
      <c r="FMK25" s="94"/>
      <c r="FML25" s="94"/>
      <c r="FMM25" s="94"/>
      <c r="FMN25" s="94"/>
      <c r="FMO25" s="94"/>
      <c r="FMP25" s="94"/>
      <c r="FMQ25" s="94"/>
      <c r="FMR25" s="94"/>
      <c r="FMS25" s="94"/>
      <c r="FMT25" s="94"/>
      <c r="FMU25" s="94"/>
      <c r="FMV25" s="94"/>
      <c r="FMW25" s="94"/>
      <c r="FMX25" s="94"/>
      <c r="FMY25" s="94"/>
      <c r="FMZ25" s="94"/>
      <c r="FNA25" s="94"/>
      <c r="FNB25" s="94"/>
      <c r="FNC25" s="94"/>
      <c r="FND25" s="94"/>
      <c r="FNE25" s="94"/>
      <c r="FNF25" s="94"/>
      <c r="FNG25" s="94"/>
      <c r="FNH25" s="94"/>
      <c r="FNI25" s="94"/>
      <c r="FNJ25" s="94"/>
      <c r="FNK25" s="94"/>
      <c r="FNL25" s="94"/>
      <c r="FNM25" s="94"/>
      <c r="FNN25" s="94"/>
      <c r="FNO25" s="94"/>
      <c r="FNP25" s="94"/>
      <c r="FNQ25" s="94"/>
      <c r="FNR25" s="94"/>
      <c r="FNS25" s="94"/>
      <c r="FNT25" s="94"/>
      <c r="FNU25" s="94"/>
      <c r="FNV25" s="94"/>
      <c r="FNW25" s="94"/>
      <c r="FNX25" s="94"/>
      <c r="FNY25" s="94"/>
      <c r="FNZ25" s="94"/>
      <c r="FOA25" s="94"/>
      <c r="FOB25" s="94"/>
      <c r="FOC25" s="94"/>
      <c r="FOD25" s="94"/>
      <c r="FOE25" s="94"/>
      <c r="FOF25" s="94"/>
      <c r="FOG25" s="94"/>
      <c r="FOH25" s="94"/>
      <c r="FOI25" s="94"/>
      <c r="FOJ25" s="94"/>
      <c r="FOK25" s="94"/>
      <c r="FOL25" s="94"/>
      <c r="FOM25" s="94"/>
      <c r="FON25" s="94"/>
      <c r="FOO25" s="94"/>
      <c r="FOP25" s="94"/>
      <c r="FOQ25" s="94"/>
      <c r="FOR25" s="94"/>
      <c r="FOS25" s="94"/>
      <c r="FOT25" s="94"/>
      <c r="FOU25" s="94"/>
      <c r="FOV25" s="94"/>
      <c r="FOW25" s="94"/>
      <c r="FOX25" s="94"/>
      <c r="FOY25" s="94"/>
      <c r="FOZ25" s="94"/>
      <c r="FPA25" s="94"/>
      <c r="FPB25" s="94"/>
      <c r="FPC25" s="94"/>
      <c r="FPD25" s="94"/>
      <c r="FPE25" s="94"/>
      <c r="FPF25" s="94"/>
      <c r="FPG25" s="94"/>
      <c r="FPH25" s="94"/>
      <c r="FPI25" s="94"/>
      <c r="FPJ25" s="94"/>
      <c r="FPK25" s="94"/>
      <c r="FPL25" s="94"/>
      <c r="FPM25" s="94"/>
      <c r="FPN25" s="94"/>
      <c r="FPO25" s="94"/>
      <c r="FPP25" s="94"/>
      <c r="FPQ25" s="94"/>
      <c r="FPR25" s="94"/>
      <c r="FPS25" s="94"/>
      <c r="FPT25" s="94"/>
      <c r="FPU25" s="94"/>
      <c r="FPV25" s="94"/>
      <c r="FPW25" s="94"/>
      <c r="FPX25" s="94"/>
      <c r="FPY25" s="94"/>
      <c r="FPZ25" s="94"/>
      <c r="FQA25" s="94"/>
      <c r="FQB25" s="94"/>
      <c r="FQC25" s="94"/>
      <c r="FQD25" s="94"/>
      <c r="FQE25" s="94"/>
      <c r="FQF25" s="94"/>
      <c r="FQG25" s="94"/>
      <c r="FQH25" s="94"/>
      <c r="FQI25" s="94"/>
      <c r="FQJ25" s="94"/>
      <c r="FQK25" s="94"/>
      <c r="FQL25" s="94"/>
      <c r="FQM25" s="94"/>
      <c r="FQN25" s="94"/>
      <c r="FQO25" s="94"/>
      <c r="FQP25" s="94"/>
      <c r="FQQ25" s="94"/>
      <c r="FQR25" s="94"/>
      <c r="FQS25" s="94"/>
      <c r="FQT25" s="94"/>
      <c r="FQU25" s="94"/>
      <c r="FQV25" s="94"/>
      <c r="FQW25" s="94"/>
      <c r="FQX25" s="94"/>
      <c r="FQY25" s="94"/>
      <c r="FQZ25" s="94"/>
      <c r="FRA25" s="94"/>
      <c r="FRB25" s="94"/>
      <c r="FRC25" s="94"/>
      <c r="FRD25" s="94"/>
      <c r="FRE25" s="94"/>
      <c r="FRF25" s="94"/>
      <c r="FRG25" s="94"/>
      <c r="FRH25" s="94"/>
      <c r="FRI25" s="94"/>
      <c r="FRJ25" s="94"/>
      <c r="FRK25" s="94"/>
      <c r="FRL25" s="94"/>
      <c r="FRM25" s="94"/>
      <c r="FRN25" s="94"/>
      <c r="FRO25" s="94"/>
      <c r="FRP25" s="94"/>
      <c r="FRQ25" s="94"/>
      <c r="FRR25" s="94"/>
      <c r="FRS25" s="94"/>
      <c r="FRT25" s="94"/>
      <c r="FRU25" s="94"/>
      <c r="FRV25" s="94"/>
      <c r="FRW25" s="94"/>
      <c r="FRX25" s="94"/>
      <c r="FRY25" s="94"/>
      <c r="FRZ25" s="94"/>
      <c r="FSA25" s="94"/>
      <c r="FSB25" s="94"/>
      <c r="FSC25" s="94"/>
      <c r="FSD25" s="94"/>
      <c r="FSE25" s="94"/>
      <c r="FSF25" s="94"/>
      <c r="FSG25" s="94"/>
      <c r="FSH25" s="94"/>
      <c r="FSI25" s="94"/>
      <c r="FSJ25" s="94"/>
      <c r="FSK25" s="94"/>
      <c r="FSL25" s="94"/>
      <c r="FSM25" s="94"/>
      <c r="FSN25" s="94"/>
      <c r="FSO25" s="94"/>
      <c r="FSP25" s="94"/>
      <c r="FSQ25" s="94"/>
      <c r="FSR25" s="94"/>
      <c r="FSS25" s="94"/>
      <c r="FST25" s="94"/>
      <c r="FSU25" s="94"/>
      <c r="FSV25" s="94"/>
      <c r="FSW25" s="94"/>
      <c r="FSX25" s="94"/>
      <c r="FSY25" s="94"/>
      <c r="FSZ25" s="94"/>
      <c r="FTA25" s="94"/>
      <c r="FTB25" s="94"/>
      <c r="FTC25" s="94"/>
      <c r="FTD25" s="94"/>
      <c r="FTE25" s="94"/>
      <c r="FTF25" s="94"/>
      <c r="FTG25" s="94"/>
      <c r="FTH25" s="94"/>
      <c r="FTI25" s="94"/>
      <c r="FTJ25" s="94"/>
      <c r="FTK25" s="94"/>
      <c r="FTL25" s="94"/>
      <c r="FTM25" s="94"/>
      <c r="FTN25" s="94"/>
      <c r="FTO25" s="94"/>
      <c r="FTP25" s="94"/>
      <c r="FTQ25" s="94"/>
      <c r="FTR25" s="94"/>
      <c r="FTS25" s="94"/>
      <c r="FTT25" s="94"/>
      <c r="FTU25" s="94"/>
      <c r="FTV25" s="94"/>
      <c r="FTW25" s="94"/>
      <c r="FTX25" s="94"/>
      <c r="FTY25" s="94"/>
      <c r="FTZ25" s="94"/>
      <c r="FUA25" s="94"/>
      <c r="FUB25" s="94"/>
      <c r="FUC25" s="94"/>
      <c r="FUD25" s="94"/>
      <c r="FUE25" s="94"/>
      <c r="FUF25" s="94"/>
      <c r="FUG25" s="94"/>
      <c r="FUH25" s="94"/>
      <c r="FUI25" s="94"/>
      <c r="FUJ25" s="94"/>
      <c r="FUK25" s="94"/>
      <c r="FUL25" s="94"/>
      <c r="FUM25" s="94"/>
      <c r="FUN25" s="94"/>
      <c r="FUO25" s="94"/>
      <c r="FUP25" s="94"/>
      <c r="FUQ25" s="94"/>
      <c r="FUR25" s="94"/>
      <c r="FUS25" s="94"/>
      <c r="FUT25" s="94"/>
      <c r="FUU25" s="94"/>
      <c r="FUV25" s="94"/>
      <c r="FUW25" s="94"/>
      <c r="FUX25" s="94"/>
      <c r="FUY25" s="94"/>
      <c r="FUZ25" s="94"/>
      <c r="FVA25" s="94"/>
      <c r="FVB25" s="94"/>
      <c r="FVC25" s="94"/>
      <c r="FVD25" s="94"/>
      <c r="FVE25" s="94"/>
      <c r="FVF25" s="94"/>
      <c r="FVG25" s="94"/>
      <c r="FVH25" s="94"/>
      <c r="FVI25" s="94"/>
      <c r="FVJ25" s="94"/>
      <c r="FVK25" s="94"/>
      <c r="FVL25" s="94"/>
      <c r="FVM25" s="94"/>
      <c r="FVN25" s="94"/>
      <c r="FVO25" s="94"/>
      <c r="FVP25" s="94"/>
      <c r="FVQ25" s="94"/>
      <c r="FVR25" s="94"/>
      <c r="FVS25" s="94"/>
      <c r="FVT25" s="94"/>
      <c r="FVU25" s="94"/>
      <c r="FVV25" s="94"/>
      <c r="FVW25" s="94"/>
      <c r="FVX25" s="94"/>
      <c r="FVY25" s="94"/>
      <c r="FVZ25" s="94"/>
      <c r="FWA25" s="94"/>
      <c r="FWB25" s="94"/>
      <c r="FWC25" s="94"/>
      <c r="FWD25" s="94"/>
      <c r="FWE25" s="94"/>
      <c r="FWF25" s="94"/>
      <c r="FWG25" s="94"/>
      <c r="FWH25" s="94"/>
      <c r="FWI25" s="94"/>
      <c r="FWJ25" s="94"/>
      <c r="FWK25" s="94"/>
      <c r="FWL25" s="94"/>
      <c r="FWM25" s="94"/>
      <c r="FWN25" s="94"/>
      <c r="FWO25" s="94"/>
      <c r="FWP25" s="94"/>
      <c r="FWQ25" s="94"/>
      <c r="FWR25" s="94"/>
      <c r="FWS25" s="94"/>
      <c r="FWT25" s="94"/>
      <c r="FWU25" s="94"/>
      <c r="FWV25" s="94"/>
      <c r="FWW25" s="94"/>
      <c r="FWX25" s="94"/>
      <c r="FWY25" s="94"/>
      <c r="FWZ25" s="94"/>
      <c r="FXA25" s="94"/>
      <c r="FXB25" s="94"/>
      <c r="FXC25" s="94"/>
      <c r="FXD25" s="94"/>
      <c r="FXE25" s="94"/>
      <c r="FXF25" s="94"/>
      <c r="FXG25" s="94"/>
      <c r="FXH25" s="94"/>
      <c r="FXI25" s="94"/>
      <c r="FXJ25" s="94"/>
      <c r="FXK25" s="94"/>
      <c r="FXL25" s="94"/>
      <c r="FXM25" s="94"/>
      <c r="FXN25" s="94"/>
      <c r="FXO25" s="94"/>
      <c r="FXP25" s="94"/>
      <c r="FXQ25" s="94"/>
      <c r="FXR25" s="94"/>
      <c r="FXS25" s="94"/>
      <c r="FXT25" s="94"/>
      <c r="FXU25" s="94"/>
      <c r="FXV25" s="94"/>
      <c r="FXW25" s="94"/>
      <c r="FXX25" s="94"/>
      <c r="FXY25" s="94"/>
      <c r="FXZ25" s="94"/>
      <c r="FYA25" s="94"/>
      <c r="FYB25" s="94"/>
      <c r="FYC25" s="94"/>
      <c r="FYD25" s="94"/>
      <c r="FYE25" s="94"/>
      <c r="FYF25" s="94"/>
      <c r="FYG25" s="94"/>
      <c r="FYH25" s="94"/>
      <c r="FYI25" s="94"/>
      <c r="FYJ25" s="94"/>
      <c r="FYK25" s="94"/>
      <c r="FYL25" s="94"/>
      <c r="FYM25" s="94"/>
      <c r="FYN25" s="94"/>
      <c r="FYO25" s="94"/>
      <c r="FYP25" s="94"/>
      <c r="FYQ25" s="94"/>
      <c r="FYR25" s="94"/>
      <c r="FYS25" s="94"/>
      <c r="FYT25" s="94"/>
      <c r="FYU25" s="94"/>
      <c r="FYV25" s="94"/>
      <c r="FYW25" s="94"/>
      <c r="FYX25" s="94"/>
      <c r="FYY25" s="94"/>
      <c r="FYZ25" s="94"/>
      <c r="FZA25" s="94"/>
      <c r="FZB25" s="94"/>
      <c r="FZC25" s="94"/>
      <c r="FZD25" s="94"/>
      <c r="FZE25" s="94"/>
      <c r="FZF25" s="94"/>
      <c r="FZG25" s="94"/>
      <c r="FZH25" s="94"/>
      <c r="FZI25" s="94"/>
      <c r="FZJ25" s="94"/>
      <c r="FZK25" s="94"/>
      <c r="FZL25" s="94"/>
      <c r="FZM25" s="94"/>
      <c r="FZN25" s="94"/>
      <c r="FZO25" s="94"/>
      <c r="FZP25" s="94"/>
      <c r="FZQ25" s="94"/>
      <c r="FZR25" s="94"/>
      <c r="FZS25" s="94"/>
      <c r="FZT25" s="94"/>
      <c r="FZU25" s="94"/>
      <c r="FZV25" s="94"/>
      <c r="FZW25" s="94"/>
      <c r="FZX25" s="94"/>
      <c r="FZY25" s="94"/>
      <c r="FZZ25" s="94"/>
      <c r="GAA25" s="94"/>
      <c r="GAB25" s="94"/>
      <c r="GAC25" s="94"/>
      <c r="GAD25" s="94"/>
      <c r="GAE25" s="94"/>
      <c r="GAF25" s="94"/>
      <c r="GAG25" s="94"/>
      <c r="GAH25" s="94"/>
      <c r="GAI25" s="94"/>
      <c r="GAJ25" s="94"/>
      <c r="GAK25" s="94"/>
      <c r="GAL25" s="94"/>
      <c r="GAM25" s="94"/>
      <c r="GAN25" s="94"/>
      <c r="GAO25" s="94"/>
      <c r="GAP25" s="94"/>
      <c r="GAQ25" s="94"/>
      <c r="GAR25" s="94"/>
      <c r="GAS25" s="94"/>
      <c r="GAT25" s="94"/>
      <c r="GAU25" s="94"/>
      <c r="GAV25" s="94"/>
      <c r="GAW25" s="94"/>
      <c r="GAX25" s="94"/>
      <c r="GAY25" s="94"/>
      <c r="GAZ25" s="94"/>
      <c r="GBA25" s="94"/>
      <c r="GBB25" s="94"/>
      <c r="GBC25" s="94"/>
      <c r="GBD25" s="94"/>
      <c r="GBE25" s="94"/>
      <c r="GBF25" s="94"/>
      <c r="GBG25" s="94"/>
      <c r="GBH25" s="94"/>
      <c r="GBI25" s="94"/>
      <c r="GBJ25" s="94"/>
      <c r="GBK25" s="94"/>
      <c r="GBL25" s="94"/>
      <c r="GBM25" s="94"/>
      <c r="GBN25" s="94"/>
      <c r="GBO25" s="94"/>
      <c r="GBP25" s="94"/>
      <c r="GBQ25" s="94"/>
      <c r="GBR25" s="94"/>
      <c r="GBS25" s="94"/>
      <c r="GBT25" s="94"/>
      <c r="GBU25" s="94"/>
      <c r="GBV25" s="94"/>
      <c r="GBW25" s="94"/>
      <c r="GBX25" s="94"/>
      <c r="GBY25" s="94"/>
      <c r="GBZ25" s="94"/>
      <c r="GCA25" s="94"/>
      <c r="GCB25" s="94"/>
      <c r="GCC25" s="94"/>
      <c r="GCD25" s="94"/>
      <c r="GCE25" s="94"/>
      <c r="GCF25" s="94"/>
      <c r="GCG25" s="94"/>
      <c r="GCH25" s="94"/>
      <c r="GCI25" s="94"/>
      <c r="GCJ25" s="94"/>
      <c r="GCK25" s="94"/>
      <c r="GCL25" s="94"/>
      <c r="GCM25" s="94"/>
      <c r="GCN25" s="94"/>
      <c r="GCO25" s="94"/>
      <c r="GCP25" s="94"/>
      <c r="GCQ25" s="94"/>
      <c r="GCR25" s="94"/>
      <c r="GCS25" s="94"/>
      <c r="GCT25" s="94"/>
      <c r="GCU25" s="94"/>
      <c r="GCV25" s="94"/>
      <c r="GCW25" s="94"/>
      <c r="GCX25" s="94"/>
      <c r="GCY25" s="94"/>
      <c r="GCZ25" s="94"/>
      <c r="GDA25" s="94"/>
      <c r="GDB25" s="94"/>
      <c r="GDC25" s="94"/>
      <c r="GDD25" s="94"/>
      <c r="GDE25" s="94"/>
      <c r="GDF25" s="94"/>
      <c r="GDG25" s="94"/>
      <c r="GDH25" s="94"/>
      <c r="GDI25" s="94"/>
      <c r="GDJ25" s="94"/>
      <c r="GDK25" s="94"/>
      <c r="GDL25" s="94"/>
      <c r="GDM25" s="94"/>
      <c r="GDN25" s="94"/>
      <c r="GDO25" s="94"/>
      <c r="GDP25" s="94"/>
      <c r="GDQ25" s="94"/>
      <c r="GDR25" s="94"/>
      <c r="GDS25" s="94"/>
      <c r="GDT25" s="94"/>
      <c r="GDU25" s="94"/>
      <c r="GDV25" s="94"/>
      <c r="GDW25" s="94"/>
      <c r="GDX25" s="94"/>
      <c r="GDY25" s="94"/>
      <c r="GDZ25" s="94"/>
      <c r="GEA25" s="94"/>
      <c r="GEB25" s="94"/>
      <c r="GEC25" s="94"/>
      <c r="GED25" s="94"/>
      <c r="GEE25" s="94"/>
      <c r="GEF25" s="94"/>
      <c r="GEG25" s="94"/>
      <c r="GEH25" s="94"/>
      <c r="GEI25" s="94"/>
      <c r="GEJ25" s="94"/>
      <c r="GEK25" s="94"/>
      <c r="GEL25" s="94"/>
      <c r="GEM25" s="94"/>
      <c r="GEN25" s="94"/>
      <c r="GEO25" s="94"/>
      <c r="GEP25" s="94"/>
      <c r="GEQ25" s="94"/>
      <c r="GER25" s="94"/>
      <c r="GES25" s="94"/>
      <c r="GET25" s="94"/>
      <c r="GEU25" s="94"/>
      <c r="GEV25" s="94"/>
      <c r="GEW25" s="94"/>
      <c r="GEX25" s="94"/>
      <c r="GEY25" s="94"/>
      <c r="GEZ25" s="94"/>
      <c r="GFA25" s="94"/>
      <c r="GFB25" s="94"/>
      <c r="GFC25" s="94"/>
      <c r="GFD25" s="94"/>
      <c r="GFE25" s="94"/>
      <c r="GFF25" s="94"/>
      <c r="GFG25" s="94"/>
      <c r="GFH25" s="94"/>
      <c r="GFI25" s="94"/>
      <c r="GFJ25" s="94"/>
      <c r="GFK25" s="94"/>
      <c r="GFL25" s="94"/>
      <c r="GFM25" s="94"/>
      <c r="GFN25" s="94"/>
      <c r="GFO25" s="94"/>
      <c r="GFP25" s="94"/>
      <c r="GFQ25" s="94"/>
      <c r="GFR25" s="94"/>
      <c r="GFS25" s="94"/>
      <c r="GFT25" s="94"/>
      <c r="GFU25" s="94"/>
      <c r="GFV25" s="94"/>
      <c r="GFW25" s="94"/>
      <c r="GFX25" s="94"/>
      <c r="GFY25" s="94"/>
      <c r="GFZ25" s="94"/>
      <c r="GGA25" s="94"/>
      <c r="GGB25" s="94"/>
      <c r="GGC25" s="94"/>
      <c r="GGD25" s="94"/>
      <c r="GGE25" s="94"/>
      <c r="GGF25" s="94"/>
      <c r="GGG25" s="94"/>
      <c r="GGH25" s="94"/>
      <c r="GGI25" s="94"/>
      <c r="GGJ25" s="94"/>
      <c r="GGK25" s="94"/>
      <c r="GGL25" s="94"/>
      <c r="GGM25" s="94"/>
      <c r="GGN25" s="94"/>
      <c r="GGO25" s="94"/>
      <c r="GGP25" s="94"/>
      <c r="GGQ25" s="94"/>
      <c r="GGR25" s="94"/>
      <c r="GGS25" s="94"/>
      <c r="GGT25" s="94"/>
      <c r="GGU25" s="94"/>
      <c r="GGV25" s="94"/>
      <c r="GGW25" s="94"/>
      <c r="GGX25" s="94"/>
      <c r="GGY25" s="94"/>
      <c r="GGZ25" s="94"/>
      <c r="GHA25" s="94"/>
      <c r="GHB25" s="94"/>
      <c r="GHC25" s="94"/>
      <c r="GHD25" s="94"/>
      <c r="GHE25" s="94"/>
      <c r="GHF25" s="94"/>
      <c r="GHG25" s="94"/>
      <c r="GHH25" s="94"/>
      <c r="GHI25" s="94"/>
      <c r="GHJ25" s="94"/>
      <c r="GHK25" s="94"/>
      <c r="GHL25" s="94"/>
      <c r="GHM25" s="94"/>
      <c r="GHN25" s="94"/>
      <c r="GHO25" s="94"/>
      <c r="GHP25" s="94"/>
      <c r="GHQ25" s="94"/>
      <c r="GHR25" s="94"/>
      <c r="GHS25" s="94"/>
      <c r="GHT25" s="94"/>
      <c r="GHU25" s="94"/>
      <c r="GHV25" s="94"/>
      <c r="GHW25" s="94"/>
      <c r="GHX25" s="94"/>
      <c r="GHY25" s="94"/>
      <c r="GHZ25" s="94"/>
      <c r="GIA25" s="94"/>
      <c r="GIB25" s="94"/>
      <c r="GIC25" s="94"/>
      <c r="GID25" s="94"/>
      <c r="GIE25" s="94"/>
      <c r="GIF25" s="94"/>
      <c r="GIG25" s="94"/>
      <c r="GIH25" s="94"/>
      <c r="GII25" s="94"/>
      <c r="GIJ25" s="94"/>
      <c r="GIK25" s="94"/>
      <c r="GIL25" s="94"/>
      <c r="GIM25" s="94"/>
      <c r="GIN25" s="94"/>
      <c r="GIO25" s="94"/>
      <c r="GIP25" s="94"/>
      <c r="GIQ25" s="94"/>
      <c r="GIR25" s="94"/>
      <c r="GIS25" s="94"/>
      <c r="GIT25" s="94"/>
      <c r="GIU25" s="94"/>
      <c r="GIV25" s="94"/>
      <c r="GIW25" s="94"/>
      <c r="GIX25" s="94"/>
      <c r="GIY25" s="94"/>
      <c r="GIZ25" s="94"/>
      <c r="GJA25" s="94"/>
      <c r="GJB25" s="94"/>
      <c r="GJC25" s="94"/>
      <c r="GJD25" s="94"/>
      <c r="GJE25" s="94"/>
      <c r="GJF25" s="94"/>
      <c r="GJG25" s="94"/>
      <c r="GJH25" s="94"/>
      <c r="GJI25" s="94"/>
      <c r="GJJ25" s="94"/>
      <c r="GJK25" s="94"/>
      <c r="GJL25" s="94"/>
      <c r="GJM25" s="94"/>
      <c r="GJN25" s="94"/>
      <c r="GJO25" s="94"/>
      <c r="GJP25" s="94"/>
      <c r="GJQ25" s="94"/>
      <c r="GJR25" s="94"/>
      <c r="GJS25" s="94"/>
      <c r="GJT25" s="94"/>
      <c r="GJU25" s="94"/>
      <c r="GJV25" s="94"/>
      <c r="GJW25" s="94"/>
      <c r="GJX25" s="94"/>
      <c r="GJY25" s="94"/>
      <c r="GJZ25" s="94"/>
      <c r="GKA25" s="94"/>
      <c r="GKB25" s="94"/>
      <c r="GKC25" s="94"/>
      <c r="GKD25" s="94"/>
      <c r="GKE25" s="94"/>
      <c r="GKF25" s="94"/>
      <c r="GKG25" s="94"/>
      <c r="GKH25" s="94"/>
      <c r="GKI25" s="94"/>
      <c r="GKJ25" s="94"/>
      <c r="GKK25" s="94"/>
      <c r="GKL25" s="94"/>
      <c r="GKM25" s="94"/>
      <c r="GKN25" s="94"/>
      <c r="GKO25" s="94"/>
      <c r="GKP25" s="94"/>
      <c r="GKQ25" s="94"/>
      <c r="GKR25" s="94"/>
      <c r="GKS25" s="94"/>
      <c r="GKT25" s="94"/>
      <c r="GKU25" s="94"/>
      <c r="GKV25" s="94"/>
      <c r="GKW25" s="94"/>
      <c r="GKX25" s="94"/>
      <c r="GKY25" s="94"/>
      <c r="GKZ25" s="94"/>
      <c r="GLA25" s="94"/>
      <c r="GLB25" s="94"/>
      <c r="GLC25" s="94"/>
      <c r="GLD25" s="94"/>
      <c r="GLE25" s="94"/>
      <c r="GLF25" s="94"/>
      <c r="GLG25" s="94"/>
      <c r="GLH25" s="94"/>
      <c r="GLI25" s="94"/>
      <c r="GLJ25" s="94"/>
      <c r="GLK25" s="94"/>
      <c r="GLL25" s="94"/>
      <c r="GLM25" s="94"/>
      <c r="GLN25" s="94"/>
      <c r="GLO25" s="94"/>
      <c r="GLP25" s="94"/>
      <c r="GLQ25" s="94"/>
      <c r="GLR25" s="94"/>
      <c r="GLS25" s="94"/>
      <c r="GLT25" s="94"/>
      <c r="GLU25" s="94"/>
      <c r="GLV25" s="94"/>
      <c r="GLW25" s="94"/>
      <c r="GLX25" s="94"/>
      <c r="GLY25" s="94"/>
      <c r="GLZ25" s="94"/>
      <c r="GMA25" s="94"/>
      <c r="GMB25" s="94"/>
      <c r="GMC25" s="94"/>
      <c r="GMD25" s="94"/>
      <c r="GME25" s="94"/>
      <c r="GMF25" s="94"/>
      <c r="GMG25" s="94"/>
      <c r="GMH25" s="94"/>
      <c r="GMI25" s="94"/>
      <c r="GMJ25" s="94"/>
      <c r="GMK25" s="94"/>
      <c r="GML25" s="94"/>
      <c r="GMM25" s="94"/>
      <c r="GMN25" s="94"/>
      <c r="GMO25" s="94"/>
      <c r="GMP25" s="94"/>
      <c r="GMQ25" s="94"/>
      <c r="GMR25" s="94"/>
      <c r="GMS25" s="94"/>
      <c r="GMT25" s="94"/>
      <c r="GMU25" s="94"/>
      <c r="GMV25" s="94"/>
      <c r="GMW25" s="94"/>
      <c r="GMX25" s="94"/>
      <c r="GMY25" s="94"/>
      <c r="GMZ25" s="94"/>
      <c r="GNA25" s="94"/>
      <c r="GNB25" s="94"/>
      <c r="GNC25" s="94"/>
      <c r="GND25" s="94"/>
      <c r="GNE25" s="94"/>
      <c r="GNF25" s="94"/>
      <c r="GNG25" s="94"/>
      <c r="GNH25" s="94"/>
      <c r="GNI25" s="94"/>
      <c r="GNJ25" s="94"/>
      <c r="GNK25" s="94"/>
      <c r="GNL25" s="94"/>
      <c r="GNM25" s="94"/>
      <c r="GNN25" s="94"/>
      <c r="GNO25" s="94"/>
      <c r="GNP25" s="94"/>
      <c r="GNQ25" s="94"/>
      <c r="GNR25" s="94"/>
      <c r="GNS25" s="94"/>
      <c r="GNT25" s="94"/>
      <c r="GNU25" s="94"/>
      <c r="GNV25" s="94"/>
      <c r="GNW25" s="94"/>
      <c r="GNX25" s="94"/>
      <c r="GNY25" s="94"/>
      <c r="GNZ25" s="94"/>
      <c r="GOA25" s="94"/>
      <c r="GOB25" s="94"/>
      <c r="GOC25" s="94"/>
      <c r="GOD25" s="94"/>
      <c r="GOE25" s="94"/>
      <c r="GOF25" s="94"/>
      <c r="GOG25" s="94"/>
      <c r="GOH25" s="94"/>
      <c r="GOI25" s="94"/>
      <c r="GOJ25" s="94"/>
      <c r="GOK25" s="94"/>
      <c r="GOL25" s="94"/>
      <c r="GOM25" s="94"/>
      <c r="GON25" s="94"/>
      <c r="GOO25" s="94"/>
      <c r="GOP25" s="94"/>
      <c r="GOQ25" s="94"/>
      <c r="GOR25" s="94"/>
      <c r="GOS25" s="94"/>
      <c r="GOT25" s="94"/>
      <c r="GOU25" s="94"/>
      <c r="GOV25" s="94"/>
      <c r="GOW25" s="94"/>
      <c r="GOX25" s="94"/>
      <c r="GOY25" s="94"/>
      <c r="GOZ25" s="94"/>
      <c r="GPA25" s="94"/>
      <c r="GPB25" s="94"/>
      <c r="GPC25" s="94"/>
      <c r="GPD25" s="94"/>
      <c r="GPE25" s="94"/>
      <c r="GPF25" s="94"/>
      <c r="GPG25" s="94"/>
      <c r="GPH25" s="94"/>
      <c r="GPI25" s="94"/>
      <c r="GPJ25" s="94"/>
      <c r="GPK25" s="94"/>
      <c r="GPL25" s="94"/>
      <c r="GPM25" s="94"/>
      <c r="GPN25" s="94"/>
      <c r="GPO25" s="94"/>
      <c r="GPP25" s="94"/>
      <c r="GPQ25" s="94"/>
      <c r="GPR25" s="94"/>
      <c r="GPS25" s="94"/>
      <c r="GPT25" s="94"/>
      <c r="GPU25" s="94"/>
      <c r="GPV25" s="94"/>
      <c r="GPW25" s="94"/>
      <c r="GPX25" s="94"/>
      <c r="GPY25" s="94"/>
      <c r="GPZ25" s="94"/>
      <c r="GQA25" s="94"/>
      <c r="GQB25" s="94"/>
      <c r="GQC25" s="94"/>
      <c r="GQD25" s="94"/>
      <c r="GQE25" s="94"/>
      <c r="GQF25" s="94"/>
      <c r="GQG25" s="94"/>
      <c r="GQH25" s="94"/>
      <c r="GQI25" s="94"/>
      <c r="GQJ25" s="94"/>
      <c r="GQK25" s="94"/>
      <c r="GQL25" s="94"/>
      <c r="GQM25" s="94"/>
      <c r="GQN25" s="94"/>
      <c r="GQO25" s="94"/>
      <c r="GQP25" s="94"/>
      <c r="GQQ25" s="94"/>
      <c r="GQR25" s="94"/>
      <c r="GQS25" s="94"/>
      <c r="GQT25" s="94"/>
      <c r="GQU25" s="94"/>
      <c r="GQV25" s="94"/>
      <c r="GQW25" s="94"/>
      <c r="GQX25" s="94"/>
      <c r="GQY25" s="94"/>
      <c r="GQZ25" s="94"/>
      <c r="GRA25" s="94"/>
      <c r="GRB25" s="94"/>
      <c r="GRC25" s="94"/>
      <c r="GRD25" s="94"/>
      <c r="GRE25" s="94"/>
      <c r="GRF25" s="94"/>
      <c r="GRG25" s="94"/>
      <c r="GRH25" s="94"/>
      <c r="GRI25" s="94"/>
      <c r="GRJ25" s="94"/>
      <c r="GRK25" s="94"/>
      <c r="GRL25" s="94"/>
      <c r="GRM25" s="94"/>
      <c r="GRN25" s="94"/>
      <c r="GRO25" s="94"/>
      <c r="GRP25" s="94"/>
      <c r="GRQ25" s="94"/>
      <c r="GRR25" s="94"/>
      <c r="GRS25" s="94"/>
      <c r="GRT25" s="94"/>
      <c r="GRU25" s="94"/>
      <c r="GRV25" s="94"/>
      <c r="GRW25" s="94"/>
      <c r="GRX25" s="94"/>
      <c r="GRY25" s="94"/>
      <c r="GRZ25" s="94"/>
      <c r="GSA25" s="94"/>
      <c r="GSB25" s="94"/>
      <c r="GSC25" s="94"/>
      <c r="GSD25" s="94"/>
      <c r="GSE25" s="94"/>
      <c r="GSF25" s="94"/>
      <c r="GSG25" s="94"/>
      <c r="GSH25" s="94"/>
      <c r="GSI25" s="94"/>
      <c r="GSJ25" s="94"/>
      <c r="GSK25" s="94"/>
      <c r="GSL25" s="94"/>
      <c r="GSM25" s="94"/>
      <c r="GSN25" s="94"/>
      <c r="GSO25" s="94"/>
      <c r="GSP25" s="94"/>
      <c r="GSQ25" s="94"/>
      <c r="GSR25" s="94"/>
      <c r="GSS25" s="94"/>
      <c r="GST25" s="94"/>
      <c r="GSU25" s="94"/>
      <c r="GSV25" s="94"/>
      <c r="GSW25" s="94"/>
      <c r="GSX25" s="94"/>
      <c r="GSY25" s="94"/>
      <c r="GSZ25" s="94"/>
      <c r="GTA25" s="94"/>
      <c r="GTB25" s="94"/>
      <c r="GTC25" s="94"/>
      <c r="GTD25" s="94"/>
      <c r="GTE25" s="94"/>
      <c r="GTF25" s="94"/>
      <c r="GTG25" s="94"/>
      <c r="GTH25" s="94"/>
      <c r="GTI25" s="94"/>
      <c r="GTJ25" s="94"/>
      <c r="GTK25" s="94"/>
      <c r="GTL25" s="94"/>
      <c r="GTM25" s="94"/>
      <c r="GTN25" s="94"/>
      <c r="GTO25" s="94"/>
      <c r="GTP25" s="94"/>
      <c r="GTQ25" s="94"/>
      <c r="GTR25" s="94"/>
      <c r="GTS25" s="94"/>
      <c r="GTT25" s="94"/>
      <c r="GTU25" s="94"/>
      <c r="GTV25" s="94"/>
      <c r="GTW25" s="94"/>
      <c r="GTX25" s="94"/>
      <c r="GTY25" s="94"/>
      <c r="GTZ25" s="94"/>
      <c r="GUA25" s="94"/>
      <c r="GUB25" s="94"/>
      <c r="GUC25" s="94"/>
      <c r="GUD25" s="94"/>
      <c r="GUE25" s="94"/>
      <c r="GUF25" s="94"/>
      <c r="GUG25" s="94"/>
      <c r="GUH25" s="94"/>
      <c r="GUI25" s="94"/>
      <c r="GUJ25" s="94"/>
      <c r="GUK25" s="94"/>
      <c r="GUL25" s="94"/>
      <c r="GUM25" s="94"/>
      <c r="GUN25" s="94"/>
      <c r="GUO25" s="94"/>
      <c r="GUP25" s="94"/>
      <c r="GUQ25" s="94"/>
      <c r="GUR25" s="94"/>
      <c r="GUS25" s="94"/>
      <c r="GUT25" s="94"/>
      <c r="GUU25" s="94"/>
      <c r="GUV25" s="94"/>
      <c r="GUW25" s="94"/>
      <c r="GUX25" s="94"/>
      <c r="GUY25" s="94"/>
      <c r="GUZ25" s="94"/>
      <c r="GVA25" s="94"/>
      <c r="GVB25" s="94"/>
      <c r="GVC25" s="94"/>
      <c r="GVD25" s="94"/>
      <c r="GVE25" s="94"/>
      <c r="GVF25" s="94"/>
      <c r="GVG25" s="94"/>
      <c r="GVH25" s="94"/>
      <c r="GVI25" s="94"/>
      <c r="GVJ25" s="94"/>
      <c r="GVK25" s="94"/>
      <c r="GVL25" s="94"/>
      <c r="GVM25" s="94"/>
      <c r="GVN25" s="94"/>
      <c r="GVO25" s="94"/>
      <c r="GVP25" s="94"/>
      <c r="GVQ25" s="94"/>
      <c r="GVR25" s="94"/>
      <c r="GVS25" s="94"/>
      <c r="GVT25" s="94"/>
      <c r="GVU25" s="94"/>
      <c r="GVV25" s="94"/>
      <c r="GVW25" s="94"/>
      <c r="GVX25" s="94"/>
      <c r="GVY25" s="94"/>
      <c r="GVZ25" s="94"/>
      <c r="GWA25" s="94"/>
      <c r="GWB25" s="94"/>
      <c r="GWC25" s="94"/>
      <c r="GWD25" s="94"/>
      <c r="GWE25" s="94"/>
      <c r="GWF25" s="94"/>
      <c r="GWG25" s="94"/>
      <c r="GWH25" s="94"/>
      <c r="GWI25" s="94"/>
      <c r="GWJ25" s="94"/>
      <c r="GWK25" s="94"/>
      <c r="GWL25" s="94"/>
      <c r="GWM25" s="94"/>
      <c r="GWN25" s="94"/>
      <c r="GWO25" s="94"/>
      <c r="GWP25" s="94"/>
      <c r="GWQ25" s="94"/>
      <c r="GWR25" s="94"/>
      <c r="GWS25" s="94"/>
      <c r="GWT25" s="94"/>
      <c r="GWU25" s="94"/>
      <c r="GWV25" s="94"/>
      <c r="GWW25" s="94"/>
      <c r="GWX25" s="94"/>
      <c r="GWY25" s="94"/>
      <c r="GWZ25" s="94"/>
      <c r="GXA25" s="94"/>
      <c r="GXB25" s="94"/>
      <c r="GXC25" s="94"/>
      <c r="GXD25" s="94"/>
      <c r="GXE25" s="94"/>
      <c r="GXF25" s="94"/>
      <c r="GXG25" s="94"/>
      <c r="GXH25" s="94"/>
      <c r="GXI25" s="94"/>
      <c r="GXJ25" s="94"/>
      <c r="GXK25" s="94"/>
      <c r="GXL25" s="94"/>
      <c r="GXM25" s="94"/>
      <c r="GXN25" s="94"/>
      <c r="GXO25" s="94"/>
      <c r="GXP25" s="94"/>
      <c r="GXQ25" s="94"/>
      <c r="GXR25" s="94"/>
      <c r="GXS25" s="94"/>
      <c r="GXT25" s="94"/>
      <c r="GXU25" s="94"/>
      <c r="GXV25" s="94"/>
      <c r="GXW25" s="94"/>
      <c r="GXX25" s="94"/>
      <c r="GXY25" s="94"/>
      <c r="GXZ25" s="94"/>
      <c r="GYA25" s="94"/>
      <c r="GYB25" s="94"/>
      <c r="GYC25" s="94"/>
      <c r="GYD25" s="94"/>
      <c r="GYE25" s="94"/>
      <c r="GYF25" s="94"/>
      <c r="GYG25" s="94"/>
      <c r="GYH25" s="94"/>
      <c r="GYI25" s="94"/>
      <c r="GYJ25" s="94"/>
      <c r="GYK25" s="94"/>
      <c r="GYL25" s="94"/>
      <c r="GYM25" s="94"/>
      <c r="GYN25" s="94"/>
      <c r="GYO25" s="94"/>
      <c r="GYP25" s="94"/>
      <c r="GYQ25" s="94"/>
      <c r="GYR25" s="94"/>
      <c r="GYS25" s="94"/>
      <c r="GYT25" s="94"/>
      <c r="GYU25" s="94"/>
      <c r="GYV25" s="94"/>
      <c r="GYW25" s="94"/>
      <c r="GYX25" s="94"/>
      <c r="GYY25" s="94"/>
      <c r="GYZ25" s="94"/>
      <c r="GZA25" s="94"/>
      <c r="GZB25" s="94"/>
      <c r="GZC25" s="94"/>
      <c r="GZD25" s="94"/>
      <c r="GZE25" s="94"/>
      <c r="GZF25" s="94"/>
      <c r="GZG25" s="94"/>
      <c r="GZH25" s="94"/>
      <c r="GZI25" s="94"/>
      <c r="GZJ25" s="94"/>
      <c r="GZK25" s="94"/>
      <c r="GZL25" s="94"/>
      <c r="GZM25" s="94"/>
      <c r="GZN25" s="94"/>
      <c r="GZO25" s="94"/>
      <c r="GZP25" s="94"/>
      <c r="GZQ25" s="94"/>
      <c r="GZR25" s="94"/>
      <c r="GZS25" s="94"/>
      <c r="GZT25" s="94"/>
      <c r="GZU25" s="94"/>
      <c r="GZV25" s="94"/>
      <c r="GZW25" s="94"/>
      <c r="GZX25" s="94"/>
      <c r="GZY25" s="94"/>
      <c r="GZZ25" s="94"/>
      <c r="HAA25" s="94"/>
      <c r="HAB25" s="94"/>
      <c r="HAC25" s="94"/>
      <c r="HAD25" s="94"/>
      <c r="HAE25" s="94"/>
      <c r="HAF25" s="94"/>
      <c r="HAG25" s="94"/>
      <c r="HAH25" s="94"/>
      <c r="HAI25" s="94"/>
      <c r="HAJ25" s="94"/>
      <c r="HAK25" s="94"/>
      <c r="HAL25" s="94"/>
      <c r="HAM25" s="94"/>
      <c r="HAN25" s="94"/>
      <c r="HAO25" s="94"/>
      <c r="HAP25" s="94"/>
      <c r="HAQ25" s="94"/>
      <c r="HAR25" s="94"/>
      <c r="HAS25" s="94"/>
      <c r="HAT25" s="94"/>
      <c r="HAU25" s="94"/>
      <c r="HAV25" s="94"/>
      <c r="HAW25" s="94"/>
      <c r="HAX25" s="94"/>
      <c r="HAY25" s="94"/>
      <c r="HAZ25" s="94"/>
      <c r="HBA25" s="94"/>
      <c r="HBB25" s="94"/>
      <c r="HBC25" s="94"/>
      <c r="HBD25" s="94"/>
      <c r="HBE25" s="94"/>
      <c r="HBF25" s="94"/>
      <c r="HBG25" s="94"/>
      <c r="HBH25" s="94"/>
      <c r="HBI25" s="94"/>
      <c r="HBJ25" s="94"/>
      <c r="HBK25" s="94"/>
      <c r="HBL25" s="94"/>
      <c r="HBM25" s="94"/>
      <c r="HBN25" s="94"/>
      <c r="HBO25" s="94"/>
      <c r="HBP25" s="94"/>
      <c r="HBQ25" s="94"/>
      <c r="HBR25" s="94"/>
      <c r="HBS25" s="94"/>
      <c r="HBT25" s="94"/>
      <c r="HBU25" s="94"/>
      <c r="HBV25" s="94"/>
      <c r="HBW25" s="94"/>
      <c r="HBX25" s="94"/>
      <c r="HBY25" s="94"/>
      <c r="HBZ25" s="94"/>
      <c r="HCA25" s="94"/>
      <c r="HCB25" s="94"/>
      <c r="HCC25" s="94"/>
      <c r="HCD25" s="94"/>
      <c r="HCE25" s="94"/>
      <c r="HCF25" s="94"/>
      <c r="HCG25" s="94"/>
      <c r="HCH25" s="94"/>
      <c r="HCI25" s="94"/>
      <c r="HCJ25" s="94"/>
      <c r="HCK25" s="94"/>
      <c r="HCL25" s="94"/>
      <c r="HCM25" s="94"/>
      <c r="HCN25" s="94"/>
      <c r="HCO25" s="94"/>
      <c r="HCP25" s="94"/>
      <c r="HCQ25" s="94"/>
      <c r="HCR25" s="94"/>
      <c r="HCS25" s="94"/>
      <c r="HCT25" s="94"/>
      <c r="HCU25" s="94"/>
      <c r="HCV25" s="94"/>
      <c r="HCW25" s="94"/>
      <c r="HCX25" s="94"/>
      <c r="HCY25" s="94"/>
      <c r="HCZ25" s="94"/>
      <c r="HDA25" s="94"/>
      <c r="HDB25" s="94"/>
      <c r="HDC25" s="94"/>
      <c r="HDD25" s="94"/>
      <c r="HDE25" s="94"/>
      <c r="HDF25" s="94"/>
      <c r="HDG25" s="94"/>
      <c r="HDH25" s="94"/>
      <c r="HDI25" s="94"/>
      <c r="HDJ25" s="94"/>
      <c r="HDK25" s="94"/>
      <c r="HDL25" s="94"/>
      <c r="HDM25" s="94"/>
      <c r="HDN25" s="94"/>
      <c r="HDO25" s="94"/>
      <c r="HDP25" s="94"/>
      <c r="HDQ25" s="94"/>
      <c r="HDR25" s="94"/>
      <c r="HDS25" s="94"/>
      <c r="HDT25" s="94"/>
      <c r="HDU25" s="94"/>
      <c r="HDV25" s="94"/>
      <c r="HDW25" s="94"/>
      <c r="HDX25" s="94"/>
      <c r="HDY25" s="94"/>
      <c r="HDZ25" s="94"/>
      <c r="HEA25" s="94"/>
      <c r="HEB25" s="94"/>
      <c r="HEC25" s="94"/>
      <c r="HED25" s="94"/>
      <c r="HEE25" s="94"/>
      <c r="HEF25" s="94"/>
      <c r="HEG25" s="94"/>
      <c r="HEH25" s="94"/>
      <c r="HEI25" s="94"/>
      <c r="HEJ25" s="94"/>
      <c r="HEK25" s="94"/>
      <c r="HEL25" s="94"/>
      <c r="HEM25" s="94"/>
      <c r="HEN25" s="94"/>
      <c r="HEO25" s="94"/>
      <c r="HEP25" s="94"/>
      <c r="HEQ25" s="94"/>
      <c r="HER25" s="94"/>
      <c r="HES25" s="94"/>
      <c r="HET25" s="94"/>
      <c r="HEU25" s="94"/>
      <c r="HEV25" s="94"/>
      <c r="HEW25" s="94"/>
      <c r="HEX25" s="94"/>
      <c r="HEY25" s="94"/>
      <c r="HEZ25" s="94"/>
      <c r="HFA25" s="94"/>
      <c r="HFB25" s="94"/>
      <c r="HFC25" s="94"/>
      <c r="HFD25" s="94"/>
      <c r="HFE25" s="94"/>
      <c r="HFF25" s="94"/>
      <c r="HFG25" s="94"/>
      <c r="HFH25" s="94"/>
      <c r="HFI25" s="94"/>
      <c r="HFJ25" s="94"/>
      <c r="HFK25" s="94"/>
      <c r="HFL25" s="94"/>
      <c r="HFM25" s="94"/>
      <c r="HFN25" s="94"/>
      <c r="HFO25" s="94"/>
      <c r="HFP25" s="94"/>
      <c r="HFQ25" s="94"/>
      <c r="HFR25" s="94"/>
      <c r="HFS25" s="94"/>
      <c r="HFT25" s="94"/>
      <c r="HFU25" s="94"/>
      <c r="HFV25" s="94"/>
      <c r="HFW25" s="94"/>
      <c r="HFX25" s="94"/>
      <c r="HFY25" s="94"/>
      <c r="HFZ25" s="94"/>
      <c r="HGA25" s="94"/>
      <c r="HGB25" s="94"/>
      <c r="HGC25" s="94"/>
      <c r="HGD25" s="94"/>
      <c r="HGE25" s="94"/>
      <c r="HGF25" s="94"/>
      <c r="HGG25" s="94"/>
      <c r="HGH25" s="94"/>
      <c r="HGI25" s="94"/>
      <c r="HGJ25" s="94"/>
      <c r="HGK25" s="94"/>
      <c r="HGL25" s="94"/>
      <c r="HGM25" s="94"/>
      <c r="HGN25" s="94"/>
      <c r="HGO25" s="94"/>
      <c r="HGP25" s="94"/>
      <c r="HGQ25" s="94"/>
      <c r="HGR25" s="94"/>
      <c r="HGS25" s="94"/>
      <c r="HGT25" s="94"/>
      <c r="HGU25" s="94"/>
      <c r="HGV25" s="94"/>
      <c r="HGW25" s="94"/>
      <c r="HGX25" s="94"/>
      <c r="HGY25" s="94"/>
      <c r="HGZ25" s="94"/>
      <c r="HHA25" s="94"/>
      <c r="HHB25" s="94"/>
      <c r="HHC25" s="94"/>
      <c r="HHD25" s="94"/>
      <c r="HHE25" s="94"/>
      <c r="HHF25" s="94"/>
      <c r="HHG25" s="94"/>
      <c r="HHH25" s="94"/>
      <c r="HHI25" s="94"/>
      <c r="HHJ25" s="94"/>
      <c r="HHK25" s="94"/>
      <c r="HHL25" s="94"/>
      <c r="HHM25" s="94"/>
      <c r="HHN25" s="94"/>
      <c r="HHO25" s="94"/>
      <c r="HHP25" s="94"/>
      <c r="HHQ25" s="94"/>
      <c r="HHR25" s="94"/>
      <c r="HHS25" s="94"/>
      <c r="HHT25" s="94"/>
      <c r="HHU25" s="94"/>
      <c r="HHV25" s="94"/>
      <c r="HHW25" s="94"/>
      <c r="HHX25" s="94"/>
      <c r="HHY25" s="94"/>
      <c r="HHZ25" s="94"/>
      <c r="HIA25" s="94"/>
      <c r="HIB25" s="94"/>
      <c r="HIC25" s="94"/>
      <c r="HID25" s="94"/>
      <c r="HIE25" s="94"/>
      <c r="HIF25" s="94"/>
      <c r="HIG25" s="94"/>
      <c r="HIH25" s="94"/>
      <c r="HII25" s="94"/>
      <c r="HIJ25" s="94"/>
      <c r="HIK25" s="94"/>
      <c r="HIL25" s="94"/>
      <c r="HIM25" s="94"/>
      <c r="HIN25" s="94"/>
      <c r="HIO25" s="94"/>
      <c r="HIP25" s="94"/>
      <c r="HIQ25" s="94"/>
      <c r="HIR25" s="94"/>
      <c r="HIS25" s="94"/>
      <c r="HIT25" s="94"/>
      <c r="HIU25" s="94"/>
      <c r="HIV25" s="94"/>
      <c r="HIW25" s="94"/>
      <c r="HIX25" s="94"/>
      <c r="HIY25" s="94"/>
      <c r="HIZ25" s="94"/>
      <c r="HJA25" s="94"/>
      <c r="HJB25" s="94"/>
      <c r="HJC25" s="94"/>
      <c r="HJD25" s="94"/>
      <c r="HJE25" s="94"/>
      <c r="HJF25" s="94"/>
      <c r="HJG25" s="94"/>
      <c r="HJH25" s="94"/>
      <c r="HJI25" s="94"/>
      <c r="HJJ25" s="94"/>
      <c r="HJK25" s="94"/>
      <c r="HJL25" s="94"/>
      <c r="HJM25" s="94"/>
      <c r="HJN25" s="94"/>
      <c r="HJO25" s="94"/>
      <c r="HJP25" s="94"/>
      <c r="HJQ25" s="94"/>
      <c r="HJR25" s="94"/>
      <c r="HJS25" s="94"/>
      <c r="HJT25" s="94"/>
      <c r="HJU25" s="94"/>
      <c r="HJV25" s="94"/>
      <c r="HJW25" s="94"/>
      <c r="HJX25" s="94"/>
      <c r="HJY25" s="94"/>
      <c r="HJZ25" s="94"/>
      <c r="HKA25" s="94"/>
      <c r="HKB25" s="94"/>
      <c r="HKC25" s="94"/>
      <c r="HKD25" s="94"/>
      <c r="HKE25" s="94"/>
      <c r="HKF25" s="94"/>
      <c r="HKG25" s="94"/>
      <c r="HKH25" s="94"/>
      <c r="HKI25" s="94"/>
      <c r="HKJ25" s="94"/>
      <c r="HKK25" s="94"/>
      <c r="HKL25" s="94"/>
      <c r="HKM25" s="94"/>
      <c r="HKN25" s="94"/>
      <c r="HKO25" s="94"/>
      <c r="HKP25" s="94"/>
      <c r="HKQ25" s="94"/>
      <c r="HKR25" s="94"/>
      <c r="HKS25" s="94"/>
      <c r="HKT25" s="94"/>
      <c r="HKU25" s="94"/>
      <c r="HKV25" s="94"/>
      <c r="HKW25" s="94"/>
      <c r="HKX25" s="94"/>
      <c r="HKY25" s="94"/>
      <c r="HKZ25" s="94"/>
      <c r="HLA25" s="94"/>
      <c r="HLB25" s="94"/>
      <c r="HLC25" s="94"/>
      <c r="HLD25" s="94"/>
      <c r="HLE25" s="94"/>
      <c r="HLF25" s="94"/>
      <c r="HLG25" s="94"/>
      <c r="HLH25" s="94"/>
      <c r="HLI25" s="94"/>
      <c r="HLJ25" s="94"/>
      <c r="HLK25" s="94"/>
      <c r="HLL25" s="94"/>
      <c r="HLM25" s="94"/>
      <c r="HLN25" s="94"/>
      <c r="HLO25" s="94"/>
      <c r="HLP25" s="94"/>
      <c r="HLQ25" s="94"/>
      <c r="HLR25" s="94"/>
      <c r="HLS25" s="94"/>
      <c r="HLT25" s="94"/>
      <c r="HLU25" s="94"/>
      <c r="HLV25" s="94"/>
      <c r="HLW25" s="94"/>
      <c r="HLX25" s="94"/>
      <c r="HLY25" s="94"/>
      <c r="HLZ25" s="94"/>
      <c r="HMA25" s="94"/>
      <c r="HMB25" s="94"/>
      <c r="HMC25" s="94"/>
      <c r="HMD25" s="94"/>
      <c r="HME25" s="94"/>
      <c r="HMF25" s="94"/>
      <c r="HMG25" s="94"/>
      <c r="HMH25" s="94"/>
      <c r="HMI25" s="94"/>
      <c r="HMJ25" s="94"/>
      <c r="HMK25" s="94"/>
      <c r="HML25" s="94"/>
      <c r="HMM25" s="94"/>
      <c r="HMN25" s="94"/>
      <c r="HMO25" s="94"/>
      <c r="HMP25" s="94"/>
      <c r="HMQ25" s="94"/>
      <c r="HMR25" s="94"/>
      <c r="HMS25" s="94"/>
      <c r="HMT25" s="94"/>
      <c r="HMU25" s="94"/>
      <c r="HMV25" s="94"/>
      <c r="HMW25" s="94"/>
      <c r="HMX25" s="94"/>
      <c r="HMY25" s="94"/>
      <c r="HMZ25" s="94"/>
      <c r="HNA25" s="94"/>
      <c r="HNB25" s="94"/>
      <c r="HNC25" s="94"/>
      <c r="HND25" s="94"/>
      <c r="HNE25" s="94"/>
      <c r="HNF25" s="94"/>
      <c r="HNG25" s="94"/>
      <c r="HNH25" s="94"/>
      <c r="HNI25" s="94"/>
      <c r="HNJ25" s="94"/>
      <c r="HNK25" s="94"/>
      <c r="HNL25" s="94"/>
      <c r="HNM25" s="94"/>
      <c r="HNN25" s="94"/>
      <c r="HNO25" s="94"/>
      <c r="HNP25" s="94"/>
      <c r="HNQ25" s="94"/>
      <c r="HNR25" s="94"/>
      <c r="HNS25" s="94"/>
      <c r="HNT25" s="94"/>
      <c r="HNU25" s="94"/>
      <c r="HNV25" s="94"/>
      <c r="HNW25" s="94"/>
      <c r="HNX25" s="94"/>
      <c r="HNY25" s="94"/>
      <c r="HNZ25" s="94"/>
      <c r="HOA25" s="94"/>
      <c r="HOB25" s="94"/>
      <c r="HOC25" s="94"/>
      <c r="HOD25" s="94"/>
      <c r="HOE25" s="94"/>
      <c r="HOF25" s="94"/>
      <c r="HOG25" s="94"/>
      <c r="HOH25" s="94"/>
      <c r="HOI25" s="94"/>
      <c r="HOJ25" s="94"/>
      <c r="HOK25" s="94"/>
      <c r="HOL25" s="94"/>
      <c r="HOM25" s="94"/>
      <c r="HON25" s="94"/>
      <c r="HOO25" s="94"/>
      <c r="HOP25" s="94"/>
      <c r="HOQ25" s="94"/>
      <c r="HOR25" s="94"/>
      <c r="HOS25" s="94"/>
      <c r="HOT25" s="94"/>
      <c r="HOU25" s="94"/>
      <c r="HOV25" s="94"/>
      <c r="HOW25" s="94"/>
      <c r="HOX25" s="94"/>
      <c r="HOY25" s="94"/>
      <c r="HOZ25" s="94"/>
      <c r="HPA25" s="94"/>
      <c r="HPB25" s="94"/>
      <c r="HPC25" s="94"/>
      <c r="HPD25" s="94"/>
      <c r="HPE25" s="94"/>
      <c r="HPF25" s="94"/>
      <c r="HPG25" s="94"/>
      <c r="HPH25" s="94"/>
      <c r="HPI25" s="94"/>
      <c r="HPJ25" s="94"/>
      <c r="HPK25" s="94"/>
      <c r="HPL25" s="94"/>
      <c r="HPM25" s="94"/>
      <c r="HPN25" s="94"/>
      <c r="HPO25" s="94"/>
      <c r="HPP25" s="94"/>
      <c r="HPQ25" s="94"/>
      <c r="HPR25" s="94"/>
      <c r="HPS25" s="94"/>
      <c r="HPT25" s="94"/>
      <c r="HPU25" s="94"/>
      <c r="HPV25" s="94"/>
      <c r="HPW25" s="94"/>
      <c r="HPX25" s="94"/>
      <c r="HPY25" s="94"/>
      <c r="HPZ25" s="94"/>
      <c r="HQA25" s="94"/>
      <c r="HQB25" s="94"/>
      <c r="HQC25" s="94"/>
      <c r="HQD25" s="94"/>
      <c r="HQE25" s="94"/>
      <c r="HQF25" s="94"/>
      <c r="HQG25" s="94"/>
      <c r="HQH25" s="94"/>
      <c r="HQI25" s="94"/>
      <c r="HQJ25" s="94"/>
      <c r="HQK25" s="94"/>
      <c r="HQL25" s="94"/>
      <c r="HQM25" s="94"/>
      <c r="HQN25" s="94"/>
      <c r="HQO25" s="94"/>
      <c r="HQP25" s="94"/>
      <c r="HQQ25" s="94"/>
      <c r="HQR25" s="94"/>
      <c r="HQS25" s="94"/>
      <c r="HQT25" s="94"/>
      <c r="HQU25" s="94"/>
      <c r="HQV25" s="94"/>
      <c r="HQW25" s="94"/>
      <c r="HQX25" s="94"/>
      <c r="HQY25" s="94"/>
      <c r="HQZ25" s="94"/>
      <c r="HRA25" s="94"/>
      <c r="HRB25" s="94"/>
      <c r="HRC25" s="94"/>
      <c r="HRD25" s="94"/>
      <c r="HRE25" s="94"/>
      <c r="HRF25" s="94"/>
      <c r="HRG25" s="94"/>
      <c r="HRH25" s="94"/>
      <c r="HRI25" s="94"/>
      <c r="HRJ25" s="94"/>
      <c r="HRK25" s="94"/>
      <c r="HRL25" s="94"/>
      <c r="HRM25" s="94"/>
      <c r="HRN25" s="94"/>
      <c r="HRO25" s="94"/>
      <c r="HRP25" s="94"/>
      <c r="HRQ25" s="94"/>
      <c r="HRR25" s="94"/>
      <c r="HRS25" s="94"/>
      <c r="HRT25" s="94"/>
      <c r="HRU25" s="94"/>
      <c r="HRV25" s="94"/>
      <c r="HRW25" s="94"/>
      <c r="HRX25" s="94"/>
      <c r="HRY25" s="94"/>
      <c r="HRZ25" s="94"/>
      <c r="HSA25" s="94"/>
      <c r="HSB25" s="94"/>
      <c r="HSC25" s="94"/>
      <c r="HSD25" s="94"/>
      <c r="HSE25" s="94"/>
      <c r="HSF25" s="94"/>
      <c r="HSG25" s="94"/>
      <c r="HSH25" s="94"/>
      <c r="HSI25" s="94"/>
      <c r="HSJ25" s="94"/>
      <c r="HSK25" s="94"/>
      <c r="HSL25" s="94"/>
      <c r="HSM25" s="94"/>
      <c r="HSN25" s="94"/>
      <c r="HSO25" s="94"/>
      <c r="HSP25" s="94"/>
      <c r="HSQ25" s="94"/>
      <c r="HSR25" s="94"/>
      <c r="HSS25" s="94"/>
      <c r="HST25" s="94"/>
      <c r="HSU25" s="94"/>
      <c r="HSV25" s="94"/>
      <c r="HSW25" s="94"/>
      <c r="HSX25" s="94"/>
      <c r="HSY25" s="94"/>
      <c r="HSZ25" s="94"/>
      <c r="HTA25" s="94"/>
      <c r="HTB25" s="94"/>
      <c r="HTC25" s="94"/>
      <c r="HTD25" s="94"/>
      <c r="HTE25" s="94"/>
      <c r="HTF25" s="94"/>
      <c r="HTG25" s="94"/>
      <c r="HTH25" s="94"/>
      <c r="HTI25" s="94"/>
      <c r="HTJ25" s="94"/>
      <c r="HTK25" s="94"/>
      <c r="HTL25" s="94"/>
      <c r="HTM25" s="94"/>
      <c r="HTN25" s="94"/>
      <c r="HTO25" s="94"/>
      <c r="HTP25" s="94"/>
      <c r="HTQ25" s="94"/>
      <c r="HTR25" s="94"/>
      <c r="HTS25" s="94"/>
      <c r="HTT25" s="94"/>
      <c r="HTU25" s="94"/>
      <c r="HTV25" s="94"/>
      <c r="HTW25" s="94"/>
      <c r="HTX25" s="94"/>
      <c r="HTY25" s="94"/>
      <c r="HTZ25" s="94"/>
      <c r="HUA25" s="94"/>
      <c r="HUB25" s="94"/>
      <c r="HUC25" s="94"/>
      <c r="HUD25" s="94"/>
      <c r="HUE25" s="94"/>
      <c r="HUF25" s="94"/>
      <c r="HUG25" s="94"/>
      <c r="HUH25" s="94"/>
      <c r="HUI25" s="94"/>
      <c r="HUJ25" s="94"/>
      <c r="HUK25" s="94"/>
      <c r="HUL25" s="94"/>
      <c r="HUM25" s="94"/>
      <c r="HUN25" s="94"/>
      <c r="HUO25" s="94"/>
      <c r="HUP25" s="94"/>
      <c r="HUQ25" s="94"/>
      <c r="HUR25" s="94"/>
      <c r="HUS25" s="94"/>
      <c r="HUT25" s="94"/>
      <c r="HUU25" s="94"/>
      <c r="HUV25" s="94"/>
      <c r="HUW25" s="94"/>
      <c r="HUX25" s="94"/>
      <c r="HUY25" s="94"/>
      <c r="HUZ25" s="94"/>
      <c r="HVA25" s="94"/>
      <c r="HVB25" s="94"/>
      <c r="HVC25" s="94"/>
      <c r="HVD25" s="94"/>
      <c r="HVE25" s="94"/>
      <c r="HVF25" s="94"/>
      <c r="HVG25" s="94"/>
      <c r="HVH25" s="94"/>
      <c r="HVI25" s="94"/>
      <c r="HVJ25" s="94"/>
      <c r="HVK25" s="94"/>
      <c r="HVL25" s="94"/>
      <c r="HVM25" s="94"/>
      <c r="HVN25" s="94"/>
      <c r="HVO25" s="94"/>
      <c r="HVP25" s="94"/>
      <c r="HVQ25" s="94"/>
      <c r="HVR25" s="94"/>
      <c r="HVS25" s="94"/>
      <c r="HVT25" s="94"/>
      <c r="HVU25" s="94"/>
      <c r="HVV25" s="94"/>
      <c r="HVW25" s="94"/>
      <c r="HVX25" s="94"/>
      <c r="HVY25" s="94"/>
      <c r="HVZ25" s="94"/>
      <c r="HWA25" s="94"/>
      <c r="HWB25" s="94"/>
      <c r="HWC25" s="94"/>
      <c r="HWD25" s="94"/>
      <c r="HWE25" s="94"/>
      <c r="HWF25" s="94"/>
      <c r="HWG25" s="94"/>
      <c r="HWH25" s="94"/>
      <c r="HWI25" s="94"/>
      <c r="HWJ25" s="94"/>
      <c r="HWK25" s="94"/>
      <c r="HWL25" s="94"/>
      <c r="HWM25" s="94"/>
      <c r="HWN25" s="94"/>
      <c r="HWO25" s="94"/>
      <c r="HWP25" s="94"/>
      <c r="HWQ25" s="94"/>
      <c r="HWR25" s="94"/>
      <c r="HWS25" s="94"/>
      <c r="HWT25" s="94"/>
      <c r="HWU25" s="94"/>
      <c r="HWV25" s="94"/>
      <c r="HWW25" s="94"/>
      <c r="HWX25" s="94"/>
      <c r="HWY25" s="94"/>
      <c r="HWZ25" s="94"/>
      <c r="HXA25" s="94"/>
      <c r="HXB25" s="94"/>
      <c r="HXC25" s="94"/>
      <c r="HXD25" s="94"/>
      <c r="HXE25" s="94"/>
      <c r="HXF25" s="94"/>
      <c r="HXG25" s="94"/>
      <c r="HXH25" s="94"/>
      <c r="HXI25" s="94"/>
      <c r="HXJ25" s="94"/>
      <c r="HXK25" s="94"/>
      <c r="HXL25" s="94"/>
      <c r="HXM25" s="94"/>
      <c r="HXN25" s="94"/>
      <c r="HXO25" s="94"/>
      <c r="HXP25" s="94"/>
      <c r="HXQ25" s="94"/>
      <c r="HXR25" s="94"/>
      <c r="HXS25" s="94"/>
      <c r="HXT25" s="94"/>
      <c r="HXU25" s="94"/>
      <c r="HXV25" s="94"/>
      <c r="HXW25" s="94"/>
      <c r="HXX25" s="94"/>
      <c r="HXY25" s="94"/>
      <c r="HXZ25" s="94"/>
      <c r="HYA25" s="94"/>
      <c r="HYB25" s="94"/>
      <c r="HYC25" s="94"/>
      <c r="HYD25" s="94"/>
      <c r="HYE25" s="94"/>
      <c r="HYF25" s="94"/>
      <c r="HYG25" s="94"/>
      <c r="HYH25" s="94"/>
      <c r="HYI25" s="94"/>
      <c r="HYJ25" s="94"/>
      <c r="HYK25" s="94"/>
      <c r="HYL25" s="94"/>
      <c r="HYM25" s="94"/>
      <c r="HYN25" s="94"/>
      <c r="HYO25" s="94"/>
      <c r="HYP25" s="94"/>
      <c r="HYQ25" s="94"/>
      <c r="HYR25" s="94"/>
      <c r="HYS25" s="94"/>
      <c r="HYT25" s="94"/>
      <c r="HYU25" s="94"/>
      <c r="HYV25" s="94"/>
      <c r="HYW25" s="94"/>
      <c r="HYX25" s="94"/>
      <c r="HYY25" s="94"/>
      <c r="HYZ25" s="94"/>
      <c r="HZA25" s="94"/>
      <c r="HZB25" s="94"/>
      <c r="HZC25" s="94"/>
      <c r="HZD25" s="94"/>
      <c r="HZE25" s="94"/>
      <c r="HZF25" s="94"/>
      <c r="HZG25" s="94"/>
      <c r="HZH25" s="94"/>
      <c r="HZI25" s="94"/>
      <c r="HZJ25" s="94"/>
      <c r="HZK25" s="94"/>
      <c r="HZL25" s="94"/>
      <c r="HZM25" s="94"/>
      <c r="HZN25" s="94"/>
      <c r="HZO25" s="94"/>
      <c r="HZP25" s="94"/>
      <c r="HZQ25" s="94"/>
      <c r="HZR25" s="94"/>
      <c r="HZS25" s="94"/>
      <c r="HZT25" s="94"/>
      <c r="HZU25" s="94"/>
      <c r="HZV25" s="94"/>
      <c r="HZW25" s="94"/>
      <c r="HZX25" s="94"/>
      <c r="HZY25" s="94"/>
      <c r="HZZ25" s="94"/>
      <c r="IAA25" s="94"/>
      <c r="IAB25" s="94"/>
      <c r="IAC25" s="94"/>
      <c r="IAD25" s="94"/>
      <c r="IAE25" s="94"/>
      <c r="IAF25" s="94"/>
      <c r="IAG25" s="94"/>
      <c r="IAH25" s="94"/>
      <c r="IAI25" s="94"/>
      <c r="IAJ25" s="94"/>
      <c r="IAK25" s="94"/>
      <c r="IAL25" s="94"/>
      <c r="IAM25" s="94"/>
      <c r="IAN25" s="94"/>
      <c r="IAO25" s="94"/>
      <c r="IAP25" s="94"/>
      <c r="IAQ25" s="94"/>
      <c r="IAR25" s="94"/>
      <c r="IAS25" s="94"/>
      <c r="IAT25" s="94"/>
      <c r="IAU25" s="94"/>
      <c r="IAV25" s="94"/>
      <c r="IAW25" s="94"/>
      <c r="IAX25" s="94"/>
      <c r="IAY25" s="94"/>
      <c r="IAZ25" s="94"/>
      <c r="IBA25" s="94"/>
      <c r="IBB25" s="94"/>
      <c r="IBC25" s="94"/>
      <c r="IBD25" s="94"/>
      <c r="IBE25" s="94"/>
      <c r="IBF25" s="94"/>
      <c r="IBG25" s="94"/>
      <c r="IBH25" s="94"/>
      <c r="IBI25" s="94"/>
      <c r="IBJ25" s="94"/>
      <c r="IBK25" s="94"/>
      <c r="IBL25" s="94"/>
      <c r="IBM25" s="94"/>
      <c r="IBN25" s="94"/>
      <c r="IBO25" s="94"/>
      <c r="IBP25" s="94"/>
      <c r="IBQ25" s="94"/>
      <c r="IBR25" s="94"/>
      <c r="IBS25" s="94"/>
      <c r="IBT25" s="94"/>
      <c r="IBU25" s="94"/>
      <c r="IBV25" s="94"/>
      <c r="IBW25" s="94"/>
      <c r="IBX25" s="94"/>
      <c r="IBY25" s="94"/>
      <c r="IBZ25" s="94"/>
      <c r="ICA25" s="94"/>
      <c r="ICB25" s="94"/>
      <c r="ICC25" s="94"/>
      <c r="ICD25" s="94"/>
      <c r="ICE25" s="94"/>
      <c r="ICF25" s="94"/>
      <c r="ICG25" s="94"/>
      <c r="ICH25" s="94"/>
      <c r="ICI25" s="94"/>
      <c r="ICJ25" s="94"/>
      <c r="ICK25" s="94"/>
      <c r="ICL25" s="94"/>
      <c r="ICM25" s="94"/>
      <c r="ICN25" s="94"/>
      <c r="ICO25" s="94"/>
      <c r="ICP25" s="94"/>
      <c r="ICQ25" s="94"/>
      <c r="ICR25" s="94"/>
      <c r="ICS25" s="94"/>
      <c r="ICT25" s="94"/>
      <c r="ICU25" s="94"/>
      <c r="ICV25" s="94"/>
      <c r="ICW25" s="94"/>
      <c r="ICX25" s="94"/>
      <c r="ICY25" s="94"/>
      <c r="ICZ25" s="94"/>
      <c r="IDA25" s="94"/>
      <c r="IDB25" s="94"/>
      <c r="IDC25" s="94"/>
      <c r="IDD25" s="94"/>
      <c r="IDE25" s="94"/>
      <c r="IDF25" s="94"/>
      <c r="IDG25" s="94"/>
      <c r="IDH25" s="94"/>
      <c r="IDI25" s="94"/>
      <c r="IDJ25" s="94"/>
      <c r="IDK25" s="94"/>
      <c r="IDL25" s="94"/>
      <c r="IDM25" s="94"/>
      <c r="IDN25" s="94"/>
      <c r="IDO25" s="94"/>
      <c r="IDP25" s="94"/>
      <c r="IDQ25" s="94"/>
      <c r="IDR25" s="94"/>
      <c r="IDS25" s="94"/>
      <c r="IDT25" s="94"/>
      <c r="IDU25" s="94"/>
      <c r="IDV25" s="94"/>
      <c r="IDW25" s="94"/>
      <c r="IDX25" s="94"/>
      <c r="IDY25" s="94"/>
      <c r="IDZ25" s="94"/>
      <c r="IEA25" s="94"/>
      <c r="IEB25" s="94"/>
      <c r="IEC25" s="94"/>
      <c r="IED25" s="94"/>
      <c r="IEE25" s="94"/>
      <c r="IEF25" s="94"/>
      <c r="IEG25" s="94"/>
      <c r="IEH25" s="94"/>
      <c r="IEI25" s="94"/>
      <c r="IEJ25" s="94"/>
      <c r="IEK25" s="94"/>
      <c r="IEL25" s="94"/>
      <c r="IEM25" s="94"/>
      <c r="IEN25" s="94"/>
      <c r="IEO25" s="94"/>
      <c r="IEP25" s="94"/>
      <c r="IEQ25" s="94"/>
      <c r="IER25" s="94"/>
      <c r="IES25" s="94"/>
      <c r="IET25" s="94"/>
      <c r="IEU25" s="94"/>
      <c r="IEV25" s="94"/>
      <c r="IEW25" s="94"/>
      <c r="IEX25" s="94"/>
      <c r="IEY25" s="94"/>
      <c r="IEZ25" s="94"/>
      <c r="IFA25" s="94"/>
      <c r="IFB25" s="94"/>
      <c r="IFC25" s="94"/>
      <c r="IFD25" s="94"/>
      <c r="IFE25" s="94"/>
      <c r="IFF25" s="94"/>
      <c r="IFG25" s="94"/>
      <c r="IFH25" s="94"/>
      <c r="IFI25" s="94"/>
      <c r="IFJ25" s="94"/>
      <c r="IFK25" s="94"/>
      <c r="IFL25" s="94"/>
      <c r="IFM25" s="94"/>
      <c r="IFN25" s="94"/>
      <c r="IFO25" s="94"/>
      <c r="IFP25" s="94"/>
      <c r="IFQ25" s="94"/>
      <c r="IFR25" s="94"/>
      <c r="IFS25" s="94"/>
      <c r="IFT25" s="94"/>
      <c r="IFU25" s="94"/>
      <c r="IFV25" s="94"/>
      <c r="IFW25" s="94"/>
      <c r="IFX25" s="94"/>
      <c r="IFY25" s="94"/>
      <c r="IFZ25" s="94"/>
      <c r="IGA25" s="94"/>
      <c r="IGB25" s="94"/>
      <c r="IGC25" s="94"/>
      <c r="IGD25" s="94"/>
      <c r="IGE25" s="94"/>
      <c r="IGF25" s="94"/>
      <c r="IGG25" s="94"/>
      <c r="IGH25" s="94"/>
      <c r="IGI25" s="94"/>
      <c r="IGJ25" s="94"/>
      <c r="IGK25" s="94"/>
      <c r="IGL25" s="94"/>
      <c r="IGM25" s="94"/>
      <c r="IGN25" s="94"/>
      <c r="IGO25" s="94"/>
      <c r="IGP25" s="94"/>
      <c r="IGQ25" s="94"/>
      <c r="IGR25" s="94"/>
      <c r="IGS25" s="94"/>
      <c r="IGT25" s="94"/>
      <c r="IGU25" s="94"/>
      <c r="IGV25" s="94"/>
      <c r="IGW25" s="94"/>
      <c r="IGX25" s="94"/>
      <c r="IGY25" s="94"/>
      <c r="IGZ25" s="94"/>
      <c r="IHA25" s="94"/>
      <c r="IHB25" s="94"/>
      <c r="IHC25" s="94"/>
      <c r="IHD25" s="94"/>
      <c r="IHE25" s="94"/>
      <c r="IHF25" s="94"/>
      <c r="IHG25" s="94"/>
      <c r="IHH25" s="94"/>
      <c r="IHI25" s="94"/>
      <c r="IHJ25" s="94"/>
      <c r="IHK25" s="94"/>
      <c r="IHL25" s="94"/>
      <c r="IHM25" s="94"/>
      <c r="IHN25" s="94"/>
      <c r="IHO25" s="94"/>
      <c r="IHP25" s="94"/>
      <c r="IHQ25" s="94"/>
      <c r="IHR25" s="94"/>
      <c r="IHS25" s="94"/>
      <c r="IHT25" s="94"/>
      <c r="IHU25" s="94"/>
      <c r="IHV25" s="94"/>
      <c r="IHW25" s="94"/>
      <c r="IHX25" s="94"/>
      <c r="IHY25" s="94"/>
      <c r="IHZ25" s="94"/>
      <c r="IIA25" s="94"/>
      <c r="IIB25" s="94"/>
      <c r="IIC25" s="94"/>
      <c r="IID25" s="94"/>
      <c r="IIE25" s="94"/>
      <c r="IIF25" s="94"/>
      <c r="IIG25" s="94"/>
      <c r="IIH25" s="94"/>
      <c r="III25" s="94"/>
      <c r="IIJ25" s="94"/>
      <c r="IIK25" s="94"/>
      <c r="IIL25" s="94"/>
      <c r="IIM25" s="94"/>
      <c r="IIN25" s="94"/>
      <c r="IIO25" s="94"/>
      <c r="IIP25" s="94"/>
      <c r="IIQ25" s="94"/>
      <c r="IIR25" s="94"/>
      <c r="IIS25" s="94"/>
      <c r="IIT25" s="94"/>
      <c r="IIU25" s="94"/>
      <c r="IIV25" s="94"/>
      <c r="IIW25" s="94"/>
      <c r="IIX25" s="94"/>
      <c r="IIY25" s="94"/>
      <c r="IIZ25" s="94"/>
      <c r="IJA25" s="94"/>
      <c r="IJB25" s="94"/>
      <c r="IJC25" s="94"/>
      <c r="IJD25" s="94"/>
      <c r="IJE25" s="94"/>
      <c r="IJF25" s="94"/>
      <c r="IJG25" s="94"/>
      <c r="IJH25" s="94"/>
      <c r="IJI25" s="94"/>
      <c r="IJJ25" s="94"/>
      <c r="IJK25" s="94"/>
      <c r="IJL25" s="94"/>
      <c r="IJM25" s="94"/>
      <c r="IJN25" s="94"/>
      <c r="IJO25" s="94"/>
      <c r="IJP25" s="94"/>
      <c r="IJQ25" s="94"/>
      <c r="IJR25" s="94"/>
      <c r="IJS25" s="94"/>
      <c r="IJT25" s="94"/>
      <c r="IJU25" s="94"/>
      <c r="IJV25" s="94"/>
      <c r="IJW25" s="94"/>
      <c r="IJX25" s="94"/>
      <c r="IJY25" s="94"/>
      <c r="IJZ25" s="94"/>
      <c r="IKA25" s="94"/>
      <c r="IKB25" s="94"/>
      <c r="IKC25" s="94"/>
      <c r="IKD25" s="94"/>
      <c r="IKE25" s="94"/>
      <c r="IKF25" s="94"/>
      <c r="IKG25" s="94"/>
      <c r="IKH25" s="94"/>
      <c r="IKI25" s="94"/>
      <c r="IKJ25" s="94"/>
      <c r="IKK25" s="94"/>
      <c r="IKL25" s="94"/>
      <c r="IKM25" s="94"/>
      <c r="IKN25" s="94"/>
      <c r="IKO25" s="94"/>
      <c r="IKP25" s="94"/>
      <c r="IKQ25" s="94"/>
      <c r="IKR25" s="94"/>
      <c r="IKS25" s="94"/>
      <c r="IKT25" s="94"/>
      <c r="IKU25" s="94"/>
      <c r="IKV25" s="94"/>
      <c r="IKW25" s="94"/>
      <c r="IKX25" s="94"/>
      <c r="IKY25" s="94"/>
      <c r="IKZ25" s="94"/>
      <c r="ILA25" s="94"/>
      <c r="ILB25" s="94"/>
      <c r="ILC25" s="94"/>
      <c r="ILD25" s="94"/>
      <c r="ILE25" s="94"/>
      <c r="ILF25" s="94"/>
      <c r="ILG25" s="94"/>
      <c r="ILH25" s="94"/>
      <c r="ILI25" s="94"/>
      <c r="ILJ25" s="94"/>
      <c r="ILK25" s="94"/>
      <c r="ILL25" s="94"/>
      <c r="ILM25" s="94"/>
      <c r="ILN25" s="94"/>
      <c r="ILO25" s="94"/>
      <c r="ILP25" s="94"/>
      <c r="ILQ25" s="94"/>
      <c r="ILR25" s="94"/>
      <c r="ILS25" s="94"/>
      <c r="ILT25" s="94"/>
      <c r="ILU25" s="94"/>
      <c r="ILV25" s="94"/>
      <c r="ILW25" s="94"/>
      <c r="ILX25" s="94"/>
      <c r="ILY25" s="94"/>
      <c r="ILZ25" s="94"/>
      <c r="IMA25" s="94"/>
      <c r="IMB25" s="94"/>
      <c r="IMC25" s="94"/>
      <c r="IMD25" s="94"/>
      <c r="IME25" s="94"/>
      <c r="IMF25" s="94"/>
      <c r="IMG25" s="94"/>
      <c r="IMH25" s="94"/>
      <c r="IMI25" s="94"/>
      <c r="IMJ25" s="94"/>
      <c r="IMK25" s="94"/>
      <c r="IML25" s="94"/>
      <c r="IMM25" s="94"/>
      <c r="IMN25" s="94"/>
      <c r="IMO25" s="94"/>
      <c r="IMP25" s="94"/>
      <c r="IMQ25" s="94"/>
      <c r="IMR25" s="94"/>
      <c r="IMS25" s="94"/>
      <c r="IMT25" s="94"/>
      <c r="IMU25" s="94"/>
      <c r="IMV25" s="94"/>
      <c r="IMW25" s="94"/>
      <c r="IMX25" s="94"/>
      <c r="IMY25" s="94"/>
      <c r="IMZ25" s="94"/>
      <c r="INA25" s="94"/>
      <c r="INB25" s="94"/>
      <c r="INC25" s="94"/>
      <c r="IND25" s="94"/>
      <c r="INE25" s="94"/>
      <c r="INF25" s="94"/>
      <c r="ING25" s="94"/>
      <c r="INH25" s="94"/>
      <c r="INI25" s="94"/>
      <c r="INJ25" s="94"/>
      <c r="INK25" s="94"/>
      <c r="INL25" s="94"/>
      <c r="INM25" s="94"/>
      <c r="INN25" s="94"/>
      <c r="INO25" s="94"/>
      <c r="INP25" s="94"/>
      <c r="INQ25" s="94"/>
      <c r="INR25" s="94"/>
      <c r="INS25" s="94"/>
      <c r="INT25" s="94"/>
      <c r="INU25" s="94"/>
      <c r="INV25" s="94"/>
      <c r="INW25" s="94"/>
      <c r="INX25" s="94"/>
      <c r="INY25" s="94"/>
      <c r="INZ25" s="94"/>
      <c r="IOA25" s="94"/>
      <c r="IOB25" s="94"/>
      <c r="IOC25" s="94"/>
      <c r="IOD25" s="94"/>
      <c r="IOE25" s="94"/>
      <c r="IOF25" s="94"/>
      <c r="IOG25" s="94"/>
      <c r="IOH25" s="94"/>
      <c r="IOI25" s="94"/>
      <c r="IOJ25" s="94"/>
      <c r="IOK25" s="94"/>
      <c r="IOL25" s="94"/>
      <c r="IOM25" s="94"/>
      <c r="ION25" s="94"/>
      <c r="IOO25" s="94"/>
      <c r="IOP25" s="94"/>
      <c r="IOQ25" s="94"/>
      <c r="IOR25" s="94"/>
      <c r="IOS25" s="94"/>
      <c r="IOT25" s="94"/>
      <c r="IOU25" s="94"/>
      <c r="IOV25" s="94"/>
      <c r="IOW25" s="94"/>
      <c r="IOX25" s="94"/>
      <c r="IOY25" s="94"/>
      <c r="IOZ25" s="94"/>
      <c r="IPA25" s="94"/>
      <c r="IPB25" s="94"/>
      <c r="IPC25" s="94"/>
      <c r="IPD25" s="94"/>
      <c r="IPE25" s="94"/>
      <c r="IPF25" s="94"/>
      <c r="IPG25" s="94"/>
      <c r="IPH25" s="94"/>
      <c r="IPI25" s="94"/>
      <c r="IPJ25" s="94"/>
      <c r="IPK25" s="94"/>
      <c r="IPL25" s="94"/>
      <c r="IPM25" s="94"/>
      <c r="IPN25" s="94"/>
      <c r="IPO25" s="94"/>
      <c r="IPP25" s="94"/>
      <c r="IPQ25" s="94"/>
      <c r="IPR25" s="94"/>
      <c r="IPS25" s="94"/>
      <c r="IPT25" s="94"/>
      <c r="IPU25" s="94"/>
      <c r="IPV25" s="94"/>
      <c r="IPW25" s="94"/>
      <c r="IPX25" s="94"/>
      <c r="IPY25" s="94"/>
      <c r="IPZ25" s="94"/>
      <c r="IQA25" s="94"/>
      <c r="IQB25" s="94"/>
      <c r="IQC25" s="94"/>
      <c r="IQD25" s="94"/>
      <c r="IQE25" s="94"/>
      <c r="IQF25" s="94"/>
      <c r="IQG25" s="94"/>
      <c r="IQH25" s="94"/>
      <c r="IQI25" s="94"/>
      <c r="IQJ25" s="94"/>
      <c r="IQK25" s="94"/>
      <c r="IQL25" s="94"/>
      <c r="IQM25" s="94"/>
      <c r="IQN25" s="94"/>
      <c r="IQO25" s="94"/>
      <c r="IQP25" s="94"/>
      <c r="IQQ25" s="94"/>
      <c r="IQR25" s="94"/>
      <c r="IQS25" s="94"/>
      <c r="IQT25" s="94"/>
      <c r="IQU25" s="94"/>
      <c r="IQV25" s="94"/>
      <c r="IQW25" s="94"/>
      <c r="IQX25" s="94"/>
      <c r="IQY25" s="94"/>
      <c r="IQZ25" s="94"/>
      <c r="IRA25" s="94"/>
      <c r="IRB25" s="94"/>
      <c r="IRC25" s="94"/>
      <c r="IRD25" s="94"/>
      <c r="IRE25" s="94"/>
      <c r="IRF25" s="94"/>
      <c r="IRG25" s="94"/>
      <c r="IRH25" s="94"/>
      <c r="IRI25" s="94"/>
      <c r="IRJ25" s="94"/>
      <c r="IRK25" s="94"/>
      <c r="IRL25" s="94"/>
      <c r="IRM25" s="94"/>
      <c r="IRN25" s="94"/>
      <c r="IRO25" s="94"/>
      <c r="IRP25" s="94"/>
      <c r="IRQ25" s="94"/>
      <c r="IRR25" s="94"/>
      <c r="IRS25" s="94"/>
      <c r="IRT25" s="94"/>
      <c r="IRU25" s="94"/>
      <c r="IRV25" s="94"/>
      <c r="IRW25" s="94"/>
      <c r="IRX25" s="94"/>
      <c r="IRY25" s="94"/>
      <c r="IRZ25" s="94"/>
      <c r="ISA25" s="94"/>
      <c r="ISB25" s="94"/>
      <c r="ISC25" s="94"/>
      <c r="ISD25" s="94"/>
      <c r="ISE25" s="94"/>
      <c r="ISF25" s="94"/>
      <c r="ISG25" s="94"/>
      <c r="ISH25" s="94"/>
      <c r="ISI25" s="94"/>
      <c r="ISJ25" s="94"/>
      <c r="ISK25" s="94"/>
      <c r="ISL25" s="94"/>
      <c r="ISM25" s="94"/>
      <c r="ISN25" s="94"/>
      <c r="ISO25" s="94"/>
      <c r="ISP25" s="94"/>
      <c r="ISQ25" s="94"/>
      <c r="ISR25" s="94"/>
      <c r="ISS25" s="94"/>
      <c r="IST25" s="94"/>
      <c r="ISU25" s="94"/>
      <c r="ISV25" s="94"/>
      <c r="ISW25" s="94"/>
      <c r="ISX25" s="94"/>
      <c r="ISY25" s="94"/>
      <c r="ISZ25" s="94"/>
      <c r="ITA25" s="94"/>
      <c r="ITB25" s="94"/>
      <c r="ITC25" s="94"/>
      <c r="ITD25" s="94"/>
      <c r="ITE25" s="94"/>
      <c r="ITF25" s="94"/>
      <c r="ITG25" s="94"/>
      <c r="ITH25" s="94"/>
      <c r="ITI25" s="94"/>
      <c r="ITJ25" s="94"/>
      <c r="ITK25" s="94"/>
      <c r="ITL25" s="94"/>
      <c r="ITM25" s="94"/>
      <c r="ITN25" s="94"/>
      <c r="ITO25" s="94"/>
      <c r="ITP25" s="94"/>
      <c r="ITQ25" s="94"/>
      <c r="ITR25" s="94"/>
      <c r="ITS25" s="94"/>
      <c r="ITT25" s="94"/>
      <c r="ITU25" s="94"/>
      <c r="ITV25" s="94"/>
      <c r="ITW25" s="94"/>
      <c r="ITX25" s="94"/>
      <c r="ITY25" s="94"/>
      <c r="ITZ25" s="94"/>
      <c r="IUA25" s="94"/>
      <c r="IUB25" s="94"/>
      <c r="IUC25" s="94"/>
      <c r="IUD25" s="94"/>
      <c r="IUE25" s="94"/>
      <c r="IUF25" s="94"/>
      <c r="IUG25" s="94"/>
      <c r="IUH25" s="94"/>
      <c r="IUI25" s="94"/>
      <c r="IUJ25" s="94"/>
      <c r="IUK25" s="94"/>
      <c r="IUL25" s="94"/>
      <c r="IUM25" s="94"/>
      <c r="IUN25" s="94"/>
      <c r="IUO25" s="94"/>
      <c r="IUP25" s="94"/>
      <c r="IUQ25" s="94"/>
      <c r="IUR25" s="94"/>
      <c r="IUS25" s="94"/>
      <c r="IUT25" s="94"/>
      <c r="IUU25" s="94"/>
      <c r="IUV25" s="94"/>
      <c r="IUW25" s="94"/>
      <c r="IUX25" s="94"/>
      <c r="IUY25" s="94"/>
      <c r="IUZ25" s="94"/>
      <c r="IVA25" s="94"/>
      <c r="IVB25" s="94"/>
      <c r="IVC25" s="94"/>
      <c r="IVD25" s="94"/>
      <c r="IVE25" s="94"/>
      <c r="IVF25" s="94"/>
      <c r="IVG25" s="94"/>
      <c r="IVH25" s="94"/>
      <c r="IVI25" s="94"/>
      <c r="IVJ25" s="94"/>
      <c r="IVK25" s="94"/>
      <c r="IVL25" s="94"/>
      <c r="IVM25" s="94"/>
      <c r="IVN25" s="94"/>
      <c r="IVO25" s="94"/>
      <c r="IVP25" s="94"/>
      <c r="IVQ25" s="94"/>
      <c r="IVR25" s="94"/>
      <c r="IVS25" s="94"/>
      <c r="IVT25" s="94"/>
      <c r="IVU25" s="94"/>
      <c r="IVV25" s="94"/>
      <c r="IVW25" s="94"/>
      <c r="IVX25" s="94"/>
      <c r="IVY25" s="94"/>
      <c r="IVZ25" s="94"/>
      <c r="IWA25" s="94"/>
      <c r="IWB25" s="94"/>
      <c r="IWC25" s="94"/>
      <c r="IWD25" s="94"/>
      <c r="IWE25" s="94"/>
      <c r="IWF25" s="94"/>
      <c r="IWG25" s="94"/>
      <c r="IWH25" s="94"/>
      <c r="IWI25" s="94"/>
      <c r="IWJ25" s="94"/>
      <c r="IWK25" s="94"/>
      <c r="IWL25" s="94"/>
      <c r="IWM25" s="94"/>
      <c r="IWN25" s="94"/>
      <c r="IWO25" s="94"/>
      <c r="IWP25" s="94"/>
      <c r="IWQ25" s="94"/>
      <c r="IWR25" s="94"/>
      <c r="IWS25" s="94"/>
      <c r="IWT25" s="94"/>
      <c r="IWU25" s="94"/>
      <c r="IWV25" s="94"/>
      <c r="IWW25" s="94"/>
      <c r="IWX25" s="94"/>
      <c r="IWY25" s="94"/>
      <c r="IWZ25" s="94"/>
      <c r="IXA25" s="94"/>
      <c r="IXB25" s="94"/>
      <c r="IXC25" s="94"/>
      <c r="IXD25" s="94"/>
      <c r="IXE25" s="94"/>
      <c r="IXF25" s="94"/>
      <c r="IXG25" s="94"/>
      <c r="IXH25" s="94"/>
      <c r="IXI25" s="94"/>
      <c r="IXJ25" s="94"/>
      <c r="IXK25" s="94"/>
      <c r="IXL25" s="94"/>
      <c r="IXM25" s="94"/>
      <c r="IXN25" s="94"/>
      <c r="IXO25" s="94"/>
      <c r="IXP25" s="94"/>
      <c r="IXQ25" s="94"/>
      <c r="IXR25" s="94"/>
      <c r="IXS25" s="94"/>
      <c r="IXT25" s="94"/>
      <c r="IXU25" s="94"/>
      <c r="IXV25" s="94"/>
      <c r="IXW25" s="94"/>
      <c r="IXX25" s="94"/>
      <c r="IXY25" s="94"/>
      <c r="IXZ25" s="94"/>
      <c r="IYA25" s="94"/>
      <c r="IYB25" s="94"/>
      <c r="IYC25" s="94"/>
      <c r="IYD25" s="94"/>
      <c r="IYE25" s="94"/>
      <c r="IYF25" s="94"/>
      <c r="IYG25" s="94"/>
      <c r="IYH25" s="94"/>
      <c r="IYI25" s="94"/>
      <c r="IYJ25" s="94"/>
      <c r="IYK25" s="94"/>
      <c r="IYL25" s="94"/>
      <c r="IYM25" s="94"/>
      <c r="IYN25" s="94"/>
      <c r="IYO25" s="94"/>
      <c r="IYP25" s="94"/>
      <c r="IYQ25" s="94"/>
      <c r="IYR25" s="94"/>
      <c r="IYS25" s="94"/>
      <c r="IYT25" s="94"/>
      <c r="IYU25" s="94"/>
      <c r="IYV25" s="94"/>
      <c r="IYW25" s="94"/>
      <c r="IYX25" s="94"/>
      <c r="IYY25" s="94"/>
      <c r="IYZ25" s="94"/>
      <c r="IZA25" s="94"/>
      <c r="IZB25" s="94"/>
      <c r="IZC25" s="94"/>
      <c r="IZD25" s="94"/>
      <c r="IZE25" s="94"/>
      <c r="IZF25" s="94"/>
      <c r="IZG25" s="94"/>
      <c r="IZH25" s="94"/>
      <c r="IZI25" s="94"/>
      <c r="IZJ25" s="94"/>
      <c r="IZK25" s="94"/>
      <c r="IZL25" s="94"/>
      <c r="IZM25" s="94"/>
      <c r="IZN25" s="94"/>
      <c r="IZO25" s="94"/>
      <c r="IZP25" s="94"/>
      <c r="IZQ25" s="94"/>
      <c r="IZR25" s="94"/>
      <c r="IZS25" s="94"/>
      <c r="IZT25" s="94"/>
      <c r="IZU25" s="94"/>
      <c r="IZV25" s="94"/>
      <c r="IZW25" s="94"/>
      <c r="IZX25" s="94"/>
      <c r="IZY25" s="94"/>
      <c r="IZZ25" s="94"/>
      <c r="JAA25" s="94"/>
      <c r="JAB25" s="94"/>
      <c r="JAC25" s="94"/>
      <c r="JAD25" s="94"/>
      <c r="JAE25" s="94"/>
      <c r="JAF25" s="94"/>
      <c r="JAG25" s="94"/>
      <c r="JAH25" s="94"/>
      <c r="JAI25" s="94"/>
      <c r="JAJ25" s="94"/>
      <c r="JAK25" s="94"/>
      <c r="JAL25" s="94"/>
      <c r="JAM25" s="94"/>
      <c r="JAN25" s="94"/>
      <c r="JAO25" s="94"/>
      <c r="JAP25" s="94"/>
      <c r="JAQ25" s="94"/>
      <c r="JAR25" s="94"/>
      <c r="JAS25" s="94"/>
      <c r="JAT25" s="94"/>
      <c r="JAU25" s="94"/>
      <c r="JAV25" s="94"/>
      <c r="JAW25" s="94"/>
      <c r="JAX25" s="94"/>
      <c r="JAY25" s="94"/>
      <c r="JAZ25" s="94"/>
      <c r="JBA25" s="94"/>
      <c r="JBB25" s="94"/>
      <c r="JBC25" s="94"/>
      <c r="JBD25" s="94"/>
      <c r="JBE25" s="94"/>
      <c r="JBF25" s="94"/>
      <c r="JBG25" s="94"/>
      <c r="JBH25" s="94"/>
      <c r="JBI25" s="94"/>
      <c r="JBJ25" s="94"/>
      <c r="JBK25" s="94"/>
      <c r="JBL25" s="94"/>
      <c r="JBM25" s="94"/>
      <c r="JBN25" s="94"/>
      <c r="JBO25" s="94"/>
      <c r="JBP25" s="94"/>
      <c r="JBQ25" s="94"/>
      <c r="JBR25" s="94"/>
      <c r="JBS25" s="94"/>
      <c r="JBT25" s="94"/>
      <c r="JBU25" s="94"/>
      <c r="JBV25" s="94"/>
      <c r="JBW25" s="94"/>
      <c r="JBX25" s="94"/>
      <c r="JBY25" s="94"/>
      <c r="JBZ25" s="94"/>
      <c r="JCA25" s="94"/>
      <c r="JCB25" s="94"/>
      <c r="JCC25" s="94"/>
      <c r="JCD25" s="94"/>
      <c r="JCE25" s="94"/>
      <c r="JCF25" s="94"/>
      <c r="JCG25" s="94"/>
      <c r="JCH25" s="94"/>
      <c r="JCI25" s="94"/>
      <c r="JCJ25" s="94"/>
      <c r="JCK25" s="94"/>
      <c r="JCL25" s="94"/>
      <c r="JCM25" s="94"/>
      <c r="JCN25" s="94"/>
      <c r="JCO25" s="94"/>
      <c r="JCP25" s="94"/>
      <c r="JCQ25" s="94"/>
      <c r="JCR25" s="94"/>
      <c r="JCS25" s="94"/>
      <c r="JCT25" s="94"/>
      <c r="JCU25" s="94"/>
      <c r="JCV25" s="94"/>
      <c r="JCW25" s="94"/>
      <c r="JCX25" s="94"/>
      <c r="JCY25" s="94"/>
      <c r="JCZ25" s="94"/>
      <c r="JDA25" s="94"/>
      <c r="JDB25" s="94"/>
      <c r="JDC25" s="94"/>
      <c r="JDD25" s="94"/>
      <c r="JDE25" s="94"/>
      <c r="JDF25" s="94"/>
      <c r="JDG25" s="94"/>
      <c r="JDH25" s="94"/>
      <c r="JDI25" s="94"/>
      <c r="JDJ25" s="94"/>
      <c r="JDK25" s="94"/>
      <c r="JDL25" s="94"/>
      <c r="JDM25" s="94"/>
      <c r="JDN25" s="94"/>
      <c r="JDO25" s="94"/>
      <c r="JDP25" s="94"/>
      <c r="JDQ25" s="94"/>
      <c r="JDR25" s="94"/>
      <c r="JDS25" s="94"/>
      <c r="JDT25" s="94"/>
      <c r="JDU25" s="94"/>
      <c r="JDV25" s="94"/>
      <c r="JDW25" s="94"/>
      <c r="JDX25" s="94"/>
      <c r="JDY25" s="94"/>
      <c r="JDZ25" s="94"/>
      <c r="JEA25" s="94"/>
      <c r="JEB25" s="94"/>
      <c r="JEC25" s="94"/>
      <c r="JED25" s="94"/>
      <c r="JEE25" s="94"/>
      <c r="JEF25" s="94"/>
      <c r="JEG25" s="94"/>
      <c r="JEH25" s="94"/>
      <c r="JEI25" s="94"/>
      <c r="JEJ25" s="94"/>
      <c r="JEK25" s="94"/>
      <c r="JEL25" s="94"/>
      <c r="JEM25" s="94"/>
      <c r="JEN25" s="94"/>
      <c r="JEO25" s="94"/>
      <c r="JEP25" s="94"/>
      <c r="JEQ25" s="94"/>
      <c r="JER25" s="94"/>
      <c r="JES25" s="94"/>
      <c r="JET25" s="94"/>
      <c r="JEU25" s="94"/>
      <c r="JEV25" s="94"/>
      <c r="JEW25" s="94"/>
      <c r="JEX25" s="94"/>
      <c r="JEY25" s="94"/>
      <c r="JEZ25" s="94"/>
      <c r="JFA25" s="94"/>
      <c r="JFB25" s="94"/>
      <c r="JFC25" s="94"/>
      <c r="JFD25" s="94"/>
      <c r="JFE25" s="94"/>
      <c r="JFF25" s="94"/>
      <c r="JFG25" s="94"/>
      <c r="JFH25" s="94"/>
      <c r="JFI25" s="94"/>
      <c r="JFJ25" s="94"/>
      <c r="JFK25" s="94"/>
      <c r="JFL25" s="94"/>
      <c r="JFM25" s="94"/>
      <c r="JFN25" s="94"/>
      <c r="JFO25" s="94"/>
      <c r="JFP25" s="94"/>
      <c r="JFQ25" s="94"/>
      <c r="JFR25" s="94"/>
      <c r="JFS25" s="94"/>
      <c r="JFT25" s="94"/>
      <c r="JFU25" s="94"/>
      <c r="JFV25" s="94"/>
      <c r="JFW25" s="94"/>
      <c r="JFX25" s="94"/>
      <c r="JFY25" s="94"/>
      <c r="JFZ25" s="94"/>
      <c r="JGA25" s="94"/>
      <c r="JGB25" s="94"/>
      <c r="JGC25" s="94"/>
      <c r="JGD25" s="94"/>
      <c r="JGE25" s="94"/>
      <c r="JGF25" s="94"/>
      <c r="JGG25" s="94"/>
      <c r="JGH25" s="94"/>
      <c r="JGI25" s="94"/>
      <c r="JGJ25" s="94"/>
      <c r="JGK25" s="94"/>
      <c r="JGL25" s="94"/>
      <c r="JGM25" s="94"/>
      <c r="JGN25" s="94"/>
      <c r="JGO25" s="94"/>
      <c r="JGP25" s="94"/>
      <c r="JGQ25" s="94"/>
      <c r="JGR25" s="94"/>
      <c r="JGS25" s="94"/>
      <c r="JGT25" s="94"/>
      <c r="JGU25" s="94"/>
      <c r="JGV25" s="94"/>
      <c r="JGW25" s="94"/>
      <c r="JGX25" s="94"/>
      <c r="JGY25" s="94"/>
      <c r="JGZ25" s="94"/>
      <c r="JHA25" s="94"/>
      <c r="JHB25" s="94"/>
      <c r="JHC25" s="94"/>
      <c r="JHD25" s="94"/>
      <c r="JHE25" s="94"/>
      <c r="JHF25" s="94"/>
      <c r="JHG25" s="94"/>
      <c r="JHH25" s="94"/>
      <c r="JHI25" s="94"/>
      <c r="JHJ25" s="94"/>
      <c r="JHK25" s="94"/>
      <c r="JHL25" s="94"/>
      <c r="JHM25" s="94"/>
      <c r="JHN25" s="94"/>
      <c r="JHO25" s="94"/>
      <c r="JHP25" s="94"/>
      <c r="JHQ25" s="94"/>
      <c r="JHR25" s="94"/>
      <c r="JHS25" s="94"/>
      <c r="JHT25" s="94"/>
      <c r="JHU25" s="94"/>
      <c r="JHV25" s="94"/>
      <c r="JHW25" s="94"/>
      <c r="JHX25" s="94"/>
      <c r="JHY25" s="94"/>
      <c r="JHZ25" s="94"/>
      <c r="JIA25" s="94"/>
      <c r="JIB25" s="94"/>
      <c r="JIC25" s="94"/>
      <c r="JID25" s="94"/>
      <c r="JIE25" s="94"/>
      <c r="JIF25" s="94"/>
      <c r="JIG25" s="94"/>
      <c r="JIH25" s="94"/>
      <c r="JII25" s="94"/>
      <c r="JIJ25" s="94"/>
      <c r="JIK25" s="94"/>
      <c r="JIL25" s="94"/>
      <c r="JIM25" s="94"/>
      <c r="JIN25" s="94"/>
      <c r="JIO25" s="94"/>
      <c r="JIP25" s="94"/>
      <c r="JIQ25" s="94"/>
      <c r="JIR25" s="94"/>
      <c r="JIS25" s="94"/>
      <c r="JIT25" s="94"/>
      <c r="JIU25" s="94"/>
      <c r="JIV25" s="94"/>
      <c r="JIW25" s="94"/>
      <c r="JIX25" s="94"/>
      <c r="JIY25" s="94"/>
      <c r="JIZ25" s="94"/>
      <c r="JJA25" s="94"/>
      <c r="JJB25" s="94"/>
      <c r="JJC25" s="94"/>
      <c r="JJD25" s="94"/>
      <c r="JJE25" s="94"/>
      <c r="JJF25" s="94"/>
      <c r="JJG25" s="94"/>
      <c r="JJH25" s="94"/>
      <c r="JJI25" s="94"/>
      <c r="JJJ25" s="94"/>
      <c r="JJK25" s="94"/>
      <c r="JJL25" s="94"/>
      <c r="JJM25" s="94"/>
      <c r="JJN25" s="94"/>
      <c r="JJO25" s="94"/>
      <c r="JJP25" s="94"/>
      <c r="JJQ25" s="94"/>
      <c r="JJR25" s="94"/>
      <c r="JJS25" s="94"/>
      <c r="JJT25" s="94"/>
      <c r="JJU25" s="94"/>
      <c r="JJV25" s="94"/>
      <c r="JJW25" s="94"/>
      <c r="JJX25" s="94"/>
      <c r="JJY25" s="94"/>
      <c r="JJZ25" s="94"/>
      <c r="JKA25" s="94"/>
      <c r="JKB25" s="94"/>
      <c r="JKC25" s="94"/>
      <c r="JKD25" s="94"/>
      <c r="JKE25" s="94"/>
      <c r="JKF25" s="94"/>
      <c r="JKG25" s="94"/>
      <c r="JKH25" s="94"/>
      <c r="JKI25" s="94"/>
      <c r="JKJ25" s="94"/>
      <c r="JKK25" s="94"/>
      <c r="JKL25" s="94"/>
      <c r="JKM25" s="94"/>
      <c r="JKN25" s="94"/>
      <c r="JKO25" s="94"/>
      <c r="JKP25" s="94"/>
      <c r="JKQ25" s="94"/>
      <c r="JKR25" s="94"/>
      <c r="JKS25" s="94"/>
      <c r="JKT25" s="94"/>
      <c r="JKU25" s="94"/>
      <c r="JKV25" s="94"/>
      <c r="JKW25" s="94"/>
      <c r="JKX25" s="94"/>
      <c r="JKY25" s="94"/>
      <c r="JKZ25" s="94"/>
      <c r="JLA25" s="94"/>
      <c r="JLB25" s="94"/>
      <c r="JLC25" s="94"/>
      <c r="JLD25" s="94"/>
      <c r="JLE25" s="94"/>
      <c r="JLF25" s="94"/>
      <c r="JLG25" s="94"/>
      <c r="JLH25" s="94"/>
      <c r="JLI25" s="94"/>
      <c r="JLJ25" s="94"/>
      <c r="JLK25" s="94"/>
      <c r="JLL25" s="94"/>
      <c r="JLM25" s="94"/>
      <c r="JLN25" s="94"/>
      <c r="JLO25" s="94"/>
      <c r="JLP25" s="94"/>
      <c r="JLQ25" s="94"/>
      <c r="JLR25" s="94"/>
      <c r="JLS25" s="94"/>
      <c r="JLT25" s="94"/>
      <c r="JLU25" s="94"/>
      <c r="JLV25" s="94"/>
      <c r="JLW25" s="94"/>
      <c r="JLX25" s="94"/>
      <c r="JLY25" s="94"/>
      <c r="JLZ25" s="94"/>
      <c r="JMA25" s="94"/>
      <c r="JMB25" s="94"/>
      <c r="JMC25" s="94"/>
      <c r="JMD25" s="94"/>
      <c r="JME25" s="94"/>
      <c r="JMF25" s="94"/>
      <c r="JMG25" s="94"/>
      <c r="JMH25" s="94"/>
      <c r="JMI25" s="94"/>
      <c r="JMJ25" s="94"/>
      <c r="JMK25" s="94"/>
      <c r="JML25" s="94"/>
      <c r="JMM25" s="94"/>
      <c r="JMN25" s="94"/>
      <c r="JMO25" s="94"/>
      <c r="JMP25" s="94"/>
      <c r="JMQ25" s="94"/>
      <c r="JMR25" s="94"/>
      <c r="JMS25" s="94"/>
      <c r="JMT25" s="94"/>
      <c r="JMU25" s="94"/>
      <c r="JMV25" s="94"/>
      <c r="JMW25" s="94"/>
      <c r="JMX25" s="94"/>
      <c r="JMY25" s="94"/>
      <c r="JMZ25" s="94"/>
      <c r="JNA25" s="94"/>
      <c r="JNB25" s="94"/>
      <c r="JNC25" s="94"/>
      <c r="JND25" s="94"/>
      <c r="JNE25" s="94"/>
      <c r="JNF25" s="94"/>
      <c r="JNG25" s="94"/>
      <c r="JNH25" s="94"/>
      <c r="JNI25" s="94"/>
      <c r="JNJ25" s="94"/>
      <c r="JNK25" s="94"/>
      <c r="JNL25" s="94"/>
      <c r="JNM25" s="94"/>
      <c r="JNN25" s="94"/>
      <c r="JNO25" s="94"/>
      <c r="JNP25" s="94"/>
      <c r="JNQ25" s="94"/>
      <c r="JNR25" s="94"/>
      <c r="JNS25" s="94"/>
      <c r="JNT25" s="94"/>
      <c r="JNU25" s="94"/>
      <c r="JNV25" s="94"/>
      <c r="JNW25" s="94"/>
      <c r="JNX25" s="94"/>
      <c r="JNY25" s="94"/>
      <c r="JNZ25" s="94"/>
      <c r="JOA25" s="94"/>
      <c r="JOB25" s="94"/>
      <c r="JOC25" s="94"/>
      <c r="JOD25" s="94"/>
      <c r="JOE25" s="94"/>
      <c r="JOF25" s="94"/>
      <c r="JOG25" s="94"/>
      <c r="JOH25" s="94"/>
      <c r="JOI25" s="94"/>
      <c r="JOJ25" s="94"/>
      <c r="JOK25" s="94"/>
      <c r="JOL25" s="94"/>
      <c r="JOM25" s="94"/>
      <c r="JON25" s="94"/>
      <c r="JOO25" s="94"/>
      <c r="JOP25" s="94"/>
      <c r="JOQ25" s="94"/>
      <c r="JOR25" s="94"/>
      <c r="JOS25" s="94"/>
      <c r="JOT25" s="94"/>
      <c r="JOU25" s="94"/>
      <c r="JOV25" s="94"/>
      <c r="JOW25" s="94"/>
      <c r="JOX25" s="94"/>
      <c r="JOY25" s="94"/>
      <c r="JOZ25" s="94"/>
      <c r="JPA25" s="94"/>
      <c r="JPB25" s="94"/>
      <c r="JPC25" s="94"/>
      <c r="JPD25" s="94"/>
      <c r="JPE25" s="94"/>
      <c r="JPF25" s="94"/>
      <c r="JPG25" s="94"/>
      <c r="JPH25" s="94"/>
      <c r="JPI25" s="94"/>
      <c r="JPJ25" s="94"/>
      <c r="JPK25" s="94"/>
      <c r="JPL25" s="94"/>
      <c r="JPM25" s="94"/>
      <c r="JPN25" s="94"/>
      <c r="JPO25" s="94"/>
      <c r="JPP25" s="94"/>
      <c r="JPQ25" s="94"/>
      <c r="JPR25" s="94"/>
      <c r="JPS25" s="94"/>
      <c r="JPT25" s="94"/>
      <c r="JPU25" s="94"/>
      <c r="JPV25" s="94"/>
      <c r="JPW25" s="94"/>
      <c r="JPX25" s="94"/>
      <c r="JPY25" s="94"/>
      <c r="JPZ25" s="94"/>
      <c r="JQA25" s="94"/>
      <c r="JQB25" s="94"/>
      <c r="JQC25" s="94"/>
      <c r="JQD25" s="94"/>
      <c r="JQE25" s="94"/>
      <c r="JQF25" s="94"/>
      <c r="JQG25" s="94"/>
      <c r="JQH25" s="94"/>
      <c r="JQI25" s="94"/>
      <c r="JQJ25" s="94"/>
      <c r="JQK25" s="94"/>
      <c r="JQL25" s="94"/>
      <c r="JQM25" s="94"/>
      <c r="JQN25" s="94"/>
      <c r="JQO25" s="94"/>
      <c r="JQP25" s="94"/>
      <c r="JQQ25" s="94"/>
      <c r="JQR25" s="94"/>
      <c r="JQS25" s="94"/>
      <c r="JQT25" s="94"/>
      <c r="JQU25" s="94"/>
      <c r="JQV25" s="94"/>
      <c r="JQW25" s="94"/>
      <c r="JQX25" s="94"/>
      <c r="JQY25" s="94"/>
      <c r="JQZ25" s="94"/>
      <c r="JRA25" s="94"/>
      <c r="JRB25" s="94"/>
      <c r="JRC25" s="94"/>
      <c r="JRD25" s="94"/>
      <c r="JRE25" s="94"/>
      <c r="JRF25" s="94"/>
      <c r="JRG25" s="94"/>
      <c r="JRH25" s="94"/>
      <c r="JRI25" s="94"/>
      <c r="JRJ25" s="94"/>
      <c r="JRK25" s="94"/>
      <c r="JRL25" s="94"/>
      <c r="JRM25" s="94"/>
      <c r="JRN25" s="94"/>
      <c r="JRO25" s="94"/>
      <c r="JRP25" s="94"/>
      <c r="JRQ25" s="94"/>
      <c r="JRR25" s="94"/>
      <c r="JRS25" s="94"/>
      <c r="JRT25" s="94"/>
      <c r="JRU25" s="94"/>
      <c r="JRV25" s="94"/>
      <c r="JRW25" s="94"/>
      <c r="JRX25" s="94"/>
      <c r="JRY25" s="94"/>
      <c r="JRZ25" s="94"/>
      <c r="JSA25" s="94"/>
      <c r="JSB25" s="94"/>
      <c r="JSC25" s="94"/>
      <c r="JSD25" s="94"/>
      <c r="JSE25" s="94"/>
      <c r="JSF25" s="94"/>
      <c r="JSG25" s="94"/>
      <c r="JSH25" s="94"/>
      <c r="JSI25" s="94"/>
      <c r="JSJ25" s="94"/>
      <c r="JSK25" s="94"/>
      <c r="JSL25" s="94"/>
      <c r="JSM25" s="94"/>
      <c r="JSN25" s="94"/>
      <c r="JSO25" s="94"/>
      <c r="JSP25" s="94"/>
      <c r="JSQ25" s="94"/>
      <c r="JSR25" s="94"/>
      <c r="JSS25" s="94"/>
      <c r="JST25" s="94"/>
      <c r="JSU25" s="94"/>
      <c r="JSV25" s="94"/>
      <c r="JSW25" s="94"/>
      <c r="JSX25" s="94"/>
      <c r="JSY25" s="94"/>
      <c r="JSZ25" s="94"/>
      <c r="JTA25" s="94"/>
      <c r="JTB25" s="94"/>
      <c r="JTC25" s="94"/>
      <c r="JTD25" s="94"/>
      <c r="JTE25" s="94"/>
      <c r="JTF25" s="94"/>
      <c r="JTG25" s="94"/>
      <c r="JTH25" s="94"/>
      <c r="JTI25" s="94"/>
      <c r="JTJ25" s="94"/>
      <c r="JTK25" s="94"/>
      <c r="JTL25" s="94"/>
      <c r="JTM25" s="94"/>
      <c r="JTN25" s="94"/>
      <c r="JTO25" s="94"/>
      <c r="JTP25" s="94"/>
      <c r="JTQ25" s="94"/>
      <c r="JTR25" s="94"/>
      <c r="JTS25" s="94"/>
      <c r="JTT25" s="94"/>
      <c r="JTU25" s="94"/>
      <c r="JTV25" s="94"/>
      <c r="JTW25" s="94"/>
      <c r="JTX25" s="94"/>
      <c r="JTY25" s="94"/>
      <c r="JTZ25" s="94"/>
      <c r="JUA25" s="94"/>
      <c r="JUB25" s="94"/>
      <c r="JUC25" s="94"/>
      <c r="JUD25" s="94"/>
      <c r="JUE25" s="94"/>
      <c r="JUF25" s="94"/>
      <c r="JUG25" s="94"/>
      <c r="JUH25" s="94"/>
      <c r="JUI25" s="94"/>
      <c r="JUJ25" s="94"/>
      <c r="JUK25" s="94"/>
      <c r="JUL25" s="94"/>
      <c r="JUM25" s="94"/>
      <c r="JUN25" s="94"/>
      <c r="JUO25" s="94"/>
      <c r="JUP25" s="94"/>
      <c r="JUQ25" s="94"/>
      <c r="JUR25" s="94"/>
      <c r="JUS25" s="94"/>
      <c r="JUT25" s="94"/>
      <c r="JUU25" s="94"/>
      <c r="JUV25" s="94"/>
      <c r="JUW25" s="94"/>
      <c r="JUX25" s="94"/>
      <c r="JUY25" s="94"/>
      <c r="JUZ25" s="94"/>
      <c r="JVA25" s="94"/>
      <c r="JVB25" s="94"/>
      <c r="JVC25" s="94"/>
      <c r="JVD25" s="94"/>
      <c r="JVE25" s="94"/>
      <c r="JVF25" s="94"/>
      <c r="JVG25" s="94"/>
      <c r="JVH25" s="94"/>
      <c r="JVI25" s="94"/>
      <c r="JVJ25" s="94"/>
      <c r="JVK25" s="94"/>
      <c r="JVL25" s="94"/>
      <c r="JVM25" s="94"/>
      <c r="JVN25" s="94"/>
      <c r="JVO25" s="94"/>
      <c r="JVP25" s="94"/>
      <c r="JVQ25" s="94"/>
      <c r="JVR25" s="94"/>
      <c r="JVS25" s="94"/>
      <c r="JVT25" s="94"/>
      <c r="JVU25" s="94"/>
      <c r="JVV25" s="94"/>
      <c r="JVW25" s="94"/>
      <c r="JVX25" s="94"/>
      <c r="JVY25" s="94"/>
      <c r="JVZ25" s="94"/>
      <c r="JWA25" s="94"/>
      <c r="JWB25" s="94"/>
      <c r="JWC25" s="94"/>
      <c r="JWD25" s="94"/>
      <c r="JWE25" s="94"/>
      <c r="JWF25" s="94"/>
      <c r="JWG25" s="94"/>
      <c r="JWH25" s="94"/>
      <c r="JWI25" s="94"/>
      <c r="JWJ25" s="94"/>
      <c r="JWK25" s="94"/>
      <c r="JWL25" s="94"/>
      <c r="JWM25" s="94"/>
      <c r="JWN25" s="94"/>
      <c r="JWO25" s="94"/>
      <c r="JWP25" s="94"/>
      <c r="JWQ25" s="94"/>
      <c r="JWR25" s="94"/>
      <c r="JWS25" s="94"/>
      <c r="JWT25" s="94"/>
      <c r="JWU25" s="94"/>
      <c r="JWV25" s="94"/>
      <c r="JWW25" s="94"/>
      <c r="JWX25" s="94"/>
      <c r="JWY25" s="94"/>
      <c r="JWZ25" s="94"/>
      <c r="JXA25" s="94"/>
      <c r="JXB25" s="94"/>
      <c r="JXC25" s="94"/>
      <c r="JXD25" s="94"/>
      <c r="JXE25" s="94"/>
      <c r="JXF25" s="94"/>
      <c r="JXG25" s="94"/>
      <c r="JXH25" s="94"/>
      <c r="JXI25" s="94"/>
      <c r="JXJ25" s="94"/>
      <c r="JXK25" s="94"/>
      <c r="JXL25" s="94"/>
      <c r="JXM25" s="94"/>
      <c r="JXN25" s="94"/>
      <c r="JXO25" s="94"/>
      <c r="JXP25" s="94"/>
      <c r="JXQ25" s="94"/>
      <c r="JXR25" s="94"/>
      <c r="JXS25" s="94"/>
      <c r="JXT25" s="94"/>
      <c r="JXU25" s="94"/>
      <c r="JXV25" s="94"/>
      <c r="JXW25" s="94"/>
      <c r="JXX25" s="94"/>
      <c r="JXY25" s="94"/>
      <c r="JXZ25" s="94"/>
      <c r="JYA25" s="94"/>
      <c r="JYB25" s="94"/>
      <c r="JYC25" s="94"/>
      <c r="JYD25" s="94"/>
      <c r="JYE25" s="94"/>
      <c r="JYF25" s="94"/>
      <c r="JYG25" s="94"/>
      <c r="JYH25" s="94"/>
      <c r="JYI25" s="94"/>
      <c r="JYJ25" s="94"/>
      <c r="JYK25" s="94"/>
      <c r="JYL25" s="94"/>
      <c r="JYM25" s="94"/>
      <c r="JYN25" s="94"/>
      <c r="JYO25" s="94"/>
      <c r="JYP25" s="94"/>
      <c r="JYQ25" s="94"/>
      <c r="JYR25" s="94"/>
      <c r="JYS25" s="94"/>
      <c r="JYT25" s="94"/>
      <c r="JYU25" s="94"/>
      <c r="JYV25" s="94"/>
      <c r="JYW25" s="94"/>
      <c r="JYX25" s="94"/>
      <c r="JYY25" s="94"/>
      <c r="JYZ25" s="94"/>
      <c r="JZA25" s="94"/>
      <c r="JZB25" s="94"/>
      <c r="JZC25" s="94"/>
      <c r="JZD25" s="94"/>
      <c r="JZE25" s="94"/>
      <c r="JZF25" s="94"/>
      <c r="JZG25" s="94"/>
      <c r="JZH25" s="94"/>
      <c r="JZI25" s="94"/>
      <c r="JZJ25" s="94"/>
      <c r="JZK25" s="94"/>
      <c r="JZL25" s="94"/>
      <c r="JZM25" s="94"/>
      <c r="JZN25" s="94"/>
      <c r="JZO25" s="94"/>
      <c r="JZP25" s="94"/>
      <c r="JZQ25" s="94"/>
      <c r="JZR25" s="94"/>
      <c r="JZS25" s="94"/>
      <c r="JZT25" s="94"/>
      <c r="JZU25" s="94"/>
      <c r="JZV25" s="94"/>
      <c r="JZW25" s="94"/>
      <c r="JZX25" s="94"/>
      <c r="JZY25" s="94"/>
      <c r="JZZ25" s="94"/>
      <c r="KAA25" s="94"/>
      <c r="KAB25" s="94"/>
      <c r="KAC25" s="94"/>
      <c r="KAD25" s="94"/>
      <c r="KAE25" s="94"/>
      <c r="KAF25" s="94"/>
      <c r="KAG25" s="94"/>
      <c r="KAH25" s="94"/>
      <c r="KAI25" s="94"/>
      <c r="KAJ25" s="94"/>
      <c r="KAK25" s="94"/>
      <c r="KAL25" s="94"/>
      <c r="KAM25" s="94"/>
      <c r="KAN25" s="94"/>
      <c r="KAO25" s="94"/>
      <c r="KAP25" s="94"/>
      <c r="KAQ25" s="94"/>
      <c r="KAR25" s="94"/>
      <c r="KAS25" s="94"/>
      <c r="KAT25" s="94"/>
      <c r="KAU25" s="94"/>
      <c r="KAV25" s="94"/>
      <c r="KAW25" s="94"/>
      <c r="KAX25" s="94"/>
      <c r="KAY25" s="94"/>
      <c r="KAZ25" s="94"/>
      <c r="KBA25" s="94"/>
      <c r="KBB25" s="94"/>
      <c r="KBC25" s="94"/>
      <c r="KBD25" s="94"/>
      <c r="KBE25" s="94"/>
      <c r="KBF25" s="94"/>
      <c r="KBG25" s="94"/>
      <c r="KBH25" s="94"/>
      <c r="KBI25" s="94"/>
      <c r="KBJ25" s="94"/>
      <c r="KBK25" s="94"/>
      <c r="KBL25" s="94"/>
      <c r="KBM25" s="94"/>
      <c r="KBN25" s="94"/>
      <c r="KBO25" s="94"/>
      <c r="KBP25" s="94"/>
      <c r="KBQ25" s="94"/>
      <c r="KBR25" s="94"/>
      <c r="KBS25" s="94"/>
      <c r="KBT25" s="94"/>
      <c r="KBU25" s="94"/>
      <c r="KBV25" s="94"/>
      <c r="KBW25" s="94"/>
      <c r="KBX25" s="94"/>
      <c r="KBY25" s="94"/>
      <c r="KBZ25" s="94"/>
      <c r="KCA25" s="94"/>
      <c r="KCB25" s="94"/>
      <c r="KCC25" s="94"/>
      <c r="KCD25" s="94"/>
      <c r="KCE25" s="94"/>
      <c r="KCF25" s="94"/>
      <c r="KCG25" s="94"/>
      <c r="KCH25" s="94"/>
      <c r="KCI25" s="94"/>
      <c r="KCJ25" s="94"/>
      <c r="KCK25" s="94"/>
      <c r="KCL25" s="94"/>
      <c r="KCM25" s="94"/>
      <c r="KCN25" s="94"/>
      <c r="KCO25" s="94"/>
      <c r="KCP25" s="94"/>
      <c r="KCQ25" s="94"/>
      <c r="KCR25" s="94"/>
      <c r="KCS25" s="94"/>
      <c r="KCT25" s="94"/>
      <c r="KCU25" s="94"/>
      <c r="KCV25" s="94"/>
      <c r="KCW25" s="94"/>
      <c r="KCX25" s="94"/>
      <c r="KCY25" s="94"/>
      <c r="KCZ25" s="94"/>
      <c r="KDA25" s="94"/>
      <c r="KDB25" s="94"/>
      <c r="KDC25" s="94"/>
      <c r="KDD25" s="94"/>
      <c r="KDE25" s="94"/>
      <c r="KDF25" s="94"/>
      <c r="KDG25" s="94"/>
      <c r="KDH25" s="94"/>
      <c r="KDI25" s="94"/>
      <c r="KDJ25" s="94"/>
      <c r="KDK25" s="94"/>
      <c r="KDL25" s="94"/>
      <c r="KDM25" s="94"/>
      <c r="KDN25" s="94"/>
      <c r="KDO25" s="94"/>
      <c r="KDP25" s="94"/>
      <c r="KDQ25" s="94"/>
      <c r="KDR25" s="94"/>
      <c r="KDS25" s="94"/>
      <c r="KDT25" s="94"/>
      <c r="KDU25" s="94"/>
      <c r="KDV25" s="94"/>
      <c r="KDW25" s="94"/>
      <c r="KDX25" s="94"/>
      <c r="KDY25" s="94"/>
      <c r="KDZ25" s="94"/>
      <c r="KEA25" s="94"/>
      <c r="KEB25" s="94"/>
      <c r="KEC25" s="94"/>
      <c r="KED25" s="94"/>
      <c r="KEE25" s="94"/>
      <c r="KEF25" s="94"/>
      <c r="KEG25" s="94"/>
      <c r="KEH25" s="94"/>
      <c r="KEI25" s="94"/>
      <c r="KEJ25" s="94"/>
      <c r="KEK25" s="94"/>
      <c r="KEL25" s="94"/>
      <c r="KEM25" s="94"/>
      <c r="KEN25" s="94"/>
      <c r="KEO25" s="94"/>
      <c r="KEP25" s="94"/>
      <c r="KEQ25" s="94"/>
      <c r="KER25" s="94"/>
      <c r="KES25" s="94"/>
      <c r="KET25" s="94"/>
      <c r="KEU25" s="94"/>
      <c r="KEV25" s="94"/>
      <c r="KEW25" s="94"/>
      <c r="KEX25" s="94"/>
      <c r="KEY25" s="94"/>
      <c r="KEZ25" s="94"/>
      <c r="KFA25" s="94"/>
      <c r="KFB25" s="94"/>
      <c r="KFC25" s="94"/>
      <c r="KFD25" s="94"/>
      <c r="KFE25" s="94"/>
      <c r="KFF25" s="94"/>
      <c r="KFG25" s="94"/>
      <c r="KFH25" s="94"/>
      <c r="KFI25" s="94"/>
      <c r="KFJ25" s="94"/>
      <c r="KFK25" s="94"/>
      <c r="KFL25" s="94"/>
      <c r="KFM25" s="94"/>
      <c r="KFN25" s="94"/>
      <c r="KFO25" s="94"/>
      <c r="KFP25" s="94"/>
      <c r="KFQ25" s="94"/>
      <c r="KFR25" s="94"/>
      <c r="KFS25" s="94"/>
      <c r="KFT25" s="94"/>
      <c r="KFU25" s="94"/>
      <c r="KFV25" s="94"/>
      <c r="KFW25" s="94"/>
      <c r="KFX25" s="94"/>
      <c r="KFY25" s="94"/>
      <c r="KFZ25" s="94"/>
      <c r="KGA25" s="94"/>
      <c r="KGB25" s="94"/>
      <c r="KGC25" s="94"/>
      <c r="KGD25" s="94"/>
      <c r="KGE25" s="94"/>
      <c r="KGF25" s="94"/>
      <c r="KGG25" s="94"/>
      <c r="KGH25" s="94"/>
      <c r="KGI25" s="94"/>
      <c r="KGJ25" s="94"/>
      <c r="KGK25" s="94"/>
      <c r="KGL25" s="94"/>
      <c r="KGM25" s="94"/>
      <c r="KGN25" s="94"/>
      <c r="KGO25" s="94"/>
      <c r="KGP25" s="94"/>
      <c r="KGQ25" s="94"/>
      <c r="KGR25" s="94"/>
      <c r="KGS25" s="94"/>
      <c r="KGT25" s="94"/>
      <c r="KGU25" s="94"/>
      <c r="KGV25" s="94"/>
      <c r="KGW25" s="94"/>
      <c r="KGX25" s="94"/>
      <c r="KGY25" s="94"/>
      <c r="KGZ25" s="94"/>
      <c r="KHA25" s="94"/>
      <c r="KHB25" s="94"/>
      <c r="KHC25" s="94"/>
      <c r="KHD25" s="94"/>
      <c r="KHE25" s="94"/>
      <c r="KHF25" s="94"/>
      <c r="KHG25" s="94"/>
      <c r="KHH25" s="94"/>
      <c r="KHI25" s="94"/>
      <c r="KHJ25" s="94"/>
      <c r="KHK25" s="94"/>
      <c r="KHL25" s="94"/>
      <c r="KHM25" s="94"/>
      <c r="KHN25" s="94"/>
      <c r="KHO25" s="94"/>
      <c r="KHP25" s="94"/>
      <c r="KHQ25" s="94"/>
      <c r="KHR25" s="94"/>
      <c r="KHS25" s="94"/>
      <c r="KHT25" s="94"/>
      <c r="KHU25" s="94"/>
      <c r="KHV25" s="94"/>
      <c r="KHW25" s="94"/>
      <c r="KHX25" s="94"/>
      <c r="KHY25" s="94"/>
      <c r="KHZ25" s="94"/>
      <c r="KIA25" s="94"/>
      <c r="KIB25" s="94"/>
      <c r="KIC25" s="94"/>
      <c r="KID25" s="94"/>
      <c r="KIE25" s="94"/>
      <c r="KIF25" s="94"/>
      <c r="KIG25" s="94"/>
      <c r="KIH25" s="94"/>
      <c r="KII25" s="94"/>
      <c r="KIJ25" s="94"/>
      <c r="KIK25" s="94"/>
      <c r="KIL25" s="94"/>
      <c r="KIM25" s="94"/>
      <c r="KIN25" s="94"/>
      <c r="KIO25" s="94"/>
      <c r="KIP25" s="94"/>
      <c r="KIQ25" s="94"/>
      <c r="KIR25" s="94"/>
      <c r="KIS25" s="94"/>
      <c r="KIT25" s="94"/>
      <c r="KIU25" s="94"/>
      <c r="KIV25" s="94"/>
      <c r="KIW25" s="94"/>
      <c r="KIX25" s="94"/>
      <c r="KIY25" s="94"/>
      <c r="KIZ25" s="94"/>
      <c r="KJA25" s="94"/>
      <c r="KJB25" s="94"/>
      <c r="KJC25" s="94"/>
      <c r="KJD25" s="94"/>
      <c r="KJE25" s="94"/>
      <c r="KJF25" s="94"/>
      <c r="KJG25" s="94"/>
      <c r="KJH25" s="94"/>
      <c r="KJI25" s="94"/>
      <c r="KJJ25" s="94"/>
      <c r="KJK25" s="94"/>
      <c r="KJL25" s="94"/>
      <c r="KJM25" s="94"/>
      <c r="KJN25" s="94"/>
      <c r="KJO25" s="94"/>
      <c r="KJP25" s="94"/>
      <c r="KJQ25" s="94"/>
      <c r="KJR25" s="94"/>
      <c r="KJS25" s="94"/>
      <c r="KJT25" s="94"/>
      <c r="KJU25" s="94"/>
      <c r="KJV25" s="94"/>
      <c r="KJW25" s="94"/>
      <c r="KJX25" s="94"/>
      <c r="KJY25" s="94"/>
      <c r="KJZ25" s="94"/>
      <c r="KKA25" s="94"/>
      <c r="KKB25" s="94"/>
      <c r="KKC25" s="94"/>
      <c r="KKD25" s="94"/>
      <c r="KKE25" s="94"/>
      <c r="KKF25" s="94"/>
      <c r="KKG25" s="94"/>
      <c r="KKH25" s="94"/>
      <c r="KKI25" s="94"/>
      <c r="KKJ25" s="94"/>
      <c r="KKK25" s="94"/>
      <c r="KKL25" s="94"/>
      <c r="KKM25" s="94"/>
      <c r="KKN25" s="94"/>
      <c r="KKO25" s="94"/>
      <c r="KKP25" s="94"/>
      <c r="KKQ25" s="94"/>
      <c r="KKR25" s="94"/>
      <c r="KKS25" s="94"/>
      <c r="KKT25" s="94"/>
      <c r="KKU25" s="94"/>
      <c r="KKV25" s="94"/>
      <c r="KKW25" s="94"/>
      <c r="KKX25" s="94"/>
      <c r="KKY25" s="94"/>
      <c r="KKZ25" s="94"/>
      <c r="KLA25" s="94"/>
      <c r="KLB25" s="94"/>
      <c r="KLC25" s="94"/>
      <c r="KLD25" s="94"/>
      <c r="KLE25" s="94"/>
      <c r="KLF25" s="94"/>
      <c r="KLG25" s="94"/>
      <c r="KLH25" s="94"/>
      <c r="KLI25" s="94"/>
      <c r="KLJ25" s="94"/>
      <c r="KLK25" s="94"/>
      <c r="KLL25" s="94"/>
      <c r="KLM25" s="94"/>
      <c r="KLN25" s="94"/>
      <c r="KLO25" s="94"/>
      <c r="KLP25" s="94"/>
      <c r="KLQ25" s="94"/>
      <c r="KLR25" s="94"/>
      <c r="KLS25" s="94"/>
      <c r="KLT25" s="94"/>
      <c r="KLU25" s="94"/>
      <c r="KLV25" s="94"/>
      <c r="KLW25" s="94"/>
      <c r="KLX25" s="94"/>
      <c r="KLY25" s="94"/>
      <c r="KLZ25" s="94"/>
      <c r="KMA25" s="94"/>
      <c r="KMB25" s="94"/>
      <c r="KMC25" s="94"/>
      <c r="KMD25" s="94"/>
      <c r="KME25" s="94"/>
      <c r="KMF25" s="94"/>
      <c r="KMG25" s="94"/>
      <c r="KMH25" s="94"/>
      <c r="KMI25" s="94"/>
      <c r="KMJ25" s="94"/>
      <c r="KMK25" s="94"/>
      <c r="KML25" s="94"/>
      <c r="KMM25" s="94"/>
      <c r="KMN25" s="94"/>
      <c r="KMO25" s="94"/>
      <c r="KMP25" s="94"/>
      <c r="KMQ25" s="94"/>
      <c r="KMR25" s="94"/>
      <c r="KMS25" s="94"/>
      <c r="KMT25" s="94"/>
      <c r="KMU25" s="94"/>
      <c r="KMV25" s="94"/>
      <c r="KMW25" s="94"/>
      <c r="KMX25" s="94"/>
      <c r="KMY25" s="94"/>
      <c r="KMZ25" s="94"/>
      <c r="KNA25" s="94"/>
      <c r="KNB25" s="94"/>
      <c r="KNC25" s="94"/>
      <c r="KND25" s="94"/>
      <c r="KNE25" s="94"/>
      <c r="KNF25" s="94"/>
      <c r="KNG25" s="94"/>
      <c r="KNH25" s="94"/>
      <c r="KNI25" s="94"/>
      <c r="KNJ25" s="94"/>
      <c r="KNK25" s="94"/>
      <c r="KNL25" s="94"/>
      <c r="KNM25" s="94"/>
      <c r="KNN25" s="94"/>
      <c r="KNO25" s="94"/>
      <c r="KNP25" s="94"/>
      <c r="KNQ25" s="94"/>
      <c r="KNR25" s="94"/>
      <c r="KNS25" s="94"/>
      <c r="KNT25" s="94"/>
      <c r="KNU25" s="94"/>
      <c r="KNV25" s="94"/>
      <c r="KNW25" s="94"/>
      <c r="KNX25" s="94"/>
      <c r="KNY25" s="94"/>
      <c r="KNZ25" s="94"/>
      <c r="KOA25" s="94"/>
      <c r="KOB25" s="94"/>
      <c r="KOC25" s="94"/>
      <c r="KOD25" s="94"/>
      <c r="KOE25" s="94"/>
      <c r="KOF25" s="94"/>
      <c r="KOG25" s="94"/>
      <c r="KOH25" s="94"/>
      <c r="KOI25" s="94"/>
      <c r="KOJ25" s="94"/>
      <c r="KOK25" s="94"/>
      <c r="KOL25" s="94"/>
      <c r="KOM25" s="94"/>
      <c r="KON25" s="94"/>
      <c r="KOO25" s="94"/>
      <c r="KOP25" s="94"/>
      <c r="KOQ25" s="94"/>
      <c r="KOR25" s="94"/>
      <c r="KOS25" s="94"/>
      <c r="KOT25" s="94"/>
      <c r="KOU25" s="94"/>
      <c r="KOV25" s="94"/>
      <c r="KOW25" s="94"/>
      <c r="KOX25" s="94"/>
      <c r="KOY25" s="94"/>
      <c r="KOZ25" s="94"/>
      <c r="KPA25" s="94"/>
      <c r="KPB25" s="94"/>
      <c r="KPC25" s="94"/>
      <c r="KPD25" s="94"/>
      <c r="KPE25" s="94"/>
      <c r="KPF25" s="94"/>
      <c r="KPG25" s="94"/>
      <c r="KPH25" s="94"/>
      <c r="KPI25" s="94"/>
      <c r="KPJ25" s="94"/>
      <c r="KPK25" s="94"/>
      <c r="KPL25" s="94"/>
      <c r="KPM25" s="94"/>
      <c r="KPN25" s="94"/>
      <c r="KPO25" s="94"/>
      <c r="KPP25" s="94"/>
      <c r="KPQ25" s="94"/>
      <c r="KPR25" s="94"/>
      <c r="KPS25" s="94"/>
      <c r="KPT25" s="94"/>
      <c r="KPU25" s="94"/>
      <c r="KPV25" s="94"/>
      <c r="KPW25" s="94"/>
      <c r="KPX25" s="94"/>
      <c r="KPY25" s="94"/>
      <c r="KPZ25" s="94"/>
      <c r="KQA25" s="94"/>
      <c r="KQB25" s="94"/>
      <c r="KQC25" s="94"/>
      <c r="KQD25" s="94"/>
      <c r="KQE25" s="94"/>
      <c r="KQF25" s="94"/>
      <c r="KQG25" s="94"/>
      <c r="KQH25" s="94"/>
      <c r="KQI25" s="94"/>
      <c r="KQJ25" s="94"/>
      <c r="KQK25" s="94"/>
      <c r="KQL25" s="94"/>
      <c r="KQM25" s="94"/>
      <c r="KQN25" s="94"/>
      <c r="KQO25" s="94"/>
      <c r="KQP25" s="94"/>
      <c r="KQQ25" s="94"/>
      <c r="KQR25" s="94"/>
      <c r="KQS25" s="94"/>
      <c r="KQT25" s="94"/>
      <c r="KQU25" s="94"/>
      <c r="KQV25" s="94"/>
      <c r="KQW25" s="94"/>
      <c r="KQX25" s="94"/>
      <c r="KQY25" s="94"/>
      <c r="KQZ25" s="94"/>
      <c r="KRA25" s="94"/>
      <c r="KRB25" s="94"/>
      <c r="KRC25" s="94"/>
      <c r="KRD25" s="94"/>
      <c r="KRE25" s="94"/>
      <c r="KRF25" s="94"/>
      <c r="KRG25" s="94"/>
      <c r="KRH25" s="94"/>
      <c r="KRI25" s="94"/>
      <c r="KRJ25" s="94"/>
      <c r="KRK25" s="94"/>
      <c r="KRL25" s="94"/>
      <c r="KRM25" s="94"/>
      <c r="KRN25" s="94"/>
      <c r="KRO25" s="94"/>
      <c r="KRP25" s="94"/>
      <c r="KRQ25" s="94"/>
      <c r="KRR25" s="94"/>
      <c r="KRS25" s="94"/>
      <c r="KRT25" s="94"/>
      <c r="KRU25" s="94"/>
      <c r="KRV25" s="94"/>
      <c r="KRW25" s="94"/>
      <c r="KRX25" s="94"/>
      <c r="KRY25" s="94"/>
      <c r="KRZ25" s="94"/>
      <c r="KSA25" s="94"/>
      <c r="KSB25" s="94"/>
      <c r="KSC25" s="94"/>
      <c r="KSD25" s="94"/>
      <c r="KSE25" s="94"/>
      <c r="KSF25" s="94"/>
      <c r="KSG25" s="94"/>
      <c r="KSH25" s="94"/>
      <c r="KSI25" s="94"/>
      <c r="KSJ25" s="94"/>
      <c r="KSK25" s="94"/>
      <c r="KSL25" s="94"/>
      <c r="KSM25" s="94"/>
      <c r="KSN25" s="94"/>
      <c r="KSO25" s="94"/>
      <c r="KSP25" s="94"/>
      <c r="KSQ25" s="94"/>
      <c r="KSR25" s="94"/>
      <c r="KSS25" s="94"/>
      <c r="KST25" s="94"/>
      <c r="KSU25" s="94"/>
      <c r="KSV25" s="94"/>
      <c r="KSW25" s="94"/>
      <c r="KSX25" s="94"/>
      <c r="KSY25" s="94"/>
      <c r="KSZ25" s="94"/>
      <c r="KTA25" s="94"/>
      <c r="KTB25" s="94"/>
      <c r="KTC25" s="94"/>
      <c r="KTD25" s="94"/>
      <c r="KTE25" s="94"/>
      <c r="KTF25" s="94"/>
      <c r="KTG25" s="94"/>
      <c r="KTH25" s="94"/>
      <c r="KTI25" s="94"/>
      <c r="KTJ25" s="94"/>
      <c r="KTK25" s="94"/>
      <c r="KTL25" s="94"/>
      <c r="KTM25" s="94"/>
      <c r="KTN25" s="94"/>
      <c r="KTO25" s="94"/>
      <c r="KTP25" s="94"/>
      <c r="KTQ25" s="94"/>
      <c r="KTR25" s="94"/>
      <c r="KTS25" s="94"/>
      <c r="KTT25" s="94"/>
      <c r="KTU25" s="94"/>
      <c r="KTV25" s="94"/>
      <c r="KTW25" s="94"/>
      <c r="KTX25" s="94"/>
      <c r="KTY25" s="94"/>
      <c r="KTZ25" s="94"/>
      <c r="KUA25" s="94"/>
      <c r="KUB25" s="94"/>
      <c r="KUC25" s="94"/>
      <c r="KUD25" s="94"/>
      <c r="KUE25" s="94"/>
      <c r="KUF25" s="94"/>
      <c r="KUG25" s="94"/>
      <c r="KUH25" s="94"/>
      <c r="KUI25" s="94"/>
      <c r="KUJ25" s="94"/>
      <c r="KUK25" s="94"/>
      <c r="KUL25" s="94"/>
      <c r="KUM25" s="94"/>
      <c r="KUN25" s="94"/>
      <c r="KUO25" s="94"/>
      <c r="KUP25" s="94"/>
      <c r="KUQ25" s="94"/>
      <c r="KUR25" s="94"/>
      <c r="KUS25" s="94"/>
      <c r="KUT25" s="94"/>
      <c r="KUU25" s="94"/>
      <c r="KUV25" s="94"/>
      <c r="KUW25" s="94"/>
      <c r="KUX25" s="94"/>
      <c r="KUY25" s="94"/>
      <c r="KUZ25" s="94"/>
      <c r="KVA25" s="94"/>
      <c r="KVB25" s="94"/>
      <c r="KVC25" s="94"/>
      <c r="KVD25" s="94"/>
      <c r="KVE25" s="94"/>
      <c r="KVF25" s="94"/>
      <c r="KVG25" s="94"/>
      <c r="KVH25" s="94"/>
      <c r="KVI25" s="94"/>
      <c r="KVJ25" s="94"/>
      <c r="KVK25" s="94"/>
      <c r="KVL25" s="94"/>
      <c r="KVM25" s="94"/>
      <c r="KVN25" s="94"/>
      <c r="KVO25" s="94"/>
      <c r="KVP25" s="94"/>
      <c r="KVQ25" s="94"/>
      <c r="KVR25" s="94"/>
      <c r="KVS25" s="94"/>
      <c r="KVT25" s="94"/>
      <c r="KVU25" s="94"/>
      <c r="KVV25" s="94"/>
      <c r="KVW25" s="94"/>
      <c r="KVX25" s="94"/>
      <c r="KVY25" s="94"/>
      <c r="KVZ25" s="94"/>
      <c r="KWA25" s="94"/>
      <c r="KWB25" s="94"/>
      <c r="KWC25" s="94"/>
      <c r="KWD25" s="94"/>
      <c r="KWE25" s="94"/>
      <c r="KWF25" s="94"/>
      <c r="KWG25" s="94"/>
      <c r="KWH25" s="94"/>
      <c r="KWI25" s="94"/>
      <c r="KWJ25" s="94"/>
      <c r="KWK25" s="94"/>
      <c r="KWL25" s="94"/>
      <c r="KWM25" s="94"/>
      <c r="KWN25" s="94"/>
      <c r="KWO25" s="94"/>
      <c r="KWP25" s="94"/>
      <c r="KWQ25" s="94"/>
      <c r="KWR25" s="94"/>
      <c r="KWS25" s="94"/>
      <c r="KWT25" s="94"/>
      <c r="KWU25" s="94"/>
      <c r="KWV25" s="94"/>
      <c r="KWW25" s="94"/>
      <c r="KWX25" s="94"/>
      <c r="KWY25" s="94"/>
      <c r="KWZ25" s="94"/>
      <c r="KXA25" s="94"/>
      <c r="KXB25" s="94"/>
      <c r="KXC25" s="94"/>
      <c r="KXD25" s="94"/>
      <c r="KXE25" s="94"/>
      <c r="KXF25" s="94"/>
      <c r="KXG25" s="94"/>
      <c r="KXH25" s="94"/>
      <c r="KXI25" s="94"/>
      <c r="KXJ25" s="94"/>
      <c r="KXK25" s="94"/>
      <c r="KXL25" s="94"/>
      <c r="KXM25" s="94"/>
      <c r="KXN25" s="94"/>
      <c r="KXO25" s="94"/>
      <c r="KXP25" s="94"/>
      <c r="KXQ25" s="94"/>
      <c r="KXR25" s="94"/>
      <c r="KXS25" s="94"/>
      <c r="KXT25" s="94"/>
      <c r="KXU25" s="94"/>
      <c r="KXV25" s="94"/>
      <c r="KXW25" s="94"/>
      <c r="KXX25" s="94"/>
      <c r="KXY25" s="94"/>
      <c r="KXZ25" s="94"/>
      <c r="KYA25" s="94"/>
      <c r="KYB25" s="94"/>
      <c r="KYC25" s="94"/>
      <c r="KYD25" s="94"/>
      <c r="KYE25" s="94"/>
      <c r="KYF25" s="94"/>
      <c r="KYG25" s="94"/>
      <c r="KYH25" s="94"/>
      <c r="KYI25" s="94"/>
      <c r="KYJ25" s="94"/>
      <c r="KYK25" s="94"/>
      <c r="KYL25" s="94"/>
      <c r="KYM25" s="94"/>
      <c r="KYN25" s="94"/>
      <c r="KYO25" s="94"/>
      <c r="KYP25" s="94"/>
      <c r="KYQ25" s="94"/>
      <c r="KYR25" s="94"/>
      <c r="KYS25" s="94"/>
      <c r="KYT25" s="94"/>
      <c r="KYU25" s="94"/>
      <c r="KYV25" s="94"/>
      <c r="KYW25" s="94"/>
      <c r="KYX25" s="94"/>
      <c r="KYY25" s="94"/>
      <c r="KYZ25" s="94"/>
      <c r="KZA25" s="94"/>
      <c r="KZB25" s="94"/>
      <c r="KZC25" s="94"/>
      <c r="KZD25" s="94"/>
      <c r="KZE25" s="94"/>
      <c r="KZF25" s="94"/>
      <c r="KZG25" s="94"/>
      <c r="KZH25" s="94"/>
      <c r="KZI25" s="94"/>
      <c r="KZJ25" s="94"/>
      <c r="KZK25" s="94"/>
      <c r="KZL25" s="94"/>
      <c r="KZM25" s="94"/>
      <c r="KZN25" s="94"/>
      <c r="KZO25" s="94"/>
      <c r="KZP25" s="94"/>
      <c r="KZQ25" s="94"/>
      <c r="KZR25" s="94"/>
      <c r="KZS25" s="94"/>
      <c r="KZT25" s="94"/>
      <c r="KZU25" s="94"/>
      <c r="KZV25" s="94"/>
      <c r="KZW25" s="94"/>
      <c r="KZX25" s="94"/>
      <c r="KZY25" s="94"/>
      <c r="KZZ25" s="94"/>
      <c r="LAA25" s="94"/>
      <c r="LAB25" s="94"/>
      <c r="LAC25" s="94"/>
      <c r="LAD25" s="94"/>
      <c r="LAE25" s="94"/>
      <c r="LAF25" s="94"/>
      <c r="LAG25" s="94"/>
      <c r="LAH25" s="94"/>
      <c r="LAI25" s="94"/>
      <c r="LAJ25" s="94"/>
      <c r="LAK25" s="94"/>
      <c r="LAL25" s="94"/>
      <c r="LAM25" s="94"/>
      <c r="LAN25" s="94"/>
      <c r="LAO25" s="94"/>
      <c r="LAP25" s="94"/>
      <c r="LAQ25" s="94"/>
      <c r="LAR25" s="94"/>
      <c r="LAS25" s="94"/>
      <c r="LAT25" s="94"/>
      <c r="LAU25" s="94"/>
      <c r="LAV25" s="94"/>
      <c r="LAW25" s="94"/>
      <c r="LAX25" s="94"/>
      <c r="LAY25" s="94"/>
      <c r="LAZ25" s="94"/>
      <c r="LBA25" s="94"/>
      <c r="LBB25" s="94"/>
      <c r="LBC25" s="94"/>
      <c r="LBD25" s="94"/>
      <c r="LBE25" s="94"/>
      <c r="LBF25" s="94"/>
      <c r="LBG25" s="94"/>
      <c r="LBH25" s="94"/>
      <c r="LBI25" s="94"/>
      <c r="LBJ25" s="94"/>
      <c r="LBK25" s="94"/>
      <c r="LBL25" s="94"/>
      <c r="LBM25" s="94"/>
      <c r="LBN25" s="94"/>
      <c r="LBO25" s="94"/>
      <c r="LBP25" s="94"/>
      <c r="LBQ25" s="94"/>
      <c r="LBR25" s="94"/>
      <c r="LBS25" s="94"/>
      <c r="LBT25" s="94"/>
      <c r="LBU25" s="94"/>
      <c r="LBV25" s="94"/>
      <c r="LBW25" s="94"/>
      <c r="LBX25" s="94"/>
      <c r="LBY25" s="94"/>
      <c r="LBZ25" s="94"/>
      <c r="LCA25" s="94"/>
      <c r="LCB25" s="94"/>
      <c r="LCC25" s="94"/>
      <c r="LCD25" s="94"/>
      <c r="LCE25" s="94"/>
      <c r="LCF25" s="94"/>
      <c r="LCG25" s="94"/>
      <c r="LCH25" s="94"/>
      <c r="LCI25" s="94"/>
      <c r="LCJ25" s="94"/>
      <c r="LCK25" s="94"/>
      <c r="LCL25" s="94"/>
      <c r="LCM25" s="94"/>
      <c r="LCN25" s="94"/>
      <c r="LCO25" s="94"/>
      <c r="LCP25" s="94"/>
      <c r="LCQ25" s="94"/>
      <c r="LCR25" s="94"/>
      <c r="LCS25" s="94"/>
      <c r="LCT25" s="94"/>
      <c r="LCU25" s="94"/>
      <c r="LCV25" s="94"/>
      <c r="LCW25" s="94"/>
      <c r="LCX25" s="94"/>
      <c r="LCY25" s="94"/>
      <c r="LCZ25" s="94"/>
      <c r="LDA25" s="94"/>
      <c r="LDB25" s="94"/>
      <c r="LDC25" s="94"/>
      <c r="LDD25" s="94"/>
      <c r="LDE25" s="94"/>
      <c r="LDF25" s="94"/>
      <c r="LDG25" s="94"/>
      <c r="LDH25" s="94"/>
      <c r="LDI25" s="94"/>
      <c r="LDJ25" s="94"/>
      <c r="LDK25" s="94"/>
      <c r="LDL25" s="94"/>
      <c r="LDM25" s="94"/>
      <c r="LDN25" s="94"/>
      <c r="LDO25" s="94"/>
      <c r="LDP25" s="94"/>
      <c r="LDQ25" s="94"/>
      <c r="LDR25" s="94"/>
      <c r="LDS25" s="94"/>
      <c r="LDT25" s="94"/>
      <c r="LDU25" s="94"/>
      <c r="LDV25" s="94"/>
      <c r="LDW25" s="94"/>
      <c r="LDX25" s="94"/>
      <c r="LDY25" s="94"/>
      <c r="LDZ25" s="94"/>
      <c r="LEA25" s="94"/>
      <c r="LEB25" s="94"/>
      <c r="LEC25" s="94"/>
      <c r="LED25" s="94"/>
      <c r="LEE25" s="94"/>
      <c r="LEF25" s="94"/>
      <c r="LEG25" s="94"/>
      <c r="LEH25" s="94"/>
      <c r="LEI25" s="94"/>
      <c r="LEJ25" s="94"/>
      <c r="LEK25" s="94"/>
      <c r="LEL25" s="94"/>
      <c r="LEM25" s="94"/>
      <c r="LEN25" s="94"/>
      <c r="LEO25" s="94"/>
      <c r="LEP25" s="94"/>
      <c r="LEQ25" s="94"/>
      <c r="LER25" s="94"/>
      <c r="LES25" s="94"/>
      <c r="LET25" s="94"/>
      <c r="LEU25" s="94"/>
      <c r="LEV25" s="94"/>
      <c r="LEW25" s="94"/>
      <c r="LEX25" s="94"/>
      <c r="LEY25" s="94"/>
      <c r="LEZ25" s="94"/>
      <c r="LFA25" s="94"/>
      <c r="LFB25" s="94"/>
      <c r="LFC25" s="94"/>
      <c r="LFD25" s="94"/>
      <c r="LFE25" s="94"/>
      <c r="LFF25" s="94"/>
      <c r="LFG25" s="94"/>
      <c r="LFH25" s="94"/>
      <c r="LFI25" s="94"/>
      <c r="LFJ25" s="94"/>
      <c r="LFK25" s="94"/>
      <c r="LFL25" s="94"/>
      <c r="LFM25" s="94"/>
      <c r="LFN25" s="94"/>
      <c r="LFO25" s="94"/>
      <c r="LFP25" s="94"/>
      <c r="LFQ25" s="94"/>
      <c r="LFR25" s="94"/>
      <c r="LFS25" s="94"/>
      <c r="LFT25" s="94"/>
      <c r="LFU25" s="94"/>
      <c r="LFV25" s="94"/>
      <c r="LFW25" s="94"/>
      <c r="LFX25" s="94"/>
      <c r="LFY25" s="94"/>
      <c r="LFZ25" s="94"/>
      <c r="LGA25" s="94"/>
      <c r="LGB25" s="94"/>
      <c r="LGC25" s="94"/>
      <c r="LGD25" s="94"/>
      <c r="LGE25" s="94"/>
      <c r="LGF25" s="94"/>
      <c r="LGG25" s="94"/>
      <c r="LGH25" s="94"/>
      <c r="LGI25" s="94"/>
      <c r="LGJ25" s="94"/>
      <c r="LGK25" s="94"/>
      <c r="LGL25" s="94"/>
      <c r="LGM25" s="94"/>
      <c r="LGN25" s="94"/>
      <c r="LGO25" s="94"/>
      <c r="LGP25" s="94"/>
      <c r="LGQ25" s="94"/>
      <c r="LGR25" s="94"/>
      <c r="LGS25" s="94"/>
      <c r="LGT25" s="94"/>
      <c r="LGU25" s="94"/>
      <c r="LGV25" s="94"/>
      <c r="LGW25" s="94"/>
      <c r="LGX25" s="94"/>
      <c r="LGY25" s="94"/>
      <c r="LGZ25" s="94"/>
      <c r="LHA25" s="94"/>
      <c r="LHB25" s="94"/>
      <c r="LHC25" s="94"/>
      <c r="LHD25" s="94"/>
      <c r="LHE25" s="94"/>
      <c r="LHF25" s="94"/>
      <c r="LHG25" s="94"/>
      <c r="LHH25" s="94"/>
      <c r="LHI25" s="94"/>
      <c r="LHJ25" s="94"/>
      <c r="LHK25" s="94"/>
      <c r="LHL25" s="94"/>
      <c r="LHM25" s="94"/>
      <c r="LHN25" s="94"/>
      <c r="LHO25" s="94"/>
      <c r="LHP25" s="94"/>
      <c r="LHQ25" s="94"/>
      <c r="LHR25" s="94"/>
      <c r="LHS25" s="94"/>
      <c r="LHT25" s="94"/>
      <c r="LHU25" s="94"/>
      <c r="LHV25" s="94"/>
      <c r="LHW25" s="94"/>
      <c r="LHX25" s="94"/>
      <c r="LHY25" s="94"/>
      <c r="LHZ25" s="94"/>
      <c r="LIA25" s="94"/>
      <c r="LIB25" s="94"/>
      <c r="LIC25" s="94"/>
      <c r="LID25" s="94"/>
      <c r="LIE25" s="94"/>
      <c r="LIF25" s="94"/>
      <c r="LIG25" s="94"/>
      <c r="LIH25" s="94"/>
      <c r="LII25" s="94"/>
      <c r="LIJ25" s="94"/>
      <c r="LIK25" s="94"/>
      <c r="LIL25" s="94"/>
      <c r="LIM25" s="94"/>
      <c r="LIN25" s="94"/>
      <c r="LIO25" s="94"/>
      <c r="LIP25" s="94"/>
      <c r="LIQ25" s="94"/>
      <c r="LIR25" s="94"/>
      <c r="LIS25" s="94"/>
      <c r="LIT25" s="94"/>
      <c r="LIU25" s="94"/>
      <c r="LIV25" s="94"/>
      <c r="LIW25" s="94"/>
      <c r="LIX25" s="94"/>
      <c r="LIY25" s="94"/>
      <c r="LIZ25" s="94"/>
      <c r="LJA25" s="94"/>
      <c r="LJB25" s="94"/>
      <c r="LJC25" s="94"/>
      <c r="LJD25" s="94"/>
      <c r="LJE25" s="94"/>
      <c r="LJF25" s="94"/>
      <c r="LJG25" s="94"/>
      <c r="LJH25" s="94"/>
      <c r="LJI25" s="94"/>
      <c r="LJJ25" s="94"/>
      <c r="LJK25" s="94"/>
      <c r="LJL25" s="94"/>
      <c r="LJM25" s="94"/>
      <c r="LJN25" s="94"/>
      <c r="LJO25" s="94"/>
      <c r="LJP25" s="94"/>
      <c r="LJQ25" s="94"/>
      <c r="LJR25" s="94"/>
      <c r="LJS25" s="94"/>
      <c r="LJT25" s="94"/>
      <c r="LJU25" s="94"/>
      <c r="LJV25" s="94"/>
      <c r="LJW25" s="94"/>
      <c r="LJX25" s="94"/>
      <c r="LJY25" s="94"/>
      <c r="LJZ25" s="94"/>
      <c r="LKA25" s="94"/>
      <c r="LKB25" s="94"/>
      <c r="LKC25" s="94"/>
      <c r="LKD25" s="94"/>
      <c r="LKE25" s="94"/>
      <c r="LKF25" s="94"/>
      <c r="LKG25" s="94"/>
      <c r="LKH25" s="94"/>
      <c r="LKI25" s="94"/>
      <c r="LKJ25" s="94"/>
      <c r="LKK25" s="94"/>
      <c r="LKL25" s="94"/>
      <c r="LKM25" s="94"/>
      <c r="LKN25" s="94"/>
      <c r="LKO25" s="94"/>
      <c r="LKP25" s="94"/>
      <c r="LKQ25" s="94"/>
      <c r="LKR25" s="94"/>
      <c r="LKS25" s="94"/>
      <c r="LKT25" s="94"/>
      <c r="LKU25" s="94"/>
      <c r="LKV25" s="94"/>
      <c r="LKW25" s="94"/>
      <c r="LKX25" s="94"/>
      <c r="LKY25" s="94"/>
      <c r="LKZ25" s="94"/>
      <c r="LLA25" s="94"/>
      <c r="LLB25" s="94"/>
      <c r="LLC25" s="94"/>
      <c r="LLD25" s="94"/>
      <c r="LLE25" s="94"/>
      <c r="LLF25" s="94"/>
      <c r="LLG25" s="94"/>
      <c r="LLH25" s="94"/>
      <c r="LLI25" s="94"/>
      <c r="LLJ25" s="94"/>
      <c r="LLK25" s="94"/>
      <c r="LLL25" s="94"/>
      <c r="LLM25" s="94"/>
      <c r="LLN25" s="94"/>
      <c r="LLO25" s="94"/>
      <c r="LLP25" s="94"/>
      <c r="LLQ25" s="94"/>
      <c r="LLR25" s="94"/>
      <c r="LLS25" s="94"/>
      <c r="LLT25" s="94"/>
      <c r="LLU25" s="94"/>
      <c r="LLV25" s="94"/>
      <c r="LLW25" s="94"/>
      <c r="LLX25" s="94"/>
      <c r="LLY25" s="94"/>
      <c r="LLZ25" s="94"/>
      <c r="LMA25" s="94"/>
      <c r="LMB25" s="94"/>
      <c r="LMC25" s="94"/>
      <c r="LMD25" s="94"/>
      <c r="LME25" s="94"/>
      <c r="LMF25" s="94"/>
      <c r="LMG25" s="94"/>
      <c r="LMH25" s="94"/>
      <c r="LMI25" s="94"/>
      <c r="LMJ25" s="94"/>
      <c r="LMK25" s="94"/>
      <c r="LML25" s="94"/>
      <c r="LMM25" s="94"/>
      <c r="LMN25" s="94"/>
      <c r="LMO25" s="94"/>
      <c r="LMP25" s="94"/>
      <c r="LMQ25" s="94"/>
      <c r="LMR25" s="94"/>
      <c r="LMS25" s="94"/>
      <c r="LMT25" s="94"/>
      <c r="LMU25" s="94"/>
      <c r="LMV25" s="94"/>
      <c r="LMW25" s="94"/>
      <c r="LMX25" s="94"/>
      <c r="LMY25" s="94"/>
      <c r="LMZ25" s="94"/>
      <c r="LNA25" s="94"/>
      <c r="LNB25" s="94"/>
      <c r="LNC25" s="94"/>
      <c r="LND25" s="94"/>
      <c r="LNE25" s="94"/>
      <c r="LNF25" s="94"/>
      <c r="LNG25" s="94"/>
      <c r="LNH25" s="94"/>
      <c r="LNI25" s="94"/>
      <c r="LNJ25" s="94"/>
      <c r="LNK25" s="94"/>
      <c r="LNL25" s="94"/>
      <c r="LNM25" s="94"/>
      <c r="LNN25" s="94"/>
      <c r="LNO25" s="94"/>
      <c r="LNP25" s="94"/>
      <c r="LNQ25" s="94"/>
      <c r="LNR25" s="94"/>
      <c r="LNS25" s="94"/>
      <c r="LNT25" s="94"/>
      <c r="LNU25" s="94"/>
      <c r="LNV25" s="94"/>
      <c r="LNW25" s="94"/>
      <c r="LNX25" s="94"/>
      <c r="LNY25" s="94"/>
      <c r="LNZ25" s="94"/>
      <c r="LOA25" s="94"/>
      <c r="LOB25" s="94"/>
      <c r="LOC25" s="94"/>
      <c r="LOD25" s="94"/>
      <c r="LOE25" s="94"/>
      <c r="LOF25" s="94"/>
      <c r="LOG25" s="94"/>
      <c r="LOH25" s="94"/>
      <c r="LOI25" s="94"/>
      <c r="LOJ25" s="94"/>
      <c r="LOK25" s="94"/>
      <c r="LOL25" s="94"/>
      <c r="LOM25" s="94"/>
      <c r="LON25" s="94"/>
      <c r="LOO25" s="94"/>
      <c r="LOP25" s="94"/>
      <c r="LOQ25" s="94"/>
      <c r="LOR25" s="94"/>
      <c r="LOS25" s="94"/>
      <c r="LOT25" s="94"/>
      <c r="LOU25" s="94"/>
      <c r="LOV25" s="94"/>
      <c r="LOW25" s="94"/>
      <c r="LOX25" s="94"/>
      <c r="LOY25" s="94"/>
      <c r="LOZ25" s="94"/>
      <c r="LPA25" s="94"/>
      <c r="LPB25" s="94"/>
      <c r="LPC25" s="94"/>
      <c r="LPD25" s="94"/>
      <c r="LPE25" s="94"/>
      <c r="LPF25" s="94"/>
      <c r="LPG25" s="94"/>
      <c r="LPH25" s="94"/>
      <c r="LPI25" s="94"/>
      <c r="LPJ25" s="94"/>
      <c r="LPK25" s="94"/>
      <c r="LPL25" s="94"/>
      <c r="LPM25" s="94"/>
      <c r="LPN25" s="94"/>
      <c r="LPO25" s="94"/>
      <c r="LPP25" s="94"/>
      <c r="LPQ25" s="94"/>
      <c r="LPR25" s="94"/>
      <c r="LPS25" s="94"/>
      <c r="LPT25" s="94"/>
      <c r="LPU25" s="94"/>
      <c r="LPV25" s="94"/>
      <c r="LPW25" s="94"/>
      <c r="LPX25" s="94"/>
      <c r="LPY25" s="94"/>
      <c r="LPZ25" s="94"/>
      <c r="LQA25" s="94"/>
      <c r="LQB25" s="94"/>
      <c r="LQC25" s="94"/>
      <c r="LQD25" s="94"/>
      <c r="LQE25" s="94"/>
      <c r="LQF25" s="94"/>
      <c r="LQG25" s="94"/>
      <c r="LQH25" s="94"/>
      <c r="LQI25" s="94"/>
      <c r="LQJ25" s="94"/>
      <c r="LQK25" s="94"/>
      <c r="LQL25" s="94"/>
      <c r="LQM25" s="94"/>
      <c r="LQN25" s="94"/>
      <c r="LQO25" s="94"/>
      <c r="LQP25" s="94"/>
      <c r="LQQ25" s="94"/>
      <c r="LQR25" s="94"/>
      <c r="LQS25" s="94"/>
      <c r="LQT25" s="94"/>
      <c r="LQU25" s="94"/>
      <c r="LQV25" s="94"/>
      <c r="LQW25" s="94"/>
      <c r="LQX25" s="94"/>
      <c r="LQY25" s="94"/>
      <c r="LQZ25" s="94"/>
      <c r="LRA25" s="94"/>
      <c r="LRB25" s="94"/>
      <c r="LRC25" s="94"/>
      <c r="LRD25" s="94"/>
      <c r="LRE25" s="94"/>
      <c r="LRF25" s="94"/>
      <c r="LRG25" s="94"/>
      <c r="LRH25" s="94"/>
      <c r="LRI25" s="94"/>
      <c r="LRJ25" s="94"/>
      <c r="LRK25" s="94"/>
      <c r="LRL25" s="94"/>
      <c r="LRM25" s="94"/>
      <c r="LRN25" s="94"/>
      <c r="LRO25" s="94"/>
      <c r="LRP25" s="94"/>
      <c r="LRQ25" s="94"/>
      <c r="LRR25" s="94"/>
      <c r="LRS25" s="94"/>
      <c r="LRT25" s="94"/>
      <c r="LRU25" s="94"/>
      <c r="LRV25" s="94"/>
      <c r="LRW25" s="94"/>
      <c r="LRX25" s="94"/>
      <c r="LRY25" s="94"/>
      <c r="LRZ25" s="94"/>
      <c r="LSA25" s="94"/>
      <c r="LSB25" s="94"/>
      <c r="LSC25" s="94"/>
      <c r="LSD25" s="94"/>
      <c r="LSE25" s="94"/>
      <c r="LSF25" s="94"/>
      <c r="LSG25" s="94"/>
      <c r="LSH25" s="94"/>
      <c r="LSI25" s="94"/>
      <c r="LSJ25" s="94"/>
      <c r="LSK25" s="94"/>
      <c r="LSL25" s="94"/>
      <c r="LSM25" s="94"/>
      <c r="LSN25" s="94"/>
      <c r="LSO25" s="94"/>
      <c r="LSP25" s="94"/>
      <c r="LSQ25" s="94"/>
      <c r="LSR25" s="94"/>
      <c r="LSS25" s="94"/>
      <c r="LST25" s="94"/>
      <c r="LSU25" s="94"/>
      <c r="LSV25" s="94"/>
      <c r="LSW25" s="94"/>
      <c r="LSX25" s="94"/>
      <c r="LSY25" s="94"/>
      <c r="LSZ25" s="94"/>
      <c r="LTA25" s="94"/>
      <c r="LTB25" s="94"/>
      <c r="LTC25" s="94"/>
      <c r="LTD25" s="94"/>
      <c r="LTE25" s="94"/>
      <c r="LTF25" s="94"/>
      <c r="LTG25" s="94"/>
      <c r="LTH25" s="94"/>
      <c r="LTI25" s="94"/>
      <c r="LTJ25" s="94"/>
      <c r="LTK25" s="94"/>
      <c r="LTL25" s="94"/>
      <c r="LTM25" s="94"/>
      <c r="LTN25" s="94"/>
      <c r="LTO25" s="94"/>
      <c r="LTP25" s="94"/>
      <c r="LTQ25" s="94"/>
      <c r="LTR25" s="94"/>
      <c r="LTS25" s="94"/>
      <c r="LTT25" s="94"/>
      <c r="LTU25" s="94"/>
      <c r="LTV25" s="94"/>
      <c r="LTW25" s="94"/>
      <c r="LTX25" s="94"/>
      <c r="LTY25" s="94"/>
      <c r="LTZ25" s="94"/>
      <c r="LUA25" s="94"/>
      <c r="LUB25" s="94"/>
      <c r="LUC25" s="94"/>
      <c r="LUD25" s="94"/>
      <c r="LUE25" s="94"/>
      <c r="LUF25" s="94"/>
      <c r="LUG25" s="94"/>
      <c r="LUH25" s="94"/>
      <c r="LUI25" s="94"/>
      <c r="LUJ25" s="94"/>
      <c r="LUK25" s="94"/>
      <c r="LUL25" s="94"/>
      <c r="LUM25" s="94"/>
      <c r="LUN25" s="94"/>
      <c r="LUO25" s="94"/>
      <c r="LUP25" s="94"/>
      <c r="LUQ25" s="94"/>
      <c r="LUR25" s="94"/>
      <c r="LUS25" s="94"/>
      <c r="LUT25" s="94"/>
      <c r="LUU25" s="94"/>
      <c r="LUV25" s="94"/>
      <c r="LUW25" s="94"/>
      <c r="LUX25" s="94"/>
      <c r="LUY25" s="94"/>
      <c r="LUZ25" s="94"/>
      <c r="LVA25" s="94"/>
      <c r="LVB25" s="94"/>
      <c r="LVC25" s="94"/>
      <c r="LVD25" s="94"/>
      <c r="LVE25" s="94"/>
      <c r="LVF25" s="94"/>
      <c r="LVG25" s="94"/>
      <c r="LVH25" s="94"/>
      <c r="LVI25" s="94"/>
      <c r="LVJ25" s="94"/>
      <c r="LVK25" s="94"/>
      <c r="LVL25" s="94"/>
      <c r="LVM25" s="94"/>
      <c r="LVN25" s="94"/>
      <c r="LVO25" s="94"/>
      <c r="LVP25" s="94"/>
      <c r="LVQ25" s="94"/>
      <c r="LVR25" s="94"/>
      <c r="LVS25" s="94"/>
      <c r="LVT25" s="94"/>
      <c r="LVU25" s="94"/>
      <c r="LVV25" s="94"/>
      <c r="LVW25" s="94"/>
      <c r="LVX25" s="94"/>
      <c r="LVY25" s="94"/>
      <c r="LVZ25" s="94"/>
      <c r="LWA25" s="94"/>
      <c r="LWB25" s="94"/>
      <c r="LWC25" s="94"/>
      <c r="LWD25" s="94"/>
      <c r="LWE25" s="94"/>
      <c r="LWF25" s="94"/>
      <c r="LWG25" s="94"/>
      <c r="LWH25" s="94"/>
      <c r="LWI25" s="94"/>
      <c r="LWJ25" s="94"/>
      <c r="LWK25" s="94"/>
      <c r="LWL25" s="94"/>
      <c r="LWM25" s="94"/>
      <c r="LWN25" s="94"/>
      <c r="LWO25" s="94"/>
      <c r="LWP25" s="94"/>
      <c r="LWQ25" s="94"/>
      <c r="LWR25" s="94"/>
      <c r="LWS25" s="94"/>
      <c r="LWT25" s="94"/>
      <c r="LWU25" s="94"/>
      <c r="LWV25" s="94"/>
      <c r="LWW25" s="94"/>
      <c r="LWX25" s="94"/>
      <c r="LWY25" s="94"/>
      <c r="LWZ25" s="94"/>
      <c r="LXA25" s="94"/>
      <c r="LXB25" s="94"/>
      <c r="LXC25" s="94"/>
      <c r="LXD25" s="94"/>
      <c r="LXE25" s="94"/>
      <c r="LXF25" s="94"/>
      <c r="LXG25" s="94"/>
      <c r="LXH25" s="94"/>
      <c r="LXI25" s="94"/>
      <c r="LXJ25" s="94"/>
      <c r="LXK25" s="94"/>
      <c r="LXL25" s="94"/>
      <c r="LXM25" s="94"/>
      <c r="LXN25" s="94"/>
      <c r="LXO25" s="94"/>
      <c r="LXP25" s="94"/>
      <c r="LXQ25" s="94"/>
      <c r="LXR25" s="94"/>
      <c r="LXS25" s="94"/>
      <c r="LXT25" s="94"/>
      <c r="LXU25" s="94"/>
      <c r="LXV25" s="94"/>
      <c r="LXW25" s="94"/>
      <c r="LXX25" s="94"/>
      <c r="LXY25" s="94"/>
      <c r="LXZ25" s="94"/>
      <c r="LYA25" s="94"/>
      <c r="LYB25" s="94"/>
      <c r="LYC25" s="94"/>
      <c r="LYD25" s="94"/>
      <c r="LYE25" s="94"/>
      <c r="LYF25" s="94"/>
      <c r="LYG25" s="94"/>
      <c r="LYH25" s="94"/>
      <c r="LYI25" s="94"/>
      <c r="LYJ25" s="94"/>
      <c r="LYK25" s="94"/>
      <c r="LYL25" s="94"/>
      <c r="LYM25" s="94"/>
      <c r="LYN25" s="94"/>
      <c r="LYO25" s="94"/>
      <c r="LYP25" s="94"/>
      <c r="LYQ25" s="94"/>
      <c r="LYR25" s="94"/>
      <c r="LYS25" s="94"/>
      <c r="LYT25" s="94"/>
      <c r="LYU25" s="94"/>
      <c r="LYV25" s="94"/>
      <c r="LYW25" s="94"/>
      <c r="LYX25" s="94"/>
      <c r="LYY25" s="94"/>
      <c r="LYZ25" s="94"/>
      <c r="LZA25" s="94"/>
      <c r="LZB25" s="94"/>
      <c r="LZC25" s="94"/>
      <c r="LZD25" s="94"/>
      <c r="LZE25" s="94"/>
      <c r="LZF25" s="94"/>
      <c r="LZG25" s="94"/>
      <c r="LZH25" s="94"/>
      <c r="LZI25" s="94"/>
      <c r="LZJ25" s="94"/>
      <c r="LZK25" s="94"/>
      <c r="LZL25" s="94"/>
      <c r="LZM25" s="94"/>
      <c r="LZN25" s="94"/>
      <c r="LZO25" s="94"/>
      <c r="LZP25" s="94"/>
      <c r="LZQ25" s="94"/>
      <c r="LZR25" s="94"/>
      <c r="LZS25" s="94"/>
      <c r="LZT25" s="94"/>
      <c r="LZU25" s="94"/>
      <c r="LZV25" s="94"/>
      <c r="LZW25" s="94"/>
      <c r="LZX25" s="94"/>
      <c r="LZY25" s="94"/>
      <c r="LZZ25" s="94"/>
      <c r="MAA25" s="94"/>
      <c r="MAB25" s="94"/>
      <c r="MAC25" s="94"/>
      <c r="MAD25" s="94"/>
      <c r="MAE25" s="94"/>
      <c r="MAF25" s="94"/>
      <c r="MAG25" s="94"/>
      <c r="MAH25" s="94"/>
      <c r="MAI25" s="94"/>
      <c r="MAJ25" s="94"/>
      <c r="MAK25" s="94"/>
      <c r="MAL25" s="94"/>
      <c r="MAM25" s="94"/>
      <c r="MAN25" s="94"/>
      <c r="MAO25" s="94"/>
      <c r="MAP25" s="94"/>
      <c r="MAQ25" s="94"/>
      <c r="MAR25" s="94"/>
      <c r="MAS25" s="94"/>
      <c r="MAT25" s="94"/>
      <c r="MAU25" s="94"/>
      <c r="MAV25" s="94"/>
      <c r="MAW25" s="94"/>
      <c r="MAX25" s="94"/>
      <c r="MAY25" s="94"/>
      <c r="MAZ25" s="94"/>
      <c r="MBA25" s="94"/>
      <c r="MBB25" s="94"/>
      <c r="MBC25" s="94"/>
      <c r="MBD25" s="94"/>
      <c r="MBE25" s="94"/>
      <c r="MBF25" s="94"/>
      <c r="MBG25" s="94"/>
      <c r="MBH25" s="94"/>
      <c r="MBI25" s="94"/>
      <c r="MBJ25" s="94"/>
      <c r="MBK25" s="94"/>
      <c r="MBL25" s="94"/>
      <c r="MBM25" s="94"/>
      <c r="MBN25" s="94"/>
      <c r="MBO25" s="94"/>
      <c r="MBP25" s="94"/>
      <c r="MBQ25" s="94"/>
      <c r="MBR25" s="94"/>
      <c r="MBS25" s="94"/>
      <c r="MBT25" s="94"/>
      <c r="MBU25" s="94"/>
      <c r="MBV25" s="94"/>
      <c r="MBW25" s="94"/>
      <c r="MBX25" s="94"/>
      <c r="MBY25" s="94"/>
      <c r="MBZ25" s="94"/>
      <c r="MCA25" s="94"/>
      <c r="MCB25" s="94"/>
      <c r="MCC25" s="94"/>
      <c r="MCD25" s="94"/>
      <c r="MCE25" s="94"/>
      <c r="MCF25" s="94"/>
      <c r="MCG25" s="94"/>
      <c r="MCH25" s="94"/>
      <c r="MCI25" s="94"/>
      <c r="MCJ25" s="94"/>
      <c r="MCK25" s="94"/>
      <c r="MCL25" s="94"/>
      <c r="MCM25" s="94"/>
      <c r="MCN25" s="94"/>
      <c r="MCO25" s="94"/>
      <c r="MCP25" s="94"/>
      <c r="MCQ25" s="94"/>
      <c r="MCR25" s="94"/>
      <c r="MCS25" s="94"/>
      <c r="MCT25" s="94"/>
      <c r="MCU25" s="94"/>
      <c r="MCV25" s="94"/>
      <c r="MCW25" s="94"/>
      <c r="MCX25" s="94"/>
      <c r="MCY25" s="94"/>
      <c r="MCZ25" s="94"/>
      <c r="MDA25" s="94"/>
      <c r="MDB25" s="94"/>
      <c r="MDC25" s="94"/>
      <c r="MDD25" s="94"/>
      <c r="MDE25" s="94"/>
      <c r="MDF25" s="94"/>
      <c r="MDG25" s="94"/>
      <c r="MDH25" s="94"/>
      <c r="MDI25" s="94"/>
      <c r="MDJ25" s="94"/>
      <c r="MDK25" s="94"/>
      <c r="MDL25" s="94"/>
      <c r="MDM25" s="94"/>
      <c r="MDN25" s="94"/>
      <c r="MDO25" s="94"/>
      <c r="MDP25" s="94"/>
      <c r="MDQ25" s="94"/>
      <c r="MDR25" s="94"/>
      <c r="MDS25" s="94"/>
      <c r="MDT25" s="94"/>
      <c r="MDU25" s="94"/>
      <c r="MDV25" s="94"/>
      <c r="MDW25" s="94"/>
      <c r="MDX25" s="94"/>
      <c r="MDY25" s="94"/>
      <c r="MDZ25" s="94"/>
      <c r="MEA25" s="94"/>
      <c r="MEB25" s="94"/>
      <c r="MEC25" s="94"/>
      <c r="MED25" s="94"/>
      <c r="MEE25" s="94"/>
      <c r="MEF25" s="94"/>
      <c r="MEG25" s="94"/>
      <c r="MEH25" s="94"/>
      <c r="MEI25" s="94"/>
      <c r="MEJ25" s="94"/>
      <c r="MEK25" s="94"/>
      <c r="MEL25" s="94"/>
      <c r="MEM25" s="94"/>
      <c r="MEN25" s="94"/>
      <c r="MEO25" s="94"/>
      <c r="MEP25" s="94"/>
      <c r="MEQ25" s="94"/>
      <c r="MER25" s="94"/>
      <c r="MES25" s="94"/>
      <c r="MET25" s="94"/>
      <c r="MEU25" s="94"/>
      <c r="MEV25" s="94"/>
      <c r="MEW25" s="94"/>
      <c r="MEX25" s="94"/>
      <c r="MEY25" s="94"/>
      <c r="MEZ25" s="94"/>
      <c r="MFA25" s="94"/>
      <c r="MFB25" s="94"/>
      <c r="MFC25" s="94"/>
      <c r="MFD25" s="94"/>
      <c r="MFE25" s="94"/>
      <c r="MFF25" s="94"/>
      <c r="MFG25" s="94"/>
      <c r="MFH25" s="94"/>
      <c r="MFI25" s="94"/>
      <c r="MFJ25" s="94"/>
      <c r="MFK25" s="94"/>
      <c r="MFL25" s="94"/>
      <c r="MFM25" s="94"/>
      <c r="MFN25" s="94"/>
      <c r="MFO25" s="94"/>
      <c r="MFP25" s="94"/>
      <c r="MFQ25" s="94"/>
      <c r="MFR25" s="94"/>
      <c r="MFS25" s="94"/>
      <c r="MFT25" s="94"/>
      <c r="MFU25" s="94"/>
      <c r="MFV25" s="94"/>
      <c r="MFW25" s="94"/>
      <c r="MFX25" s="94"/>
      <c r="MFY25" s="94"/>
      <c r="MFZ25" s="94"/>
      <c r="MGA25" s="94"/>
      <c r="MGB25" s="94"/>
      <c r="MGC25" s="94"/>
      <c r="MGD25" s="94"/>
      <c r="MGE25" s="94"/>
      <c r="MGF25" s="94"/>
      <c r="MGG25" s="94"/>
      <c r="MGH25" s="94"/>
      <c r="MGI25" s="94"/>
      <c r="MGJ25" s="94"/>
      <c r="MGK25" s="94"/>
      <c r="MGL25" s="94"/>
      <c r="MGM25" s="94"/>
      <c r="MGN25" s="94"/>
      <c r="MGO25" s="94"/>
      <c r="MGP25" s="94"/>
      <c r="MGQ25" s="94"/>
      <c r="MGR25" s="94"/>
      <c r="MGS25" s="94"/>
      <c r="MGT25" s="94"/>
      <c r="MGU25" s="94"/>
      <c r="MGV25" s="94"/>
      <c r="MGW25" s="94"/>
      <c r="MGX25" s="94"/>
      <c r="MGY25" s="94"/>
      <c r="MGZ25" s="94"/>
      <c r="MHA25" s="94"/>
      <c r="MHB25" s="94"/>
      <c r="MHC25" s="94"/>
      <c r="MHD25" s="94"/>
      <c r="MHE25" s="94"/>
      <c r="MHF25" s="94"/>
      <c r="MHG25" s="94"/>
      <c r="MHH25" s="94"/>
      <c r="MHI25" s="94"/>
      <c r="MHJ25" s="94"/>
      <c r="MHK25" s="94"/>
      <c r="MHL25" s="94"/>
      <c r="MHM25" s="94"/>
      <c r="MHN25" s="94"/>
      <c r="MHO25" s="94"/>
      <c r="MHP25" s="94"/>
      <c r="MHQ25" s="94"/>
      <c r="MHR25" s="94"/>
      <c r="MHS25" s="94"/>
      <c r="MHT25" s="94"/>
      <c r="MHU25" s="94"/>
      <c r="MHV25" s="94"/>
      <c r="MHW25" s="94"/>
      <c r="MHX25" s="94"/>
      <c r="MHY25" s="94"/>
      <c r="MHZ25" s="94"/>
      <c r="MIA25" s="94"/>
      <c r="MIB25" s="94"/>
      <c r="MIC25" s="94"/>
      <c r="MID25" s="94"/>
      <c r="MIE25" s="94"/>
      <c r="MIF25" s="94"/>
      <c r="MIG25" s="94"/>
      <c r="MIH25" s="94"/>
      <c r="MII25" s="94"/>
      <c r="MIJ25" s="94"/>
      <c r="MIK25" s="94"/>
      <c r="MIL25" s="94"/>
      <c r="MIM25" s="94"/>
      <c r="MIN25" s="94"/>
      <c r="MIO25" s="94"/>
      <c r="MIP25" s="94"/>
      <c r="MIQ25" s="94"/>
      <c r="MIR25" s="94"/>
      <c r="MIS25" s="94"/>
      <c r="MIT25" s="94"/>
      <c r="MIU25" s="94"/>
      <c r="MIV25" s="94"/>
      <c r="MIW25" s="94"/>
      <c r="MIX25" s="94"/>
      <c r="MIY25" s="94"/>
      <c r="MIZ25" s="94"/>
      <c r="MJA25" s="94"/>
      <c r="MJB25" s="94"/>
      <c r="MJC25" s="94"/>
      <c r="MJD25" s="94"/>
      <c r="MJE25" s="94"/>
      <c r="MJF25" s="94"/>
      <c r="MJG25" s="94"/>
      <c r="MJH25" s="94"/>
      <c r="MJI25" s="94"/>
      <c r="MJJ25" s="94"/>
      <c r="MJK25" s="94"/>
      <c r="MJL25" s="94"/>
      <c r="MJM25" s="94"/>
      <c r="MJN25" s="94"/>
      <c r="MJO25" s="94"/>
      <c r="MJP25" s="94"/>
      <c r="MJQ25" s="94"/>
      <c r="MJR25" s="94"/>
      <c r="MJS25" s="94"/>
      <c r="MJT25" s="94"/>
      <c r="MJU25" s="94"/>
      <c r="MJV25" s="94"/>
      <c r="MJW25" s="94"/>
      <c r="MJX25" s="94"/>
      <c r="MJY25" s="94"/>
      <c r="MJZ25" s="94"/>
      <c r="MKA25" s="94"/>
      <c r="MKB25" s="94"/>
      <c r="MKC25" s="94"/>
      <c r="MKD25" s="94"/>
      <c r="MKE25" s="94"/>
      <c r="MKF25" s="94"/>
      <c r="MKG25" s="94"/>
      <c r="MKH25" s="94"/>
      <c r="MKI25" s="94"/>
      <c r="MKJ25" s="94"/>
      <c r="MKK25" s="94"/>
      <c r="MKL25" s="94"/>
      <c r="MKM25" s="94"/>
      <c r="MKN25" s="94"/>
      <c r="MKO25" s="94"/>
      <c r="MKP25" s="94"/>
      <c r="MKQ25" s="94"/>
      <c r="MKR25" s="94"/>
      <c r="MKS25" s="94"/>
      <c r="MKT25" s="94"/>
      <c r="MKU25" s="94"/>
      <c r="MKV25" s="94"/>
      <c r="MKW25" s="94"/>
      <c r="MKX25" s="94"/>
      <c r="MKY25" s="94"/>
      <c r="MKZ25" s="94"/>
      <c r="MLA25" s="94"/>
      <c r="MLB25" s="94"/>
      <c r="MLC25" s="94"/>
      <c r="MLD25" s="94"/>
      <c r="MLE25" s="94"/>
      <c r="MLF25" s="94"/>
      <c r="MLG25" s="94"/>
      <c r="MLH25" s="94"/>
      <c r="MLI25" s="94"/>
      <c r="MLJ25" s="94"/>
      <c r="MLK25" s="94"/>
      <c r="MLL25" s="94"/>
      <c r="MLM25" s="94"/>
      <c r="MLN25" s="94"/>
      <c r="MLO25" s="94"/>
      <c r="MLP25" s="94"/>
      <c r="MLQ25" s="94"/>
      <c r="MLR25" s="94"/>
      <c r="MLS25" s="94"/>
      <c r="MLT25" s="94"/>
      <c r="MLU25" s="94"/>
      <c r="MLV25" s="94"/>
      <c r="MLW25" s="94"/>
      <c r="MLX25" s="94"/>
      <c r="MLY25" s="94"/>
      <c r="MLZ25" s="94"/>
      <c r="MMA25" s="94"/>
      <c r="MMB25" s="94"/>
      <c r="MMC25" s="94"/>
      <c r="MMD25" s="94"/>
      <c r="MME25" s="94"/>
      <c r="MMF25" s="94"/>
      <c r="MMG25" s="94"/>
      <c r="MMH25" s="94"/>
      <c r="MMI25" s="94"/>
      <c r="MMJ25" s="94"/>
      <c r="MMK25" s="94"/>
      <c r="MML25" s="94"/>
      <c r="MMM25" s="94"/>
      <c r="MMN25" s="94"/>
      <c r="MMO25" s="94"/>
      <c r="MMP25" s="94"/>
      <c r="MMQ25" s="94"/>
      <c r="MMR25" s="94"/>
      <c r="MMS25" s="94"/>
      <c r="MMT25" s="94"/>
      <c r="MMU25" s="94"/>
      <c r="MMV25" s="94"/>
      <c r="MMW25" s="94"/>
      <c r="MMX25" s="94"/>
      <c r="MMY25" s="94"/>
      <c r="MMZ25" s="94"/>
      <c r="MNA25" s="94"/>
      <c r="MNB25" s="94"/>
      <c r="MNC25" s="94"/>
      <c r="MND25" s="94"/>
      <c r="MNE25" s="94"/>
      <c r="MNF25" s="94"/>
      <c r="MNG25" s="94"/>
      <c r="MNH25" s="94"/>
      <c r="MNI25" s="94"/>
      <c r="MNJ25" s="94"/>
      <c r="MNK25" s="94"/>
      <c r="MNL25" s="94"/>
      <c r="MNM25" s="94"/>
      <c r="MNN25" s="94"/>
      <c r="MNO25" s="94"/>
      <c r="MNP25" s="94"/>
      <c r="MNQ25" s="94"/>
      <c r="MNR25" s="94"/>
      <c r="MNS25" s="94"/>
      <c r="MNT25" s="94"/>
      <c r="MNU25" s="94"/>
      <c r="MNV25" s="94"/>
      <c r="MNW25" s="94"/>
      <c r="MNX25" s="94"/>
      <c r="MNY25" s="94"/>
      <c r="MNZ25" s="94"/>
      <c r="MOA25" s="94"/>
      <c r="MOB25" s="94"/>
      <c r="MOC25" s="94"/>
      <c r="MOD25" s="94"/>
      <c r="MOE25" s="94"/>
      <c r="MOF25" s="94"/>
      <c r="MOG25" s="94"/>
      <c r="MOH25" s="94"/>
      <c r="MOI25" s="94"/>
      <c r="MOJ25" s="94"/>
      <c r="MOK25" s="94"/>
      <c r="MOL25" s="94"/>
      <c r="MOM25" s="94"/>
      <c r="MON25" s="94"/>
      <c r="MOO25" s="94"/>
      <c r="MOP25" s="94"/>
      <c r="MOQ25" s="94"/>
      <c r="MOR25" s="94"/>
      <c r="MOS25" s="94"/>
      <c r="MOT25" s="94"/>
      <c r="MOU25" s="94"/>
      <c r="MOV25" s="94"/>
      <c r="MOW25" s="94"/>
      <c r="MOX25" s="94"/>
      <c r="MOY25" s="94"/>
      <c r="MOZ25" s="94"/>
      <c r="MPA25" s="94"/>
      <c r="MPB25" s="94"/>
      <c r="MPC25" s="94"/>
      <c r="MPD25" s="94"/>
      <c r="MPE25" s="94"/>
      <c r="MPF25" s="94"/>
      <c r="MPG25" s="94"/>
      <c r="MPH25" s="94"/>
      <c r="MPI25" s="94"/>
      <c r="MPJ25" s="94"/>
      <c r="MPK25" s="94"/>
      <c r="MPL25" s="94"/>
      <c r="MPM25" s="94"/>
      <c r="MPN25" s="94"/>
      <c r="MPO25" s="94"/>
      <c r="MPP25" s="94"/>
      <c r="MPQ25" s="94"/>
      <c r="MPR25" s="94"/>
      <c r="MPS25" s="94"/>
      <c r="MPT25" s="94"/>
      <c r="MPU25" s="94"/>
      <c r="MPV25" s="94"/>
      <c r="MPW25" s="94"/>
      <c r="MPX25" s="94"/>
      <c r="MPY25" s="94"/>
      <c r="MPZ25" s="94"/>
      <c r="MQA25" s="94"/>
      <c r="MQB25" s="94"/>
      <c r="MQC25" s="94"/>
      <c r="MQD25" s="94"/>
      <c r="MQE25" s="94"/>
      <c r="MQF25" s="94"/>
      <c r="MQG25" s="94"/>
      <c r="MQH25" s="94"/>
      <c r="MQI25" s="94"/>
      <c r="MQJ25" s="94"/>
      <c r="MQK25" s="94"/>
      <c r="MQL25" s="94"/>
      <c r="MQM25" s="94"/>
      <c r="MQN25" s="94"/>
      <c r="MQO25" s="94"/>
      <c r="MQP25" s="94"/>
      <c r="MQQ25" s="94"/>
      <c r="MQR25" s="94"/>
      <c r="MQS25" s="94"/>
      <c r="MQT25" s="94"/>
      <c r="MQU25" s="94"/>
      <c r="MQV25" s="94"/>
      <c r="MQW25" s="94"/>
      <c r="MQX25" s="94"/>
      <c r="MQY25" s="94"/>
      <c r="MQZ25" s="94"/>
      <c r="MRA25" s="94"/>
      <c r="MRB25" s="94"/>
      <c r="MRC25" s="94"/>
      <c r="MRD25" s="94"/>
      <c r="MRE25" s="94"/>
      <c r="MRF25" s="94"/>
      <c r="MRG25" s="94"/>
      <c r="MRH25" s="94"/>
      <c r="MRI25" s="94"/>
      <c r="MRJ25" s="94"/>
      <c r="MRK25" s="94"/>
      <c r="MRL25" s="94"/>
      <c r="MRM25" s="94"/>
      <c r="MRN25" s="94"/>
      <c r="MRO25" s="94"/>
      <c r="MRP25" s="94"/>
      <c r="MRQ25" s="94"/>
      <c r="MRR25" s="94"/>
      <c r="MRS25" s="94"/>
      <c r="MRT25" s="94"/>
      <c r="MRU25" s="94"/>
      <c r="MRV25" s="94"/>
      <c r="MRW25" s="94"/>
      <c r="MRX25" s="94"/>
      <c r="MRY25" s="94"/>
      <c r="MRZ25" s="94"/>
      <c r="MSA25" s="94"/>
      <c r="MSB25" s="94"/>
      <c r="MSC25" s="94"/>
      <c r="MSD25" s="94"/>
      <c r="MSE25" s="94"/>
      <c r="MSF25" s="94"/>
      <c r="MSG25" s="94"/>
      <c r="MSH25" s="94"/>
      <c r="MSI25" s="94"/>
      <c r="MSJ25" s="94"/>
      <c r="MSK25" s="94"/>
      <c r="MSL25" s="94"/>
      <c r="MSM25" s="94"/>
      <c r="MSN25" s="94"/>
      <c r="MSO25" s="94"/>
      <c r="MSP25" s="94"/>
      <c r="MSQ25" s="94"/>
      <c r="MSR25" s="94"/>
      <c r="MSS25" s="94"/>
      <c r="MST25" s="94"/>
      <c r="MSU25" s="94"/>
      <c r="MSV25" s="94"/>
      <c r="MSW25" s="94"/>
      <c r="MSX25" s="94"/>
      <c r="MSY25" s="94"/>
      <c r="MSZ25" s="94"/>
      <c r="MTA25" s="94"/>
      <c r="MTB25" s="94"/>
      <c r="MTC25" s="94"/>
      <c r="MTD25" s="94"/>
      <c r="MTE25" s="94"/>
      <c r="MTF25" s="94"/>
      <c r="MTG25" s="94"/>
      <c r="MTH25" s="94"/>
      <c r="MTI25" s="94"/>
      <c r="MTJ25" s="94"/>
      <c r="MTK25" s="94"/>
      <c r="MTL25" s="94"/>
      <c r="MTM25" s="94"/>
      <c r="MTN25" s="94"/>
      <c r="MTO25" s="94"/>
      <c r="MTP25" s="94"/>
      <c r="MTQ25" s="94"/>
      <c r="MTR25" s="94"/>
      <c r="MTS25" s="94"/>
      <c r="MTT25" s="94"/>
      <c r="MTU25" s="94"/>
      <c r="MTV25" s="94"/>
      <c r="MTW25" s="94"/>
      <c r="MTX25" s="94"/>
      <c r="MTY25" s="94"/>
      <c r="MTZ25" s="94"/>
      <c r="MUA25" s="94"/>
      <c r="MUB25" s="94"/>
      <c r="MUC25" s="94"/>
      <c r="MUD25" s="94"/>
      <c r="MUE25" s="94"/>
      <c r="MUF25" s="94"/>
      <c r="MUG25" s="94"/>
      <c r="MUH25" s="94"/>
      <c r="MUI25" s="94"/>
      <c r="MUJ25" s="94"/>
      <c r="MUK25" s="94"/>
      <c r="MUL25" s="94"/>
      <c r="MUM25" s="94"/>
      <c r="MUN25" s="94"/>
      <c r="MUO25" s="94"/>
      <c r="MUP25" s="94"/>
      <c r="MUQ25" s="94"/>
      <c r="MUR25" s="94"/>
      <c r="MUS25" s="94"/>
      <c r="MUT25" s="94"/>
      <c r="MUU25" s="94"/>
      <c r="MUV25" s="94"/>
      <c r="MUW25" s="94"/>
      <c r="MUX25" s="94"/>
      <c r="MUY25" s="94"/>
      <c r="MUZ25" s="94"/>
      <c r="MVA25" s="94"/>
      <c r="MVB25" s="94"/>
      <c r="MVC25" s="94"/>
      <c r="MVD25" s="94"/>
      <c r="MVE25" s="94"/>
      <c r="MVF25" s="94"/>
      <c r="MVG25" s="94"/>
      <c r="MVH25" s="94"/>
      <c r="MVI25" s="94"/>
      <c r="MVJ25" s="94"/>
      <c r="MVK25" s="94"/>
      <c r="MVL25" s="94"/>
      <c r="MVM25" s="94"/>
      <c r="MVN25" s="94"/>
      <c r="MVO25" s="94"/>
      <c r="MVP25" s="94"/>
      <c r="MVQ25" s="94"/>
      <c r="MVR25" s="94"/>
      <c r="MVS25" s="94"/>
      <c r="MVT25" s="94"/>
      <c r="MVU25" s="94"/>
      <c r="MVV25" s="94"/>
      <c r="MVW25" s="94"/>
      <c r="MVX25" s="94"/>
      <c r="MVY25" s="94"/>
      <c r="MVZ25" s="94"/>
      <c r="MWA25" s="94"/>
      <c r="MWB25" s="94"/>
      <c r="MWC25" s="94"/>
      <c r="MWD25" s="94"/>
      <c r="MWE25" s="94"/>
      <c r="MWF25" s="94"/>
      <c r="MWG25" s="94"/>
      <c r="MWH25" s="94"/>
      <c r="MWI25" s="94"/>
      <c r="MWJ25" s="94"/>
      <c r="MWK25" s="94"/>
      <c r="MWL25" s="94"/>
      <c r="MWM25" s="94"/>
      <c r="MWN25" s="94"/>
      <c r="MWO25" s="94"/>
      <c r="MWP25" s="94"/>
      <c r="MWQ25" s="94"/>
      <c r="MWR25" s="94"/>
      <c r="MWS25" s="94"/>
      <c r="MWT25" s="94"/>
      <c r="MWU25" s="94"/>
      <c r="MWV25" s="94"/>
      <c r="MWW25" s="94"/>
      <c r="MWX25" s="94"/>
      <c r="MWY25" s="94"/>
      <c r="MWZ25" s="94"/>
      <c r="MXA25" s="94"/>
      <c r="MXB25" s="94"/>
      <c r="MXC25" s="94"/>
      <c r="MXD25" s="94"/>
      <c r="MXE25" s="94"/>
      <c r="MXF25" s="94"/>
      <c r="MXG25" s="94"/>
      <c r="MXH25" s="94"/>
      <c r="MXI25" s="94"/>
      <c r="MXJ25" s="94"/>
      <c r="MXK25" s="94"/>
      <c r="MXL25" s="94"/>
      <c r="MXM25" s="94"/>
      <c r="MXN25" s="94"/>
      <c r="MXO25" s="94"/>
      <c r="MXP25" s="94"/>
      <c r="MXQ25" s="94"/>
      <c r="MXR25" s="94"/>
      <c r="MXS25" s="94"/>
      <c r="MXT25" s="94"/>
      <c r="MXU25" s="94"/>
      <c r="MXV25" s="94"/>
      <c r="MXW25" s="94"/>
      <c r="MXX25" s="94"/>
      <c r="MXY25" s="94"/>
      <c r="MXZ25" s="94"/>
      <c r="MYA25" s="94"/>
      <c r="MYB25" s="94"/>
      <c r="MYC25" s="94"/>
      <c r="MYD25" s="94"/>
      <c r="MYE25" s="94"/>
      <c r="MYF25" s="94"/>
      <c r="MYG25" s="94"/>
      <c r="MYH25" s="94"/>
      <c r="MYI25" s="94"/>
      <c r="MYJ25" s="94"/>
      <c r="MYK25" s="94"/>
      <c r="MYL25" s="94"/>
      <c r="MYM25" s="94"/>
      <c r="MYN25" s="94"/>
      <c r="MYO25" s="94"/>
      <c r="MYP25" s="94"/>
      <c r="MYQ25" s="94"/>
      <c r="MYR25" s="94"/>
      <c r="MYS25" s="94"/>
      <c r="MYT25" s="94"/>
      <c r="MYU25" s="94"/>
      <c r="MYV25" s="94"/>
      <c r="MYW25" s="94"/>
      <c r="MYX25" s="94"/>
      <c r="MYY25" s="94"/>
      <c r="MYZ25" s="94"/>
      <c r="MZA25" s="94"/>
      <c r="MZB25" s="94"/>
      <c r="MZC25" s="94"/>
      <c r="MZD25" s="94"/>
      <c r="MZE25" s="94"/>
      <c r="MZF25" s="94"/>
      <c r="MZG25" s="94"/>
      <c r="MZH25" s="94"/>
      <c r="MZI25" s="94"/>
      <c r="MZJ25" s="94"/>
      <c r="MZK25" s="94"/>
      <c r="MZL25" s="94"/>
      <c r="MZM25" s="94"/>
      <c r="MZN25" s="94"/>
      <c r="MZO25" s="94"/>
      <c r="MZP25" s="94"/>
      <c r="MZQ25" s="94"/>
      <c r="MZR25" s="94"/>
      <c r="MZS25" s="94"/>
      <c r="MZT25" s="94"/>
      <c r="MZU25" s="94"/>
      <c r="MZV25" s="94"/>
      <c r="MZW25" s="94"/>
      <c r="MZX25" s="94"/>
      <c r="MZY25" s="94"/>
      <c r="MZZ25" s="94"/>
      <c r="NAA25" s="94"/>
      <c r="NAB25" s="94"/>
      <c r="NAC25" s="94"/>
      <c r="NAD25" s="94"/>
      <c r="NAE25" s="94"/>
      <c r="NAF25" s="94"/>
      <c r="NAG25" s="94"/>
      <c r="NAH25" s="94"/>
      <c r="NAI25" s="94"/>
      <c r="NAJ25" s="94"/>
      <c r="NAK25" s="94"/>
      <c r="NAL25" s="94"/>
      <c r="NAM25" s="94"/>
      <c r="NAN25" s="94"/>
      <c r="NAO25" s="94"/>
      <c r="NAP25" s="94"/>
      <c r="NAQ25" s="94"/>
      <c r="NAR25" s="94"/>
      <c r="NAS25" s="94"/>
      <c r="NAT25" s="94"/>
      <c r="NAU25" s="94"/>
      <c r="NAV25" s="94"/>
      <c r="NAW25" s="94"/>
      <c r="NAX25" s="94"/>
      <c r="NAY25" s="94"/>
      <c r="NAZ25" s="94"/>
      <c r="NBA25" s="94"/>
      <c r="NBB25" s="94"/>
      <c r="NBC25" s="94"/>
      <c r="NBD25" s="94"/>
      <c r="NBE25" s="94"/>
      <c r="NBF25" s="94"/>
      <c r="NBG25" s="94"/>
      <c r="NBH25" s="94"/>
      <c r="NBI25" s="94"/>
      <c r="NBJ25" s="94"/>
      <c r="NBK25" s="94"/>
      <c r="NBL25" s="94"/>
      <c r="NBM25" s="94"/>
      <c r="NBN25" s="94"/>
      <c r="NBO25" s="94"/>
      <c r="NBP25" s="94"/>
      <c r="NBQ25" s="94"/>
      <c r="NBR25" s="94"/>
      <c r="NBS25" s="94"/>
      <c r="NBT25" s="94"/>
      <c r="NBU25" s="94"/>
      <c r="NBV25" s="94"/>
      <c r="NBW25" s="94"/>
      <c r="NBX25" s="94"/>
      <c r="NBY25" s="94"/>
      <c r="NBZ25" s="94"/>
      <c r="NCA25" s="94"/>
      <c r="NCB25" s="94"/>
      <c r="NCC25" s="94"/>
      <c r="NCD25" s="94"/>
      <c r="NCE25" s="94"/>
      <c r="NCF25" s="94"/>
      <c r="NCG25" s="94"/>
      <c r="NCH25" s="94"/>
      <c r="NCI25" s="94"/>
      <c r="NCJ25" s="94"/>
      <c r="NCK25" s="94"/>
      <c r="NCL25" s="94"/>
      <c r="NCM25" s="94"/>
      <c r="NCN25" s="94"/>
      <c r="NCO25" s="94"/>
      <c r="NCP25" s="94"/>
      <c r="NCQ25" s="94"/>
      <c r="NCR25" s="94"/>
      <c r="NCS25" s="94"/>
      <c r="NCT25" s="94"/>
      <c r="NCU25" s="94"/>
      <c r="NCV25" s="94"/>
      <c r="NCW25" s="94"/>
      <c r="NCX25" s="94"/>
      <c r="NCY25" s="94"/>
      <c r="NCZ25" s="94"/>
      <c r="NDA25" s="94"/>
      <c r="NDB25" s="94"/>
      <c r="NDC25" s="94"/>
      <c r="NDD25" s="94"/>
      <c r="NDE25" s="94"/>
      <c r="NDF25" s="94"/>
      <c r="NDG25" s="94"/>
      <c r="NDH25" s="94"/>
      <c r="NDI25" s="94"/>
      <c r="NDJ25" s="94"/>
      <c r="NDK25" s="94"/>
      <c r="NDL25" s="94"/>
      <c r="NDM25" s="94"/>
      <c r="NDN25" s="94"/>
      <c r="NDO25" s="94"/>
      <c r="NDP25" s="94"/>
      <c r="NDQ25" s="94"/>
      <c r="NDR25" s="94"/>
      <c r="NDS25" s="94"/>
      <c r="NDT25" s="94"/>
      <c r="NDU25" s="94"/>
      <c r="NDV25" s="94"/>
      <c r="NDW25" s="94"/>
      <c r="NDX25" s="94"/>
      <c r="NDY25" s="94"/>
      <c r="NDZ25" s="94"/>
      <c r="NEA25" s="94"/>
      <c r="NEB25" s="94"/>
      <c r="NEC25" s="94"/>
      <c r="NED25" s="94"/>
      <c r="NEE25" s="94"/>
      <c r="NEF25" s="94"/>
      <c r="NEG25" s="94"/>
      <c r="NEH25" s="94"/>
      <c r="NEI25" s="94"/>
      <c r="NEJ25" s="94"/>
      <c r="NEK25" s="94"/>
      <c r="NEL25" s="94"/>
      <c r="NEM25" s="94"/>
      <c r="NEN25" s="94"/>
      <c r="NEO25" s="94"/>
      <c r="NEP25" s="94"/>
      <c r="NEQ25" s="94"/>
      <c r="NER25" s="94"/>
      <c r="NES25" s="94"/>
      <c r="NET25" s="94"/>
      <c r="NEU25" s="94"/>
      <c r="NEV25" s="94"/>
      <c r="NEW25" s="94"/>
      <c r="NEX25" s="94"/>
      <c r="NEY25" s="94"/>
      <c r="NEZ25" s="94"/>
      <c r="NFA25" s="94"/>
      <c r="NFB25" s="94"/>
      <c r="NFC25" s="94"/>
      <c r="NFD25" s="94"/>
      <c r="NFE25" s="94"/>
      <c r="NFF25" s="94"/>
      <c r="NFG25" s="94"/>
      <c r="NFH25" s="94"/>
      <c r="NFI25" s="94"/>
      <c r="NFJ25" s="94"/>
      <c r="NFK25" s="94"/>
      <c r="NFL25" s="94"/>
      <c r="NFM25" s="94"/>
      <c r="NFN25" s="94"/>
      <c r="NFO25" s="94"/>
      <c r="NFP25" s="94"/>
      <c r="NFQ25" s="94"/>
      <c r="NFR25" s="94"/>
      <c r="NFS25" s="94"/>
      <c r="NFT25" s="94"/>
      <c r="NFU25" s="94"/>
      <c r="NFV25" s="94"/>
      <c r="NFW25" s="94"/>
      <c r="NFX25" s="94"/>
      <c r="NFY25" s="94"/>
      <c r="NFZ25" s="94"/>
      <c r="NGA25" s="94"/>
      <c r="NGB25" s="94"/>
      <c r="NGC25" s="94"/>
      <c r="NGD25" s="94"/>
      <c r="NGE25" s="94"/>
      <c r="NGF25" s="94"/>
      <c r="NGG25" s="94"/>
      <c r="NGH25" s="94"/>
      <c r="NGI25" s="94"/>
      <c r="NGJ25" s="94"/>
      <c r="NGK25" s="94"/>
      <c r="NGL25" s="94"/>
      <c r="NGM25" s="94"/>
      <c r="NGN25" s="94"/>
      <c r="NGO25" s="94"/>
      <c r="NGP25" s="94"/>
      <c r="NGQ25" s="94"/>
      <c r="NGR25" s="94"/>
      <c r="NGS25" s="94"/>
      <c r="NGT25" s="94"/>
      <c r="NGU25" s="94"/>
      <c r="NGV25" s="94"/>
      <c r="NGW25" s="94"/>
      <c r="NGX25" s="94"/>
      <c r="NGY25" s="94"/>
      <c r="NGZ25" s="94"/>
      <c r="NHA25" s="94"/>
      <c r="NHB25" s="94"/>
      <c r="NHC25" s="94"/>
      <c r="NHD25" s="94"/>
      <c r="NHE25" s="94"/>
      <c r="NHF25" s="94"/>
      <c r="NHG25" s="94"/>
      <c r="NHH25" s="94"/>
      <c r="NHI25" s="94"/>
      <c r="NHJ25" s="94"/>
      <c r="NHK25" s="94"/>
      <c r="NHL25" s="94"/>
      <c r="NHM25" s="94"/>
      <c r="NHN25" s="94"/>
      <c r="NHO25" s="94"/>
      <c r="NHP25" s="94"/>
      <c r="NHQ25" s="94"/>
      <c r="NHR25" s="94"/>
      <c r="NHS25" s="94"/>
      <c r="NHT25" s="94"/>
      <c r="NHU25" s="94"/>
      <c r="NHV25" s="94"/>
      <c r="NHW25" s="94"/>
      <c r="NHX25" s="94"/>
      <c r="NHY25" s="94"/>
      <c r="NHZ25" s="94"/>
      <c r="NIA25" s="94"/>
      <c r="NIB25" s="94"/>
      <c r="NIC25" s="94"/>
      <c r="NID25" s="94"/>
      <c r="NIE25" s="94"/>
      <c r="NIF25" s="94"/>
      <c r="NIG25" s="94"/>
      <c r="NIH25" s="94"/>
      <c r="NII25" s="94"/>
      <c r="NIJ25" s="94"/>
      <c r="NIK25" s="94"/>
      <c r="NIL25" s="94"/>
      <c r="NIM25" s="94"/>
      <c r="NIN25" s="94"/>
      <c r="NIO25" s="94"/>
      <c r="NIP25" s="94"/>
      <c r="NIQ25" s="94"/>
      <c r="NIR25" s="94"/>
      <c r="NIS25" s="94"/>
      <c r="NIT25" s="94"/>
      <c r="NIU25" s="94"/>
      <c r="NIV25" s="94"/>
      <c r="NIW25" s="94"/>
      <c r="NIX25" s="94"/>
      <c r="NIY25" s="94"/>
      <c r="NIZ25" s="94"/>
      <c r="NJA25" s="94"/>
      <c r="NJB25" s="94"/>
      <c r="NJC25" s="94"/>
      <c r="NJD25" s="94"/>
      <c r="NJE25" s="94"/>
      <c r="NJF25" s="94"/>
      <c r="NJG25" s="94"/>
      <c r="NJH25" s="94"/>
      <c r="NJI25" s="94"/>
      <c r="NJJ25" s="94"/>
      <c r="NJK25" s="94"/>
      <c r="NJL25" s="94"/>
      <c r="NJM25" s="94"/>
      <c r="NJN25" s="94"/>
      <c r="NJO25" s="94"/>
      <c r="NJP25" s="94"/>
      <c r="NJQ25" s="94"/>
      <c r="NJR25" s="94"/>
      <c r="NJS25" s="94"/>
      <c r="NJT25" s="94"/>
      <c r="NJU25" s="94"/>
      <c r="NJV25" s="94"/>
      <c r="NJW25" s="94"/>
      <c r="NJX25" s="94"/>
      <c r="NJY25" s="94"/>
      <c r="NJZ25" s="94"/>
      <c r="NKA25" s="94"/>
      <c r="NKB25" s="94"/>
      <c r="NKC25" s="94"/>
      <c r="NKD25" s="94"/>
      <c r="NKE25" s="94"/>
      <c r="NKF25" s="94"/>
      <c r="NKG25" s="94"/>
      <c r="NKH25" s="94"/>
      <c r="NKI25" s="94"/>
      <c r="NKJ25" s="94"/>
      <c r="NKK25" s="94"/>
      <c r="NKL25" s="94"/>
      <c r="NKM25" s="94"/>
      <c r="NKN25" s="94"/>
      <c r="NKO25" s="94"/>
      <c r="NKP25" s="94"/>
      <c r="NKQ25" s="94"/>
      <c r="NKR25" s="94"/>
      <c r="NKS25" s="94"/>
      <c r="NKT25" s="94"/>
      <c r="NKU25" s="94"/>
      <c r="NKV25" s="94"/>
      <c r="NKW25" s="94"/>
      <c r="NKX25" s="94"/>
      <c r="NKY25" s="94"/>
      <c r="NKZ25" s="94"/>
      <c r="NLA25" s="94"/>
      <c r="NLB25" s="94"/>
      <c r="NLC25" s="94"/>
      <c r="NLD25" s="94"/>
      <c r="NLE25" s="94"/>
      <c r="NLF25" s="94"/>
      <c r="NLG25" s="94"/>
      <c r="NLH25" s="94"/>
      <c r="NLI25" s="94"/>
      <c r="NLJ25" s="94"/>
      <c r="NLK25" s="94"/>
      <c r="NLL25" s="94"/>
      <c r="NLM25" s="94"/>
      <c r="NLN25" s="94"/>
      <c r="NLO25" s="94"/>
      <c r="NLP25" s="94"/>
      <c r="NLQ25" s="94"/>
      <c r="NLR25" s="94"/>
      <c r="NLS25" s="94"/>
      <c r="NLT25" s="94"/>
      <c r="NLU25" s="94"/>
      <c r="NLV25" s="94"/>
      <c r="NLW25" s="94"/>
      <c r="NLX25" s="94"/>
      <c r="NLY25" s="94"/>
      <c r="NLZ25" s="94"/>
      <c r="NMA25" s="94"/>
      <c r="NMB25" s="94"/>
      <c r="NMC25" s="94"/>
      <c r="NMD25" s="94"/>
      <c r="NME25" s="94"/>
      <c r="NMF25" s="94"/>
      <c r="NMG25" s="94"/>
      <c r="NMH25" s="94"/>
      <c r="NMI25" s="94"/>
      <c r="NMJ25" s="94"/>
      <c r="NMK25" s="94"/>
      <c r="NML25" s="94"/>
      <c r="NMM25" s="94"/>
      <c r="NMN25" s="94"/>
      <c r="NMO25" s="94"/>
      <c r="NMP25" s="94"/>
      <c r="NMQ25" s="94"/>
      <c r="NMR25" s="94"/>
      <c r="NMS25" s="94"/>
      <c r="NMT25" s="94"/>
      <c r="NMU25" s="94"/>
      <c r="NMV25" s="94"/>
      <c r="NMW25" s="94"/>
      <c r="NMX25" s="94"/>
      <c r="NMY25" s="94"/>
      <c r="NMZ25" s="94"/>
      <c r="NNA25" s="94"/>
      <c r="NNB25" s="94"/>
      <c r="NNC25" s="94"/>
      <c r="NND25" s="94"/>
      <c r="NNE25" s="94"/>
      <c r="NNF25" s="94"/>
      <c r="NNG25" s="94"/>
      <c r="NNH25" s="94"/>
      <c r="NNI25" s="94"/>
      <c r="NNJ25" s="94"/>
      <c r="NNK25" s="94"/>
      <c r="NNL25" s="94"/>
      <c r="NNM25" s="94"/>
      <c r="NNN25" s="94"/>
      <c r="NNO25" s="94"/>
      <c r="NNP25" s="94"/>
      <c r="NNQ25" s="94"/>
      <c r="NNR25" s="94"/>
      <c r="NNS25" s="94"/>
      <c r="NNT25" s="94"/>
      <c r="NNU25" s="94"/>
      <c r="NNV25" s="94"/>
      <c r="NNW25" s="94"/>
      <c r="NNX25" s="94"/>
      <c r="NNY25" s="94"/>
      <c r="NNZ25" s="94"/>
      <c r="NOA25" s="94"/>
      <c r="NOB25" s="94"/>
      <c r="NOC25" s="94"/>
      <c r="NOD25" s="94"/>
      <c r="NOE25" s="94"/>
      <c r="NOF25" s="94"/>
      <c r="NOG25" s="94"/>
      <c r="NOH25" s="94"/>
      <c r="NOI25" s="94"/>
      <c r="NOJ25" s="94"/>
      <c r="NOK25" s="94"/>
      <c r="NOL25" s="94"/>
      <c r="NOM25" s="94"/>
      <c r="NON25" s="94"/>
      <c r="NOO25" s="94"/>
      <c r="NOP25" s="94"/>
      <c r="NOQ25" s="94"/>
      <c r="NOR25" s="94"/>
      <c r="NOS25" s="94"/>
      <c r="NOT25" s="94"/>
      <c r="NOU25" s="94"/>
      <c r="NOV25" s="94"/>
      <c r="NOW25" s="94"/>
      <c r="NOX25" s="94"/>
      <c r="NOY25" s="94"/>
      <c r="NOZ25" s="94"/>
      <c r="NPA25" s="94"/>
      <c r="NPB25" s="94"/>
      <c r="NPC25" s="94"/>
      <c r="NPD25" s="94"/>
      <c r="NPE25" s="94"/>
      <c r="NPF25" s="94"/>
      <c r="NPG25" s="94"/>
      <c r="NPH25" s="94"/>
      <c r="NPI25" s="94"/>
      <c r="NPJ25" s="94"/>
      <c r="NPK25" s="94"/>
      <c r="NPL25" s="94"/>
      <c r="NPM25" s="94"/>
      <c r="NPN25" s="94"/>
      <c r="NPO25" s="94"/>
      <c r="NPP25" s="94"/>
      <c r="NPQ25" s="94"/>
      <c r="NPR25" s="94"/>
      <c r="NPS25" s="94"/>
      <c r="NPT25" s="94"/>
      <c r="NPU25" s="94"/>
      <c r="NPV25" s="94"/>
      <c r="NPW25" s="94"/>
      <c r="NPX25" s="94"/>
      <c r="NPY25" s="94"/>
      <c r="NPZ25" s="94"/>
      <c r="NQA25" s="94"/>
      <c r="NQB25" s="94"/>
      <c r="NQC25" s="94"/>
      <c r="NQD25" s="94"/>
      <c r="NQE25" s="94"/>
      <c r="NQF25" s="94"/>
      <c r="NQG25" s="94"/>
      <c r="NQH25" s="94"/>
      <c r="NQI25" s="94"/>
      <c r="NQJ25" s="94"/>
      <c r="NQK25" s="94"/>
      <c r="NQL25" s="94"/>
      <c r="NQM25" s="94"/>
      <c r="NQN25" s="94"/>
      <c r="NQO25" s="94"/>
      <c r="NQP25" s="94"/>
      <c r="NQQ25" s="94"/>
      <c r="NQR25" s="94"/>
      <c r="NQS25" s="94"/>
      <c r="NQT25" s="94"/>
      <c r="NQU25" s="94"/>
      <c r="NQV25" s="94"/>
      <c r="NQW25" s="94"/>
      <c r="NQX25" s="94"/>
      <c r="NQY25" s="94"/>
      <c r="NQZ25" s="94"/>
      <c r="NRA25" s="94"/>
      <c r="NRB25" s="94"/>
      <c r="NRC25" s="94"/>
      <c r="NRD25" s="94"/>
      <c r="NRE25" s="94"/>
      <c r="NRF25" s="94"/>
      <c r="NRG25" s="94"/>
      <c r="NRH25" s="94"/>
      <c r="NRI25" s="94"/>
      <c r="NRJ25" s="94"/>
      <c r="NRK25" s="94"/>
      <c r="NRL25" s="94"/>
      <c r="NRM25" s="94"/>
      <c r="NRN25" s="94"/>
      <c r="NRO25" s="94"/>
      <c r="NRP25" s="94"/>
      <c r="NRQ25" s="94"/>
      <c r="NRR25" s="94"/>
      <c r="NRS25" s="94"/>
      <c r="NRT25" s="94"/>
      <c r="NRU25" s="94"/>
      <c r="NRV25" s="94"/>
      <c r="NRW25" s="94"/>
      <c r="NRX25" s="94"/>
      <c r="NRY25" s="94"/>
      <c r="NRZ25" s="94"/>
      <c r="NSA25" s="94"/>
      <c r="NSB25" s="94"/>
      <c r="NSC25" s="94"/>
      <c r="NSD25" s="94"/>
      <c r="NSE25" s="94"/>
      <c r="NSF25" s="94"/>
      <c r="NSG25" s="94"/>
      <c r="NSH25" s="94"/>
      <c r="NSI25" s="94"/>
      <c r="NSJ25" s="94"/>
      <c r="NSK25" s="94"/>
      <c r="NSL25" s="94"/>
      <c r="NSM25" s="94"/>
      <c r="NSN25" s="94"/>
      <c r="NSO25" s="94"/>
      <c r="NSP25" s="94"/>
      <c r="NSQ25" s="94"/>
      <c r="NSR25" s="94"/>
      <c r="NSS25" s="94"/>
      <c r="NST25" s="94"/>
      <c r="NSU25" s="94"/>
      <c r="NSV25" s="94"/>
      <c r="NSW25" s="94"/>
      <c r="NSX25" s="94"/>
      <c r="NSY25" s="94"/>
      <c r="NSZ25" s="94"/>
      <c r="NTA25" s="94"/>
      <c r="NTB25" s="94"/>
      <c r="NTC25" s="94"/>
      <c r="NTD25" s="94"/>
      <c r="NTE25" s="94"/>
      <c r="NTF25" s="94"/>
      <c r="NTG25" s="94"/>
      <c r="NTH25" s="94"/>
      <c r="NTI25" s="94"/>
      <c r="NTJ25" s="94"/>
      <c r="NTK25" s="94"/>
      <c r="NTL25" s="94"/>
      <c r="NTM25" s="94"/>
      <c r="NTN25" s="94"/>
      <c r="NTO25" s="94"/>
      <c r="NTP25" s="94"/>
      <c r="NTQ25" s="94"/>
      <c r="NTR25" s="94"/>
      <c r="NTS25" s="94"/>
      <c r="NTT25" s="94"/>
      <c r="NTU25" s="94"/>
      <c r="NTV25" s="94"/>
      <c r="NTW25" s="94"/>
      <c r="NTX25" s="94"/>
      <c r="NTY25" s="94"/>
      <c r="NTZ25" s="94"/>
      <c r="NUA25" s="94"/>
      <c r="NUB25" s="94"/>
      <c r="NUC25" s="94"/>
      <c r="NUD25" s="94"/>
      <c r="NUE25" s="94"/>
      <c r="NUF25" s="94"/>
      <c r="NUG25" s="94"/>
      <c r="NUH25" s="94"/>
      <c r="NUI25" s="94"/>
      <c r="NUJ25" s="94"/>
      <c r="NUK25" s="94"/>
      <c r="NUL25" s="94"/>
      <c r="NUM25" s="94"/>
      <c r="NUN25" s="94"/>
      <c r="NUO25" s="94"/>
      <c r="NUP25" s="94"/>
      <c r="NUQ25" s="94"/>
      <c r="NUR25" s="94"/>
      <c r="NUS25" s="94"/>
      <c r="NUT25" s="94"/>
      <c r="NUU25" s="94"/>
      <c r="NUV25" s="94"/>
      <c r="NUW25" s="94"/>
      <c r="NUX25" s="94"/>
      <c r="NUY25" s="94"/>
      <c r="NUZ25" s="94"/>
      <c r="NVA25" s="94"/>
      <c r="NVB25" s="94"/>
      <c r="NVC25" s="94"/>
      <c r="NVD25" s="94"/>
      <c r="NVE25" s="94"/>
      <c r="NVF25" s="94"/>
      <c r="NVG25" s="94"/>
      <c r="NVH25" s="94"/>
      <c r="NVI25" s="94"/>
      <c r="NVJ25" s="94"/>
      <c r="NVK25" s="94"/>
      <c r="NVL25" s="94"/>
      <c r="NVM25" s="94"/>
      <c r="NVN25" s="94"/>
      <c r="NVO25" s="94"/>
      <c r="NVP25" s="94"/>
      <c r="NVQ25" s="94"/>
      <c r="NVR25" s="94"/>
      <c r="NVS25" s="94"/>
      <c r="NVT25" s="94"/>
      <c r="NVU25" s="94"/>
      <c r="NVV25" s="94"/>
      <c r="NVW25" s="94"/>
      <c r="NVX25" s="94"/>
      <c r="NVY25" s="94"/>
      <c r="NVZ25" s="94"/>
      <c r="NWA25" s="94"/>
      <c r="NWB25" s="94"/>
      <c r="NWC25" s="94"/>
      <c r="NWD25" s="94"/>
      <c r="NWE25" s="94"/>
      <c r="NWF25" s="94"/>
      <c r="NWG25" s="94"/>
      <c r="NWH25" s="94"/>
      <c r="NWI25" s="94"/>
      <c r="NWJ25" s="94"/>
      <c r="NWK25" s="94"/>
      <c r="NWL25" s="94"/>
      <c r="NWM25" s="94"/>
      <c r="NWN25" s="94"/>
      <c r="NWO25" s="94"/>
      <c r="NWP25" s="94"/>
      <c r="NWQ25" s="94"/>
      <c r="NWR25" s="94"/>
      <c r="NWS25" s="94"/>
      <c r="NWT25" s="94"/>
      <c r="NWU25" s="94"/>
      <c r="NWV25" s="94"/>
      <c r="NWW25" s="94"/>
      <c r="NWX25" s="94"/>
      <c r="NWY25" s="94"/>
      <c r="NWZ25" s="94"/>
      <c r="NXA25" s="94"/>
      <c r="NXB25" s="94"/>
      <c r="NXC25" s="94"/>
      <c r="NXD25" s="94"/>
      <c r="NXE25" s="94"/>
      <c r="NXF25" s="94"/>
      <c r="NXG25" s="94"/>
      <c r="NXH25" s="94"/>
      <c r="NXI25" s="94"/>
      <c r="NXJ25" s="94"/>
      <c r="NXK25" s="94"/>
      <c r="NXL25" s="94"/>
      <c r="NXM25" s="94"/>
      <c r="NXN25" s="94"/>
      <c r="NXO25" s="94"/>
      <c r="NXP25" s="94"/>
      <c r="NXQ25" s="94"/>
      <c r="NXR25" s="94"/>
      <c r="NXS25" s="94"/>
      <c r="NXT25" s="94"/>
      <c r="NXU25" s="94"/>
      <c r="NXV25" s="94"/>
      <c r="NXW25" s="94"/>
      <c r="NXX25" s="94"/>
      <c r="NXY25" s="94"/>
      <c r="NXZ25" s="94"/>
      <c r="NYA25" s="94"/>
      <c r="NYB25" s="94"/>
      <c r="NYC25" s="94"/>
      <c r="NYD25" s="94"/>
      <c r="NYE25" s="94"/>
      <c r="NYF25" s="94"/>
      <c r="NYG25" s="94"/>
      <c r="NYH25" s="94"/>
      <c r="NYI25" s="94"/>
      <c r="NYJ25" s="94"/>
      <c r="NYK25" s="94"/>
      <c r="NYL25" s="94"/>
      <c r="NYM25" s="94"/>
      <c r="NYN25" s="94"/>
      <c r="NYO25" s="94"/>
      <c r="NYP25" s="94"/>
      <c r="NYQ25" s="94"/>
      <c r="NYR25" s="94"/>
      <c r="NYS25" s="94"/>
      <c r="NYT25" s="94"/>
      <c r="NYU25" s="94"/>
      <c r="NYV25" s="94"/>
      <c r="NYW25" s="94"/>
      <c r="NYX25" s="94"/>
      <c r="NYY25" s="94"/>
      <c r="NYZ25" s="94"/>
      <c r="NZA25" s="94"/>
      <c r="NZB25" s="94"/>
      <c r="NZC25" s="94"/>
      <c r="NZD25" s="94"/>
      <c r="NZE25" s="94"/>
      <c r="NZF25" s="94"/>
      <c r="NZG25" s="94"/>
      <c r="NZH25" s="94"/>
      <c r="NZI25" s="94"/>
      <c r="NZJ25" s="94"/>
      <c r="NZK25" s="94"/>
      <c r="NZL25" s="94"/>
      <c r="NZM25" s="94"/>
      <c r="NZN25" s="94"/>
      <c r="NZO25" s="94"/>
      <c r="NZP25" s="94"/>
      <c r="NZQ25" s="94"/>
      <c r="NZR25" s="94"/>
      <c r="NZS25" s="94"/>
      <c r="NZT25" s="94"/>
      <c r="NZU25" s="94"/>
      <c r="NZV25" s="94"/>
      <c r="NZW25" s="94"/>
      <c r="NZX25" s="94"/>
      <c r="NZY25" s="94"/>
      <c r="NZZ25" s="94"/>
      <c r="OAA25" s="94"/>
      <c r="OAB25" s="94"/>
      <c r="OAC25" s="94"/>
      <c r="OAD25" s="94"/>
      <c r="OAE25" s="94"/>
      <c r="OAF25" s="94"/>
      <c r="OAG25" s="94"/>
      <c r="OAH25" s="94"/>
      <c r="OAI25" s="94"/>
      <c r="OAJ25" s="94"/>
      <c r="OAK25" s="94"/>
      <c r="OAL25" s="94"/>
      <c r="OAM25" s="94"/>
      <c r="OAN25" s="94"/>
      <c r="OAO25" s="94"/>
      <c r="OAP25" s="94"/>
      <c r="OAQ25" s="94"/>
      <c r="OAR25" s="94"/>
      <c r="OAS25" s="94"/>
      <c r="OAT25" s="94"/>
      <c r="OAU25" s="94"/>
      <c r="OAV25" s="94"/>
      <c r="OAW25" s="94"/>
      <c r="OAX25" s="94"/>
      <c r="OAY25" s="94"/>
      <c r="OAZ25" s="94"/>
      <c r="OBA25" s="94"/>
      <c r="OBB25" s="94"/>
      <c r="OBC25" s="94"/>
      <c r="OBD25" s="94"/>
      <c r="OBE25" s="94"/>
      <c r="OBF25" s="94"/>
      <c r="OBG25" s="94"/>
      <c r="OBH25" s="94"/>
      <c r="OBI25" s="94"/>
      <c r="OBJ25" s="94"/>
      <c r="OBK25" s="94"/>
      <c r="OBL25" s="94"/>
      <c r="OBM25" s="94"/>
      <c r="OBN25" s="94"/>
      <c r="OBO25" s="94"/>
      <c r="OBP25" s="94"/>
      <c r="OBQ25" s="94"/>
      <c r="OBR25" s="94"/>
      <c r="OBS25" s="94"/>
      <c r="OBT25" s="94"/>
      <c r="OBU25" s="94"/>
      <c r="OBV25" s="94"/>
      <c r="OBW25" s="94"/>
      <c r="OBX25" s="94"/>
      <c r="OBY25" s="94"/>
      <c r="OBZ25" s="94"/>
      <c r="OCA25" s="94"/>
      <c r="OCB25" s="94"/>
      <c r="OCC25" s="94"/>
      <c r="OCD25" s="94"/>
      <c r="OCE25" s="94"/>
      <c r="OCF25" s="94"/>
      <c r="OCG25" s="94"/>
      <c r="OCH25" s="94"/>
      <c r="OCI25" s="94"/>
      <c r="OCJ25" s="94"/>
      <c r="OCK25" s="94"/>
      <c r="OCL25" s="94"/>
      <c r="OCM25" s="94"/>
      <c r="OCN25" s="94"/>
      <c r="OCO25" s="94"/>
      <c r="OCP25" s="94"/>
      <c r="OCQ25" s="94"/>
      <c r="OCR25" s="94"/>
      <c r="OCS25" s="94"/>
      <c r="OCT25" s="94"/>
      <c r="OCU25" s="94"/>
      <c r="OCV25" s="94"/>
      <c r="OCW25" s="94"/>
      <c r="OCX25" s="94"/>
      <c r="OCY25" s="94"/>
      <c r="OCZ25" s="94"/>
      <c r="ODA25" s="94"/>
      <c r="ODB25" s="94"/>
      <c r="ODC25" s="94"/>
      <c r="ODD25" s="94"/>
      <c r="ODE25" s="94"/>
      <c r="ODF25" s="94"/>
      <c r="ODG25" s="94"/>
      <c r="ODH25" s="94"/>
      <c r="ODI25" s="94"/>
      <c r="ODJ25" s="94"/>
      <c r="ODK25" s="94"/>
      <c r="ODL25" s="94"/>
      <c r="ODM25" s="94"/>
      <c r="ODN25" s="94"/>
      <c r="ODO25" s="94"/>
      <c r="ODP25" s="94"/>
      <c r="ODQ25" s="94"/>
      <c r="ODR25" s="94"/>
      <c r="ODS25" s="94"/>
      <c r="ODT25" s="94"/>
      <c r="ODU25" s="94"/>
      <c r="ODV25" s="94"/>
      <c r="ODW25" s="94"/>
      <c r="ODX25" s="94"/>
      <c r="ODY25" s="94"/>
      <c r="ODZ25" s="94"/>
      <c r="OEA25" s="94"/>
      <c r="OEB25" s="94"/>
      <c r="OEC25" s="94"/>
      <c r="OED25" s="94"/>
      <c r="OEE25" s="94"/>
      <c r="OEF25" s="94"/>
      <c r="OEG25" s="94"/>
      <c r="OEH25" s="94"/>
      <c r="OEI25" s="94"/>
      <c r="OEJ25" s="94"/>
      <c r="OEK25" s="94"/>
      <c r="OEL25" s="94"/>
      <c r="OEM25" s="94"/>
      <c r="OEN25" s="94"/>
      <c r="OEO25" s="94"/>
      <c r="OEP25" s="94"/>
      <c r="OEQ25" s="94"/>
      <c r="OER25" s="94"/>
      <c r="OES25" s="94"/>
      <c r="OET25" s="94"/>
      <c r="OEU25" s="94"/>
      <c r="OEV25" s="94"/>
      <c r="OEW25" s="94"/>
      <c r="OEX25" s="94"/>
      <c r="OEY25" s="94"/>
      <c r="OEZ25" s="94"/>
      <c r="OFA25" s="94"/>
      <c r="OFB25" s="94"/>
      <c r="OFC25" s="94"/>
      <c r="OFD25" s="94"/>
      <c r="OFE25" s="94"/>
      <c r="OFF25" s="94"/>
      <c r="OFG25" s="94"/>
      <c r="OFH25" s="94"/>
      <c r="OFI25" s="94"/>
      <c r="OFJ25" s="94"/>
      <c r="OFK25" s="94"/>
      <c r="OFL25" s="94"/>
      <c r="OFM25" s="94"/>
      <c r="OFN25" s="94"/>
      <c r="OFO25" s="94"/>
      <c r="OFP25" s="94"/>
      <c r="OFQ25" s="94"/>
      <c r="OFR25" s="94"/>
      <c r="OFS25" s="94"/>
      <c r="OFT25" s="94"/>
      <c r="OFU25" s="94"/>
      <c r="OFV25" s="94"/>
      <c r="OFW25" s="94"/>
      <c r="OFX25" s="94"/>
      <c r="OFY25" s="94"/>
      <c r="OFZ25" s="94"/>
      <c r="OGA25" s="94"/>
      <c r="OGB25" s="94"/>
      <c r="OGC25" s="94"/>
      <c r="OGD25" s="94"/>
      <c r="OGE25" s="94"/>
      <c r="OGF25" s="94"/>
      <c r="OGG25" s="94"/>
      <c r="OGH25" s="94"/>
      <c r="OGI25" s="94"/>
      <c r="OGJ25" s="94"/>
      <c r="OGK25" s="94"/>
      <c r="OGL25" s="94"/>
      <c r="OGM25" s="94"/>
      <c r="OGN25" s="94"/>
      <c r="OGO25" s="94"/>
      <c r="OGP25" s="94"/>
      <c r="OGQ25" s="94"/>
      <c r="OGR25" s="94"/>
      <c r="OGS25" s="94"/>
      <c r="OGT25" s="94"/>
      <c r="OGU25" s="94"/>
      <c r="OGV25" s="94"/>
      <c r="OGW25" s="94"/>
      <c r="OGX25" s="94"/>
      <c r="OGY25" s="94"/>
      <c r="OGZ25" s="94"/>
      <c r="OHA25" s="94"/>
      <c r="OHB25" s="94"/>
      <c r="OHC25" s="94"/>
      <c r="OHD25" s="94"/>
      <c r="OHE25" s="94"/>
      <c r="OHF25" s="94"/>
      <c r="OHG25" s="94"/>
      <c r="OHH25" s="94"/>
      <c r="OHI25" s="94"/>
      <c r="OHJ25" s="94"/>
      <c r="OHK25" s="94"/>
      <c r="OHL25" s="94"/>
      <c r="OHM25" s="94"/>
      <c r="OHN25" s="94"/>
      <c r="OHO25" s="94"/>
      <c r="OHP25" s="94"/>
      <c r="OHQ25" s="94"/>
      <c r="OHR25" s="94"/>
      <c r="OHS25" s="94"/>
      <c r="OHT25" s="94"/>
      <c r="OHU25" s="94"/>
      <c r="OHV25" s="94"/>
      <c r="OHW25" s="94"/>
      <c r="OHX25" s="94"/>
      <c r="OHY25" s="94"/>
      <c r="OHZ25" s="94"/>
      <c r="OIA25" s="94"/>
      <c r="OIB25" s="94"/>
      <c r="OIC25" s="94"/>
      <c r="OID25" s="94"/>
      <c r="OIE25" s="94"/>
      <c r="OIF25" s="94"/>
      <c r="OIG25" s="94"/>
      <c r="OIH25" s="94"/>
      <c r="OII25" s="94"/>
      <c r="OIJ25" s="94"/>
      <c r="OIK25" s="94"/>
      <c r="OIL25" s="94"/>
      <c r="OIM25" s="94"/>
      <c r="OIN25" s="94"/>
      <c r="OIO25" s="94"/>
      <c r="OIP25" s="94"/>
      <c r="OIQ25" s="94"/>
      <c r="OIR25" s="94"/>
      <c r="OIS25" s="94"/>
      <c r="OIT25" s="94"/>
      <c r="OIU25" s="94"/>
      <c r="OIV25" s="94"/>
      <c r="OIW25" s="94"/>
      <c r="OIX25" s="94"/>
      <c r="OIY25" s="94"/>
      <c r="OIZ25" s="94"/>
      <c r="OJA25" s="94"/>
      <c r="OJB25" s="94"/>
      <c r="OJC25" s="94"/>
      <c r="OJD25" s="94"/>
      <c r="OJE25" s="94"/>
      <c r="OJF25" s="94"/>
      <c r="OJG25" s="94"/>
      <c r="OJH25" s="94"/>
      <c r="OJI25" s="94"/>
      <c r="OJJ25" s="94"/>
      <c r="OJK25" s="94"/>
      <c r="OJL25" s="94"/>
      <c r="OJM25" s="94"/>
      <c r="OJN25" s="94"/>
      <c r="OJO25" s="94"/>
      <c r="OJP25" s="94"/>
      <c r="OJQ25" s="94"/>
      <c r="OJR25" s="94"/>
      <c r="OJS25" s="94"/>
      <c r="OJT25" s="94"/>
      <c r="OJU25" s="94"/>
      <c r="OJV25" s="94"/>
      <c r="OJW25" s="94"/>
      <c r="OJX25" s="94"/>
      <c r="OJY25" s="94"/>
      <c r="OJZ25" s="94"/>
      <c r="OKA25" s="94"/>
      <c r="OKB25" s="94"/>
      <c r="OKC25" s="94"/>
      <c r="OKD25" s="94"/>
      <c r="OKE25" s="94"/>
      <c r="OKF25" s="94"/>
      <c r="OKG25" s="94"/>
      <c r="OKH25" s="94"/>
      <c r="OKI25" s="94"/>
      <c r="OKJ25" s="94"/>
      <c r="OKK25" s="94"/>
      <c r="OKL25" s="94"/>
      <c r="OKM25" s="94"/>
      <c r="OKN25" s="94"/>
      <c r="OKO25" s="94"/>
      <c r="OKP25" s="94"/>
      <c r="OKQ25" s="94"/>
      <c r="OKR25" s="94"/>
      <c r="OKS25" s="94"/>
      <c r="OKT25" s="94"/>
      <c r="OKU25" s="94"/>
      <c r="OKV25" s="94"/>
      <c r="OKW25" s="94"/>
      <c r="OKX25" s="94"/>
      <c r="OKY25" s="94"/>
      <c r="OKZ25" s="94"/>
      <c r="OLA25" s="94"/>
      <c r="OLB25" s="94"/>
      <c r="OLC25" s="94"/>
      <c r="OLD25" s="94"/>
      <c r="OLE25" s="94"/>
      <c r="OLF25" s="94"/>
      <c r="OLG25" s="94"/>
      <c r="OLH25" s="94"/>
      <c r="OLI25" s="94"/>
      <c r="OLJ25" s="94"/>
      <c r="OLK25" s="94"/>
      <c r="OLL25" s="94"/>
      <c r="OLM25" s="94"/>
      <c r="OLN25" s="94"/>
      <c r="OLO25" s="94"/>
      <c r="OLP25" s="94"/>
      <c r="OLQ25" s="94"/>
      <c r="OLR25" s="94"/>
      <c r="OLS25" s="94"/>
      <c r="OLT25" s="94"/>
      <c r="OLU25" s="94"/>
      <c r="OLV25" s="94"/>
      <c r="OLW25" s="94"/>
      <c r="OLX25" s="94"/>
      <c r="OLY25" s="94"/>
      <c r="OLZ25" s="94"/>
      <c r="OMA25" s="94"/>
      <c r="OMB25" s="94"/>
      <c r="OMC25" s="94"/>
      <c r="OMD25" s="94"/>
      <c r="OME25" s="94"/>
      <c r="OMF25" s="94"/>
      <c r="OMG25" s="94"/>
      <c r="OMH25" s="94"/>
      <c r="OMI25" s="94"/>
      <c r="OMJ25" s="94"/>
      <c r="OMK25" s="94"/>
      <c r="OML25" s="94"/>
      <c r="OMM25" s="94"/>
      <c r="OMN25" s="94"/>
      <c r="OMO25" s="94"/>
      <c r="OMP25" s="94"/>
      <c r="OMQ25" s="94"/>
      <c r="OMR25" s="94"/>
      <c r="OMS25" s="94"/>
      <c r="OMT25" s="94"/>
      <c r="OMU25" s="94"/>
      <c r="OMV25" s="94"/>
      <c r="OMW25" s="94"/>
      <c r="OMX25" s="94"/>
      <c r="OMY25" s="94"/>
      <c r="OMZ25" s="94"/>
      <c r="ONA25" s="94"/>
      <c r="ONB25" s="94"/>
      <c r="ONC25" s="94"/>
      <c r="OND25" s="94"/>
      <c r="ONE25" s="94"/>
      <c r="ONF25" s="94"/>
      <c r="ONG25" s="94"/>
      <c r="ONH25" s="94"/>
      <c r="ONI25" s="94"/>
      <c r="ONJ25" s="94"/>
      <c r="ONK25" s="94"/>
      <c r="ONL25" s="94"/>
      <c r="ONM25" s="94"/>
      <c r="ONN25" s="94"/>
      <c r="ONO25" s="94"/>
      <c r="ONP25" s="94"/>
      <c r="ONQ25" s="94"/>
      <c r="ONR25" s="94"/>
      <c r="ONS25" s="94"/>
      <c r="ONT25" s="94"/>
      <c r="ONU25" s="94"/>
      <c r="ONV25" s="94"/>
      <c r="ONW25" s="94"/>
      <c r="ONX25" s="94"/>
      <c r="ONY25" s="94"/>
      <c r="ONZ25" s="94"/>
      <c r="OOA25" s="94"/>
      <c r="OOB25" s="94"/>
      <c r="OOC25" s="94"/>
      <c r="OOD25" s="94"/>
      <c r="OOE25" s="94"/>
      <c r="OOF25" s="94"/>
      <c r="OOG25" s="94"/>
      <c r="OOH25" s="94"/>
      <c r="OOI25" s="94"/>
      <c r="OOJ25" s="94"/>
      <c r="OOK25" s="94"/>
      <c r="OOL25" s="94"/>
      <c r="OOM25" s="94"/>
      <c r="OON25" s="94"/>
      <c r="OOO25" s="94"/>
      <c r="OOP25" s="94"/>
      <c r="OOQ25" s="94"/>
      <c r="OOR25" s="94"/>
      <c r="OOS25" s="94"/>
      <c r="OOT25" s="94"/>
      <c r="OOU25" s="94"/>
      <c r="OOV25" s="94"/>
      <c r="OOW25" s="94"/>
      <c r="OOX25" s="94"/>
      <c r="OOY25" s="94"/>
      <c r="OOZ25" s="94"/>
      <c r="OPA25" s="94"/>
      <c r="OPB25" s="94"/>
      <c r="OPC25" s="94"/>
      <c r="OPD25" s="94"/>
      <c r="OPE25" s="94"/>
      <c r="OPF25" s="94"/>
      <c r="OPG25" s="94"/>
      <c r="OPH25" s="94"/>
      <c r="OPI25" s="94"/>
      <c r="OPJ25" s="94"/>
      <c r="OPK25" s="94"/>
      <c r="OPL25" s="94"/>
      <c r="OPM25" s="94"/>
      <c r="OPN25" s="94"/>
      <c r="OPO25" s="94"/>
      <c r="OPP25" s="94"/>
      <c r="OPQ25" s="94"/>
      <c r="OPR25" s="94"/>
      <c r="OPS25" s="94"/>
      <c r="OPT25" s="94"/>
      <c r="OPU25" s="94"/>
      <c r="OPV25" s="94"/>
      <c r="OPW25" s="94"/>
      <c r="OPX25" s="94"/>
      <c r="OPY25" s="94"/>
      <c r="OPZ25" s="94"/>
      <c r="OQA25" s="94"/>
      <c r="OQB25" s="94"/>
      <c r="OQC25" s="94"/>
      <c r="OQD25" s="94"/>
      <c r="OQE25" s="94"/>
      <c r="OQF25" s="94"/>
      <c r="OQG25" s="94"/>
      <c r="OQH25" s="94"/>
      <c r="OQI25" s="94"/>
      <c r="OQJ25" s="94"/>
      <c r="OQK25" s="94"/>
      <c r="OQL25" s="94"/>
      <c r="OQM25" s="94"/>
      <c r="OQN25" s="94"/>
      <c r="OQO25" s="94"/>
      <c r="OQP25" s="94"/>
      <c r="OQQ25" s="94"/>
      <c r="OQR25" s="94"/>
      <c r="OQS25" s="94"/>
      <c r="OQT25" s="94"/>
      <c r="OQU25" s="94"/>
      <c r="OQV25" s="94"/>
      <c r="OQW25" s="94"/>
      <c r="OQX25" s="94"/>
      <c r="OQY25" s="94"/>
      <c r="OQZ25" s="94"/>
      <c r="ORA25" s="94"/>
      <c r="ORB25" s="94"/>
      <c r="ORC25" s="94"/>
      <c r="ORD25" s="94"/>
      <c r="ORE25" s="94"/>
      <c r="ORF25" s="94"/>
      <c r="ORG25" s="94"/>
      <c r="ORH25" s="94"/>
      <c r="ORI25" s="94"/>
      <c r="ORJ25" s="94"/>
      <c r="ORK25" s="94"/>
      <c r="ORL25" s="94"/>
      <c r="ORM25" s="94"/>
      <c r="ORN25" s="94"/>
      <c r="ORO25" s="94"/>
      <c r="ORP25" s="94"/>
      <c r="ORQ25" s="94"/>
      <c r="ORR25" s="94"/>
      <c r="ORS25" s="94"/>
      <c r="ORT25" s="94"/>
      <c r="ORU25" s="94"/>
      <c r="ORV25" s="94"/>
      <c r="ORW25" s="94"/>
      <c r="ORX25" s="94"/>
      <c r="ORY25" s="94"/>
      <c r="ORZ25" s="94"/>
      <c r="OSA25" s="94"/>
      <c r="OSB25" s="94"/>
      <c r="OSC25" s="94"/>
      <c r="OSD25" s="94"/>
      <c r="OSE25" s="94"/>
      <c r="OSF25" s="94"/>
      <c r="OSG25" s="94"/>
      <c r="OSH25" s="94"/>
      <c r="OSI25" s="94"/>
      <c r="OSJ25" s="94"/>
      <c r="OSK25" s="94"/>
      <c r="OSL25" s="94"/>
      <c r="OSM25" s="94"/>
      <c r="OSN25" s="94"/>
      <c r="OSO25" s="94"/>
      <c r="OSP25" s="94"/>
      <c r="OSQ25" s="94"/>
      <c r="OSR25" s="94"/>
      <c r="OSS25" s="94"/>
      <c r="OST25" s="94"/>
      <c r="OSU25" s="94"/>
      <c r="OSV25" s="94"/>
      <c r="OSW25" s="94"/>
      <c r="OSX25" s="94"/>
      <c r="OSY25" s="94"/>
      <c r="OSZ25" s="94"/>
      <c r="OTA25" s="94"/>
      <c r="OTB25" s="94"/>
      <c r="OTC25" s="94"/>
      <c r="OTD25" s="94"/>
      <c r="OTE25" s="94"/>
      <c r="OTF25" s="94"/>
      <c r="OTG25" s="94"/>
      <c r="OTH25" s="94"/>
      <c r="OTI25" s="94"/>
      <c r="OTJ25" s="94"/>
      <c r="OTK25" s="94"/>
      <c r="OTL25" s="94"/>
      <c r="OTM25" s="94"/>
      <c r="OTN25" s="94"/>
      <c r="OTO25" s="94"/>
      <c r="OTP25" s="94"/>
      <c r="OTQ25" s="94"/>
      <c r="OTR25" s="94"/>
      <c r="OTS25" s="94"/>
      <c r="OTT25" s="94"/>
      <c r="OTU25" s="94"/>
      <c r="OTV25" s="94"/>
      <c r="OTW25" s="94"/>
      <c r="OTX25" s="94"/>
      <c r="OTY25" s="94"/>
      <c r="OTZ25" s="94"/>
      <c r="OUA25" s="94"/>
      <c r="OUB25" s="94"/>
      <c r="OUC25" s="94"/>
      <c r="OUD25" s="94"/>
      <c r="OUE25" s="94"/>
      <c r="OUF25" s="94"/>
      <c r="OUG25" s="94"/>
      <c r="OUH25" s="94"/>
      <c r="OUI25" s="94"/>
      <c r="OUJ25" s="94"/>
      <c r="OUK25" s="94"/>
      <c r="OUL25" s="94"/>
      <c r="OUM25" s="94"/>
      <c r="OUN25" s="94"/>
      <c r="OUO25" s="94"/>
      <c r="OUP25" s="94"/>
      <c r="OUQ25" s="94"/>
      <c r="OUR25" s="94"/>
      <c r="OUS25" s="94"/>
      <c r="OUT25" s="94"/>
      <c r="OUU25" s="94"/>
      <c r="OUV25" s="94"/>
      <c r="OUW25" s="94"/>
      <c r="OUX25" s="94"/>
      <c r="OUY25" s="94"/>
      <c r="OUZ25" s="94"/>
      <c r="OVA25" s="94"/>
      <c r="OVB25" s="94"/>
      <c r="OVC25" s="94"/>
      <c r="OVD25" s="94"/>
      <c r="OVE25" s="94"/>
      <c r="OVF25" s="94"/>
      <c r="OVG25" s="94"/>
      <c r="OVH25" s="94"/>
      <c r="OVI25" s="94"/>
      <c r="OVJ25" s="94"/>
      <c r="OVK25" s="94"/>
      <c r="OVL25" s="94"/>
      <c r="OVM25" s="94"/>
      <c r="OVN25" s="94"/>
      <c r="OVO25" s="94"/>
      <c r="OVP25" s="94"/>
      <c r="OVQ25" s="94"/>
      <c r="OVR25" s="94"/>
      <c r="OVS25" s="94"/>
      <c r="OVT25" s="94"/>
      <c r="OVU25" s="94"/>
      <c r="OVV25" s="94"/>
      <c r="OVW25" s="94"/>
      <c r="OVX25" s="94"/>
      <c r="OVY25" s="94"/>
      <c r="OVZ25" s="94"/>
      <c r="OWA25" s="94"/>
      <c r="OWB25" s="94"/>
      <c r="OWC25" s="94"/>
      <c r="OWD25" s="94"/>
      <c r="OWE25" s="94"/>
      <c r="OWF25" s="94"/>
      <c r="OWG25" s="94"/>
      <c r="OWH25" s="94"/>
      <c r="OWI25" s="94"/>
      <c r="OWJ25" s="94"/>
      <c r="OWK25" s="94"/>
      <c r="OWL25" s="94"/>
      <c r="OWM25" s="94"/>
      <c r="OWN25" s="94"/>
      <c r="OWO25" s="94"/>
      <c r="OWP25" s="94"/>
      <c r="OWQ25" s="94"/>
      <c r="OWR25" s="94"/>
      <c r="OWS25" s="94"/>
      <c r="OWT25" s="94"/>
      <c r="OWU25" s="94"/>
      <c r="OWV25" s="94"/>
      <c r="OWW25" s="94"/>
      <c r="OWX25" s="94"/>
      <c r="OWY25" s="94"/>
      <c r="OWZ25" s="94"/>
      <c r="OXA25" s="94"/>
      <c r="OXB25" s="94"/>
      <c r="OXC25" s="94"/>
      <c r="OXD25" s="94"/>
      <c r="OXE25" s="94"/>
      <c r="OXF25" s="94"/>
      <c r="OXG25" s="94"/>
      <c r="OXH25" s="94"/>
      <c r="OXI25" s="94"/>
      <c r="OXJ25" s="94"/>
      <c r="OXK25" s="94"/>
      <c r="OXL25" s="94"/>
      <c r="OXM25" s="94"/>
      <c r="OXN25" s="94"/>
      <c r="OXO25" s="94"/>
      <c r="OXP25" s="94"/>
      <c r="OXQ25" s="94"/>
      <c r="OXR25" s="94"/>
      <c r="OXS25" s="94"/>
      <c r="OXT25" s="94"/>
      <c r="OXU25" s="94"/>
      <c r="OXV25" s="94"/>
      <c r="OXW25" s="94"/>
      <c r="OXX25" s="94"/>
      <c r="OXY25" s="94"/>
      <c r="OXZ25" s="94"/>
      <c r="OYA25" s="94"/>
      <c r="OYB25" s="94"/>
      <c r="OYC25" s="94"/>
      <c r="OYD25" s="94"/>
      <c r="OYE25" s="94"/>
      <c r="OYF25" s="94"/>
      <c r="OYG25" s="94"/>
      <c r="OYH25" s="94"/>
      <c r="OYI25" s="94"/>
      <c r="OYJ25" s="94"/>
      <c r="OYK25" s="94"/>
      <c r="OYL25" s="94"/>
      <c r="OYM25" s="94"/>
      <c r="OYN25" s="94"/>
      <c r="OYO25" s="94"/>
      <c r="OYP25" s="94"/>
      <c r="OYQ25" s="94"/>
      <c r="OYR25" s="94"/>
      <c r="OYS25" s="94"/>
      <c r="OYT25" s="94"/>
      <c r="OYU25" s="94"/>
      <c r="OYV25" s="94"/>
      <c r="OYW25" s="94"/>
      <c r="OYX25" s="94"/>
      <c r="OYY25" s="94"/>
      <c r="OYZ25" s="94"/>
      <c r="OZA25" s="94"/>
      <c r="OZB25" s="94"/>
      <c r="OZC25" s="94"/>
      <c r="OZD25" s="94"/>
      <c r="OZE25" s="94"/>
      <c r="OZF25" s="94"/>
      <c r="OZG25" s="94"/>
      <c r="OZH25" s="94"/>
      <c r="OZI25" s="94"/>
      <c r="OZJ25" s="94"/>
      <c r="OZK25" s="94"/>
      <c r="OZL25" s="94"/>
      <c r="OZM25" s="94"/>
      <c r="OZN25" s="94"/>
      <c r="OZO25" s="94"/>
      <c r="OZP25" s="94"/>
      <c r="OZQ25" s="94"/>
      <c r="OZR25" s="94"/>
      <c r="OZS25" s="94"/>
      <c r="OZT25" s="94"/>
      <c r="OZU25" s="94"/>
      <c r="OZV25" s="94"/>
      <c r="OZW25" s="94"/>
      <c r="OZX25" s="94"/>
      <c r="OZY25" s="94"/>
      <c r="OZZ25" s="94"/>
      <c r="PAA25" s="94"/>
      <c r="PAB25" s="94"/>
      <c r="PAC25" s="94"/>
      <c r="PAD25" s="94"/>
      <c r="PAE25" s="94"/>
      <c r="PAF25" s="94"/>
      <c r="PAG25" s="94"/>
      <c r="PAH25" s="94"/>
      <c r="PAI25" s="94"/>
      <c r="PAJ25" s="94"/>
      <c r="PAK25" s="94"/>
      <c r="PAL25" s="94"/>
      <c r="PAM25" s="94"/>
      <c r="PAN25" s="94"/>
      <c r="PAO25" s="94"/>
      <c r="PAP25" s="94"/>
      <c r="PAQ25" s="94"/>
      <c r="PAR25" s="94"/>
      <c r="PAS25" s="94"/>
      <c r="PAT25" s="94"/>
      <c r="PAU25" s="94"/>
      <c r="PAV25" s="94"/>
      <c r="PAW25" s="94"/>
      <c r="PAX25" s="94"/>
      <c r="PAY25" s="94"/>
      <c r="PAZ25" s="94"/>
      <c r="PBA25" s="94"/>
      <c r="PBB25" s="94"/>
      <c r="PBC25" s="94"/>
      <c r="PBD25" s="94"/>
      <c r="PBE25" s="94"/>
      <c r="PBF25" s="94"/>
      <c r="PBG25" s="94"/>
      <c r="PBH25" s="94"/>
      <c r="PBI25" s="94"/>
      <c r="PBJ25" s="94"/>
      <c r="PBK25" s="94"/>
      <c r="PBL25" s="94"/>
      <c r="PBM25" s="94"/>
      <c r="PBN25" s="94"/>
      <c r="PBO25" s="94"/>
      <c r="PBP25" s="94"/>
      <c r="PBQ25" s="94"/>
      <c r="PBR25" s="94"/>
      <c r="PBS25" s="94"/>
      <c r="PBT25" s="94"/>
      <c r="PBU25" s="94"/>
      <c r="PBV25" s="94"/>
      <c r="PBW25" s="94"/>
      <c r="PBX25" s="94"/>
      <c r="PBY25" s="94"/>
      <c r="PBZ25" s="94"/>
      <c r="PCA25" s="94"/>
      <c r="PCB25" s="94"/>
      <c r="PCC25" s="94"/>
      <c r="PCD25" s="94"/>
      <c r="PCE25" s="94"/>
      <c r="PCF25" s="94"/>
      <c r="PCG25" s="94"/>
      <c r="PCH25" s="94"/>
      <c r="PCI25" s="94"/>
      <c r="PCJ25" s="94"/>
      <c r="PCK25" s="94"/>
      <c r="PCL25" s="94"/>
      <c r="PCM25" s="94"/>
      <c r="PCN25" s="94"/>
      <c r="PCO25" s="94"/>
      <c r="PCP25" s="94"/>
      <c r="PCQ25" s="94"/>
      <c r="PCR25" s="94"/>
      <c r="PCS25" s="94"/>
      <c r="PCT25" s="94"/>
      <c r="PCU25" s="94"/>
      <c r="PCV25" s="94"/>
      <c r="PCW25" s="94"/>
      <c r="PCX25" s="94"/>
      <c r="PCY25" s="94"/>
      <c r="PCZ25" s="94"/>
      <c r="PDA25" s="94"/>
      <c r="PDB25" s="94"/>
      <c r="PDC25" s="94"/>
      <c r="PDD25" s="94"/>
      <c r="PDE25" s="94"/>
      <c r="PDF25" s="94"/>
      <c r="PDG25" s="94"/>
      <c r="PDH25" s="94"/>
      <c r="PDI25" s="94"/>
      <c r="PDJ25" s="94"/>
      <c r="PDK25" s="94"/>
      <c r="PDL25" s="94"/>
      <c r="PDM25" s="94"/>
      <c r="PDN25" s="94"/>
      <c r="PDO25" s="94"/>
      <c r="PDP25" s="94"/>
      <c r="PDQ25" s="94"/>
      <c r="PDR25" s="94"/>
      <c r="PDS25" s="94"/>
      <c r="PDT25" s="94"/>
      <c r="PDU25" s="94"/>
      <c r="PDV25" s="94"/>
      <c r="PDW25" s="94"/>
      <c r="PDX25" s="94"/>
      <c r="PDY25" s="94"/>
      <c r="PDZ25" s="94"/>
      <c r="PEA25" s="94"/>
      <c r="PEB25" s="94"/>
      <c r="PEC25" s="94"/>
      <c r="PED25" s="94"/>
      <c r="PEE25" s="94"/>
      <c r="PEF25" s="94"/>
      <c r="PEG25" s="94"/>
      <c r="PEH25" s="94"/>
      <c r="PEI25" s="94"/>
      <c r="PEJ25" s="94"/>
      <c r="PEK25" s="94"/>
      <c r="PEL25" s="94"/>
      <c r="PEM25" s="94"/>
      <c r="PEN25" s="94"/>
      <c r="PEO25" s="94"/>
      <c r="PEP25" s="94"/>
      <c r="PEQ25" s="94"/>
      <c r="PER25" s="94"/>
      <c r="PES25" s="94"/>
      <c r="PET25" s="94"/>
      <c r="PEU25" s="94"/>
      <c r="PEV25" s="94"/>
      <c r="PEW25" s="94"/>
      <c r="PEX25" s="94"/>
      <c r="PEY25" s="94"/>
      <c r="PEZ25" s="94"/>
      <c r="PFA25" s="94"/>
      <c r="PFB25" s="94"/>
      <c r="PFC25" s="94"/>
      <c r="PFD25" s="94"/>
      <c r="PFE25" s="94"/>
      <c r="PFF25" s="94"/>
      <c r="PFG25" s="94"/>
      <c r="PFH25" s="94"/>
      <c r="PFI25" s="94"/>
      <c r="PFJ25" s="94"/>
      <c r="PFK25" s="94"/>
      <c r="PFL25" s="94"/>
      <c r="PFM25" s="94"/>
      <c r="PFN25" s="94"/>
      <c r="PFO25" s="94"/>
      <c r="PFP25" s="94"/>
      <c r="PFQ25" s="94"/>
      <c r="PFR25" s="94"/>
      <c r="PFS25" s="94"/>
      <c r="PFT25" s="94"/>
      <c r="PFU25" s="94"/>
      <c r="PFV25" s="94"/>
      <c r="PFW25" s="94"/>
      <c r="PFX25" s="94"/>
      <c r="PFY25" s="94"/>
      <c r="PFZ25" s="94"/>
      <c r="PGA25" s="94"/>
      <c r="PGB25" s="94"/>
      <c r="PGC25" s="94"/>
      <c r="PGD25" s="94"/>
      <c r="PGE25" s="94"/>
      <c r="PGF25" s="94"/>
      <c r="PGG25" s="94"/>
      <c r="PGH25" s="94"/>
      <c r="PGI25" s="94"/>
      <c r="PGJ25" s="94"/>
      <c r="PGK25" s="94"/>
      <c r="PGL25" s="94"/>
      <c r="PGM25" s="94"/>
      <c r="PGN25" s="94"/>
      <c r="PGO25" s="94"/>
      <c r="PGP25" s="94"/>
      <c r="PGQ25" s="94"/>
      <c r="PGR25" s="94"/>
      <c r="PGS25" s="94"/>
      <c r="PGT25" s="94"/>
      <c r="PGU25" s="94"/>
      <c r="PGV25" s="94"/>
      <c r="PGW25" s="94"/>
      <c r="PGX25" s="94"/>
      <c r="PGY25" s="94"/>
      <c r="PGZ25" s="94"/>
      <c r="PHA25" s="94"/>
      <c r="PHB25" s="94"/>
      <c r="PHC25" s="94"/>
      <c r="PHD25" s="94"/>
      <c r="PHE25" s="94"/>
      <c r="PHF25" s="94"/>
      <c r="PHG25" s="94"/>
      <c r="PHH25" s="94"/>
      <c r="PHI25" s="94"/>
      <c r="PHJ25" s="94"/>
      <c r="PHK25" s="94"/>
      <c r="PHL25" s="94"/>
      <c r="PHM25" s="94"/>
      <c r="PHN25" s="94"/>
      <c r="PHO25" s="94"/>
      <c r="PHP25" s="94"/>
      <c r="PHQ25" s="94"/>
      <c r="PHR25" s="94"/>
      <c r="PHS25" s="94"/>
      <c r="PHT25" s="94"/>
      <c r="PHU25" s="94"/>
      <c r="PHV25" s="94"/>
      <c r="PHW25" s="94"/>
      <c r="PHX25" s="94"/>
      <c r="PHY25" s="94"/>
      <c r="PHZ25" s="94"/>
      <c r="PIA25" s="94"/>
      <c r="PIB25" s="94"/>
      <c r="PIC25" s="94"/>
      <c r="PID25" s="94"/>
      <c r="PIE25" s="94"/>
      <c r="PIF25" s="94"/>
      <c r="PIG25" s="94"/>
      <c r="PIH25" s="94"/>
      <c r="PII25" s="94"/>
      <c r="PIJ25" s="94"/>
      <c r="PIK25" s="94"/>
      <c r="PIL25" s="94"/>
      <c r="PIM25" s="94"/>
      <c r="PIN25" s="94"/>
      <c r="PIO25" s="94"/>
      <c r="PIP25" s="94"/>
      <c r="PIQ25" s="94"/>
      <c r="PIR25" s="94"/>
      <c r="PIS25" s="94"/>
      <c r="PIT25" s="94"/>
      <c r="PIU25" s="94"/>
      <c r="PIV25" s="94"/>
      <c r="PIW25" s="94"/>
      <c r="PIX25" s="94"/>
      <c r="PIY25" s="94"/>
      <c r="PIZ25" s="94"/>
      <c r="PJA25" s="94"/>
      <c r="PJB25" s="94"/>
      <c r="PJC25" s="94"/>
      <c r="PJD25" s="94"/>
      <c r="PJE25" s="94"/>
      <c r="PJF25" s="94"/>
      <c r="PJG25" s="94"/>
      <c r="PJH25" s="94"/>
      <c r="PJI25" s="94"/>
      <c r="PJJ25" s="94"/>
      <c r="PJK25" s="94"/>
      <c r="PJL25" s="94"/>
      <c r="PJM25" s="94"/>
      <c r="PJN25" s="94"/>
      <c r="PJO25" s="94"/>
      <c r="PJP25" s="94"/>
      <c r="PJQ25" s="94"/>
      <c r="PJR25" s="94"/>
      <c r="PJS25" s="94"/>
      <c r="PJT25" s="94"/>
      <c r="PJU25" s="94"/>
      <c r="PJV25" s="94"/>
      <c r="PJW25" s="94"/>
      <c r="PJX25" s="94"/>
      <c r="PJY25" s="94"/>
      <c r="PJZ25" s="94"/>
      <c r="PKA25" s="94"/>
      <c r="PKB25" s="94"/>
      <c r="PKC25" s="94"/>
      <c r="PKD25" s="94"/>
      <c r="PKE25" s="94"/>
      <c r="PKF25" s="94"/>
      <c r="PKG25" s="94"/>
      <c r="PKH25" s="94"/>
      <c r="PKI25" s="94"/>
      <c r="PKJ25" s="94"/>
      <c r="PKK25" s="94"/>
      <c r="PKL25" s="94"/>
      <c r="PKM25" s="94"/>
      <c r="PKN25" s="94"/>
      <c r="PKO25" s="94"/>
      <c r="PKP25" s="94"/>
      <c r="PKQ25" s="94"/>
      <c r="PKR25" s="94"/>
      <c r="PKS25" s="94"/>
      <c r="PKT25" s="94"/>
      <c r="PKU25" s="94"/>
      <c r="PKV25" s="94"/>
      <c r="PKW25" s="94"/>
      <c r="PKX25" s="94"/>
      <c r="PKY25" s="94"/>
      <c r="PKZ25" s="94"/>
      <c r="PLA25" s="94"/>
      <c r="PLB25" s="94"/>
      <c r="PLC25" s="94"/>
      <c r="PLD25" s="94"/>
      <c r="PLE25" s="94"/>
      <c r="PLF25" s="94"/>
      <c r="PLG25" s="94"/>
      <c r="PLH25" s="94"/>
      <c r="PLI25" s="94"/>
      <c r="PLJ25" s="94"/>
      <c r="PLK25" s="94"/>
      <c r="PLL25" s="94"/>
      <c r="PLM25" s="94"/>
      <c r="PLN25" s="94"/>
      <c r="PLO25" s="94"/>
      <c r="PLP25" s="94"/>
      <c r="PLQ25" s="94"/>
      <c r="PLR25" s="94"/>
      <c r="PLS25" s="94"/>
      <c r="PLT25" s="94"/>
      <c r="PLU25" s="94"/>
      <c r="PLV25" s="94"/>
      <c r="PLW25" s="94"/>
      <c r="PLX25" s="94"/>
      <c r="PLY25" s="94"/>
      <c r="PLZ25" s="94"/>
      <c r="PMA25" s="94"/>
      <c r="PMB25" s="94"/>
      <c r="PMC25" s="94"/>
      <c r="PMD25" s="94"/>
      <c r="PME25" s="94"/>
      <c r="PMF25" s="94"/>
      <c r="PMG25" s="94"/>
      <c r="PMH25" s="94"/>
      <c r="PMI25" s="94"/>
      <c r="PMJ25" s="94"/>
      <c r="PMK25" s="94"/>
      <c r="PML25" s="94"/>
      <c r="PMM25" s="94"/>
      <c r="PMN25" s="94"/>
      <c r="PMO25" s="94"/>
      <c r="PMP25" s="94"/>
      <c r="PMQ25" s="94"/>
      <c r="PMR25" s="94"/>
      <c r="PMS25" s="94"/>
      <c r="PMT25" s="94"/>
      <c r="PMU25" s="94"/>
      <c r="PMV25" s="94"/>
      <c r="PMW25" s="94"/>
      <c r="PMX25" s="94"/>
      <c r="PMY25" s="94"/>
      <c r="PMZ25" s="94"/>
      <c r="PNA25" s="94"/>
      <c r="PNB25" s="94"/>
      <c r="PNC25" s="94"/>
      <c r="PND25" s="94"/>
      <c r="PNE25" s="94"/>
      <c r="PNF25" s="94"/>
      <c r="PNG25" s="94"/>
      <c r="PNH25" s="94"/>
      <c r="PNI25" s="94"/>
      <c r="PNJ25" s="94"/>
      <c r="PNK25" s="94"/>
      <c r="PNL25" s="94"/>
      <c r="PNM25" s="94"/>
      <c r="PNN25" s="94"/>
      <c r="PNO25" s="94"/>
      <c r="PNP25" s="94"/>
      <c r="PNQ25" s="94"/>
      <c r="PNR25" s="94"/>
      <c r="PNS25" s="94"/>
      <c r="PNT25" s="94"/>
      <c r="PNU25" s="94"/>
      <c r="PNV25" s="94"/>
      <c r="PNW25" s="94"/>
      <c r="PNX25" s="94"/>
      <c r="PNY25" s="94"/>
      <c r="PNZ25" s="94"/>
      <c r="POA25" s="94"/>
      <c r="POB25" s="94"/>
      <c r="POC25" s="94"/>
      <c r="POD25" s="94"/>
      <c r="POE25" s="94"/>
      <c r="POF25" s="94"/>
      <c r="POG25" s="94"/>
      <c r="POH25" s="94"/>
      <c r="POI25" s="94"/>
      <c r="POJ25" s="94"/>
      <c r="POK25" s="94"/>
      <c r="POL25" s="94"/>
      <c r="POM25" s="94"/>
      <c r="PON25" s="94"/>
      <c r="POO25" s="94"/>
      <c r="POP25" s="94"/>
      <c r="POQ25" s="94"/>
      <c r="POR25" s="94"/>
      <c r="POS25" s="94"/>
      <c r="POT25" s="94"/>
      <c r="POU25" s="94"/>
      <c r="POV25" s="94"/>
      <c r="POW25" s="94"/>
      <c r="POX25" s="94"/>
      <c r="POY25" s="94"/>
      <c r="POZ25" s="94"/>
      <c r="PPA25" s="94"/>
      <c r="PPB25" s="94"/>
      <c r="PPC25" s="94"/>
      <c r="PPD25" s="94"/>
      <c r="PPE25" s="94"/>
      <c r="PPF25" s="94"/>
      <c r="PPG25" s="94"/>
      <c r="PPH25" s="94"/>
      <c r="PPI25" s="94"/>
      <c r="PPJ25" s="94"/>
      <c r="PPK25" s="94"/>
      <c r="PPL25" s="94"/>
      <c r="PPM25" s="94"/>
      <c r="PPN25" s="94"/>
      <c r="PPO25" s="94"/>
      <c r="PPP25" s="94"/>
      <c r="PPQ25" s="94"/>
      <c r="PPR25" s="94"/>
      <c r="PPS25" s="94"/>
      <c r="PPT25" s="94"/>
      <c r="PPU25" s="94"/>
      <c r="PPV25" s="94"/>
      <c r="PPW25" s="94"/>
      <c r="PPX25" s="94"/>
      <c r="PPY25" s="94"/>
      <c r="PPZ25" s="94"/>
      <c r="PQA25" s="94"/>
      <c r="PQB25" s="94"/>
      <c r="PQC25" s="94"/>
      <c r="PQD25" s="94"/>
      <c r="PQE25" s="94"/>
      <c r="PQF25" s="94"/>
      <c r="PQG25" s="94"/>
      <c r="PQH25" s="94"/>
      <c r="PQI25" s="94"/>
      <c r="PQJ25" s="94"/>
      <c r="PQK25" s="94"/>
      <c r="PQL25" s="94"/>
      <c r="PQM25" s="94"/>
      <c r="PQN25" s="94"/>
      <c r="PQO25" s="94"/>
      <c r="PQP25" s="94"/>
      <c r="PQQ25" s="94"/>
      <c r="PQR25" s="94"/>
      <c r="PQS25" s="94"/>
      <c r="PQT25" s="94"/>
      <c r="PQU25" s="94"/>
      <c r="PQV25" s="94"/>
      <c r="PQW25" s="94"/>
      <c r="PQX25" s="94"/>
      <c r="PQY25" s="94"/>
      <c r="PQZ25" s="94"/>
      <c r="PRA25" s="94"/>
      <c r="PRB25" s="94"/>
      <c r="PRC25" s="94"/>
      <c r="PRD25" s="94"/>
      <c r="PRE25" s="94"/>
      <c r="PRF25" s="94"/>
      <c r="PRG25" s="94"/>
      <c r="PRH25" s="94"/>
      <c r="PRI25" s="94"/>
      <c r="PRJ25" s="94"/>
      <c r="PRK25" s="94"/>
      <c r="PRL25" s="94"/>
      <c r="PRM25" s="94"/>
      <c r="PRN25" s="94"/>
      <c r="PRO25" s="94"/>
      <c r="PRP25" s="94"/>
      <c r="PRQ25" s="94"/>
      <c r="PRR25" s="94"/>
      <c r="PRS25" s="94"/>
      <c r="PRT25" s="94"/>
      <c r="PRU25" s="94"/>
      <c r="PRV25" s="94"/>
      <c r="PRW25" s="94"/>
      <c r="PRX25" s="94"/>
      <c r="PRY25" s="94"/>
      <c r="PRZ25" s="94"/>
      <c r="PSA25" s="94"/>
      <c r="PSB25" s="94"/>
      <c r="PSC25" s="94"/>
      <c r="PSD25" s="94"/>
      <c r="PSE25" s="94"/>
      <c r="PSF25" s="94"/>
      <c r="PSG25" s="94"/>
      <c r="PSH25" s="94"/>
      <c r="PSI25" s="94"/>
      <c r="PSJ25" s="94"/>
      <c r="PSK25" s="94"/>
      <c r="PSL25" s="94"/>
      <c r="PSM25" s="94"/>
      <c r="PSN25" s="94"/>
      <c r="PSO25" s="94"/>
      <c r="PSP25" s="94"/>
      <c r="PSQ25" s="94"/>
      <c r="PSR25" s="94"/>
      <c r="PSS25" s="94"/>
      <c r="PST25" s="94"/>
      <c r="PSU25" s="94"/>
      <c r="PSV25" s="94"/>
      <c r="PSW25" s="94"/>
      <c r="PSX25" s="94"/>
      <c r="PSY25" s="94"/>
      <c r="PSZ25" s="94"/>
      <c r="PTA25" s="94"/>
      <c r="PTB25" s="94"/>
      <c r="PTC25" s="94"/>
      <c r="PTD25" s="94"/>
      <c r="PTE25" s="94"/>
      <c r="PTF25" s="94"/>
      <c r="PTG25" s="94"/>
      <c r="PTH25" s="94"/>
      <c r="PTI25" s="94"/>
      <c r="PTJ25" s="94"/>
      <c r="PTK25" s="94"/>
      <c r="PTL25" s="94"/>
      <c r="PTM25" s="94"/>
      <c r="PTN25" s="94"/>
      <c r="PTO25" s="94"/>
      <c r="PTP25" s="94"/>
      <c r="PTQ25" s="94"/>
      <c r="PTR25" s="94"/>
      <c r="PTS25" s="94"/>
      <c r="PTT25" s="94"/>
      <c r="PTU25" s="94"/>
      <c r="PTV25" s="94"/>
      <c r="PTW25" s="94"/>
      <c r="PTX25" s="94"/>
      <c r="PTY25" s="94"/>
      <c r="PTZ25" s="94"/>
      <c r="PUA25" s="94"/>
      <c r="PUB25" s="94"/>
      <c r="PUC25" s="94"/>
      <c r="PUD25" s="94"/>
      <c r="PUE25" s="94"/>
      <c r="PUF25" s="94"/>
      <c r="PUG25" s="94"/>
      <c r="PUH25" s="94"/>
      <c r="PUI25" s="94"/>
      <c r="PUJ25" s="94"/>
      <c r="PUK25" s="94"/>
      <c r="PUL25" s="94"/>
      <c r="PUM25" s="94"/>
      <c r="PUN25" s="94"/>
      <c r="PUO25" s="94"/>
      <c r="PUP25" s="94"/>
      <c r="PUQ25" s="94"/>
      <c r="PUR25" s="94"/>
      <c r="PUS25" s="94"/>
      <c r="PUT25" s="94"/>
      <c r="PUU25" s="94"/>
      <c r="PUV25" s="94"/>
      <c r="PUW25" s="94"/>
      <c r="PUX25" s="94"/>
      <c r="PUY25" s="94"/>
      <c r="PUZ25" s="94"/>
      <c r="PVA25" s="94"/>
      <c r="PVB25" s="94"/>
      <c r="PVC25" s="94"/>
      <c r="PVD25" s="94"/>
      <c r="PVE25" s="94"/>
      <c r="PVF25" s="94"/>
      <c r="PVG25" s="94"/>
      <c r="PVH25" s="94"/>
      <c r="PVI25" s="94"/>
      <c r="PVJ25" s="94"/>
      <c r="PVK25" s="94"/>
      <c r="PVL25" s="94"/>
      <c r="PVM25" s="94"/>
      <c r="PVN25" s="94"/>
      <c r="PVO25" s="94"/>
      <c r="PVP25" s="94"/>
      <c r="PVQ25" s="94"/>
      <c r="PVR25" s="94"/>
      <c r="PVS25" s="94"/>
      <c r="PVT25" s="94"/>
      <c r="PVU25" s="94"/>
      <c r="PVV25" s="94"/>
      <c r="PVW25" s="94"/>
      <c r="PVX25" s="94"/>
      <c r="PVY25" s="94"/>
      <c r="PVZ25" s="94"/>
      <c r="PWA25" s="94"/>
      <c r="PWB25" s="94"/>
      <c r="PWC25" s="94"/>
      <c r="PWD25" s="94"/>
      <c r="PWE25" s="94"/>
      <c r="PWF25" s="94"/>
      <c r="PWG25" s="94"/>
      <c r="PWH25" s="94"/>
      <c r="PWI25" s="94"/>
      <c r="PWJ25" s="94"/>
      <c r="PWK25" s="94"/>
      <c r="PWL25" s="94"/>
      <c r="PWM25" s="94"/>
      <c r="PWN25" s="94"/>
      <c r="PWO25" s="94"/>
      <c r="PWP25" s="94"/>
      <c r="PWQ25" s="94"/>
      <c r="PWR25" s="94"/>
      <c r="PWS25" s="94"/>
      <c r="PWT25" s="94"/>
      <c r="PWU25" s="94"/>
      <c r="PWV25" s="94"/>
      <c r="PWW25" s="94"/>
      <c r="PWX25" s="94"/>
      <c r="PWY25" s="94"/>
      <c r="PWZ25" s="94"/>
      <c r="PXA25" s="94"/>
      <c r="PXB25" s="94"/>
      <c r="PXC25" s="94"/>
      <c r="PXD25" s="94"/>
      <c r="PXE25" s="94"/>
      <c r="PXF25" s="94"/>
      <c r="PXG25" s="94"/>
      <c r="PXH25" s="94"/>
      <c r="PXI25" s="94"/>
      <c r="PXJ25" s="94"/>
      <c r="PXK25" s="94"/>
      <c r="PXL25" s="94"/>
      <c r="PXM25" s="94"/>
      <c r="PXN25" s="94"/>
      <c r="PXO25" s="94"/>
      <c r="PXP25" s="94"/>
      <c r="PXQ25" s="94"/>
      <c r="PXR25" s="94"/>
      <c r="PXS25" s="94"/>
      <c r="PXT25" s="94"/>
      <c r="PXU25" s="94"/>
      <c r="PXV25" s="94"/>
      <c r="PXW25" s="94"/>
      <c r="PXX25" s="94"/>
      <c r="PXY25" s="94"/>
      <c r="PXZ25" s="94"/>
      <c r="PYA25" s="94"/>
      <c r="PYB25" s="94"/>
      <c r="PYC25" s="94"/>
      <c r="PYD25" s="94"/>
      <c r="PYE25" s="94"/>
      <c r="PYF25" s="94"/>
      <c r="PYG25" s="94"/>
      <c r="PYH25" s="94"/>
      <c r="PYI25" s="94"/>
      <c r="PYJ25" s="94"/>
      <c r="PYK25" s="94"/>
      <c r="PYL25" s="94"/>
      <c r="PYM25" s="94"/>
      <c r="PYN25" s="94"/>
      <c r="PYO25" s="94"/>
      <c r="PYP25" s="94"/>
      <c r="PYQ25" s="94"/>
      <c r="PYR25" s="94"/>
      <c r="PYS25" s="94"/>
      <c r="PYT25" s="94"/>
      <c r="PYU25" s="94"/>
      <c r="PYV25" s="94"/>
      <c r="PYW25" s="94"/>
      <c r="PYX25" s="94"/>
      <c r="PYY25" s="94"/>
      <c r="PYZ25" s="94"/>
      <c r="PZA25" s="94"/>
      <c r="PZB25" s="94"/>
      <c r="PZC25" s="94"/>
      <c r="PZD25" s="94"/>
      <c r="PZE25" s="94"/>
      <c r="PZF25" s="94"/>
      <c r="PZG25" s="94"/>
      <c r="PZH25" s="94"/>
      <c r="PZI25" s="94"/>
      <c r="PZJ25" s="94"/>
      <c r="PZK25" s="94"/>
      <c r="PZL25" s="94"/>
      <c r="PZM25" s="94"/>
      <c r="PZN25" s="94"/>
      <c r="PZO25" s="94"/>
      <c r="PZP25" s="94"/>
      <c r="PZQ25" s="94"/>
      <c r="PZR25" s="94"/>
      <c r="PZS25" s="94"/>
      <c r="PZT25" s="94"/>
      <c r="PZU25" s="94"/>
      <c r="PZV25" s="94"/>
      <c r="PZW25" s="94"/>
      <c r="PZX25" s="94"/>
      <c r="PZY25" s="94"/>
      <c r="PZZ25" s="94"/>
      <c r="QAA25" s="94"/>
      <c r="QAB25" s="94"/>
      <c r="QAC25" s="94"/>
      <c r="QAD25" s="94"/>
      <c r="QAE25" s="94"/>
      <c r="QAF25" s="94"/>
      <c r="QAG25" s="94"/>
      <c r="QAH25" s="94"/>
      <c r="QAI25" s="94"/>
      <c r="QAJ25" s="94"/>
      <c r="QAK25" s="94"/>
      <c r="QAL25" s="94"/>
      <c r="QAM25" s="94"/>
      <c r="QAN25" s="94"/>
      <c r="QAO25" s="94"/>
      <c r="QAP25" s="94"/>
      <c r="QAQ25" s="94"/>
      <c r="QAR25" s="94"/>
      <c r="QAS25" s="94"/>
      <c r="QAT25" s="94"/>
      <c r="QAU25" s="94"/>
      <c r="QAV25" s="94"/>
      <c r="QAW25" s="94"/>
      <c r="QAX25" s="94"/>
      <c r="QAY25" s="94"/>
      <c r="QAZ25" s="94"/>
      <c r="QBA25" s="94"/>
      <c r="QBB25" s="94"/>
      <c r="QBC25" s="94"/>
      <c r="QBD25" s="94"/>
      <c r="QBE25" s="94"/>
      <c r="QBF25" s="94"/>
      <c r="QBG25" s="94"/>
      <c r="QBH25" s="94"/>
      <c r="QBI25" s="94"/>
      <c r="QBJ25" s="94"/>
      <c r="QBK25" s="94"/>
      <c r="QBL25" s="94"/>
      <c r="QBM25" s="94"/>
      <c r="QBN25" s="94"/>
      <c r="QBO25" s="94"/>
      <c r="QBP25" s="94"/>
      <c r="QBQ25" s="94"/>
      <c r="QBR25" s="94"/>
      <c r="QBS25" s="94"/>
      <c r="QBT25" s="94"/>
      <c r="QBU25" s="94"/>
      <c r="QBV25" s="94"/>
      <c r="QBW25" s="94"/>
      <c r="QBX25" s="94"/>
      <c r="QBY25" s="94"/>
      <c r="QBZ25" s="94"/>
      <c r="QCA25" s="94"/>
      <c r="QCB25" s="94"/>
      <c r="QCC25" s="94"/>
      <c r="QCD25" s="94"/>
      <c r="QCE25" s="94"/>
      <c r="QCF25" s="94"/>
      <c r="QCG25" s="94"/>
      <c r="QCH25" s="94"/>
      <c r="QCI25" s="94"/>
      <c r="QCJ25" s="94"/>
      <c r="QCK25" s="94"/>
      <c r="QCL25" s="94"/>
      <c r="QCM25" s="94"/>
      <c r="QCN25" s="94"/>
      <c r="QCO25" s="94"/>
      <c r="QCP25" s="94"/>
      <c r="QCQ25" s="94"/>
      <c r="QCR25" s="94"/>
      <c r="QCS25" s="94"/>
      <c r="QCT25" s="94"/>
      <c r="QCU25" s="94"/>
      <c r="QCV25" s="94"/>
      <c r="QCW25" s="94"/>
      <c r="QCX25" s="94"/>
      <c r="QCY25" s="94"/>
      <c r="QCZ25" s="94"/>
      <c r="QDA25" s="94"/>
      <c r="QDB25" s="94"/>
      <c r="QDC25" s="94"/>
      <c r="QDD25" s="94"/>
      <c r="QDE25" s="94"/>
      <c r="QDF25" s="94"/>
      <c r="QDG25" s="94"/>
      <c r="QDH25" s="94"/>
      <c r="QDI25" s="94"/>
      <c r="QDJ25" s="94"/>
      <c r="QDK25" s="94"/>
      <c r="QDL25" s="94"/>
      <c r="QDM25" s="94"/>
      <c r="QDN25" s="94"/>
      <c r="QDO25" s="94"/>
      <c r="QDP25" s="94"/>
      <c r="QDQ25" s="94"/>
      <c r="QDR25" s="94"/>
      <c r="QDS25" s="94"/>
      <c r="QDT25" s="94"/>
      <c r="QDU25" s="94"/>
      <c r="QDV25" s="94"/>
      <c r="QDW25" s="94"/>
      <c r="QDX25" s="94"/>
      <c r="QDY25" s="94"/>
      <c r="QDZ25" s="94"/>
      <c r="QEA25" s="94"/>
      <c r="QEB25" s="94"/>
      <c r="QEC25" s="94"/>
      <c r="QED25" s="94"/>
      <c r="QEE25" s="94"/>
      <c r="QEF25" s="94"/>
      <c r="QEG25" s="94"/>
      <c r="QEH25" s="94"/>
      <c r="QEI25" s="94"/>
      <c r="QEJ25" s="94"/>
      <c r="QEK25" s="94"/>
      <c r="QEL25" s="94"/>
      <c r="QEM25" s="94"/>
      <c r="QEN25" s="94"/>
      <c r="QEO25" s="94"/>
      <c r="QEP25" s="94"/>
      <c r="QEQ25" s="94"/>
      <c r="QER25" s="94"/>
      <c r="QES25" s="94"/>
      <c r="QET25" s="94"/>
      <c r="QEU25" s="94"/>
      <c r="QEV25" s="94"/>
      <c r="QEW25" s="94"/>
      <c r="QEX25" s="94"/>
      <c r="QEY25" s="94"/>
      <c r="QEZ25" s="94"/>
      <c r="QFA25" s="94"/>
      <c r="QFB25" s="94"/>
      <c r="QFC25" s="94"/>
      <c r="QFD25" s="94"/>
      <c r="QFE25" s="94"/>
      <c r="QFF25" s="94"/>
      <c r="QFG25" s="94"/>
      <c r="QFH25" s="94"/>
      <c r="QFI25" s="94"/>
      <c r="QFJ25" s="94"/>
      <c r="QFK25" s="94"/>
      <c r="QFL25" s="94"/>
      <c r="QFM25" s="94"/>
      <c r="QFN25" s="94"/>
      <c r="QFO25" s="94"/>
      <c r="QFP25" s="94"/>
      <c r="QFQ25" s="94"/>
      <c r="QFR25" s="94"/>
      <c r="QFS25" s="94"/>
      <c r="QFT25" s="94"/>
      <c r="QFU25" s="94"/>
      <c r="QFV25" s="94"/>
      <c r="QFW25" s="94"/>
      <c r="QFX25" s="94"/>
      <c r="QFY25" s="94"/>
      <c r="QFZ25" s="94"/>
      <c r="QGA25" s="94"/>
      <c r="QGB25" s="94"/>
      <c r="QGC25" s="94"/>
      <c r="QGD25" s="94"/>
      <c r="QGE25" s="94"/>
      <c r="QGF25" s="94"/>
      <c r="QGG25" s="94"/>
      <c r="QGH25" s="94"/>
      <c r="QGI25" s="94"/>
      <c r="QGJ25" s="94"/>
      <c r="QGK25" s="94"/>
      <c r="QGL25" s="94"/>
      <c r="QGM25" s="94"/>
      <c r="QGN25" s="94"/>
      <c r="QGO25" s="94"/>
      <c r="QGP25" s="94"/>
      <c r="QGQ25" s="94"/>
      <c r="QGR25" s="94"/>
      <c r="QGS25" s="94"/>
      <c r="QGT25" s="94"/>
      <c r="QGU25" s="94"/>
      <c r="QGV25" s="94"/>
      <c r="QGW25" s="94"/>
      <c r="QGX25" s="94"/>
      <c r="QGY25" s="94"/>
      <c r="QGZ25" s="94"/>
      <c r="QHA25" s="94"/>
      <c r="QHB25" s="94"/>
      <c r="QHC25" s="94"/>
      <c r="QHD25" s="94"/>
      <c r="QHE25" s="94"/>
      <c r="QHF25" s="94"/>
      <c r="QHG25" s="94"/>
      <c r="QHH25" s="94"/>
      <c r="QHI25" s="94"/>
      <c r="QHJ25" s="94"/>
      <c r="QHK25" s="94"/>
      <c r="QHL25" s="94"/>
      <c r="QHM25" s="94"/>
      <c r="QHN25" s="94"/>
      <c r="QHO25" s="94"/>
      <c r="QHP25" s="94"/>
      <c r="QHQ25" s="94"/>
      <c r="QHR25" s="94"/>
      <c r="QHS25" s="94"/>
      <c r="QHT25" s="94"/>
      <c r="QHU25" s="94"/>
      <c r="QHV25" s="94"/>
      <c r="QHW25" s="94"/>
      <c r="QHX25" s="94"/>
      <c r="QHY25" s="94"/>
      <c r="QHZ25" s="94"/>
      <c r="QIA25" s="94"/>
      <c r="QIB25" s="94"/>
      <c r="QIC25" s="94"/>
      <c r="QID25" s="94"/>
      <c r="QIE25" s="94"/>
      <c r="QIF25" s="94"/>
      <c r="QIG25" s="94"/>
      <c r="QIH25" s="94"/>
      <c r="QII25" s="94"/>
      <c r="QIJ25" s="94"/>
      <c r="QIK25" s="94"/>
      <c r="QIL25" s="94"/>
      <c r="QIM25" s="94"/>
      <c r="QIN25" s="94"/>
      <c r="QIO25" s="94"/>
      <c r="QIP25" s="94"/>
      <c r="QIQ25" s="94"/>
      <c r="QIR25" s="94"/>
      <c r="QIS25" s="94"/>
      <c r="QIT25" s="94"/>
      <c r="QIU25" s="94"/>
      <c r="QIV25" s="94"/>
      <c r="QIW25" s="94"/>
      <c r="QIX25" s="94"/>
      <c r="QIY25" s="94"/>
      <c r="QIZ25" s="94"/>
      <c r="QJA25" s="94"/>
      <c r="QJB25" s="94"/>
      <c r="QJC25" s="94"/>
      <c r="QJD25" s="94"/>
      <c r="QJE25" s="94"/>
      <c r="QJF25" s="94"/>
      <c r="QJG25" s="94"/>
      <c r="QJH25" s="94"/>
      <c r="QJI25" s="94"/>
      <c r="QJJ25" s="94"/>
      <c r="QJK25" s="94"/>
      <c r="QJL25" s="94"/>
      <c r="QJM25" s="94"/>
      <c r="QJN25" s="94"/>
      <c r="QJO25" s="94"/>
      <c r="QJP25" s="94"/>
      <c r="QJQ25" s="94"/>
      <c r="QJR25" s="94"/>
      <c r="QJS25" s="94"/>
      <c r="QJT25" s="94"/>
      <c r="QJU25" s="94"/>
      <c r="QJV25" s="94"/>
      <c r="QJW25" s="94"/>
      <c r="QJX25" s="94"/>
      <c r="QJY25" s="94"/>
      <c r="QJZ25" s="94"/>
      <c r="QKA25" s="94"/>
      <c r="QKB25" s="94"/>
      <c r="QKC25" s="94"/>
      <c r="QKD25" s="94"/>
      <c r="QKE25" s="94"/>
      <c r="QKF25" s="94"/>
      <c r="QKG25" s="94"/>
      <c r="QKH25" s="94"/>
      <c r="QKI25" s="94"/>
      <c r="QKJ25" s="94"/>
      <c r="QKK25" s="94"/>
      <c r="QKL25" s="94"/>
      <c r="QKM25" s="94"/>
      <c r="QKN25" s="94"/>
      <c r="QKO25" s="94"/>
      <c r="QKP25" s="94"/>
      <c r="QKQ25" s="94"/>
      <c r="QKR25" s="94"/>
      <c r="QKS25" s="94"/>
      <c r="QKT25" s="94"/>
      <c r="QKU25" s="94"/>
      <c r="QKV25" s="94"/>
      <c r="QKW25" s="94"/>
      <c r="QKX25" s="94"/>
      <c r="QKY25" s="94"/>
      <c r="QKZ25" s="94"/>
      <c r="QLA25" s="94"/>
      <c r="QLB25" s="94"/>
      <c r="QLC25" s="94"/>
      <c r="QLD25" s="94"/>
      <c r="QLE25" s="94"/>
      <c r="QLF25" s="94"/>
      <c r="QLG25" s="94"/>
      <c r="QLH25" s="94"/>
      <c r="QLI25" s="94"/>
      <c r="QLJ25" s="94"/>
      <c r="QLK25" s="94"/>
      <c r="QLL25" s="94"/>
      <c r="QLM25" s="94"/>
      <c r="QLN25" s="94"/>
      <c r="QLO25" s="94"/>
      <c r="QLP25" s="94"/>
      <c r="QLQ25" s="94"/>
      <c r="QLR25" s="94"/>
      <c r="QLS25" s="94"/>
      <c r="QLT25" s="94"/>
      <c r="QLU25" s="94"/>
      <c r="QLV25" s="94"/>
      <c r="QLW25" s="94"/>
      <c r="QLX25" s="94"/>
      <c r="QLY25" s="94"/>
      <c r="QLZ25" s="94"/>
      <c r="QMA25" s="94"/>
      <c r="QMB25" s="94"/>
      <c r="QMC25" s="94"/>
      <c r="QMD25" s="94"/>
      <c r="QME25" s="94"/>
      <c r="QMF25" s="94"/>
      <c r="QMG25" s="94"/>
      <c r="QMH25" s="94"/>
      <c r="QMI25" s="94"/>
      <c r="QMJ25" s="94"/>
      <c r="QMK25" s="94"/>
      <c r="QML25" s="94"/>
      <c r="QMM25" s="94"/>
      <c r="QMN25" s="94"/>
      <c r="QMO25" s="94"/>
      <c r="QMP25" s="94"/>
      <c r="QMQ25" s="94"/>
      <c r="QMR25" s="94"/>
      <c r="QMS25" s="94"/>
      <c r="QMT25" s="94"/>
      <c r="QMU25" s="94"/>
      <c r="QMV25" s="94"/>
      <c r="QMW25" s="94"/>
      <c r="QMX25" s="94"/>
      <c r="QMY25" s="94"/>
      <c r="QMZ25" s="94"/>
      <c r="QNA25" s="94"/>
      <c r="QNB25" s="94"/>
      <c r="QNC25" s="94"/>
      <c r="QND25" s="94"/>
      <c r="QNE25" s="94"/>
      <c r="QNF25" s="94"/>
      <c r="QNG25" s="94"/>
      <c r="QNH25" s="94"/>
      <c r="QNI25" s="94"/>
      <c r="QNJ25" s="94"/>
      <c r="QNK25" s="94"/>
      <c r="QNL25" s="94"/>
      <c r="QNM25" s="94"/>
      <c r="QNN25" s="94"/>
      <c r="QNO25" s="94"/>
      <c r="QNP25" s="94"/>
      <c r="QNQ25" s="94"/>
      <c r="QNR25" s="94"/>
      <c r="QNS25" s="94"/>
      <c r="QNT25" s="94"/>
      <c r="QNU25" s="94"/>
      <c r="QNV25" s="94"/>
      <c r="QNW25" s="94"/>
      <c r="QNX25" s="94"/>
      <c r="QNY25" s="94"/>
      <c r="QNZ25" s="94"/>
      <c r="QOA25" s="94"/>
      <c r="QOB25" s="94"/>
      <c r="QOC25" s="94"/>
      <c r="QOD25" s="94"/>
      <c r="QOE25" s="94"/>
      <c r="QOF25" s="94"/>
      <c r="QOG25" s="94"/>
      <c r="QOH25" s="94"/>
      <c r="QOI25" s="94"/>
      <c r="QOJ25" s="94"/>
      <c r="QOK25" s="94"/>
      <c r="QOL25" s="94"/>
      <c r="QOM25" s="94"/>
      <c r="QON25" s="94"/>
      <c r="QOO25" s="94"/>
      <c r="QOP25" s="94"/>
      <c r="QOQ25" s="94"/>
      <c r="QOR25" s="94"/>
      <c r="QOS25" s="94"/>
      <c r="QOT25" s="94"/>
      <c r="QOU25" s="94"/>
      <c r="QOV25" s="94"/>
      <c r="QOW25" s="94"/>
      <c r="QOX25" s="94"/>
      <c r="QOY25" s="94"/>
      <c r="QOZ25" s="94"/>
      <c r="QPA25" s="94"/>
      <c r="QPB25" s="94"/>
      <c r="QPC25" s="94"/>
      <c r="QPD25" s="94"/>
      <c r="QPE25" s="94"/>
      <c r="QPF25" s="94"/>
      <c r="QPG25" s="94"/>
      <c r="QPH25" s="94"/>
      <c r="QPI25" s="94"/>
      <c r="QPJ25" s="94"/>
      <c r="QPK25" s="94"/>
      <c r="QPL25" s="94"/>
      <c r="QPM25" s="94"/>
      <c r="QPN25" s="94"/>
      <c r="QPO25" s="94"/>
      <c r="QPP25" s="94"/>
      <c r="QPQ25" s="94"/>
      <c r="QPR25" s="94"/>
      <c r="QPS25" s="94"/>
      <c r="QPT25" s="94"/>
      <c r="QPU25" s="94"/>
      <c r="QPV25" s="94"/>
      <c r="QPW25" s="94"/>
      <c r="QPX25" s="94"/>
      <c r="QPY25" s="94"/>
      <c r="QPZ25" s="94"/>
      <c r="QQA25" s="94"/>
      <c r="QQB25" s="94"/>
      <c r="QQC25" s="94"/>
      <c r="QQD25" s="94"/>
      <c r="QQE25" s="94"/>
      <c r="QQF25" s="94"/>
      <c r="QQG25" s="94"/>
      <c r="QQH25" s="94"/>
      <c r="QQI25" s="94"/>
      <c r="QQJ25" s="94"/>
      <c r="QQK25" s="94"/>
      <c r="QQL25" s="94"/>
      <c r="QQM25" s="94"/>
      <c r="QQN25" s="94"/>
      <c r="QQO25" s="94"/>
      <c r="QQP25" s="94"/>
      <c r="QQQ25" s="94"/>
      <c r="QQR25" s="94"/>
      <c r="QQS25" s="94"/>
      <c r="QQT25" s="94"/>
      <c r="QQU25" s="94"/>
      <c r="QQV25" s="94"/>
      <c r="QQW25" s="94"/>
      <c r="QQX25" s="94"/>
      <c r="QQY25" s="94"/>
      <c r="QQZ25" s="94"/>
      <c r="QRA25" s="94"/>
      <c r="QRB25" s="94"/>
      <c r="QRC25" s="94"/>
      <c r="QRD25" s="94"/>
      <c r="QRE25" s="94"/>
      <c r="QRF25" s="94"/>
      <c r="QRG25" s="94"/>
      <c r="QRH25" s="94"/>
      <c r="QRI25" s="94"/>
      <c r="QRJ25" s="94"/>
      <c r="QRK25" s="94"/>
      <c r="QRL25" s="94"/>
      <c r="QRM25" s="94"/>
      <c r="QRN25" s="94"/>
      <c r="QRO25" s="94"/>
      <c r="QRP25" s="94"/>
      <c r="QRQ25" s="94"/>
      <c r="QRR25" s="94"/>
      <c r="QRS25" s="94"/>
      <c r="QRT25" s="94"/>
      <c r="QRU25" s="94"/>
      <c r="QRV25" s="94"/>
      <c r="QRW25" s="94"/>
      <c r="QRX25" s="94"/>
      <c r="QRY25" s="94"/>
      <c r="QRZ25" s="94"/>
      <c r="QSA25" s="94"/>
      <c r="QSB25" s="94"/>
      <c r="QSC25" s="94"/>
      <c r="QSD25" s="94"/>
      <c r="QSE25" s="94"/>
      <c r="QSF25" s="94"/>
      <c r="QSG25" s="94"/>
      <c r="QSH25" s="94"/>
      <c r="QSI25" s="94"/>
      <c r="QSJ25" s="94"/>
      <c r="QSK25" s="94"/>
      <c r="QSL25" s="94"/>
      <c r="QSM25" s="94"/>
      <c r="QSN25" s="94"/>
      <c r="QSO25" s="94"/>
      <c r="QSP25" s="94"/>
      <c r="QSQ25" s="94"/>
      <c r="QSR25" s="94"/>
      <c r="QSS25" s="94"/>
      <c r="QST25" s="94"/>
      <c r="QSU25" s="94"/>
      <c r="QSV25" s="94"/>
      <c r="QSW25" s="94"/>
      <c r="QSX25" s="94"/>
      <c r="QSY25" s="94"/>
      <c r="QSZ25" s="94"/>
      <c r="QTA25" s="94"/>
      <c r="QTB25" s="94"/>
      <c r="QTC25" s="94"/>
      <c r="QTD25" s="94"/>
      <c r="QTE25" s="94"/>
      <c r="QTF25" s="94"/>
      <c r="QTG25" s="94"/>
      <c r="QTH25" s="94"/>
      <c r="QTI25" s="94"/>
      <c r="QTJ25" s="94"/>
      <c r="QTK25" s="94"/>
      <c r="QTL25" s="94"/>
      <c r="QTM25" s="94"/>
      <c r="QTN25" s="94"/>
      <c r="QTO25" s="94"/>
      <c r="QTP25" s="94"/>
      <c r="QTQ25" s="94"/>
      <c r="QTR25" s="94"/>
      <c r="QTS25" s="94"/>
      <c r="QTT25" s="94"/>
      <c r="QTU25" s="94"/>
      <c r="QTV25" s="94"/>
      <c r="QTW25" s="94"/>
      <c r="QTX25" s="94"/>
      <c r="QTY25" s="94"/>
      <c r="QTZ25" s="94"/>
      <c r="QUA25" s="94"/>
      <c r="QUB25" s="94"/>
      <c r="QUC25" s="94"/>
      <c r="QUD25" s="94"/>
      <c r="QUE25" s="94"/>
      <c r="QUF25" s="94"/>
      <c r="QUG25" s="94"/>
      <c r="QUH25" s="94"/>
      <c r="QUI25" s="94"/>
      <c r="QUJ25" s="94"/>
      <c r="QUK25" s="94"/>
      <c r="QUL25" s="94"/>
      <c r="QUM25" s="94"/>
      <c r="QUN25" s="94"/>
      <c r="QUO25" s="94"/>
      <c r="QUP25" s="94"/>
      <c r="QUQ25" s="94"/>
      <c r="QUR25" s="94"/>
      <c r="QUS25" s="94"/>
      <c r="QUT25" s="94"/>
      <c r="QUU25" s="94"/>
      <c r="QUV25" s="94"/>
      <c r="QUW25" s="94"/>
      <c r="QUX25" s="94"/>
      <c r="QUY25" s="94"/>
      <c r="QUZ25" s="94"/>
      <c r="QVA25" s="94"/>
      <c r="QVB25" s="94"/>
      <c r="QVC25" s="94"/>
      <c r="QVD25" s="94"/>
      <c r="QVE25" s="94"/>
      <c r="QVF25" s="94"/>
      <c r="QVG25" s="94"/>
      <c r="QVH25" s="94"/>
      <c r="QVI25" s="94"/>
      <c r="QVJ25" s="94"/>
      <c r="QVK25" s="94"/>
      <c r="QVL25" s="94"/>
      <c r="QVM25" s="94"/>
      <c r="QVN25" s="94"/>
      <c r="QVO25" s="94"/>
      <c r="QVP25" s="94"/>
      <c r="QVQ25" s="94"/>
      <c r="QVR25" s="94"/>
      <c r="QVS25" s="94"/>
      <c r="QVT25" s="94"/>
      <c r="QVU25" s="94"/>
      <c r="QVV25" s="94"/>
      <c r="QVW25" s="94"/>
      <c r="QVX25" s="94"/>
      <c r="QVY25" s="94"/>
      <c r="QVZ25" s="94"/>
      <c r="QWA25" s="94"/>
      <c r="QWB25" s="94"/>
      <c r="QWC25" s="94"/>
      <c r="QWD25" s="94"/>
      <c r="QWE25" s="94"/>
      <c r="QWF25" s="94"/>
      <c r="QWG25" s="94"/>
      <c r="QWH25" s="94"/>
      <c r="QWI25" s="94"/>
      <c r="QWJ25" s="94"/>
      <c r="QWK25" s="94"/>
      <c r="QWL25" s="94"/>
      <c r="QWM25" s="94"/>
      <c r="QWN25" s="94"/>
      <c r="QWO25" s="94"/>
      <c r="QWP25" s="94"/>
      <c r="QWQ25" s="94"/>
      <c r="QWR25" s="94"/>
      <c r="QWS25" s="94"/>
      <c r="QWT25" s="94"/>
      <c r="QWU25" s="94"/>
      <c r="QWV25" s="94"/>
      <c r="QWW25" s="94"/>
      <c r="QWX25" s="94"/>
      <c r="QWY25" s="94"/>
      <c r="QWZ25" s="94"/>
      <c r="QXA25" s="94"/>
      <c r="QXB25" s="94"/>
      <c r="QXC25" s="94"/>
      <c r="QXD25" s="94"/>
      <c r="QXE25" s="94"/>
      <c r="QXF25" s="94"/>
      <c r="QXG25" s="94"/>
      <c r="QXH25" s="94"/>
      <c r="QXI25" s="94"/>
      <c r="QXJ25" s="94"/>
      <c r="QXK25" s="94"/>
      <c r="QXL25" s="94"/>
      <c r="QXM25" s="94"/>
      <c r="QXN25" s="94"/>
      <c r="QXO25" s="94"/>
      <c r="QXP25" s="94"/>
      <c r="QXQ25" s="94"/>
      <c r="QXR25" s="94"/>
      <c r="QXS25" s="94"/>
      <c r="QXT25" s="94"/>
      <c r="QXU25" s="94"/>
      <c r="QXV25" s="94"/>
      <c r="QXW25" s="94"/>
      <c r="QXX25" s="94"/>
      <c r="QXY25" s="94"/>
      <c r="QXZ25" s="94"/>
      <c r="QYA25" s="94"/>
      <c r="QYB25" s="94"/>
      <c r="QYC25" s="94"/>
      <c r="QYD25" s="94"/>
      <c r="QYE25" s="94"/>
      <c r="QYF25" s="94"/>
      <c r="QYG25" s="94"/>
      <c r="QYH25" s="94"/>
      <c r="QYI25" s="94"/>
      <c r="QYJ25" s="94"/>
      <c r="QYK25" s="94"/>
      <c r="QYL25" s="94"/>
      <c r="QYM25" s="94"/>
      <c r="QYN25" s="94"/>
      <c r="QYO25" s="94"/>
      <c r="QYP25" s="94"/>
      <c r="QYQ25" s="94"/>
      <c r="QYR25" s="94"/>
      <c r="QYS25" s="94"/>
      <c r="QYT25" s="94"/>
      <c r="QYU25" s="94"/>
      <c r="QYV25" s="94"/>
      <c r="QYW25" s="94"/>
      <c r="QYX25" s="94"/>
      <c r="QYY25" s="94"/>
      <c r="QYZ25" s="94"/>
      <c r="QZA25" s="94"/>
      <c r="QZB25" s="94"/>
      <c r="QZC25" s="94"/>
      <c r="QZD25" s="94"/>
      <c r="QZE25" s="94"/>
      <c r="QZF25" s="94"/>
      <c r="QZG25" s="94"/>
      <c r="QZH25" s="94"/>
      <c r="QZI25" s="94"/>
      <c r="QZJ25" s="94"/>
      <c r="QZK25" s="94"/>
      <c r="QZL25" s="94"/>
      <c r="QZM25" s="94"/>
      <c r="QZN25" s="94"/>
      <c r="QZO25" s="94"/>
      <c r="QZP25" s="94"/>
      <c r="QZQ25" s="94"/>
      <c r="QZR25" s="94"/>
      <c r="QZS25" s="94"/>
      <c r="QZT25" s="94"/>
      <c r="QZU25" s="94"/>
      <c r="QZV25" s="94"/>
      <c r="QZW25" s="94"/>
      <c r="QZX25" s="94"/>
      <c r="QZY25" s="94"/>
      <c r="QZZ25" s="94"/>
      <c r="RAA25" s="94"/>
      <c r="RAB25" s="94"/>
      <c r="RAC25" s="94"/>
      <c r="RAD25" s="94"/>
      <c r="RAE25" s="94"/>
      <c r="RAF25" s="94"/>
      <c r="RAG25" s="94"/>
      <c r="RAH25" s="94"/>
      <c r="RAI25" s="94"/>
      <c r="RAJ25" s="94"/>
      <c r="RAK25" s="94"/>
      <c r="RAL25" s="94"/>
      <c r="RAM25" s="94"/>
      <c r="RAN25" s="94"/>
      <c r="RAO25" s="94"/>
      <c r="RAP25" s="94"/>
      <c r="RAQ25" s="94"/>
      <c r="RAR25" s="94"/>
      <c r="RAS25" s="94"/>
      <c r="RAT25" s="94"/>
      <c r="RAU25" s="94"/>
      <c r="RAV25" s="94"/>
      <c r="RAW25" s="94"/>
      <c r="RAX25" s="94"/>
      <c r="RAY25" s="94"/>
      <c r="RAZ25" s="94"/>
      <c r="RBA25" s="94"/>
      <c r="RBB25" s="94"/>
      <c r="RBC25" s="94"/>
      <c r="RBD25" s="94"/>
      <c r="RBE25" s="94"/>
      <c r="RBF25" s="94"/>
      <c r="RBG25" s="94"/>
      <c r="RBH25" s="94"/>
      <c r="RBI25" s="94"/>
      <c r="RBJ25" s="94"/>
      <c r="RBK25" s="94"/>
      <c r="RBL25" s="94"/>
      <c r="RBM25" s="94"/>
      <c r="RBN25" s="94"/>
      <c r="RBO25" s="94"/>
      <c r="RBP25" s="94"/>
      <c r="RBQ25" s="94"/>
      <c r="RBR25" s="94"/>
      <c r="RBS25" s="94"/>
      <c r="RBT25" s="94"/>
      <c r="RBU25" s="94"/>
      <c r="RBV25" s="94"/>
      <c r="RBW25" s="94"/>
      <c r="RBX25" s="94"/>
      <c r="RBY25" s="94"/>
      <c r="RBZ25" s="94"/>
      <c r="RCA25" s="94"/>
      <c r="RCB25" s="94"/>
      <c r="RCC25" s="94"/>
      <c r="RCD25" s="94"/>
      <c r="RCE25" s="94"/>
      <c r="RCF25" s="94"/>
      <c r="RCG25" s="94"/>
      <c r="RCH25" s="94"/>
      <c r="RCI25" s="94"/>
      <c r="RCJ25" s="94"/>
      <c r="RCK25" s="94"/>
      <c r="RCL25" s="94"/>
      <c r="RCM25" s="94"/>
      <c r="RCN25" s="94"/>
      <c r="RCO25" s="94"/>
      <c r="RCP25" s="94"/>
      <c r="RCQ25" s="94"/>
      <c r="RCR25" s="94"/>
      <c r="RCS25" s="94"/>
      <c r="RCT25" s="94"/>
      <c r="RCU25" s="94"/>
      <c r="RCV25" s="94"/>
      <c r="RCW25" s="94"/>
      <c r="RCX25" s="94"/>
      <c r="RCY25" s="94"/>
      <c r="RCZ25" s="94"/>
      <c r="RDA25" s="94"/>
      <c r="RDB25" s="94"/>
      <c r="RDC25" s="94"/>
      <c r="RDD25" s="94"/>
      <c r="RDE25" s="94"/>
      <c r="RDF25" s="94"/>
      <c r="RDG25" s="94"/>
      <c r="RDH25" s="94"/>
      <c r="RDI25" s="94"/>
      <c r="RDJ25" s="94"/>
      <c r="RDK25" s="94"/>
      <c r="RDL25" s="94"/>
      <c r="RDM25" s="94"/>
      <c r="RDN25" s="94"/>
      <c r="RDO25" s="94"/>
      <c r="RDP25" s="94"/>
      <c r="RDQ25" s="94"/>
      <c r="RDR25" s="94"/>
      <c r="RDS25" s="94"/>
      <c r="RDT25" s="94"/>
      <c r="RDU25" s="94"/>
      <c r="RDV25" s="94"/>
      <c r="RDW25" s="94"/>
      <c r="RDX25" s="94"/>
      <c r="RDY25" s="94"/>
      <c r="RDZ25" s="94"/>
      <c r="REA25" s="94"/>
      <c r="REB25" s="94"/>
      <c r="REC25" s="94"/>
      <c r="RED25" s="94"/>
      <c r="REE25" s="94"/>
      <c r="REF25" s="94"/>
      <c r="REG25" s="94"/>
      <c r="REH25" s="94"/>
      <c r="REI25" s="94"/>
      <c r="REJ25" s="94"/>
      <c r="REK25" s="94"/>
      <c r="REL25" s="94"/>
      <c r="REM25" s="94"/>
      <c r="REN25" s="94"/>
      <c r="REO25" s="94"/>
      <c r="REP25" s="94"/>
      <c r="REQ25" s="94"/>
      <c r="RER25" s="94"/>
      <c r="RES25" s="94"/>
      <c r="RET25" s="94"/>
      <c r="REU25" s="94"/>
      <c r="REV25" s="94"/>
      <c r="REW25" s="94"/>
      <c r="REX25" s="94"/>
      <c r="REY25" s="94"/>
      <c r="REZ25" s="94"/>
      <c r="RFA25" s="94"/>
      <c r="RFB25" s="94"/>
      <c r="RFC25" s="94"/>
      <c r="RFD25" s="94"/>
      <c r="RFE25" s="94"/>
      <c r="RFF25" s="94"/>
      <c r="RFG25" s="94"/>
      <c r="RFH25" s="94"/>
      <c r="RFI25" s="94"/>
      <c r="RFJ25" s="94"/>
      <c r="RFK25" s="94"/>
      <c r="RFL25" s="94"/>
      <c r="RFM25" s="94"/>
      <c r="RFN25" s="94"/>
      <c r="RFO25" s="94"/>
      <c r="RFP25" s="94"/>
      <c r="RFQ25" s="94"/>
      <c r="RFR25" s="94"/>
      <c r="RFS25" s="94"/>
      <c r="RFT25" s="94"/>
      <c r="RFU25" s="94"/>
      <c r="RFV25" s="94"/>
      <c r="RFW25" s="94"/>
      <c r="RFX25" s="94"/>
      <c r="RFY25" s="94"/>
      <c r="RFZ25" s="94"/>
      <c r="RGA25" s="94"/>
      <c r="RGB25" s="94"/>
      <c r="RGC25" s="94"/>
      <c r="RGD25" s="94"/>
      <c r="RGE25" s="94"/>
      <c r="RGF25" s="94"/>
      <c r="RGG25" s="94"/>
      <c r="RGH25" s="94"/>
      <c r="RGI25" s="94"/>
      <c r="RGJ25" s="94"/>
      <c r="RGK25" s="94"/>
      <c r="RGL25" s="94"/>
      <c r="RGM25" s="94"/>
      <c r="RGN25" s="94"/>
      <c r="RGO25" s="94"/>
      <c r="RGP25" s="94"/>
      <c r="RGQ25" s="94"/>
      <c r="RGR25" s="94"/>
      <c r="RGS25" s="94"/>
      <c r="RGT25" s="94"/>
      <c r="RGU25" s="94"/>
      <c r="RGV25" s="94"/>
      <c r="RGW25" s="94"/>
      <c r="RGX25" s="94"/>
      <c r="RGY25" s="94"/>
      <c r="RGZ25" s="94"/>
      <c r="RHA25" s="94"/>
      <c r="RHB25" s="94"/>
      <c r="RHC25" s="94"/>
      <c r="RHD25" s="94"/>
      <c r="RHE25" s="94"/>
      <c r="RHF25" s="94"/>
      <c r="RHG25" s="94"/>
      <c r="RHH25" s="94"/>
      <c r="RHI25" s="94"/>
      <c r="RHJ25" s="94"/>
      <c r="RHK25" s="94"/>
      <c r="RHL25" s="94"/>
      <c r="RHM25" s="94"/>
      <c r="RHN25" s="94"/>
      <c r="RHO25" s="94"/>
      <c r="RHP25" s="94"/>
      <c r="RHQ25" s="94"/>
      <c r="RHR25" s="94"/>
      <c r="RHS25" s="94"/>
      <c r="RHT25" s="94"/>
      <c r="RHU25" s="94"/>
      <c r="RHV25" s="94"/>
      <c r="RHW25" s="94"/>
      <c r="RHX25" s="94"/>
      <c r="RHY25" s="94"/>
      <c r="RHZ25" s="94"/>
      <c r="RIA25" s="94"/>
      <c r="RIB25" s="94"/>
      <c r="RIC25" s="94"/>
      <c r="RID25" s="94"/>
      <c r="RIE25" s="94"/>
      <c r="RIF25" s="94"/>
      <c r="RIG25" s="94"/>
      <c r="RIH25" s="94"/>
      <c r="RII25" s="94"/>
      <c r="RIJ25" s="94"/>
      <c r="RIK25" s="94"/>
      <c r="RIL25" s="94"/>
      <c r="RIM25" s="94"/>
      <c r="RIN25" s="94"/>
      <c r="RIO25" s="94"/>
      <c r="RIP25" s="94"/>
      <c r="RIQ25" s="94"/>
      <c r="RIR25" s="94"/>
      <c r="RIS25" s="94"/>
      <c r="RIT25" s="94"/>
      <c r="RIU25" s="94"/>
      <c r="RIV25" s="94"/>
      <c r="RIW25" s="94"/>
      <c r="RIX25" s="94"/>
      <c r="RIY25" s="94"/>
      <c r="RIZ25" s="94"/>
      <c r="RJA25" s="94"/>
      <c r="RJB25" s="94"/>
      <c r="RJC25" s="94"/>
      <c r="RJD25" s="94"/>
      <c r="RJE25" s="94"/>
      <c r="RJF25" s="94"/>
      <c r="RJG25" s="94"/>
      <c r="RJH25" s="94"/>
      <c r="RJI25" s="94"/>
      <c r="RJJ25" s="94"/>
      <c r="RJK25" s="94"/>
      <c r="RJL25" s="94"/>
      <c r="RJM25" s="94"/>
      <c r="RJN25" s="94"/>
      <c r="RJO25" s="94"/>
      <c r="RJP25" s="94"/>
      <c r="RJQ25" s="94"/>
      <c r="RJR25" s="94"/>
      <c r="RJS25" s="94"/>
      <c r="RJT25" s="94"/>
      <c r="RJU25" s="94"/>
      <c r="RJV25" s="94"/>
      <c r="RJW25" s="94"/>
      <c r="RJX25" s="94"/>
      <c r="RJY25" s="94"/>
      <c r="RJZ25" s="94"/>
      <c r="RKA25" s="94"/>
      <c r="RKB25" s="94"/>
      <c r="RKC25" s="94"/>
      <c r="RKD25" s="94"/>
      <c r="RKE25" s="94"/>
      <c r="RKF25" s="94"/>
      <c r="RKG25" s="94"/>
      <c r="RKH25" s="94"/>
      <c r="RKI25" s="94"/>
      <c r="RKJ25" s="94"/>
      <c r="RKK25" s="94"/>
      <c r="RKL25" s="94"/>
      <c r="RKM25" s="94"/>
      <c r="RKN25" s="94"/>
      <c r="RKO25" s="94"/>
      <c r="RKP25" s="94"/>
      <c r="RKQ25" s="94"/>
      <c r="RKR25" s="94"/>
      <c r="RKS25" s="94"/>
      <c r="RKT25" s="94"/>
      <c r="RKU25" s="94"/>
      <c r="RKV25" s="94"/>
      <c r="RKW25" s="94"/>
      <c r="RKX25" s="94"/>
      <c r="RKY25" s="94"/>
      <c r="RKZ25" s="94"/>
      <c r="RLA25" s="94"/>
      <c r="RLB25" s="94"/>
      <c r="RLC25" s="94"/>
      <c r="RLD25" s="94"/>
      <c r="RLE25" s="94"/>
      <c r="RLF25" s="94"/>
      <c r="RLG25" s="94"/>
      <c r="RLH25" s="94"/>
      <c r="RLI25" s="94"/>
      <c r="RLJ25" s="94"/>
      <c r="RLK25" s="94"/>
      <c r="RLL25" s="94"/>
      <c r="RLM25" s="94"/>
      <c r="RLN25" s="94"/>
      <c r="RLO25" s="94"/>
      <c r="RLP25" s="94"/>
      <c r="RLQ25" s="94"/>
      <c r="RLR25" s="94"/>
      <c r="RLS25" s="94"/>
      <c r="RLT25" s="94"/>
      <c r="RLU25" s="94"/>
      <c r="RLV25" s="94"/>
      <c r="RLW25" s="94"/>
      <c r="RLX25" s="94"/>
      <c r="RLY25" s="94"/>
      <c r="RLZ25" s="94"/>
      <c r="RMA25" s="94"/>
      <c r="RMB25" s="94"/>
      <c r="RMC25" s="94"/>
      <c r="RMD25" s="94"/>
      <c r="RME25" s="94"/>
      <c r="RMF25" s="94"/>
      <c r="RMG25" s="94"/>
      <c r="RMH25" s="94"/>
      <c r="RMI25" s="94"/>
      <c r="RMJ25" s="94"/>
      <c r="RMK25" s="94"/>
      <c r="RML25" s="94"/>
      <c r="RMM25" s="94"/>
      <c r="RMN25" s="94"/>
      <c r="RMO25" s="94"/>
      <c r="RMP25" s="94"/>
      <c r="RMQ25" s="94"/>
      <c r="RMR25" s="94"/>
      <c r="RMS25" s="94"/>
      <c r="RMT25" s="94"/>
      <c r="RMU25" s="94"/>
      <c r="RMV25" s="94"/>
      <c r="RMW25" s="94"/>
      <c r="RMX25" s="94"/>
      <c r="RMY25" s="94"/>
      <c r="RMZ25" s="94"/>
      <c r="RNA25" s="94"/>
      <c r="RNB25" s="94"/>
      <c r="RNC25" s="94"/>
      <c r="RND25" s="94"/>
      <c r="RNE25" s="94"/>
      <c r="RNF25" s="94"/>
      <c r="RNG25" s="94"/>
      <c r="RNH25" s="94"/>
      <c r="RNI25" s="94"/>
      <c r="RNJ25" s="94"/>
      <c r="RNK25" s="94"/>
      <c r="RNL25" s="94"/>
      <c r="RNM25" s="94"/>
      <c r="RNN25" s="94"/>
      <c r="RNO25" s="94"/>
      <c r="RNP25" s="94"/>
      <c r="RNQ25" s="94"/>
      <c r="RNR25" s="94"/>
      <c r="RNS25" s="94"/>
      <c r="RNT25" s="94"/>
      <c r="RNU25" s="94"/>
      <c r="RNV25" s="94"/>
      <c r="RNW25" s="94"/>
      <c r="RNX25" s="94"/>
      <c r="RNY25" s="94"/>
      <c r="RNZ25" s="94"/>
      <c r="ROA25" s="94"/>
      <c r="ROB25" s="94"/>
      <c r="ROC25" s="94"/>
      <c r="ROD25" s="94"/>
      <c r="ROE25" s="94"/>
      <c r="ROF25" s="94"/>
      <c r="ROG25" s="94"/>
      <c r="ROH25" s="94"/>
      <c r="ROI25" s="94"/>
      <c r="ROJ25" s="94"/>
      <c r="ROK25" s="94"/>
      <c r="ROL25" s="94"/>
      <c r="ROM25" s="94"/>
      <c r="RON25" s="94"/>
      <c r="ROO25" s="94"/>
      <c r="ROP25" s="94"/>
      <c r="ROQ25" s="94"/>
      <c r="ROR25" s="94"/>
      <c r="ROS25" s="94"/>
      <c r="ROT25" s="94"/>
      <c r="ROU25" s="94"/>
      <c r="ROV25" s="94"/>
      <c r="ROW25" s="94"/>
      <c r="ROX25" s="94"/>
      <c r="ROY25" s="94"/>
      <c r="ROZ25" s="94"/>
      <c r="RPA25" s="94"/>
      <c r="RPB25" s="94"/>
      <c r="RPC25" s="94"/>
      <c r="RPD25" s="94"/>
      <c r="RPE25" s="94"/>
      <c r="RPF25" s="94"/>
      <c r="RPG25" s="94"/>
      <c r="RPH25" s="94"/>
      <c r="RPI25" s="94"/>
      <c r="RPJ25" s="94"/>
      <c r="RPK25" s="94"/>
      <c r="RPL25" s="94"/>
      <c r="RPM25" s="94"/>
      <c r="RPN25" s="94"/>
      <c r="RPO25" s="94"/>
      <c r="RPP25" s="94"/>
      <c r="RPQ25" s="94"/>
      <c r="RPR25" s="94"/>
      <c r="RPS25" s="94"/>
      <c r="RPT25" s="94"/>
      <c r="RPU25" s="94"/>
      <c r="RPV25" s="94"/>
      <c r="RPW25" s="94"/>
      <c r="RPX25" s="94"/>
      <c r="RPY25" s="94"/>
      <c r="RPZ25" s="94"/>
      <c r="RQA25" s="94"/>
      <c r="RQB25" s="94"/>
      <c r="RQC25" s="94"/>
      <c r="RQD25" s="94"/>
      <c r="RQE25" s="94"/>
      <c r="RQF25" s="94"/>
      <c r="RQG25" s="94"/>
      <c r="RQH25" s="94"/>
      <c r="RQI25" s="94"/>
      <c r="RQJ25" s="94"/>
      <c r="RQK25" s="94"/>
      <c r="RQL25" s="94"/>
      <c r="RQM25" s="94"/>
      <c r="RQN25" s="94"/>
      <c r="RQO25" s="94"/>
      <c r="RQP25" s="94"/>
      <c r="RQQ25" s="94"/>
      <c r="RQR25" s="94"/>
      <c r="RQS25" s="94"/>
      <c r="RQT25" s="94"/>
      <c r="RQU25" s="94"/>
      <c r="RQV25" s="94"/>
      <c r="RQW25" s="94"/>
      <c r="RQX25" s="94"/>
      <c r="RQY25" s="94"/>
      <c r="RQZ25" s="94"/>
      <c r="RRA25" s="94"/>
      <c r="RRB25" s="94"/>
      <c r="RRC25" s="94"/>
      <c r="RRD25" s="94"/>
      <c r="RRE25" s="94"/>
      <c r="RRF25" s="94"/>
      <c r="RRG25" s="94"/>
      <c r="RRH25" s="94"/>
      <c r="RRI25" s="94"/>
      <c r="RRJ25" s="94"/>
      <c r="RRK25" s="94"/>
      <c r="RRL25" s="94"/>
      <c r="RRM25" s="94"/>
      <c r="RRN25" s="94"/>
      <c r="RRO25" s="94"/>
      <c r="RRP25" s="94"/>
      <c r="RRQ25" s="94"/>
      <c r="RRR25" s="94"/>
      <c r="RRS25" s="94"/>
      <c r="RRT25" s="94"/>
      <c r="RRU25" s="94"/>
      <c r="RRV25" s="94"/>
      <c r="RRW25" s="94"/>
      <c r="RRX25" s="94"/>
      <c r="RRY25" s="94"/>
      <c r="RRZ25" s="94"/>
      <c r="RSA25" s="94"/>
      <c r="RSB25" s="94"/>
      <c r="RSC25" s="94"/>
      <c r="RSD25" s="94"/>
      <c r="RSE25" s="94"/>
      <c r="RSF25" s="94"/>
      <c r="RSG25" s="94"/>
      <c r="RSH25" s="94"/>
      <c r="RSI25" s="94"/>
      <c r="RSJ25" s="94"/>
      <c r="RSK25" s="94"/>
      <c r="RSL25" s="94"/>
      <c r="RSM25" s="94"/>
      <c r="RSN25" s="94"/>
      <c r="RSO25" s="94"/>
      <c r="RSP25" s="94"/>
      <c r="RSQ25" s="94"/>
      <c r="RSR25" s="94"/>
      <c r="RSS25" s="94"/>
      <c r="RST25" s="94"/>
      <c r="RSU25" s="94"/>
      <c r="RSV25" s="94"/>
      <c r="RSW25" s="94"/>
      <c r="RSX25" s="94"/>
      <c r="RSY25" s="94"/>
      <c r="RSZ25" s="94"/>
      <c r="RTA25" s="94"/>
      <c r="RTB25" s="94"/>
      <c r="RTC25" s="94"/>
      <c r="RTD25" s="94"/>
      <c r="RTE25" s="94"/>
      <c r="RTF25" s="94"/>
      <c r="RTG25" s="94"/>
      <c r="RTH25" s="94"/>
      <c r="RTI25" s="94"/>
      <c r="RTJ25" s="94"/>
      <c r="RTK25" s="94"/>
      <c r="RTL25" s="94"/>
      <c r="RTM25" s="94"/>
      <c r="RTN25" s="94"/>
      <c r="RTO25" s="94"/>
      <c r="RTP25" s="94"/>
      <c r="RTQ25" s="94"/>
      <c r="RTR25" s="94"/>
      <c r="RTS25" s="94"/>
      <c r="RTT25" s="94"/>
      <c r="RTU25" s="94"/>
      <c r="RTV25" s="94"/>
      <c r="RTW25" s="94"/>
      <c r="RTX25" s="94"/>
      <c r="RTY25" s="94"/>
      <c r="RTZ25" s="94"/>
      <c r="RUA25" s="94"/>
      <c r="RUB25" s="94"/>
      <c r="RUC25" s="94"/>
      <c r="RUD25" s="94"/>
      <c r="RUE25" s="94"/>
      <c r="RUF25" s="94"/>
      <c r="RUG25" s="94"/>
      <c r="RUH25" s="94"/>
      <c r="RUI25" s="94"/>
      <c r="RUJ25" s="94"/>
      <c r="RUK25" s="94"/>
      <c r="RUL25" s="94"/>
      <c r="RUM25" s="94"/>
      <c r="RUN25" s="94"/>
      <c r="RUO25" s="94"/>
      <c r="RUP25" s="94"/>
      <c r="RUQ25" s="94"/>
      <c r="RUR25" s="94"/>
      <c r="RUS25" s="94"/>
      <c r="RUT25" s="94"/>
      <c r="RUU25" s="94"/>
      <c r="RUV25" s="94"/>
      <c r="RUW25" s="94"/>
      <c r="RUX25" s="94"/>
      <c r="RUY25" s="94"/>
      <c r="RUZ25" s="94"/>
      <c r="RVA25" s="94"/>
      <c r="RVB25" s="94"/>
      <c r="RVC25" s="94"/>
      <c r="RVD25" s="94"/>
      <c r="RVE25" s="94"/>
      <c r="RVF25" s="94"/>
      <c r="RVG25" s="94"/>
      <c r="RVH25" s="94"/>
      <c r="RVI25" s="94"/>
      <c r="RVJ25" s="94"/>
      <c r="RVK25" s="94"/>
      <c r="RVL25" s="94"/>
      <c r="RVM25" s="94"/>
      <c r="RVN25" s="94"/>
      <c r="RVO25" s="94"/>
      <c r="RVP25" s="94"/>
      <c r="RVQ25" s="94"/>
      <c r="RVR25" s="94"/>
      <c r="RVS25" s="94"/>
      <c r="RVT25" s="94"/>
      <c r="RVU25" s="94"/>
      <c r="RVV25" s="94"/>
      <c r="RVW25" s="94"/>
      <c r="RVX25" s="94"/>
      <c r="RVY25" s="94"/>
      <c r="RVZ25" s="94"/>
      <c r="RWA25" s="94"/>
      <c r="RWB25" s="94"/>
      <c r="RWC25" s="94"/>
      <c r="RWD25" s="94"/>
      <c r="RWE25" s="94"/>
      <c r="RWF25" s="94"/>
      <c r="RWG25" s="94"/>
      <c r="RWH25" s="94"/>
      <c r="RWI25" s="94"/>
      <c r="RWJ25" s="94"/>
      <c r="RWK25" s="94"/>
      <c r="RWL25" s="94"/>
      <c r="RWM25" s="94"/>
      <c r="RWN25" s="94"/>
      <c r="RWO25" s="94"/>
      <c r="RWP25" s="94"/>
      <c r="RWQ25" s="94"/>
      <c r="RWR25" s="94"/>
      <c r="RWS25" s="94"/>
      <c r="RWT25" s="94"/>
      <c r="RWU25" s="94"/>
      <c r="RWV25" s="94"/>
      <c r="RWW25" s="94"/>
      <c r="RWX25" s="94"/>
      <c r="RWY25" s="94"/>
      <c r="RWZ25" s="94"/>
      <c r="RXA25" s="94"/>
      <c r="RXB25" s="94"/>
      <c r="RXC25" s="94"/>
      <c r="RXD25" s="94"/>
      <c r="RXE25" s="94"/>
      <c r="RXF25" s="94"/>
      <c r="RXG25" s="94"/>
      <c r="RXH25" s="94"/>
      <c r="RXI25" s="94"/>
      <c r="RXJ25" s="94"/>
      <c r="RXK25" s="94"/>
      <c r="RXL25" s="94"/>
      <c r="RXM25" s="94"/>
      <c r="RXN25" s="94"/>
      <c r="RXO25" s="94"/>
      <c r="RXP25" s="94"/>
      <c r="RXQ25" s="94"/>
      <c r="RXR25" s="94"/>
      <c r="RXS25" s="94"/>
      <c r="RXT25" s="94"/>
      <c r="RXU25" s="94"/>
      <c r="RXV25" s="94"/>
      <c r="RXW25" s="94"/>
      <c r="RXX25" s="94"/>
      <c r="RXY25" s="94"/>
      <c r="RXZ25" s="94"/>
      <c r="RYA25" s="94"/>
      <c r="RYB25" s="94"/>
      <c r="RYC25" s="94"/>
      <c r="RYD25" s="94"/>
      <c r="RYE25" s="94"/>
      <c r="RYF25" s="94"/>
      <c r="RYG25" s="94"/>
      <c r="RYH25" s="94"/>
      <c r="RYI25" s="94"/>
      <c r="RYJ25" s="94"/>
      <c r="RYK25" s="94"/>
      <c r="RYL25" s="94"/>
      <c r="RYM25" s="94"/>
      <c r="RYN25" s="94"/>
      <c r="RYO25" s="94"/>
      <c r="RYP25" s="94"/>
      <c r="RYQ25" s="94"/>
      <c r="RYR25" s="94"/>
      <c r="RYS25" s="94"/>
      <c r="RYT25" s="94"/>
      <c r="RYU25" s="94"/>
      <c r="RYV25" s="94"/>
      <c r="RYW25" s="94"/>
      <c r="RYX25" s="94"/>
      <c r="RYY25" s="94"/>
      <c r="RYZ25" s="94"/>
      <c r="RZA25" s="94"/>
      <c r="RZB25" s="94"/>
      <c r="RZC25" s="94"/>
      <c r="RZD25" s="94"/>
      <c r="RZE25" s="94"/>
      <c r="RZF25" s="94"/>
      <c r="RZG25" s="94"/>
      <c r="RZH25" s="94"/>
      <c r="RZI25" s="94"/>
      <c r="RZJ25" s="94"/>
      <c r="RZK25" s="94"/>
      <c r="RZL25" s="94"/>
      <c r="RZM25" s="94"/>
      <c r="RZN25" s="94"/>
      <c r="RZO25" s="94"/>
      <c r="RZP25" s="94"/>
      <c r="RZQ25" s="94"/>
      <c r="RZR25" s="94"/>
      <c r="RZS25" s="94"/>
      <c r="RZT25" s="94"/>
      <c r="RZU25" s="94"/>
      <c r="RZV25" s="94"/>
      <c r="RZW25" s="94"/>
      <c r="RZX25" s="94"/>
      <c r="RZY25" s="94"/>
      <c r="RZZ25" s="94"/>
      <c r="SAA25" s="94"/>
      <c r="SAB25" s="94"/>
      <c r="SAC25" s="94"/>
      <c r="SAD25" s="94"/>
      <c r="SAE25" s="94"/>
      <c r="SAF25" s="94"/>
      <c r="SAG25" s="94"/>
      <c r="SAH25" s="94"/>
      <c r="SAI25" s="94"/>
      <c r="SAJ25" s="94"/>
      <c r="SAK25" s="94"/>
      <c r="SAL25" s="94"/>
      <c r="SAM25" s="94"/>
      <c r="SAN25" s="94"/>
      <c r="SAO25" s="94"/>
      <c r="SAP25" s="94"/>
      <c r="SAQ25" s="94"/>
      <c r="SAR25" s="94"/>
      <c r="SAS25" s="94"/>
      <c r="SAT25" s="94"/>
      <c r="SAU25" s="94"/>
      <c r="SAV25" s="94"/>
      <c r="SAW25" s="94"/>
      <c r="SAX25" s="94"/>
      <c r="SAY25" s="94"/>
      <c r="SAZ25" s="94"/>
      <c r="SBA25" s="94"/>
      <c r="SBB25" s="94"/>
      <c r="SBC25" s="94"/>
      <c r="SBD25" s="94"/>
      <c r="SBE25" s="94"/>
      <c r="SBF25" s="94"/>
      <c r="SBG25" s="94"/>
      <c r="SBH25" s="94"/>
      <c r="SBI25" s="94"/>
      <c r="SBJ25" s="94"/>
      <c r="SBK25" s="94"/>
      <c r="SBL25" s="94"/>
      <c r="SBM25" s="94"/>
      <c r="SBN25" s="94"/>
      <c r="SBO25" s="94"/>
      <c r="SBP25" s="94"/>
      <c r="SBQ25" s="94"/>
      <c r="SBR25" s="94"/>
      <c r="SBS25" s="94"/>
      <c r="SBT25" s="94"/>
      <c r="SBU25" s="94"/>
      <c r="SBV25" s="94"/>
      <c r="SBW25" s="94"/>
      <c r="SBX25" s="94"/>
      <c r="SBY25" s="94"/>
      <c r="SBZ25" s="94"/>
      <c r="SCA25" s="94"/>
      <c r="SCB25" s="94"/>
      <c r="SCC25" s="94"/>
      <c r="SCD25" s="94"/>
      <c r="SCE25" s="94"/>
      <c r="SCF25" s="94"/>
      <c r="SCG25" s="94"/>
      <c r="SCH25" s="94"/>
      <c r="SCI25" s="94"/>
      <c r="SCJ25" s="94"/>
      <c r="SCK25" s="94"/>
      <c r="SCL25" s="94"/>
      <c r="SCM25" s="94"/>
      <c r="SCN25" s="94"/>
      <c r="SCO25" s="94"/>
      <c r="SCP25" s="94"/>
      <c r="SCQ25" s="94"/>
      <c r="SCR25" s="94"/>
      <c r="SCS25" s="94"/>
      <c r="SCT25" s="94"/>
      <c r="SCU25" s="94"/>
      <c r="SCV25" s="94"/>
      <c r="SCW25" s="94"/>
      <c r="SCX25" s="94"/>
      <c r="SCY25" s="94"/>
      <c r="SCZ25" s="94"/>
      <c r="SDA25" s="94"/>
      <c r="SDB25" s="94"/>
      <c r="SDC25" s="94"/>
      <c r="SDD25" s="94"/>
      <c r="SDE25" s="94"/>
      <c r="SDF25" s="94"/>
      <c r="SDG25" s="94"/>
      <c r="SDH25" s="94"/>
      <c r="SDI25" s="94"/>
      <c r="SDJ25" s="94"/>
      <c r="SDK25" s="94"/>
      <c r="SDL25" s="94"/>
      <c r="SDM25" s="94"/>
      <c r="SDN25" s="94"/>
      <c r="SDO25" s="94"/>
      <c r="SDP25" s="94"/>
      <c r="SDQ25" s="94"/>
      <c r="SDR25" s="94"/>
      <c r="SDS25" s="94"/>
      <c r="SDT25" s="94"/>
      <c r="SDU25" s="94"/>
      <c r="SDV25" s="94"/>
      <c r="SDW25" s="94"/>
      <c r="SDX25" s="94"/>
      <c r="SDY25" s="94"/>
      <c r="SDZ25" s="94"/>
      <c r="SEA25" s="94"/>
      <c r="SEB25" s="94"/>
      <c r="SEC25" s="94"/>
      <c r="SED25" s="94"/>
      <c r="SEE25" s="94"/>
      <c r="SEF25" s="94"/>
      <c r="SEG25" s="94"/>
      <c r="SEH25" s="94"/>
      <c r="SEI25" s="94"/>
      <c r="SEJ25" s="94"/>
      <c r="SEK25" s="94"/>
      <c r="SEL25" s="94"/>
      <c r="SEM25" s="94"/>
      <c r="SEN25" s="94"/>
      <c r="SEO25" s="94"/>
      <c r="SEP25" s="94"/>
      <c r="SEQ25" s="94"/>
      <c r="SER25" s="94"/>
      <c r="SES25" s="94"/>
      <c r="SET25" s="94"/>
      <c r="SEU25" s="94"/>
      <c r="SEV25" s="94"/>
      <c r="SEW25" s="94"/>
      <c r="SEX25" s="94"/>
      <c r="SEY25" s="94"/>
      <c r="SEZ25" s="94"/>
      <c r="SFA25" s="94"/>
      <c r="SFB25" s="94"/>
      <c r="SFC25" s="94"/>
      <c r="SFD25" s="94"/>
      <c r="SFE25" s="94"/>
      <c r="SFF25" s="94"/>
      <c r="SFG25" s="94"/>
      <c r="SFH25" s="94"/>
      <c r="SFI25" s="94"/>
      <c r="SFJ25" s="94"/>
      <c r="SFK25" s="94"/>
      <c r="SFL25" s="94"/>
      <c r="SFM25" s="94"/>
      <c r="SFN25" s="94"/>
      <c r="SFO25" s="94"/>
      <c r="SFP25" s="94"/>
      <c r="SFQ25" s="94"/>
      <c r="SFR25" s="94"/>
      <c r="SFS25" s="94"/>
      <c r="SFT25" s="94"/>
      <c r="SFU25" s="94"/>
      <c r="SFV25" s="94"/>
      <c r="SFW25" s="94"/>
      <c r="SFX25" s="94"/>
      <c r="SFY25" s="94"/>
      <c r="SFZ25" s="94"/>
      <c r="SGA25" s="94"/>
      <c r="SGB25" s="94"/>
      <c r="SGC25" s="94"/>
      <c r="SGD25" s="94"/>
      <c r="SGE25" s="94"/>
      <c r="SGF25" s="94"/>
      <c r="SGG25" s="94"/>
      <c r="SGH25" s="94"/>
      <c r="SGI25" s="94"/>
      <c r="SGJ25" s="94"/>
      <c r="SGK25" s="94"/>
      <c r="SGL25" s="94"/>
      <c r="SGM25" s="94"/>
      <c r="SGN25" s="94"/>
      <c r="SGO25" s="94"/>
      <c r="SGP25" s="94"/>
      <c r="SGQ25" s="94"/>
      <c r="SGR25" s="94"/>
      <c r="SGS25" s="94"/>
      <c r="SGT25" s="94"/>
      <c r="SGU25" s="94"/>
      <c r="SGV25" s="94"/>
      <c r="SGW25" s="94"/>
      <c r="SGX25" s="94"/>
      <c r="SGY25" s="94"/>
      <c r="SGZ25" s="94"/>
      <c r="SHA25" s="94"/>
      <c r="SHB25" s="94"/>
      <c r="SHC25" s="94"/>
      <c r="SHD25" s="94"/>
      <c r="SHE25" s="94"/>
      <c r="SHF25" s="94"/>
      <c r="SHG25" s="94"/>
      <c r="SHH25" s="94"/>
      <c r="SHI25" s="94"/>
      <c r="SHJ25" s="94"/>
      <c r="SHK25" s="94"/>
      <c r="SHL25" s="94"/>
      <c r="SHM25" s="94"/>
      <c r="SHN25" s="94"/>
      <c r="SHO25" s="94"/>
      <c r="SHP25" s="94"/>
      <c r="SHQ25" s="94"/>
      <c r="SHR25" s="94"/>
      <c r="SHS25" s="94"/>
      <c r="SHT25" s="94"/>
      <c r="SHU25" s="94"/>
      <c r="SHV25" s="94"/>
      <c r="SHW25" s="94"/>
      <c r="SHX25" s="94"/>
      <c r="SHY25" s="94"/>
      <c r="SHZ25" s="94"/>
      <c r="SIA25" s="94"/>
      <c r="SIB25" s="94"/>
      <c r="SIC25" s="94"/>
      <c r="SID25" s="94"/>
      <c r="SIE25" s="94"/>
      <c r="SIF25" s="94"/>
      <c r="SIG25" s="94"/>
      <c r="SIH25" s="94"/>
      <c r="SII25" s="94"/>
      <c r="SIJ25" s="94"/>
      <c r="SIK25" s="94"/>
      <c r="SIL25" s="94"/>
      <c r="SIM25" s="94"/>
      <c r="SIN25" s="94"/>
      <c r="SIO25" s="94"/>
      <c r="SIP25" s="94"/>
      <c r="SIQ25" s="94"/>
      <c r="SIR25" s="94"/>
      <c r="SIS25" s="94"/>
      <c r="SIT25" s="94"/>
      <c r="SIU25" s="94"/>
      <c r="SIV25" s="94"/>
      <c r="SIW25" s="94"/>
      <c r="SIX25" s="94"/>
      <c r="SIY25" s="94"/>
      <c r="SIZ25" s="94"/>
      <c r="SJA25" s="94"/>
      <c r="SJB25" s="94"/>
      <c r="SJC25" s="94"/>
      <c r="SJD25" s="94"/>
      <c r="SJE25" s="94"/>
      <c r="SJF25" s="94"/>
      <c r="SJG25" s="94"/>
      <c r="SJH25" s="94"/>
      <c r="SJI25" s="94"/>
      <c r="SJJ25" s="94"/>
      <c r="SJK25" s="94"/>
      <c r="SJL25" s="94"/>
      <c r="SJM25" s="94"/>
      <c r="SJN25" s="94"/>
      <c r="SJO25" s="94"/>
      <c r="SJP25" s="94"/>
      <c r="SJQ25" s="94"/>
      <c r="SJR25" s="94"/>
      <c r="SJS25" s="94"/>
      <c r="SJT25" s="94"/>
      <c r="SJU25" s="94"/>
      <c r="SJV25" s="94"/>
      <c r="SJW25" s="94"/>
      <c r="SJX25" s="94"/>
      <c r="SJY25" s="94"/>
      <c r="SJZ25" s="94"/>
      <c r="SKA25" s="94"/>
      <c r="SKB25" s="94"/>
      <c r="SKC25" s="94"/>
      <c r="SKD25" s="94"/>
      <c r="SKE25" s="94"/>
      <c r="SKF25" s="94"/>
      <c r="SKG25" s="94"/>
      <c r="SKH25" s="94"/>
      <c r="SKI25" s="94"/>
      <c r="SKJ25" s="94"/>
      <c r="SKK25" s="94"/>
      <c r="SKL25" s="94"/>
      <c r="SKM25" s="94"/>
      <c r="SKN25" s="94"/>
      <c r="SKO25" s="94"/>
      <c r="SKP25" s="94"/>
      <c r="SKQ25" s="94"/>
      <c r="SKR25" s="94"/>
      <c r="SKS25" s="94"/>
      <c r="SKT25" s="94"/>
      <c r="SKU25" s="94"/>
      <c r="SKV25" s="94"/>
      <c r="SKW25" s="94"/>
      <c r="SKX25" s="94"/>
      <c r="SKY25" s="94"/>
      <c r="SKZ25" s="94"/>
      <c r="SLA25" s="94"/>
      <c r="SLB25" s="94"/>
      <c r="SLC25" s="94"/>
      <c r="SLD25" s="94"/>
      <c r="SLE25" s="94"/>
      <c r="SLF25" s="94"/>
      <c r="SLG25" s="94"/>
      <c r="SLH25" s="94"/>
      <c r="SLI25" s="94"/>
      <c r="SLJ25" s="94"/>
      <c r="SLK25" s="94"/>
      <c r="SLL25" s="94"/>
      <c r="SLM25" s="94"/>
      <c r="SLN25" s="94"/>
      <c r="SLO25" s="94"/>
      <c r="SLP25" s="94"/>
      <c r="SLQ25" s="94"/>
      <c r="SLR25" s="94"/>
      <c r="SLS25" s="94"/>
      <c r="SLT25" s="94"/>
      <c r="SLU25" s="94"/>
      <c r="SLV25" s="94"/>
      <c r="SLW25" s="94"/>
      <c r="SLX25" s="94"/>
      <c r="SLY25" s="94"/>
      <c r="SLZ25" s="94"/>
      <c r="SMA25" s="94"/>
      <c r="SMB25" s="94"/>
      <c r="SMC25" s="94"/>
      <c r="SMD25" s="94"/>
      <c r="SME25" s="94"/>
      <c r="SMF25" s="94"/>
      <c r="SMG25" s="94"/>
      <c r="SMH25" s="94"/>
      <c r="SMI25" s="94"/>
      <c r="SMJ25" s="94"/>
      <c r="SMK25" s="94"/>
      <c r="SML25" s="94"/>
      <c r="SMM25" s="94"/>
      <c r="SMN25" s="94"/>
      <c r="SMO25" s="94"/>
      <c r="SMP25" s="94"/>
      <c r="SMQ25" s="94"/>
      <c r="SMR25" s="94"/>
      <c r="SMS25" s="94"/>
      <c r="SMT25" s="94"/>
      <c r="SMU25" s="94"/>
      <c r="SMV25" s="94"/>
      <c r="SMW25" s="94"/>
      <c r="SMX25" s="94"/>
      <c r="SMY25" s="94"/>
      <c r="SMZ25" s="94"/>
      <c r="SNA25" s="94"/>
      <c r="SNB25" s="94"/>
      <c r="SNC25" s="94"/>
      <c r="SND25" s="94"/>
      <c r="SNE25" s="94"/>
      <c r="SNF25" s="94"/>
      <c r="SNG25" s="94"/>
      <c r="SNH25" s="94"/>
      <c r="SNI25" s="94"/>
      <c r="SNJ25" s="94"/>
      <c r="SNK25" s="94"/>
      <c r="SNL25" s="94"/>
      <c r="SNM25" s="94"/>
      <c r="SNN25" s="94"/>
      <c r="SNO25" s="94"/>
      <c r="SNP25" s="94"/>
      <c r="SNQ25" s="94"/>
      <c r="SNR25" s="94"/>
      <c r="SNS25" s="94"/>
      <c r="SNT25" s="94"/>
      <c r="SNU25" s="94"/>
      <c r="SNV25" s="94"/>
      <c r="SNW25" s="94"/>
      <c r="SNX25" s="94"/>
      <c r="SNY25" s="94"/>
      <c r="SNZ25" s="94"/>
      <c r="SOA25" s="94"/>
      <c r="SOB25" s="94"/>
      <c r="SOC25" s="94"/>
      <c r="SOD25" s="94"/>
      <c r="SOE25" s="94"/>
      <c r="SOF25" s="94"/>
      <c r="SOG25" s="94"/>
      <c r="SOH25" s="94"/>
      <c r="SOI25" s="94"/>
      <c r="SOJ25" s="94"/>
      <c r="SOK25" s="94"/>
      <c r="SOL25" s="94"/>
      <c r="SOM25" s="94"/>
      <c r="SON25" s="94"/>
      <c r="SOO25" s="94"/>
      <c r="SOP25" s="94"/>
      <c r="SOQ25" s="94"/>
      <c r="SOR25" s="94"/>
      <c r="SOS25" s="94"/>
      <c r="SOT25" s="94"/>
      <c r="SOU25" s="94"/>
      <c r="SOV25" s="94"/>
      <c r="SOW25" s="94"/>
      <c r="SOX25" s="94"/>
      <c r="SOY25" s="94"/>
      <c r="SOZ25" s="94"/>
      <c r="SPA25" s="94"/>
      <c r="SPB25" s="94"/>
      <c r="SPC25" s="94"/>
      <c r="SPD25" s="94"/>
      <c r="SPE25" s="94"/>
      <c r="SPF25" s="94"/>
      <c r="SPG25" s="94"/>
      <c r="SPH25" s="94"/>
      <c r="SPI25" s="94"/>
      <c r="SPJ25" s="94"/>
      <c r="SPK25" s="94"/>
      <c r="SPL25" s="94"/>
      <c r="SPM25" s="94"/>
      <c r="SPN25" s="94"/>
      <c r="SPO25" s="94"/>
      <c r="SPP25" s="94"/>
      <c r="SPQ25" s="94"/>
      <c r="SPR25" s="94"/>
      <c r="SPS25" s="94"/>
      <c r="SPT25" s="94"/>
      <c r="SPU25" s="94"/>
      <c r="SPV25" s="94"/>
      <c r="SPW25" s="94"/>
      <c r="SPX25" s="94"/>
      <c r="SPY25" s="94"/>
      <c r="SPZ25" s="94"/>
      <c r="SQA25" s="94"/>
      <c r="SQB25" s="94"/>
      <c r="SQC25" s="94"/>
      <c r="SQD25" s="94"/>
      <c r="SQE25" s="94"/>
      <c r="SQF25" s="94"/>
      <c r="SQG25" s="94"/>
      <c r="SQH25" s="94"/>
      <c r="SQI25" s="94"/>
      <c r="SQJ25" s="94"/>
      <c r="SQK25" s="94"/>
      <c r="SQL25" s="94"/>
      <c r="SQM25" s="94"/>
      <c r="SQN25" s="94"/>
      <c r="SQO25" s="94"/>
      <c r="SQP25" s="94"/>
      <c r="SQQ25" s="94"/>
      <c r="SQR25" s="94"/>
      <c r="SQS25" s="94"/>
      <c r="SQT25" s="94"/>
      <c r="SQU25" s="94"/>
      <c r="SQV25" s="94"/>
      <c r="SQW25" s="94"/>
      <c r="SQX25" s="94"/>
      <c r="SQY25" s="94"/>
      <c r="SQZ25" s="94"/>
      <c r="SRA25" s="94"/>
      <c r="SRB25" s="94"/>
      <c r="SRC25" s="94"/>
      <c r="SRD25" s="94"/>
      <c r="SRE25" s="94"/>
      <c r="SRF25" s="94"/>
      <c r="SRG25" s="94"/>
      <c r="SRH25" s="94"/>
      <c r="SRI25" s="94"/>
      <c r="SRJ25" s="94"/>
      <c r="SRK25" s="94"/>
      <c r="SRL25" s="94"/>
      <c r="SRM25" s="94"/>
      <c r="SRN25" s="94"/>
      <c r="SRO25" s="94"/>
      <c r="SRP25" s="94"/>
      <c r="SRQ25" s="94"/>
      <c r="SRR25" s="94"/>
      <c r="SRS25" s="94"/>
      <c r="SRT25" s="94"/>
      <c r="SRU25" s="94"/>
      <c r="SRV25" s="94"/>
      <c r="SRW25" s="94"/>
      <c r="SRX25" s="94"/>
      <c r="SRY25" s="94"/>
      <c r="SRZ25" s="94"/>
      <c r="SSA25" s="94"/>
      <c r="SSB25" s="94"/>
      <c r="SSC25" s="94"/>
      <c r="SSD25" s="94"/>
      <c r="SSE25" s="94"/>
      <c r="SSF25" s="94"/>
      <c r="SSG25" s="94"/>
      <c r="SSH25" s="94"/>
      <c r="SSI25" s="94"/>
      <c r="SSJ25" s="94"/>
      <c r="SSK25" s="94"/>
      <c r="SSL25" s="94"/>
      <c r="SSM25" s="94"/>
      <c r="SSN25" s="94"/>
      <c r="SSO25" s="94"/>
      <c r="SSP25" s="94"/>
      <c r="SSQ25" s="94"/>
      <c r="SSR25" s="94"/>
      <c r="SSS25" s="94"/>
      <c r="SST25" s="94"/>
      <c r="SSU25" s="94"/>
      <c r="SSV25" s="94"/>
      <c r="SSW25" s="94"/>
      <c r="SSX25" s="94"/>
      <c r="SSY25" s="94"/>
      <c r="SSZ25" s="94"/>
      <c r="STA25" s="94"/>
      <c r="STB25" s="94"/>
      <c r="STC25" s="94"/>
      <c r="STD25" s="94"/>
      <c r="STE25" s="94"/>
      <c r="STF25" s="94"/>
      <c r="STG25" s="94"/>
      <c r="STH25" s="94"/>
      <c r="STI25" s="94"/>
      <c r="STJ25" s="94"/>
      <c r="STK25" s="94"/>
      <c r="STL25" s="94"/>
      <c r="STM25" s="94"/>
      <c r="STN25" s="94"/>
      <c r="STO25" s="94"/>
      <c r="STP25" s="94"/>
      <c r="STQ25" s="94"/>
      <c r="STR25" s="94"/>
      <c r="STS25" s="94"/>
      <c r="STT25" s="94"/>
      <c r="STU25" s="94"/>
      <c r="STV25" s="94"/>
      <c r="STW25" s="94"/>
      <c r="STX25" s="94"/>
      <c r="STY25" s="94"/>
      <c r="STZ25" s="94"/>
      <c r="SUA25" s="94"/>
      <c r="SUB25" s="94"/>
      <c r="SUC25" s="94"/>
      <c r="SUD25" s="94"/>
      <c r="SUE25" s="94"/>
      <c r="SUF25" s="94"/>
      <c r="SUG25" s="94"/>
      <c r="SUH25" s="94"/>
      <c r="SUI25" s="94"/>
      <c r="SUJ25" s="94"/>
      <c r="SUK25" s="94"/>
      <c r="SUL25" s="94"/>
      <c r="SUM25" s="94"/>
      <c r="SUN25" s="94"/>
      <c r="SUO25" s="94"/>
      <c r="SUP25" s="94"/>
      <c r="SUQ25" s="94"/>
      <c r="SUR25" s="94"/>
      <c r="SUS25" s="94"/>
      <c r="SUT25" s="94"/>
      <c r="SUU25" s="94"/>
      <c r="SUV25" s="94"/>
      <c r="SUW25" s="94"/>
      <c r="SUX25" s="94"/>
      <c r="SUY25" s="94"/>
      <c r="SUZ25" s="94"/>
      <c r="SVA25" s="94"/>
      <c r="SVB25" s="94"/>
      <c r="SVC25" s="94"/>
      <c r="SVD25" s="94"/>
      <c r="SVE25" s="94"/>
      <c r="SVF25" s="94"/>
      <c r="SVG25" s="94"/>
      <c r="SVH25" s="94"/>
      <c r="SVI25" s="94"/>
      <c r="SVJ25" s="94"/>
      <c r="SVK25" s="94"/>
      <c r="SVL25" s="94"/>
      <c r="SVM25" s="94"/>
      <c r="SVN25" s="94"/>
      <c r="SVO25" s="94"/>
      <c r="SVP25" s="94"/>
      <c r="SVQ25" s="94"/>
      <c r="SVR25" s="94"/>
      <c r="SVS25" s="94"/>
      <c r="SVT25" s="94"/>
      <c r="SVU25" s="94"/>
      <c r="SVV25" s="94"/>
      <c r="SVW25" s="94"/>
      <c r="SVX25" s="94"/>
      <c r="SVY25" s="94"/>
      <c r="SVZ25" s="94"/>
      <c r="SWA25" s="94"/>
      <c r="SWB25" s="94"/>
      <c r="SWC25" s="94"/>
      <c r="SWD25" s="94"/>
      <c r="SWE25" s="94"/>
      <c r="SWF25" s="94"/>
      <c r="SWG25" s="94"/>
      <c r="SWH25" s="94"/>
      <c r="SWI25" s="94"/>
      <c r="SWJ25" s="94"/>
      <c r="SWK25" s="94"/>
      <c r="SWL25" s="94"/>
      <c r="SWM25" s="94"/>
      <c r="SWN25" s="94"/>
      <c r="SWO25" s="94"/>
      <c r="SWP25" s="94"/>
      <c r="SWQ25" s="94"/>
      <c r="SWR25" s="94"/>
      <c r="SWS25" s="94"/>
      <c r="SWT25" s="94"/>
      <c r="SWU25" s="94"/>
      <c r="SWV25" s="94"/>
      <c r="SWW25" s="94"/>
      <c r="SWX25" s="94"/>
      <c r="SWY25" s="94"/>
      <c r="SWZ25" s="94"/>
      <c r="SXA25" s="94"/>
      <c r="SXB25" s="94"/>
      <c r="SXC25" s="94"/>
      <c r="SXD25" s="94"/>
      <c r="SXE25" s="94"/>
      <c r="SXF25" s="94"/>
      <c r="SXG25" s="94"/>
      <c r="SXH25" s="94"/>
      <c r="SXI25" s="94"/>
      <c r="SXJ25" s="94"/>
      <c r="SXK25" s="94"/>
      <c r="SXL25" s="94"/>
      <c r="SXM25" s="94"/>
      <c r="SXN25" s="94"/>
      <c r="SXO25" s="94"/>
      <c r="SXP25" s="94"/>
      <c r="SXQ25" s="94"/>
      <c r="SXR25" s="94"/>
      <c r="SXS25" s="94"/>
      <c r="SXT25" s="94"/>
      <c r="SXU25" s="94"/>
      <c r="SXV25" s="94"/>
      <c r="SXW25" s="94"/>
      <c r="SXX25" s="94"/>
      <c r="SXY25" s="94"/>
      <c r="SXZ25" s="94"/>
      <c r="SYA25" s="94"/>
      <c r="SYB25" s="94"/>
      <c r="SYC25" s="94"/>
      <c r="SYD25" s="94"/>
      <c r="SYE25" s="94"/>
      <c r="SYF25" s="94"/>
      <c r="SYG25" s="94"/>
      <c r="SYH25" s="94"/>
      <c r="SYI25" s="94"/>
      <c r="SYJ25" s="94"/>
      <c r="SYK25" s="94"/>
      <c r="SYL25" s="94"/>
      <c r="SYM25" s="94"/>
      <c r="SYN25" s="94"/>
      <c r="SYO25" s="94"/>
      <c r="SYP25" s="94"/>
      <c r="SYQ25" s="94"/>
      <c r="SYR25" s="94"/>
      <c r="SYS25" s="94"/>
      <c r="SYT25" s="94"/>
      <c r="SYU25" s="94"/>
      <c r="SYV25" s="94"/>
      <c r="SYW25" s="94"/>
      <c r="SYX25" s="94"/>
      <c r="SYY25" s="94"/>
      <c r="SYZ25" s="94"/>
      <c r="SZA25" s="94"/>
      <c r="SZB25" s="94"/>
      <c r="SZC25" s="94"/>
      <c r="SZD25" s="94"/>
      <c r="SZE25" s="94"/>
      <c r="SZF25" s="94"/>
      <c r="SZG25" s="94"/>
      <c r="SZH25" s="94"/>
      <c r="SZI25" s="94"/>
      <c r="SZJ25" s="94"/>
      <c r="SZK25" s="94"/>
      <c r="SZL25" s="94"/>
      <c r="SZM25" s="94"/>
      <c r="SZN25" s="94"/>
      <c r="SZO25" s="94"/>
      <c r="SZP25" s="94"/>
      <c r="SZQ25" s="94"/>
      <c r="SZR25" s="94"/>
      <c r="SZS25" s="94"/>
      <c r="SZT25" s="94"/>
      <c r="SZU25" s="94"/>
      <c r="SZV25" s="94"/>
      <c r="SZW25" s="94"/>
      <c r="SZX25" s="94"/>
      <c r="SZY25" s="94"/>
      <c r="SZZ25" s="94"/>
      <c r="TAA25" s="94"/>
      <c r="TAB25" s="94"/>
      <c r="TAC25" s="94"/>
      <c r="TAD25" s="94"/>
      <c r="TAE25" s="94"/>
      <c r="TAF25" s="94"/>
      <c r="TAG25" s="94"/>
      <c r="TAH25" s="94"/>
      <c r="TAI25" s="94"/>
      <c r="TAJ25" s="94"/>
      <c r="TAK25" s="94"/>
      <c r="TAL25" s="94"/>
      <c r="TAM25" s="94"/>
      <c r="TAN25" s="94"/>
      <c r="TAO25" s="94"/>
      <c r="TAP25" s="94"/>
      <c r="TAQ25" s="94"/>
      <c r="TAR25" s="94"/>
      <c r="TAS25" s="94"/>
      <c r="TAT25" s="94"/>
      <c r="TAU25" s="94"/>
      <c r="TAV25" s="94"/>
      <c r="TAW25" s="94"/>
      <c r="TAX25" s="94"/>
      <c r="TAY25" s="94"/>
      <c r="TAZ25" s="94"/>
      <c r="TBA25" s="94"/>
      <c r="TBB25" s="94"/>
      <c r="TBC25" s="94"/>
      <c r="TBD25" s="94"/>
      <c r="TBE25" s="94"/>
      <c r="TBF25" s="94"/>
      <c r="TBG25" s="94"/>
      <c r="TBH25" s="94"/>
      <c r="TBI25" s="94"/>
      <c r="TBJ25" s="94"/>
      <c r="TBK25" s="94"/>
      <c r="TBL25" s="94"/>
      <c r="TBM25" s="94"/>
      <c r="TBN25" s="94"/>
      <c r="TBO25" s="94"/>
      <c r="TBP25" s="94"/>
      <c r="TBQ25" s="94"/>
      <c r="TBR25" s="94"/>
      <c r="TBS25" s="94"/>
      <c r="TBT25" s="94"/>
      <c r="TBU25" s="94"/>
      <c r="TBV25" s="94"/>
      <c r="TBW25" s="94"/>
      <c r="TBX25" s="94"/>
      <c r="TBY25" s="94"/>
      <c r="TBZ25" s="94"/>
      <c r="TCA25" s="94"/>
      <c r="TCB25" s="94"/>
      <c r="TCC25" s="94"/>
      <c r="TCD25" s="94"/>
      <c r="TCE25" s="94"/>
      <c r="TCF25" s="94"/>
      <c r="TCG25" s="94"/>
      <c r="TCH25" s="94"/>
      <c r="TCI25" s="94"/>
      <c r="TCJ25" s="94"/>
      <c r="TCK25" s="94"/>
      <c r="TCL25" s="94"/>
      <c r="TCM25" s="94"/>
      <c r="TCN25" s="94"/>
      <c r="TCO25" s="94"/>
      <c r="TCP25" s="94"/>
      <c r="TCQ25" s="94"/>
      <c r="TCR25" s="94"/>
      <c r="TCS25" s="94"/>
      <c r="TCT25" s="94"/>
      <c r="TCU25" s="94"/>
      <c r="TCV25" s="94"/>
      <c r="TCW25" s="94"/>
      <c r="TCX25" s="94"/>
      <c r="TCY25" s="94"/>
      <c r="TCZ25" s="94"/>
      <c r="TDA25" s="94"/>
      <c r="TDB25" s="94"/>
      <c r="TDC25" s="94"/>
      <c r="TDD25" s="94"/>
      <c r="TDE25" s="94"/>
      <c r="TDF25" s="94"/>
      <c r="TDG25" s="94"/>
      <c r="TDH25" s="94"/>
      <c r="TDI25" s="94"/>
      <c r="TDJ25" s="94"/>
      <c r="TDK25" s="94"/>
      <c r="TDL25" s="94"/>
      <c r="TDM25" s="94"/>
      <c r="TDN25" s="94"/>
      <c r="TDO25" s="94"/>
      <c r="TDP25" s="94"/>
      <c r="TDQ25" s="94"/>
      <c r="TDR25" s="94"/>
      <c r="TDS25" s="94"/>
      <c r="TDT25" s="94"/>
      <c r="TDU25" s="94"/>
      <c r="TDV25" s="94"/>
      <c r="TDW25" s="94"/>
      <c r="TDX25" s="94"/>
      <c r="TDY25" s="94"/>
      <c r="TDZ25" s="94"/>
      <c r="TEA25" s="94"/>
      <c r="TEB25" s="94"/>
      <c r="TEC25" s="94"/>
      <c r="TED25" s="94"/>
      <c r="TEE25" s="94"/>
      <c r="TEF25" s="94"/>
      <c r="TEG25" s="94"/>
      <c r="TEH25" s="94"/>
      <c r="TEI25" s="94"/>
      <c r="TEJ25" s="94"/>
      <c r="TEK25" s="94"/>
      <c r="TEL25" s="94"/>
      <c r="TEM25" s="94"/>
      <c r="TEN25" s="94"/>
      <c r="TEO25" s="94"/>
      <c r="TEP25" s="94"/>
      <c r="TEQ25" s="94"/>
      <c r="TER25" s="94"/>
      <c r="TES25" s="94"/>
      <c r="TET25" s="94"/>
      <c r="TEU25" s="94"/>
      <c r="TEV25" s="94"/>
      <c r="TEW25" s="94"/>
      <c r="TEX25" s="94"/>
      <c r="TEY25" s="94"/>
      <c r="TEZ25" s="94"/>
      <c r="TFA25" s="94"/>
      <c r="TFB25" s="94"/>
      <c r="TFC25" s="94"/>
      <c r="TFD25" s="94"/>
      <c r="TFE25" s="94"/>
      <c r="TFF25" s="94"/>
      <c r="TFG25" s="94"/>
      <c r="TFH25" s="94"/>
      <c r="TFI25" s="94"/>
      <c r="TFJ25" s="94"/>
      <c r="TFK25" s="94"/>
      <c r="TFL25" s="94"/>
      <c r="TFM25" s="94"/>
      <c r="TFN25" s="94"/>
      <c r="TFO25" s="94"/>
      <c r="TFP25" s="94"/>
      <c r="TFQ25" s="94"/>
      <c r="TFR25" s="94"/>
      <c r="TFS25" s="94"/>
      <c r="TFT25" s="94"/>
      <c r="TFU25" s="94"/>
      <c r="TFV25" s="94"/>
      <c r="TFW25" s="94"/>
      <c r="TFX25" s="94"/>
      <c r="TFY25" s="94"/>
      <c r="TFZ25" s="94"/>
      <c r="TGA25" s="94"/>
      <c r="TGB25" s="94"/>
      <c r="TGC25" s="94"/>
      <c r="TGD25" s="94"/>
      <c r="TGE25" s="94"/>
      <c r="TGF25" s="94"/>
      <c r="TGG25" s="94"/>
      <c r="TGH25" s="94"/>
      <c r="TGI25" s="94"/>
      <c r="TGJ25" s="94"/>
      <c r="TGK25" s="94"/>
      <c r="TGL25" s="94"/>
      <c r="TGM25" s="94"/>
      <c r="TGN25" s="94"/>
      <c r="TGO25" s="94"/>
      <c r="TGP25" s="94"/>
      <c r="TGQ25" s="94"/>
      <c r="TGR25" s="94"/>
      <c r="TGS25" s="94"/>
      <c r="TGT25" s="94"/>
      <c r="TGU25" s="94"/>
      <c r="TGV25" s="94"/>
      <c r="TGW25" s="94"/>
      <c r="TGX25" s="94"/>
      <c r="TGY25" s="94"/>
      <c r="TGZ25" s="94"/>
      <c r="THA25" s="94"/>
      <c r="THB25" s="94"/>
      <c r="THC25" s="94"/>
      <c r="THD25" s="94"/>
      <c r="THE25" s="94"/>
      <c r="THF25" s="94"/>
      <c r="THG25" s="94"/>
      <c r="THH25" s="94"/>
      <c r="THI25" s="94"/>
      <c r="THJ25" s="94"/>
      <c r="THK25" s="94"/>
      <c r="THL25" s="94"/>
      <c r="THM25" s="94"/>
      <c r="THN25" s="94"/>
      <c r="THO25" s="94"/>
      <c r="THP25" s="94"/>
      <c r="THQ25" s="94"/>
      <c r="THR25" s="94"/>
      <c r="THS25" s="94"/>
      <c r="THT25" s="94"/>
      <c r="THU25" s="94"/>
      <c r="THV25" s="94"/>
      <c r="THW25" s="94"/>
      <c r="THX25" s="94"/>
      <c r="THY25" s="94"/>
      <c r="THZ25" s="94"/>
      <c r="TIA25" s="94"/>
      <c r="TIB25" s="94"/>
      <c r="TIC25" s="94"/>
      <c r="TID25" s="94"/>
      <c r="TIE25" s="94"/>
      <c r="TIF25" s="94"/>
      <c r="TIG25" s="94"/>
      <c r="TIH25" s="94"/>
      <c r="TII25" s="94"/>
      <c r="TIJ25" s="94"/>
      <c r="TIK25" s="94"/>
      <c r="TIL25" s="94"/>
      <c r="TIM25" s="94"/>
      <c r="TIN25" s="94"/>
      <c r="TIO25" s="94"/>
      <c r="TIP25" s="94"/>
      <c r="TIQ25" s="94"/>
      <c r="TIR25" s="94"/>
      <c r="TIS25" s="94"/>
      <c r="TIT25" s="94"/>
      <c r="TIU25" s="94"/>
      <c r="TIV25" s="94"/>
      <c r="TIW25" s="94"/>
      <c r="TIX25" s="94"/>
      <c r="TIY25" s="94"/>
      <c r="TIZ25" s="94"/>
      <c r="TJA25" s="94"/>
      <c r="TJB25" s="94"/>
      <c r="TJC25" s="94"/>
      <c r="TJD25" s="94"/>
      <c r="TJE25" s="94"/>
      <c r="TJF25" s="94"/>
      <c r="TJG25" s="94"/>
      <c r="TJH25" s="94"/>
      <c r="TJI25" s="94"/>
      <c r="TJJ25" s="94"/>
      <c r="TJK25" s="94"/>
      <c r="TJL25" s="94"/>
      <c r="TJM25" s="94"/>
      <c r="TJN25" s="94"/>
      <c r="TJO25" s="94"/>
      <c r="TJP25" s="94"/>
      <c r="TJQ25" s="94"/>
      <c r="TJR25" s="94"/>
      <c r="TJS25" s="94"/>
      <c r="TJT25" s="94"/>
      <c r="TJU25" s="94"/>
      <c r="TJV25" s="94"/>
      <c r="TJW25" s="94"/>
      <c r="TJX25" s="94"/>
      <c r="TJY25" s="94"/>
      <c r="TJZ25" s="94"/>
      <c r="TKA25" s="94"/>
      <c r="TKB25" s="94"/>
      <c r="TKC25" s="94"/>
      <c r="TKD25" s="94"/>
      <c r="TKE25" s="94"/>
      <c r="TKF25" s="94"/>
      <c r="TKG25" s="94"/>
      <c r="TKH25" s="94"/>
      <c r="TKI25" s="94"/>
      <c r="TKJ25" s="94"/>
      <c r="TKK25" s="94"/>
      <c r="TKL25" s="94"/>
      <c r="TKM25" s="94"/>
      <c r="TKN25" s="94"/>
      <c r="TKO25" s="94"/>
      <c r="TKP25" s="94"/>
      <c r="TKQ25" s="94"/>
      <c r="TKR25" s="94"/>
      <c r="TKS25" s="94"/>
      <c r="TKT25" s="94"/>
      <c r="TKU25" s="94"/>
      <c r="TKV25" s="94"/>
      <c r="TKW25" s="94"/>
      <c r="TKX25" s="94"/>
      <c r="TKY25" s="94"/>
      <c r="TKZ25" s="94"/>
      <c r="TLA25" s="94"/>
      <c r="TLB25" s="94"/>
      <c r="TLC25" s="94"/>
      <c r="TLD25" s="94"/>
      <c r="TLE25" s="94"/>
      <c r="TLF25" s="94"/>
      <c r="TLG25" s="94"/>
      <c r="TLH25" s="94"/>
      <c r="TLI25" s="94"/>
      <c r="TLJ25" s="94"/>
      <c r="TLK25" s="94"/>
      <c r="TLL25" s="94"/>
      <c r="TLM25" s="94"/>
      <c r="TLN25" s="94"/>
      <c r="TLO25" s="94"/>
      <c r="TLP25" s="94"/>
      <c r="TLQ25" s="94"/>
      <c r="TLR25" s="94"/>
      <c r="TLS25" s="94"/>
      <c r="TLT25" s="94"/>
      <c r="TLU25" s="94"/>
      <c r="TLV25" s="94"/>
      <c r="TLW25" s="94"/>
      <c r="TLX25" s="94"/>
      <c r="TLY25" s="94"/>
      <c r="TLZ25" s="94"/>
      <c r="TMA25" s="94"/>
      <c r="TMB25" s="94"/>
      <c r="TMC25" s="94"/>
      <c r="TMD25" s="94"/>
      <c r="TME25" s="94"/>
      <c r="TMF25" s="94"/>
      <c r="TMG25" s="94"/>
      <c r="TMH25" s="94"/>
      <c r="TMI25" s="94"/>
      <c r="TMJ25" s="94"/>
      <c r="TMK25" s="94"/>
      <c r="TML25" s="94"/>
      <c r="TMM25" s="94"/>
      <c r="TMN25" s="94"/>
      <c r="TMO25" s="94"/>
      <c r="TMP25" s="94"/>
      <c r="TMQ25" s="94"/>
      <c r="TMR25" s="94"/>
      <c r="TMS25" s="94"/>
      <c r="TMT25" s="94"/>
      <c r="TMU25" s="94"/>
      <c r="TMV25" s="94"/>
      <c r="TMW25" s="94"/>
      <c r="TMX25" s="94"/>
      <c r="TMY25" s="94"/>
      <c r="TMZ25" s="94"/>
      <c r="TNA25" s="94"/>
      <c r="TNB25" s="94"/>
      <c r="TNC25" s="94"/>
      <c r="TND25" s="94"/>
      <c r="TNE25" s="94"/>
      <c r="TNF25" s="94"/>
      <c r="TNG25" s="94"/>
      <c r="TNH25" s="94"/>
      <c r="TNI25" s="94"/>
      <c r="TNJ25" s="94"/>
      <c r="TNK25" s="94"/>
      <c r="TNL25" s="94"/>
      <c r="TNM25" s="94"/>
      <c r="TNN25" s="94"/>
      <c r="TNO25" s="94"/>
      <c r="TNP25" s="94"/>
      <c r="TNQ25" s="94"/>
      <c r="TNR25" s="94"/>
      <c r="TNS25" s="94"/>
      <c r="TNT25" s="94"/>
      <c r="TNU25" s="94"/>
      <c r="TNV25" s="94"/>
      <c r="TNW25" s="94"/>
      <c r="TNX25" s="94"/>
      <c r="TNY25" s="94"/>
      <c r="TNZ25" s="94"/>
      <c r="TOA25" s="94"/>
      <c r="TOB25" s="94"/>
      <c r="TOC25" s="94"/>
      <c r="TOD25" s="94"/>
      <c r="TOE25" s="94"/>
      <c r="TOF25" s="94"/>
      <c r="TOG25" s="94"/>
      <c r="TOH25" s="94"/>
      <c r="TOI25" s="94"/>
      <c r="TOJ25" s="94"/>
      <c r="TOK25" s="94"/>
      <c r="TOL25" s="94"/>
      <c r="TOM25" s="94"/>
      <c r="TON25" s="94"/>
      <c r="TOO25" s="94"/>
      <c r="TOP25" s="94"/>
      <c r="TOQ25" s="94"/>
      <c r="TOR25" s="94"/>
      <c r="TOS25" s="94"/>
      <c r="TOT25" s="94"/>
      <c r="TOU25" s="94"/>
      <c r="TOV25" s="94"/>
      <c r="TOW25" s="94"/>
      <c r="TOX25" s="94"/>
      <c r="TOY25" s="94"/>
      <c r="TOZ25" s="94"/>
      <c r="TPA25" s="94"/>
      <c r="TPB25" s="94"/>
      <c r="TPC25" s="94"/>
      <c r="TPD25" s="94"/>
      <c r="TPE25" s="94"/>
      <c r="TPF25" s="94"/>
      <c r="TPG25" s="94"/>
      <c r="TPH25" s="94"/>
      <c r="TPI25" s="94"/>
      <c r="TPJ25" s="94"/>
      <c r="TPK25" s="94"/>
      <c r="TPL25" s="94"/>
      <c r="TPM25" s="94"/>
      <c r="TPN25" s="94"/>
      <c r="TPO25" s="94"/>
      <c r="TPP25" s="94"/>
      <c r="TPQ25" s="94"/>
      <c r="TPR25" s="94"/>
      <c r="TPS25" s="94"/>
      <c r="TPT25" s="94"/>
      <c r="TPU25" s="94"/>
      <c r="TPV25" s="94"/>
      <c r="TPW25" s="94"/>
      <c r="TPX25" s="94"/>
      <c r="TPY25" s="94"/>
      <c r="TPZ25" s="94"/>
      <c r="TQA25" s="94"/>
      <c r="TQB25" s="94"/>
      <c r="TQC25" s="94"/>
      <c r="TQD25" s="94"/>
      <c r="TQE25" s="94"/>
      <c r="TQF25" s="94"/>
      <c r="TQG25" s="94"/>
      <c r="TQH25" s="94"/>
      <c r="TQI25" s="94"/>
      <c r="TQJ25" s="94"/>
      <c r="TQK25" s="94"/>
      <c r="TQL25" s="94"/>
      <c r="TQM25" s="94"/>
      <c r="TQN25" s="94"/>
      <c r="TQO25" s="94"/>
      <c r="TQP25" s="94"/>
      <c r="TQQ25" s="94"/>
      <c r="TQR25" s="94"/>
      <c r="TQS25" s="94"/>
      <c r="TQT25" s="94"/>
      <c r="TQU25" s="94"/>
      <c r="TQV25" s="94"/>
      <c r="TQW25" s="94"/>
      <c r="TQX25" s="94"/>
      <c r="TQY25" s="94"/>
      <c r="TQZ25" s="94"/>
      <c r="TRA25" s="94"/>
      <c r="TRB25" s="94"/>
      <c r="TRC25" s="94"/>
      <c r="TRD25" s="94"/>
      <c r="TRE25" s="94"/>
      <c r="TRF25" s="94"/>
      <c r="TRG25" s="94"/>
      <c r="TRH25" s="94"/>
      <c r="TRI25" s="94"/>
      <c r="TRJ25" s="94"/>
      <c r="TRK25" s="94"/>
      <c r="TRL25" s="94"/>
      <c r="TRM25" s="94"/>
      <c r="TRN25" s="94"/>
      <c r="TRO25" s="94"/>
      <c r="TRP25" s="94"/>
      <c r="TRQ25" s="94"/>
      <c r="TRR25" s="94"/>
      <c r="TRS25" s="94"/>
      <c r="TRT25" s="94"/>
      <c r="TRU25" s="94"/>
      <c r="TRV25" s="94"/>
      <c r="TRW25" s="94"/>
      <c r="TRX25" s="94"/>
      <c r="TRY25" s="94"/>
      <c r="TRZ25" s="94"/>
      <c r="TSA25" s="94"/>
      <c r="TSB25" s="94"/>
      <c r="TSC25" s="94"/>
      <c r="TSD25" s="94"/>
      <c r="TSE25" s="94"/>
      <c r="TSF25" s="94"/>
      <c r="TSG25" s="94"/>
      <c r="TSH25" s="94"/>
      <c r="TSI25" s="94"/>
      <c r="TSJ25" s="94"/>
      <c r="TSK25" s="94"/>
      <c r="TSL25" s="94"/>
      <c r="TSM25" s="94"/>
      <c r="TSN25" s="94"/>
      <c r="TSO25" s="94"/>
      <c r="TSP25" s="94"/>
      <c r="TSQ25" s="94"/>
      <c r="TSR25" s="94"/>
      <c r="TSS25" s="94"/>
      <c r="TST25" s="94"/>
      <c r="TSU25" s="94"/>
      <c r="TSV25" s="94"/>
      <c r="TSW25" s="94"/>
      <c r="TSX25" s="94"/>
      <c r="TSY25" s="94"/>
      <c r="TSZ25" s="94"/>
      <c r="TTA25" s="94"/>
      <c r="TTB25" s="94"/>
      <c r="TTC25" s="94"/>
      <c r="TTD25" s="94"/>
      <c r="TTE25" s="94"/>
      <c r="TTF25" s="94"/>
      <c r="TTG25" s="94"/>
      <c r="TTH25" s="94"/>
      <c r="TTI25" s="94"/>
      <c r="TTJ25" s="94"/>
      <c r="TTK25" s="94"/>
      <c r="TTL25" s="94"/>
      <c r="TTM25" s="94"/>
      <c r="TTN25" s="94"/>
      <c r="TTO25" s="94"/>
      <c r="TTP25" s="94"/>
      <c r="TTQ25" s="94"/>
      <c r="TTR25" s="94"/>
      <c r="TTS25" s="94"/>
      <c r="TTT25" s="94"/>
      <c r="TTU25" s="94"/>
      <c r="TTV25" s="94"/>
      <c r="TTW25" s="94"/>
      <c r="TTX25" s="94"/>
      <c r="TTY25" s="94"/>
      <c r="TTZ25" s="94"/>
      <c r="TUA25" s="94"/>
      <c r="TUB25" s="94"/>
      <c r="TUC25" s="94"/>
      <c r="TUD25" s="94"/>
      <c r="TUE25" s="94"/>
      <c r="TUF25" s="94"/>
      <c r="TUG25" s="94"/>
      <c r="TUH25" s="94"/>
      <c r="TUI25" s="94"/>
      <c r="TUJ25" s="94"/>
      <c r="TUK25" s="94"/>
      <c r="TUL25" s="94"/>
      <c r="TUM25" s="94"/>
      <c r="TUN25" s="94"/>
      <c r="TUO25" s="94"/>
      <c r="TUP25" s="94"/>
      <c r="TUQ25" s="94"/>
      <c r="TUR25" s="94"/>
      <c r="TUS25" s="94"/>
      <c r="TUT25" s="94"/>
      <c r="TUU25" s="94"/>
      <c r="TUV25" s="94"/>
      <c r="TUW25" s="94"/>
      <c r="TUX25" s="94"/>
      <c r="TUY25" s="94"/>
      <c r="TUZ25" s="94"/>
      <c r="TVA25" s="94"/>
      <c r="TVB25" s="94"/>
      <c r="TVC25" s="94"/>
      <c r="TVD25" s="94"/>
      <c r="TVE25" s="94"/>
      <c r="TVF25" s="94"/>
      <c r="TVG25" s="94"/>
      <c r="TVH25" s="94"/>
      <c r="TVI25" s="94"/>
      <c r="TVJ25" s="94"/>
      <c r="TVK25" s="94"/>
      <c r="TVL25" s="94"/>
      <c r="TVM25" s="94"/>
      <c r="TVN25" s="94"/>
      <c r="TVO25" s="94"/>
      <c r="TVP25" s="94"/>
      <c r="TVQ25" s="94"/>
      <c r="TVR25" s="94"/>
      <c r="TVS25" s="94"/>
      <c r="TVT25" s="94"/>
      <c r="TVU25" s="94"/>
      <c r="TVV25" s="94"/>
      <c r="TVW25" s="94"/>
      <c r="TVX25" s="94"/>
      <c r="TVY25" s="94"/>
      <c r="TVZ25" s="94"/>
      <c r="TWA25" s="94"/>
      <c r="TWB25" s="94"/>
      <c r="TWC25" s="94"/>
      <c r="TWD25" s="94"/>
      <c r="TWE25" s="94"/>
      <c r="TWF25" s="94"/>
      <c r="TWG25" s="94"/>
      <c r="TWH25" s="94"/>
      <c r="TWI25" s="94"/>
      <c r="TWJ25" s="94"/>
      <c r="TWK25" s="94"/>
      <c r="TWL25" s="94"/>
      <c r="TWM25" s="94"/>
      <c r="TWN25" s="94"/>
      <c r="TWO25" s="94"/>
      <c r="TWP25" s="94"/>
      <c r="TWQ25" s="94"/>
      <c r="TWR25" s="94"/>
      <c r="TWS25" s="94"/>
      <c r="TWT25" s="94"/>
      <c r="TWU25" s="94"/>
      <c r="TWV25" s="94"/>
      <c r="TWW25" s="94"/>
      <c r="TWX25" s="94"/>
      <c r="TWY25" s="94"/>
      <c r="TWZ25" s="94"/>
      <c r="TXA25" s="94"/>
      <c r="TXB25" s="94"/>
      <c r="TXC25" s="94"/>
      <c r="TXD25" s="94"/>
      <c r="TXE25" s="94"/>
      <c r="TXF25" s="94"/>
      <c r="TXG25" s="94"/>
      <c r="TXH25" s="94"/>
      <c r="TXI25" s="94"/>
      <c r="TXJ25" s="94"/>
      <c r="TXK25" s="94"/>
      <c r="TXL25" s="94"/>
      <c r="TXM25" s="94"/>
      <c r="TXN25" s="94"/>
      <c r="TXO25" s="94"/>
      <c r="TXP25" s="94"/>
      <c r="TXQ25" s="94"/>
      <c r="TXR25" s="94"/>
      <c r="TXS25" s="94"/>
      <c r="TXT25" s="94"/>
      <c r="TXU25" s="94"/>
      <c r="TXV25" s="94"/>
      <c r="TXW25" s="94"/>
      <c r="TXX25" s="94"/>
      <c r="TXY25" s="94"/>
      <c r="TXZ25" s="94"/>
      <c r="TYA25" s="94"/>
      <c r="TYB25" s="94"/>
      <c r="TYC25" s="94"/>
      <c r="TYD25" s="94"/>
      <c r="TYE25" s="94"/>
      <c r="TYF25" s="94"/>
      <c r="TYG25" s="94"/>
      <c r="TYH25" s="94"/>
      <c r="TYI25" s="94"/>
      <c r="TYJ25" s="94"/>
      <c r="TYK25" s="94"/>
      <c r="TYL25" s="94"/>
      <c r="TYM25" s="94"/>
      <c r="TYN25" s="94"/>
      <c r="TYO25" s="94"/>
      <c r="TYP25" s="94"/>
      <c r="TYQ25" s="94"/>
      <c r="TYR25" s="94"/>
      <c r="TYS25" s="94"/>
      <c r="TYT25" s="94"/>
      <c r="TYU25" s="94"/>
      <c r="TYV25" s="94"/>
      <c r="TYW25" s="94"/>
      <c r="TYX25" s="94"/>
      <c r="TYY25" s="94"/>
      <c r="TYZ25" s="94"/>
      <c r="TZA25" s="94"/>
      <c r="TZB25" s="94"/>
      <c r="TZC25" s="94"/>
      <c r="TZD25" s="94"/>
      <c r="TZE25" s="94"/>
      <c r="TZF25" s="94"/>
      <c r="TZG25" s="94"/>
      <c r="TZH25" s="94"/>
      <c r="TZI25" s="94"/>
      <c r="TZJ25" s="94"/>
      <c r="TZK25" s="94"/>
      <c r="TZL25" s="94"/>
      <c r="TZM25" s="94"/>
      <c r="TZN25" s="94"/>
      <c r="TZO25" s="94"/>
      <c r="TZP25" s="94"/>
      <c r="TZQ25" s="94"/>
      <c r="TZR25" s="94"/>
      <c r="TZS25" s="94"/>
      <c r="TZT25" s="94"/>
      <c r="TZU25" s="94"/>
      <c r="TZV25" s="94"/>
      <c r="TZW25" s="94"/>
      <c r="TZX25" s="94"/>
      <c r="TZY25" s="94"/>
      <c r="TZZ25" s="94"/>
      <c r="UAA25" s="94"/>
      <c r="UAB25" s="94"/>
      <c r="UAC25" s="94"/>
      <c r="UAD25" s="94"/>
      <c r="UAE25" s="94"/>
      <c r="UAF25" s="94"/>
      <c r="UAG25" s="94"/>
      <c r="UAH25" s="94"/>
      <c r="UAI25" s="94"/>
      <c r="UAJ25" s="94"/>
      <c r="UAK25" s="94"/>
      <c r="UAL25" s="94"/>
      <c r="UAM25" s="94"/>
      <c r="UAN25" s="94"/>
      <c r="UAO25" s="94"/>
      <c r="UAP25" s="94"/>
      <c r="UAQ25" s="94"/>
      <c r="UAR25" s="94"/>
      <c r="UAS25" s="94"/>
      <c r="UAT25" s="94"/>
      <c r="UAU25" s="94"/>
      <c r="UAV25" s="94"/>
      <c r="UAW25" s="94"/>
      <c r="UAX25" s="94"/>
      <c r="UAY25" s="94"/>
      <c r="UAZ25" s="94"/>
      <c r="UBA25" s="94"/>
      <c r="UBB25" s="94"/>
      <c r="UBC25" s="94"/>
      <c r="UBD25" s="94"/>
      <c r="UBE25" s="94"/>
      <c r="UBF25" s="94"/>
      <c r="UBG25" s="94"/>
      <c r="UBH25" s="94"/>
      <c r="UBI25" s="94"/>
      <c r="UBJ25" s="94"/>
      <c r="UBK25" s="94"/>
      <c r="UBL25" s="94"/>
      <c r="UBM25" s="94"/>
      <c r="UBN25" s="94"/>
      <c r="UBO25" s="94"/>
      <c r="UBP25" s="94"/>
      <c r="UBQ25" s="94"/>
      <c r="UBR25" s="94"/>
      <c r="UBS25" s="94"/>
      <c r="UBT25" s="94"/>
      <c r="UBU25" s="94"/>
      <c r="UBV25" s="94"/>
      <c r="UBW25" s="94"/>
      <c r="UBX25" s="94"/>
      <c r="UBY25" s="94"/>
      <c r="UBZ25" s="94"/>
      <c r="UCA25" s="94"/>
      <c r="UCB25" s="94"/>
      <c r="UCC25" s="94"/>
      <c r="UCD25" s="94"/>
      <c r="UCE25" s="94"/>
      <c r="UCF25" s="94"/>
      <c r="UCG25" s="94"/>
      <c r="UCH25" s="94"/>
      <c r="UCI25" s="94"/>
      <c r="UCJ25" s="94"/>
      <c r="UCK25" s="94"/>
      <c r="UCL25" s="94"/>
      <c r="UCM25" s="94"/>
      <c r="UCN25" s="94"/>
      <c r="UCO25" s="94"/>
      <c r="UCP25" s="94"/>
      <c r="UCQ25" s="94"/>
      <c r="UCR25" s="94"/>
      <c r="UCS25" s="94"/>
      <c r="UCT25" s="94"/>
      <c r="UCU25" s="94"/>
      <c r="UCV25" s="94"/>
      <c r="UCW25" s="94"/>
      <c r="UCX25" s="94"/>
      <c r="UCY25" s="94"/>
      <c r="UCZ25" s="94"/>
      <c r="UDA25" s="94"/>
      <c r="UDB25" s="94"/>
      <c r="UDC25" s="94"/>
      <c r="UDD25" s="94"/>
      <c r="UDE25" s="94"/>
      <c r="UDF25" s="94"/>
      <c r="UDG25" s="94"/>
      <c r="UDH25" s="94"/>
      <c r="UDI25" s="94"/>
      <c r="UDJ25" s="94"/>
      <c r="UDK25" s="94"/>
      <c r="UDL25" s="94"/>
      <c r="UDM25" s="94"/>
      <c r="UDN25" s="94"/>
      <c r="UDO25" s="94"/>
      <c r="UDP25" s="94"/>
      <c r="UDQ25" s="94"/>
      <c r="UDR25" s="94"/>
      <c r="UDS25" s="94"/>
      <c r="UDT25" s="94"/>
      <c r="UDU25" s="94"/>
      <c r="UDV25" s="94"/>
      <c r="UDW25" s="94"/>
      <c r="UDX25" s="94"/>
      <c r="UDY25" s="94"/>
      <c r="UDZ25" s="94"/>
      <c r="UEA25" s="94"/>
      <c r="UEB25" s="94"/>
      <c r="UEC25" s="94"/>
      <c r="UED25" s="94"/>
      <c r="UEE25" s="94"/>
      <c r="UEF25" s="94"/>
      <c r="UEG25" s="94"/>
      <c r="UEH25" s="94"/>
      <c r="UEI25" s="94"/>
      <c r="UEJ25" s="94"/>
      <c r="UEK25" s="94"/>
      <c r="UEL25" s="94"/>
      <c r="UEM25" s="94"/>
      <c r="UEN25" s="94"/>
      <c r="UEO25" s="94"/>
      <c r="UEP25" s="94"/>
      <c r="UEQ25" s="94"/>
      <c r="UER25" s="94"/>
      <c r="UES25" s="94"/>
      <c r="UET25" s="94"/>
      <c r="UEU25" s="94"/>
      <c r="UEV25" s="94"/>
      <c r="UEW25" s="94"/>
      <c r="UEX25" s="94"/>
      <c r="UEY25" s="94"/>
      <c r="UEZ25" s="94"/>
      <c r="UFA25" s="94"/>
      <c r="UFB25" s="94"/>
      <c r="UFC25" s="94"/>
      <c r="UFD25" s="94"/>
      <c r="UFE25" s="94"/>
      <c r="UFF25" s="94"/>
      <c r="UFG25" s="94"/>
      <c r="UFH25" s="94"/>
      <c r="UFI25" s="94"/>
      <c r="UFJ25" s="94"/>
      <c r="UFK25" s="94"/>
      <c r="UFL25" s="94"/>
      <c r="UFM25" s="94"/>
      <c r="UFN25" s="94"/>
      <c r="UFO25" s="94"/>
      <c r="UFP25" s="94"/>
      <c r="UFQ25" s="94"/>
      <c r="UFR25" s="94"/>
      <c r="UFS25" s="94"/>
      <c r="UFT25" s="94"/>
      <c r="UFU25" s="94"/>
      <c r="UFV25" s="94"/>
      <c r="UFW25" s="94"/>
      <c r="UFX25" s="94"/>
      <c r="UFY25" s="94"/>
      <c r="UFZ25" s="94"/>
      <c r="UGA25" s="94"/>
      <c r="UGB25" s="94"/>
      <c r="UGC25" s="94"/>
      <c r="UGD25" s="94"/>
      <c r="UGE25" s="94"/>
      <c r="UGF25" s="94"/>
      <c r="UGG25" s="94"/>
      <c r="UGH25" s="94"/>
      <c r="UGI25" s="94"/>
      <c r="UGJ25" s="94"/>
      <c r="UGK25" s="94"/>
      <c r="UGL25" s="94"/>
      <c r="UGM25" s="94"/>
      <c r="UGN25" s="94"/>
      <c r="UGO25" s="94"/>
      <c r="UGP25" s="94"/>
      <c r="UGQ25" s="94"/>
      <c r="UGR25" s="94"/>
      <c r="UGS25" s="94"/>
      <c r="UGT25" s="94"/>
      <c r="UGU25" s="94"/>
      <c r="UGV25" s="94"/>
      <c r="UGW25" s="94"/>
      <c r="UGX25" s="94"/>
      <c r="UGY25" s="94"/>
      <c r="UGZ25" s="94"/>
      <c r="UHA25" s="94"/>
      <c r="UHB25" s="94"/>
      <c r="UHC25" s="94"/>
      <c r="UHD25" s="94"/>
      <c r="UHE25" s="94"/>
      <c r="UHF25" s="94"/>
      <c r="UHG25" s="94"/>
      <c r="UHH25" s="94"/>
      <c r="UHI25" s="94"/>
      <c r="UHJ25" s="94"/>
      <c r="UHK25" s="94"/>
      <c r="UHL25" s="94"/>
      <c r="UHM25" s="94"/>
      <c r="UHN25" s="94"/>
      <c r="UHO25" s="94"/>
      <c r="UHP25" s="94"/>
      <c r="UHQ25" s="94"/>
      <c r="UHR25" s="94"/>
      <c r="UHS25" s="94"/>
      <c r="UHT25" s="94"/>
      <c r="UHU25" s="94"/>
      <c r="UHV25" s="94"/>
      <c r="UHW25" s="94"/>
      <c r="UHX25" s="94"/>
      <c r="UHY25" s="94"/>
      <c r="UHZ25" s="94"/>
      <c r="UIA25" s="94"/>
      <c r="UIB25" s="94"/>
      <c r="UIC25" s="94"/>
      <c r="UID25" s="94"/>
      <c r="UIE25" s="94"/>
      <c r="UIF25" s="94"/>
      <c r="UIG25" s="94"/>
      <c r="UIH25" s="94"/>
      <c r="UII25" s="94"/>
      <c r="UIJ25" s="94"/>
      <c r="UIK25" s="94"/>
      <c r="UIL25" s="94"/>
      <c r="UIM25" s="94"/>
      <c r="UIN25" s="94"/>
      <c r="UIO25" s="94"/>
      <c r="UIP25" s="94"/>
      <c r="UIQ25" s="94"/>
      <c r="UIR25" s="94"/>
      <c r="UIS25" s="94"/>
      <c r="UIT25" s="94"/>
      <c r="UIU25" s="94"/>
      <c r="UIV25" s="94"/>
      <c r="UIW25" s="94"/>
      <c r="UIX25" s="94"/>
      <c r="UIY25" s="94"/>
      <c r="UIZ25" s="94"/>
      <c r="UJA25" s="94"/>
      <c r="UJB25" s="94"/>
      <c r="UJC25" s="94"/>
      <c r="UJD25" s="94"/>
      <c r="UJE25" s="94"/>
      <c r="UJF25" s="94"/>
      <c r="UJG25" s="94"/>
      <c r="UJH25" s="94"/>
      <c r="UJI25" s="94"/>
      <c r="UJJ25" s="94"/>
      <c r="UJK25" s="94"/>
      <c r="UJL25" s="94"/>
      <c r="UJM25" s="94"/>
      <c r="UJN25" s="94"/>
      <c r="UJO25" s="94"/>
      <c r="UJP25" s="94"/>
      <c r="UJQ25" s="94"/>
      <c r="UJR25" s="94"/>
      <c r="UJS25" s="94"/>
      <c r="UJT25" s="94"/>
      <c r="UJU25" s="94"/>
      <c r="UJV25" s="94"/>
      <c r="UJW25" s="94"/>
      <c r="UJX25" s="94"/>
      <c r="UJY25" s="94"/>
      <c r="UJZ25" s="94"/>
      <c r="UKA25" s="94"/>
      <c r="UKB25" s="94"/>
      <c r="UKC25" s="94"/>
      <c r="UKD25" s="94"/>
      <c r="UKE25" s="94"/>
      <c r="UKF25" s="94"/>
      <c r="UKG25" s="94"/>
      <c r="UKH25" s="94"/>
      <c r="UKI25" s="94"/>
      <c r="UKJ25" s="94"/>
      <c r="UKK25" s="94"/>
      <c r="UKL25" s="94"/>
      <c r="UKM25" s="94"/>
      <c r="UKN25" s="94"/>
      <c r="UKO25" s="94"/>
      <c r="UKP25" s="94"/>
      <c r="UKQ25" s="94"/>
      <c r="UKR25" s="94"/>
      <c r="UKS25" s="94"/>
      <c r="UKT25" s="94"/>
      <c r="UKU25" s="94"/>
      <c r="UKV25" s="94"/>
      <c r="UKW25" s="94"/>
      <c r="UKX25" s="94"/>
      <c r="UKY25" s="94"/>
      <c r="UKZ25" s="94"/>
      <c r="ULA25" s="94"/>
      <c r="ULB25" s="94"/>
      <c r="ULC25" s="94"/>
      <c r="ULD25" s="94"/>
      <c r="ULE25" s="94"/>
      <c r="ULF25" s="94"/>
      <c r="ULG25" s="94"/>
      <c r="ULH25" s="94"/>
      <c r="ULI25" s="94"/>
      <c r="ULJ25" s="94"/>
      <c r="ULK25" s="94"/>
      <c r="ULL25" s="94"/>
      <c r="ULM25" s="94"/>
      <c r="ULN25" s="94"/>
      <c r="ULO25" s="94"/>
      <c r="ULP25" s="94"/>
      <c r="ULQ25" s="94"/>
      <c r="ULR25" s="94"/>
      <c r="ULS25" s="94"/>
      <c r="ULT25" s="94"/>
      <c r="ULU25" s="94"/>
      <c r="ULV25" s="94"/>
      <c r="ULW25" s="94"/>
      <c r="ULX25" s="94"/>
      <c r="ULY25" s="94"/>
      <c r="ULZ25" s="94"/>
      <c r="UMA25" s="94"/>
      <c r="UMB25" s="94"/>
      <c r="UMC25" s="94"/>
      <c r="UMD25" s="94"/>
      <c r="UME25" s="94"/>
      <c r="UMF25" s="94"/>
      <c r="UMG25" s="94"/>
      <c r="UMH25" s="94"/>
      <c r="UMI25" s="94"/>
      <c r="UMJ25" s="94"/>
      <c r="UMK25" s="94"/>
      <c r="UML25" s="94"/>
      <c r="UMM25" s="94"/>
      <c r="UMN25" s="94"/>
      <c r="UMO25" s="94"/>
      <c r="UMP25" s="94"/>
      <c r="UMQ25" s="94"/>
      <c r="UMR25" s="94"/>
      <c r="UMS25" s="94"/>
      <c r="UMT25" s="94"/>
      <c r="UMU25" s="94"/>
      <c r="UMV25" s="94"/>
      <c r="UMW25" s="94"/>
      <c r="UMX25" s="94"/>
      <c r="UMY25" s="94"/>
      <c r="UMZ25" s="94"/>
      <c r="UNA25" s="94"/>
      <c r="UNB25" s="94"/>
      <c r="UNC25" s="94"/>
      <c r="UND25" s="94"/>
      <c r="UNE25" s="94"/>
      <c r="UNF25" s="94"/>
      <c r="UNG25" s="94"/>
      <c r="UNH25" s="94"/>
      <c r="UNI25" s="94"/>
      <c r="UNJ25" s="94"/>
      <c r="UNK25" s="94"/>
      <c r="UNL25" s="94"/>
      <c r="UNM25" s="94"/>
      <c r="UNN25" s="94"/>
      <c r="UNO25" s="94"/>
      <c r="UNP25" s="94"/>
      <c r="UNQ25" s="94"/>
      <c r="UNR25" s="94"/>
      <c r="UNS25" s="94"/>
      <c r="UNT25" s="94"/>
      <c r="UNU25" s="94"/>
      <c r="UNV25" s="94"/>
      <c r="UNW25" s="94"/>
      <c r="UNX25" s="94"/>
      <c r="UNY25" s="94"/>
      <c r="UNZ25" s="94"/>
      <c r="UOA25" s="94"/>
      <c r="UOB25" s="94"/>
      <c r="UOC25" s="94"/>
      <c r="UOD25" s="94"/>
      <c r="UOE25" s="94"/>
      <c r="UOF25" s="94"/>
      <c r="UOG25" s="94"/>
      <c r="UOH25" s="94"/>
      <c r="UOI25" s="94"/>
      <c r="UOJ25" s="94"/>
      <c r="UOK25" s="94"/>
      <c r="UOL25" s="94"/>
      <c r="UOM25" s="94"/>
      <c r="UON25" s="94"/>
      <c r="UOO25" s="94"/>
      <c r="UOP25" s="94"/>
      <c r="UOQ25" s="94"/>
      <c r="UOR25" s="94"/>
      <c r="UOS25" s="94"/>
      <c r="UOT25" s="94"/>
      <c r="UOU25" s="94"/>
      <c r="UOV25" s="94"/>
      <c r="UOW25" s="94"/>
      <c r="UOX25" s="94"/>
      <c r="UOY25" s="94"/>
      <c r="UOZ25" s="94"/>
      <c r="UPA25" s="94"/>
      <c r="UPB25" s="94"/>
      <c r="UPC25" s="94"/>
      <c r="UPD25" s="94"/>
      <c r="UPE25" s="94"/>
      <c r="UPF25" s="94"/>
      <c r="UPG25" s="94"/>
      <c r="UPH25" s="94"/>
      <c r="UPI25" s="94"/>
      <c r="UPJ25" s="94"/>
      <c r="UPK25" s="94"/>
      <c r="UPL25" s="94"/>
      <c r="UPM25" s="94"/>
      <c r="UPN25" s="94"/>
      <c r="UPO25" s="94"/>
      <c r="UPP25" s="94"/>
      <c r="UPQ25" s="94"/>
      <c r="UPR25" s="94"/>
      <c r="UPS25" s="94"/>
      <c r="UPT25" s="94"/>
      <c r="UPU25" s="94"/>
      <c r="UPV25" s="94"/>
      <c r="UPW25" s="94"/>
      <c r="UPX25" s="94"/>
      <c r="UPY25" s="94"/>
      <c r="UPZ25" s="94"/>
      <c r="UQA25" s="94"/>
      <c r="UQB25" s="94"/>
      <c r="UQC25" s="94"/>
      <c r="UQD25" s="94"/>
      <c r="UQE25" s="94"/>
      <c r="UQF25" s="94"/>
      <c r="UQG25" s="94"/>
      <c r="UQH25" s="94"/>
      <c r="UQI25" s="94"/>
      <c r="UQJ25" s="94"/>
      <c r="UQK25" s="94"/>
      <c r="UQL25" s="94"/>
      <c r="UQM25" s="94"/>
      <c r="UQN25" s="94"/>
      <c r="UQO25" s="94"/>
      <c r="UQP25" s="94"/>
      <c r="UQQ25" s="94"/>
      <c r="UQR25" s="94"/>
      <c r="UQS25" s="94"/>
      <c r="UQT25" s="94"/>
      <c r="UQU25" s="94"/>
      <c r="UQV25" s="94"/>
      <c r="UQW25" s="94"/>
      <c r="UQX25" s="94"/>
      <c r="UQY25" s="94"/>
      <c r="UQZ25" s="94"/>
      <c r="URA25" s="94"/>
      <c r="URB25" s="94"/>
      <c r="URC25" s="94"/>
      <c r="URD25" s="94"/>
      <c r="URE25" s="94"/>
      <c r="URF25" s="94"/>
      <c r="URG25" s="94"/>
      <c r="URH25" s="94"/>
      <c r="URI25" s="94"/>
      <c r="URJ25" s="94"/>
      <c r="URK25" s="94"/>
      <c r="URL25" s="94"/>
      <c r="URM25" s="94"/>
      <c r="URN25" s="94"/>
      <c r="URO25" s="94"/>
      <c r="URP25" s="94"/>
      <c r="URQ25" s="94"/>
      <c r="URR25" s="94"/>
      <c r="URS25" s="94"/>
      <c r="URT25" s="94"/>
      <c r="URU25" s="94"/>
      <c r="URV25" s="94"/>
      <c r="URW25" s="94"/>
      <c r="URX25" s="94"/>
      <c r="URY25" s="94"/>
      <c r="URZ25" s="94"/>
      <c r="USA25" s="94"/>
      <c r="USB25" s="94"/>
      <c r="USC25" s="94"/>
      <c r="USD25" s="94"/>
      <c r="USE25" s="94"/>
      <c r="USF25" s="94"/>
      <c r="USG25" s="94"/>
      <c r="USH25" s="94"/>
      <c r="USI25" s="94"/>
      <c r="USJ25" s="94"/>
      <c r="USK25" s="94"/>
      <c r="USL25" s="94"/>
      <c r="USM25" s="94"/>
      <c r="USN25" s="94"/>
      <c r="USO25" s="94"/>
      <c r="USP25" s="94"/>
      <c r="USQ25" s="94"/>
      <c r="USR25" s="94"/>
      <c r="USS25" s="94"/>
      <c r="UST25" s="94"/>
      <c r="USU25" s="94"/>
      <c r="USV25" s="94"/>
      <c r="USW25" s="94"/>
      <c r="USX25" s="94"/>
      <c r="USY25" s="94"/>
      <c r="USZ25" s="94"/>
      <c r="UTA25" s="94"/>
      <c r="UTB25" s="94"/>
      <c r="UTC25" s="94"/>
      <c r="UTD25" s="94"/>
      <c r="UTE25" s="94"/>
      <c r="UTF25" s="94"/>
      <c r="UTG25" s="94"/>
      <c r="UTH25" s="94"/>
      <c r="UTI25" s="94"/>
      <c r="UTJ25" s="94"/>
      <c r="UTK25" s="94"/>
      <c r="UTL25" s="94"/>
      <c r="UTM25" s="94"/>
      <c r="UTN25" s="94"/>
      <c r="UTO25" s="94"/>
      <c r="UTP25" s="94"/>
      <c r="UTQ25" s="94"/>
      <c r="UTR25" s="94"/>
      <c r="UTS25" s="94"/>
      <c r="UTT25" s="94"/>
      <c r="UTU25" s="94"/>
      <c r="UTV25" s="94"/>
      <c r="UTW25" s="94"/>
      <c r="UTX25" s="94"/>
      <c r="UTY25" s="94"/>
      <c r="UTZ25" s="94"/>
      <c r="UUA25" s="94"/>
      <c r="UUB25" s="94"/>
      <c r="UUC25" s="94"/>
      <c r="UUD25" s="94"/>
      <c r="UUE25" s="94"/>
      <c r="UUF25" s="94"/>
      <c r="UUG25" s="94"/>
      <c r="UUH25" s="94"/>
      <c r="UUI25" s="94"/>
      <c r="UUJ25" s="94"/>
      <c r="UUK25" s="94"/>
      <c r="UUL25" s="94"/>
      <c r="UUM25" s="94"/>
      <c r="UUN25" s="94"/>
      <c r="UUO25" s="94"/>
      <c r="UUP25" s="94"/>
      <c r="UUQ25" s="94"/>
      <c r="UUR25" s="94"/>
      <c r="UUS25" s="94"/>
      <c r="UUT25" s="94"/>
      <c r="UUU25" s="94"/>
      <c r="UUV25" s="94"/>
      <c r="UUW25" s="94"/>
      <c r="UUX25" s="94"/>
      <c r="UUY25" s="94"/>
      <c r="UUZ25" s="94"/>
      <c r="UVA25" s="94"/>
      <c r="UVB25" s="94"/>
      <c r="UVC25" s="94"/>
      <c r="UVD25" s="94"/>
      <c r="UVE25" s="94"/>
      <c r="UVF25" s="94"/>
      <c r="UVG25" s="94"/>
      <c r="UVH25" s="94"/>
      <c r="UVI25" s="94"/>
      <c r="UVJ25" s="94"/>
      <c r="UVK25" s="94"/>
      <c r="UVL25" s="94"/>
      <c r="UVM25" s="94"/>
      <c r="UVN25" s="94"/>
      <c r="UVO25" s="94"/>
      <c r="UVP25" s="94"/>
      <c r="UVQ25" s="94"/>
      <c r="UVR25" s="94"/>
      <c r="UVS25" s="94"/>
      <c r="UVT25" s="94"/>
      <c r="UVU25" s="94"/>
      <c r="UVV25" s="94"/>
      <c r="UVW25" s="94"/>
      <c r="UVX25" s="94"/>
      <c r="UVY25" s="94"/>
      <c r="UVZ25" s="94"/>
      <c r="UWA25" s="94"/>
      <c r="UWB25" s="94"/>
      <c r="UWC25" s="94"/>
      <c r="UWD25" s="94"/>
      <c r="UWE25" s="94"/>
      <c r="UWF25" s="94"/>
      <c r="UWG25" s="94"/>
      <c r="UWH25" s="94"/>
      <c r="UWI25" s="94"/>
      <c r="UWJ25" s="94"/>
      <c r="UWK25" s="94"/>
      <c r="UWL25" s="94"/>
      <c r="UWM25" s="94"/>
      <c r="UWN25" s="94"/>
      <c r="UWO25" s="94"/>
      <c r="UWP25" s="94"/>
      <c r="UWQ25" s="94"/>
      <c r="UWR25" s="94"/>
      <c r="UWS25" s="94"/>
      <c r="UWT25" s="94"/>
      <c r="UWU25" s="94"/>
      <c r="UWV25" s="94"/>
      <c r="UWW25" s="94"/>
      <c r="UWX25" s="94"/>
      <c r="UWY25" s="94"/>
      <c r="UWZ25" s="94"/>
      <c r="UXA25" s="94"/>
      <c r="UXB25" s="94"/>
      <c r="UXC25" s="94"/>
      <c r="UXD25" s="94"/>
      <c r="UXE25" s="94"/>
      <c r="UXF25" s="94"/>
      <c r="UXG25" s="94"/>
      <c r="UXH25" s="94"/>
      <c r="UXI25" s="94"/>
      <c r="UXJ25" s="94"/>
      <c r="UXK25" s="94"/>
      <c r="UXL25" s="94"/>
      <c r="UXM25" s="94"/>
      <c r="UXN25" s="94"/>
      <c r="UXO25" s="94"/>
      <c r="UXP25" s="94"/>
      <c r="UXQ25" s="94"/>
      <c r="UXR25" s="94"/>
      <c r="UXS25" s="94"/>
      <c r="UXT25" s="94"/>
      <c r="UXU25" s="94"/>
      <c r="UXV25" s="94"/>
      <c r="UXW25" s="94"/>
      <c r="UXX25" s="94"/>
      <c r="UXY25" s="94"/>
      <c r="UXZ25" s="94"/>
      <c r="UYA25" s="94"/>
      <c r="UYB25" s="94"/>
      <c r="UYC25" s="94"/>
      <c r="UYD25" s="94"/>
      <c r="UYE25" s="94"/>
      <c r="UYF25" s="94"/>
      <c r="UYG25" s="94"/>
      <c r="UYH25" s="94"/>
      <c r="UYI25" s="94"/>
      <c r="UYJ25" s="94"/>
      <c r="UYK25" s="94"/>
      <c r="UYL25" s="94"/>
      <c r="UYM25" s="94"/>
      <c r="UYN25" s="94"/>
      <c r="UYO25" s="94"/>
      <c r="UYP25" s="94"/>
      <c r="UYQ25" s="94"/>
      <c r="UYR25" s="94"/>
      <c r="UYS25" s="94"/>
      <c r="UYT25" s="94"/>
      <c r="UYU25" s="94"/>
      <c r="UYV25" s="94"/>
      <c r="UYW25" s="94"/>
      <c r="UYX25" s="94"/>
      <c r="UYY25" s="94"/>
      <c r="UYZ25" s="94"/>
      <c r="UZA25" s="94"/>
      <c r="UZB25" s="94"/>
      <c r="UZC25" s="94"/>
      <c r="UZD25" s="94"/>
      <c r="UZE25" s="94"/>
      <c r="UZF25" s="94"/>
      <c r="UZG25" s="94"/>
      <c r="UZH25" s="94"/>
      <c r="UZI25" s="94"/>
      <c r="UZJ25" s="94"/>
      <c r="UZK25" s="94"/>
      <c r="UZL25" s="94"/>
      <c r="UZM25" s="94"/>
      <c r="UZN25" s="94"/>
      <c r="UZO25" s="94"/>
      <c r="UZP25" s="94"/>
      <c r="UZQ25" s="94"/>
      <c r="UZR25" s="94"/>
      <c r="UZS25" s="94"/>
      <c r="UZT25" s="94"/>
      <c r="UZU25" s="94"/>
      <c r="UZV25" s="94"/>
      <c r="UZW25" s="94"/>
      <c r="UZX25" s="94"/>
      <c r="UZY25" s="94"/>
      <c r="UZZ25" s="94"/>
      <c r="VAA25" s="94"/>
      <c r="VAB25" s="94"/>
      <c r="VAC25" s="94"/>
      <c r="VAD25" s="94"/>
      <c r="VAE25" s="94"/>
      <c r="VAF25" s="94"/>
      <c r="VAG25" s="94"/>
      <c r="VAH25" s="94"/>
      <c r="VAI25" s="94"/>
      <c r="VAJ25" s="94"/>
      <c r="VAK25" s="94"/>
      <c r="VAL25" s="94"/>
      <c r="VAM25" s="94"/>
      <c r="VAN25" s="94"/>
      <c r="VAO25" s="94"/>
      <c r="VAP25" s="94"/>
      <c r="VAQ25" s="94"/>
      <c r="VAR25" s="94"/>
      <c r="VAS25" s="94"/>
      <c r="VAT25" s="94"/>
      <c r="VAU25" s="94"/>
      <c r="VAV25" s="94"/>
      <c r="VAW25" s="94"/>
      <c r="VAX25" s="94"/>
      <c r="VAY25" s="94"/>
      <c r="VAZ25" s="94"/>
      <c r="VBA25" s="94"/>
      <c r="VBB25" s="94"/>
      <c r="VBC25" s="94"/>
      <c r="VBD25" s="94"/>
      <c r="VBE25" s="94"/>
      <c r="VBF25" s="94"/>
      <c r="VBG25" s="94"/>
      <c r="VBH25" s="94"/>
      <c r="VBI25" s="94"/>
      <c r="VBJ25" s="94"/>
      <c r="VBK25" s="94"/>
      <c r="VBL25" s="94"/>
      <c r="VBM25" s="94"/>
      <c r="VBN25" s="94"/>
      <c r="VBO25" s="94"/>
      <c r="VBP25" s="94"/>
      <c r="VBQ25" s="94"/>
      <c r="VBR25" s="94"/>
      <c r="VBS25" s="94"/>
      <c r="VBT25" s="94"/>
      <c r="VBU25" s="94"/>
      <c r="VBV25" s="94"/>
      <c r="VBW25" s="94"/>
      <c r="VBX25" s="94"/>
      <c r="VBY25" s="94"/>
      <c r="VBZ25" s="94"/>
      <c r="VCA25" s="94"/>
      <c r="VCB25" s="94"/>
      <c r="VCC25" s="94"/>
      <c r="VCD25" s="94"/>
      <c r="VCE25" s="94"/>
      <c r="VCF25" s="94"/>
      <c r="VCG25" s="94"/>
      <c r="VCH25" s="94"/>
      <c r="VCI25" s="94"/>
      <c r="VCJ25" s="94"/>
      <c r="VCK25" s="94"/>
      <c r="VCL25" s="94"/>
      <c r="VCM25" s="94"/>
      <c r="VCN25" s="94"/>
      <c r="VCO25" s="94"/>
      <c r="VCP25" s="94"/>
      <c r="VCQ25" s="94"/>
      <c r="VCR25" s="94"/>
      <c r="VCS25" s="94"/>
      <c r="VCT25" s="94"/>
      <c r="VCU25" s="94"/>
      <c r="VCV25" s="94"/>
      <c r="VCW25" s="94"/>
      <c r="VCX25" s="94"/>
      <c r="VCY25" s="94"/>
      <c r="VCZ25" s="94"/>
      <c r="VDA25" s="94"/>
      <c r="VDB25" s="94"/>
      <c r="VDC25" s="94"/>
      <c r="VDD25" s="94"/>
      <c r="VDE25" s="94"/>
      <c r="VDF25" s="94"/>
      <c r="VDG25" s="94"/>
      <c r="VDH25" s="94"/>
      <c r="VDI25" s="94"/>
      <c r="VDJ25" s="94"/>
      <c r="VDK25" s="94"/>
      <c r="VDL25" s="94"/>
      <c r="VDM25" s="94"/>
      <c r="VDN25" s="94"/>
      <c r="VDO25" s="94"/>
      <c r="VDP25" s="94"/>
      <c r="VDQ25" s="94"/>
      <c r="VDR25" s="94"/>
      <c r="VDS25" s="94"/>
      <c r="VDT25" s="94"/>
      <c r="VDU25" s="94"/>
      <c r="VDV25" s="94"/>
      <c r="VDW25" s="94"/>
      <c r="VDX25" s="94"/>
      <c r="VDY25" s="94"/>
      <c r="VDZ25" s="94"/>
      <c r="VEA25" s="94"/>
      <c r="VEB25" s="94"/>
      <c r="VEC25" s="94"/>
      <c r="VED25" s="94"/>
      <c r="VEE25" s="94"/>
      <c r="VEF25" s="94"/>
      <c r="VEG25" s="94"/>
      <c r="VEH25" s="94"/>
      <c r="VEI25" s="94"/>
      <c r="VEJ25" s="94"/>
      <c r="VEK25" s="94"/>
      <c r="VEL25" s="94"/>
      <c r="VEM25" s="94"/>
      <c r="VEN25" s="94"/>
      <c r="VEO25" s="94"/>
      <c r="VEP25" s="94"/>
      <c r="VEQ25" s="94"/>
      <c r="VER25" s="94"/>
      <c r="VES25" s="94"/>
      <c r="VET25" s="94"/>
      <c r="VEU25" s="94"/>
      <c r="VEV25" s="94"/>
      <c r="VEW25" s="94"/>
      <c r="VEX25" s="94"/>
      <c r="VEY25" s="94"/>
      <c r="VEZ25" s="94"/>
      <c r="VFA25" s="94"/>
      <c r="VFB25" s="94"/>
      <c r="VFC25" s="94"/>
      <c r="VFD25" s="94"/>
      <c r="VFE25" s="94"/>
      <c r="VFF25" s="94"/>
      <c r="VFG25" s="94"/>
      <c r="VFH25" s="94"/>
      <c r="VFI25" s="94"/>
      <c r="VFJ25" s="94"/>
      <c r="VFK25" s="94"/>
      <c r="VFL25" s="94"/>
      <c r="VFM25" s="94"/>
      <c r="VFN25" s="94"/>
      <c r="VFO25" s="94"/>
      <c r="VFP25" s="94"/>
      <c r="VFQ25" s="94"/>
      <c r="VFR25" s="94"/>
      <c r="VFS25" s="94"/>
      <c r="VFT25" s="94"/>
      <c r="VFU25" s="94"/>
      <c r="VFV25" s="94"/>
      <c r="VFW25" s="94"/>
      <c r="VFX25" s="94"/>
      <c r="VFY25" s="94"/>
      <c r="VFZ25" s="94"/>
      <c r="VGA25" s="94"/>
      <c r="VGB25" s="94"/>
      <c r="VGC25" s="94"/>
      <c r="VGD25" s="94"/>
      <c r="VGE25" s="94"/>
      <c r="VGF25" s="94"/>
      <c r="VGG25" s="94"/>
      <c r="VGH25" s="94"/>
      <c r="VGI25" s="94"/>
      <c r="VGJ25" s="94"/>
      <c r="VGK25" s="94"/>
      <c r="VGL25" s="94"/>
      <c r="VGM25" s="94"/>
      <c r="VGN25" s="94"/>
      <c r="VGO25" s="94"/>
      <c r="VGP25" s="94"/>
      <c r="VGQ25" s="94"/>
      <c r="VGR25" s="94"/>
      <c r="VGS25" s="94"/>
      <c r="VGT25" s="94"/>
      <c r="VGU25" s="94"/>
      <c r="VGV25" s="94"/>
      <c r="VGW25" s="94"/>
      <c r="VGX25" s="94"/>
      <c r="VGY25" s="94"/>
      <c r="VGZ25" s="94"/>
      <c r="VHA25" s="94"/>
      <c r="VHB25" s="94"/>
      <c r="VHC25" s="94"/>
      <c r="VHD25" s="94"/>
      <c r="VHE25" s="94"/>
      <c r="VHF25" s="94"/>
      <c r="VHG25" s="94"/>
      <c r="VHH25" s="94"/>
      <c r="VHI25" s="94"/>
      <c r="VHJ25" s="94"/>
      <c r="VHK25" s="94"/>
      <c r="VHL25" s="94"/>
      <c r="VHM25" s="94"/>
      <c r="VHN25" s="94"/>
      <c r="VHO25" s="94"/>
      <c r="VHP25" s="94"/>
      <c r="VHQ25" s="94"/>
      <c r="VHR25" s="94"/>
      <c r="VHS25" s="94"/>
      <c r="VHT25" s="94"/>
      <c r="VHU25" s="94"/>
      <c r="VHV25" s="94"/>
      <c r="VHW25" s="94"/>
      <c r="VHX25" s="94"/>
      <c r="VHY25" s="94"/>
      <c r="VHZ25" s="94"/>
      <c r="VIA25" s="94"/>
      <c r="VIB25" s="94"/>
      <c r="VIC25" s="94"/>
      <c r="VID25" s="94"/>
      <c r="VIE25" s="94"/>
      <c r="VIF25" s="94"/>
      <c r="VIG25" s="94"/>
      <c r="VIH25" s="94"/>
      <c r="VII25" s="94"/>
      <c r="VIJ25" s="94"/>
      <c r="VIK25" s="94"/>
      <c r="VIL25" s="94"/>
      <c r="VIM25" s="94"/>
      <c r="VIN25" s="94"/>
      <c r="VIO25" s="94"/>
      <c r="VIP25" s="94"/>
      <c r="VIQ25" s="94"/>
      <c r="VIR25" s="94"/>
      <c r="VIS25" s="94"/>
      <c r="VIT25" s="94"/>
      <c r="VIU25" s="94"/>
      <c r="VIV25" s="94"/>
      <c r="VIW25" s="94"/>
      <c r="VIX25" s="94"/>
      <c r="VIY25" s="94"/>
      <c r="VIZ25" s="94"/>
      <c r="VJA25" s="94"/>
      <c r="VJB25" s="94"/>
      <c r="VJC25" s="94"/>
      <c r="VJD25" s="94"/>
      <c r="VJE25" s="94"/>
      <c r="VJF25" s="94"/>
      <c r="VJG25" s="94"/>
      <c r="VJH25" s="94"/>
      <c r="VJI25" s="94"/>
      <c r="VJJ25" s="94"/>
      <c r="VJK25" s="94"/>
      <c r="VJL25" s="94"/>
      <c r="VJM25" s="94"/>
      <c r="VJN25" s="94"/>
      <c r="VJO25" s="94"/>
      <c r="VJP25" s="94"/>
      <c r="VJQ25" s="94"/>
      <c r="VJR25" s="94"/>
      <c r="VJS25" s="94"/>
      <c r="VJT25" s="94"/>
      <c r="VJU25" s="94"/>
      <c r="VJV25" s="94"/>
      <c r="VJW25" s="94"/>
      <c r="VJX25" s="94"/>
      <c r="VJY25" s="94"/>
      <c r="VJZ25" s="94"/>
      <c r="VKA25" s="94"/>
      <c r="VKB25" s="94"/>
      <c r="VKC25" s="94"/>
      <c r="VKD25" s="94"/>
      <c r="VKE25" s="94"/>
      <c r="VKF25" s="94"/>
      <c r="VKG25" s="94"/>
      <c r="VKH25" s="94"/>
      <c r="VKI25" s="94"/>
      <c r="VKJ25" s="94"/>
      <c r="VKK25" s="94"/>
      <c r="VKL25" s="94"/>
      <c r="VKM25" s="94"/>
      <c r="VKN25" s="94"/>
      <c r="VKO25" s="94"/>
      <c r="VKP25" s="94"/>
      <c r="VKQ25" s="94"/>
      <c r="VKR25" s="94"/>
      <c r="VKS25" s="94"/>
      <c r="VKT25" s="94"/>
      <c r="VKU25" s="94"/>
      <c r="VKV25" s="94"/>
      <c r="VKW25" s="94"/>
      <c r="VKX25" s="94"/>
      <c r="VKY25" s="94"/>
      <c r="VKZ25" s="94"/>
      <c r="VLA25" s="94"/>
      <c r="VLB25" s="94"/>
      <c r="VLC25" s="94"/>
      <c r="VLD25" s="94"/>
      <c r="VLE25" s="94"/>
      <c r="VLF25" s="94"/>
      <c r="VLG25" s="94"/>
      <c r="VLH25" s="94"/>
      <c r="VLI25" s="94"/>
      <c r="VLJ25" s="94"/>
      <c r="VLK25" s="94"/>
      <c r="VLL25" s="94"/>
      <c r="VLM25" s="94"/>
      <c r="VLN25" s="94"/>
      <c r="VLO25" s="94"/>
      <c r="VLP25" s="94"/>
      <c r="VLQ25" s="94"/>
      <c r="VLR25" s="94"/>
      <c r="VLS25" s="94"/>
      <c r="VLT25" s="94"/>
      <c r="VLU25" s="94"/>
      <c r="VLV25" s="94"/>
      <c r="VLW25" s="94"/>
      <c r="VLX25" s="94"/>
      <c r="VLY25" s="94"/>
      <c r="VLZ25" s="94"/>
      <c r="VMA25" s="94"/>
      <c r="VMB25" s="94"/>
      <c r="VMC25" s="94"/>
      <c r="VMD25" s="94"/>
      <c r="VME25" s="94"/>
      <c r="VMF25" s="94"/>
      <c r="VMG25" s="94"/>
      <c r="VMH25" s="94"/>
      <c r="VMI25" s="94"/>
      <c r="VMJ25" s="94"/>
      <c r="VMK25" s="94"/>
      <c r="VML25" s="94"/>
      <c r="VMM25" s="94"/>
      <c r="VMN25" s="94"/>
      <c r="VMO25" s="94"/>
      <c r="VMP25" s="94"/>
      <c r="VMQ25" s="94"/>
      <c r="VMR25" s="94"/>
      <c r="VMS25" s="94"/>
      <c r="VMT25" s="94"/>
      <c r="VMU25" s="94"/>
      <c r="VMV25" s="94"/>
      <c r="VMW25" s="94"/>
      <c r="VMX25" s="94"/>
      <c r="VMY25" s="94"/>
      <c r="VMZ25" s="94"/>
      <c r="VNA25" s="94"/>
      <c r="VNB25" s="94"/>
      <c r="VNC25" s="94"/>
      <c r="VND25" s="94"/>
      <c r="VNE25" s="94"/>
      <c r="VNF25" s="94"/>
      <c r="VNG25" s="94"/>
      <c r="VNH25" s="94"/>
      <c r="VNI25" s="94"/>
      <c r="VNJ25" s="94"/>
      <c r="VNK25" s="94"/>
      <c r="VNL25" s="94"/>
      <c r="VNM25" s="94"/>
      <c r="VNN25" s="94"/>
      <c r="VNO25" s="94"/>
      <c r="VNP25" s="94"/>
      <c r="VNQ25" s="94"/>
      <c r="VNR25" s="94"/>
      <c r="VNS25" s="94"/>
      <c r="VNT25" s="94"/>
      <c r="VNU25" s="94"/>
      <c r="VNV25" s="94"/>
      <c r="VNW25" s="94"/>
      <c r="VNX25" s="94"/>
      <c r="VNY25" s="94"/>
      <c r="VNZ25" s="94"/>
      <c r="VOA25" s="94"/>
      <c r="VOB25" s="94"/>
      <c r="VOC25" s="94"/>
      <c r="VOD25" s="94"/>
      <c r="VOE25" s="94"/>
      <c r="VOF25" s="94"/>
      <c r="VOG25" s="94"/>
      <c r="VOH25" s="94"/>
      <c r="VOI25" s="94"/>
      <c r="VOJ25" s="94"/>
      <c r="VOK25" s="94"/>
      <c r="VOL25" s="94"/>
      <c r="VOM25" s="94"/>
      <c r="VON25" s="94"/>
      <c r="VOO25" s="94"/>
      <c r="VOP25" s="94"/>
      <c r="VOQ25" s="94"/>
      <c r="VOR25" s="94"/>
      <c r="VOS25" s="94"/>
      <c r="VOT25" s="94"/>
      <c r="VOU25" s="94"/>
      <c r="VOV25" s="94"/>
      <c r="VOW25" s="94"/>
      <c r="VOX25" s="94"/>
      <c r="VOY25" s="94"/>
      <c r="VOZ25" s="94"/>
      <c r="VPA25" s="94"/>
      <c r="VPB25" s="94"/>
      <c r="VPC25" s="94"/>
      <c r="VPD25" s="94"/>
      <c r="VPE25" s="94"/>
      <c r="VPF25" s="94"/>
      <c r="VPG25" s="94"/>
      <c r="VPH25" s="94"/>
      <c r="VPI25" s="94"/>
      <c r="VPJ25" s="94"/>
      <c r="VPK25" s="94"/>
      <c r="VPL25" s="94"/>
      <c r="VPM25" s="94"/>
      <c r="VPN25" s="94"/>
      <c r="VPO25" s="94"/>
      <c r="VPP25" s="94"/>
      <c r="VPQ25" s="94"/>
      <c r="VPR25" s="94"/>
      <c r="VPS25" s="94"/>
      <c r="VPT25" s="94"/>
      <c r="VPU25" s="94"/>
      <c r="VPV25" s="94"/>
      <c r="VPW25" s="94"/>
      <c r="VPX25" s="94"/>
      <c r="VPY25" s="94"/>
      <c r="VPZ25" s="94"/>
      <c r="VQA25" s="94"/>
      <c r="VQB25" s="94"/>
      <c r="VQC25" s="94"/>
      <c r="VQD25" s="94"/>
      <c r="VQE25" s="94"/>
      <c r="VQF25" s="94"/>
      <c r="VQG25" s="94"/>
      <c r="VQH25" s="94"/>
      <c r="VQI25" s="94"/>
      <c r="VQJ25" s="94"/>
      <c r="VQK25" s="94"/>
      <c r="VQL25" s="94"/>
      <c r="VQM25" s="94"/>
      <c r="VQN25" s="94"/>
      <c r="VQO25" s="94"/>
      <c r="VQP25" s="94"/>
      <c r="VQQ25" s="94"/>
      <c r="VQR25" s="94"/>
      <c r="VQS25" s="94"/>
      <c r="VQT25" s="94"/>
      <c r="VQU25" s="94"/>
      <c r="VQV25" s="94"/>
      <c r="VQW25" s="94"/>
      <c r="VQX25" s="94"/>
      <c r="VQY25" s="94"/>
      <c r="VQZ25" s="94"/>
      <c r="VRA25" s="94"/>
      <c r="VRB25" s="94"/>
      <c r="VRC25" s="94"/>
      <c r="VRD25" s="94"/>
      <c r="VRE25" s="94"/>
      <c r="VRF25" s="94"/>
      <c r="VRG25" s="94"/>
      <c r="VRH25" s="94"/>
      <c r="VRI25" s="94"/>
      <c r="VRJ25" s="94"/>
      <c r="VRK25" s="94"/>
      <c r="VRL25" s="94"/>
      <c r="VRM25" s="94"/>
      <c r="VRN25" s="94"/>
      <c r="VRO25" s="94"/>
      <c r="VRP25" s="94"/>
      <c r="VRQ25" s="94"/>
      <c r="VRR25" s="94"/>
      <c r="VRS25" s="94"/>
      <c r="VRT25" s="94"/>
      <c r="VRU25" s="94"/>
      <c r="VRV25" s="94"/>
      <c r="VRW25" s="94"/>
      <c r="VRX25" s="94"/>
      <c r="VRY25" s="94"/>
      <c r="VRZ25" s="94"/>
      <c r="VSA25" s="94"/>
      <c r="VSB25" s="94"/>
      <c r="VSC25" s="94"/>
      <c r="VSD25" s="94"/>
      <c r="VSE25" s="94"/>
      <c r="VSF25" s="94"/>
      <c r="VSG25" s="94"/>
      <c r="VSH25" s="94"/>
      <c r="VSI25" s="94"/>
      <c r="VSJ25" s="94"/>
      <c r="VSK25" s="94"/>
      <c r="VSL25" s="94"/>
      <c r="VSM25" s="94"/>
      <c r="VSN25" s="94"/>
      <c r="VSO25" s="94"/>
      <c r="VSP25" s="94"/>
      <c r="VSQ25" s="94"/>
      <c r="VSR25" s="94"/>
      <c r="VSS25" s="94"/>
      <c r="VST25" s="94"/>
      <c r="VSU25" s="94"/>
      <c r="VSV25" s="94"/>
      <c r="VSW25" s="94"/>
      <c r="VSX25" s="94"/>
      <c r="VSY25" s="94"/>
      <c r="VSZ25" s="94"/>
      <c r="VTA25" s="94"/>
      <c r="VTB25" s="94"/>
      <c r="VTC25" s="94"/>
      <c r="VTD25" s="94"/>
      <c r="VTE25" s="94"/>
      <c r="VTF25" s="94"/>
      <c r="VTG25" s="94"/>
      <c r="VTH25" s="94"/>
      <c r="VTI25" s="94"/>
      <c r="VTJ25" s="94"/>
      <c r="VTK25" s="94"/>
      <c r="VTL25" s="94"/>
      <c r="VTM25" s="94"/>
      <c r="VTN25" s="94"/>
      <c r="VTO25" s="94"/>
      <c r="VTP25" s="94"/>
      <c r="VTQ25" s="94"/>
      <c r="VTR25" s="94"/>
      <c r="VTS25" s="94"/>
      <c r="VTT25" s="94"/>
      <c r="VTU25" s="94"/>
      <c r="VTV25" s="94"/>
      <c r="VTW25" s="94"/>
      <c r="VTX25" s="94"/>
      <c r="VTY25" s="94"/>
      <c r="VTZ25" s="94"/>
      <c r="VUA25" s="94"/>
      <c r="VUB25" s="94"/>
      <c r="VUC25" s="94"/>
      <c r="VUD25" s="94"/>
      <c r="VUE25" s="94"/>
      <c r="VUF25" s="94"/>
      <c r="VUG25" s="94"/>
      <c r="VUH25" s="94"/>
      <c r="VUI25" s="94"/>
      <c r="VUJ25" s="94"/>
      <c r="VUK25" s="94"/>
      <c r="VUL25" s="94"/>
      <c r="VUM25" s="94"/>
      <c r="VUN25" s="94"/>
      <c r="VUO25" s="94"/>
      <c r="VUP25" s="94"/>
      <c r="VUQ25" s="94"/>
      <c r="VUR25" s="94"/>
      <c r="VUS25" s="94"/>
      <c r="VUT25" s="94"/>
      <c r="VUU25" s="94"/>
      <c r="VUV25" s="94"/>
      <c r="VUW25" s="94"/>
      <c r="VUX25" s="94"/>
      <c r="VUY25" s="94"/>
      <c r="VUZ25" s="94"/>
      <c r="VVA25" s="94"/>
      <c r="VVB25" s="94"/>
      <c r="VVC25" s="94"/>
      <c r="VVD25" s="94"/>
      <c r="VVE25" s="94"/>
      <c r="VVF25" s="94"/>
      <c r="VVG25" s="94"/>
      <c r="VVH25" s="94"/>
      <c r="VVI25" s="94"/>
      <c r="VVJ25" s="94"/>
      <c r="VVK25" s="94"/>
      <c r="VVL25" s="94"/>
      <c r="VVM25" s="94"/>
      <c r="VVN25" s="94"/>
      <c r="VVO25" s="94"/>
      <c r="VVP25" s="94"/>
      <c r="VVQ25" s="94"/>
      <c r="VVR25" s="94"/>
      <c r="VVS25" s="94"/>
      <c r="VVT25" s="94"/>
      <c r="VVU25" s="94"/>
      <c r="VVV25" s="94"/>
      <c r="VVW25" s="94"/>
      <c r="VVX25" s="94"/>
      <c r="VVY25" s="94"/>
      <c r="VVZ25" s="94"/>
      <c r="VWA25" s="94"/>
      <c r="VWB25" s="94"/>
      <c r="VWC25" s="94"/>
      <c r="VWD25" s="94"/>
      <c r="VWE25" s="94"/>
      <c r="VWF25" s="94"/>
      <c r="VWG25" s="94"/>
      <c r="VWH25" s="94"/>
      <c r="VWI25" s="94"/>
      <c r="VWJ25" s="94"/>
      <c r="VWK25" s="94"/>
      <c r="VWL25" s="94"/>
      <c r="VWM25" s="94"/>
      <c r="VWN25" s="94"/>
      <c r="VWO25" s="94"/>
      <c r="VWP25" s="94"/>
      <c r="VWQ25" s="94"/>
      <c r="VWR25" s="94"/>
      <c r="VWS25" s="94"/>
      <c r="VWT25" s="94"/>
      <c r="VWU25" s="94"/>
      <c r="VWV25" s="94"/>
      <c r="VWW25" s="94"/>
      <c r="VWX25" s="94"/>
      <c r="VWY25" s="94"/>
      <c r="VWZ25" s="94"/>
      <c r="VXA25" s="94"/>
      <c r="VXB25" s="94"/>
      <c r="VXC25" s="94"/>
      <c r="VXD25" s="94"/>
      <c r="VXE25" s="94"/>
      <c r="VXF25" s="94"/>
      <c r="VXG25" s="94"/>
      <c r="VXH25" s="94"/>
      <c r="VXI25" s="94"/>
      <c r="VXJ25" s="94"/>
      <c r="VXK25" s="94"/>
      <c r="VXL25" s="94"/>
      <c r="VXM25" s="94"/>
      <c r="VXN25" s="94"/>
      <c r="VXO25" s="94"/>
      <c r="VXP25" s="94"/>
      <c r="VXQ25" s="94"/>
      <c r="VXR25" s="94"/>
      <c r="VXS25" s="94"/>
      <c r="VXT25" s="94"/>
      <c r="VXU25" s="94"/>
      <c r="VXV25" s="94"/>
      <c r="VXW25" s="94"/>
      <c r="VXX25" s="94"/>
      <c r="VXY25" s="94"/>
      <c r="VXZ25" s="94"/>
      <c r="VYA25" s="94"/>
      <c r="VYB25" s="94"/>
      <c r="VYC25" s="94"/>
      <c r="VYD25" s="94"/>
      <c r="VYE25" s="94"/>
      <c r="VYF25" s="94"/>
      <c r="VYG25" s="94"/>
      <c r="VYH25" s="94"/>
      <c r="VYI25" s="94"/>
      <c r="VYJ25" s="94"/>
      <c r="VYK25" s="94"/>
      <c r="VYL25" s="94"/>
      <c r="VYM25" s="94"/>
      <c r="VYN25" s="94"/>
      <c r="VYO25" s="94"/>
      <c r="VYP25" s="94"/>
      <c r="VYQ25" s="94"/>
      <c r="VYR25" s="94"/>
      <c r="VYS25" s="94"/>
      <c r="VYT25" s="94"/>
      <c r="VYU25" s="94"/>
      <c r="VYV25" s="94"/>
      <c r="VYW25" s="94"/>
      <c r="VYX25" s="94"/>
      <c r="VYY25" s="94"/>
      <c r="VYZ25" s="94"/>
      <c r="VZA25" s="94"/>
      <c r="VZB25" s="94"/>
      <c r="VZC25" s="94"/>
      <c r="VZD25" s="94"/>
      <c r="VZE25" s="94"/>
      <c r="VZF25" s="94"/>
      <c r="VZG25" s="94"/>
      <c r="VZH25" s="94"/>
      <c r="VZI25" s="94"/>
      <c r="VZJ25" s="94"/>
      <c r="VZK25" s="94"/>
      <c r="VZL25" s="94"/>
      <c r="VZM25" s="94"/>
      <c r="VZN25" s="94"/>
      <c r="VZO25" s="94"/>
      <c r="VZP25" s="94"/>
      <c r="VZQ25" s="94"/>
      <c r="VZR25" s="94"/>
      <c r="VZS25" s="94"/>
      <c r="VZT25" s="94"/>
      <c r="VZU25" s="94"/>
      <c r="VZV25" s="94"/>
      <c r="VZW25" s="94"/>
      <c r="VZX25" s="94"/>
      <c r="VZY25" s="94"/>
      <c r="VZZ25" s="94"/>
      <c r="WAA25" s="94"/>
      <c r="WAB25" s="94"/>
      <c r="WAC25" s="94"/>
      <c r="WAD25" s="94"/>
      <c r="WAE25" s="94"/>
      <c r="WAF25" s="94"/>
      <c r="WAG25" s="94"/>
      <c r="WAH25" s="94"/>
      <c r="WAI25" s="94"/>
      <c r="WAJ25" s="94"/>
      <c r="WAK25" s="94"/>
      <c r="WAL25" s="94"/>
      <c r="WAM25" s="94"/>
      <c r="WAN25" s="94"/>
      <c r="WAO25" s="94"/>
      <c r="WAP25" s="94"/>
      <c r="WAQ25" s="94"/>
      <c r="WAR25" s="94"/>
      <c r="WAS25" s="94"/>
      <c r="WAT25" s="94"/>
      <c r="WAU25" s="94"/>
      <c r="WAV25" s="94"/>
      <c r="WAW25" s="94"/>
      <c r="WAX25" s="94"/>
      <c r="WAY25" s="94"/>
      <c r="WAZ25" s="94"/>
      <c r="WBA25" s="94"/>
      <c r="WBB25" s="94"/>
      <c r="WBC25" s="94"/>
      <c r="WBD25" s="94"/>
      <c r="WBE25" s="94"/>
      <c r="WBF25" s="94"/>
      <c r="WBG25" s="94"/>
      <c r="WBH25" s="94"/>
      <c r="WBI25" s="94"/>
      <c r="WBJ25" s="94"/>
      <c r="WBK25" s="94"/>
      <c r="WBL25" s="94"/>
      <c r="WBM25" s="94"/>
      <c r="WBN25" s="94"/>
      <c r="WBO25" s="94"/>
      <c r="WBP25" s="94"/>
      <c r="WBQ25" s="94"/>
      <c r="WBR25" s="94"/>
      <c r="WBS25" s="94"/>
      <c r="WBT25" s="94"/>
      <c r="WBU25" s="94"/>
      <c r="WBV25" s="94"/>
      <c r="WBW25" s="94"/>
      <c r="WBX25" s="94"/>
      <c r="WBY25" s="94"/>
      <c r="WBZ25" s="94"/>
      <c r="WCA25" s="94"/>
      <c r="WCB25" s="94"/>
      <c r="WCC25" s="94"/>
      <c r="WCD25" s="94"/>
      <c r="WCE25" s="94"/>
      <c r="WCF25" s="94"/>
      <c r="WCG25" s="94"/>
      <c r="WCH25" s="94"/>
      <c r="WCI25" s="94"/>
      <c r="WCJ25" s="94"/>
      <c r="WCK25" s="94"/>
      <c r="WCL25" s="94"/>
      <c r="WCM25" s="94"/>
      <c r="WCN25" s="94"/>
      <c r="WCO25" s="94"/>
      <c r="WCP25" s="94"/>
      <c r="WCQ25" s="94"/>
      <c r="WCR25" s="94"/>
      <c r="WCS25" s="94"/>
      <c r="WCT25" s="94"/>
      <c r="WCU25" s="94"/>
      <c r="WCV25" s="94"/>
      <c r="WCW25" s="94"/>
      <c r="WCX25" s="94"/>
      <c r="WCY25" s="94"/>
      <c r="WCZ25" s="94"/>
      <c r="WDA25" s="94"/>
      <c r="WDB25" s="94"/>
      <c r="WDC25" s="94"/>
      <c r="WDD25" s="94"/>
      <c r="WDE25" s="94"/>
      <c r="WDF25" s="94"/>
      <c r="WDG25" s="94"/>
      <c r="WDH25" s="94"/>
      <c r="WDI25" s="94"/>
      <c r="WDJ25" s="94"/>
      <c r="WDK25" s="94"/>
      <c r="WDL25" s="94"/>
      <c r="WDM25" s="94"/>
      <c r="WDN25" s="94"/>
      <c r="WDO25" s="94"/>
      <c r="WDP25" s="94"/>
      <c r="WDQ25" s="94"/>
      <c r="WDR25" s="94"/>
      <c r="WDS25" s="94"/>
      <c r="WDT25" s="94"/>
      <c r="WDU25" s="94"/>
      <c r="WDV25" s="94"/>
      <c r="WDW25" s="94"/>
      <c r="WDX25" s="94"/>
      <c r="WDY25" s="94"/>
      <c r="WDZ25" s="94"/>
      <c r="WEA25" s="94"/>
      <c r="WEB25" s="94"/>
      <c r="WEC25" s="94"/>
      <c r="WED25" s="94"/>
      <c r="WEE25" s="94"/>
      <c r="WEF25" s="94"/>
      <c r="WEG25" s="94"/>
      <c r="WEH25" s="94"/>
      <c r="WEI25" s="94"/>
      <c r="WEJ25" s="94"/>
      <c r="WEK25" s="94"/>
      <c r="WEL25" s="94"/>
      <c r="WEM25" s="94"/>
      <c r="WEN25" s="94"/>
      <c r="WEO25" s="94"/>
      <c r="WEP25" s="94"/>
      <c r="WEQ25" s="94"/>
      <c r="WER25" s="94"/>
      <c r="WES25" s="94"/>
      <c r="WET25" s="94"/>
      <c r="WEU25" s="94"/>
      <c r="WEV25" s="94"/>
      <c r="WEW25" s="94"/>
      <c r="WEX25" s="94"/>
      <c r="WEY25" s="94"/>
      <c r="WEZ25" s="94"/>
      <c r="WFA25" s="94"/>
      <c r="WFB25" s="94"/>
      <c r="WFC25" s="94"/>
      <c r="WFD25" s="94"/>
      <c r="WFE25" s="94"/>
      <c r="WFF25" s="94"/>
      <c r="WFG25" s="94"/>
      <c r="WFH25" s="94"/>
      <c r="WFI25" s="94"/>
      <c r="WFJ25" s="94"/>
      <c r="WFK25" s="94"/>
      <c r="WFL25" s="94"/>
      <c r="WFM25" s="94"/>
      <c r="WFN25" s="94"/>
      <c r="WFO25" s="94"/>
      <c r="WFP25" s="94"/>
      <c r="WFQ25" s="94"/>
      <c r="WFR25" s="94"/>
      <c r="WFS25" s="94"/>
      <c r="WFT25" s="94"/>
      <c r="WFU25" s="94"/>
      <c r="WFV25" s="94"/>
      <c r="WFW25" s="94"/>
      <c r="WFX25" s="94"/>
      <c r="WFY25" s="94"/>
      <c r="WFZ25" s="94"/>
      <c r="WGA25" s="94"/>
      <c r="WGB25" s="94"/>
      <c r="WGC25" s="94"/>
      <c r="WGD25" s="94"/>
      <c r="WGE25" s="94"/>
      <c r="WGF25" s="94"/>
      <c r="WGG25" s="94"/>
      <c r="WGH25" s="94"/>
      <c r="WGI25" s="94"/>
      <c r="WGJ25" s="94"/>
      <c r="WGK25" s="94"/>
      <c r="WGL25" s="94"/>
      <c r="WGM25" s="94"/>
      <c r="WGN25" s="94"/>
      <c r="WGO25" s="94"/>
      <c r="WGP25" s="94"/>
      <c r="WGQ25" s="94"/>
      <c r="WGR25" s="94"/>
      <c r="WGS25" s="94"/>
      <c r="WGT25" s="94"/>
      <c r="WGU25" s="94"/>
      <c r="WGV25" s="94"/>
      <c r="WGW25" s="94"/>
      <c r="WGX25" s="94"/>
      <c r="WGY25" s="94"/>
      <c r="WGZ25" s="94"/>
      <c r="WHA25" s="94"/>
      <c r="WHB25" s="94"/>
      <c r="WHC25" s="94"/>
      <c r="WHD25" s="94"/>
      <c r="WHE25" s="94"/>
      <c r="WHF25" s="94"/>
      <c r="WHG25" s="94"/>
      <c r="WHH25" s="94"/>
      <c r="WHI25" s="94"/>
      <c r="WHJ25" s="94"/>
      <c r="WHK25" s="94"/>
      <c r="WHL25" s="94"/>
      <c r="WHM25" s="94"/>
      <c r="WHN25" s="94"/>
      <c r="WHO25" s="94"/>
      <c r="WHP25" s="94"/>
      <c r="WHQ25" s="94"/>
      <c r="WHR25" s="94"/>
      <c r="WHS25" s="94"/>
      <c r="WHT25" s="94"/>
      <c r="WHU25" s="94"/>
      <c r="WHV25" s="94"/>
      <c r="WHW25" s="94"/>
      <c r="WHX25" s="94"/>
      <c r="WHY25" s="94"/>
      <c r="WHZ25" s="94"/>
      <c r="WIA25" s="94"/>
      <c r="WIB25" s="94"/>
      <c r="WIC25" s="94"/>
      <c r="WID25" s="94"/>
      <c r="WIE25" s="94"/>
      <c r="WIF25" s="94"/>
      <c r="WIG25" s="94"/>
      <c r="WIH25" s="94"/>
      <c r="WII25" s="94"/>
      <c r="WIJ25" s="94"/>
      <c r="WIK25" s="94"/>
      <c r="WIL25" s="94"/>
      <c r="WIM25" s="94"/>
      <c r="WIN25" s="94"/>
      <c r="WIO25" s="94"/>
      <c r="WIP25" s="94"/>
      <c r="WIQ25" s="94"/>
      <c r="WIR25" s="94"/>
      <c r="WIS25" s="94"/>
      <c r="WIT25" s="94"/>
      <c r="WIU25" s="94"/>
      <c r="WIV25" s="94"/>
      <c r="WIW25" s="94"/>
      <c r="WIX25" s="94"/>
      <c r="WIY25" s="94"/>
      <c r="WIZ25" s="94"/>
      <c r="WJA25" s="94"/>
      <c r="WJB25" s="94"/>
      <c r="WJC25" s="94"/>
      <c r="WJD25" s="94"/>
      <c r="WJE25" s="94"/>
      <c r="WJF25" s="94"/>
      <c r="WJG25" s="94"/>
      <c r="WJH25" s="94"/>
      <c r="WJI25" s="94"/>
      <c r="WJJ25" s="94"/>
      <c r="WJK25" s="94"/>
      <c r="WJL25" s="94"/>
      <c r="WJM25" s="94"/>
      <c r="WJN25" s="94"/>
      <c r="WJO25" s="94"/>
      <c r="WJP25" s="94"/>
      <c r="WJQ25" s="94"/>
      <c r="WJR25" s="94"/>
      <c r="WJS25" s="94"/>
      <c r="WJT25" s="94"/>
      <c r="WJU25" s="94"/>
      <c r="WJV25" s="94"/>
      <c r="WJW25" s="94"/>
      <c r="WJX25" s="94"/>
      <c r="WJY25" s="94"/>
      <c r="WJZ25" s="94"/>
      <c r="WKA25" s="94"/>
      <c r="WKB25" s="94"/>
      <c r="WKC25" s="94"/>
      <c r="WKD25" s="94"/>
      <c r="WKE25" s="94"/>
      <c r="WKF25" s="94"/>
      <c r="WKG25" s="94"/>
      <c r="WKH25" s="94"/>
      <c r="WKI25" s="94"/>
      <c r="WKJ25" s="94"/>
      <c r="WKK25" s="94"/>
      <c r="WKL25" s="94"/>
      <c r="WKM25" s="94"/>
      <c r="WKN25" s="94"/>
      <c r="WKO25" s="94"/>
      <c r="WKP25" s="94"/>
      <c r="WKQ25" s="94"/>
      <c r="WKR25" s="94"/>
      <c r="WKS25" s="94"/>
      <c r="WKT25" s="94"/>
      <c r="WKU25" s="94"/>
      <c r="WKV25" s="94"/>
      <c r="WKW25" s="94"/>
      <c r="WKX25" s="94"/>
      <c r="WKY25" s="94"/>
      <c r="WKZ25" s="94"/>
      <c r="WLA25" s="94"/>
      <c r="WLB25" s="94"/>
      <c r="WLC25" s="94"/>
      <c r="WLD25" s="94"/>
      <c r="WLE25" s="94"/>
      <c r="WLF25" s="94"/>
      <c r="WLG25" s="94"/>
      <c r="WLH25" s="94"/>
      <c r="WLI25" s="94"/>
      <c r="WLJ25" s="94"/>
      <c r="WLK25" s="94"/>
      <c r="WLL25" s="94"/>
      <c r="WLM25" s="94"/>
      <c r="WLN25" s="94"/>
      <c r="WLO25" s="94"/>
      <c r="WLP25" s="94"/>
      <c r="WLQ25" s="94"/>
      <c r="WLR25" s="94"/>
      <c r="WLS25" s="94"/>
      <c r="WLT25" s="94"/>
      <c r="WLU25" s="94"/>
      <c r="WLV25" s="94"/>
      <c r="WLW25" s="94"/>
      <c r="WLX25" s="94"/>
      <c r="WLY25" s="94"/>
      <c r="WLZ25" s="94"/>
      <c r="WMA25" s="94"/>
      <c r="WMB25" s="94"/>
      <c r="WMC25" s="94"/>
      <c r="WMD25" s="94"/>
      <c r="WME25" s="94"/>
      <c r="WMF25" s="94"/>
      <c r="WMG25" s="94"/>
      <c r="WMH25" s="94"/>
      <c r="WMI25" s="94"/>
      <c r="WMJ25" s="94"/>
      <c r="WMK25" s="94"/>
      <c r="WML25" s="94"/>
      <c r="WMM25" s="94"/>
      <c r="WMN25" s="94"/>
      <c r="WMO25" s="94"/>
      <c r="WMP25" s="94"/>
      <c r="WMQ25" s="94"/>
      <c r="WMR25" s="94"/>
      <c r="WMS25" s="94"/>
      <c r="WMT25" s="94"/>
      <c r="WMU25" s="94"/>
      <c r="WMV25" s="94"/>
      <c r="WMW25" s="94"/>
      <c r="WMX25" s="94"/>
      <c r="WMY25" s="94"/>
      <c r="WMZ25" s="94"/>
      <c r="WNA25" s="94"/>
      <c r="WNB25" s="94"/>
      <c r="WNC25" s="94"/>
      <c r="WND25" s="94"/>
      <c r="WNE25" s="94"/>
      <c r="WNF25" s="94"/>
      <c r="WNG25" s="94"/>
      <c r="WNH25" s="94"/>
      <c r="WNI25" s="94"/>
      <c r="WNJ25" s="94"/>
      <c r="WNK25" s="94"/>
      <c r="WNL25" s="94"/>
      <c r="WNM25" s="94"/>
      <c r="WNN25" s="94"/>
      <c r="WNO25" s="94"/>
      <c r="WNP25" s="94"/>
      <c r="WNQ25" s="94"/>
      <c r="WNR25" s="94"/>
      <c r="WNS25" s="94"/>
      <c r="WNT25" s="94"/>
      <c r="WNU25" s="94"/>
      <c r="WNV25" s="94"/>
      <c r="WNW25" s="94"/>
      <c r="WNX25" s="94"/>
      <c r="WNY25" s="94"/>
      <c r="WNZ25" s="94"/>
      <c r="WOA25" s="94"/>
      <c r="WOB25" s="94"/>
      <c r="WOC25" s="94"/>
      <c r="WOD25" s="94"/>
      <c r="WOE25" s="94"/>
      <c r="WOF25" s="94"/>
      <c r="WOG25" s="94"/>
      <c r="WOH25" s="94"/>
      <c r="WOI25" s="94"/>
      <c r="WOJ25" s="94"/>
      <c r="WOK25" s="94"/>
      <c r="WOL25" s="94"/>
      <c r="WOM25" s="94"/>
      <c r="WON25" s="94"/>
      <c r="WOO25" s="94"/>
      <c r="WOP25" s="94"/>
      <c r="WOQ25" s="94"/>
      <c r="WOR25" s="94"/>
      <c r="WOS25" s="94"/>
      <c r="WOT25" s="94"/>
      <c r="WOU25" s="94"/>
      <c r="WOV25" s="94"/>
      <c r="WOW25" s="94"/>
      <c r="WOX25" s="94"/>
      <c r="WOY25" s="94"/>
      <c r="WOZ25" s="94"/>
      <c r="WPA25" s="94"/>
      <c r="WPB25" s="94"/>
      <c r="WPC25" s="94"/>
      <c r="WPD25" s="94"/>
      <c r="WPE25" s="94"/>
      <c r="WPF25" s="94"/>
      <c r="WPG25" s="94"/>
      <c r="WPH25" s="94"/>
      <c r="WPI25" s="94"/>
      <c r="WPJ25" s="94"/>
      <c r="WPK25" s="94"/>
      <c r="WPL25" s="94"/>
      <c r="WPM25" s="94"/>
      <c r="WPN25" s="94"/>
      <c r="WPO25" s="94"/>
      <c r="WPP25" s="94"/>
      <c r="WPQ25" s="94"/>
      <c r="WPR25" s="94"/>
      <c r="WPS25" s="94"/>
      <c r="WPT25" s="94"/>
      <c r="WPU25" s="94"/>
      <c r="WPV25" s="94"/>
      <c r="WPW25" s="94"/>
      <c r="WPX25" s="94"/>
      <c r="WPY25" s="94"/>
      <c r="WPZ25" s="94"/>
      <c r="WQA25" s="94"/>
      <c r="WQB25" s="94"/>
      <c r="WQC25" s="94"/>
      <c r="WQD25" s="94"/>
      <c r="WQE25" s="94"/>
      <c r="WQF25" s="94"/>
      <c r="WQG25" s="94"/>
      <c r="WQH25" s="94"/>
      <c r="WQI25" s="94"/>
      <c r="WQJ25" s="94"/>
      <c r="WQK25" s="94"/>
      <c r="WQL25" s="94"/>
      <c r="WQM25" s="94"/>
      <c r="WQN25" s="94"/>
      <c r="WQO25" s="94"/>
      <c r="WQP25" s="94"/>
      <c r="WQQ25" s="94"/>
      <c r="WQR25" s="94"/>
      <c r="WQS25" s="94"/>
      <c r="WQT25" s="94"/>
      <c r="WQU25" s="94"/>
      <c r="WQV25" s="94"/>
      <c r="WQW25" s="94"/>
      <c r="WQX25" s="94"/>
      <c r="WQY25" s="94"/>
      <c r="WQZ25" s="94"/>
      <c r="WRA25" s="94"/>
      <c r="WRB25" s="94"/>
      <c r="WRC25" s="94"/>
      <c r="WRD25" s="94"/>
      <c r="WRE25" s="94"/>
      <c r="WRF25" s="94"/>
      <c r="WRG25" s="94"/>
      <c r="WRH25" s="94"/>
      <c r="WRI25" s="94"/>
      <c r="WRJ25" s="94"/>
      <c r="WRK25" s="94"/>
      <c r="WRL25" s="94"/>
      <c r="WRM25" s="94"/>
      <c r="WRN25" s="94"/>
      <c r="WRO25" s="94"/>
      <c r="WRP25" s="94"/>
      <c r="WRQ25" s="94"/>
      <c r="WRR25" s="94"/>
      <c r="WRS25" s="94"/>
      <c r="WRT25" s="94"/>
      <c r="WRU25" s="94"/>
      <c r="WRV25" s="94"/>
      <c r="WRW25" s="94"/>
      <c r="WRX25" s="94"/>
      <c r="WRY25" s="94"/>
      <c r="WRZ25" s="94"/>
      <c r="WSA25" s="94"/>
      <c r="WSB25" s="94"/>
      <c r="WSC25" s="94"/>
      <c r="WSD25" s="94"/>
      <c r="WSE25" s="94"/>
      <c r="WSF25" s="94"/>
      <c r="WSG25" s="94"/>
      <c r="WSH25" s="94"/>
      <c r="WSI25" s="94"/>
      <c r="WSJ25" s="94"/>
      <c r="WSK25" s="94"/>
      <c r="WSL25" s="94"/>
      <c r="WSM25" s="94"/>
      <c r="WSN25" s="94"/>
      <c r="WSO25" s="94"/>
      <c r="WSP25" s="94"/>
      <c r="WSQ25" s="94"/>
      <c r="WSR25" s="94"/>
      <c r="WSS25" s="94"/>
      <c r="WST25" s="94"/>
      <c r="WSU25" s="94"/>
      <c r="WSV25" s="94"/>
      <c r="WSW25" s="94"/>
      <c r="WSX25" s="94"/>
      <c r="WSY25" s="94"/>
      <c r="WSZ25" s="94"/>
      <c r="WTA25" s="94"/>
      <c r="WTB25" s="94"/>
      <c r="WTC25" s="94"/>
      <c r="WTD25" s="94"/>
      <c r="WTE25" s="94"/>
      <c r="WTF25" s="94"/>
      <c r="WTG25" s="94"/>
      <c r="WTH25" s="94"/>
      <c r="WTI25" s="94"/>
      <c r="WTJ25" s="94"/>
      <c r="WTK25" s="94"/>
      <c r="WTL25" s="94"/>
      <c r="WTM25" s="94"/>
      <c r="WTN25" s="94"/>
      <c r="WTO25" s="94"/>
      <c r="WTP25" s="94"/>
      <c r="WTQ25" s="94"/>
      <c r="WTR25" s="94"/>
      <c r="WTS25" s="94"/>
      <c r="WTT25" s="94"/>
      <c r="WTU25" s="94"/>
      <c r="WTV25" s="94"/>
      <c r="WTW25" s="94"/>
      <c r="WTX25" s="94"/>
      <c r="WTY25" s="94"/>
      <c r="WTZ25" s="94"/>
      <c r="WUA25" s="94"/>
      <c r="WUB25" s="94"/>
      <c r="WUC25" s="94"/>
      <c r="WUD25" s="94"/>
      <c r="WUE25" s="94"/>
      <c r="WUF25" s="94"/>
      <c r="WUG25" s="94"/>
      <c r="WUH25" s="94"/>
      <c r="WUI25" s="94"/>
      <c r="WUJ25" s="94"/>
      <c r="WUK25" s="94"/>
      <c r="WUL25" s="94"/>
      <c r="WUM25" s="94"/>
      <c r="WUN25" s="94"/>
      <c r="WUO25" s="94"/>
      <c r="WUP25" s="94"/>
      <c r="WUQ25" s="94"/>
      <c r="WUR25" s="94"/>
      <c r="WUS25" s="94"/>
      <c r="WUT25" s="94"/>
      <c r="WUU25" s="94"/>
      <c r="WUV25" s="94"/>
      <c r="WUW25" s="94"/>
      <c r="WUX25" s="94"/>
      <c r="WUY25" s="94"/>
      <c r="WUZ25" s="94"/>
      <c r="WVA25" s="94"/>
      <c r="WVB25" s="94"/>
      <c r="WVC25" s="94"/>
      <c r="WVD25" s="94"/>
      <c r="WVE25" s="94"/>
      <c r="WVF25" s="94"/>
      <c r="WVG25" s="94"/>
      <c r="WVH25" s="94"/>
      <c r="WVI25" s="94"/>
      <c r="WVJ25" s="94"/>
      <c r="WVK25" s="94"/>
      <c r="WVL25" s="94"/>
      <c r="WVM25" s="94"/>
      <c r="WVN25" s="94"/>
      <c r="WVO25" s="94"/>
      <c r="WVP25" s="94"/>
      <c r="WVQ25" s="94"/>
      <c r="WVR25" s="94"/>
      <c r="WVS25" s="94"/>
      <c r="WVT25" s="94"/>
      <c r="WVU25" s="94"/>
      <c r="WVV25" s="94"/>
      <c r="WVW25" s="94"/>
      <c r="WVX25" s="94"/>
      <c r="WVY25" s="94"/>
      <c r="WVZ25" s="94"/>
      <c r="WWA25" s="94"/>
      <c r="WWB25" s="94"/>
      <c r="WWC25" s="94"/>
      <c r="WWD25" s="94"/>
      <c r="WWE25" s="94"/>
      <c r="WWF25" s="94"/>
      <c r="WWG25" s="94"/>
      <c r="WWH25" s="94"/>
      <c r="WWI25" s="94"/>
      <c r="WWJ25" s="94"/>
      <c r="WWK25" s="94"/>
      <c r="WWL25" s="94"/>
      <c r="WWM25" s="94"/>
      <c r="WWN25" s="94"/>
      <c r="WWO25" s="94"/>
      <c r="WWP25" s="94"/>
      <c r="WWQ25" s="94"/>
      <c r="WWR25" s="94"/>
      <c r="WWS25" s="94"/>
      <c r="WWT25" s="94"/>
      <c r="WWU25" s="94"/>
      <c r="WWV25" s="94"/>
      <c r="WWW25" s="94"/>
      <c r="WWX25" s="94"/>
      <c r="WWY25" s="94"/>
      <c r="WWZ25" s="94"/>
      <c r="WXA25" s="94"/>
      <c r="WXB25" s="94"/>
      <c r="WXC25" s="94"/>
      <c r="WXD25" s="94"/>
      <c r="WXE25" s="94"/>
      <c r="WXF25" s="94"/>
      <c r="WXG25" s="94"/>
      <c r="WXH25" s="94"/>
      <c r="WXI25" s="94"/>
      <c r="WXJ25" s="94"/>
      <c r="WXK25" s="94"/>
      <c r="WXL25" s="94"/>
      <c r="WXM25" s="94"/>
      <c r="WXN25" s="94"/>
      <c r="WXO25" s="94"/>
      <c r="WXP25" s="94"/>
      <c r="WXQ25" s="94"/>
      <c r="WXR25" s="94"/>
      <c r="WXS25" s="94"/>
      <c r="WXT25" s="94"/>
      <c r="WXU25" s="94"/>
      <c r="WXV25" s="94"/>
      <c r="WXW25" s="94"/>
      <c r="WXX25" s="94"/>
      <c r="WXY25" s="94"/>
      <c r="WXZ25" s="94"/>
      <c r="WYA25" s="94"/>
      <c r="WYB25" s="94"/>
      <c r="WYC25" s="94"/>
      <c r="WYD25" s="94"/>
      <c r="WYE25" s="94"/>
      <c r="WYF25" s="94"/>
      <c r="WYG25" s="94"/>
      <c r="WYH25" s="94"/>
      <c r="WYI25" s="94"/>
      <c r="WYJ25" s="94"/>
      <c r="WYK25" s="94"/>
      <c r="WYL25" s="94"/>
      <c r="WYM25" s="94"/>
      <c r="WYN25" s="94"/>
      <c r="WYO25" s="94"/>
      <c r="WYP25" s="94"/>
      <c r="WYQ25" s="94"/>
      <c r="WYR25" s="94"/>
      <c r="WYS25" s="94"/>
      <c r="WYT25" s="94"/>
      <c r="WYU25" s="94"/>
      <c r="WYV25" s="94"/>
      <c r="WYW25" s="94"/>
      <c r="WYX25" s="94"/>
      <c r="WYY25" s="94"/>
      <c r="WYZ25" s="94"/>
      <c r="WZA25" s="94"/>
      <c r="WZB25" s="94"/>
      <c r="WZC25" s="94"/>
      <c r="WZD25" s="94"/>
      <c r="WZE25" s="94"/>
      <c r="WZF25" s="94"/>
      <c r="WZG25" s="94"/>
      <c r="WZH25" s="94"/>
      <c r="WZI25" s="94"/>
      <c r="WZJ25" s="94"/>
      <c r="WZK25" s="94"/>
      <c r="WZL25" s="94"/>
      <c r="WZM25" s="94"/>
      <c r="WZN25" s="94"/>
      <c r="WZO25" s="94"/>
      <c r="WZP25" s="94"/>
      <c r="WZQ25" s="94"/>
      <c r="WZR25" s="94"/>
      <c r="WZS25" s="94"/>
      <c r="WZT25" s="94"/>
      <c r="WZU25" s="94"/>
      <c r="WZV25" s="94"/>
      <c r="WZW25" s="94"/>
      <c r="WZX25" s="94"/>
      <c r="WZY25" s="94"/>
      <c r="WZZ25" s="94"/>
      <c r="XAA25" s="94"/>
      <c r="XAB25" s="94"/>
      <c r="XAC25" s="94"/>
      <c r="XAD25" s="94"/>
      <c r="XAE25" s="94"/>
      <c r="XAF25" s="94"/>
      <c r="XAG25" s="94"/>
      <c r="XAH25" s="94"/>
      <c r="XAI25" s="94"/>
      <c r="XAJ25" s="94"/>
      <c r="XAK25" s="94"/>
      <c r="XAL25" s="94"/>
      <c r="XAM25" s="94"/>
      <c r="XAN25" s="94"/>
      <c r="XAO25" s="94"/>
      <c r="XAP25" s="94"/>
      <c r="XAQ25" s="94"/>
      <c r="XAR25" s="94"/>
      <c r="XAS25" s="94"/>
      <c r="XAT25" s="94"/>
      <c r="XAU25" s="94"/>
      <c r="XAV25" s="94"/>
      <c r="XAW25" s="94"/>
      <c r="XAX25" s="94"/>
      <c r="XAY25" s="94"/>
      <c r="XAZ25" s="94"/>
      <c r="XBA25" s="94"/>
      <c r="XBB25" s="94"/>
      <c r="XBC25" s="94"/>
      <c r="XBD25" s="94"/>
      <c r="XBE25" s="94"/>
      <c r="XBF25" s="94"/>
      <c r="XBG25" s="94"/>
      <c r="XBH25" s="94"/>
      <c r="XBI25" s="94"/>
      <c r="XBJ25" s="94"/>
      <c r="XBK25" s="94"/>
      <c r="XBL25" s="94"/>
      <c r="XBM25" s="94"/>
      <c r="XBN25" s="94"/>
      <c r="XBO25" s="94"/>
      <c r="XBP25" s="94"/>
      <c r="XBQ25" s="94"/>
      <c r="XBR25" s="94"/>
      <c r="XBS25" s="94"/>
      <c r="XBT25" s="94"/>
      <c r="XBU25" s="94"/>
      <c r="XBV25" s="94"/>
      <c r="XBW25" s="94"/>
      <c r="XBX25" s="94"/>
      <c r="XBY25" s="94"/>
      <c r="XBZ25" s="94"/>
      <c r="XCA25" s="94"/>
      <c r="XCB25" s="94"/>
      <c r="XCC25" s="94"/>
      <c r="XCD25" s="94"/>
      <c r="XCE25" s="94"/>
      <c r="XCF25" s="94"/>
      <c r="XCG25" s="94"/>
      <c r="XCH25" s="94"/>
      <c r="XCI25" s="94"/>
      <c r="XCJ25" s="94"/>
      <c r="XCK25" s="94"/>
      <c r="XCL25" s="94"/>
      <c r="XCM25" s="94"/>
      <c r="XCN25" s="94"/>
      <c r="XCO25" s="94"/>
      <c r="XCP25" s="94"/>
      <c r="XCQ25" s="94"/>
      <c r="XCR25" s="94"/>
      <c r="XCS25" s="94"/>
      <c r="XCT25" s="94"/>
      <c r="XCU25" s="94"/>
      <c r="XCV25" s="94"/>
      <c r="XCW25" s="94"/>
      <c r="XCX25" s="94"/>
      <c r="XCY25" s="94"/>
      <c r="XCZ25" s="94"/>
      <c r="XDA25" s="94"/>
      <c r="XDB25" s="94"/>
      <c r="XDC25" s="94"/>
      <c r="XDD25" s="94"/>
      <c r="XDE25" s="94"/>
      <c r="XDF25" s="94"/>
      <c r="XDG25" s="94"/>
      <c r="XDH25" s="94"/>
      <c r="XDI25" s="94"/>
      <c r="XDJ25" s="94"/>
      <c r="XDK25" s="94"/>
      <c r="XDL25" s="94"/>
      <c r="XDM25" s="94"/>
      <c r="XDN25" s="94"/>
      <c r="XDO25" s="94"/>
      <c r="XDP25" s="94"/>
      <c r="XDQ25" s="94"/>
      <c r="XDR25" s="94"/>
      <c r="XDS25" s="94"/>
      <c r="XDT25" s="94"/>
      <c r="XDU25" s="94"/>
      <c r="XDV25" s="94"/>
      <c r="XDW25" s="94"/>
      <c r="XDX25" s="94"/>
      <c r="XDY25" s="94"/>
      <c r="XDZ25" s="94"/>
      <c r="XEA25" s="94"/>
      <c r="XEB25" s="94"/>
      <c r="XEC25" s="94"/>
      <c r="XED25" s="94"/>
      <c r="XEE25" s="94"/>
      <c r="XEF25" s="94"/>
      <c r="XEG25" s="94"/>
      <c r="XEH25" s="94"/>
      <c r="XEI25" s="94"/>
      <c r="XEJ25" s="94"/>
      <c r="XEK25" s="94"/>
      <c r="XEL25" s="94"/>
      <c r="XEM25" s="94"/>
      <c r="XEN25" s="94"/>
      <c r="XEO25" s="94"/>
      <c r="XEP25" s="94"/>
      <c r="XEQ25" s="94"/>
      <c r="XER25" s="94"/>
      <c r="XES25" s="94"/>
      <c r="XET25" s="94"/>
      <c r="XEU25" s="94"/>
      <c r="XEV25" s="94"/>
      <c r="XEW25" s="94"/>
      <c r="XEX25" s="94"/>
      <c r="XEY25" s="94"/>
      <c r="XEZ25" s="94"/>
      <c r="XFA25" s="94"/>
      <c r="XFB25" s="94"/>
      <c r="XFC25" s="94"/>
    </row>
    <row r="27" spans="1:16383" ht="11.25" customHeight="1">
      <c r="B27" s="79" t="s">
        <v>24</v>
      </c>
    </row>
    <row r="28" spans="1:16383" ht="11.25" customHeight="1">
      <c r="B28" s="45" t="s">
        <v>318</v>
      </c>
      <c r="C28" s="13">
        <f>Reguleringsparameters!G60</f>
        <v>3.5999999999999997E-2</v>
      </c>
    </row>
    <row r="29" spans="1:16383" ht="11.25" customHeight="1">
      <c r="B29" s="128" t="s">
        <v>76</v>
      </c>
      <c r="C29" s="13">
        <f>Reguleringsparameters!G58</f>
        <v>4.2999999999999997E-2</v>
      </c>
      <c r="D29" s="129"/>
      <c r="E29" s="129"/>
      <c r="F29" s="129"/>
      <c r="G29" s="129"/>
      <c r="H29" s="129"/>
    </row>
    <row r="30" spans="1:16383" ht="11.25" customHeight="1">
      <c r="B30" s="2" t="s">
        <v>12</v>
      </c>
      <c r="C30" s="14">
        <f>Reguleringsparameters!G63</f>
        <v>0.4</v>
      </c>
      <c r="D30" s="129"/>
      <c r="E30" s="129"/>
      <c r="F30" s="129"/>
      <c r="G30" s="129"/>
      <c r="H30" s="129"/>
    </row>
    <row r="31" spans="1:16383" ht="11.25" customHeight="1">
      <c r="B31" s="12" t="s">
        <v>28</v>
      </c>
      <c r="C31" s="14">
        <f>Reguleringsparameters!G65</f>
        <v>0.01</v>
      </c>
      <c r="D31" s="129"/>
      <c r="E31" s="129"/>
      <c r="F31" s="129"/>
      <c r="G31" s="129"/>
      <c r="H31" s="129"/>
    </row>
    <row r="32" spans="1:16383" ht="11.25" customHeight="1">
      <c r="C32" s="129"/>
      <c r="D32" s="130"/>
      <c r="E32" s="130"/>
      <c r="F32" s="130"/>
      <c r="G32" s="130"/>
    </row>
    <row r="33" spans="1:16383" ht="11.25" customHeight="1">
      <c r="B33" s="75" t="s">
        <v>319</v>
      </c>
      <c r="C33" s="129"/>
      <c r="D33" s="129" t="s">
        <v>9</v>
      </c>
      <c r="E33" s="131">
        <f>Reguleringsparameters!N25</f>
        <v>1.0382800000000001</v>
      </c>
      <c r="F33" s="131">
        <f>Reguleringsparameters!N26</f>
        <v>1.01</v>
      </c>
      <c r="G33" s="131">
        <f>Reguleringsparameters!N27</f>
        <v>1</v>
      </c>
    </row>
    <row r="34" spans="1:16383" ht="11.25" customHeight="1">
      <c r="B34" s="75" t="s">
        <v>107</v>
      </c>
      <c r="C34" s="129"/>
      <c r="D34" s="129" t="s">
        <v>9</v>
      </c>
      <c r="E34" s="131">
        <f>Reguleringsparameters!O25</f>
        <v>1.0465862400000001</v>
      </c>
      <c r="F34" s="131">
        <f>Reguleringsparameters!O26</f>
        <v>1.0180800000000001</v>
      </c>
      <c r="G34" s="131">
        <f>Reguleringsparameters!O27</f>
        <v>1.008</v>
      </c>
    </row>
    <row r="35" spans="1:16383" ht="11.25" customHeight="1">
      <c r="B35" s="75" t="s">
        <v>320</v>
      </c>
      <c r="C35" s="129"/>
      <c r="D35" s="129"/>
      <c r="E35" s="131">
        <f>Reguleringsparameters!N39</f>
        <v>0.97812100000000002</v>
      </c>
      <c r="F35" s="131">
        <f>Reguleringsparameters!N40</f>
        <v>0.98899999999999999</v>
      </c>
      <c r="G35" s="131">
        <f>Reguleringsparameters!N41</f>
        <v>1</v>
      </c>
    </row>
    <row r="36" spans="1:16383" ht="11.25" customHeight="1">
      <c r="B36" s="75" t="s">
        <v>109</v>
      </c>
      <c r="C36" s="129"/>
      <c r="D36" s="129"/>
      <c r="E36" s="131">
        <f>Reguleringsparameters!O39</f>
        <v>0.96736166899999998</v>
      </c>
      <c r="F36" s="131">
        <f>Reguleringsparameters!O40</f>
        <v>0.97812100000000002</v>
      </c>
      <c r="G36" s="131">
        <f>Reguleringsparameters!O41</f>
        <v>0.98899999999999999</v>
      </c>
    </row>
    <row r="37" spans="1:16383" ht="11.25" customHeight="1">
      <c r="B37" s="75" t="s">
        <v>77</v>
      </c>
      <c r="C37" s="129"/>
      <c r="D37" s="129"/>
      <c r="E37" s="59"/>
      <c r="F37" s="59"/>
      <c r="G37" s="59"/>
      <c r="H37" s="131">
        <f>Reguleringsparameters!G54</f>
        <v>1</v>
      </c>
    </row>
    <row r="38" spans="1:16383" s="133" customFormat="1" ht="11.25" customHeight="1">
      <c r="A38" s="132"/>
    </row>
    <row r="39" spans="1:16383" s="47" customFormat="1" ht="12.75">
      <c r="B39" s="47" t="s">
        <v>173</v>
      </c>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4"/>
      <c r="BU39" s="94"/>
      <c r="BV39" s="94"/>
      <c r="BW39" s="94"/>
      <c r="BX39" s="94"/>
      <c r="BY39" s="94"/>
      <c r="BZ39" s="94"/>
      <c r="CA39" s="94"/>
      <c r="CB39" s="94"/>
      <c r="CC39" s="94"/>
      <c r="CD39" s="94"/>
      <c r="CE39" s="94"/>
      <c r="CF39" s="94"/>
      <c r="CG39" s="94"/>
      <c r="CH39" s="94"/>
      <c r="CI39" s="94"/>
      <c r="CJ39" s="94"/>
      <c r="CK39" s="94"/>
      <c r="CL39" s="94"/>
      <c r="CM39" s="94"/>
      <c r="CN39" s="94"/>
      <c r="CO39" s="94"/>
      <c r="CP39" s="94"/>
      <c r="CQ39" s="94"/>
      <c r="CR39" s="94"/>
      <c r="CS39" s="94"/>
      <c r="CT39" s="94"/>
      <c r="CU39" s="94"/>
      <c r="CV39" s="94"/>
      <c r="CW39" s="94"/>
      <c r="CX39" s="94"/>
      <c r="CY39" s="94"/>
      <c r="CZ39" s="94"/>
      <c r="DA39" s="94"/>
      <c r="DB39" s="94"/>
      <c r="DC39" s="94"/>
      <c r="DD39" s="94"/>
      <c r="DE39" s="94"/>
      <c r="DF39" s="94"/>
      <c r="DG39" s="94"/>
      <c r="DH39" s="94"/>
      <c r="DI39" s="94"/>
      <c r="DJ39" s="94"/>
      <c r="DK39" s="94"/>
      <c r="DL39" s="94"/>
      <c r="DM39" s="94"/>
      <c r="DN39" s="94"/>
      <c r="DO39" s="94"/>
      <c r="DP39" s="94"/>
      <c r="DQ39" s="94"/>
      <c r="DR39" s="94"/>
      <c r="DS39" s="94"/>
      <c r="DT39" s="94"/>
      <c r="DU39" s="94"/>
      <c r="DV39" s="94"/>
      <c r="DW39" s="94"/>
      <c r="DX39" s="94"/>
      <c r="DY39" s="94"/>
      <c r="DZ39" s="94"/>
      <c r="EA39" s="94"/>
      <c r="EB39" s="94"/>
      <c r="EC39" s="94"/>
      <c r="ED39" s="94"/>
      <c r="EE39" s="94"/>
      <c r="EF39" s="94"/>
      <c r="EG39" s="94"/>
      <c r="EH39" s="94"/>
      <c r="EI39" s="94"/>
      <c r="EJ39" s="94"/>
      <c r="EK39" s="94"/>
      <c r="EL39" s="94"/>
      <c r="EM39" s="94"/>
      <c r="EN39" s="94"/>
      <c r="EO39" s="94"/>
      <c r="EP39" s="94"/>
      <c r="EQ39" s="94"/>
      <c r="ER39" s="94"/>
      <c r="ES39" s="94"/>
      <c r="ET39" s="94"/>
      <c r="EU39" s="94"/>
      <c r="EV39" s="94"/>
      <c r="EW39" s="94"/>
      <c r="EX39" s="94"/>
      <c r="EY39" s="94"/>
      <c r="EZ39" s="94"/>
      <c r="FA39" s="94"/>
      <c r="FB39" s="94"/>
      <c r="FC39" s="94"/>
      <c r="FD39" s="94"/>
      <c r="FE39" s="94"/>
      <c r="FF39" s="94"/>
      <c r="FG39" s="94"/>
      <c r="FH39" s="94"/>
      <c r="FI39" s="94"/>
      <c r="FJ39" s="94"/>
      <c r="FK39" s="94"/>
      <c r="FL39" s="94"/>
      <c r="FM39" s="94"/>
      <c r="FN39" s="94"/>
      <c r="FO39" s="94"/>
      <c r="FP39" s="94"/>
      <c r="FQ39" s="94"/>
      <c r="FR39" s="94"/>
      <c r="FS39" s="94"/>
      <c r="FT39" s="94"/>
      <c r="FU39" s="94"/>
      <c r="FV39" s="94"/>
      <c r="FW39" s="94"/>
      <c r="FX39" s="94"/>
      <c r="FY39" s="94"/>
      <c r="FZ39" s="94"/>
      <c r="GA39" s="94"/>
      <c r="GB39" s="94"/>
      <c r="GC39" s="94"/>
      <c r="GD39" s="94"/>
      <c r="GE39" s="94"/>
      <c r="GF39" s="94"/>
      <c r="GG39" s="94"/>
      <c r="GH39" s="94"/>
      <c r="GI39" s="94"/>
      <c r="GJ39" s="94"/>
      <c r="GK39" s="94"/>
      <c r="GL39" s="94"/>
      <c r="GM39" s="94"/>
      <c r="GN39" s="94"/>
      <c r="GO39" s="94"/>
      <c r="GP39" s="94"/>
      <c r="GQ39" s="94"/>
      <c r="GR39" s="94"/>
      <c r="GS39" s="94"/>
      <c r="GT39" s="94"/>
      <c r="GU39" s="94"/>
      <c r="GV39" s="94"/>
      <c r="GW39" s="94"/>
      <c r="GX39" s="94"/>
      <c r="GY39" s="94"/>
      <c r="GZ39" s="94"/>
      <c r="HA39" s="94"/>
      <c r="HB39" s="94"/>
      <c r="HC39" s="94"/>
      <c r="HD39" s="94"/>
      <c r="HE39" s="94"/>
      <c r="HF39" s="94"/>
      <c r="HG39" s="94"/>
      <c r="HH39" s="94"/>
      <c r="HI39" s="94"/>
      <c r="HJ39" s="94"/>
      <c r="HK39" s="94"/>
      <c r="HL39" s="94"/>
      <c r="HM39" s="94"/>
      <c r="HN39" s="94"/>
      <c r="HO39" s="94"/>
      <c r="HP39" s="94"/>
      <c r="HQ39" s="94"/>
      <c r="HR39" s="94"/>
      <c r="HS39" s="94"/>
      <c r="HT39" s="94"/>
      <c r="HU39" s="94"/>
      <c r="HV39" s="94"/>
      <c r="HW39" s="94"/>
      <c r="HX39" s="94"/>
      <c r="HY39" s="94"/>
      <c r="HZ39" s="94"/>
      <c r="IA39" s="94"/>
      <c r="IB39" s="94"/>
      <c r="IC39" s="94"/>
      <c r="ID39" s="94"/>
      <c r="IE39" s="94"/>
      <c r="IF39" s="94"/>
      <c r="IG39" s="94"/>
      <c r="IH39" s="94"/>
      <c r="II39" s="94"/>
      <c r="IJ39" s="94"/>
      <c r="IK39" s="94"/>
      <c r="IL39" s="94"/>
      <c r="IM39" s="94"/>
      <c r="IN39" s="94"/>
      <c r="IO39" s="94"/>
      <c r="IP39" s="94"/>
      <c r="IQ39" s="94"/>
      <c r="IR39" s="94"/>
      <c r="IS39" s="94"/>
      <c r="IT39" s="94"/>
      <c r="IU39" s="94"/>
      <c r="IV39" s="94"/>
      <c r="IW39" s="94"/>
      <c r="IX39" s="94"/>
      <c r="IY39" s="94"/>
      <c r="IZ39" s="94"/>
      <c r="JA39" s="94"/>
      <c r="JB39" s="94"/>
      <c r="JC39" s="94"/>
      <c r="JD39" s="94"/>
      <c r="JE39" s="94"/>
      <c r="JF39" s="94"/>
      <c r="JG39" s="94"/>
      <c r="JH39" s="94"/>
      <c r="JI39" s="94"/>
      <c r="JJ39" s="94"/>
      <c r="JK39" s="94"/>
      <c r="JL39" s="94"/>
      <c r="JM39" s="94"/>
      <c r="JN39" s="94"/>
      <c r="JO39" s="94"/>
      <c r="JP39" s="94"/>
      <c r="JQ39" s="94"/>
      <c r="JR39" s="94"/>
      <c r="JS39" s="94"/>
      <c r="JT39" s="94"/>
      <c r="JU39" s="94"/>
      <c r="JV39" s="94"/>
      <c r="JW39" s="94"/>
      <c r="JX39" s="94"/>
      <c r="JY39" s="94"/>
      <c r="JZ39" s="94"/>
      <c r="KA39" s="94"/>
      <c r="KB39" s="94"/>
      <c r="KC39" s="94"/>
      <c r="KD39" s="94"/>
      <c r="KE39" s="94"/>
      <c r="KF39" s="94"/>
      <c r="KG39" s="94"/>
      <c r="KH39" s="94"/>
      <c r="KI39" s="94"/>
      <c r="KJ39" s="94"/>
      <c r="KK39" s="94"/>
      <c r="KL39" s="94"/>
      <c r="KM39" s="94"/>
      <c r="KN39" s="94"/>
      <c r="KO39" s="94"/>
      <c r="KP39" s="94"/>
      <c r="KQ39" s="94"/>
      <c r="KR39" s="94"/>
      <c r="KS39" s="94"/>
      <c r="KT39" s="94"/>
      <c r="KU39" s="94"/>
      <c r="KV39" s="94"/>
      <c r="KW39" s="94"/>
      <c r="KX39" s="94"/>
      <c r="KY39" s="94"/>
      <c r="KZ39" s="94"/>
      <c r="LA39" s="94"/>
      <c r="LB39" s="94"/>
      <c r="LC39" s="94"/>
      <c r="LD39" s="94"/>
      <c r="LE39" s="94"/>
      <c r="LF39" s="94"/>
      <c r="LG39" s="94"/>
      <c r="LH39" s="94"/>
      <c r="LI39" s="94"/>
      <c r="LJ39" s="94"/>
      <c r="LK39" s="94"/>
      <c r="LL39" s="94"/>
      <c r="LM39" s="94"/>
      <c r="LN39" s="94"/>
      <c r="LO39" s="94"/>
      <c r="LP39" s="94"/>
      <c r="LQ39" s="94"/>
      <c r="LR39" s="94"/>
      <c r="LS39" s="94"/>
      <c r="LT39" s="94"/>
      <c r="LU39" s="94"/>
      <c r="LV39" s="94"/>
      <c r="LW39" s="94"/>
      <c r="LX39" s="94"/>
      <c r="LY39" s="94"/>
      <c r="LZ39" s="94"/>
      <c r="MA39" s="94"/>
      <c r="MB39" s="94"/>
      <c r="MC39" s="94"/>
      <c r="MD39" s="94"/>
      <c r="ME39" s="94"/>
      <c r="MF39" s="94"/>
      <c r="MG39" s="94"/>
      <c r="MH39" s="94"/>
      <c r="MI39" s="94"/>
      <c r="MJ39" s="94"/>
      <c r="MK39" s="94"/>
      <c r="ML39" s="94"/>
      <c r="MM39" s="94"/>
      <c r="MN39" s="94"/>
      <c r="MO39" s="94"/>
      <c r="MP39" s="94"/>
      <c r="MQ39" s="94"/>
      <c r="MR39" s="94"/>
      <c r="MS39" s="94"/>
      <c r="MT39" s="94"/>
      <c r="MU39" s="94"/>
      <c r="MV39" s="94"/>
      <c r="MW39" s="94"/>
      <c r="MX39" s="94"/>
      <c r="MY39" s="94"/>
      <c r="MZ39" s="94"/>
      <c r="NA39" s="94"/>
      <c r="NB39" s="94"/>
      <c r="NC39" s="94"/>
      <c r="ND39" s="94"/>
      <c r="NE39" s="94"/>
      <c r="NF39" s="94"/>
      <c r="NG39" s="94"/>
      <c r="NH39" s="94"/>
      <c r="NI39" s="94"/>
      <c r="NJ39" s="94"/>
      <c r="NK39" s="94"/>
      <c r="NL39" s="94"/>
      <c r="NM39" s="94"/>
      <c r="NN39" s="94"/>
      <c r="NO39" s="94"/>
      <c r="NP39" s="94"/>
      <c r="NQ39" s="94"/>
      <c r="NR39" s="94"/>
      <c r="NS39" s="94"/>
      <c r="NT39" s="94"/>
      <c r="NU39" s="94"/>
      <c r="NV39" s="94"/>
      <c r="NW39" s="94"/>
      <c r="NX39" s="94"/>
      <c r="NY39" s="94"/>
      <c r="NZ39" s="94"/>
      <c r="OA39" s="94"/>
      <c r="OB39" s="94"/>
      <c r="OC39" s="94"/>
      <c r="OD39" s="94"/>
      <c r="OE39" s="94"/>
      <c r="OF39" s="94"/>
      <c r="OG39" s="94"/>
      <c r="OH39" s="94"/>
      <c r="OI39" s="94"/>
      <c r="OJ39" s="94"/>
      <c r="OK39" s="94"/>
      <c r="OL39" s="94"/>
      <c r="OM39" s="94"/>
      <c r="ON39" s="94"/>
      <c r="OO39" s="94"/>
      <c r="OP39" s="94"/>
      <c r="OQ39" s="94"/>
      <c r="OR39" s="94"/>
      <c r="OS39" s="94"/>
      <c r="OT39" s="94"/>
      <c r="OU39" s="94"/>
      <c r="OV39" s="94"/>
      <c r="OW39" s="94"/>
      <c r="OX39" s="94"/>
      <c r="OY39" s="94"/>
      <c r="OZ39" s="94"/>
      <c r="PA39" s="94"/>
      <c r="PB39" s="94"/>
      <c r="PC39" s="94"/>
      <c r="PD39" s="94"/>
      <c r="PE39" s="94"/>
      <c r="PF39" s="94"/>
      <c r="PG39" s="94"/>
      <c r="PH39" s="94"/>
      <c r="PI39" s="94"/>
      <c r="PJ39" s="94"/>
      <c r="PK39" s="94"/>
      <c r="PL39" s="94"/>
      <c r="PM39" s="94"/>
      <c r="PN39" s="94"/>
      <c r="PO39" s="94"/>
      <c r="PP39" s="94"/>
      <c r="PQ39" s="94"/>
      <c r="PR39" s="94"/>
      <c r="PS39" s="94"/>
      <c r="PT39" s="94"/>
      <c r="PU39" s="94"/>
      <c r="PV39" s="94"/>
      <c r="PW39" s="94"/>
      <c r="PX39" s="94"/>
      <c r="PY39" s="94"/>
      <c r="PZ39" s="94"/>
      <c r="QA39" s="94"/>
      <c r="QB39" s="94"/>
      <c r="QC39" s="94"/>
      <c r="QD39" s="94"/>
      <c r="QE39" s="94"/>
      <c r="QF39" s="94"/>
      <c r="QG39" s="94"/>
      <c r="QH39" s="94"/>
      <c r="QI39" s="94"/>
      <c r="QJ39" s="94"/>
      <c r="QK39" s="94"/>
      <c r="QL39" s="94"/>
      <c r="QM39" s="94"/>
      <c r="QN39" s="94"/>
      <c r="QO39" s="94"/>
      <c r="QP39" s="94"/>
      <c r="QQ39" s="94"/>
      <c r="QR39" s="94"/>
      <c r="QS39" s="94"/>
      <c r="QT39" s="94"/>
      <c r="QU39" s="94"/>
      <c r="QV39" s="94"/>
      <c r="QW39" s="94"/>
      <c r="QX39" s="94"/>
      <c r="QY39" s="94"/>
      <c r="QZ39" s="94"/>
      <c r="RA39" s="94"/>
      <c r="RB39" s="94"/>
      <c r="RC39" s="94"/>
      <c r="RD39" s="94"/>
      <c r="RE39" s="94"/>
      <c r="RF39" s="94"/>
      <c r="RG39" s="94"/>
      <c r="RH39" s="94"/>
      <c r="RI39" s="94"/>
      <c r="RJ39" s="94"/>
      <c r="RK39" s="94"/>
      <c r="RL39" s="94"/>
      <c r="RM39" s="94"/>
      <c r="RN39" s="94"/>
      <c r="RO39" s="94"/>
      <c r="RP39" s="94"/>
      <c r="RQ39" s="94"/>
      <c r="RR39" s="94"/>
      <c r="RS39" s="94"/>
      <c r="RT39" s="94"/>
      <c r="RU39" s="94"/>
      <c r="RV39" s="94"/>
      <c r="RW39" s="94"/>
      <c r="RX39" s="94"/>
      <c r="RY39" s="94"/>
      <c r="RZ39" s="94"/>
      <c r="SA39" s="94"/>
      <c r="SB39" s="94"/>
      <c r="SC39" s="94"/>
      <c r="SD39" s="94"/>
      <c r="SE39" s="94"/>
      <c r="SF39" s="94"/>
      <c r="SG39" s="94"/>
      <c r="SH39" s="94"/>
      <c r="SI39" s="94"/>
      <c r="SJ39" s="94"/>
      <c r="SK39" s="94"/>
      <c r="SL39" s="94"/>
      <c r="SM39" s="94"/>
      <c r="SN39" s="94"/>
      <c r="SO39" s="94"/>
      <c r="SP39" s="94"/>
      <c r="SQ39" s="94"/>
      <c r="SR39" s="94"/>
      <c r="SS39" s="94"/>
      <c r="ST39" s="94"/>
      <c r="SU39" s="94"/>
      <c r="SV39" s="94"/>
      <c r="SW39" s="94"/>
      <c r="SX39" s="94"/>
      <c r="SY39" s="94"/>
      <c r="SZ39" s="94"/>
      <c r="TA39" s="94"/>
      <c r="TB39" s="94"/>
      <c r="TC39" s="94"/>
      <c r="TD39" s="94"/>
      <c r="TE39" s="94"/>
      <c r="TF39" s="94"/>
      <c r="TG39" s="94"/>
      <c r="TH39" s="94"/>
      <c r="TI39" s="94"/>
      <c r="TJ39" s="94"/>
      <c r="TK39" s="94"/>
      <c r="TL39" s="94"/>
      <c r="TM39" s="94"/>
      <c r="TN39" s="94"/>
      <c r="TO39" s="94"/>
      <c r="TP39" s="94"/>
      <c r="TQ39" s="94"/>
      <c r="TR39" s="94"/>
      <c r="TS39" s="94"/>
      <c r="TT39" s="94"/>
      <c r="TU39" s="94"/>
      <c r="TV39" s="94"/>
      <c r="TW39" s="94"/>
      <c r="TX39" s="94"/>
      <c r="TY39" s="94"/>
      <c r="TZ39" s="94"/>
      <c r="UA39" s="94"/>
      <c r="UB39" s="94"/>
      <c r="UC39" s="94"/>
      <c r="UD39" s="94"/>
      <c r="UE39" s="94"/>
      <c r="UF39" s="94"/>
      <c r="UG39" s="94"/>
      <c r="UH39" s="94"/>
      <c r="UI39" s="94"/>
      <c r="UJ39" s="94"/>
      <c r="UK39" s="94"/>
      <c r="UL39" s="94"/>
      <c r="UM39" s="94"/>
      <c r="UN39" s="94"/>
      <c r="UO39" s="94"/>
      <c r="UP39" s="94"/>
      <c r="UQ39" s="94"/>
      <c r="UR39" s="94"/>
      <c r="US39" s="94"/>
      <c r="UT39" s="94"/>
      <c r="UU39" s="94"/>
      <c r="UV39" s="94"/>
      <c r="UW39" s="94"/>
      <c r="UX39" s="94"/>
      <c r="UY39" s="94"/>
      <c r="UZ39" s="94"/>
      <c r="VA39" s="94"/>
      <c r="VB39" s="94"/>
      <c r="VC39" s="94"/>
      <c r="VD39" s="94"/>
      <c r="VE39" s="94"/>
      <c r="VF39" s="94"/>
      <c r="VG39" s="94"/>
      <c r="VH39" s="94"/>
      <c r="VI39" s="94"/>
      <c r="VJ39" s="94"/>
      <c r="VK39" s="94"/>
      <c r="VL39" s="94"/>
      <c r="VM39" s="94"/>
      <c r="VN39" s="94"/>
      <c r="VO39" s="94"/>
      <c r="VP39" s="94"/>
      <c r="VQ39" s="94"/>
      <c r="VR39" s="94"/>
      <c r="VS39" s="94"/>
      <c r="VT39" s="94"/>
      <c r="VU39" s="94"/>
      <c r="VV39" s="94"/>
      <c r="VW39" s="94"/>
      <c r="VX39" s="94"/>
      <c r="VY39" s="94"/>
      <c r="VZ39" s="94"/>
      <c r="WA39" s="94"/>
      <c r="WB39" s="94"/>
      <c r="WC39" s="94"/>
      <c r="WD39" s="94"/>
      <c r="WE39" s="94"/>
      <c r="WF39" s="94"/>
      <c r="WG39" s="94"/>
      <c r="WH39" s="94"/>
      <c r="WI39" s="94"/>
      <c r="WJ39" s="94"/>
      <c r="WK39" s="94"/>
      <c r="WL39" s="94"/>
      <c r="WM39" s="94"/>
      <c r="WN39" s="94"/>
      <c r="WO39" s="94"/>
      <c r="WP39" s="94"/>
      <c r="WQ39" s="94"/>
      <c r="WR39" s="94"/>
      <c r="WS39" s="94"/>
      <c r="WT39" s="94"/>
      <c r="WU39" s="94"/>
      <c r="WV39" s="94"/>
      <c r="WW39" s="94"/>
      <c r="WX39" s="94"/>
      <c r="WY39" s="94"/>
      <c r="WZ39" s="94"/>
      <c r="XA39" s="94"/>
      <c r="XB39" s="94"/>
      <c r="XC39" s="94"/>
      <c r="XD39" s="94"/>
      <c r="XE39" s="94"/>
      <c r="XF39" s="94"/>
      <c r="XG39" s="94"/>
      <c r="XH39" s="94"/>
      <c r="XI39" s="94"/>
      <c r="XJ39" s="94"/>
      <c r="XK39" s="94"/>
      <c r="XL39" s="94"/>
      <c r="XM39" s="94"/>
      <c r="XN39" s="94"/>
      <c r="XO39" s="94"/>
      <c r="XP39" s="94"/>
      <c r="XQ39" s="94"/>
      <c r="XR39" s="94"/>
      <c r="XS39" s="94"/>
      <c r="XT39" s="94"/>
      <c r="XU39" s="94"/>
      <c r="XV39" s="94"/>
      <c r="XW39" s="94"/>
      <c r="XX39" s="94"/>
      <c r="XY39" s="94"/>
      <c r="XZ39" s="94"/>
      <c r="YA39" s="94"/>
      <c r="YB39" s="94"/>
      <c r="YC39" s="94"/>
      <c r="YD39" s="94"/>
      <c r="YE39" s="94"/>
      <c r="YF39" s="94"/>
      <c r="YG39" s="94"/>
      <c r="YH39" s="94"/>
      <c r="YI39" s="94"/>
      <c r="YJ39" s="94"/>
      <c r="YK39" s="94"/>
      <c r="YL39" s="94"/>
      <c r="YM39" s="94"/>
      <c r="YN39" s="94"/>
      <c r="YO39" s="94"/>
      <c r="YP39" s="94"/>
      <c r="YQ39" s="94"/>
      <c r="YR39" s="94"/>
      <c r="YS39" s="94"/>
      <c r="YT39" s="94"/>
      <c r="YU39" s="94"/>
      <c r="YV39" s="94"/>
      <c r="YW39" s="94"/>
      <c r="YX39" s="94"/>
      <c r="YY39" s="94"/>
      <c r="YZ39" s="94"/>
      <c r="ZA39" s="94"/>
      <c r="ZB39" s="94"/>
      <c r="ZC39" s="94"/>
      <c r="ZD39" s="94"/>
      <c r="ZE39" s="94"/>
      <c r="ZF39" s="94"/>
      <c r="ZG39" s="94"/>
      <c r="ZH39" s="94"/>
      <c r="ZI39" s="94"/>
      <c r="ZJ39" s="94"/>
      <c r="ZK39" s="94"/>
      <c r="ZL39" s="94"/>
      <c r="ZM39" s="94"/>
      <c r="ZN39" s="94"/>
      <c r="ZO39" s="94"/>
      <c r="ZP39" s="94"/>
      <c r="ZQ39" s="94"/>
      <c r="ZR39" s="94"/>
      <c r="ZS39" s="94"/>
      <c r="ZT39" s="94"/>
      <c r="ZU39" s="94"/>
      <c r="ZV39" s="94"/>
      <c r="ZW39" s="94"/>
      <c r="ZX39" s="94"/>
      <c r="ZY39" s="94"/>
      <c r="ZZ39" s="94"/>
      <c r="AAA39" s="94"/>
      <c r="AAB39" s="94"/>
      <c r="AAC39" s="94"/>
      <c r="AAD39" s="94"/>
      <c r="AAE39" s="94"/>
      <c r="AAF39" s="94"/>
      <c r="AAG39" s="94"/>
      <c r="AAH39" s="94"/>
      <c r="AAI39" s="94"/>
      <c r="AAJ39" s="94"/>
      <c r="AAK39" s="94"/>
      <c r="AAL39" s="94"/>
      <c r="AAM39" s="94"/>
      <c r="AAN39" s="94"/>
      <c r="AAO39" s="94"/>
      <c r="AAP39" s="94"/>
      <c r="AAQ39" s="94"/>
      <c r="AAR39" s="94"/>
      <c r="AAS39" s="94"/>
      <c r="AAT39" s="94"/>
      <c r="AAU39" s="94"/>
      <c r="AAV39" s="94"/>
      <c r="AAW39" s="94"/>
      <c r="AAX39" s="94"/>
      <c r="AAY39" s="94"/>
      <c r="AAZ39" s="94"/>
      <c r="ABA39" s="94"/>
      <c r="ABB39" s="94"/>
      <c r="ABC39" s="94"/>
      <c r="ABD39" s="94"/>
      <c r="ABE39" s="94"/>
      <c r="ABF39" s="94"/>
      <c r="ABG39" s="94"/>
      <c r="ABH39" s="94"/>
      <c r="ABI39" s="94"/>
      <c r="ABJ39" s="94"/>
      <c r="ABK39" s="94"/>
      <c r="ABL39" s="94"/>
      <c r="ABM39" s="94"/>
      <c r="ABN39" s="94"/>
      <c r="ABO39" s="94"/>
      <c r="ABP39" s="94"/>
      <c r="ABQ39" s="94"/>
      <c r="ABR39" s="94"/>
      <c r="ABS39" s="94"/>
      <c r="ABT39" s="94"/>
      <c r="ABU39" s="94"/>
      <c r="ABV39" s="94"/>
      <c r="ABW39" s="94"/>
      <c r="ABX39" s="94"/>
      <c r="ABY39" s="94"/>
      <c r="ABZ39" s="94"/>
      <c r="ACA39" s="94"/>
      <c r="ACB39" s="94"/>
      <c r="ACC39" s="94"/>
      <c r="ACD39" s="94"/>
      <c r="ACE39" s="94"/>
      <c r="ACF39" s="94"/>
      <c r="ACG39" s="94"/>
      <c r="ACH39" s="94"/>
      <c r="ACI39" s="94"/>
      <c r="ACJ39" s="94"/>
      <c r="ACK39" s="94"/>
      <c r="ACL39" s="94"/>
      <c r="ACM39" s="94"/>
      <c r="ACN39" s="94"/>
      <c r="ACO39" s="94"/>
      <c r="ACP39" s="94"/>
      <c r="ACQ39" s="94"/>
      <c r="ACR39" s="94"/>
      <c r="ACS39" s="94"/>
      <c r="ACT39" s="94"/>
      <c r="ACU39" s="94"/>
      <c r="ACV39" s="94"/>
      <c r="ACW39" s="94"/>
      <c r="ACX39" s="94"/>
      <c r="ACY39" s="94"/>
      <c r="ACZ39" s="94"/>
      <c r="ADA39" s="94"/>
      <c r="ADB39" s="94"/>
      <c r="ADC39" s="94"/>
      <c r="ADD39" s="94"/>
      <c r="ADE39" s="94"/>
      <c r="ADF39" s="94"/>
      <c r="ADG39" s="94"/>
      <c r="ADH39" s="94"/>
      <c r="ADI39" s="94"/>
      <c r="ADJ39" s="94"/>
      <c r="ADK39" s="94"/>
      <c r="ADL39" s="94"/>
      <c r="ADM39" s="94"/>
      <c r="ADN39" s="94"/>
      <c r="ADO39" s="94"/>
      <c r="ADP39" s="94"/>
      <c r="ADQ39" s="94"/>
      <c r="ADR39" s="94"/>
      <c r="ADS39" s="94"/>
      <c r="ADT39" s="94"/>
      <c r="ADU39" s="94"/>
      <c r="ADV39" s="94"/>
      <c r="ADW39" s="94"/>
      <c r="ADX39" s="94"/>
      <c r="ADY39" s="94"/>
      <c r="ADZ39" s="94"/>
      <c r="AEA39" s="94"/>
      <c r="AEB39" s="94"/>
      <c r="AEC39" s="94"/>
      <c r="AED39" s="94"/>
      <c r="AEE39" s="94"/>
      <c r="AEF39" s="94"/>
      <c r="AEG39" s="94"/>
      <c r="AEH39" s="94"/>
      <c r="AEI39" s="94"/>
      <c r="AEJ39" s="94"/>
      <c r="AEK39" s="94"/>
      <c r="AEL39" s="94"/>
      <c r="AEM39" s="94"/>
      <c r="AEN39" s="94"/>
      <c r="AEO39" s="94"/>
      <c r="AEP39" s="94"/>
      <c r="AEQ39" s="94"/>
      <c r="AER39" s="94"/>
      <c r="AES39" s="94"/>
      <c r="AET39" s="94"/>
      <c r="AEU39" s="94"/>
      <c r="AEV39" s="94"/>
      <c r="AEW39" s="94"/>
      <c r="AEX39" s="94"/>
      <c r="AEY39" s="94"/>
      <c r="AEZ39" s="94"/>
      <c r="AFA39" s="94"/>
      <c r="AFB39" s="94"/>
      <c r="AFC39" s="94"/>
      <c r="AFD39" s="94"/>
      <c r="AFE39" s="94"/>
      <c r="AFF39" s="94"/>
      <c r="AFG39" s="94"/>
      <c r="AFH39" s="94"/>
      <c r="AFI39" s="94"/>
      <c r="AFJ39" s="94"/>
      <c r="AFK39" s="94"/>
      <c r="AFL39" s="94"/>
      <c r="AFM39" s="94"/>
      <c r="AFN39" s="94"/>
      <c r="AFO39" s="94"/>
      <c r="AFP39" s="94"/>
      <c r="AFQ39" s="94"/>
      <c r="AFR39" s="94"/>
      <c r="AFS39" s="94"/>
      <c r="AFT39" s="94"/>
      <c r="AFU39" s="94"/>
      <c r="AFV39" s="94"/>
      <c r="AFW39" s="94"/>
      <c r="AFX39" s="94"/>
      <c r="AFY39" s="94"/>
      <c r="AFZ39" s="94"/>
      <c r="AGA39" s="94"/>
      <c r="AGB39" s="94"/>
      <c r="AGC39" s="94"/>
      <c r="AGD39" s="94"/>
      <c r="AGE39" s="94"/>
      <c r="AGF39" s="94"/>
      <c r="AGG39" s="94"/>
      <c r="AGH39" s="94"/>
      <c r="AGI39" s="94"/>
      <c r="AGJ39" s="94"/>
      <c r="AGK39" s="94"/>
      <c r="AGL39" s="94"/>
      <c r="AGM39" s="94"/>
      <c r="AGN39" s="94"/>
      <c r="AGO39" s="94"/>
      <c r="AGP39" s="94"/>
      <c r="AGQ39" s="94"/>
      <c r="AGR39" s="94"/>
      <c r="AGS39" s="94"/>
      <c r="AGT39" s="94"/>
      <c r="AGU39" s="94"/>
      <c r="AGV39" s="94"/>
      <c r="AGW39" s="94"/>
      <c r="AGX39" s="94"/>
      <c r="AGY39" s="94"/>
      <c r="AGZ39" s="94"/>
      <c r="AHA39" s="94"/>
      <c r="AHB39" s="94"/>
      <c r="AHC39" s="94"/>
      <c r="AHD39" s="94"/>
      <c r="AHE39" s="94"/>
      <c r="AHF39" s="94"/>
      <c r="AHG39" s="94"/>
      <c r="AHH39" s="94"/>
      <c r="AHI39" s="94"/>
      <c r="AHJ39" s="94"/>
      <c r="AHK39" s="94"/>
      <c r="AHL39" s="94"/>
      <c r="AHM39" s="94"/>
      <c r="AHN39" s="94"/>
      <c r="AHO39" s="94"/>
      <c r="AHP39" s="94"/>
      <c r="AHQ39" s="94"/>
      <c r="AHR39" s="94"/>
      <c r="AHS39" s="94"/>
      <c r="AHT39" s="94"/>
      <c r="AHU39" s="94"/>
      <c r="AHV39" s="94"/>
      <c r="AHW39" s="94"/>
      <c r="AHX39" s="94"/>
      <c r="AHY39" s="94"/>
      <c r="AHZ39" s="94"/>
      <c r="AIA39" s="94"/>
      <c r="AIB39" s="94"/>
      <c r="AIC39" s="94"/>
      <c r="AID39" s="94"/>
      <c r="AIE39" s="94"/>
      <c r="AIF39" s="94"/>
      <c r="AIG39" s="94"/>
      <c r="AIH39" s="94"/>
      <c r="AII39" s="94"/>
      <c r="AIJ39" s="94"/>
      <c r="AIK39" s="94"/>
      <c r="AIL39" s="94"/>
      <c r="AIM39" s="94"/>
      <c r="AIN39" s="94"/>
      <c r="AIO39" s="94"/>
      <c r="AIP39" s="94"/>
      <c r="AIQ39" s="94"/>
      <c r="AIR39" s="94"/>
      <c r="AIS39" s="94"/>
      <c r="AIT39" s="94"/>
      <c r="AIU39" s="94"/>
      <c r="AIV39" s="94"/>
      <c r="AIW39" s="94"/>
      <c r="AIX39" s="94"/>
      <c r="AIY39" s="94"/>
      <c r="AIZ39" s="94"/>
      <c r="AJA39" s="94"/>
      <c r="AJB39" s="94"/>
      <c r="AJC39" s="94"/>
      <c r="AJD39" s="94"/>
      <c r="AJE39" s="94"/>
      <c r="AJF39" s="94"/>
      <c r="AJG39" s="94"/>
      <c r="AJH39" s="94"/>
      <c r="AJI39" s="94"/>
      <c r="AJJ39" s="94"/>
      <c r="AJK39" s="94"/>
      <c r="AJL39" s="94"/>
      <c r="AJM39" s="94"/>
      <c r="AJN39" s="94"/>
      <c r="AJO39" s="94"/>
      <c r="AJP39" s="94"/>
      <c r="AJQ39" s="94"/>
      <c r="AJR39" s="94"/>
      <c r="AJS39" s="94"/>
      <c r="AJT39" s="94"/>
      <c r="AJU39" s="94"/>
      <c r="AJV39" s="94"/>
      <c r="AJW39" s="94"/>
      <c r="AJX39" s="94"/>
      <c r="AJY39" s="94"/>
      <c r="AJZ39" s="94"/>
      <c r="AKA39" s="94"/>
      <c r="AKB39" s="94"/>
      <c r="AKC39" s="94"/>
      <c r="AKD39" s="94"/>
      <c r="AKE39" s="94"/>
      <c r="AKF39" s="94"/>
      <c r="AKG39" s="94"/>
      <c r="AKH39" s="94"/>
      <c r="AKI39" s="94"/>
      <c r="AKJ39" s="94"/>
      <c r="AKK39" s="94"/>
      <c r="AKL39" s="94"/>
      <c r="AKM39" s="94"/>
      <c r="AKN39" s="94"/>
      <c r="AKO39" s="94"/>
      <c r="AKP39" s="94"/>
      <c r="AKQ39" s="94"/>
      <c r="AKR39" s="94"/>
      <c r="AKS39" s="94"/>
      <c r="AKT39" s="94"/>
      <c r="AKU39" s="94"/>
      <c r="AKV39" s="94"/>
      <c r="AKW39" s="94"/>
      <c r="AKX39" s="94"/>
      <c r="AKY39" s="94"/>
      <c r="AKZ39" s="94"/>
      <c r="ALA39" s="94"/>
      <c r="ALB39" s="94"/>
      <c r="ALC39" s="94"/>
      <c r="ALD39" s="94"/>
      <c r="ALE39" s="94"/>
      <c r="ALF39" s="94"/>
      <c r="ALG39" s="94"/>
      <c r="ALH39" s="94"/>
      <c r="ALI39" s="94"/>
      <c r="ALJ39" s="94"/>
      <c r="ALK39" s="94"/>
      <c r="ALL39" s="94"/>
      <c r="ALM39" s="94"/>
      <c r="ALN39" s="94"/>
      <c r="ALO39" s="94"/>
      <c r="ALP39" s="94"/>
      <c r="ALQ39" s="94"/>
      <c r="ALR39" s="94"/>
      <c r="ALS39" s="94"/>
      <c r="ALT39" s="94"/>
      <c r="ALU39" s="94"/>
      <c r="ALV39" s="94"/>
      <c r="ALW39" s="94"/>
      <c r="ALX39" s="94"/>
      <c r="ALY39" s="94"/>
      <c r="ALZ39" s="94"/>
      <c r="AMA39" s="94"/>
      <c r="AMB39" s="94"/>
      <c r="AMC39" s="94"/>
      <c r="AMD39" s="94"/>
      <c r="AME39" s="94"/>
      <c r="AMF39" s="94"/>
      <c r="AMG39" s="94"/>
      <c r="AMH39" s="94"/>
      <c r="AMI39" s="94"/>
      <c r="AMJ39" s="94"/>
      <c r="AMK39" s="94"/>
      <c r="AML39" s="94"/>
      <c r="AMM39" s="94"/>
      <c r="AMN39" s="94"/>
      <c r="AMO39" s="94"/>
      <c r="AMP39" s="94"/>
      <c r="AMQ39" s="94"/>
      <c r="AMR39" s="94"/>
      <c r="AMS39" s="94"/>
      <c r="AMT39" s="94"/>
      <c r="AMU39" s="94"/>
      <c r="AMV39" s="94"/>
      <c r="AMW39" s="94"/>
      <c r="AMX39" s="94"/>
      <c r="AMY39" s="94"/>
      <c r="AMZ39" s="94"/>
      <c r="ANA39" s="94"/>
      <c r="ANB39" s="94"/>
      <c r="ANC39" s="94"/>
      <c r="AND39" s="94"/>
      <c r="ANE39" s="94"/>
      <c r="ANF39" s="94"/>
      <c r="ANG39" s="94"/>
      <c r="ANH39" s="94"/>
      <c r="ANI39" s="94"/>
      <c r="ANJ39" s="94"/>
      <c r="ANK39" s="94"/>
      <c r="ANL39" s="94"/>
      <c r="ANM39" s="94"/>
      <c r="ANN39" s="94"/>
      <c r="ANO39" s="94"/>
      <c r="ANP39" s="94"/>
      <c r="ANQ39" s="94"/>
      <c r="ANR39" s="94"/>
      <c r="ANS39" s="94"/>
      <c r="ANT39" s="94"/>
      <c r="ANU39" s="94"/>
      <c r="ANV39" s="94"/>
      <c r="ANW39" s="94"/>
      <c r="ANX39" s="94"/>
      <c r="ANY39" s="94"/>
      <c r="ANZ39" s="94"/>
      <c r="AOA39" s="94"/>
      <c r="AOB39" s="94"/>
      <c r="AOC39" s="94"/>
      <c r="AOD39" s="94"/>
      <c r="AOE39" s="94"/>
      <c r="AOF39" s="94"/>
      <c r="AOG39" s="94"/>
      <c r="AOH39" s="94"/>
      <c r="AOI39" s="94"/>
      <c r="AOJ39" s="94"/>
      <c r="AOK39" s="94"/>
      <c r="AOL39" s="94"/>
      <c r="AOM39" s="94"/>
      <c r="AON39" s="94"/>
      <c r="AOO39" s="94"/>
      <c r="AOP39" s="94"/>
      <c r="AOQ39" s="94"/>
      <c r="AOR39" s="94"/>
      <c r="AOS39" s="94"/>
      <c r="AOT39" s="94"/>
      <c r="AOU39" s="94"/>
      <c r="AOV39" s="94"/>
      <c r="AOW39" s="94"/>
      <c r="AOX39" s="94"/>
      <c r="AOY39" s="94"/>
      <c r="AOZ39" s="94"/>
      <c r="APA39" s="94"/>
      <c r="APB39" s="94"/>
      <c r="APC39" s="94"/>
      <c r="APD39" s="94"/>
      <c r="APE39" s="94"/>
      <c r="APF39" s="94"/>
      <c r="APG39" s="94"/>
      <c r="APH39" s="94"/>
      <c r="API39" s="94"/>
      <c r="APJ39" s="94"/>
      <c r="APK39" s="94"/>
      <c r="APL39" s="94"/>
      <c r="APM39" s="94"/>
      <c r="APN39" s="94"/>
      <c r="APO39" s="94"/>
      <c r="APP39" s="94"/>
      <c r="APQ39" s="94"/>
      <c r="APR39" s="94"/>
      <c r="APS39" s="94"/>
      <c r="APT39" s="94"/>
      <c r="APU39" s="94"/>
      <c r="APV39" s="94"/>
      <c r="APW39" s="94"/>
      <c r="APX39" s="94"/>
      <c r="APY39" s="94"/>
      <c r="APZ39" s="94"/>
      <c r="AQA39" s="94"/>
      <c r="AQB39" s="94"/>
      <c r="AQC39" s="94"/>
      <c r="AQD39" s="94"/>
      <c r="AQE39" s="94"/>
      <c r="AQF39" s="94"/>
      <c r="AQG39" s="94"/>
      <c r="AQH39" s="94"/>
      <c r="AQI39" s="94"/>
      <c r="AQJ39" s="94"/>
      <c r="AQK39" s="94"/>
      <c r="AQL39" s="94"/>
      <c r="AQM39" s="94"/>
      <c r="AQN39" s="94"/>
      <c r="AQO39" s="94"/>
      <c r="AQP39" s="94"/>
      <c r="AQQ39" s="94"/>
      <c r="AQR39" s="94"/>
      <c r="AQS39" s="94"/>
      <c r="AQT39" s="94"/>
      <c r="AQU39" s="94"/>
      <c r="AQV39" s="94"/>
      <c r="AQW39" s="94"/>
      <c r="AQX39" s="94"/>
      <c r="AQY39" s="94"/>
      <c r="AQZ39" s="94"/>
      <c r="ARA39" s="94"/>
      <c r="ARB39" s="94"/>
      <c r="ARC39" s="94"/>
      <c r="ARD39" s="94"/>
      <c r="ARE39" s="94"/>
      <c r="ARF39" s="94"/>
      <c r="ARG39" s="94"/>
      <c r="ARH39" s="94"/>
      <c r="ARI39" s="94"/>
      <c r="ARJ39" s="94"/>
      <c r="ARK39" s="94"/>
      <c r="ARL39" s="94"/>
      <c r="ARM39" s="94"/>
      <c r="ARN39" s="94"/>
      <c r="ARO39" s="94"/>
      <c r="ARP39" s="94"/>
      <c r="ARQ39" s="94"/>
      <c r="ARR39" s="94"/>
      <c r="ARS39" s="94"/>
      <c r="ART39" s="94"/>
      <c r="ARU39" s="94"/>
      <c r="ARV39" s="94"/>
      <c r="ARW39" s="94"/>
      <c r="ARX39" s="94"/>
      <c r="ARY39" s="94"/>
      <c r="ARZ39" s="94"/>
      <c r="ASA39" s="94"/>
      <c r="ASB39" s="94"/>
      <c r="ASC39" s="94"/>
      <c r="ASD39" s="94"/>
      <c r="ASE39" s="94"/>
      <c r="ASF39" s="94"/>
      <c r="ASG39" s="94"/>
      <c r="ASH39" s="94"/>
      <c r="ASI39" s="94"/>
      <c r="ASJ39" s="94"/>
      <c r="ASK39" s="94"/>
      <c r="ASL39" s="94"/>
      <c r="ASM39" s="94"/>
      <c r="ASN39" s="94"/>
      <c r="ASO39" s="94"/>
      <c r="ASP39" s="94"/>
      <c r="ASQ39" s="94"/>
      <c r="ASR39" s="94"/>
      <c r="ASS39" s="94"/>
      <c r="AST39" s="94"/>
      <c r="ASU39" s="94"/>
      <c r="ASV39" s="94"/>
      <c r="ASW39" s="94"/>
      <c r="ASX39" s="94"/>
      <c r="ASY39" s="94"/>
      <c r="ASZ39" s="94"/>
      <c r="ATA39" s="94"/>
      <c r="ATB39" s="94"/>
      <c r="ATC39" s="94"/>
      <c r="ATD39" s="94"/>
      <c r="ATE39" s="94"/>
      <c r="ATF39" s="94"/>
      <c r="ATG39" s="94"/>
      <c r="ATH39" s="94"/>
      <c r="ATI39" s="94"/>
      <c r="ATJ39" s="94"/>
      <c r="ATK39" s="94"/>
      <c r="ATL39" s="94"/>
      <c r="ATM39" s="94"/>
      <c r="ATN39" s="94"/>
      <c r="ATO39" s="94"/>
      <c r="ATP39" s="94"/>
      <c r="ATQ39" s="94"/>
      <c r="ATR39" s="94"/>
      <c r="ATS39" s="94"/>
      <c r="ATT39" s="94"/>
      <c r="ATU39" s="94"/>
      <c r="ATV39" s="94"/>
      <c r="ATW39" s="94"/>
      <c r="ATX39" s="94"/>
      <c r="ATY39" s="94"/>
      <c r="ATZ39" s="94"/>
      <c r="AUA39" s="94"/>
      <c r="AUB39" s="94"/>
      <c r="AUC39" s="94"/>
      <c r="AUD39" s="94"/>
      <c r="AUE39" s="94"/>
      <c r="AUF39" s="94"/>
      <c r="AUG39" s="94"/>
      <c r="AUH39" s="94"/>
      <c r="AUI39" s="94"/>
      <c r="AUJ39" s="94"/>
      <c r="AUK39" s="94"/>
      <c r="AUL39" s="94"/>
      <c r="AUM39" s="94"/>
      <c r="AUN39" s="94"/>
      <c r="AUO39" s="94"/>
      <c r="AUP39" s="94"/>
      <c r="AUQ39" s="94"/>
      <c r="AUR39" s="94"/>
      <c r="AUS39" s="94"/>
      <c r="AUT39" s="94"/>
      <c r="AUU39" s="94"/>
      <c r="AUV39" s="94"/>
      <c r="AUW39" s="94"/>
      <c r="AUX39" s="94"/>
      <c r="AUY39" s="94"/>
      <c r="AUZ39" s="94"/>
      <c r="AVA39" s="94"/>
      <c r="AVB39" s="94"/>
      <c r="AVC39" s="94"/>
      <c r="AVD39" s="94"/>
      <c r="AVE39" s="94"/>
      <c r="AVF39" s="94"/>
      <c r="AVG39" s="94"/>
      <c r="AVH39" s="94"/>
      <c r="AVI39" s="94"/>
      <c r="AVJ39" s="94"/>
      <c r="AVK39" s="94"/>
      <c r="AVL39" s="94"/>
      <c r="AVM39" s="94"/>
      <c r="AVN39" s="94"/>
      <c r="AVO39" s="94"/>
      <c r="AVP39" s="94"/>
      <c r="AVQ39" s="94"/>
      <c r="AVR39" s="94"/>
      <c r="AVS39" s="94"/>
      <c r="AVT39" s="94"/>
      <c r="AVU39" s="94"/>
      <c r="AVV39" s="94"/>
      <c r="AVW39" s="94"/>
      <c r="AVX39" s="94"/>
      <c r="AVY39" s="94"/>
      <c r="AVZ39" s="94"/>
      <c r="AWA39" s="94"/>
      <c r="AWB39" s="94"/>
      <c r="AWC39" s="94"/>
      <c r="AWD39" s="94"/>
      <c r="AWE39" s="94"/>
      <c r="AWF39" s="94"/>
      <c r="AWG39" s="94"/>
      <c r="AWH39" s="94"/>
      <c r="AWI39" s="94"/>
      <c r="AWJ39" s="94"/>
      <c r="AWK39" s="94"/>
      <c r="AWL39" s="94"/>
      <c r="AWM39" s="94"/>
      <c r="AWN39" s="94"/>
      <c r="AWO39" s="94"/>
      <c r="AWP39" s="94"/>
      <c r="AWQ39" s="94"/>
      <c r="AWR39" s="94"/>
      <c r="AWS39" s="94"/>
      <c r="AWT39" s="94"/>
      <c r="AWU39" s="94"/>
      <c r="AWV39" s="94"/>
      <c r="AWW39" s="94"/>
      <c r="AWX39" s="94"/>
      <c r="AWY39" s="94"/>
      <c r="AWZ39" s="94"/>
      <c r="AXA39" s="94"/>
      <c r="AXB39" s="94"/>
      <c r="AXC39" s="94"/>
      <c r="AXD39" s="94"/>
      <c r="AXE39" s="94"/>
      <c r="AXF39" s="94"/>
      <c r="AXG39" s="94"/>
      <c r="AXH39" s="94"/>
      <c r="AXI39" s="94"/>
      <c r="AXJ39" s="94"/>
      <c r="AXK39" s="94"/>
      <c r="AXL39" s="94"/>
      <c r="AXM39" s="94"/>
      <c r="AXN39" s="94"/>
      <c r="AXO39" s="94"/>
      <c r="AXP39" s="94"/>
      <c r="AXQ39" s="94"/>
      <c r="AXR39" s="94"/>
      <c r="AXS39" s="94"/>
      <c r="AXT39" s="94"/>
      <c r="AXU39" s="94"/>
      <c r="AXV39" s="94"/>
      <c r="AXW39" s="94"/>
      <c r="AXX39" s="94"/>
      <c r="AXY39" s="94"/>
      <c r="AXZ39" s="94"/>
      <c r="AYA39" s="94"/>
      <c r="AYB39" s="94"/>
      <c r="AYC39" s="94"/>
      <c r="AYD39" s="94"/>
      <c r="AYE39" s="94"/>
      <c r="AYF39" s="94"/>
      <c r="AYG39" s="94"/>
      <c r="AYH39" s="94"/>
      <c r="AYI39" s="94"/>
      <c r="AYJ39" s="94"/>
      <c r="AYK39" s="94"/>
      <c r="AYL39" s="94"/>
      <c r="AYM39" s="94"/>
      <c r="AYN39" s="94"/>
      <c r="AYO39" s="94"/>
      <c r="AYP39" s="94"/>
      <c r="AYQ39" s="94"/>
      <c r="AYR39" s="94"/>
      <c r="AYS39" s="94"/>
      <c r="AYT39" s="94"/>
      <c r="AYU39" s="94"/>
      <c r="AYV39" s="94"/>
      <c r="AYW39" s="94"/>
      <c r="AYX39" s="94"/>
      <c r="AYY39" s="94"/>
      <c r="AYZ39" s="94"/>
      <c r="AZA39" s="94"/>
      <c r="AZB39" s="94"/>
      <c r="AZC39" s="94"/>
      <c r="AZD39" s="94"/>
      <c r="AZE39" s="94"/>
      <c r="AZF39" s="94"/>
      <c r="AZG39" s="94"/>
      <c r="AZH39" s="94"/>
      <c r="AZI39" s="94"/>
      <c r="AZJ39" s="94"/>
      <c r="AZK39" s="94"/>
      <c r="AZL39" s="94"/>
      <c r="AZM39" s="94"/>
      <c r="AZN39" s="94"/>
      <c r="AZO39" s="94"/>
      <c r="AZP39" s="94"/>
      <c r="AZQ39" s="94"/>
      <c r="AZR39" s="94"/>
      <c r="AZS39" s="94"/>
      <c r="AZT39" s="94"/>
      <c r="AZU39" s="94"/>
      <c r="AZV39" s="94"/>
      <c r="AZW39" s="94"/>
      <c r="AZX39" s="94"/>
      <c r="AZY39" s="94"/>
      <c r="AZZ39" s="94"/>
      <c r="BAA39" s="94"/>
      <c r="BAB39" s="94"/>
      <c r="BAC39" s="94"/>
      <c r="BAD39" s="94"/>
      <c r="BAE39" s="94"/>
      <c r="BAF39" s="94"/>
      <c r="BAG39" s="94"/>
      <c r="BAH39" s="94"/>
      <c r="BAI39" s="94"/>
      <c r="BAJ39" s="94"/>
      <c r="BAK39" s="94"/>
      <c r="BAL39" s="94"/>
      <c r="BAM39" s="94"/>
      <c r="BAN39" s="94"/>
      <c r="BAO39" s="94"/>
      <c r="BAP39" s="94"/>
      <c r="BAQ39" s="94"/>
      <c r="BAR39" s="94"/>
      <c r="BAS39" s="94"/>
      <c r="BAT39" s="94"/>
      <c r="BAU39" s="94"/>
      <c r="BAV39" s="94"/>
      <c r="BAW39" s="94"/>
      <c r="BAX39" s="94"/>
      <c r="BAY39" s="94"/>
      <c r="BAZ39" s="94"/>
      <c r="BBA39" s="94"/>
      <c r="BBB39" s="94"/>
      <c r="BBC39" s="94"/>
      <c r="BBD39" s="94"/>
      <c r="BBE39" s="94"/>
      <c r="BBF39" s="94"/>
      <c r="BBG39" s="94"/>
      <c r="BBH39" s="94"/>
      <c r="BBI39" s="94"/>
      <c r="BBJ39" s="94"/>
      <c r="BBK39" s="94"/>
      <c r="BBL39" s="94"/>
      <c r="BBM39" s="94"/>
      <c r="BBN39" s="94"/>
      <c r="BBO39" s="94"/>
      <c r="BBP39" s="94"/>
      <c r="BBQ39" s="94"/>
      <c r="BBR39" s="94"/>
      <c r="BBS39" s="94"/>
      <c r="BBT39" s="94"/>
      <c r="BBU39" s="94"/>
      <c r="BBV39" s="94"/>
      <c r="BBW39" s="94"/>
      <c r="BBX39" s="94"/>
      <c r="BBY39" s="94"/>
      <c r="BBZ39" s="94"/>
      <c r="BCA39" s="94"/>
      <c r="BCB39" s="94"/>
      <c r="BCC39" s="94"/>
      <c r="BCD39" s="94"/>
      <c r="BCE39" s="94"/>
      <c r="BCF39" s="94"/>
      <c r="BCG39" s="94"/>
      <c r="BCH39" s="94"/>
      <c r="BCI39" s="94"/>
      <c r="BCJ39" s="94"/>
      <c r="BCK39" s="94"/>
      <c r="BCL39" s="94"/>
      <c r="BCM39" s="94"/>
      <c r="BCN39" s="94"/>
      <c r="BCO39" s="94"/>
      <c r="BCP39" s="94"/>
      <c r="BCQ39" s="94"/>
      <c r="BCR39" s="94"/>
      <c r="BCS39" s="94"/>
      <c r="BCT39" s="94"/>
      <c r="BCU39" s="94"/>
      <c r="BCV39" s="94"/>
      <c r="BCW39" s="94"/>
      <c r="BCX39" s="94"/>
      <c r="BCY39" s="94"/>
      <c r="BCZ39" s="94"/>
      <c r="BDA39" s="94"/>
      <c r="BDB39" s="94"/>
      <c r="BDC39" s="94"/>
      <c r="BDD39" s="94"/>
      <c r="BDE39" s="94"/>
      <c r="BDF39" s="94"/>
      <c r="BDG39" s="94"/>
      <c r="BDH39" s="94"/>
      <c r="BDI39" s="94"/>
      <c r="BDJ39" s="94"/>
      <c r="BDK39" s="94"/>
      <c r="BDL39" s="94"/>
      <c r="BDM39" s="94"/>
      <c r="BDN39" s="94"/>
      <c r="BDO39" s="94"/>
      <c r="BDP39" s="94"/>
      <c r="BDQ39" s="94"/>
      <c r="BDR39" s="94"/>
      <c r="BDS39" s="94"/>
      <c r="BDT39" s="94"/>
      <c r="BDU39" s="94"/>
      <c r="BDV39" s="94"/>
      <c r="BDW39" s="94"/>
      <c r="BDX39" s="94"/>
      <c r="BDY39" s="94"/>
      <c r="BDZ39" s="94"/>
      <c r="BEA39" s="94"/>
      <c r="BEB39" s="94"/>
      <c r="BEC39" s="94"/>
      <c r="BED39" s="94"/>
      <c r="BEE39" s="94"/>
      <c r="BEF39" s="94"/>
      <c r="BEG39" s="94"/>
      <c r="BEH39" s="94"/>
      <c r="BEI39" s="94"/>
      <c r="BEJ39" s="94"/>
      <c r="BEK39" s="94"/>
      <c r="BEL39" s="94"/>
      <c r="BEM39" s="94"/>
      <c r="BEN39" s="94"/>
      <c r="BEO39" s="94"/>
      <c r="BEP39" s="94"/>
      <c r="BEQ39" s="94"/>
      <c r="BER39" s="94"/>
      <c r="BES39" s="94"/>
      <c r="BET39" s="94"/>
      <c r="BEU39" s="94"/>
      <c r="BEV39" s="94"/>
      <c r="BEW39" s="94"/>
      <c r="BEX39" s="94"/>
      <c r="BEY39" s="94"/>
      <c r="BEZ39" s="94"/>
      <c r="BFA39" s="94"/>
      <c r="BFB39" s="94"/>
      <c r="BFC39" s="94"/>
      <c r="BFD39" s="94"/>
      <c r="BFE39" s="94"/>
      <c r="BFF39" s="94"/>
      <c r="BFG39" s="94"/>
      <c r="BFH39" s="94"/>
      <c r="BFI39" s="94"/>
      <c r="BFJ39" s="94"/>
      <c r="BFK39" s="94"/>
      <c r="BFL39" s="94"/>
      <c r="BFM39" s="94"/>
      <c r="BFN39" s="94"/>
      <c r="BFO39" s="94"/>
      <c r="BFP39" s="94"/>
      <c r="BFQ39" s="94"/>
      <c r="BFR39" s="94"/>
      <c r="BFS39" s="94"/>
      <c r="BFT39" s="94"/>
      <c r="BFU39" s="94"/>
      <c r="BFV39" s="94"/>
      <c r="BFW39" s="94"/>
      <c r="BFX39" s="94"/>
      <c r="BFY39" s="94"/>
      <c r="BFZ39" s="94"/>
      <c r="BGA39" s="94"/>
      <c r="BGB39" s="94"/>
      <c r="BGC39" s="94"/>
      <c r="BGD39" s="94"/>
      <c r="BGE39" s="94"/>
      <c r="BGF39" s="94"/>
      <c r="BGG39" s="94"/>
      <c r="BGH39" s="94"/>
      <c r="BGI39" s="94"/>
      <c r="BGJ39" s="94"/>
      <c r="BGK39" s="94"/>
      <c r="BGL39" s="94"/>
      <c r="BGM39" s="94"/>
      <c r="BGN39" s="94"/>
      <c r="BGO39" s="94"/>
      <c r="BGP39" s="94"/>
      <c r="BGQ39" s="94"/>
      <c r="BGR39" s="94"/>
      <c r="BGS39" s="94"/>
      <c r="BGT39" s="94"/>
      <c r="BGU39" s="94"/>
      <c r="BGV39" s="94"/>
      <c r="BGW39" s="94"/>
      <c r="BGX39" s="94"/>
      <c r="BGY39" s="94"/>
      <c r="BGZ39" s="94"/>
      <c r="BHA39" s="94"/>
      <c r="BHB39" s="94"/>
      <c r="BHC39" s="94"/>
      <c r="BHD39" s="94"/>
      <c r="BHE39" s="94"/>
      <c r="BHF39" s="94"/>
      <c r="BHG39" s="94"/>
      <c r="BHH39" s="94"/>
      <c r="BHI39" s="94"/>
      <c r="BHJ39" s="94"/>
      <c r="BHK39" s="94"/>
      <c r="BHL39" s="94"/>
      <c r="BHM39" s="94"/>
      <c r="BHN39" s="94"/>
      <c r="BHO39" s="94"/>
      <c r="BHP39" s="94"/>
      <c r="BHQ39" s="94"/>
      <c r="BHR39" s="94"/>
      <c r="BHS39" s="94"/>
      <c r="BHT39" s="94"/>
      <c r="BHU39" s="94"/>
      <c r="BHV39" s="94"/>
      <c r="BHW39" s="94"/>
      <c r="BHX39" s="94"/>
      <c r="BHY39" s="94"/>
      <c r="BHZ39" s="94"/>
      <c r="BIA39" s="94"/>
      <c r="BIB39" s="94"/>
      <c r="BIC39" s="94"/>
      <c r="BID39" s="94"/>
      <c r="BIE39" s="94"/>
      <c r="BIF39" s="94"/>
      <c r="BIG39" s="94"/>
      <c r="BIH39" s="94"/>
      <c r="BII39" s="94"/>
      <c r="BIJ39" s="94"/>
      <c r="BIK39" s="94"/>
      <c r="BIL39" s="94"/>
      <c r="BIM39" s="94"/>
      <c r="BIN39" s="94"/>
      <c r="BIO39" s="94"/>
      <c r="BIP39" s="94"/>
      <c r="BIQ39" s="94"/>
      <c r="BIR39" s="94"/>
      <c r="BIS39" s="94"/>
      <c r="BIT39" s="94"/>
      <c r="BIU39" s="94"/>
      <c r="BIV39" s="94"/>
      <c r="BIW39" s="94"/>
      <c r="BIX39" s="94"/>
      <c r="BIY39" s="94"/>
      <c r="BIZ39" s="94"/>
      <c r="BJA39" s="94"/>
      <c r="BJB39" s="94"/>
      <c r="BJC39" s="94"/>
      <c r="BJD39" s="94"/>
      <c r="BJE39" s="94"/>
      <c r="BJF39" s="94"/>
      <c r="BJG39" s="94"/>
      <c r="BJH39" s="94"/>
      <c r="BJI39" s="94"/>
      <c r="BJJ39" s="94"/>
      <c r="BJK39" s="94"/>
      <c r="BJL39" s="94"/>
      <c r="BJM39" s="94"/>
      <c r="BJN39" s="94"/>
      <c r="BJO39" s="94"/>
      <c r="BJP39" s="94"/>
      <c r="BJQ39" s="94"/>
      <c r="BJR39" s="94"/>
      <c r="BJS39" s="94"/>
      <c r="BJT39" s="94"/>
      <c r="BJU39" s="94"/>
      <c r="BJV39" s="94"/>
      <c r="BJW39" s="94"/>
      <c r="BJX39" s="94"/>
      <c r="BJY39" s="94"/>
      <c r="BJZ39" s="94"/>
      <c r="BKA39" s="94"/>
      <c r="BKB39" s="94"/>
      <c r="BKC39" s="94"/>
      <c r="BKD39" s="94"/>
      <c r="BKE39" s="94"/>
      <c r="BKF39" s="94"/>
      <c r="BKG39" s="94"/>
      <c r="BKH39" s="94"/>
      <c r="BKI39" s="94"/>
      <c r="BKJ39" s="94"/>
      <c r="BKK39" s="94"/>
      <c r="BKL39" s="94"/>
      <c r="BKM39" s="94"/>
      <c r="BKN39" s="94"/>
      <c r="BKO39" s="94"/>
      <c r="BKP39" s="94"/>
      <c r="BKQ39" s="94"/>
      <c r="BKR39" s="94"/>
      <c r="BKS39" s="94"/>
      <c r="BKT39" s="94"/>
      <c r="BKU39" s="94"/>
      <c r="BKV39" s="94"/>
      <c r="BKW39" s="94"/>
      <c r="BKX39" s="94"/>
      <c r="BKY39" s="94"/>
      <c r="BKZ39" s="94"/>
      <c r="BLA39" s="94"/>
      <c r="BLB39" s="94"/>
      <c r="BLC39" s="94"/>
      <c r="BLD39" s="94"/>
      <c r="BLE39" s="94"/>
      <c r="BLF39" s="94"/>
      <c r="BLG39" s="94"/>
      <c r="BLH39" s="94"/>
      <c r="BLI39" s="94"/>
      <c r="BLJ39" s="94"/>
      <c r="BLK39" s="94"/>
      <c r="BLL39" s="94"/>
      <c r="BLM39" s="94"/>
      <c r="BLN39" s="94"/>
      <c r="BLO39" s="94"/>
      <c r="BLP39" s="94"/>
      <c r="BLQ39" s="94"/>
      <c r="BLR39" s="94"/>
      <c r="BLS39" s="94"/>
      <c r="BLT39" s="94"/>
      <c r="BLU39" s="94"/>
      <c r="BLV39" s="94"/>
      <c r="BLW39" s="94"/>
      <c r="BLX39" s="94"/>
      <c r="BLY39" s="94"/>
      <c r="BLZ39" s="94"/>
      <c r="BMA39" s="94"/>
      <c r="BMB39" s="94"/>
      <c r="BMC39" s="94"/>
      <c r="BMD39" s="94"/>
      <c r="BME39" s="94"/>
      <c r="BMF39" s="94"/>
      <c r="BMG39" s="94"/>
      <c r="BMH39" s="94"/>
      <c r="BMI39" s="94"/>
      <c r="BMJ39" s="94"/>
      <c r="BMK39" s="94"/>
      <c r="BML39" s="94"/>
      <c r="BMM39" s="94"/>
      <c r="BMN39" s="94"/>
      <c r="BMO39" s="94"/>
      <c r="BMP39" s="94"/>
      <c r="BMQ39" s="94"/>
      <c r="BMR39" s="94"/>
      <c r="BMS39" s="94"/>
      <c r="BMT39" s="94"/>
      <c r="BMU39" s="94"/>
      <c r="BMV39" s="94"/>
      <c r="BMW39" s="94"/>
      <c r="BMX39" s="94"/>
      <c r="BMY39" s="94"/>
      <c r="BMZ39" s="94"/>
      <c r="BNA39" s="94"/>
      <c r="BNB39" s="94"/>
      <c r="BNC39" s="94"/>
      <c r="BND39" s="94"/>
      <c r="BNE39" s="94"/>
      <c r="BNF39" s="94"/>
      <c r="BNG39" s="94"/>
      <c r="BNH39" s="94"/>
      <c r="BNI39" s="94"/>
      <c r="BNJ39" s="94"/>
      <c r="BNK39" s="94"/>
      <c r="BNL39" s="94"/>
      <c r="BNM39" s="94"/>
      <c r="BNN39" s="94"/>
      <c r="BNO39" s="94"/>
      <c r="BNP39" s="94"/>
      <c r="BNQ39" s="94"/>
      <c r="BNR39" s="94"/>
      <c r="BNS39" s="94"/>
      <c r="BNT39" s="94"/>
      <c r="BNU39" s="94"/>
      <c r="BNV39" s="94"/>
      <c r="BNW39" s="94"/>
      <c r="BNX39" s="94"/>
      <c r="BNY39" s="94"/>
      <c r="BNZ39" s="94"/>
      <c r="BOA39" s="94"/>
      <c r="BOB39" s="94"/>
      <c r="BOC39" s="94"/>
      <c r="BOD39" s="94"/>
      <c r="BOE39" s="94"/>
      <c r="BOF39" s="94"/>
      <c r="BOG39" s="94"/>
      <c r="BOH39" s="94"/>
      <c r="BOI39" s="94"/>
      <c r="BOJ39" s="94"/>
      <c r="BOK39" s="94"/>
      <c r="BOL39" s="94"/>
      <c r="BOM39" s="94"/>
      <c r="BON39" s="94"/>
      <c r="BOO39" s="94"/>
      <c r="BOP39" s="94"/>
      <c r="BOQ39" s="94"/>
      <c r="BOR39" s="94"/>
      <c r="BOS39" s="94"/>
      <c r="BOT39" s="94"/>
      <c r="BOU39" s="94"/>
      <c r="BOV39" s="94"/>
      <c r="BOW39" s="94"/>
      <c r="BOX39" s="94"/>
      <c r="BOY39" s="94"/>
      <c r="BOZ39" s="94"/>
      <c r="BPA39" s="94"/>
      <c r="BPB39" s="94"/>
      <c r="BPC39" s="94"/>
      <c r="BPD39" s="94"/>
      <c r="BPE39" s="94"/>
      <c r="BPF39" s="94"/>
      <c r="BPG39" s="94"/>
      <c r="BPH39" s="94"/>
      <c r="BPI39" s="94"/>
      <c r="BPJ39" s="94"/>
      <c r="BPK39" s="94"/>
      <c r="BPL39" s="94"/>
      <c r="BPM39" s="94"/>
      <c r="BPN39" s="94"/>
      <c r="BPO39" s="94"/>
      <c r="BPP39" s="94"/>
      <c r="BPQ39" s="94"/>
      <c r="BPR39" s="94"/>
      <c r="BPS39" s="94"/>
      <c r="BPT39" s="94"/>
      <c r="BPU39" s="94"/>
      <c r="BPV39" s="94"/>
      <c r="BPW39" s="94"/>
      <c r="BPX39" s="94"/>
      <c r="BPY39" s="94"/>
      <c r="BPZ39" s="94"/>
      <c r="BQA39" s="94"/>
      <c r="BQB39" s="94"/>
      <c r="BQC39" s="94"/>
      <c r="BQD39" s="94"/>
      <c r="BQE39" s="94"/>
      <c r="BQF39" s="94"/>
      <c r="BQG39" s="94"/>
      <c r="BQH39" s="94"/>
      <c r="BQI39" s="94"/>
      <c r="BQJ39" s="94"/>
      <c r="BQK39" s="94"/>
      <c r="BQL39" s="94"/>
      <c r="BQM39" s="94"/>
      <c r="BQN39" s="94"/>
      <c r="BQO39" s="94"/>
      <c r="BQP39" s="94"/>
      <c r="BQQ39" s="94"/>
      <c r="BQR39" s="94"/>
      <c r="BQS39" s="94"/>
      <c r="BQT39" s="94"/>
      <c r="BQU39" s="94"/>
      <c r="BQV39" s="94"/>
      <c r="BQW39" s="94"/>
      <c r="BQX39" s="94"/>
      <c r="BQY39" s="94"/>
      <c r="BQZ39" s="94"/>
      <c r="BRA39" s="94"/>
      <c r="BRB39" s="94"/>
      <c r="BRC39" s="94"/>
      <c r="BRD39" s="94"/>
      <c r="BRE39" s="94"/>
      <c r="BRF39" s="94"/>
      <c r="BRG39" s="94"/>
      <c r="BRH39" s="94"/>
      <c r="BRI39" s="94"/>
      <c r="BRJ39" s="94"/>
      <c r="BRK39" s="94"/>
      <c r="BRL39" s="94"/>
      <c r="BRM39" s="94"/>
      <c r="BRN39" s="94"/>
      <c r="BRO39" s="94"/>
      <c r="BRP39" s="94"/>
      <c r="BRQ39" s="94"/>
      <c r="BRR39" s="94"/>
      <c r="BRS39" s="94"/>
      <c r="BRT39" s="94"/>
      <c r="BRU39" s="94"/>
      <c r="BRV39" s="94"/>
      <c r="BRW39" s="94"/>
      <c r="BRX39" s="94"/>
      <c r="BRY39" s="94"/>
      <c r="BRZ39" s="94"/>
      <c r="BSA39" s="94"/>
      <c r="BSB39" s="94"/>
      <c r="BSC39" s="94"/>
      <c r="BSD39" s="94"/>
      <c r="BSE39" s="94"/>
      <c r="BSF39" s="94"/>
      <c r="BSG39" s="94"/>
      <c r="BSH39" s="94"/>
      <c r="BSI39" s="94"/>
      <c r="BSJ39" s="94"/>
      <c r="BSK39" s="94"/>
      <c r="BSL39" s="94"/>
      <c r="BSM39" s="94"/>
      <c r="BSN39" s="94"/>
      <c r="BSO39" s="94"/>
      <c r="BSP39" s="94"/>
      <c r="BSQ39" s="94"/>
      <c r="BSR39" s="94"/>
      <c r="BSS39" s="94"/>
      <c r="BST39" s="94"/>
      <c r="BSU39" s="94"/>
      <c r="BSV39" s="94"/>
      <c r="BSW39" s="94"/>
      <c r="BSX39" s="94"/>
      <c r="BSY39" s="94"/>
      <c r="BSZ39" s="94"/>
      <c r="BTA39" s="94"/>
      <c r="BTB39" s="94"/>
      <c r="BTC39" s="94"/>
      <c r="BTD39" s="94"/>
      <c r="BTE39" s="94"/>
      <c r="BTF39" s="94"/>
      <c r="BTG39" s="94"/>
      <c r="BTH39" s="94"/>
      <c r="BTI39" s="94"/>
      <c r="BTJ39" s="94"/>
      <c r="BTK39" s="94"/>
      <c r="BTL39" s="94"/>
      <c r="BTM39" s="94"/>
      <c r="BTN39" s="94"/>
      <c r="BTO39" s="94"/>
      <c r="BTP39" s="94"/>
      <c r="BTQ39" s="94"/>
      <c r="BTR39" s="94"/>
      <c r="BTS39" s="94"/>
      <c r="BTT39" s="94"/>
      <c r="BTU39" s="94"/>
      <c r="BTV39" s="94"/>
      <c r="BTW39" s="94"/>
      <c r="BTX39" s="94"/>
      <c r="BTY39" s="94"/>
      <c r="BTZ39" s="94"/>
      <c r="BUA39" s="94"/>
      <c r="BUB39" s="94"/>
      <c r="BUC39" s="94"/>
      <c r="BUD39" s="94"/>
      <c r="BUE39" s="94"/>
      <c r="BUF39" s="94"/>
      <c r="BUG39" s="94"/>
      <c r="BUH39" s="94"/>
      <c r="BUI39" s="94"/>
      <c r="BUJ39" s="94"/>
      <c r="BUK39" s="94"/>
      <c r="BUL39" s="94"/>
      <c r="BUM39" s="94"/>
      <c r="BUN39" s="94"/>
      <c r="BUO39" s="94"/>
      <c r="BUP39" s="94"/>
      <c r="BUQ39" s="94"/>
      <c r="BUR39" s="94"/>
      <c r="BUS39" s="94"/>
      <c r="BUT39" s="94"/>
      <c r="BUU39" s="94"/>
      <c r="BUV39" s="94"/>
      <c r="BUW39" s="94"/>
      <c r="BUX39" s="94"/>
      <c r="BUY39" s="94"/>
      <c r="BUZ39" s="94"/>
      <c r="BVA39" s="94"/>
      <c r="BVB39" s="94"/>
      <c r="BVC39" s="94"/>
      <c r="BVD39" s="94"/>
      <c r="BVE39" s="94"/>
      <c r="BVF39" s="94"/>
      <c r="BVG39" s="94"/>
      <c r="BVH39" s="94"/>
      <c r="BVI39" s="94"/>
      <c r="BVJ39" s="94"/>
      <c r="BVK39" s="94"/>
      <c r="BVL39" s="94"/>
      <c r="BVM39" s="94"/>
      <c r="BVN39" s="94"/>
      <c r="BVO39" s="94"/>
      <c r="BVP39" s="94"/>
      <c r="BVQ39" s="94"/>
      <c r="BVR39" s="94"/>
      <c r="BVS39" s="94"/>
      <c r="BVT39" s="94"/>
      <c r="BVU39" s="94"/>
      <c r="BVV39" s="94"/>
      <c r="BVW39" s="94"/>
      <c r="BVX39" s="94"/>
      <c r="BVY39" s="94"/>
      <c r="BVZ39" s="94"/>
      <c r="BWA39" s="94"/>
      <c r="BWB39" s="94"/>
      <c r="BWC39" s="94"/>
      <c r="BWD39" s="94"/>
      <c r="BWE39" s="94"/>
      <c r="BWF39" s="94"/>
      <c r="BWG39" s="94"/>
      <c r="BWH39" s="94"/>
      <c r="BWI39" s="94"/>
      <c r="BWJ39" s="94"/>
      <c r="BWK39" s="94"/>
      <c r="BWL39" s="94"/>
      <c r="BWM39" s="94"/>
      <c r="BWN39" s="94"/>
      <c r="BWO39" s="94"/>
      <c r="BWP39" s="94"/>
      <c r="BWQ39" s="94"/>
      <c r="BWR39" s="94"/>
      <c r="BWS39" s="94"/>
      <c r="BWT39" s="94"/>
      <c r="BWU39" s="94"/>
      <c r="BWV39" s="94"/>
      <c r="BWW39" s="94"/>
      <c r="BWX39" s="94"/>
      <c r="BWY39" s="94"/>
      <c r="BWZ39" s="94"/>
      <c r="BXA39" s="94"/>
      <c r="BXB39" s="94"/>
      <c r="BXC39" s="94"/>
      <c r="BXD39" s="94"/>
      <c r="BXE39" s="94"/>
      <c r="BXF39" s="94"/>
      <c r="BXG39" s="94"/>
      <c r="BXH39" s="94"/>
      <c r="BXI39" s="94"/>
      <c r="BXJ39" s="94"/>
      <c r="BXK39" s="94"/>
      <c r="BXL39" s="94"/>
      <c r="BXM39" s="94"/>
      <c r="BXN39" s="94"/>
      <c r="BXO39" s="94"/>
      <c r="BXP39" s="94"/>
      <c r="BXQ39" s="94"/>
      <c r="BXR39" s="94"/>
      <c r="BXS39" s="94"/>
      <c r="BXT39" s="94"/>
      <c r="BXU39" s="94"/>
      <c r="BXV39" s="94"/>
      <c r="BXW39" s="94"/>
      <c r="BXX39" s="94"/>
      <c r="BXY39" s="94"/>
      <c r="BXZ39" s="94"/>
      <c r="BYA39" s="94"/>
      <c r="BYB39" s="94"/>
      <c r="BYC39" s="94"/>
      <c r="BYD39" s="94"/>
      <c r="BYE39" s="94"/>
      <c r="BYF39" s="94"/>
      <c r="BYG39" s="94"/>
      <c r="BYH39" s="94"/>
      <c r="BYI39" s="94"/>
      <c r="BYJ39" s="94"/>
      <c r="BYK39" s="94"/>
      <c r="BYL39" s="94"/>
      <c r="BYM39" s="94"/>
      <c r="BYN39" s="94"/>
      <c r="BYO39" s="94"/>
      <c r="BYP39" s="94"/>
      <c r="BYQ39" s="94"/>
      <c r="BYR39" s="94"/>
      <c r="BYS39" s="94"/>
      <c r="BYT39" s="94"/>
      <c r="BYU39" s="94"/>
      <c r="BYV39" s="94"/>
      <c r="BYW39" s="94"/>
      <c r="BYX39" s="94"/>
      <c r="BYY39" s="94"/>
      <c r="BYZ39" s="94"/>
      <c r="BZA39" s="94"/>
      <c r="BZB39" s="94"/>
      <c r="BZC39" s="94"/>
      <c r="BZD39" s="94"/>
      <c r="BZE39" s="94"/>
      <c r="BZF39" s="94"/>
      <c r="BZG39" s="94"/>
      <c r="BZH39" s="94"/>
      <c r="BZI39" s="94"/>
      <c r="BZJ39" s="94"/>
      <c r="BZK39" s="94"/>
      <c r="BZL39" s="94"/>
      <c r="BZM39" s="94"/>
      <c r="BZN39" s="94"/>
      <c r="BZO39" s="94"/>
      <c r="BZP39" s="94"/>
      <c r="BZQ39" s="94"/>
      <c r="BZR39" s="94"/>
      <c r="BZS39" s="94"/>
      <c r="BZT39" s="94"/>
      <c r="BZU39" s="94"/>
      <c r="BZV39" s="94"/>
      <c r="BZW39" s="94"/>
      <c r="BZX39" s="94"/>
      <c r="BZY39" s="94"/>
      <c r="BZZ39" s="94"/>
      <c r="CAA39" s="94"/>
      <c r="CAB39" s="94"/>
      <c r="CAC39" s="94"/>
      <c r="CAD39" s="94"/>
      <c r="CAE39" s="94"/>
      <c r="CAF39" s="94"/>
      <c r="CAG39" s="94"/>
      <c r="CAH39" s="94"/>
      <c r="CAI39" s="94"/>
      <c r="CAJ39" s="94"/>
      <c r="CAK39" s="94"/>
      <c r="CAL39" s="94"/>
      <c r="CAM39" s="94"/>
      <c r="CAN39" s="94"/>
      <c r="CAO39" s="94"/>
      <c r="CAP39" s="94"/>
      <c r="CAQ39" s="94"/>
      <c r="CAR39" s="94"/>
      <c r="CAS39" s="94"/>
      <c r="CAT39" s="94"/>
      <c r="CAU39" s="94"/>
      <c r="CAV39" s="94"/>
      <c r="CAW39" s="94"/>
      <c r="CAX39" s="94"/>
      <c r="CAY39" s="94"/>
      <c r="CAZ39" s="94"/>
      <c r="CBA39" s="94"/>
      <c r="CBB39" s="94"/>
      <c r="CBC39" s="94"/>
      <c r="CBD39" s="94"/>
      <c r="CBE39" s="94"/>
      <c r="CBF39" s="94"/>
      <c r="CBG39" s="94"/>
      <c r="CBH39" s="94"/>
      <c r="CBI39" s="94"/>
      <c r="CBJ39" s="94"/>
      <c r="CBK39" s="94"/>
      <c r="CBL39" s="94"/>
      <c r="CBM39" s="94"/>
      <c r="CBN39" s="94"/>
      <c r="CBO39" s="94"/>
      <c r="CBP39" s="94"/>
      <c r="CBQ39" s="94"/>
      <c r="CBR39" s="94"/>
      <c r="CBS39" s="94"/>
      <c r="CBT39" s="94"/>
      <c r="CBU39" s="94"/>
      <c r="CBV39" s="94"/>
      <c r="CBW39" s="94"/>
      <c r="CBX39" s="94"/>
      <c r="CBY39" s="94"/>
      <c r="CBZ39" s="94"/>
      <c r="CCA39" s="94"/>
      <c r="CCB39" s="94"/>
      <c r="CCC39" s="94"/>
      <c r="CCD39" s="94"/>
      <c r="CCE39" s="94"/>
      <c r="CCF39" s="94"/>
      <c r="CCG39" s="94"/>
      <c r="CCH39" s="94"/>
      <c r="CCI39" s="94"/>
      <c r="CCJ39" s="94"/>
      <c r="CCK39" s="94"/>
      <c r="CCL39" s="94"/>
      <c r="CCM39" s="94"/>
      <c r="CCN39" s="94"/>
      <c r="CCO39" s="94"/>
      <c r="CCP39" s="94"/>
      <c r="CCQ39" s="94"/>
      <c r="CCR39" s="94"/>
      <c r="CCS39" s="94"/>
      <c r="CCT39" s="94"/>
      <c r="CCU39" s="94"/>
      <c r="CCV39" s="94"/>
      <c r="CCW39" s="94"/>
      <c r="CCX39" s="94"/>
      <c r="CCY39" s="94"/>
      <c r="CCZ39" s="94"/>
      <c r="CDA39" s="94"/>
      <c r="CDB39" s="94"/>
      <c r="CDC39" s="94"/>
      <c r="CDD39" s="94"/>
      <c r="CDE39" s="94"/>
      <c r="CDF39" s="94"/>
      <c r="CDG39" s="94"/>
      <c r="CDH39" s="94"/>
      <c r="CDI39" s="94"/>
      <c r="CDJ39" s="94"/>
      <c r="CDK39" s="94"/>
      <c r="CDL39" s="94"/>
      <c r="CDM39" s="94"/>
      <c r="CDN39" s="94"/>
      <c r="CDO39" s="94"/>
      <c r="CDP39" s="94"/>
      <c r="CDQ39" s="94"/>
      <c r="CDR39" s="94"/>
      <c r="CDS39" s="94"/>
      <c r="CDT39" s="94"/>
      <c r="CDU39" s="94"/>
      <c r="CDV39" s="94"/>
      <c r="CDW39" s="94"/>
      <c r="CDX39" s="94"/>
      <c r="CDY39" s="94"/>
      <c r="CDZ39" s="94"/>
      <c r="CEA39" s="94"/>
      <c r="CEB39" s="94"/>
      <c r="CEC39" s="94"/>
      <c r="CED39" s="94"/>
      <c r="CEE39" s="94"/>
      <c r="CEF39" s="94"/>
      <c r="CEG39" s="94"/>
      <c r="CEH39" s="94"/>
      <c r="CEI39" s="94"/>
      <c r="CEJ39" s="94"/>
      <c r="CEK39" s="94"/>
      <c r="CEL39" s="94"/>
      <c r="CEM39" s="94"/>
      <c r="CEN39" s="94"/>
      <c r="CEO39" s="94"/>
      <c r="CEP39" s="94"/>
      <c r="CEQ39" s="94"/>
      <c r="CER39" s="94"/>
      <c r="CES39" s="94"/>
      <c r="CET39" s="94"/>
      <c r="CEU39" s="94"/>
      <c r="CEV39" s="94"/>
      <c r="CEW39" s="94"/>
      <c r="CEX39" s="94"/>
      <c r="CEY39" s="94"/>
      <c r="CEZ39" s="94"/>
      <c r="CFA39" s="94"/>
      <c r="CFB39" s="94"/>
      <c r="CFC39" s="94"/>
      <c r="CFD39" s="94"/>
      <c r="CFE39" s="94"/>
      <c r="CFF39" s="94"/>
      <c r="CFG39" s="94"/>
      <c r="CFH39" s="94"/>
      <c r="CFI39" s="94"/>
      <c r="CFJ39" s="94"/>
      <c r="CFK39" s="94"/>
      <c r="CFL39" s="94"/>
      <c r="CFM39" s="94"/>
      <c r="CFN39" s="94"/>
      <c r="CFO39" s="94"/>
      <c r="CFP39" s="94"/>
      <c r="CFQ39" s="94"/>
      <c r="CFR39" s="94"/>
      <c r="CFS39" s="94"/>
      <c r="CFT39" s="94"/>
      <c r="CFU39" s="94"/>
      <c r="CFV39" s="94"/>
      <c r="CFW39" s="94"/>
      <c r="CFX39" s="94"/>
      <c r="CFY39" s="94"/>
      <c r="CFZ39" s="94"/>
      <c r="CGA39" s="94"/>
      <c r="CGB39" s="94"/>
      <c r="CGC39" s="94"/>
      <c r="CGD39" s="94"/>
      <c r="CGE39" s="94"/>
      <c r="CGF39" s="94"/>
      <c r="CGG39" s="94"/>
      <c r="CGH39" s="94"/>
      <c r="CGI39" s="94"/>
      <c r="CGJ39" s="94"/>
      <c r="CGK39" s="94"/>
      <c r="CGL39" s="94"/>
      <c r="CGM39" s="94"/>
      <c r="CGN39" s="94"/>
      <c r="CGO39" s="94"/>
      <c r="CGP39" s="94"/>
      <c r="CGQ39" s="94"/>
      <c r="CGR39" s="94"/>
      <c r="CGS39" s="94"/>
      <c r="CGT39" s="94"/>
      <c r="CGU39" s="94"/>
      <c r="CGV39" s="94"/>
      <c r="CGW39" s="94"/>
      <c r="CGX39" s="94"/>
      <c r="CGY39" s="94"/>
      <c r="CGZ39" s="94"/>
      <c r="CHA39" s="94"/>
      <c r="CHB39" s="94"/>
      <c r="CHC39" s="94"/>
      <c r="CHD39" s="94"/>
      <c r="CHE39" s="94"/>
      <c r="CHF39" s="94"/>
      <c r="CHG39" s="94"/>
      <c r="CHH39" s="94"/>
      <c r="CHI39" s="94"/>
      <c r="CHJ39" s="94"/>
      <c r="CHK39" s="94"/>
      <c r="CHL39" s="94"/>
      <c r="CHM39" s="94"/>
      <c r="CHN39" s="94"/>
      <c r="CHO39" s="94"/>
      <c r="CHP39" s="94"/>
      <c r="CHQ39" s="94"/>
      <c r="CHR39" s="94"/>
      <c r="CHS39" s="94"/>
      <c r="CHT39" s="94"/>
      <c r="CHU39" s="94"/>
      <c r="CHV39" s="94"/>
      <c r="CHW39" s="94"/>
      <c r="CHX39" s="94"/>
      <c r="CHY39" s="94"/>
      <c r="CHZ39" s="94"/>
      <c r="CIA39" s="94"/>
      <c r="CIB39" s="94"/>
      <c r="CIC39" s="94"/>
      <c r="CID39" s="94"/>
      <c r="CIE39" s="94"/>
      <c r="CIF39" s="94"/>
      <c r="CIG39" s="94"/>
      <c r="CIH39" s="94"/>
      <c r="CII39" s="94"/>
      <c r="CIJ39" s="94"/>
      <c r="CIK39" s="94"/>
      <c r="CIL39" s="94"/>
      <c r="CIM39" s="94"/>
      <c r="CIN39" s="94"/>
      <c r="CIO39" s="94"/>
      <c r="CIP39" s="94"/>
      <c r="CIQ39" s="94"/>
      <c r="CIR39" s="94"/>
      <c r="CIS39" s="94"/>
      <c r="CIT39" s="94"/>
      <c r="CIU39" s="94"/>
      <c r="CIV39" s="94"/>
      <c r="CIW39" s="94"/>
      <c r="CIX39" s="94"/>
      <c r="CIY39" s="94"/>
      <c r="CIZ39" s="94"/>
      <c r="CJA39" s="94"/>
      <c r="CJB39" s="94"/>
      <c r="CJC39" s="94"/>
      <c r="CJD39" s="94"/>
      <c r="CJE39" s="94"/>
      <c r="CJF39" s="94"/>
      <c r="CJG39" s="94"/>
      <c r="CJH39" s="94"/>
      <c r="CJI39" s="94"/>
      <c r="CJJ39" s="94"/>
      <c r="CJK39" s="94"/>
      <c r="CJL39" s="94"/>
      <c r="CJM39" s="94"/>
      <c r="CJN39" s="94"/>
      <c r="CJO39" s="94"/>
      <c r="CJP39" s="94"/>
      <c r="CJQ39" s="94"/>
      <c r="CJR39" s="94"/>
      <c r="CJS39" s="94"/>
      <c r="CJT39" s="94"/>
      <c r="CJU39" s="94"/>
      <c r="CJV39" s="94"/>
      <c r="CJW39" s="94"/>
      <c r="CJX39" s="94"/>
      <c r="CJY39" s="94"/>
      <c r="CJZ39" s="94"/>
      <c r="CKA39" s="94"/>
      <c r="CKB39" s="94"/>
      <c r="CKC39" s="94"/>
      <c r="CKD39" s="94"/>
      <c r="CKE39" s="94"/>
      <c r="CKF39" s="94"/>
      <c r="CKG39" s="94"/>
      <c r="CKH39" s="94"/>
      <c r="CKI39" s="94"/>
      <c r="CKJ39" s="94"/>
      <c r="CKK39" s="94"/>
      <c r="CKL39" s="94"/>
      <c r="CKM39" s="94"/>
      <c r="CKN39" s="94"/>
      <c r="CKO39" s="94"/>
      <c r="CKP39" s="94"/>
      <c r="CKQ39" s="94"/>
      <c r="CKR39" s="94"/>
      <c r="CKS39" s="94"/>
      <c r="CKT39" s="94"/>
      <c r="CKU39" s="94"/>
      <c r="CKV39" s="94"/>
      <c r="CKW39" s="94"/>
      <c r="CKX39" s="94"/>
      <c r="CKY39" s="94"/>
      <c r="CKZ39" s="94"/>
      <c r="CLA39" s="94"/>
      <c r="CLB39" s="94"/>
      <c r="CLC39" s="94"/>
      <c r="CLD39" s="94"/>
      <c r="CLE39" s="94"/>
      <c r="CLF39" s="94"/>
      <c r="CLG39" s="94"/>
      <c r="CLH39" s="94"/>
      <c r="CLI39" s="94"/>
      <c r="CLJ39" s="94"/>
      <c r="CLK39" s="94"/>
      <c r="CLL39" s="94"/>
      <c r="CLM39" s="94"/>
      <c r="CLN39" s="94"/>
      <c r="CLO39" s="94"/>
      <c r="CLP39" s="94"/>
      <c r="CLQ39" s="94"/>
      <c r="CLR39" s="94"/>
      <c r="CLS39" s="94"/>
      <c r="CLT39" s="94"/>
      <c r="CLU39" s="94"/>
      <c r="CLV39" s="94"/>
      <c r="CLW39" s="94"/>
      <c r="CLX39" s="94"/>
      <c r="CLY39" s="94"/>
      <c r="CLZ39" s="94"/>
      <c r="CMA39" s="94"/>
      <c r="CMB39" s="94"/>
      <c r="CMC39" s="94"/>
      <c r="CMD39" s="94"/>
      <c r="CME39" s="94"/>
      <c r="CMF39" s="94"/>
      <c r="CMG39" s="94"/>
      <c r="CMH39" s="94"/>
      <c r="CMI39" s="94"/>
      <c r="CMJ39" s="94"/>
      <c r="CMK39" s="94"/>
      <c r="CML39" s="94"/>
      <c r="CMM39" s="94"/>
      <c r="CMN39" s="94"/>
      <c r="CMO39" s="94"/>
      <c r="CMP39" s="94"/>
      <c r="CMQ39" s="94"/>
      <c r="CMR39" s="94"/>
      <c r="CMS39" s="94"/>
      <c r="CMT39" s="94"/>
      <c r="CMU39" s="94"/>
      <c r="CMV39" s="94"/>
      <c r="CMW39" s="94"/>
      <c r="CMX39" s="94"/>
      <c r="CMY39" s="94"/>
      <c r="CMZ39" s="94"/>
      <c r="CNA39" s="94"/>
      <c r="CNB39" s="94"/>
      <c r="CNC39" s="94"/>
      <c r="CND39" s="94"/>
      <c r="CNE39" s="94"/>
      <c r="CNF39" s="94"/>
      <c r="CNG39" s="94"/>
      <c r="CNH39" s="94"/>
      <c r="CNI39" s="94"/>
      <c r="CNJ39" s="94"/>
      <c r="CNK39" s="94"/>
      <c r="CNL39" s="94"/>
      <c r="CNM39" s="94"/>
      <c r="CNN39" s="94"/>
      <c r="CNO39" s="94"/>
      <c r="CNP39" s="94"/>
      <c r="CNQ39" s="94"/>
      <c r="CNR39" s="94"/>
      <c r="CNS39" s="94"/>
      <c r="CNT39" s="94"/>
      <c r="CNU39" s="94"/>
      <c r="CNV39" s="94"/>
      <c r="CNW39" s="94"/>
      <c r="CNX39" s="94"/>
      <c r="CNY39" s="94"/>
      <c r="CNZ39" s="94"/>
      <c r="COA39" s="94"/>
      <c r="COB39" s="94"/>
      <c r="COC39" s="94"/>
      <c r="COD39" s="94"/>
      <c r="COE39" s="94"/>
      <c r="COF39" s="94"/>
      <c r="COG39" s="94"/>
      <c r="COH39" s="94"/>
      <c r="COI39" s="94"/>
      <c r="COJ39" s="94"/>
      <c r="COK39" s="94"/>
      <c r="COL39" s="94"/>
      <c r="COM39" s="94"/>
      <c r="CON39" s="94"/>
      <c r="COO39" s="94"/>
      <c r="COP39" s="94"/>
      <c r="COQ39" s="94"/>
      <c r="COR39" s="94"/>
      <c r="COS39" s="94"/>
      <c r="COT39" s="94"/>
      <c r="COU39" s="94"/>
      <c r="COV39" s="94"/>
      <c r="COW39" s="94"/>
      <c r="COX39" s="94"/>
      <c r="COY39" s="94"/>
      <c r="COZ39" s="94"/>
      <c r="CPA39" s="94"/>
      <c r="CPB39" s="94"/>
      <c r="CPC39" s="94"/>
      <c r="CPD39" s="94"/>
      <c r="CPE39" s="94"/>
      <c r="CPF39" s="94"/>
      <c r="CPG39" s="94"/>
      <c r="CPH39" s="94"/>
      <c r="CPI39" s="94"/>
      <c r="CPJ39" s="94"/>
      <c r="CPK39" s="94"/>
      <c r="CPL39" s="94"/>
      <c r="CPM39" s="94"/>
      <c r="CPN39" s="94"/>
      <c r="CPO39" s="94"/>
      <c r="CPP39" s="94"/>
      <c r="CPQ39" s="94"/>
      <c r="CPR39" s="94"/>
      <c r="CPS39" s="94"/>
      <c r="CPT39" s="94"/>
      <c r="CPU39" s="94"/>
      <c r="CPV39" s="94"/>
      <c r="CPW39" s="94"/>
      <c r="CPX39" s="94"/>
      <c r="CPY39" s="94"/>
      <c r="CPZ39" s="94"/>
      <c r="CQA39" s="94"/>
      <c r="CQB39" s="94"/>
      <c r="CQC39" s="94"/>
      <c r="CQD39" s="94"/>
      <c r="CQE39" s="94"/>
      <c r="CQF39" s="94"/>
      <c r="CQG39" s="94"/>
      <c r="CQH39" s="94"/>
      <c r="CQI39" s="94"/>
      <c r="CQJ39" s="94"/>
      <c r="CQK39" s="94"/>
      <c r="CQL39" s="94"/>
      <c r="CQM39" s="94"/>
      <c r="CQN39" s="94"/>
      <c r="CQO39" s="94"/>
      <c r="CQP39" s="94"/>
      <c r="CQQ39" s="94"/>
      <c r="CQR39" s="94"/>
      <c r="CQS39" s="94"/>
      <c r="CQT39" s="94"/>
      <c r="CQU39" s="94"/>
      <c r="CQV39" s="94"/>
      <c r="CQW39" s="94"/>
      <c r="CQX39" s="94"/>
      <c r="CQY39" s="94"/>
      <c r="CQZ39" s="94"/>
      <c r="CRA39" s="94"/>
      <c r="CRB39" s="94"/>
      <c r="CRC39" s="94"/>
      <c r="CRD39" s="94"/>
      <c r="CRE39" s="94"/>
      <c r="CRF39" s="94"/>
      <c r="CRG39" s="94"/>
      <c r="CRH39" s="94"/>
      <c r="CRI39" s="94"/>
      <c r="CRJ39" s="94"/>
      <c r="CRK39" s="94"/>
      <c r="CRL39" s="94"/>
      <c r="CRM39" s="94"/>
      <c r="CRN39" s="94"/>
      <c r="CRO39" s="94"/>
      <c r="CRP39" s="94"/>
      <c r="CRQ39" s="94"/>
      <c r="CRR39" s="94"/>
      <c r="CRS39" s="94"/>
      <c r="CRT39" s="94"/>
      <c r="CRU39" s="94"/>
      <c r="CRV39" s="94"/>
      <c r="CRW39" s="94"/>
      <c r="CRX39" s="94"/>
      <c r="CRY39" s="94"/>
      <c r="CRZ39" s="94"/>
      <c r="CSA39" s="94"/>
      <c r="CSB39" s="94"/>
      <c r="CSC39" s="94"/>
      <c r="CSD39" s="94"/>
      <c r="CSE39" s="94"/>
      <c r="CSF39" s="94"/>
      <c r="CSG39" s="94"/>
      <c r="CSH39" s="94"/>
      <c r="CSI39" s="94"/>
      <c r="CSJ39" s="94"/>
      <c r="CSK39" s="94"/>
      <c r="CSL39" s="94"/>
      <c r="CSM39" s="94"/>
      <c r="CSN39" s="94"/>
      <c r="CSO39" s="94"/>
      <c r="CSP39" s="94"/>
      <c r="CSQ39" s="94"/>
      <c r="CSR39" s="94"/>
      <c r="CSS39" s="94"/>
      <c r="CST39" s="94"/>
      <c r="CSU39" s="94"/>
      <c r="CSV39" s="94"/>
      <c r="CSW39" s="94"/>
      <c r="CSX39" s="94"/>
      <c r="CSY39" s="94"/>
      <c r="CSZ39" s="94"/>
      <c r="CTA39" s="94"/>
      <c r="CTB39" s="94"/>
      <c r="CTC39" s="94"/>
      <c r="CTD39" s="94"/>
      <c r="CTE39" s="94"/>
      <c r="CTF39" s="94"/>
      <c r="CTG39" s="94"/>
      <c r="CTH39" s="94"/>
      <c r="CTI39" s="94"/>
      <c r="CTJ39" s="94"/>
      <c r="CTK39" s="94"/>
      <c r="CTL39" s="94"/>
      <c r="CTM39" s="94"/>
      <c r="CTN39" s="94"/>
      <c r="CTO39" s="94"/>
      <c r="CTP39" s="94"/>
      <c r="CTQ39" s="94"/>
      <c r="CTR39" s="94"/>
      <c r="CTS39" s="94"/>
      <c r="CTT39" s="94"/>
      <c r="CTU39" s="94"/>
      <c r="CTV39" s="94"/>
      <c r="CTW39" s="94"/>
      <c r="CTX39" s="94"/>
      <c r="CTY39" s="94"/>
      <c r="CTZ39" s="94"/>
      <c r="CUA39" s="94"/>
      <c r="CUB39" s="94"/>
      <c r="CUC39" s="94"/>
      <c r="CUD39" s="94"/>
      <c r="CUE39" s="94"/>
      <c r="CUF39" s="94"/>
      <c r="CUG39" s="94"/>
      <c r="CUH39" s="94"/>
      <c r="CUI39" s="94"/>
      <c r="CUJ39" s="94"/>
      <c r="CUK39" s="94"/>
      <c r="CUL39" s="94"/>
      <c r="CUM39" s="94"/>
      <c r="CUN39" s="94"/>
      <c r="CUO39" s="94"/>
      <c r="CUP39" s="94"/>
      <c r="CUQ39" s="94"/>
      <c r="CUR39" s="94"/>
      <c r="CUS39" s="94"/>
      <c r="CUT39" s="94"/>
      <c r="CUU39" s="94"/>
      <c r="CUV39" s="94"/>
      <c r="CUW39" s="94"/>
      <c r="CUX39" s="94"/>
      <c r="CUY39" s="94"/>
      <c r="CUZ39" s="94"/>
      <c r="CVA39" s="94"/>
      <c r="CVB39" s="94"/>
      <c r="CVC39" s="94"/>
      <c r="CVD39" s="94"/>
      <c r="CVE39" s="94"/>
      <c r="CVF39" s="94"/>
      <c r="CVG39" s="94"/>
      <c r="CVH39" s="94"/>
      <c r="CVI39" s="94"/>
      <c r="CVJ39" s="94"/>
      <c r="CVK39" s="94"/>
      <c r="CVL39" s="94"/>
      <c r="CVM39" s="94"/>
      <c r="CVN39" s="94"/>
      <c r="CVO39" s="94"/>
      <c r="CVP39" s="94"/>
      <c r="CVQ39" s="94"/>
      <c r="CVR39" s="94"/>
      <c r="CVS39" s="94"/>
      <c r="CVT39" s="94"/>
      <c r="CVU39" s="94"/>
      <c r="CVV39" s="94"/>
      <c r="CVW39" s="94"/>
      <c r="CVX39" s="94"/>
      <c r="CVY39" s="94"/>
      <c r="CVZ39" s="94"/>
      <c r="CWA39" s="94"/>
      <c r="CWB39" s="94"/>
      <c r="CWC39" s="94"/>
      <c r="CWD39" s="94"/>
      <c r="CWE39" s="94"/>
      <c r="CWF39" s="94"/>
      <c r="CWG39" s="94"/>
      <c r="CWH39" s="94"/>
      <c r="CWI39" s="94"/>
      <c r="CWJ39" s="94"/>
      <c r="CWK39" s="94"/>
      <c r="CWL39" s="94"/>
      <c r="CWM39" s="94"/>
      <c r="CWN39" s="94"/>
      <c r="CWO39" s="94"/>
      <c r="CWP39" s="94"/>
      <c r="CWQ39" s="94"/>
      <c r="CWR39" s="94"/>
      <c r="CWS39" s="94"/>
      <c r="CWT39" s="94"/>
      <c r="CWU39" s="94"/>
      <c r="CWV39" s="94"/>
      <c r="CWW39" s="94"/>
      <c r="CWX39" s="94"/>
      <c r="CWY39" s="94"/>
      <c r="CWZ39" s="94"/>
      <c r="CXA39" s="94"/>
      <c r="CXB39" s="94"/>
      <c r="CXC39" s="94"/>
      <c r="CXD39" s="94"/>
      <c r="CXE39" s="94"/>
      <c r="CXF39" s="94"/>
      <c r="CXG39" s="94"/>
      <c r="CXH39" s="94"/>
      <c r="CXI39" s="94"/>
      <c r="CXJ39" s="94"/>
      <c r="CXK39" s="94"/>
      <c r="CXL39" s="94"/>
      <c r="CXM39" s="94"/>
      <c r="CXN39" s="94"/>
      <c r="CXO39" s="94"/>
      <c r="CXP39" s="94"/>
      <c r="CXQ39" s="94"/>
      <c r="CXR39" s="94"/>
      <c r="CXS39" s="94"/>
      <c r="CXT39" s="94"/>
      <c r="CXU39" s="94"/>
      <c r="CXV39" s="94"/>
      <c r="CXW39" s="94"/>
      <c r="CXX39" s="94"/>
      <c r="CXY39" s="94"/>
      <c r="CXZ39" s="94"/>
      <c r="CYA39" s="94"/>
      <c r="CYB39" s="94"/>
      <c r="CYC39" s="94"/>
      <c r="CYD39" s="94"/>
      <c r="CYE39" s="94"/>
      <c r="CYF39" s="94"/>
      <c r="CYG39" s="94"/>
      <c r="CYH39" s="94"/>
      <c r="CYI39" s="94"/>
      <c r="CYJ39" s="94"/>
      <c r="CYK39" s="94"/>
      <c r="CYL39" s="94"/>
      <c r="CYM39" s="94"/>
      <c r="CYN39" s="94"/>
      <c r="CYO39" s="94"/>
      <c r="CYP39" s="94"/>
      <c r="CYQ39" s="94"/>
      <c r="CYR39" s="94"/>
      <c r="CYS39" s="94"/>
      <c r="CYT39" s="94"/>
      <c r="CYU39" s="94"/>
      <c r="CYV39" s="94"/>
      <c r="CYW39" s="94"/>
      <c r="CYX39" s="94"/>
      <c r="CYY39" s="94"/>
      <c r="CYZ39" s="94"/>
      <c r="CZA39" s="94"/>
      <c r="CZB39" s="94"/>
      <c r="CZC39" s="94"/>
      <c r="CZD39" s="94"/>
      <c r="CZE39" s="94"/>
      <c r="CZF39" s="94"/>
      <c r="CZG39" s="94"/>
      <c r="CZH39" s="94"/>
      <c r="CZI39" s="94"/>
      <c r="CZJ39" s="94"/>
      <c r="CZK39" s="94"/>
      <c r="CZL39" s="94"/>
      <c r="CZM39" s="94"/>
      <c r="CZN39" s="94"/>
      <c r="CZO39" s="94"/>
      <c r="CZP39" s="94"/>
      <c r="CZQ39" s="94"/>
      <c r="CZR39" s="94"/>
      <c r="CZS39" s="94"/>
      <c r="CZT39" s="94"/>
      <c r="CZU39" s="94"/>
      <c r="CZV39" s="94"/>
      <c r="CZW39" s="94"/>
      <c r="CZX39" s="94"/>
      <c r="CZY39" s="94"/>
      <c r="CZZ39" s="94"/>
      <c r="DAA39" s="94"/>
      <c r="DAB39" s="94"/>
      <c r="DAC39" s="94"/>
      <c r="DAD39" s="94"/>
      <c r="DAE39" s="94"/>
      <c r="DAF39" s="94"/>
      <c r="DAG39" s="94"/>
      <c r="DAH39" s="94"/>
      <c r="DAI39" s="94"/>
      <c r="DAJ39" s="94"/>
      <c r="DAK39" s="94"/>
      <c r="DAL39" s="94"/>
      <c r="DAM39" s="94"/>
      <c r="DAN39" s="94"/>
      <c r="DAO39" s="94"/>
      <c r="DAP39" s="94"/>
      <c r="DAQ39" s="94"/>
      <c r="DAR39" s="94"/>
      <c r="DAS39" s="94"/>
      <c r="DAT39" s="94"/>
      <c r="DAU39" s="94"/>
      <c r="DAV39" s="94"/>
      <c r="DAW39" s="94"/>
      <c r="DAX39" s="94"/>
      <c r="DAY39" s="94"/>
      <c r="DAZ39" s="94"/>
      <c r="DBA39" s="94"/>
      <c r="DBB39" s="94"/>
      <c r="DBC39" s="94"/>
      <c r="DBD39" s="94"/>
      <c r="DBE39" s="94"/>
      <c r="DBF39" s="94"/>
      <c r="DBG39" s="94"/>
      <c r="DBH39" s="94"/>
      <c r="DBI39" s="94"/>
      <c r="DBJ39" s="94"/>
      <c r="DBK39" s="94"/>
      <c r="DBL39" s="94"/>
      <c r="DBM39" s="94"/>
      <c r="DBN39" s="94"/>
      <c r="DBO39" s="94"/>
      <c r="DBP39" s="94"/>
      <c r="DBQ39" s="94"/>
      <c r="DBR39" s="94"/>
      <c r="DBS39" s="94"/>
      <c r="DBT39" s="94"/>
      <c r="DBU39" s="94"/>
      <c r="DBV39" s="94"/>
      <c r="DBW39" s="94"/>
      <c r="DBX39" s="94"/>
      <c r="DBY39" s="94"/>
      <c r="DBZ39" s="94"/>
      <c r="DCA39" s="94"/>
      <c r="DCB39" s="94"/>
      <c r="DCC39" s="94"/>
      <c r="DCD39" s="94"/>
      <c r="DCE39" s="94"/>
      <c r="DCF39" s="94"/>
      <c r="DCG39" s="94"/>
      <c r="DCH39" s="94"/>
      <c r="DCI39" s="94"/>
      <c r="DCJ39" s="94"/>
      <c r="DCK39" s="94"/>
      <c r="DCL39" s="94"/>
      <c r="DCM39" s="94"/>
      <c r="DCN39" s="94"/>
      <c r="DCO39" s="94"/>
      <c r="DCP39" s="94"/>
      <c r="DCQ39" s="94"/>
      <c r="DCR39" s="94"/>
      <c r="DCS39" s="94"/>
      <c r="DCT39" s="94"/>
      <c r="DCU39" s="94"/>
      <c r="DCV39" s="94"/>
      <c r="DCW39" s="94"/>
      <c r="DCX39" s="94"/>
      <c r="DCY39" s="94"/>
      <c r="DCZ39" s="94"/>
      <c r="DDA39" s="94"/>
      <c r="DDB39" s="94"/>
      <c r="DDC39" s="94"/>
      <c r="DDD39" s="94"/>
      <c r="DDE39" s="94"/>
      <c r="DDF39" s="94"/>
      <c r="DDG39" s="94"/>
      <c r="DDH39" s="94"/>
      <c r="DDI39" s="94"/>
      <c r="DDJ39" s="94"/>
      <c r="DDK39" s="94"/>
      <c r="DDL39" s="94"/>
      <c r="DDM39" s="94"/>
      <c r="DDN39" s="94"/>
      <c r="DDO39" s="94"/>
      <c r="DDP39" s="94"/>
      <c r="DDQ39" s="94"/>
      <c r="DDR39" s="94"/>
      <c r="DDS39" s="94"/>
      <c r="DDT39" s="94"/>
      <c r="DDU39" s="94"/>
      <c r="DDV39" s="94"/>
      <c r="DDW39" s="94"/>
      <c r="DDX39" s="94"/>
      <c r="DDY39" s="94"/>
      <c r="DDZ39" s="94"/>
      <c r="DEA39" s="94"/>
      <c r="DEB39" s="94"/>
      <c r="DEC39" s="94"/>
      <c r="DED39" s="94"/>
      <c r="DEE39" s="94"/>
      <c r="DEF39" s="94"/>
      <c r="DEG39" s="94"/>
      <c r="DEH39" s="94"/>
      <c r="DEI39" s="94"/>
      <c r="DEJ39" s="94"/>
      <c r="DEK39" s="94"/>
      <c r="DEL39" s="94"/>
      <c r="DEM39" s="94"/>
      <c r="DEN39" s="94"/>
      <c r="DEO39" s="94"/>
      <c r="DEP39" s="94"/>
      <c r="DEQ39" s="94"/>
      <c r="DER39" s="94"/>
      <c r="DES39" s="94"/>
      <c r="DET39" s="94"/>
      <c r="DEU39" s="94"/>
      <c r="DEV39" s="94"/>
      <c r="DEW39" s="94"/>
      <c r="DEX39" s="94"/>
      <c r="DEY39" s="94"/>
      <c r="DEZ39" s="94"/>
      <c r="DFA39" s="94"/>
      <c r="DFB39" s="94"/>
      <c r="DFC39" s="94"/>
      <c r="DFD39" s="94"/>
      <c r="DFE39" s="94"/>
      <c r="DFF39" s="94"/>
      <c r="DFG39" s="94"/>
      <c r="DFH39" s="94"/>
      <c r="DFI39" s="94"/>
      <c r="DFJ39" s="94"/>
      <c r="DFK39" s="94"/>
      <c r="DFL39" s="94"/>
      <c r="DFM39" s="94"/>
      <c r="DFN39" s="94"/>
      <c r="DFO39" s="94"/>
      <c r="DFP39" s="94"/>
      <c r="DFQ39" s="94"/>
      <c r="DFR39" s="94"/>
      <c r="DFS39" s="94"/>
      <c r="DFT39" s="94"/>
      <c r="DFU39" s="94"/>
      <c r="DFV39" s="94"/>
      <c r="DFW39" s="94"/>
      <c r="DFX39" s="94"/>
      <c r="DFY39" s="94"/>
      <c r="DFZ39" s="94"/>
      <c r="DGA39" s="94"/>
      <c r="DGB39" s="94"/>
      <c r="DGC39" s="94"/>
      <c r="DGD39" s="94"/>
      <c r="DGE39" s="94"/>
      <c r="DGF39" s="94"/>
      <c r="DGG39" s="94"/>
      <c r="DGH39" s="94"/>
      <c r="DGI39" s="94"/>
      <c r="DGJ39" s="94"/>
      <c r="DGK39" s="94"/>
      <c r="DGL39" s="94"/>
      <c r="DGM39" s="94"/>
      <c r="DGN39" s="94"/>
      <c r="DGO39" s="94"/>
      <c r="DGP39" s="94"/>
      <c r="DGQ39" s="94"/>
      <c r="DGR39" s="94"/>
      <c r="DGS39" s="94"/>
      <c r="DGT39" s="94"/>
      <c r="DGU39" s="94"/>
      <c r="DGV39" s="94"/>
      <c r="DGW39" s="94"/>
      <c r="DGX39" s="94"/>
      <c r="DGY39" s="94"/>
      <c r="DGZ39" s="94"/>
      <c r="DHA39" s="94"/>
      <c r="DHB39" s="94"/>
      <c r="DHC39" s="94"/>
      <c r="DHD39" s="94"/>
      <c r="DHE39" s="94"/>
      <c r="DHF39" s="94"/>
      <c r="DHG39" s="94"/>
      <c r="DHH39" s="94"/>
      <c r="DHI39" s="94"/>
      <c r="DHJ39" s="94"/>
      <c r="DHK39" s="94"/>
      <c r="DHL39" s="94"/>
      <c r="DHM39" s="94"/>
      <c r="DHN39" s="94"/>
      <c r="DHO39" s="94"/>
      <c r="DHP39" s="94"/>
      <c r="DHQ39" s="94"/>
      <c r="DHR39" s="94"/>
      <c r="DHS39" s="94"/>
      <c r="DHT39" s="94"/>
      <c r="DHU39" s="94"/>
      <c r="DHV39" s="94"/>
      <c r="DHW39" s="94"/>
      <c r="DHX39" s="94"/>
      <c r="DHY39" s="94"/>
      <c r="DHZ39" s="94"/>
      <c r="DIA39" s="94"/>
      <c r="DIB39" s="94"/>
      <c r="DIC39" s="94"/>
      <c r="DID39" s="94"/>
      <c r="DIE39" s="94"/>
      <c r="DIF39" s="94"/>
      <c r="DIG39" s="94"/>
      <c r="DIH39" s="94"/>
      <c r="DII39" s="94"/>
      <c r="DIJ39" s="94"/>
      <c r="DIK39" s="94"/>
      <c r="DIL39" s="94"/>
      <c r="DIM39" s="94"/>
      <c r="DIN39" s="94"/>
      <c r="DIO39" s="94"/>
      <c r="DIP39" s="94"/>
      <c r="DIQ39" s="94"/>
      <c r="DIR39" s="94"/>
      <c r="DIS39" s="94"/>
      <c r="DIT39" s="94"/>
      <c r="DIU39" s="94"/>
      <c r="DIV39" s="94"/>
      <c r="DIW39" s="94"/>
      <c r="DIX39" s="94"/>
      <c r="DIY39" s="94"/>
      <c r="DIZ39" s="94"/>
      <c r="DJA39" s="94"/>
      <c r="DJB39" s="94"/>
      <c r="DJC39" s="94"/>
      <c r="DJD39" s="94"/>
      <c r="DJE39" s="94"/>
      <c r="DJF39" s="94"/>
      <c r="DJG39" s="94"/>
      <c r="DJH39" s="94"/>
      <c r="DJI39" s="94"/>
      <c r="DJJ39" s="94"/>
      <c r="DJK39" s="94"/>
      <c r="DJL39" s="94"/>
      <c r="DJM39" s="94"/>
      <c r="DJN39" s="94"/>
      <c r="DJO39" s="94"/>
      <c r="DJP39" s="94"/>
      <c r="DJQ39" s="94"/>
      <c r="DJR39" s="94"/>
      <c r="DJS39" s="94"/>
      <c r="DJT39" s="94"/>
      <c r="DJU39" s="94"/>
      <c r="DJV39" s="94"/>
      <c r="DJW39" s="94"/>
      <c r="DJX39" s="94"/>
      <c r="DJY39" s="94"/>
      <c r="DJZ39" s="94"/>
      <c r="DKA39" s="94"/>
      <c r="DKB39" s="94"/>
      <c r="DKC39" s="94"/>
      <c r="DKD39" s="94"/>
      <c r="DKE39" s="94"/>
      <c r="DKF39" s="94"/>
      <c r="DKG39" s="94"/>
      <c r="DKH39" s="94"/>
      <c r="DKI39" s="94"/>
      <c r="DKJ39" s="94"/>
      <c r="DKK39" s="94"/>
      <c r="DKL39" s="94"/>
      <c r="DKM39" s="94"/>
      <c r="DKN39" s="94"/>
      <c r="DKO39" s="94"/>
      <c r="DKP39" s="94"/>
      <c r="DKQ39" s="94"/>
      <c r="DKR39" s="94"/>
      <c r="DKS39" s="94"/>
      <c r="DKT39" s="94"/>
      <c r="DKU39" s="94"/>
      <c r="DKV39" s="94"/>
      <c r="DKW39" s="94"/>
      <c r="DKX39" s="94"/>
      <c r="DKY39" s="94"/>
      <c r="DKZ39" s="94"/>
      <c r="DLA39" s="94"/>
      <c r="DLB39" s="94"/>
      <c r="DLC39" s="94"/>
      <c r="DLD39" s="94"/>
      <c r="DLE39" s="94"/>
      <c r="DLF39" s="94"/>
      <c r="DLG39" s="94"/>
      <c r="DLH39" s="94"/>
      <c r="DLI39" s="94"/>
      <c r="DLJ39" s="94"/>
      <c r="DLK39" s="94"/>
      <c r="DLL39" s="94"/>
      <c r="DLM39" s="94"/>
      <c r="DLN39" s="94"/>
      <c r="DLO39" s="94"/>
      <c r="DLP39" s="94"/>
      <c r="DLQ39" s="94"/>
      <c r="DLR39" s="94"/>
      <c r="DLS39" s="94"/>
      <c r="DLT39" s="94"/>
      <c r="DLU39" s="94"/>
      <c r="DLV39" s="94"/>
      <c r="DLW39" s="94"/>
      <c r="DLX39" s="94"/>
      <c r="DLY39" s="94"/>
      <c r="DLZ39" s="94"/>
      <c r="DMA39" s="94"/>
      <c r="DMB39" s="94"/>
      <c r="DMC39" s="94"/>
      <c r="DMD39" s="94"/>
      <c r="DME39" s="94"/>
      <c r="DMF39" s="94"/>
      <c r="DMG39" s="94"/>
      <c r="DMH39" s="94"/>
      <c r="DMI39" s="94"/>
      <c r="DMJ39" s="94"/>
      <c r="DMK39" s="94"/>
      <c r="DML39" s="94"/>
      <c r="DMM39" s="94"/>
      <c r="DMN39" s="94"/>
      <c r="DMO39" s="94"/>
      <c r="DMP39" s="94"/>
      <c r="DMQ39" s="94"/>
      <c r="DMR39" s="94"/>
      <c r="DMS39" s="94"/>
      <c r="DMT39" s="94"/>
      <c r="DMU39" s="94"/>
      <c r="DMV39" s="94"/>
      <c r="DMW39" s="94"/>
      <c r="DMX39" s="94"/>
      <c r="DMY39" s="94"/>
      <c r="DMZ39" s="94"/>
      <c r="DNA39" s="94"/>
      <c r="DNB39" s="94"/>
      <c r="DNC39" s="94"/>
      <c r="DND39" s="94"/>
      <c r="DNE39" s="94"/>
      <c r="DNF39" s="94"/>
      <c r="DNG39" s="94"/>
      <c r="DNH39" s="94"/>
      <c r="DNI39" s="94"/>
      <c r="DNJ39" s="94"/>
      <c r="DNK39" s="94"/>
      <c r="DNL39" s="94"/>
      <c r="DNM39" s="94"/>
      <c r="DNN39" s="94"/>
      <c r="DNO39" s="94"/>
      <c r="DNP39" s="94"/>
      <c r="DNQ39" s="94"/>
      <c r="DNR39" s="94"/>
      <c r="DNS39" s="94"/>
      <c r="DNT39" s="94"/>
      <c r="DNU39" s="94"/>
      <c r="DNV39" s="94"/>
      <c r="DNW39" s="94"/>
      <c r="DNX39" s="94"/>
      <c r="DNY39" s="94"/>
      <c r="DNZ39" s="94"/>
      <c r="DOA39" s="94"/>
      <c r="DOB39" s="94"/>
      <c r="DOC39" s="94"/>
      <c r="DOD39" s="94"/>
      <c r="DOE39" s="94"/>
      <c r="DOF39" s="94"/>
      <c r="DOG39" s="94"/>
      <c r="DOH39" s="94"/>
      <c r="DOI39" s="94"/>
      <c r="DOJ39" s="94"/>
      <c r="DOK39" s="94"/>
      <c r="DOL39" s="94"/>
      <c r="DOM39" s="94"/>
      <c r="DON39" s="94"/>
      <c r="DOO39" s="94"/>
      <c r="DOP39" s="94"/>
      <c r="DOQ39" s="94"/>
      <c r="DOR39" s="94"/>
      <c r="DOS39" s="94"/>
      <c r="DOT39" s="94"/>
      <c r="DOU39" s="94"/>
      <c r="DOV39" s="94"/>
      <c r="DOW39" s="94"/>
      <c r="DOX39" s="94"/>
      <c r="DOY39" s="94"/>
      <c r="DOZ39" s="94"/>
      <c r="DPA39" s="94"/>
      <c r="DPB39" s="94"/>
      <c r="DPC39" s="94"/>
      <c r="DPD39" s="94"/>
      <c r="DPE39" s="94"/>
      <c r="DPF39" s="94"/>
      <c r="DPG39" s="94"/>
      <c r="DPH39" s="94"/>
      <c r="DPI39" s="94"/>
      <c r="DPJ39" s="94"/>
      <c r="DPK39" s="94"/>
      <c r="DPL39" s="94"/>
      <c r="DPM39" s="94"/>
      <c r="DPN39" s="94"/>
      <c r="DPO39" s="94"/>
      <c r="DPP39" s="94"/>
      <c r="DPQ39" s="94"/>
      <c r="DPR39" s="94"/>
      <c r="DPS39" s="94"/>
      <c r="DPT39" s="94"/>
      <c r="DPU39" s="94"/>
      <c r="DPV39" s="94"/>
      <c r="DPW39" s="94"/>
      <c r="DPX39" s="94"/>
      <c r="DPY39" s="94"/>
      <c r="DPZ39" s="94"/>
      <c r="DQA39" s="94"/>
      <c r="DQB39" s="94"/>
      <c r="DQC39" s="94"/>
      <c r="DQD39" s="94"/>
      <c r="DQE39" s="94"/>
      <c r="DQF39" s="94"/>
      <c r="DQG39" s="94"/>
      <c r="DQH39" s="94"/>
      <c r="DQI39" s="94"/>
      <c r="DQJ39" s="94"/>
      <c r="DQK39" s="94"/>
      <c r="DQL39" s="94"/>
      <c r="DQM39" s="94"/>
      <c r="DQN39" s="94"/>
      <c r="DQO39" s="94"/>
      <c r="DQP39" s="94"/>
      <c r="DQQ39" s="94"/>
      <c r="DQR39" s="94"/>
      <c r="DQS39" s="94"/>
      <c r="DQT39" s="94"/>
      <c r="DQU39" s="94"/>
      <c r="DQV39" s="94"/>
      <c r="DQW39" s="94"/>
      <c r="DQX39" s="94"/>
      <c r="DQY39" s="94"/>
      <c r="DQZ39" s="94"/>
      <c r="DRA39" s="94"/>
      <c r="DRB39" s="94"/>
      <c r="DRC39" s="94"/>
      <c r="DRD39" s="94"/>
      <c r="DRE39" s="94"/>
      <c r="DRF39" s="94"/>
      <c r="DRG39" s="94"/>
      <c r="DRH39" s="94"/>
      <c r="DRI39" s="94"/>
      <c r="DRJ39" s="94"/>
      <c r="DRK39" s="94"/>
      <c r="DRL39" s="94"/>
      <c r="DRM39" s="94"/>
      <c r="DRN39" s="94"/>
      <c r="DRO39" s="94"/>
      <c r="DRP39" s="94"/>
      <c r="DRQ39" s="94"/>
      <c r="DRR39" s="94"/>
      <c r="DRS39" s="94"/>
      <c r="DRT39" s="94"/>
      <c r="DRU39" s="94"/>
      <c r="DRV39" s="94"/>
      <c r="DRW39" s="94"/>
      <c r="DRX39" s="94"/>
      <c r="DRY39" s="94"/>
      <c r="DRZ39" s="94"/>
      <c r="DSA39" s="94"/>
      <c r="DSB39" s="94"/>
      <c r="DSC39" s="94"/>
      <c r="DSD39" s="94"/>
      <c r="DSE39" s="94"/>
      <c r="DSF39" s="94"/>
      <c r="DSG39" s="94"/>
      <c r="DSH39" s="94"/>
      <c r="DSI39" s="94"/>
      <c r="DSJ39" s="94"/>
      <c r="DSK39" s="94"/>
      <c r="DSL39" s="94"/>
      <c r="DSM39" s="94"/>
      <c r="DSN39" s="94"/>
      <c r="DSO39" s="94"/>
      <c r="DSP39" s="94"/>
      <c r="DSQ39" s="94"/>
      <c r="DSR39" s="94"/>
      <c r="DSS39" s="94"/>
      <c r="DST39" s="94"/>
      <c r="DSU39" s="94"/>
      <c r="DSV39" s="94"/>
      <c r="DSW39" s="94"/>
      <c r="DSX39" s="94"/>
      <c r="DSY39" s="94"/>
      <c r="DSZ39" s="94"/>
      <c r="DTA39" s="94"/>
      <c r="DTB39" s="94"/>
      <c r="DTC39" s="94"/>
      <c r="DTD39" s="94"/>
      <c r="DTE39" s="94"/>
      <c r="DTF39" s="94"/>
      <c r="DTG39" s="94"/>
      <c r="DTH39" s="94"/>
      <c r="DTI39" s="94"/>
      <c r="DTJ39" s="94"/>
      <c r="DTK39" s="94"/>
      <c r="DTL39" s="94"/>
      <c r="DTM39" s="94"/>
      <c r="DTN39" s="94"/>
      <c r="DTO39" s="94"/>
      <c r="DTP39" s="94"/>
      <c r="DTQ39" s="94"/>
      <c r="DTR39" s="94"/>
      <c r="DTS39" s="94"/>
      <c r="DTT39" s="94"/>
      <c r="DTU39" s="94"/>
      <c r="DTV39" s="94"/>
      <c r="DTW39" s="94"/>
      <c r="DTX39" s="94"/>
      <c r="DTY39" s="94"/>
      <c r="DTZ39" s="94"/>
      <c r="DUA39" s="94"/>
      <c r="DUB39" s="94"/>
      <c r="DUC39" s="94"/>
      <c r="DUD39" s="94"/>
      <c r="DUE39" s="94"/>
      <c r="DUF39" s="94"/>
      <c r="DUG39" s="94"/>
      <c r="DUH39" s="94"/>
      <c r="DUI39" s="94"/>
      <c r="DUJ39" s="94"/>
      <c r="DUK39" s="94"/>
      <c r="DUL39" s="94"/>
      <c r="DUM39" s="94"/>
      <c r="DUN39" s="94"/>
      <c r="DUO39" s="94"/>
      <c r="DUP39" s="94"/>
      <c r="DUQ39" s="94"/>
      <c r="DUR39" s="94"/>
      <c r="DUS39" s="94"/>
      <c r="DUT39" s="94"/>
      <c r="DUU39" s="94"/>
      <c r="DUV39" s="94"/>
      <c r="DUW39" s="94"/>
      <c r="DUX39" s="94"/>
      <c r="DUY39" s="94"/>
      <c r="DUZ39" s="94"/>
      <c r="DVA39" s="94"/>
      <c r="DVB39" s="94"/>
      <c r="DVC39" s="94"/>
      <c r="DVD39" s="94"/>
      <c r="DVE39" s="94"/>
      <c r="DVF39" s="94"/>
      <c r="DVG39" s="94"/>
      <c r="DVH39" s="94"/>
      <c r="DVI39" s="94"/>
      <c r="DVJ39" s="94"/>
      <c r="DVK39" s="94"/>
      <c r="DVL39" s="94"/>
      <c r="DVM39" s="94"/>
      <c r="DVN39" s="94"/>
      <c r="DVO39" s="94"/>
      <c r="DVP39" s="94"/>
      <c r="DVQ39" s="94"/>
      <c r="DVR39" s="94"/>
      <c r="DVS39" s="94"/>
      <c r="DVT39" s="94"/>
      <c r="DVU39" s="94"/>
      <c r="DVV39" s="94"/>
      <c r="DVW39" s="94"/>
      <c r="DVX39" s="94"/>
      <c r="DVY39" s="94"/>
      <c r="DVZ39" s="94"/>
      <c r="DWA39" s="94"/>
      <c r="DWB39" s="94"/>
      <c r="DWC39" s="94"/>
      <c r="DWD39" s="94"/>
      <c r="DWE39" s="94"/>
      <c r="DWF39" s="94"/>
      <c r="DWG39" s="94"/>
      <c r="DWH39" s="94"/>
      <c r="DWI39" s="94"/>
      <c r="DWJ39" s="94"/>
      <c r="DWK39" s="94"/>
      <c r="DWL39" s="94"/>
      <c r="DWM39" s="94"/>
      <c r="DWN39" s="94"/>
      <c r="DWO39" s="94"/>
      <c r="DWP39" s="94"/>
      <c r="DWQ39" s="94"/>
      <c r="DWR39" s="94"/>
      <c r="DWS39" s="94"/>
      <c r="DWT39" s="94"/>
      <c r="DWU39" s="94"/>
      <c r="DWV39" s="94"/>
      <c r="DWW39" s="94"/>
      <c r="DWX39" s="94"/>
      <c r="DWY39" s="94"/>
      <c r="DWZ39" s="94"/>
      <c r="DXA39" s="94"/>
      <c r="DXB39" s="94"/>
      <c r="DXC39" s="94"/>
      <c r="DXD39" s="94"/>
      <c r="DXE39" s="94"/>
      <c r="DXF39" s="94"/>
      <c r="DXG39" s="94"/>
      <c r="DXH39" s="94"/>
      <c r="DXI39" s="94"/>
      <c r="DXJ39" s="94"/>
      <c r="DXK39" s="94"/>
      <c r="DXL39" s="94"/>
      <c r="DXM39" s="94"/>
      <c r="DXN39" s="94"/>
      <c r="DXO39" s="94"/>
      <c r="DXP39" s="94"/>
      <c r="DXQ39" s="94"/>
      <c r="DXR39" s="94"/>
      <c r="DXS39" s="94"/>
      <c r="DXT39" s="94"/>
      <c r="DXU39" s="94"/>
      <c r="DXV39" s="94"/>
      <c r="DXW39" s="94"/>
      <c r="DXX39" s="94"/>
      <c r="DXY39" s="94"/>
      <c r="DXZ39" s="94"/>
      <c r="DYA39" s="94"/>
      <c r="DYB39" s="94"/>
      <c r="DYC39" s="94"/>
      <c r="DYD39" s="94"/>
      <c r="DYE39" s="94"/>
      <c r="DYF39" s="94"/>
      <c r="DYG39" s="94"/>
      <c r="DYH39" s="94"/>
      <c r="DYI39" s="94"/>
      <c r="DYJ39" s="94"/>
      <c r="DYK39" s="94"/>
      <c r="DYL39" s="94"/>
      <c r="DYM39" s="94"/>
      <c r="DYN39" s="94"/>
      <c r="DYO39" s="94"/>
      <c r="DYP39" s="94"/>
      <c r="DYQ39" s="94"/>
      <c r="DYR39" s="94"/>
      <c r="DYS39" s="94"/>
      <c r="DYT39" s="94"/>
      <c r="DYU39" s="94"/>
      <c r="DYV39" s="94"/>
      <c r="DYW39" s="94"/>
      <c r="DYX39" s="94"/>
      <c r="DYY39" s="94"/>
      <c r="DYZ39" s="94"/>
      <c r="DZA39" s="94"/>
      <c r="DZB39" s="94"/>
      <c r="DZC39" s="94"/>
      <c r="DZD39" s="94"/>
      <c r="DZE39" s="94"/>
      <c r="DZF39" s="94"/>
      <c r="DZG39" s="94"/>
      <c r="DZH39" s="94"/>
      <c r="DZI39" s="94"/>
      <c r="DZJ39" s="94"/>
      <c r="DZK39" s="94"/>
      <c r="DZL39" s="94"/>
      <c r="DZM39" s="94"/>
      <c r="DZN39" s="94"/>
      <c r="DZO39" s="94"/>
      <c r="DZP39" s="94"/>
      <c r="DZQ39" s="94"/>
      <c r="DZR39" s="94"/>
      <c r="DZS39" s="94"/>
      <c r="DZT39" s="94"/>
      <c r="DZU39" s="94"/>
      <c r="DZV39" s="94"/>
      <c r="DZW39" s="94"/>
      <c r="DZX39" s="94"/>
      <c r="DZY39" s="94"/>
      <c r="DZZ39" s="94"/>
      <c r="EAA39" s="94"/>
      <c r="EAB39" s="94"/>
      <c r="EAC39" s="94"/>
      <c r="EAD39" s="94"/>
      <c r="EAE39" s="94"/>
      <c r="EAF39" s="94"/>
      <c r="EAG39" s="94"/>
      <c r="EAH39" s="94"/>
      <c r="EAI39" s="94"/>
      <c r="EAJ39" s="94"/>
      <c r="EAK39" s="94"/>
      <c r="EAL39" s="94"/>
      <c r="EAM39" s="94"/>
      <c r="EAN39" s="94"/>
      <c r="EAO39" s="94"/>
      <c r="EAP39" s="94"/>
      <c r="EAQ39" s="94"/>
      <c r="EAR39" s="94"/>
      <c r="EAS39" s="94"/>
      <c r="EAT39" s="94"/>
      <c r="EAU39" s="94"/>
      <c r="EAV39" s="94"/>
      <c r="EAW39" s="94"/>
      <c r="EAX39" s="94"/>
      <c r="EAY39" s="94"/>
      <c r="EAZ39" s="94"/>
      <c r="EBA39" s="94"/>
      <c r="EBB39" s="94"/>
      <c r="EBC39" s="94"/>
      <c r="EBD39" s="94"/>
      <c r="EBE39" s="94"/>
      <c r="EBF39" s="94"/>
      <c r="EBG39" s="94"/>
      <c r="EBH39" s="94"/>
      <c r="EBI39" s="94"/>
      <c r="EBJ39" s="94"/>
      <c r="EBK39" s="94"/>
      <c r="EBL39" s="94"/>
      <c r="EBM39" s="94"/>
      <c r="EBN39" s="94"/>
      <c r="EBO39" s="94"/>
      <c r="EBP39" s="94"/>
      <c r="EBQ39" s="94"/>
      <c r="EBR39" s="94"/>
      <c r="EBS39" s="94"/>
      <c r="EBT39" s="94"/>
      <c r="EBU39" s="94"/>
      <c r="EBV39" s="94"/>
      <c r="EBW39" s="94"/>
      <c r="EBX39" s="94"/>
      <c r="EBY39" s="94"/>
      <c r="EBZ39" s="94"/>
      <c r="ECA39" s="94"/>
      <c r="ECB39" s="94"/>
      <c r="ECC39" s="94"/>
      <c r="ECD39" s="94"/>
      <c r="ECE39" s="94"/>
      <c r="ECF39" s="94"/>
      <c r="ECG39" s="94"/>
      <c r="ECH39" s="94"/>
      <c r="ECI39" s="94"/>
      <c r="ECJ39" s="94"/>
      <c r="ECK39" s="94"/>
      <c r="ECL39" s="94"/>
      <c r="ECM39" s="94"/>
      <c r="ECN39" s="94"/>
      <c r="ECO39" s="94"/>
      <c r="ECP39" s="94"/>
      <c r="ECQ39" s="94"/>
      <c r="ECR39" s="94"/>
      <c r="ECS39" s="94"/>
      <c r="ECT39" s="94"/>
      <c r="ECU39" s="94"/>
      <c r="ECV39" s="94"/>
      <c r="ECW39" s="94"/>
      <c r="ECX39" s="94"/>
      <c r="ECY39" s="94"/>
      <c r="ECZ39" s="94"/>
      <c r="EDA39" s="94"/>
      <c r="EDB39" s="94"/>
      <c r="EDC39" s="94"/>
      <c r="EDD39" s="94"/>
      <c r="EDE39" s="94"/>
      <c r="EDF39" s="94"/>
      <c r="EDG39" s="94"/>
      <c r="EDH39" s="94"/>
      <c r="EDI39" s="94"/>
      <c r="EDJ39" s="94"/>
      <c r="EDK39" s="94"/>
      <c r="EDL39" s="94"/>
      <c r="EDM39" s="94"/>
      <c r="EDN39" s="94"/>
      <c r="EDO39" s="94"/>
      <c r="EDP39" s="94"/>
      <c r="EDQ39" s="94"/>
      <c r="EDR39" s="94"/>
      <c r="EDS39" s="94"/>
      <c r="EDT39" s="94"/>
      <c r="EDU39" s="94"/>
      <c r="EDV39" s="94"/>
      <c r="EDW39" s="94"/>
      <c r="EDX39" s="94"/>
      <c r="EDY39" s="94"/>
      <c r="EDZ39" s="94"/>
      <c r="EEA39" s="94"/>
      <c r="EEB39" s="94"/>
      <c r="EEC39" s="94"/>
      <c r="EED39" s="94"/>
      <c r="EEE39" s="94"/>
      <c r="EEF39" s="94"/>
      <c r="EEG39" s="94"/>
      <c r="EEH39" s="94"/>
      <c r="EEI39" s="94"/>
      <c r="EEJ39" s="94"/>
      <c r="EEK39" s="94"/>
      <c r="EEL39" s="94"/>
      <c r="EEM39" s="94"/>
      <c r="EEN39" s="94"/>
      <c r="EEO39" s="94"/>
      <c r="EEP39" s="94"/>
      <c r="EEQ39" s="94"/>
      <c r="EER39" s="94"/>
      <c r="EES39" s="94"/>
      <c r="EET39" s="94"/>
      <c r="EEU39" s="94"/>
      <c r="EEV39" s="94"/>
      <c r="EEW39" s="94"/>
      <c r="EEX39" s="94"/>
      <c r="EEY39" s="94"/>
      <c r="EEZ39" s="94"/>
      <c r="EFA39" s="94"/>
      <c r="EFB39" s="94"/>
      <c r="EFC39" s="94"/>
      <c r="EFD39" s="94"/>
      <c r="EFE39" s="94"/>
      <c r="EFF39" s="94"/>
      <c r="EFG39" s="94"/>
      <c r="EFH39" s="94"/>
      <c r="EFI39" s="94"/>
      <c r="EFJ39" s="94"/>
      <c r="EFK39" s="94"/>
      <c r="EFL39" s="94"/>
      <c r="EFM39" s="94"/>
      <c r="EFN39" s="94"/>
      <c r="EFO39" s="94"/>
      <c r="EFP39" s="94"/>
      <c r="EFQ39" s="94"/>
      <c r="EFR39" s="94"/>
      <c r="EFS39" s="94"/>
      <c r="EFT39" s="94"/>
      <c r="EFU39" s="94"/>
      <c r="EFV39" s="94"/>
      <c r="EFW39" s="94"/>
      <c r="EFX39" s="94"/>
      <c r="EFY39" s="94"/>
      <c r="EFZ39" s="94"/>
      <c r="EGA39" s="94"/>
      <c r="EGB39" s="94"/>
      <c r="EGC39" s="94"/>
      <c r="EGD39" s="94"/>
      <c r="EGE39" s="94"/>
      <c r="EGF39" s="94"/>
      <c r="EGG39" s="94"/>
      <c r="EGH39" s="94"/>
      <c r="EGI39" s="94"/>
      <c r="EGJ39" s="94"/>
      <c r="EGK39" s="94"/>
      <c r="EGL39" s="94"/>
      <c r="EGM39" s="94"/>
      <c r="EGN39" s="94"/>
      <c r="EGO39" s="94"/>
      <c r="EGP39" s="94"/>
      <c r="EGQ39" s="94"/>
      <c r="EGR39" s="94"/>
      <c r="EGS39" s="94"/>
      <c r="EGT39" s="94"/>
      <c r="EGU39" s="94"/>
      <c r="EGV39" s="94"/>
      <c r="EGW39" s="94"/>
      <c r="EGX39" s="94"/>
      <c r="EGY39" s="94"/>
      <c r="EGZ39" s="94"/>
      <c r="EHA39" s="94"/>
      <c r="EHB39" s="94"/>
      <c r="EHC39" s="94"/>
      <c r="EHD39" s="94"/>
      <c r="EHE39" s="94"/>
      <c r="EHF39" s="94"/>
      <c r="EHG39" s="94"/>
      <c r="EHH39" s="94"/>
      <c r="EHI39" s="94"/>
      <c r="EHJ39" s="94"/>
      <c r="EHK39" s="94"/>
      <c r="EHL39" s="94"/>
      <c r="EHM39" s="94"/>
      <c r="EHN39" s="94"/>
      <c r="EHO39" s="94"/>
      <c r="EHP39" s="94"/>
      <c r="EHQ39" s="94"/>
      <c r="EHR39" s="94"/>
      <c r="EHS39" s="94"/>
      <c r="EHT39" s="94"/>
      <c r="EHU39" s="94"/>
      <c r="EHV39" s="94"/>
      <c r="EHW39" s="94"/>
      <c r="EHX39" s="94"/>
      <c r="EHY39" s="94"/>
      <c r="EHZ39" s="94"/>
      <c r="EIA39" s="94"/>
      <c r="EIB39" s="94"/>
      <c r="EIC39" s="94"/>
      <c r="EID39" s="94"/>
      <c r="EIE39" s="94"/>
      <c r="EIF39" s="94"/>
      <c r="EIG39" s="94"/>
      <c r="EIH39" s="94"/>
      <c r="EII39" s="94"/>
      <c r="EIJ39" s="94"/>
      <c r="EIK39" s="94"/>
      <c r="EIL39" s="94"/>
      <c r="EIM39" s="94"/>
      <c r="EIN39" s="94"/>
      <c r="EIO39" s="94"/>
      <c r="EIP39" s="94"/>
      <c r="EIQ39" s="94"/>
      <c r="EIR39" s="94"/>
      <c r="EIS39" s="94"/>
      <c r="EIT39" s="94"/>
      <c r="EIU39" s="94"/>
      <c r="EIV39" s="94"/>
      <c r="EIW39" s="94"/>
      <c r="EIX39" s="94"/>
      <c r="EIY39" s="94"/>
      <c r="EIZ39" s="94"/>
      <c r="EJA39" s="94"/>
      <c r="EJB39" s="94"/>
      <c r="EJC39" s="94"/>
      <c r="EJD39" s="94"/>
      <c r="EJE39" s="94"/>
      <c r="EJF39" s="94"/>
      <c r="EJG39" s="94"/>
      <c r="EJH39" s="94"/>
      <c r="EJI39" s="94"/>
      <c r="EJJ39" s="94"/>
      <c r="EJK39" s="94"/>
      <c r="EJL39" s="94"/>
      <c r="EJM39" s="94"/>
      <c r="EJN39" s="94"/>
      <c r="EJO39" s="94"/>
      <c r="EJP39" s="94"/>
      <c r="EJQ39" s="94"/>
      <c r="EJR39" s="94"/>
      <c r="EJS39" s="94"/>
      <c r="EJT39" s="94"/>
      <c r="EJU39" s="94"/>
      <c r="EJV39" s="94"/>
      <c r="EJW39" s="94"/>
      <c r="EJX39" s="94"/>
      <c r="EJY39" s="94"/>
      <c r="EJZ39" s="94"/>
      <c r="EKA39" s="94"/>
      <c r="EKB39" s="94"/>
      <c r="EKC39" s="94"/>
      <c r="EKD39" s="94"/>
      <c r="EKE39" s="94"/>
      <c r="EKF39" s="94"/>
      <c r="EKG39" s="94"/>
      <c r="EKH39" s="94"/>
      <c r="EKI39" s="94"/>
      <c r="EKJ39" s="94"/>
      <c r="EKK39" s="94"/>
      <c r="EKL39" s="94"/>
      <c r="EKM39" s="94"/>
      <c r="EKN39" s="94"/>
      <c r="EKO39" s="94"/>
      <c r="EKP39" s="94"/>
      <c r="EKQ39" s="94"/>
      <c r="EKR39" s="94"/>
      <c r="EKS39" s="94"/>
      <c r="EKT39" s="94"/>
      <c r="EKU39" s="94"/>
      <c r="EKV39" s="94"/>
      <c r="EKW39" s="94"/>
      <c r="EKX39" s="94"/>
      <c r="EKY39" s="94"/>
      <c r="EKZ39" s="94"/>
      <c r="ELA39" s="94"/>
      <c r="ELB39" s="94"/>
      <c r="ELC39" s="94"/>
      <c r="ELD39" s="94"/>
      <c r="ELE39" s="94"/>
      <c r="ELF39" s="94"/>
      <c r="ELG39" s="94"/>
      <c r="ELH39" s="94"/>
      <c r="ELI39" s="94"/>
      <c r="ELJ39" s="94"/>
      <c r="ELK39" s="94"/>
      <c r="ELL39" s="94"/>
      <c r="ELM39" s="94"/>
      <c r="ELN39" s="94"/>
      <c r="ELO39" s="94"/>
      <c r="ELP39" s="94"/>
      <c r="ELQ39" s="94"/>
      <c r="ELR39" s="94"/>
      <c r="ELS39" s="94"/>
      <c r="ELT39" s="94"/>
      <c r="ELU39" s="94"/>
      <c r="ELV39" s="94"/>
      <c r="ELW39" s="94"/>
      <c r="ELX39" s="94"/>
      <c r="ELY39" s="94"/>
      <c r="ELZ39" s="94"/>
      <c r="EMA39" s="94"/>
      <c r="EMB39" s="94"/>
      <c r="EMC39" s="94"/>
      <c r="EMD39" s="94"/>
      <c r="EME39" s="94"/>
      <c r="EMF39" s="94"/>
      <c r="EMG39" s="94"/>
      <c r="EMH39" s="94"/>
      <c r="EMI39" s="94"/>
      <c r="EMJ39" s="94"/>
      <c r="EMK39" s="94"/>
      <c r="EML39" s="94"/>
      <c r="EMM39" s="94"/>
      <c r="EMN39" s="94"/>
      <c r="EMO39" s="94"/>
      <c r="EMP39" s="94"/>
      <c r="EMQ39" s="94"/>
      <c r="EMR39" s="94"/>
      <c r="EMS39" s="94"/>
      <c r="EMT39" s="94"/>
      <c r="EMU39" s="94"/>
      <c r="EMV39" s="94"/>
      <c r="EMW39" s="94"/>
      <c r="EMX39" s="94"/>
      <c r="EMY39" s="94"/>
      <c r="EMZ39" s="94"/>
      <c r="ENA39" s="94"/>
      <c r="ENB39" s="94"/>
      <c r="ENC39" s="94"/>
      <c r="END39" s="94"/>
      <c r="ENE39" s="94"/>
      <c r="ENF39" s="94"/>
      <c r="ENG39" s="94"/>
      <c r="ENH39" s="94"/>
      <c r="ENI39" s="94"/>
      <c r="ENJ39" s="94"/>
      <c r="ENK39" s="94"/>
      <c r="ENL39" s="94"/>
      <c r="ENM39" s="94"/>
      <c r="ENN39" s="94"/>
      <c r="ENO39" s="94"/>
      <c r="ENP39" s="94"/>
      <c r="ENQ39" s="94"/>
      <c r="ENR39" s="94"/>
      <c r="ENS39" s="94"/>
      <c r="ENT39" s="94"/>
      <c r="ENU39" s="94"/>
      <c r="ENV39" s="94"/>
      <c r="ENW39" s="94"/>
      <c r="ENX39" s="94"/>
      <c r="ENY39" s="94"/>
      <c r="ENZ39" s="94"/>
      <c r="EOA39" s="94"/>
      <c r="EOB39" s="94"/>
      <c r="EOC39" s="94"/>
      <c r="EOD39" s="94"/>
      <c r="EOE39" s="94"/>
      <c r="EOF39" s="94"/>
      <c r="EOG39" s="94"/>
      <c r="EOH39" s="94"/>
      <c r="EOI39" s="94"/>
      <c r="EOJ39" s="94"/>
      <c r="EOK39" s="94"/>
      <c r="EOL39" s="94"/>
      <c r="EOM39" s="94"/>
      <c r="EON39" s="94"/>
      <c r="EOO39" s="94"/>
      <c r="EOP39" s="94"/>
      <c r="EOQ39" s="94"/>
      <c r="EOR39" s="94"/>
      <c r="EOS39" s="94"/>
      <c r="EOT39" s="94"/>
      <c r="EOU39" s="94"/>
      <c r="EOV39" s="94"/>
      <c r="EOW39" s="94"/>
      <c r="EOX39" s="94"/>
      <c r="EOY39" s="94"/>
      <c r="EOZ39" s="94"/>
      <c r="EPA39" s="94"/>
      <c r="EPB39" s="94"/>
      <c r="EPC39" s="94"/>
      <c r="EPD39" s="94"/>
      <c r="EPE39" s="94"/>
      <c r="EPF39" s="94"/>
      <c r="EPG39" s="94"/>
      <c r="EPH39" s="94"/>
      <c r="EPI39" s="94"/>
      <c r="EPJ39" s="94"/>
      <c r="EPK39" s="94"/>
      <c r="EPL39" s="94"/>
      <c r="EPM39" s="94"/>
      <c r="EPN39" s="94"/>
      <c r="EPO39" s="94"/>
      <c r="EPP39" s="94"/>
      <c r="EPQ39" s="94"/>
      <c r="EPR39" s="94"/>
      <c r="EPS39" s="94"/>
      <c r="EPT39" s="94"/>
      <c r="EPU39" s="94"/>
      <c r="EPV39" s="94"/>
      <c r="EPW39" s="94"/>
      <c r="EPX39" s="94"/>
      <c r="EPY39" s="94"/>
      <c r="EPZ39" s="94"/>
      <c r="EQA39" s="94"/>
      <c r="EQB39" s="94"/>
      <c r="EQC39" s="94"/>
      <c r="EQD39" s="94"/>
      <c r="EQE39" s="94"/>
      <c r="EQF39" s="94"/>
      <c r="EQG39" s="94"/>
      <c r="EQH39" s="94"/>
      <c r="EQI39" s="94"/>
      <c r="EQJ39" s="94"/>
      <c r="EQK39" s="94"/>
      <c r="EQL39" s="94"/>
      <c r="EQM39" s="94"/>
      <c r="EQN39" s="94"/>
      <c r="EQO39" s="94"/>
      <c r="EQP39" s="94"/>
      <c r="EQQ39" s="94"/>
      <c r="EQR39" s="94"/>
      <c r="EQS39" s="94"/>
      <c r="EQT39" s="94"/>
      <c r="EQU39" s="94"/>
      <c r="EQV39" s="94"/>
      <c r="EQW39" s="94"/>
      <c r="EQX39" s="94"/>
      <c r="EQY39" s="94"/>
      <c r="EQZ39" s="94"/>
      <c r="ERA39" s="94"/>
      <c r="ERB39" s="94"/>
      <c r="ERC39" s="94"/>
      <c r="ERD39" s="94"/>
      <c r="ERE39" s="94"/>
      <c r="ERF39" s="94"/>
      <c r="ERG39" s="94"/>
      <c r="ERH39" s="94"/>
      <c r="ERI39" s="94"/>
      <c r="ERJ39" s="94"/>
      <c r="ERK39" s="94"/>
      <c r="ERL39" s="94"/>
      <c r="ERM39" s="94"/>
      <c r="ERN39" s="94"/>
      <c r="ERO39" s="94"/>
      <c r="ERP39" s="94"/>
      <c r="ERQ39" s="94"/>
      <c r="ERR39" s="94"/>
      <c r="ERS39" s="94"/>
      <c r="ERT39" s="94"/>
      <c r="ERU39" s="94"/>
      <c r="ERV39" s="94"/>
      <c r="ERW39" s="94"/>
      <c r="ERX39" s="94"/>
      <c r="ERY39" s="94"/>
      <c r="ERZ39" s="94"/>
      <c r="ESA39" s="94"/>
      <c r="ESB39" s="94"/>
      <c r="ESC39" s="94"/>
      <c r="ESD39" s="94"/>
      <c r="ESE39" s="94"/>
      <c r="ESF39" s="94"/>
      <c r="ESG39" s="94"/>
      <c r="ESH39" s="94"/>
      <c r="ESI39" s="94"/>
      <c r="ESJ39" s="94"/>
      <c r="ESK39" s="94"/>
      <c r="ESL39" s="94"/>
      <c r="ESM39" s="94"/>
      <c r="ESN39" s="94"/>
      <c r="ESO39" s="94"/>
      <c r="ESP39" s="94"/>
      <c r="ESQ39" s="94"/>
      <c r="ESR39" s="94"/>
      <c r="ESS39" s="94"/>
      <c r="EST39" s="94"/>
      <c r="ESU39" s="94"/>
      <c r="ESV39" s="94"/>
      <c r="ESW39" s="94"/>
      <c r="ESX39" s="94"/>
      <c r="ESY39" s="94"/>
      <c r="ESZ39" s="94"/>
      <c r="ETA39" s="94"/>
      <c r="ETB39" s="94"/>
      <c r="ETC39" s="94"/>
      <c r="ETD39" s="94"/>
      <c r="ETE39" s="94"/>
      <c r="ETF39" s="94"/>
      <c r="ETG39" s="94"/>
      <c r="ETH39" s="94"/>
      <c r="ETI39" s="94"/>
      <c r="ETJ39" s="94"/>
      <c r="ETK39" s="94"/>
      <c r="ETL39" s="94"/>
      <c r="ETM39" s="94"/>
      <c r="ETN39" s="94"/>
      <c r="ETO39" s="94"/>
      <c r="ETP39" s="94"/>
      <c r="ETQ39" s="94"/>
      <c r="ETR39" s="94"/>
      <c r="ETS39" s="94"/>
      <c r="ETT39" s="94"/>
      <c r="ETU39" s="94"/>
      <c r="ETV39" s="94"/>
      <c r="ETW39" s="94"/>
      <c r="ETX39" s="94"/>
      <c r="ETY39" s="94"/>
      <c r="ETZ39" s="94"/>
      <c r="EUA39" s="94"/>
      <c r="EUB39" s="94"/>
      <c r="EUC39" s="94"/>
      <c r="EUD39" s="94"/>
      <c r="EUE39" s="94"/>
      <c r="EUF39" s="94"/>
      <c r="EUG39" s="94"/>
      <c r="EUH39" s="94"/>
      <c r="EUI39" s="94"/>
      <c r="EUJ39" s="94"/>
      <c r="EUK39" s="94"/>
      <c r="EUL39" s="94"/>
      <c r="EUM39" s="94"/>
      <c r="EUN39" s="94"/>
      <c r="EUO39" s="94"/>
      <c r="EUP39" s="94"/>
      <c r="EUQ39" s="94"/>
      <c r="EUR39" s="94"/>
      <c r="EUS39" s="94"/>
      <c r="EUT39" s="94"/>
      <c r="EUU39" s="94"/>
      <c r="EUV39" s="94"/>
      <c r="EUW39" s="94"/>
      <c r="EUX39" s="94"/>
      <c r="EUY39" s="94"/>
      <c r="EUZ39" s="94"/>
      <c r="EVA39" s="94"/>
      <c r="EVB39" s="94"/>
      <c r="EVC39" s="94"/>
      <c r="EVD39" s="94"/>
      <c r="EVE39" s="94"/>
      <c r="EVF39" s="94"/>
      <c r="EVG39" s="94"/>
      <c r="EVH39" s="94"/>
      <c r="EVI39" s="94"/>
      <c r="EVJ39" s="94"/>
      <c r="EVK39" s="94"/>
      <c r="EVL39" s="94"/>
      <c r="EVM39" s="94"/>
      <c r="EVN39" s="94"/>
      <c r="EVO39" s="94"/>
      <c r="EVP39" s="94"/>
      <c r="EVQ39" s="94"/>
      <c r="EVR39" s="94"/>
      <c r="EVS39" s="94"/>
      <c r="EVT39" s="94"/>
      <c r="EVU39" s="94"/>
      <c r="EVV39" s="94"/>
      <c r="EVW39" s="94"/>
      <c r="EVX39" s="94"/>
      <c r="EVY39" s="94"/>
      <c r="EVZ39" s="94"/>
      <c r="EWA39" s="94"/>
      <c r="EWB39" s="94"/>
      <c r="EWC39" s="94"/>
      <c r="EWD39" s="94"/>
      <c r="EWE39" s="94"/>
      <c r="EWF39" s="94"/>
      <c r="EWG39" s="94"/>
      <c r="EWH39" s="94"/>
      <c r="EWI39" s="94"/>
      <c r="EWJ39" s="94"/>
      <c r="EWK39" s="94"/>
      <c r="EWL39" s="94"/>
      <c r="EWM39" s="94"/>
      <c r="EWN39" s="94"/>
      <c r="EWO39" s="94"/>
      <c r="EWP39" s="94"/>
      <c r="EWQ39" s="94"/>
      <c r="EWR39" s="94"/>
      <c r="EWS39" s="94"/>
      <c r="EWT39" s="94"/>
      <c r="EWU39" s="94"/>
      <c r="EWV39" s="94"/>
      <c r="EWW39" s="94"/>
      <c r="EWX39" s="94"/>
      <c r="EWY39" s="94"/>
      <c r="EWZ39" s="94"/>
      <c r="EXA39" s="94"/>
      <c r="EXB39" s="94"/>
      <c r="EXC39" s="94"/>
      <c r="EXD39" s="94"/>
      <c r="EXE39" s="94"/>
      <c r="EXF39" s="94"/>
      <c r="EXG39" s="94"/>
      <c r="EXH39" s="94"/>
      <c r="EXI39" s="94"/>
      <c r="EXJ39" s="94"/>
      <c r="EXK39" s="94"/>
      <c r="EXL39" s="94"/>
      <c r="EXM39" s="94"/>
      <c r="EXN39" s="94"/>
      <c r="EXO39" s="94"/>
      <c r="EXP39" s="94"/>
      <c r="EXQ39" s="94"/>
      <c r="EXR39" s="94"/>
      <c r="EXS39" s="94"/>
      <c r="EXT39" s="94"/>
      <c r="EXU39" s="94"/>
      <c r="EXV39" s="94"/>
      <c r="EXW39" s="94"/>
      <c r="EXX39" s="94"/>
      <c r="EXY39" s="94"/>
      <c r="EXZ39" s="94"/>
      <c r="EYA39" s="94"/>
      <c r="EYB39" s="94"/>
      <c r="EYC39" s="94"/>
      <c r="EYD39" s="94"/>
      <c r="EYE39" s="94"/>
      <c r="EYF39" s="94"/>
      <c r="EYG39" s="94"/>
      <c r="EYH39" s="94"/>
      <c r="EYI39" s="94"/>
      <c r="EYJ39" s="94"/>
      <c r="EYK39" s="94"/>
      <c r="EYL39" s="94"/>
      <c r="EYM39" s="94"/>
      <c r="EYN39" s="94"/>
      <c r="EYO39" s="94"/>
      <c r="EYP39" s="94"/>
      <c r="EYQ39" s="94"/>
      <c r="EYR39" s="94"/>
      <c r="EYS39" s="94"/>
      <c r="EYT39" s="94"/>
      <c r="EYU39" s="94"/>
      <c r="EYV39" s="94"/>
      <c r="EYW39" s="94"/>
      <c r="EYX39" s="94"/>
      <c r="EYY39" s="94"/>
      <c r="EYZ39" s="94"/>
      <c r="EZA39" s="94"/>
      <c r="EZB39" s="94"/>
      <c r="EZC39" s="94"/>
      <c r="EZD39" s="94"/>
      <c r="EZE39" s="94"/>
      <c r="EZF39" s="94"/>
      <c r="EZG39" s="94"/>
      <c r="EZH39" s="94"/>
      <c r="EZI39" s="94"/>
      <c r="EZJ39" s="94"/>
      <c r="EZK39" s="94"/>
      <c r="EZL39" s="94"/>
      <c r="EZM39" s="94"/>
      <c r="EZN39" s="94"/>
      <c r="EZO39" s="94"/>
      <c r="EZP39" s="94"/>
      <c r="EZQ39" s="94"/>
      <c r="EZR39" s="94"/>
      <c r="EZS39" s="94"/>
      <c r="EZT39" s="94"/>
      <c r="EZU39" s="94"/>
      <c r="EZV39" s="94"/>
      <c r="EZW39" s="94"/>
      <c r="EZX39" s="94"/>
      <c r="EZY39" s="94"/>
      <c r="EZZ39" s="94"/>
      <c r="FAA39" s="94"/>
      <c r="FAB39" s="94"/>
      <c r="FAC39" s="94"/>
      <c r="FAD39" s="94"/>
      <c r="FAE39" s="94"/>
      <c r="FAF39" s="94"/>
      <c r="FAG39" s="94"/>
      <c r="FAH39" s="94"/>
      <c r="FAI39" s="94"/>
      <c r="FAJ39" s="94"/>
      <c r="FAK39" s="94"/>
      <c r="FAL39" s="94"/>
      <c r="FAM39" s="94"/>
      <c r="FAN39" s="94"/>
      <c r="FAO39" s="94"/>
      <c r="FAP39" s="94"/>
      <c r="FAQ39" s="94"/>
      <c r="FAR39" s="94"/>
      <c r="FAS39" s="94"/>
      <c r="FAT39" s="94"/>
      <c r="FAU39" s="94"/>
      <c r="FAV39" s="94"/>
      <c r="FAW39" s="94"/>
      <c r="FAX39" s="94"/>
      <c r="FAY39" s="94"/>
      <c r="FAZ39" s="94"/>
      <c r="FBA39" s="94"/>
      <c r="FBB39" s="94"/>
      <c r="FBC39" s="94"/>
      <c r="FBD39" s="94"/>
      <c r="FBE39" s="94"/>
      <c r="FBF39" s="94"/>
      <c r="FBG39" s="94"/>
      <c r="FBH39" s="94"/>
      <c r="FBI39" s="94"/>
      <c r="FBJ39" s="94"/>
      <c r="FBK39" s="94"/>
      <c r="FBL39" s="94"/>
      <c r="FBM39" s="94"/>
      <c r="FBN39" s="94"/>
      <c r="FBO39" s="94"/>
      <c r="FBP39" s="94"/>
      <c r="FBQ39" s="94"/>
      <c r="FBR39" s="94"/>
      <c r="FBS39" s="94"/>
      <c r="FBT39" s="94"/>
      <c r="FBU39" s="94"/>
      <c r="FBV39" s="94"/>
      <c r="FBW39" s="94"/>
      <c r="FBX39" s="94"/>
      <c r="FBY39" s="94"/>
      <c r="FBZ39" s="94"/>
      <c r="FCA39" s="94"/>
      <c r="FCB39" s="94"/>
      <c r="FCC39" s="94"/>
      <c r="FCD39" s="94"/>
      <c r="FCE39" s="94"/>
      <c r="FCF39" s="94"/>
      <c r="FCG39" s="94"/>
      <c r="FCH39" s="94"/>
      <c r="FCI39" s="94"/>
      <c r="FCJ39" s="94"/>
      <c r="FCK39" s="94"/>
      <c r="FCL39" s="94"/>
      <c r="FCM39" s="94"/>
      <c r="FCN39" s="94"/>
      <c r="FCO39" s="94"/>
      <c r="FCP39" s="94"/>
      <c r="FCQ39" s="94"/>
      <c r="FCR39" s="94"/>
      <c r="FCS39" s="94"/>
      <c r="FCT39" s="94"/>
      <c r="FCU39" s="94"/>
      <c r="FCV39" s="94"/>
      <c r="FCW39" s="94"/>
      <c r="FCX39" s="94"/>
      <c r="FCY39" s="94"/>
      <c r="FCZ39" s="94"/>
      <c r="FDA39" s="94"/>
      <c r="FDB39" s="94"/>
      <c r="FDC39" s="94"/>
      <c r="FDD39" s="94"/>
      <c r="FDE39" s="94"/>
      <c r="FDF39" s="94"/>
      <c r="FDG39" s="94"/>
      <c r="FDH39" s="94"/>
      <c r="FDI39" s="94"/>
      <c r="FDJ39" s="94"/>
      <c r="FDK39" s="94"/>
      <c r="FDL39" s="94"/>
      <c r="FDM39" s="94"/>
      <c r="FDN39" s="94"/>
      <c r="FDO39" s="94"/>
      <c r="FDP39" s="94"/>
      <c r="FDQ39" s="94"/>
      <c r="FDR39" s="94"/>
      <c r="FDS39" s="94"/>
      <c r="FDT39" s="94"/>
      <c r="FDU39" s="94"/>
      <c r="FDV39" s="94"/>
      <c r="FDW39" s="94"/>
      <c r="FDX39" s="94"/>
      <c r="FDY39" s="94"/>
      <c r="FDZ39" s="94"/>
      <c r="FEA39" s="94"/>
      <c r="FEB39" s="94"/>
      <c r="FEC39" s="94"/>
      <c r="FED39" s="94"/>
      <c r="FEE39" s="94"/>
      <c r="FEF39" s="94"/>
      <c r="FEG39" s="94"/>
      <c r="FEH39" s="94"/>
      <c r="FEI39" s="94"/>
      <c r="FEJ39" s="94"/>
      <c r="FEK39" s="94"/>
      <c r="FEL39" s="94"/>
      <c r="FEM39" s="94"/>
      <c r="FEN39" s="94"/>
      <c r="FEO39" s="94"/>
      <c r="FEP39" s="94"/>
      <c r="FEQ39" s="94"/>
      <c r="FER39" s="94"/>
      <c r="FES39" s="94"/>
      <c r="FET39" s="94"/>
      <c r="FEU39" s="94"/>
      <c r="FEV39" s="94"/>
      <c r="FEW39" s="94"/>
      <c r="FEX39" s="94"/>
      <c r="FEY39" s="94"/>
      <c r="FEZ39" s="94"/>
      <c r="FFA39" s="94"/>
      <c r="FFB39" s="94"/>
      <c r="FFC39" s="94"/>
      <c r="FFD39" s="94"/>
      <c r="FFE39" s="94"/>
      <c r="FFF39" s="94"/>
      <c r="FFG39" s="94"/>
      <c r="FFH39" s="94"/>
      <c r="FFI39" s="94"/>
      <c r="FFJ39" s="94"/>
      <c r="FFK39" s="94"/>
      <c r="FFL39" s="94"/>
      <c r="FFM39" s="94"/>
      <c r="FFN39" s="94"/>
      <c r="FFO39" s="94"/>
      <c r="FFP39" s="94"/>
      <c r="FFQ39" s="94"/>
      <c r="FFR39" s="94"/>
      <c r="FFS39" s="94"/>
      <c r="FFT39" s="94"/>
      <c r="FFU39" s="94"/>
      <c r="FFV39" s="94"/>
      <c r="FFW39" s="94"/>
      <c r="FFX39" s="94"/>
      <c r="FFY39" s="94"/>
      <c r="FFZ39" s="94"/>
      <c r="FGA39" s="94"/>
      <c r="FGB39" s="94"/>
      <c r="FGC39" s="94"/>
      <c r="FGD39" s="94"/>
      <c r="FGE39" s="94"/>
      <c r="FGF39" s="94"/>
      <c r="FGG39" s="94"/>
      <c r="FGH39" s="94"/>
      <c r="FGI39" s="94"/>
      <c r="FGJ39" s="94"/>
      <c r="FGK39" s="94"/>
      <c r="FGL39" s="94"/>
      <c r="FGM39" s="94"/>
      <c r="FGN39" s="94"/>
      <c r="FGO39" s="94"/>
      <c r="FGP39" s="94"/>
      <c r="FGQ39" s="94"/>
      <c r="FGR39" s="94"/>
      <c r="FGS39" s="94"/>
      <c r="FGT39" s="94"/>
      <c r="FGU39" s="94"/>
      <c r="FGV39" s="94"/>
      <c r="FGW39" s="94"/>
      <c r="FGX39" s="94"/>
      <c r="FGY39" s="94"/>
      <c r="FGZ39" s="94"/>
      <c r="FHA39" s="94"/>
      <c r="FHB39" s="94"/>
      <c r="FHC39" s="94"/>
      <c r="FHD39" s="94"/>
      <c r="FHE39" s="94"/>
      <c r="FHF39" s="94"/>
      <c r="FHG39" s="94"/>
      <c r="FHH39" s="94"/>
      <c r="FHI39" s="94"/>
      <c r="FHJ39" s="94"/>
      <c r="FHK39" s="94"/>
      <c r="FHL39" s="94"/>
      <c r="FHM39" s="94"/>
      <c r="FHN39" s="94"/>
      <c r="FHO39" s="94"/>
      <c r="FHP39" s="94"/>
      <c r="FHQ39" s="94"/>
      <c r="FHR39" s="94"/>
      <c r="FHS39" s="94"/>
      <c r="FHT39" s="94"/>
      <c r="FHU39" s="94"/>
      <c r="FHV39" s="94"/>
      <c r="FHW39" s="94"/>
      <c r="FHX39" s="94"/>
      <c r="FHY39" s="94"/>
      <c r="FHZ39" s="94"/>
      <c r="FIA39" s="94"/>
      <c r="FIB39" s="94"/>
      <c r="FIC39" s="94"/>
      <c r="FID39" s="94"/>
      <c r="FIE39" s="94"/>
      <c r="FIF39" s="94"/>
      <c r="FIG39" s="94"/>
      <c r="FIH39" s="94"/>
      <c r="FII39" s="94"/>
      <c r="FIJ39" s="94"/>
      <c r="FIK39" s="94"/>
      <c r="FIL39" s="94"/>
      <c r="FIM39" s="94"/>
      <c r="FIN39" s="94"/>
      <c r="FIO39" s="94"/>
      <c r="FIP39" s="94"/>
      <c r="FIQ39" s="94"/>
      <c r="FIR39" s="94"/>
      <c r="FIS39" s="94"/>
      <c r="FIT39" s="94"/>
      <c r="FIU39" s="94"/>
      <c r="FIV39" s="94"/>
      <c r="FIW39" s="94"/>
      <c r="FIX39" s="94"/>
      <c r="FIY39" s="94"/>
      <c r="FIZ39" s="94"/>
      <c r="FJA39" s="94"/>
      <c r="FJB39" s="94"/>
      <c r="FJC39" s="94"/>
      <c r="FJD39" s="94"/>
      <c r="FJE39" s="94"/>
      <c r="FJF39" s="94"/>
      <c r="FJG39" s="94"/>
      <c r="FJH39" s="94"/>
      <c r="FJI39" s="94"/>
      <c r="FJJ39" s="94"/>
      <c r="FJK39" s="94"/>
      <c r="FJL39" s="94"/>
      <c r="FJM39" s="94"/>
      <c r="FJN39" s="94"/>
      <c r="FJO39" s="94"/>
      <c r="FJP39" s="94"/>
      <c r="FJQ39" s="94"/>
      <c r="FJR39" s="94"/>
      <c r="FJS39" s="94"/>
      <c r="FJT39" s="94"/>
      <c r="FJU39" s="94"/>
      <c r="FJV39" s="94"/>
      <c r="FJW39" s="94"/>
      <c r="FJX39" s="94"/>
      <c r="FJY39" s="94"/>
      <c r="FJZ39" s="94"/>
      <c r="FKA39" s="94"/>
      <c r="FKB39" s="94"/>
      <c r="FKC39" s="94"/>
      <c r="FKD39" s="94"/>
      <c r="FKE39" s="94"/>
      <c r="FKF39" s="94"/>
      <c r="FKG39" s="94"/>
      <c r="FKH39" s="94"/>
      <c r="FKI39" s="94"/>
      <c r="FKJ39" s="94"/>
      <c r="FKK39" s="94"/>
      <c r="FKL39" s="94"/>
      <c r="FKM39" s="94"/>
      <c r="FKN39" s="94"/>
      <c r="FKO39" s="94"/>
      <c r="FKP39" s="94"/>
      <c r="FKQ39" s="94"/>
      <c r="FKR39" s="94"/>
      <c r="FKS39" s="94"/>
      <c r="FKT39" s="94"/>
      <c r="FKU39" s="94"/>
      <c r="FKV39" s="94"/>
      <c r="FKW39" s="94"/>
      <c r="FKX39" s="94"/>
      <c r="FKY39" s="94"/>
      <c r="FKZ39" s="94"/>
      <c r="FLA39" s="94"/>
      <c r="FLB39" s="94"/>
      <c r="FLC39" s="94"/>
      <c r="FLD39" s="94"/>
      <c r="FLE39" s="94"/>
      <c r="FLF39" s="94"/>
      <c r="FLG39" s="94"/>
      <c r="FLH39" s="94"/>
      <c r="FLI39" s="94"/>
      <c r="FLJ39" s="94"/>
      <c r="FLK39" s="94"/>
      <c r="FLL39" s="94"/>
      <c r="FLM39" s="94"/>
      <c r="FLN39" s="94"/>
      <c r="FLO39" s="94"/>
      <c r="FLP39" s="94"/>
      <c r="FLQ39" s="94"/>
      <c r="FLR39" s="94"/>
      <c r="FLS39" s="94"/>
      <c r="FLT39" s="94"/>
      <c r="FLU39" s="94"/>
      <c r="FLV39" s="94"/>
      <c r="FLW39" s="94"/>
      <c r="FLX39" s="94"/>
      <c r="FLY39" s="94"/>
      <c r="FLZ39" s="94"/>
      <c r="FMA39" s="94"/>
      <c r="FMB39" s="94"/>
      <c r="FMC39" s="94"/>
      <c r="FMD39" s="94"/>
      <c r="FME39" s="94"/>
      <c r="FMF39" s="94"/>
      <c r="FMG39" s="94"/>
      <c r="FMH39" s="94"/>
      <c r="FMI39" s="94"/>
      <c r="FMJ39" s="94"/>
      <c r="FMK39" s="94"/>
      <c r="FML39" s="94"/>
      <c r="FMM39" s="94"/>
      <c r="FMN39" s="94"/>
      <c r="FMO39" s="94"/>
      <c r="FMP39" s="94"/>
      <c r="FMQ39" s="94"/>
      <c r="FMR39" s="94"/>
      <c r="FMS39" s="94"/>
      <c r="FMT39" s="94"/>
      <c r="FMU39" s="94"/>
      <c r="FMV39" s="94"/>
      <c r="FMW39" s="94"/>
      <c r="FMX39" s="94"/>
      <c r="FMY39" s="94"/>
      <c r="FMZ39" s="94"/>
      <c r="FNA39" s="94"/>
      <c r="FNB39" s="94"/>
      <c r="FNC39" s="94"/>
      <c r="FND39" s="94"/>
      <c r="FNE39" s="94"/>
      <c r="FNF39" s="94"/>
      <c r="FNG39" s="94"/>
      <c r="FNH39" s="94"/>
      <c r="FNI39" s="94"/>
      <c r="FNJ39" s="94"/>
      <c r="FNK39" s="94"/>
      <c r="FNL39" s="94"/>
      <c r="FNM39" s="94"/>
      <c r="FNN39" s="94"/>
      <c r="FNO39" s="94"/>
      <c r="FNP39" s="94"/>
      <c r="FNQ39" s="94"/>
      <c r="FNR39" s="94"/>
      <c r="FNS39" s="94"/>
      <c r="FNT39" s="94"/>
      <c r="FNU39" s="94"/>
      <c r="FNV39" s="94"/>
      <c r="FNW39" s="94"/>
      <c r="FNX39" s="94"/>
      <c r="FNY39" s="94"/>
      <c r="FNZ39" s="94"/>
      <c r="FOA39" s="94"/>
      <c r="FOB39" s="94"/>
      <c r="FOC39" s="94"/>
      <c r="FOD39" s="94"/>
      <c r="FOE39" s="94"/>
      <c r="FOF39" s="94"/>
      <c r="FOG39" s="94"/>
      <c r="FOH39" s="94"/>
      <c r="FOI39" s="94"/>
      <c r="FOJ39" s="94"/>
      <c r="FOK39" s="94"/>
      <c r="FOL39" s="94"/>
      <c r="FOM39" s="94"/>
      <c r="FON39" s="94"/>
      <c r="FOO39" s="94"/>
      <c r="FOP39" s="94"/>
      <c r="FOQ39" s="94"/>
      <c r="FOR39" s="94"/>
      <c r="FOS39" s="94"/>
      <c r="FOT39" s="94"/>
      <c r="FOU39" s="94"/>
      <c r="FOV39" s="94"/>
      <c r="FOW39" s="94"/>
      <c r="FOX39" s="94"/>
      <c r="FOY39" s="94"/>
      <c r="FOZ39" s="94"/>
      <c r="FPA39" s="94"/>
      <c r="FPB39" s="94"/>
      <c r="FPC39" s="94"/>
      <c r="FPD39" s="94"/>
      <c r="FPE39" s="94"/>
      <c r="FPF39" s="94"/>
      <c r="FPG39" s="94"/>
      <c r="FPH39" s="94"/>
      <c r="FPI39" s="94"/>
      <c r="FPJ39" s="94"/>
      <c r="FPK39" s="94"/>
      <c r="FPL39" s="94"/>
      <c r="FPM39" s="94"/>
      <c r="FPN39" s="94"/>
      <c r="FPO39" s="94"/>
      <c r="FPP39" s="94"/>
      <c r="FPQ39" s="94"/>
      <c r="FPR39" s="94"/>
      <c r="FPS39" s="94"/>
      <c r="FPT39" s="94"/>
      <c r="FPU39" s="94"/>
      <c r="FPV39" s="94"/>
      <c r="FPW39" s="94"/>
      <c r="FPX39" s="94"/>
      <c r="FPY39" s="94"/>
      <c r="FPZ39" s="94"/>
      <c r="FQA39" s="94"/>
      <c r="FQB39" s="94"/>
      <c r="FQC39" s="94"/>
      <c r="FQD39" s="94"/>
      <c r="FQE39" s="94"/>
      <c r="FQF39" s="94"/>
      <c r="FQG39" s="94"/>
      <c r="FQH39" s="94"/>
      <c r="FQI39" s="94"/>
      <c r="FQJ39" s="94"/>
      <c r="FQK39" s="94"/>
      <c r="FQL39" s="94"/>
      <c r="FQM39" s="94"/>
      <c r="FQN39" s="94"/>
      <c r="FQO39" s="94"/>
      <c r="FQP39" s="94"/>
      <c r="FQQ39" s="94"/>
      <c r="FQR39" s="94"/>
      <c r="FQS39" s="94"/>
      <c r="FQT39" s="94"/>
      <c r="FQU39" s="94"/>
      <c r="FQV39" s="94"/>
      <c r="FQW39" s="94"/>
      <c r="FQX39" s="94"/>
      <c r="FQY39" s="94"/>
      <c r="FQZ39" s="94"/>
      <c r="FRA39" s="94"/>
      <c r="FRB39" s="94"/>
      <c r="FRC39" s="94"/>
      <c r="FRD39" s="94"/>
      <c r="FRE39" s="94"/>
      <c r="FRF39" s="94"/>
      <c r="FRG39" s="94"/>
      <c r="FRH39" s="94"/>
      <c r="FRI39" s="94"/>
      <c r="FRJ39" s="94"/>
      <c r="FRK39" s="94"/>
      <c r="FRL39" s="94"/>
      <c r="FRM39" s="94"/>
      <c r="FRN39" s="94"/>
      <c r="FRO39" s="94"/>
      <c r="FRP39" s="94"/>
      <c r="FRQ39" s="94"/>
      <c r="FRR39" s="94"/>
      <c r="FRS39" s="94"/>
      <c r="FRT39" s="94"/>
      <c r="FRU39" s="94"/>
      <c r="FRV39" s="94"/>
      <c r="FRW39" s="94"/>
      <c r="FRX39" s="94"/>
      <c r="FRY39" s="94"/>
      <c r="FRZ39" s="94"/>
      <c r="FSA39" s="94"/>
      <c r="FSB39" s="94"/>
      <c r="FSC39" s="94"/>
      <c r="FSD39" s="94"/>
      <c r="FSE39" s="94"/>
      <c r="FSF39" s="94"/>
      <c r="FSG39" s="94"/>
      <c r="FSH39" s="94"/>
      <c r="FSI39" s="94"/>
      <c r="FSJ39" s="94"/>
      <c r="FSK39" s="94"/>
      <c r="FSL39" s="94"/>
      <c r="FSM39" s="94"/>
      <c r="FSN39" s="94"/>
      <c r="FSO39" s="94"/>
      <c r="FSP39" s="94"/>
      <c r="FSQ39" s="94"/>
      <c r="FSR39" s="94"/>
      <c r="FSS39" s="94"/>
      <c r="FST39" s="94"/>
      <c r="FSU39" s="94"/>
      <c r="FSV39" s="94"/>
      <c r="FSW39" s="94"/>
      <c r="FSX39" s="94"/>
      <c r="FSY39" s="94"/>
      <c r="FSZ39" s="94"/>
      <c r="FTA39" s="94"/>
      <c r="FTB39" s="94"/>
      <c r="FTC39" s="94"/>
      <c r="FTD39" s="94"/>
      <c r="FTE39" s="94"/>
      <c r="FTF39" s="94"/>
      <c r="FTG39" s="94"/>
      <c r="FTH39" s="94"/>
      <c r="FTI39" s="94"/>
      <c r="FTJ39" s="94"/>
      <c r="FTK39" s="94"/>
      <c r="FTL39" s="94"/>
      <c r="FTM39" s="94"/>
      <c r="FTN39" s="94"/>
      <c r="FTO39" s="94"/>
      <c r="FTP39" s="94"/>
      <c r="FTQ39" s="94"/>
      <c r="FTR39" s="94"/>
      <c r="FTS39" s="94"/>
      <c r="FTT39" s="94"/>
      <c r="FTU39" s="94"/>
      <c r="FTV39" s="94"/>
      <c r="FTW39" s="94"/>
      <c r="FTX39" s="94"/>
      <c r="FTY39" s="94"/>
      <c r="FTZ39" s="94"/>
      <c r="FUA39" s="94"/>
      <c r="FUB39" s="94"/>
      <c r="FUC39" s="94"/>
      <c r="FUD39" s="94"/>
      <c r="FUE39" s="94"/>
      <c r="FUF39" s="94"/>
      <c r="FUG39" s="94"/>
      <c r="FUH39" s="94"/>
      <c r="FUI39" s="94"/>
      <c r="FUJ39" s="94"/>
      <c r="FUK39" s="94"/>
      <c r="FUL39" s="94"/>
      <c r="FUM39" s="94"/>
      <c r="FUN39" s="94"/>
      <c r="FUO39" s="94"/>
      <c r="FUP39" s="94"/>
      <c r="FUQ39" s="94"/>
      <c r="FUR39" s="94"/>
      <c r="FUS39" s="94"/>
      <c r="FUT39" s="94"/>
      <c r="FUU39" s="94"/>
      <c r="FUV39" s="94"/>
      <c r="FUW39" s="94"/>
      <c r="FUX39" s="94"/>
      <c r="FUY39" s="94"/>
      <c r="FUZ39" s="94"/>
      <c r="FVA39" s="94"/>
      <c r="FVB39" s="94"/>
      <c r="FVC39" s="94"/>
      <c r="FVD39" s="94"/>
      <c r="FVE39" s="94"/>
      <c r="FVF39" s="94"/>
      <c r="FVG39" s="94"/>
      <c r="FVH39" s="94"/>
      <c r="FVI39" s="94"/>
      <c r="FVJ39" s="94"/>
      <c r="FVK39" s="94"/>
      <c r="FVL39" s="94"/>
      <c r="FVM39" s="94"/>
      <c r="FVN39" s="94"/>
      <c r="FVO39" s="94"/>
      <c r="FVP39" s="94"/>
      <c r="FVQ39" s="94"/>
      <c r="FVR39" s="94"/>
      <c r="FVS39" s="94"/>
      <c r="FVT39" s="94"/>
      <c r="FVU39" s="94"/>
      <c r="FVV39" s="94"/>
      <c r="FVW39" s="94"/>
      <c r="FVX39" s="94"/>
      <c r="FVY39" s="94"/>
      <c r="FVZ39" s="94"/>
      <c r="FWA39" s="94"/>
      <c r="FWB39" s="94"/>
      <c r="FWC39" s="94"/>
      <c r="FWD39" s="94"/>
      <c r="FWE39" s="94"/>
      <c r="FWF39" s="94"/>
      <c r="FWG39" s="94"/>
      <c r="FWH39" s="94"/>
      <c r="FWI39" s="94"/>
      <c r="FWJ39" s="94"/>
      <c r="FWK39" s="94"/>
      <c r="FWL39" s="94"/>
      <c r="FWM39" s="94"/>
      <c r="FWN39" s="94"/>
      <c r="FWO39" s="94"/>
      <c r="FWP39" s="94"/>
      <c r="FWQ39" s="94"/>
      <c r="FWR39" s="94"/>
      <c r="FWS39" s="94"/>
      <c r="FWT39" s="94"/>
      <c r="FWU39" s="94"/>
      <c r="FWV39" s="94"/>
      <c r="FWW39" s="94"/>
      <c r="FWX39" s="94"/>
      <c r="FWY39" s="94"/>
      <c r="FWZ39" s="94"/>
      <c r="FXA39" s="94"/>
      <c r="FXB39" s="94"/>
      <c r="FXC39" s="94"/>
      <c r="FXD39" s="94"/>
      <c r="FXE39" s="94"/>
      <c r="FXF39" s="94"/>
      <c r="FXG39" s="94"/>
      <c r="FXH39" s="94"/>
      <c r="FXI39" s="94"/>
      <c r="FXJ39" s="94"/>
      <c r="FXK39" s="94"/>
      <c r="FXL39" s="94"/>
      <c r="FXM39" s="94"/>
      <c r="FXN39" s="94"/>
      <c r="FXO39" s="94"/>
      <c r="FXP39" s="94"/>
      <c r="FXQ39" s="94"/>
      <c r="FXR39" s="94"/>
      <c r="FXS39" s="94"/>
      <c r="FXT39" s="94"/>
      <c r="FXU39" s="94"/>
      <c r="FXV39" s="94"/>
      <c r="FXW39" s="94"/>
      <c r="FXX39" s="94"/>
      <c r="FXY39" s="94"/>
      <c r="FXZ39" s="94"/>
      <c r="FYA39" s="94"/>
      <c r="FYB39" s="94"/>
      <c r="FYC39" s="94"/>
      <c r="FYD39" s="94"/>
      <c r="FYE39" s="94"/>
      <c r="FYF39" s="94"/>
      <c r="FYG39" s="94"/>
      <c r="FYH39" s="94"/>
      <c r="FYI39" s="94"/>
      <c r="FYJ39" s="94"/>
      <c r="FYK39" s="94"/>
      <c r="FYL39" s="94"/>
      <c r="FYM39" s="94"/>
      <c r="FYN39" s="94"/>
      <c r="FYO39" s="94"/>
      <c r="FYP39" s="94"/>
      <c r="FYQ39" s="94"/>
      <c r="FYR39" s="94"/>
      <c r="FYS39" s="94"/>
      <c r="FYT39" s="94"/>
      <c r="FYU39" s="94"/>
      <c r="FYV39" s="94"/>
      <c r="FYW39" s="94"/>
      <c r="FYX39" s="94"/>
      <c r="FYY39" s="94"/>
      <c r="FYZ39" s="94"/>
      <c r="FZA39" s="94"/>
      <c r="FZB39" s="94"/>
      <c r="FZC39" s="94"/>
      <c r="FZD39" s="94"/>
      <c r="FZE39" s="94"/>
      <c r="FZF39" s="94"/>
      <c r="FZG39" s="94"/>
      <c r="FZH39" s="94"/>
      <c r="FZI39" s="94"/>
      <c r="FZJ39" s="94"/>
      <c r="FZK39" s="94"/>
      <c r="FZL39" s="94"/>
      <c r="FZM39" s="94"/>
      <c r="FZN39" s="94"/>
      <c r="FZO39" s="94"/>
      <c r="FZP39" s="94"/>
      <c r="FZQ39" s="94"/>
      <c r="FZR39" s="94"/>
      <c r="FZS39" s="94"/>
      <c r="FZT39" s="94"/>
      <c r="FZU39" s="94"/>
      <c r="FZV39" s="94"/>
      <c r="FZW39" s="94"/>
      <c r="FZX39" s="94"/>
      <c r="FZY39" s="94"/>
      <c r="FZZ39" s="94"/>
      <c r="GAA39" s="94"/>
      <c r="GAB39" s="94"/>
      <c r="GAC39" s="94"/>
      <c r="GAD39" s="94"/>
      <c r="GAE39" s="94"/>
      <c r="GAF39" s="94"/>
      <c r="GAG39" s="94"/>
      <c r="GAH39" s="94"/>
      <c r="GAI39" s="94"/>
      <c r="GAJ39" s="94"/>
      <c r="GAK39" s="94"/>
      <c r="GAL39" s="94"/>
      <c r="GAM39" s="94"/>
      <c r="GAN39" s="94"/>
      <c r="GAO39" s="94"/>
      <c r="GAP39" s="94"/>
      <c r="GAQ39" s="94"/>
      <c r="GAR39" s="94"/>
      <c r="GAS39" s="94"/>
      <c r="GAT39" s="94"/>
      <c r="GAU39" s="94"/>
      <c r="GAV39" s="94"/>
      <c r="GAW39" s="94"/>
      <c r="GAX39" s="94"/>
      <c r="GAY39" s="94"/>
      <c r="GAZ39" s="94"/>
      <c r="GBA39" s="94"/>
      <c r="GBB39" s="94"/>
      <c r="GBC39" s="94"/>
      <c r="GBD39" s="94"/>
      <c r="GBE39" s="94"/>
      <c r="GBF39" s="94"/>
      <c r="GBG39" s="94"/>
      <c r="GBH39" s="94"/>
      <c r="GBI39" s="94"/>
      <c r="GBJ39" s="94"/>
      <c r="GBK39" s="94"/>
      <c r="GBL39" s="94"/>
      <c r="GBM39" s="94"/>
      <c r="GBN39" s="94"/>
      <c r="GBO39" s="94"/>
      <c r="GBP39" s="94"/>
      <c r="GBQ39" s="94"/>
      <c r="GBR39" s="94"/>
      <c r="GBS39" s="94"/>
      <c r="GBT39" s="94"/>
      <c r="GBU39" s="94"/>
      <c r="GBV39" s="94"/>
      <c r="GBW39" s="94"/>
      <c r="GBX39" s="94"/>
      <c r="GBY39" s="94"/>
      <c r="GBZ39" s="94"/>
      <c r="GCA39" s="94"/>
      <c r="GCB39" s="94"/>
      <c r="GCC39" s="94"/>
      <c r="GCD39" s="94"/>
      <c r="GCE39" s="94"/>
      <c r="GCF39" s="94"/>
      <c r="GCG39" s="94"/>
      <c r="GCH39" s="94"/>
      <c r="GCI39" s="94"/>
      <c r="GCJ39" s="94"/>
      <c r="GCK39" s="94"/>
      <c r="GCL39" s="94"/>
      <c r="GCM39" s="94"/>
      <c r="GCN39" s="94"/>
      <c r="GCO39" s="94"/>
      <c r="GCP39" s="94"/>
      <c r="GCQ39" s="94"/>
      <c r="GCR39" s="94"/>
      <c r="GCS39" s="94"/>
      <c r="GCT39" s="94"/>
      <c r="GCU39" s="94"/>
      <c r="GCV39" s="94"/>
      <c r="GCW39" s="94"/>
      <c r="GCX39" s="94"/>
      <c r="GCY39" s="94"/>
      <c r="GCZ39" s="94"/>
      <c r="GDA39" s="94"/>
      <c r="GDB39" s="94"/>
      <c r="GDC39" s="94"/>
      <c r="GDD39" s="94"/>
      <c r="GDE39" s="94"/>
      <c r="GDF39" s="94"/>
      <c r="GDG39" s="94"/>
      <c r="GDH39" s="94"/>
      <c r="GDI39" s="94"/>
      <c r="GDJ39" s="94"/>
      <c r="GDK39" s="94"/>
      <c r="GDL39" s="94"/>
      <c r="GDM39" s="94"/>
      <c r="GDN39" s="94"/>
      <c r="GDO39" s="94"/>
      <c r="GDP39" s="94"/>
      <c r="GDQ39" s="94"/>
      <c r="GDR39" s="94"/>
      <c r="GDS39" s="94"/>
      <c r="GDT39" s="94"/>
      <c r="GDU39" s="94"/>
      <c r="GDV39" s="94"/>
      <c r="GDW39" s="94"/>
      <c r="GDX39" s="94"/>
      <c r="GDY39" s="94"/>
      <c r="GDZ39" s="94"/>
      <c r="GEA39" s="94"/>
      <c r="GEB39" s="94"/>
      <c r="GEC39" s="94"/>
      <c r="GED39" s="94"/>
      <c r="GEE39" s="94"/>
      <c r="GEF39" s="94"/>
      <c r="GEG39" s="94"/>
      <c r="GEH39" s="94"/>
      <c r="GEI39" s="94"/>
      <c r="GEJ39" s="94"/>
      <c r="GEK39" s="94"/>
      <c r="GEL39" s="94"/>
      <c r="GEM39" s="94"/>
      <c r="GEN39" s="94"/>
      <c r="GEO39" s="94"/>
      <c r="GEP39" s="94"/>
      <c r="GEQ39" s="94"/>
      <c r="GER39" s="94"/>
      <c r="GES39" s="94"/>
      <c r="GET39" s="94"/>
      <c r="GEU39" s="94"/>
      <c r="GEV39" s="94"/>
      <c r="GEW39" s="94"/>
      <c r="GEX39" s="94"/>
      <c r="GEY39" s="94"/>
      <c r="GEZ39" s="94"/>
      <c r="GFA39" s="94"/>
      <c r="GFB39" s="94"/>
      <c r="GFC39" s="94"/>
      <c r="GFD39" s="94"/>
      <c r="GFE39" s="94"/>
      <c r="GFF39" s="94"/>
      <c r="GFG39" s="94"/>
      <c r="GFH39" s="94"/>
      <c r="GFI39" s="94"/>
      <c r="GFJ39" s="94"/>
      <c r="GFK39" s="94"/>
      <c r="GFL39" s="94"/>
      <c r="GFM39" s="94"/>
      <c r="GFN39" s="94"/>
      <c r="GFO39" s="94"/>
      <c r="GFP39" s="94"/>
      <c r="GFQ39" s="94"/>
      <c r="GFR39" s="94"/>
      <c r="GFS39" s="94"/>
      <c r="GFT39" s="94"/>
      <c r="GFU39" s="94"/>
      <c r="GFV39" s="94"/>
      <c r="GFW39" s="94"/>
      <c r="GFX39" s="94"/>
      <c r="GFY39" s="94"/>
      <c r="GFZ39" s="94"/>
      <c r="GGA39" s="94"/>
      <c r="GGB39" s="94"/>
      <c r="GGC39" s="94"/>
      <c r="GGD39" s="94"/>
      <c r="GGE39" s="94"/>
      <c r="GGF39" s="94"/>
      <c r="GGG39" s="94"/>
      <c r="GGH39" s="94"/>
      <c r="GGI39" s="94"/>
      <c r="GGJ39" s="94"/>
      <c r="GGK39" s="94"/>
      <c r="GGL39" s="94"/>
      <c r="GGM39" s="94"/>
      <c r="GGN39" s="94"/>
      <c r="GGO39" s="94"/>
      <c r="GGP39" s="94"/>
      <c r="GGQ39" s="94"/>
      <c r="GGR39" s="94"/>
      <c r="GGS39" s="94"/>
      <c r="GGT39" s="94"/>
      <c r="GGU39" s="94"/>
      <c r="GGV39" s="94"/>
      <c r="GGW39" s="94"/>
      <c r="GGX39" s="94"/>
      <c r="GGY39" s="94"/>
      <c r="GGZ39" s="94"/>
      <c r="GHA39" s="94"/>
      <c r="GHB39" s="94"/>
      <c r="GHC39" s="94"/>
      <c r="GHD39" s="94"/>
      <c r="GHE39" s="94"/>
      <c r="GHF39" s="94"/>
      <c r="GHG39" s="94"/>
      <c r="GHH39" s="94"/>
      <c r="GHI39" s="94"/>
      <c r="GHJ39" s="94"/>
      <c r="GHK39" s="94"/>
      <c r="GHL39" s="94"/>
      <c r="GHM39" s="94"/>
      <c r="GHN39" s="94"/>
      <c r="GHO39" s="94"/>
      <c r="GHP39" s="94"/>
      <c r="GHQ39" s="94"/>
      <c r="GHR39" s="94"/>
      <c r="GHS39" s="94"/>
      <c r="GHT39" s="94"/>
      <c r="GHU39" s="94"/>
      <c r="GHV39" s="94"/>
      <c r="GHW39" s="94"/>
      <c r="GHX39" s="94"/>
      <c r="GHY39" s="94"/>
      <c r="GHZ39" s="94"/>
      <c r="GIA39" s="94"/>
      <c r="GIB39" s="94"/>
      <c r="GIC39" s="94"/>
      <c r="GID39" s="94"/>
      <c r="GIE39" s="94"/>
      <c r="GIF39" s="94"/>
      <c r="GIG39" s="94"/>
      <c r="GIH39" s="94"/>
      <c r="GII39" s="94"/>
      <c r="GIJ39" s="94"/>
      <c r="GIK39" s="94"/>
      <c r="GIL39" s="94"/>
      <c r="GIM39" s="94"/>
      <c r="GIN39" s="94"/>
      <c r="GIO39" s="94"/>
      <c r="GIP39" s="94"/>
      <c r="GIQ39" s="94"/>
      <c r="GIR39" s="94"/>
      <c r="GIS39" s="94"/>
      <c r="GIT39" s="94"/>
      <c r="GIU39" s="94"/>
      <c r="GIV39" s="94"/>
      <c r="GIW39" s="94"/>
      <c r="GIX39" s="94"/>
      <c r="GIY39" s="94"/>
      <c r="GIZ39" s="94"/>
      <c r="GJA39" s="94"/>
      <c r="GJB39" s="94"/>
      <c r="GJC39" s="94"/>
      <c r="GJD39" s="94"/>
      <c r="GJE39" s="94"/>
      <c r="GJF39" s="94"/>
      <c r="GJG39" s="94"/>
      <c r="GJH39" s="94"/>
      <c r="GJI39" s="94"/>
      <c r="GJJ39" s="94"/>
      <c r="GJK39" s="94"/>
      <c r="GJL39" s="94"/>
      <c r="GJM39" s="94"/>
      <c r="GJN39" s="94"/>
      <c r="GJO39" s="94"/>
      <c r="GJP39" s="94"/>
      <c r="GJQ39" s="94"/>
      <c r="GJR39" s="94"/>
      <c r="GJS39" s="94"/>
      <c r="GJT39" s="94"/>
      <c r="GJU39" s="94"/>
      <c r="GJV39" s="94"/>
      <c r="GJW39" s="94"/>
      <c r="GJX39" s="94"/>
      <c r="GJY39" s="94"/>
      <c r="GJZ39" s="94"/>
      <c r="GKA39" s="94"/>
      <c r="GKB39" s="94"/>
      <c r="GKC39" s="94"/>
      <c r="GKD39" s="94"/>
      <c r="GKE39" s="94"/>
      <c r="GKF39" s="94"/>
      <c r="GKG39" s="94"/>
      <c r="GKH39" s="94"/>
      <c r="GKI39" s="94"/>
      <c r="GKJ39" s="94"/>
      <c r="GKK39" s="94"/>
      <c r="GKL39" s="94"/>
      <c r="GKM39" s="94"/>
      <c r="GKN39" s="94"/>
      <c r="GKO39" s="94"/>
      <c r="GKP39" s="94"/>
      <c r="GKQ39" s="94"/>
      <c r="GKR39" s="94"/>
      <c r="GKS39" s="94"/>
      <c r="GKT39" s="94"/>
      <c r="GKU39" s="94"/>
      <c r="GKV39" s="94"/>
      <c r="GKW39" s="94"/>
      <c r="GKX39" s="94"/>
      <c r="GKY39" s="94"/>
      <c r="GKZ39" s="94"/>
      <c r="GLA39" s="94"/>
      <c r="GLB39" s="94"/>
      <c r="GLC39" s="94"/>
      <c r="GLD39" s="94"/>
      <c r="GLE39" s="94"/>
      <c r="GLF39" s="94"/>
      <c r="GLG39" s="94"/>
      <c r="GLH39" s="94"/>
      <c r="GLI39" s="94"/>
      <c r="GLJ39" s="94"/>
      <c r="GLK39" s="94"/>
      <c r="GLL39" s="94"/>
      <c r="GLM39" s="94"/>
      <c r="GLN39" s="94"/>
      <c r="GLO39" s="94"/>
      <c r="GLP39" s="94"/>
      <c r="GLQ39" s="94"/>
      <c r="GLR39" s="94"/>
      <c r="GLS39" s="94"/>
      <c r="GLT39" s="94"/>
      <c r="GLU39" s="94"/>
      <c r="GLV39" s="94"/>
      <c r="GLW39" s="94"/>
      <c r="GLX39" s="94"/>
      <c r="GLY39" s="94"/>
      <c r="GLZ39" s="94"/>
      <c r="GMA39" s="94"/>
      <c r="GMB39" s="94"/>
      <c r="GMC39" s="94"/>
      <c r="GMD39" s="94"/>
      <c r="GME39" s="94"/>
      <c r="GMF39" s="94"/>
      <c r="GMG39" s="94"/>
      <c r="GMH39" s="94"/>
      <c r="GMI39" s="94"/>
      <c r="GMJ39" s="94"/>
      <c r="GMK39" s="94"/>
      <c r="GML39" s="94"/>
      <c r="GMM39" s="94"/>
      <c r="GMN39" s="94"/>
      <c r="GMO39" s="94"/>
      <c r="GMP39" s="94"/>
      <c r="GMQ39" s="94"/>
      <c r="GMR39" s="94"/>
      <c r="GMS39" s="94"/>
      <c r="GMT39" s="94"/>
      <c r="GMU39" s="94"/>
      <c r="GMV39" s="94"/>
      <c r="GMW39" s="94"/>
      <c r="GMX39" s="94"/>
      <c r="GMY39" s="94"/>
      <c r="GMZ39" s="94"/>
      <c r="GNA39" s="94"/>
      <c r="GNB39" s="94"/>
      <c r="GNC39" s="94"/>
      <c r="GND39" s="94"/>
      <c r="GNE39" s="94"/>
      <c r="GNF39" s="94"/>
      <c r="GNG39" s="94"/>
      <c r="GNH39" s="94"/>
      <c r="GNI39" s="94"/>
      <c r="GNJ39" s="94"/>
      <c r="GNK39" s="94"/>
      <c r="GNL39" s="94"/>
      <c r="GNM39" s="94"/>
      <c r="GNN39" s="94"/>
      <c r="GNO39" s="94"/>
      <c r="GNP39" s="94"/>
      <c r="GNQ39" s="94"/>
      <c r="GNR39" s="94"/>
      <c r="GNS39" s="94"/>
      <c r="GNT39" s="94"/>
      <c r="GNU39" s="94"/>
      <c r="GNV39" s="94"/>
      <c r="GNW39" s="94"/>
      <c r="GNX39" s="94"/>
      <c r="GNY39" s="94"/>
      <c r="GNZ39" s="94"/>
      <c r="GOA39" s="94"/>
      <c r="GOB39" s="94"/>
      <c r="GOC39" s="94"/>
      <c r="GOD39" s="94"/>
      <c r="GOE39" s="94"/>
      <c r="GOF39" s="94"/>
      <c r="GOG39" s="94"/>
      <c r="GOH39" s="94"/>
      <c r="GOI39" s="94"/>
      <c r="GOJ39" s="94"/>
      <c r="GOK39" s="94"/>
      <c r="GOL39" s="94"/>
      <c r="GOM39" s="94"/>
      <c r="GON39" s="94"/>
      <c r="GOO39" s="94"/>
      <c r="GOP39" s="94"/>
      <c r="GOQ39" s="94"/>
      <c r="GOR39" s="94"/>
      <c r="GOS39" s="94"/>
      <c r="GOT39" s="94"/>
      <c r="GOU39" s="94"/>
      <c r="GOV39" s="94"/>
      <c r="GOW39" s="94"/>
      <c r="GOX39" s="94"/>
      <c r="GOY39" s="94"/>
      <c r="GOZ39" s="94"/>
      <c r="GPA39" s="94"/>
      <c r="GPB39" s="94"/>
      <c r="GPC39" s="94"/>
      <c r="GPD39" s="94"/>
      <c r="GPE39" s="94"/>
      <c r="GPF39" s="94"/>
      <c r="GPG39" s="94"/>
      <c r="GPH39" s="94"/>
      <c r="GPI39" s="94"/>
      <c r="GPJ39" s="94"/>
      <c r="GPK39" s="94"/>
      <c r="GPL39" s="94"/>
      <c r="GPM39" s="94"/>
      <c r="GPN39" s="94"/>
      <c r="GPO39" s="94"/>
      <c r="GPP39" s="94"/>
      <c r="GPQ39" s="94"/>
      <c r="GPR39" s="94"/>
      <c r="GPS39" s="94"/>
      <c r="GPT39" s="94"/>
      <c r="GPU39" s="94"/>
      <c r="GPV39" s="94"/>
      <c r="GPW39" s="94"/>
      <c r="GPX39" s="94"/>
      <c r="GPY39" s="94"/>
      <c r="GPZ39" s="94"/>
      <c r="GQA39" s="94"/>
      <c r="GQB39" s="94"/>
      <c r="GQC39" s="94"/>
      <c r="GQD39" s="94"/>
      <c r="GQE39" s="94"/>
      <c r="GQF39" s="94"/>
      <c r="GQG39" s="94"/>
      <c r="GQH39" s="94"/>
      <c r="GQI39" s="94"/>
      <c r="GQJ39" s="94"/>
      <c r="GQK39" s="94"/>
      <c r="GQL39" s="94"/>
      <c r="GQM39" s="94"/>
      <c r="GQN39" s="94"/>
      <c r="GQO39" s="94"/>
      <c r="GQP39" s="94"/>
      <c r="GQQ39" s="94"/>
      <c r="GQR39" s="94"/>
      <c r="GQS39" s="94"/>
      <c r="GQT39" s="94"/>
      <c r="GQU39" s="94"/>
      <c r="GQV39" s="94"/>
      <c r="GQW39" s="94"/>
      <c r="GQX39" s="94"/>
      <c r="GQY39" s="94"/>
      <c r="GQZ39" s="94"/>
      <c r="GRA39" s="94"/>
      <c r="GRB39" s="94"/>
      <c r="GRC39" s="94"/>
      <c r="GRD39" s="94"/>
      <c r="GRE39" s="94"/>
      <c r="GRF39" s="94"/>
      <c r="GRG39" s="94"/>
      <c r="GRH39" s="94"/>
      <c r="GRI39" s="94"/>
      <c r="GRJ39" s="94"/>
      <c r="GRK39" s="94"/>
      <c r="GRL39" s="94"/>
      <c r="GRM39" s="94"/>
      <c r="GRN39" s="94"/>
      <c r="GRO39" s="94"/>
      <c r="GRP39" s="94"/>
      <c r="GRQ39" s="94"/>
      <c r="GRR39" s="94"/>
      <c r="GRS39" s="94"/>
      <c r="GRT39" s="94"/>
      <c r="GRU39" s="94"/>
      <c r="GRV39" s="94"/>
      <c r="GRW39" s="94"/>
      <c r="GRX39" s="94"/>
      <c r="GRY39" s="94"/>
      <c r="GRZ39" s="94"/>
      <c r="GSA39" s="94"/>
      <c r="GSB39" s="94"/>
      <c r="GSC39" s="94"/>
      <c r="GSD39" s="94"/>
      <c r="GSE39" s="94"/>
      <c r="GSF39" s="94"/>
      <c r="GSG39" s="94"/>
      <c r="GSH39" s="94"/>
      <c r="GSI39" s="94"/>
      <c r="GSJ39" s="94"/>
      <c r="GSK39" s="94"/>
      <c r="GSL39" s="94"/>
      <c r="GSM39" s="94"/>
      <c r="GSN39" s="94"/>
      <c r="GSO39" s="94"/>
      <c r="GSP39" s="94"/>
      <c r="GSQ39" s="94"/>
      <c r="GSR39" s="94"/>
      <c r="GSS39" s="94"/>
      <c r="GST39" s="94"/>
      <c r="GSU39" s="94"/>
      <c r="GSV39" s="94"/>
      <c r="GSW39" s="94"/>
      <c r="GSX39" s="94"/>
      <c r="GSY39" s="94"/>
      <c r="GSZ39" s="94"/>
      <c r="GTA39" s="94"/>
      <c r="GTB39" s="94"/>
      <c r="GTC39" s="94"/>
      <c r="GTD39" s="94"/>
      <c r="GTE39" s="94"/>
      <c r="GTF39" s="94"/>
      <c r="GTG39" s="94"/>
      <c r="GTH39" s="94"/>
      <c r="GTI39" s="94"/>
      <c r="GTJ39" s="94"/>
      <c r="GTK39" s="94"/>
      <c r="GTL39" s="94"/>
      <c r="GTM39" s="94"/>
      <c r="GTN39" s="94"/>
      <c r="GTO39" s="94"/>
      <c r="GTP39" s="94"/>
      <c r="GTQ39" s="94"/>
      <c r="GTR39" s="94"/>
      <c r="GTS39" s="94"/>
      <c r="GTT39" s="94"/>
      <c r="GTU39" s="94"/>
      <c r="GTV39" s="94"/>
      <c r="GTW39" s="94"/>
      <c r="GTX39" s="94"/>
      <c r="GTY39" s="94"/>
      <c r="GTZ39" s="94"/>
      <c r="GUA39" s="94"/>
      <c r="GUB39" s="94"/>
      <c r="GUC39" s="94"/>
      <c r="GUD39" s="94"/>
      <c r="GUE39" s="94"/>
      <c r="GUF39" s="94"/>
      <c r="GUG39" s="94"/>
      <c r="GUH39" s="94"/>
      <c r="GUI39" s="94"/>
      <c r="GUJ39" s="94"/>
      <c r="GUK39" s="94"/>
      <c r="GUL39" s="94"/>
      <c r="GUM39" s="94"/>
      <c r="GUN39" s="94"/>
      <c r="GUO39" s="94"/>
      <c r="GUP39" s="94"/>
      <c r="GUQ39" s="94"/>
      <c r="GUR39" s="94"/>
      <c r="GUS39" s="94"/>
      <c r="GUT39" s="94"/>
      <c r="GUU39" s="94"/>
      <c r="GUV39" s="94"/>
      <c r="GUW39" s="94"/>
      <c r="GUX39" s="94"/>
      <c r="GUY39" s="94"/>
      <c r="GUZ39" s="94"/>
      <c r="GVA39" s="94"/>
      <c r="GVB39" s="94"/>
      <c r="GVC39" s="94"/>
      <c r="GVD39" s="94"/>
      <c r="GVE39" s="94"/>
      <c r="GVF39" s="94"/>
      <c r="GVG39" s="94"/>
      <c r="GVH39" s="94"/>
      <c r="GVI39" s="94"/>
      <c r="GVJ39" s="94"/>
      <c r="GVK39" s="94"/>
      <c r="GVL39" s="94"/>
      <c r="GVM39" s="94"/>
      <c r="GVN39" s="94"/>
      <c r="GVO39" s="94"/>
      <c r="GVP39" s="94"/>
      <c r="GVQ39" s="94"/>
      <c r="GVR39" s="94"/>
      <c r="GVS39" s="94"/>
      <c r="GVT39" s="94"/>
      <c r="GVU39" s="94"/>
      <c r="GVV39" s="94"/>
      <c r="GVW39" s="94"/>
      <c r="GVX39" s="94"/>
      <c r="GVY39" s="94"/>
      <c r="GVZ39" s="94"/>
      <c r="GWA39" s="94"/>
      <c r="GWB39" s="94"/>
      <c r="GWC39" s="94"/>
      <c r="GWD39" s="94"/>
      <c r="GWE39" s="94"/>
      <c r="GWF39" s="94"/>
      <c r="GWG39" s="94"/>
      <c r="GWH39" s="94"/>
      <c r="GWI39" s="94"/>
      <c r="GWJ39" s="94"/>
      <c r="GWK39" s="94"/>
      <c r="GWL39" s="94"/>
      <c r="GWM39" s="94"/>
      <c r="GWN39" s="94"/>
      <c r="GWO39" s="94"/>
      <c r="GWP39" s="94"/>
      <c r="GWQ39" s="94"/>
      <c r="GWR39" s="94"/>
      <c r="GWS39" s="94"/>
      <c r="GWT39" s="94"/>
      <c r="GWU39" s="94"/>
      <c r="GWV39" s="94"/>
      <c r="GWW39" s="94"/>
      <c r="GWX39" s="94"/>
      <c r="GWY39" s="94"/>
      <c r="GWZ39" s="94"/>
      <c r="GXA39" s="94"/>
      <c r="GXB39" s="94"/>
      <c r="GXC39" s="94"/>
      <c r="GXD39" s="94"/>
      <c r="GXE39" s="94"/>
      <c r="GXF39" s="94"/>
      <c r="GXG39" s="94"/>
      <c r="GXH39" s="94"/>
      <c r="GXI39" s="94"/>
      <c r="GXJ39" s="94"/>
      <c r="GXK39" s="94"/>
      <c r="GXL39" s="94"/>
      <c r="GXM39" s="94"/>
      <c r="GXN39" s="94"/>
      <c r="GXO39" s="94"/>
      <c r="GXP39" s="94"/>
      <c r="GXQ39" s="94"/>
      <c r="GXR39" s="94"/>
      <c r="GXS39" s="94"/>
      <c r="GXT39" s="94"/>
      <c r="GXU39" s="94"/>
      <c r="GXV39" s="94"/>
      <c r="GXW39" s="94"/>
      <c r="GXX39" s="94"/>
      <c r="GXY39" s="94"/>
      <c r="GXZ39" s="94"/>
      <c r="GYA39" s="94"/>
      <c r="GYB39" s="94"/>
      <c r="GYC39" s="94"/>
      <c r="GYD39" s="94"/>
      <c r="GYE39" s="94"/>
      <c r="GYF39" s="94"/>
      <c r="GYG39" s="94"/>
      <c r="GYH39" s="94"/>
      <c r="GYI39" s="94"/>
      <c r="GYJ39" s="94"/>
      <c r="GYK39" s="94"/>
      <c r="GYL39" s="94"/>
      <c r="GYM39" s="94"/>
      <c r="GYN39" s="94"/>
      <c r="GYO39" s="94"/>
      <c r="GYP39" s="94"/>
      <c r="GYQ39" s="94"/>
      <c r="GYR39" s="94"/>
      <c r="GYS39" s="94"/>
      <c r="GYT39" s="94"/>
      <c r="GYU39" s="94"/>
      <c r="GYV39" s="94"/>
      <c r="GYW39" s="94"/>
      <c r="GYX39" s="94"/>
      <c r="GYY39" s="94"/>
      <c r="GYZ39" s="94"/>
      <c r="GZA39" s="94"/>
      <c r="GZB39" s="94"/>
      <c r="GZC39" s="94"/>
      <c r="GZD39" s="94"/>
      <c r="GZE39" s="94"/>
      <c r="GZF39" s="94"/>
      <c r="GZG39" s="94"/>
      <c r="GZH39" s="94"/>
      <c r="GZI39" s="94"/>
      <c r="GZJ39" s="94"/>
      <c r="GZK39" s="94"/>
      <c r="GZL39" s="94"/>
      <c r="GZM39" s="94"/>
      <c r="GZN39" s="94"/>
      <c r="GZO39" s="94"/>
      <c r="GZP39" s="94"/>
      <c r="GZQ39" s="94"/>
      <c r="GZR39" s="94"/>
      <c r="GZS39" s="94"/>
      <c r="GZT39" s="94"/>
      <c r="GZU39" s="94"/>
      <c r="GZV39" s="94"/>
      <c r="GZW39" s="94"/>
      <c r="GZX39" s="94"/>
      <c r="GZY39" s="94"/>
      <c r="GZZ39" s="94"/>
      <c r="HAA39" s="94"/>
      <c r="HAB39" s="94"/>
      <c r="HAC39" s="94"/>
      <c r="HAD39" s="94"/>
      <c r="HAE39" s="94"/>
      <c r="HAF39" s="94"/>
      <c r="HAG39" s="94"/>
      <c r="HAH39" s="94"/>
      <c r="HAI39" s="94"/>
      <c r="HAJ39" s="94"/>
      <c r="HAK39" s="94"/>
      <c r="HAL39" s="94"/>
      <c r="HAM39" s="94"/>
      <c r="HAN39" s="94"/>
      <c r="HAO39" s="94"/>
      <c r="HAP39" s="94"/>
      <c r="HAQ39" s="94"/>
      <c r="HAR39" s="94"/>
      <c r="HAS39" s="94"/>
      <c r="HAT39" s="94"/>
      <c r="HAU39" s="94"/>
      <c r="HAV39" s="94"/>
      <c r="HAW39" s="94"/>
      <c r="HAX39" s="94"/>
      <c r="HAY39" s="94"/>
      <c r="HAZ39" s="94"/>
      <c r="HBA39" s="94"/>
      <c r="HBB39" s="94"/>
      <c r="HBC39" s="94"/>
      <c r="HBD39" s="94"/>
      <c r="HBE39" s="94"/>
      <c r="HBF39" s="94"/>
      <c r="HBG39" s="94"/>
      <c r="HBH39" s="94"/>
      <c r="HBI39" s="94"/>
      <c r="HBJ39" s="94"/>
      <c r="HBK39" s="94"/>
      <c r="HBL39" s="94"/>
      <c r="HBM39" s="94"/>
      <c r="HBN39" s="94"/>
      <c r="HBO39" s="94"/>
      <c r="HBP39" s="94"/>
      <c r="HBQ39" s="94"/>
      <c r="HBR39" s="94"/>
      <c r="HBS39" s="94"/>
      <c r="HBT39" s="94"/>
      <c r="HBU39" s="94"/>
      <c r="HBV39" s="94"/>
      <c r="HBW39" s="94"/>
      <c r="HBX39" s="94"/>
      <c r="HBY39" s="94"/>
      <c r="HBZ39" s="94"/>
      <c r="HCA39" s="94"/>
      <c r="HCB39" s="94"/>
      <c r="HCC39" s="94"/>
      <c r="HCD39" s="94"/>
      <c r="HCE39" s="94"/>
      <c r="HCF39" s="94"/>
      <c r="HCG39" s="94"/>
      <c r="HCH39" s="94"/>
      <c r="HCI39" s="94"/>
      <c r="HCJ39" s="94"/>
      <c r="HCK39" s="94"/>
      <c r="HCL39" s="94"/>
      <c r="HCM39" s="94"/>
      <c r="HCN39" s="94"/>
      <c r="HCO39" s="94"/>
      <c r="HCP39" s="94"/>
      <c r="HCQ39" s="94"/>
      <c r="HCR39" s="94"/>
      <c r="HCS39" s="94"/>
      <c r="HCT39" s="94"/>
      <c r="HCU39" s="94"/>
      <c r="HCV39" s="94"/>
      <c r="HCW39" s="94"/>
      <c r="HCX39" s="94"/>
      <c r="HCY39" s="94"/>
      <c r="HCZ39" s="94"/>
      <c r="HDA39" s="94"/>
      <c r="HDB39" s="94"/>
      <c r="HDC39" s="94"/>
      <c r="HDD39" s="94"/>
      <c r="HDE39" s="94"/>
      <c r="HDF39" s="94"/>
      <c r="HDG39" s="94"/>
      <c r="HDH39" s="94"/>
      <c r="HDI39" s="94"/>
      <c r="HDJ39" s="94"/>
      <c r="HDK39" s="94"/>
      <c r="HDL39" s="94"/>
      <c r="HDM39" s="94"/>
      <c r="HDN39" s="94"/>
      <c r="HDO39" s="94"/>
      <c r="HDP39" s="94"/>
      <c r="HDQ39" s="94"/>
      <c r="HDR39" s="94"/>
      <c r="HDS39" s="94"/>
      <c r="HDT39" s="94"/>
      <c r="HDU39" s="94"/>
      <c r="HDV39" s="94"/>
      <c r="HDW39" s="94"/>
      <c r="HDX39" s="94"/>
      <c r="HDY39" s="94"/>
      <c r="HDZ39" s="94"/>
      <c r="HEA39" s="94"/>
      <c r="HEB39" s="94"/>
      <c r="HEC39" s="94"/>
      <c r="HED39" s="94"/>
      <c r="HEE39" s="94"/>
      <c r="HEF39" s="94"/>
      <c r="HEG39" s="94"/>
      <c r="HEH39" s="94"/>
      <c r="HEI39" s="94"/>
      <c r="HEJ39" s="94"/>
      <c r="HEK39" s="94"/>
      <c r="HEL39" s="94"/>
      <c r="HEM39" s="94"/>
      <c r="HEN39" s="94"/>
      <c r="HEO39" s="94"/>
      <c r="HEP39" s="94"/>
      <c r="HEQ39" s="94"/>
      <c r="HER39" s="94"/>
      <c r="HES39" s="94"/>
      <c r="HET39" s="94"/>
      <c r="HEU39" s="94"/>
      <c r="HEV39" s="94"/>
      <c r="HEW39" s="94"/>
      <c r="HEX39" s="94"/>
      <c r="HEY39" s="94"/>
      <c r="HEZ39" s="94"/>
      <c r="HFA39" s="94"/>
      <c r="HFB39" s="94"/>
      <c r="HFC39" s="94"/>
      <c r="HFD39" s="94"/>
      <c r="HFE39" s="94"/>
      <c r="HFF39" s="94"/>
      <c r="HFG39" s="94"/>
      <c r="HFH39" s="94"/>
      <c r="HFI39" s="94"/>
      <c r="HFJ39" s="94"/>
      <c r="HFK39" s="94"/>
      <c r="HFL39" s="94"/>
      <c r="HFM39" s="94"/>
      <c r="HFN39" s="94"/>
      <c r="HFO39" s="94"/>
      <c r="HFP39" s="94"/>
      <c r="HFQ39" s="94"/>
      <c r="HFR39" s="94"/>
      <c r="HFS39" s="94"/>
      <c r="HFT39" s="94"/>
      <c r="HFU39" s="94"/>
      <c r="HFV39" s="94"/>
      <c r="HFW39" s="94"/>
      <c r="HFX39" s="94"/>
      <c r="HFY39" s="94"/>
      <c r="HFZ39" s="94"/>
      <c r="HGA39" s="94"/>
      <c r="HGB39" s="94"/>
      <c r="HGC39" s="94"/>
      <c r="HGD39" s="94"/>
      <c r="HGE39" s="94"/>
      <c r="HGF39" s="94"/>
      <c r="HGG39" s="94"/>
      <c r="HGH39" s="94"/>
      <c r="HGI39" s="94"/>
      <c r="HGJ39" s="94"/>
      <c r="HGK39" s="94"/>
      <c r="HGL39" s="94"/>
      <c r="HGM39" s="94"/>
      <c r="HGN39" s="94"/>
      <c r="HGO39" s="94"/>
      <c r="HGP39" s="94"/>
      <c r="HGQ39" s="94"/>
      <c r="HGR39" s="94"/>
      <c r="HGS39" s="94"/>
      <c r="HGT39" s="94"/>
      <c r="HGU39" s="94"/>
      <c r="HGV39" s="94"/>
      <c r="HGW39" s="94"/>
      <c r="HGX39" s="94"/>
      <c r="HGY39" s="94"/>
      <c r="HGZ39" s="94"/>
      <c r="HHA39" s="94"/>
      <c r="HHB39" s="94"/>
      <c r="HHC39" s="94"/>
      <c r="HHD39" s="94"/>
      <c r="HHE39" s="94"/>
      <c r="HHF39" s="94"/>
      <c r="HHG39" s="94"/>
      <c r="HHH39" s="94"/>
      <c r="HHI39" s="94"/>
      <c r="HHJ39" s="94"/>
      <c r="HHK39" s="94"/>
      <c r="HHL39" s="94"/>
      <c r="HHM39" s="94"/>
      <c r="HHN39" s="94"/>
      <c r="HHO39" s="94"/>
      <c r="HHP39" s="94"/>
      <c r="HHQ39" s="94"/>
      <c r="HHR39" s="94"/>
      <c r="HHS39" s="94"/>
      <c r="HHT39" s="94"/>
      <c r="HHU39" s="94"/>
      <c r="HHV39" s="94"/>
      <c r="HHW39" s="94"/>
      <c r="HHX39" s="94"/>
      <c r="HHY39" s="94"/>
      <c r="HHZ39" s="94"/>
      <c r="HIA39" s="94"/>
      <c r="HIB39" s="94"/>
      <c r="HIC39" s="94"/>
      <c r="HID39" s="94"/>
      <c r="HIE39" s="94"/>
      <c r="HIF39" s="94"/>
      <c r="HIG39" s="94"/>
      <c r="HIH39" s="94"/>
      <c r="HII39" s="94"/>
      <c r="HIJ39" s="94"/>
      <c r="HIK39" s="94"/>
      <c r="HIL39" s="94"/>
      <c r="HIM39" s="94"/>
      <c r="HIN39" s="94"/>
      <c r="HIO39" s="94"/>
      <c r="HIP39" s="94"/>
      <c r="HIQ39" s="94"/>
      <c r="HIR39" s="94"/>
      <c r="HIS39" s="94"/>
      <c r="HIT39" s="94"/>
      <c r="HIU39" s="94"/>
      <c r="HIV39" s="94"/>
      <c r="HIW39" s="94"/>
      <c r="HIX39" s="94"/>
      <c r="HIY39" s="94"/>
      <c r="HIZ39" s="94"/>
      <c r="HJA39" s="94"/>
      <c r="HJB39" s="94"/>
      <c r="HJC39" s="94"/>
      <c r="HJD39" s="94"/>
      <c r="HJE39" s="94"/>
      <c r="HJF39" s="94"/>
      <c r="HJG39" s="94"/>
      <c r="HJH39" s="94"/>
      <c r="HJI39" s="94"/>
      <c r="HJJ39" s="94"/>
      <c r="HJK39" s="94"/>
      <c r="HJL39" s="94"/>
      <c r="HJM39" s="94"/>
      <c r="HJN39" s="94"/>
      <c r="HJO39" s="94"/>
      <c r="HJP39" s="94"/>
      <c r="HJQ39" s="94"/>
      <c r="HJR39" s="94"/>
      <c r="HJS39" s="94"/>
      <c r="HJT39" s="94"/>
      <c r="HJU39" s="94"/>
      <c r="HJV39" s="94"/>
      <c r="HJW39" s="94"/>
      <c r="HJX39" s="94"/>
      <c r="HJY39" s="94"/>
      <c r="HJZ39" s="94"/>
      <c r="HKA39" s="94"/>
      <c r="HKB39" s="94"/>
      <c r="HKC39" s="94"/>
      <c r="HKD39" s="94"/>
      <c r="HKE39" s="94"/>
      <c r="HKF39" s="94"/>
      <c r="HKG39" s="94"/>
      <c r="HKH39" s="94"/>
      <c r="HKI39" s="94"/>
      <c r="HKJ39" s="94"/>
      <c r="HKK39" s="94"/>
      <c r="HKL39" s="94"/>
      <c r="HKM39" s="94"/>
      <c r="HKN39" s="94"/>
      <c r="HKO39" s="94"/>
      <c r="HKP39" s="94"/>
      <c r="HKQ39" s="94"/>
      <c r="HKR39" s="94"/>
      <c r="HKS39" s="94"/>
      <c r="HKT39" s="94"/>
      <c r="HKU39" s="94"/>
      <c r="HKV39" s="94"/>
      <c r="HKW39" s="94"/>
      <c r="HKX39" s="94"/>
      <c r="HKY39" s="94"/>
      <c r="HKZ39" s="94"/>
      <c r="HLA39" s="94"/>
      <c r="HLB39" s="94"/>
      <c r="HLC39" s="94"/>
      <c r="HLD39" s="94"/>
      <c r="HLE39" s="94"/>
      <c r="HLF39" s="94"/>
      <c r="HLG39" s="94"/>
      <c r="HLH39" s="94"/>
      <c r="HLI39" s="94"/>
      <c r="HLJ39" s="94"/>
      <c r="HLK39" s="94"/>
      <c r="HLL39" s="94"/>
      <c r="HLM39" s="94"/>
      <c r="HLN39" s="94"/>
      <c r="HLO39" s="94"/>
      <c r="HLP39" s="94"/>
      <c r="HLQ39" s="94"/>
      <c r="HLR39" s="94"/>
      <c r="HLS39" s="94"/>
      <c r="HLT39" s="94"/>
      <c r="HLU39" s="94"/>
      <c r="HLV39" s="94"/>
      <c r="HLW39" s="94"/>
      <c r="HLX39" s="94"/>
      <c r="HLY39" s="94"/>
      <c r="HLZ39" s="94"/>
      <c r="HMA39" s="94"/>
      <c r="HMB39" s="94"/>
      <c r="HMC39" s="94"/>
      <c r="HMD39" s="94"/>
      <c r="HME39" s="94"/>
      <c r="HMF39" s="94"/>
      <c r="HMG39" s="94"/>
      <c r="HMH39" s="94"/>
      <c r="HMI39" s="94"/>
      <c r="HMJ39" s="94"/>
      <c r="HMK39" s="94"/>
      <c r="HML39" s="94"/>
      <c r="HMM39" s="94"/>
      <c r="HMN39" s="94"/>
      <c r="HMO39" s="94"/>
      <c r="HMP39" s="94"/>
      <c r="HMQ39" s="94"/>
      <c r="HMR39" s="94"/>
      <c r="HMS39" s="94"/>
      <c r="HMT39" s="94"/>
      <c r="HMU39" s="94"/>
      <c r="HMV39" s="94"/>
      <c r="HMW39" s="94"/>
      <c r="HMX39" s="94"/>
      <c r="HMY39" s="94"/>
      <c r="HMZ39" s="94"/>
      <c r="HNA39" s="94"/>
      <c r="HNB39" s="94"/>
      <c r="HNC39" s="94"/>
      <c r="HND39" s="94"/>
      <c r="HNE39" s="94"/>
      <c r="HNF39" s="94"/>
      <c r="HNG39" s="94"/>
      <c r="HNH39" s="94"/>
      <c r="HNI39" s="94"/>
      <c r="HNJ39" s="94"/>
      <c r="HNK39" s="94"/>
      <c r="HNL39" s="94"/>
      <c r="HNM39" s="94"/>
      <c r="HNN39" s="94"/>
      <c r="HNO39" s="94"/>
      <c r="HNP39" s="94"/>
      <c r="HNQ39" s="94"/>
      <c r="HNR39" s="94"/>
      <c r="HNS39" s="94"/>
      <c r="HNT39" s="94"/>
      <c r="HNU39" s="94"/>
      <c r="HNV39" s="94"/>
      <c r="HNW39" s="94"/>
      <c r="HNX39" s="94"/>
      <c r="HNY39" s="94"/>
      <c r="HNZ39" s="94"/>
      <c r="HOA39" s="94"/>
      <c r="HOB39" s="94"/>
      <c r="HOC39" s="94"/>
      <c r="HOD39" s="94"/>
      <c r="HOE39" s="94"/>
      <c r="HOF39" s="94"/>
      <c r="HOG39" s="94"/>
      <c r="HOH39" s="94"/>
      <c r="HOI39" s="94"/>
      <c r="HOJ39" s="94"/>
      <c r="HOK39" s="94"/>
      <c r="HOL39" s="94"/>
      <c r="HOM39" s="94"/>
      <c r="HON39" s="94"/>
      <c r="HOO39" s="94"/>
      <c r="HOP39" s="94"/>
      <c r="HOQ39" s="94"/>
      <c r="HOR39" s="94"/>
      <c r="HOS39" s="94"/>
      <c r="HOT39" s="94"/>
      <c r="HOU39" s="94"/>
      <c r="HOV39" s="94"/>
      <c r="HOW39" s="94"/>
      <c r="HOX39" s="94"/>
      <c r="HOY39" s="94"/>
      <c r="HOZ39" s="94"/>
      <c r="HPA39" s="94"/>
      <c r="HPB39" s="94"/>
      <c r="HPC39" s="94"/>
      <c r="HPD39" s="94"/>
      <c r="HPE39" s="94"/>
      <c r="HPF39" s="94"/>
      <c r="HPG39" s="94"/>
      <c r="HPH39" s="94"/>
      <c r="HPI39" s="94"/>
      <c r="HPJ39" s="94"/>
      <c r="HPK39" s="94"/>
      <c r="HPL39" s="94"/>
      <c r="HPM39" s="94"/>
      <c r="HPN39" s="94"/>
      <c r="HPO39" s="94"/>
      <c r="HPP39" s="94"/>
      <c r="HPQ39" s="94"/>
      <c r="HPR39" s="94"/>
      <c r="HPS39" s="94"/>
      <c r="HPT39" s="94"/>
      <c r="HPU39" s="94"/>
      <c r="HPV39" s="94"/>
      <c r="HPW39" s="94"/>
      <c r="HPX39" s="94"/>
      <c r="HPY39" s="94"/>
      <c r="HPZ39" s="94"/>
      <c r="HQA39" s="94"/>
      <c r="HQB39" s="94"/>
      <c r="HQC39" s="94"/>
      <c r="HQD39" s="94"/>
      <c r="HQE39" s="94"/>
      <c r="HQF39" s="94"/>
      <c r="HQG39" s="94"/>
      <c r="HQH39" s="94"/>
      <c r="HQI39" s="94"/>
      <c r="HQJ39" s="94"/>
      <c r="HQK39" s="94"/>
      <c r="HQL39" s="94"/>
      <c r="HQM39" s="94"/>
      <c r="HQN39" s="94"/>
      <c r="HQO39" s="94"/>
      <c r="HQP39" s="94"/>
      <c r="HQQ39" s="94"/>
      <c r="HQR39" s="94"/>
      <c r="HQS39" s="94"/>
      <c r="HQT39" s="94"/>
      <c r="HQU39" s="94"/>
      <c r="HQV39" s="94"/>
      <c r="HQW39" s="94"/>
      <c r="HQX39" s="94"/>
      <c r="HQY39" s="94"/>
      <c r="HQZ39" s="94"/>
      <c r="HRA39" s="94"/>
      <c r="HRB39" s="94"/>
      <c r="HRC39" s="94"/>
      <c r="HRD39" s="94"/>
      <c r="HRE39" s="94"/>
      <c r="HRF39" s="94"/>
      <c r="HRG39" s="94"/>
      <c r="HRH39" s="94"/>
      <c r="HRI39" s="94"/>
      <c r="HRJ39" s="94"/>
      <c r="HRK39" s="94"/>
      <c r="HRL39" s="94"/>
      <c r="HRM39" s="94"/>
      <c r="HRN39" s="94"/>
      <c r="HRO39" s="94"/>
      <c r="HRP39" s="94"/>
      <c r="HRQ39" s="94"/>
      <c r="HRR39" s="94"/>
      <c r="HRS39" s="94"/>
      <c r="HRT39" s="94"/>
      <c r="HRU39" s="94"/>
      <c r="HRV39" s="94"/>
      <c r="HRW39" s="94"/>
      <c r="HRX39" s="94"/>
      <c r="HRY39" s="94"/>
      <c r="HRZ39" s="94"/>
      <c r="HSA39" s="94"/>
      <c r="HSB39" s="94"/>
      <c r="HSC39" s="94"/>
      <c r="HSD39" s="94"/>
      <c r="HSE39" s="94"/>
      <c r="HSF39" s="94"/>
      <c r="HSG39" s="94"/>
      <c r="HSH39" s="94"/>
      <c r="HSI39" s="94"/>
      <c r="HSJ39" s="94"/>
      <c r="HSK39" s="94"/>
      <c r="HSL39" s="94"/>
      <c r="HSM39" s="94"/>
      <c r="HSN39" s="94"/>
      <c r="HSO39" s="94"/>
      <c r="HSP39" s="94"/>
      <c r="HSQ39" s="94"/>
      <c r="HSR39" s="94"/>
      <c r="HSS39" s="94"/>
      <c r="HST39" s="94"/>
      <c r="HSU39" s="94"/>
      <c r="HSV39" s="94"/>
      <c r="HSW39" s="94"/>
      <c r="HSX39" s="94"/>
      <c r="HSY39" s="94"/>
      <c r="HSZ39" s="94"/>
      <c r="HTA39" s="94"/>
      <c r="HTB39" s="94"/>
      <c r="HTC39" s="94"/>
      <c r="HTD39" s="94"/>
      <c r="HTE39" s="94"/>
      <c r="HTF39" s="94"/>
      <c r="HTG39" s="94"/>
      <c r="HTH39" s="94"/>
      <c r="HTI39" s="94"/>
      <c r="HTJ39" s="94"/>
      <c r="HTK39" s="94"/>
      <c r="HTL39" s="94"/>
      <c r="HTM39" s="94"/>
      <c r="HTN39" s="94"/>
      <c r="HTO39" s="94"/>
      <c r="HTP39" s="94"/>
      <c r="HTQ39" s="94"/>
      <c r="HTR39" s="94"/>
      <c r="HTS39" s="94"/>
      <c r="HTT39" s="94"/>
      <c r="HTU39" s="94"/>
      <c r="HTV39" s="94"/>
      <c r="HTW39" s="94"/>
      <c r="HTX39" s="94"/>
      <c r="HTY39" s="94"/>
      <c r="HTZ39" s="94"/>
      <c r="HUA39" s="94"/>
      <c r="HUB39" s="94"/>
      <c r="HUC39" s="94"/>
      <c r="HUD39" s="94"/>
      <c r="HUE39" s="94"/>
      <c r="HUF39" s="94"/>
      <c r="HUG39" s="94"/>
      <c r="HUH39" s="94"/>
      <c r="HUI39" s="94"/>
      <c r="HUJ39" s="94"/>
      <c r="HUK39" s="94"/>
      <c r="HUL39" s="94"/>
      <c r="HUM39" s="94"/>
      <c r="HUN39" s="94"/>
      <c r="HUO39" s="94"/>
      <c r="HUP39" s="94"/>
      <c r="HUQ39" s="94"/>
      <c r="HUR39" s="94"/>
      <c r="HUS39" s="94"/>
      <c r="HUT39" s="94"/>
      <c r="HUU39" s="94"/>
      <c r="HUV39" s="94"/>
      <c r="HUW39" s="94"/>
      <c r="HUX39" s="94"/>
      <c r="HUY39" s="94"/>
      <c r="HUZ39" s="94"/>
      <c r="HVA39" s="94"/>
      <c r="HVB39" s="94"/>
      <c r="HVC39" s="94"/>
      <c r="HVD39" s="94"/>
      <c r="HVE39" s="94"/>
      <c r="HVF39" s="94"/>
      <c r="HVG39" s="94"/>
      <c r="HVH39" s="94"/>
      <c r="HVI39" s="94"/>
      <c r="HVJ39" s="94"/>
      <c r="HVK39" s="94"/>
      <c r="HVL39" s="94"/>
      <c r="HVM39" s="94"/>
      <c r="HVN39" s="94"/>
      <c r="HVO39" s="94"/>
      <c r="HVP39" s="94"/>
      <c r="HVQ39" s="94"/>
      <c r="HVR39" s="94"/>
      <c r="HVS39" s="94"/>
      <c r="HVT39" s="94"/>
      <c r="HVU39" s="94"/>
      <c r="HVV39" s="94"/>
      <c r="HVW39" s="94"/>
      <c r="HVX39" s="94"/>
      <c r="HVY39" s="94"/>
      <c r="HVZ39" s="94"/>
      <c r="HWA39" s="94"/>
      <c r="HWB39" s="94"/>
      <c r="HWC39" s="94"/>
      <c r="HWD39" s="94"/>
      <c r="HWE39" s="94"/>
      <c r="HWF39" s="94"/>
      <c r="HWG39" s="94"/>
      <c r="HWH39" s="94"/>
      <c r="HWI39" s="94"/>
      <c r="HWJ39" s="94"/>
      <c r="HWK39" s="94"/>
      <c r="HWL39" s="94"/>
      <c r="HWM39" s="94"/>
      <c r="HWN39" s="94"/>
      <c r="HWO39" s="94"/>
      <c r="HWP39" s="94"/>
      <c r="HWQ39" s="94"/>
      <c r="HWR39" s="94"/>
      <c r="HWS39" s="94"/>
      <c r="HWT39" s="94"/>
      <c r="HWU39" s="94"/>
      <c r="HWV39" s="94"/>
      <c r="HWW39" s="94"/>
      <c r="HWX39" s="94"/>
      <c r="HWY39" s="94"/>
      <c r="HWZ39" s="94"/>
      <c r="HXA39" s="94"/>
      <c r="HXB39" s="94"/>
      <c r="HXC39" s="94"/>
      <c r="HXD39" s="94"/>
      <c r="HXE39" s="94"/>
      <c r="HXF39" s="94"/>
      <c r="HXG39" s="94"/>
      <c r="HXH39" s="94"/>
      <c r="HXI39" s="94"/>
      <c r="HXJ39" s="94"/>
      <c r="HXK39" s="94"/>
      <c r="HXL39" s="94"/>
      <c r="HXM39" s="94"/>
      <c r="HXN39" s="94"/>
      <c r="HXO39" s="94"/>
      <c r="HXP39" s="94"/>
      <c r="HXQ39" s="94"/>
      <c r="HXR39" s="94"/>
      <c r="HXS39" s="94"/>
      <c r="HXT39" s="94"/>
      <c r="HXU39" s="94"/>
      <c r="HXV39" s="94"/>
      <c r="HXW39" s="94"/>
      <c r="HXX39" s="94"/>
      <c r="HXY39" s="94"/>
      <c r="HXZ39" s="94"/>
      <c r="HYA39" s="94"/>
      <c r="HYB39" s="94"/>
      <c r="HYC39" s="94"/>
      <c r="HYD39" s="94"/>
      <c r="HYE39" s="94"/>
      <c r="HYF39" s="94"/>
      <c r="HYG39" s="94"/>
      <c r="HYH39" s="94"/>
      <c r="HYI39" s="94"/>
      <c r="HYJ39" s="94"/>
      <c r="HYK39" s="94"/>
      <c r="HYL39" s="94"/>
      <c r="HYM39" s="94"/>
      <c r="HYN39" s="94"/>
      <c r="HYO39" s="94"/>
      <c r="HYP39" s="94"/>
      <c r="HYQ39" s="94"/>
      <c r="HYR39" s="94"/>
      <c r="HYS39" s="94"/>
      <c r="HYT39" s="94"/>
      <c r="HYU39" s="94"/>
      <c r="HYV39" s="94"/>
      <c r="HYW39" s="94"/>
      <c r="HYX39" s="94"/>
      <c r="HYY39" s="94"/>
      <c r="HYZ39" s="94"/>
      <c r="HZA39" s="94"/>
      <c r="HZB39" s="94"/>
      <c r="HZC39" s="94"/>
      <c r="HZD39" s="94"/>
      <c r="HZE39" s="94"/>
      <c r="HZF39" s="94"/>
      <c r="HZG39" s="94"/>
      <c r="HZH39" s="94"/>
      <c r="HZI39" s="94"/>
      <c r="HZJ39" s="94"/>
      <c r="HZK39" s="94"/>
      <c r="HZL39" s="94"/>
      <c r="HZM39" s="94"/>
      <c r="HZN39" s="94"/>
      <c r="HZO39" s="94"/>
      <c r="HZP39" s="94"/>
      <c r="HZQ39" s="94"/>
      <c r="HZR39" s="94"/>
      <c r="HZS39" s="94"/>
      <c r="HZT39" s="94"/>
      <c r="HZU39" s="94"/>
      <c r="HZV39" s="94"/>
      <c r="HZW39" s="94"/>
      <c r="HZX39" s="94"/>
      <c r="HZY39" s="94"/>
      <c r="HZZ39" s="94"/>
      <c r="IAA39" s="94"/>
      <c r="IAB39" s="94"/>
      <c r="IAC39" s="94"/>
      <c r="IAD39" s="94"/>
      <c r="IAE39" s="94"/>
      <c r="IAF39" s="94"/>
      <c r="IAG39" s="94"/>
      <c r="IAH39" s="94"/>
      <c r="IAI39" s="94"/>
      <c r="IAJ39" s="94"/>
      <c r="IAK39" s="94"/>
      <c r="IAL39" s="94"/>
      <c r="IAM39" s="94"/>
      <c r="IAN39" s="94"/>
      <c r="IAO39" s="94"/>
      <c r="IAP39" s="94"/>
      <c r="IAQ39" s="94"/>
      <c r="IAR39" s="94"/>
      <c r="IAS39" s="94"/>
      <c r="IAT39" s="94"/>
      <c r="IAU39" s="94"/>
      <c r="IAV39" s="94"/>
      <c r="IAW39" s="94"/>
      <c r="IAX39" s="94"/>
      <c r="IAY39" s="94"/>
      <c r="IAZ39" s="94"/>
      <c r="IBA39" s="94"/>
      <c r="IBB39" s="94"/>
      <c r="IBC39" s="94"/>
      <c r="IBD39" s="94"/>
      <c r="IBE39" s="94"/>
      <c r="IBF39" s="94"/>
      <c r="IBG39" s="94"/>
      <c r="IBH39" s="94"/>
      <c r="IBI39" s="94"/>
      <c r="IBJ39" s="94"/>
      <c r="IBK39" s="94"/>
      <c r="IBL39" s="94"/>
      <c r="IBM39" s="94"/>
      <c r="IBN39" s="94"/>
      <c r="IBO39" s="94"/>
      <c r="IBP39" s="94"/>
      <c r="IBQ39" s="94"/>
      <c r="IBR39" s="94"/>
      <c r="IBS39" s="94"/>
      <c r="IBT39" s="94"/>
      <c r="IBU39" s="94"/>
      <c r="IBV39" s="94"/>
      <c r="IBW39" s="94"/>
      <c r="IBX39" s="94"/>
      <c r="IBY39" s="94"/>
      <c r="IBZ39" s="94"/>
      <c r="ICA39" s="94"/>
      <c r="ICB39" s="94"/>
      <c r="ICC39" s="94"/>
      <c r="ICD39" s="94"/>
      <c r="ICE39" s="94"/>
      <c r="ICF39" s="94"/>
      <c r="ICG39" s="94"/>
      <c r="ICH39" s="94"/>
      <c r="ICI39" s="94"/>
      <c r="ICJ39" s="94"/>
      <c r="ICK39" s="94"/>
      <c r="ICL39" s="94"/>
      <c r="ICM39" s="94"/>
      <c r="ICN39" s="94"/>
      <c r="ICO39" s="94"/>
      <c r="ICP39" s="94"/>
      <c r="ICQ39" s="94"/>
      <c r="ICR39" s="94"/>
      <c r="ICS39" s="94"/>
      <c r="ICT39" s="94"/>
      <c r="ICU39" s="94"/>
      <c r="ICV39" s="94"/>
      <c r="ICW39" s="94"/>
      <c r="ICX39" s="94"/>
      <c r="ICY39" s="94"/>
      <c r="ICZ39" s="94"/>
      <c r="IDA39" s="94"/>
      <c r="IDB39" s="94"/>
      <c r="IDC39" s="94"/>
      <c r="IDD39" s="94"/>
      <c r="IDE39" s="94"/>
      <c r="IDF39" s="94"/>
      <c r="IDG39" s="94"/>
      <c r="IDH39" s="94"/>
      <c r="IDI39" s="94"/>
      <c r="IDJ39" s="94"/>
      <c r="IDK39" s="94"/>
      <c r="IDL39" s="94"/>
      <c r="IDM39" s="94"/>
      <c r="IDN39" s="94"/>
      <c r="IDO39" s="94"/>
      <c r="IDP39" s="94"/>
      <c r="IDQ39" s="94"/>
      <c r="IDR39" s="94"/>
      <c r="IDS39" s="94"/>
      <c r="IDT39" s="94"/>
      <c r="IDU39" s="94"/>
      <c r="IDV39" s="94"/>
      <c r="IDW39" s="94"/>
      <c r="IDX39" s="94"/>
      <c r="IDY39" s="94"/>
      <c r="IDZ39" s="94"/>
      <c r="IEA39" s="94"/>
      <c r="IEB39" s="94"/>
      <c r="IEC39" s="94"/>
      <c r="IED39" s="94"/>
      <c r="IEE39" s="94"/>
      <c r="IEF39" s="94"/>
      <c r="IEG39" s="94"/>
      <c r="IEH39" s="94"/>
      <c r="IEI39" s="94"/>
      <c r="IEJ39" s="94"/>
      <c r="IEK39" s="94"/>
      <c r="IEL39" s="94"/>
      <c r="IEM39" s="94"/>
      <c r="IEN39" s="94"/>
      <c r="IEO39" s="94"/>
      <c r="IEP39" s="94"/>
      <c r="IEQ39" s="94"/>
      <c r="IER39" s="94"/>
      <c r="IES39" s="94"/>
      <c r="IET39" s="94"/>
      <c r="IEU39" s="94"/>
      <c r="IEV39" s="94"/>
      <c r="IEW39" s="94"/>
      <c r="IEX39" s="94"/>
      <c r="IEY39" s="94"/>
      <c r="IEZ39" s="94"/>
      <c r="IFA39" s="94"/>
      <c r="IFB39" s="94"/>
      <c r="IFC39" s="94"/>
      <c r="IFD39" s="94"/>
      <c r="IFE39" s="94"/>
      <c r="IFF39" s="94"/>
      <c r="IFG39" s="94"/>
      <c r="IFH39" s="94"/>
      <c r="IFI39" s="94"/>
      <c r="IFJ39" s="94"/>
      <c r="IFK39" s="94"/>
      <c r="IFL39" s="94"/>
      <c r="IFM39" s="94"/>
      <c r="IFN39" s="94"/>
      <c r="IFO39" s="94"/>
      <c r="IFP39" s="94"/>
      <c r="IFQ39" s="94"/>
      <c r="IFR39" s="94"/>
      <c r="IFS39" s="94"/>
      <c r="IFT39" s="94"/>
      <c r="IFU39" s="94"/>
      <c r="IFV39" s="94"/>
      <c r="IFW39" s="94"/>
      <c r="IFX39" s="94"/>
      <c r="IFY39" s="94"/>
      <c r="IFZ39" s="94"/>
      <c r="IGA39" s="94"/>
      <c r="IGB39" s="94"/>
      <c r="IGC39" s="94"/>
      <c r="IGD39" s="94"/>
      <c r="IGE39" s="94"/>
      <c r="IGF39" s="94"/>
      <c r="IGG39" s="94"/>
      <c r="IGH39" s="94"/>
      <c r="IGI39" s="94"/>
      <c r="IGJ39" s="94"/>
      <c r="IGK39" s="94"/>
      <c r="IGL39" s="94"/>
      <c r="IGM39" s="94"/>
      <c r="IGN39" s="94"/>
      <c r="IGO39" s="94"/>
      <c r="IGP39" s="94"/>
      <c r="IGQ39" s="94"/>
      <c r="IGR39" s="94"/>
      <c r="IGS39" s="94"/>
      <c r="IGT39" s="94"/>
      <c r="IGU39" s="94"/>
      <c r="IGV39" s="94"/>
      <c r="IGW39" s="94"/>
      <c r="IGX39" s="94"/>
      <c r="IGY39" s="94"/>
      <c r="IGZ39" s="94"/>
      <c r="IHA39" s="94"/>
      <c r="IHB39" s="94"/>
      <c r="IHC39" s="94"/>
      <c r="IHD39" s="94"/>
      <c r="IHE39" s="94"/>
      <c r="IHF39" s="94"/>
      <c r="IHG39" s="94"/>
      <c r="IHH39" s="94"/>
      <c r="IHI39" s="94"/>
      <c r="IHJ39" s="94"/>
      <c r="IHK39" s="94"/>
      <c r="IHL39" s="94"/>
      <c r="IHM39" s="94"/>
      <c r="IHN39" s="94"/>
      <c r="IHO39" s="94"/>
      <c r="IHP39" s="94"/>
      <c r="IHQ39" s="94"/>
      <c r="IHR39" s="94"/>
      <c r="IHS39" s="94"/>
      <c r="IHT39" s="94"/>
      <c r="IHU39" s="94"/>
      <c r="IHV39" s="94"/>
      <c r="IHW39" s="94"/>
      <c r="IHX39" s="94"/>
      <c r="IHY39" s="94"/>
      <c r="IHZ39" s="94"/>
      <c r="IIA39" s="94"/>
      <c r="IIB39" s="94"/>
      <c r="IIC39" s="94"/>
      <c r="IID39" s="94"/>
      <c r="IIE39" s="94"/>
      <c r="IIF39" s="94"/>
      <c r="IIG39" s="94"/>
      <c r="IIH39" s="94"/>
      <c r="III39" s="94"/>
      <c r="IIJ39" s="94"/>
      <c r="IIK39" s="94"/>
      <c r="IIL39" s="94"/>
      <c r="IIM39" s="94"/>
      <c r="IIN39" s="94"/>
      <c r="IIO39" s="94"/>
      <c r="IIP39" s="94"/>
      <c r="IIQ39" s="94"/>
      <c r="IIR39" s="94"/>
      <c r="IIS39" s="94"/>
      <c r="IIT39" s="94"/>
      <c r="IIU39" s="94"/>
      <c r="IIV39" s="94"/>
      <c r="IIW39" s="94"/>
      <c r="IIX39" s="94"/>
      <c r="IIY39" s="94"/>
      <c r="IIZ39" s="94"/>
      <c r="IJA39" s="94"/>
      <c r="IJB39" s="94"/>
      <c r="IJC39" s="94"/>
      <c r="IJD39" s="94"/>
      <c r="IJE39" s="94"/>
      <c r="IJF39" s="94"/>
      <c r="IJG39" s="94"/>
      <c r="IJH39" s="94"/>
      <c r="IJI39" s="94"/>
      <c r="IJJ39" s="94"/>
      <c r="IJK39" s="94"/>
      <c r="IJL39" s="94"/>
      <c r="IJM39" s="94"/>
      <c r="IJN39" s="94"/>
      <c r="IJO39" s="94"/>
      <c r="IJP39" s="94"/>
      <c r="IJQ39" s="94"/>
      <c r="IJR39" s="94"/>
      <c r="IJS39" s="94"/>
      <c r="IJT39" s="94"/>
      <c r="IJU39" s="94"/>
      <c r="IJV39" s="94"/>
      <c r="IJW39" s="94"/>
      <c r="IJX39" s="94"/>
      <c r="IJY39" s="94"/>
      <c r="IJZ39" s="94"/>
      <c r="IKA39" s="94"/>
      <c r="IKB39" s="94"/>
      <c r="IKC39" s="94"/>
      <c r="IKD39" s="94"/>
      <c r="IKE39" s="94"/>
      <c r="IKF39" s="94"/>
      <c r="IKG39" s="94"/>
      <c r="IKH39" s="94"/>
      <c r="IKI39" s="94"/>
      <c r="IKJ39" s="94"/>
      <c r="IKK39" s="94"/>
      <c r="IKL39" s="94"/>
      <c r="IKM39" s="94"/>
      <c r="IKN39" s="94"/>
      <c r="IKO39" s="94"/>
      <c r="IKP39" s="94"/>
      <c r="IKQ39" s="94"/>
      <c r="IKR39" s="94"/>
      <c r="IKS39" s="94"/>
      <c r="IKT39" s="94"/>
      <c r="IKU39" s="94"/>
      <c r="IKV39" s="94"/>
      <c r="IKW39" s="94"/>
      <c r="IKX39" s="94"/>
      <c r="IKY39" s="94"/>
      <c r="IKZ39" s="94"/>
      <c r="ILA39" s="94"/>
      <c r="ILB39" s="94"/>
      <c r="ILC39" s="94"/>
      <c r="ILD39" s="94"/>
      <c r="ILE39" s="94"/>
      <c r="ILF39" s="94"/>
      <c r="ILG39" s="94"/>
      <c r="ILH39" s="94"/>
      <c r="ILI39" s="94"/>
      <c r="ILJ39" s="94"/>
      <c r="ILK39" s="94"/>
      <c r="ILL39" s="94"/>
      <c r="ILM39" s="94"/>
      <c r="ILN39" s="94"/>
      <c r="ILO39" s="94"/>
      <c r="ILP39" s="94"/>
      <c r="ILQ39" s="94"/>
      <c r="ILR39" s="94"/>
      <c r="ILS39" s="94"/>
      <c r="ILT39" s="94"/>
      <c r="ILU39" s="94"/>
      <c r="ILV39" s="94"/>
      <c r="ILW39" s="94"/>
      <c r="ILX39" s="94"/>
      <c r="ILY39" s="94"/>
      <c r="ILZ39" s="94"/>
      <c r="IMA39" s="94"/>
      <c r="IMB39" s="94"/>
      <c r="IMC39" s="94"/>
      <c r="IMD39" s="94"/>
      <c r="IME39" s="94"/>
      <c r="IMF39" s="94"/>
      <c r="IMG39" s="94"/>
      <c r="IMH39" s="94"/>
      <c r="IMI39" s="94"/>
      <c r="IMJ39" s="94"/>
      <c r="IMK39" s="94"/>
      <c r="IML39" s="94"/>
      <c r="IMM39" s="94"/>
      <c r="IMN39" s="94"/>
      <c r="IMO39" s="94"/>
      <c r="IMP39" s="94"/>
      <c r="IMQ39" s="94"/>
      <c r="IMR39" s="94"/>
      <c r="IMS39" s="94"/>
      <c r="IMT39" s="94"/>
      <c r="IMU39" s="94"/>
      <c r="IMV39" s="94"/>
      <c r="IMW39" s="94"/>
      <c r="IMX39" s="94"/>
      <c r="IMY39" s="94"/>
      <c r="IMZ39" s="94"/>
      <c r="INA39" s="94"/>
      <c r="INB39" s="94"/>
      <c r="INC39" s="94"/>
      <c r="IND39" s="94"/>
      <c r="INE39" s="94"/>
      <c r="INF39" s="94"/>
      <c r="ING39" s="94"/>
      <c r="INH39" s="94"/>
      <c r="INI39" s="94"/>
      <c r="INJ39" s="94"/>
      <c r="INK39" s="94"/>
      <c r="INL39" s="94"/>
      <c r="INM39" s="94"/>
      <c r="INN39" s="94"/>
      <c r="INO39" s="94"/>
      <c r="INP39" s="94"/>
      <c r="INQ39" s="94"/>
      <c r="INR39" s="94"/>
      <c r="INS39" s="94"/>
      <c r="INT39" s="94"/>
      <c r="INU39" s="94"/>
      <c r="INV39" s="94"/>
      <c r="INW39" s="94"/>
      <c r="INX39" s="94"/>
      <c r="INY39" s="94"/>
      <c r="INZ39" s="94"/>
      <c r="IOA39" s="94"/>
      <c r="IOB39" s="94"/>
      <c r="IOC39" s="94"/>
      <c r="IOD39" s="94"/>
      <c r="IOE39" s="94"/>
      <c r="IOF39" s="94"/>
      <c r="IOG39" s="94"/>
      <c r="IOH39" s="94"/>
      <c r="IOI39" s="94"/>
      <c r="IOJ39" s="94"/>
      <c r="IOK39" s="94"/>
      <c r="IOL39" s="94"/>
      <c r="IOM39" s="94"/>
      <c r="ION39" s="94"/>
      <c r="IOO39" s="94"/>
      <c r="IOP39" s="94"/>
      <c r="IOQ39" s="94"/>
      <c r="IOR39" s="94"/>
      <c r="IOS39" s="94"/>
      <c r="IOT39" s="94"/>
      <c r="IOU39" s="94"/>
      <c r="IOV39" s="94"/>
      <c r="IOW39" s="94"/>
      <c r="IOX39" s="94"/>
      <c r="IOY39" s="94"/>
      <c r="IOZ39" s="94"/>
      <c r="IPA39" s="94"/>
      <c r="IPB39" s="94"/>
      <c r="IPC39" s="94"/>
      <c r="IPD39" s="94"/>
      <c r="IPE39" s="94"/>
      <c r="IPF39" s="94"/>
      <c r="IPG39" s="94"/>
      <c r="IPH39" s="94"/>
      <c r="IPI39" s="94"/>
      <c r="IPJ39" s="94"/>
      <c r="IPK39" s="94"/>
      <c r="IPL39" s="94"/>
      <c r="IPM39" s="94"/>
      <c r="IPN39" s="94"/>
      <c r="IPO39" s="94"/>
      <c r="IPP39" s="94"/>
      <c r="IPQ39" s="94"/>
      <c r="IPR39" s="94"/>
      <c r="IPS39" s="94"/>
      <c r="IPT39" s="94"/>
      <c r="IPU39" s="94"/>
      <c r="IPV39" s="94"/>
      <c r="IPW39" s="94"/>
      <c r="IPX39" s="94"/>
      <c r="IPY39" s="94"/>
      <c r="IPZ39" s="94"/>
      <c r="IQA39" s="94"/>
      <c r="IQB39" s="94"/>
      <c r="IQC39" s="94"/>
      <c r="IQD39" s="94"/>
      <c r="IQE39" s="94"/>
      <c r="IQF39" s="94"/>
      <c r="IQG39" s="94"/>
      <c r="IQH39" s="94"/>
      <c r="IQI39" s="94"/>
      <c r="IQJ39" s="94"/>
      <c r="IQK39" s="94"/>
      <c r="IQL39" s="94"/>
      <c r="IQM39" s="94"/>
      <c r="IQN39" s="94"/>
      <c r="IQO39" s="94"/>
      <c r="IQP39" s="94"/>
      <c r="IQQ39" s="94"/>
      <c r="IQR39" s="94"/>
      <c r="IQS39" s="94"/>
      <c r="IQT39" s="94"/>
      <c r="IQU39" s="94"/>
      <c r="IQV39" s="94"/>
      <c r="IQW39" s="94"/>
      <c r="IQX39" s="94"/>
      <c r="IQY39" s="94"/>
      <c r="IQZ39" s="94"/>
      <c r="IRA39" s="94"/>
      <c r="IRB39" s="94"/>
      <c r="IRC39" s="94"/>
      <c r="IRD39" s="94"/>
      <c r="IRE39" s="94"/>
      <c r="IRF39" s="94"/>
      <c r="IRG39" s="94"/>
      <c r="IRH39" s="94"/>
      <c r="IRI39" s="94"/>
      <c r="IRJ39" s="94"/>
      <c r="IRK39" s="94"/>
      <c r="IRL39" s="94"/>
      <c r="IRM39" s="94"/>
      <c r="IRN39" s="94"/>
      <c r="IRO39" s="94"/>
      <c r="IRP39" s="94"/>
      <c r="IRQ39" s="94"/>
      <c r="IRR39" s="94"/>
      <c r="IRS39" s="94"/>
      <c r="IRT39" s="94"/>
      <c r="IRU39" s="94"/>
      <c r="IRV39" s="94"/>
      <c r="IRW39" s="94"/>
      <c r="IRX39" s="94"/>
      <c r="IRY39" s="94"/>
      <c r="IRZ39" s="94"/>
      <c r="ISA39" s="94"/>
      <c r="ISB39" s="94"/>
      <c r="ISC39" s="94"/>
      <c r="ISD39" s="94"/>
      <c r="ISE39" s="94"/>
      <c r="ISF39" s="94"/>
      <c r="ISG39" s="94"/>
      <c r="ISH39" s="94"/>
      <c r="ISI39" s="94"/>
      <c r="ISJ39" s="94"/>
      <c r="ISK39" s="94"/>
      <c r="ISL39" s="94"/>
      <c r="ISM39" s="94"/>
      <c r="ISN39" s="94"/>
      <c r="ISO39" s="94"/>
      <c r="ISP39" s="94"/>
      <c r="ISQ39" s="94"/>
      <c r="ISR39" s="94"/>
      <c r="ISS39" s="94"/>
      <c r="IST39" s="94"/>
      <c r="ISU39" s="94"/>
      <c r="ISV39" s="94"/>
      <c r="ISW39" s="94"/>
      <c r="ISX39" s="94"/>
      <c r="ISY39" s="94"/>
      <c r="ISZ39" s="94"/>
      <c r="ITA39" s="94"/>
      <c r="ITB39" s="94"/>
      <c r="ITC39" s="94"/>
      <c r="ITD39" s="94"/>
      <c r="ITE39" s="94"/>
      <c r="ITF39" s="94"/>
      <c r="ITG39" s="94"/>
      <c r="ITH39" s="94"/>
      <c r="ITI39" s="94"/>
      <c r="ITJ39" s="94"/>
      <c r="ITK39" s="94"/>
      <c r="ITL39" s="94"/>
      <c r="ITM39" s="94"/>
      <c r="ITN39" s="94"/>
      <c r="ITO39" s="94"/>
      <c r="ITP39" s="94"/>
      <c r="ITQ39" s="94"/>
      <c r="ITR39" s="94"/>
      <c r="ITS39" s="94"/>
      <c r="ITT39" s="94"/>
      <c r="ITU39" s="94"/>
      <c r="ITV39" s="94"/>
      <c r="ITW39" s="94"/>
      <c r="ITX39" s="94"/>
      <c r="ITY39" s="94"/>
      <c r="ITZ39" s="94"/>
      <c r="IUA39" s="94"/>
      <c r="IUB39" s="94"/>
      <c r="IUC39" s="94"/>
      <c r="IUD39" s="94"/>
      <c r="IUE39" s="94"/>
      <c r="IUF39" s="94"/>
      <c r="IUG39" s="94"/>
      <c r="IUH39" s="94"/>
      <c r="IUI39" s="94"/>
      <c r="IUJ39" s="94"/>
      <c r="IUK39" s="94"/>
      <c r="IUL39" s="94"/>
      <c r="IUM39" s="94"/>
      <c r="IUN39" s="94"/>
      <c r="IUO39" s="94"/>
      <c r="IUP39" s="94"/>
      <c r="IUQ39" s="94"/>
      <c r="IUR39" s="94"/>
      <c r="IUS39" s="94"/>
      <c r="IUT39" s="94"/>
      <c r="IUU39" s="94"/>
      <c r="IUV39" s="94"/>
      <c r="IUW39" s="94"/>
      <c r="IUX39" s="94"/>
      <c r="IUY39" s="94"/>
      <c r="IUZ39" s="94"/>
      <c r="IVA39" s="94"/>
      <c r="IVB39" s="94"/>
      <c r="IVC39" s="94"/>
      <c r="IVD39" s="94"/>
      <c r="IVE39" s="94"/>
      <c r="IVF39" s="94"/>
      <c r="IVG39" s="94"/>
      <c r="IVH39" s="94"/>
      <c r="IVI39" s="94"/>
      <c r="IVJ39" s="94"/>
      <c r="IVK39" s="94"/>
      <c r="IVL39" s="94"/>
      <c r="IVM39" s="94"/>
      <c r="IVN39" s="94"/>
      <c r="IVO39" s="94"/>
      <c r="IVP39" s="94"/>
      <c r="IVQ39" s="94"/>
      <c r="IVR39" s="94"/>
      <c r="IVS39" s="94"/>
      <c r="IVT39" s="94"/>
      <c r="IVU39" s="94"/>
      <c r="IVV39" s="94"/>
      <c r="IVW39" s="94"/>
      <c r="IVX39" s="94"/>
      <c r="IVY39" s="94"/>
      <c r="IVZ39" s="94"/>
      <c r="IWA39" s="94"/>
      <c r="IWB39" s="94"/>
      <c r="IWC39" s="94"/>
      <c r="IWD39" s="94"/>
      <c r="IWE39" s="94"/>
      <c r="IWF39" s="94"/>
      <c r="IWG39" s="94"/>
      <c r="IWH39" s="94"/>
      <c r="IWI39" s="94"/>
      <c r="IWJ39" s="94"/>
      <c r="IWK39" s="94"/>
      <c r="IWL39" s="94"/>
      <c r="IWM39" s="94"/>
      <c r="IWN39" s="94"/>
      <c r="IWO39" s="94"/>
      <c r="IWP39" s="94"/>
      <c r="IWQ39" s="94"/>
      <c r="IWR39" s="94"/>
      <c r="IWS39" s="94"/>
      <c r="IWT39" s="94"/>
      <c r="IWU39" s="94"/>
      <c r="IWV39" s="94"/>
      <c r="IWW39" s="94"/>
      <c r="IWX39" s="94"/>
      <c r="IWY39" s="94"/>
      <c r="IWZ39" s="94"/>
      <c r="IXA39" s="94"/>
      <c r="IXB39" s="94"/>
      <c r="IXC39" s="94"/>
      <c r="IXD39" s="94"/>
      <c r="IXE39" s="94"/>
      <c r="IXF39" s="94"/>
      <c r="IXG39" s="94"/>
      <c r="IXH39" s="94"/>
      <c r="IXI39" s="94"/>
      <c r="IXJ39" s="94"/>
      <c r="IXK39" s="94"/>
      <c r="IXL39" s="94"/>
      <c r="IXM39" s="94"/>
      <c r="IXN39" s="94"/>
      <c r="IXO39" s="94"/>
      <c r="IXP39" s="94"/>
      <c r="IXQ39" s="94"/>
      <c r="IXR39" s="94"/>
      <c r="IXS39" s="94"/>
      <c r="IXT39" s="94"/>
      <c r="IXU39" s="94"/>
      <c r="IXV39" s="94"/>
      <c r="IXW39" s="94"/>
      <c r="IXX39" s="94"/>
      <c r="IXY39" s="94"/>
      <c r="IXZ39" s="94"/>
      <c r="IYA39" s="94"/>
      <c r="IYB39" s="94"/>
      <c r="IYC39" s="94"/>
      <c r="IYD39" s="94"/>
      <c r="IYE39" s="94"/>
      <c r="IYF39" s="94"/>
      <c r="IYG39" s="94"/>
      <c r="IYH39" s="94"/>
      <c r="IYI39" s="94"/>
      <c r="IYJ39" s="94"/>
      <c r="IYK39" s="94"/>
      <c r="IYL39" s="94"/>
      <c r="IYM39" s="94"/>
      <c r="IYN39" s="94"/>
      <c r="IYO39" s="94"/>
      <c r="IYP39" s="94"/>
      <c r="IYQ39" s="94"/>
      <c r="IYR39" s="94"/>
      <c r="IYS39" s="94"/>
      <c r="IYT39" s="94"/>
      <c r="IYU39" s="94"/>
      <c r="IYV39" s="94"/>
      <c r="IYW39" s="94"/>
      <c r="IYX39" s="94"/>
      <c r="IYY39" s="94"/>
      <c r="IYZ39" s="94"/>
      <c r="IZA39" s="94"/>
      <c r="IZB39" s="94"/>
      <c r="IZC39" s="94"/>
      <c r="IZD39" s="94"/>
      <c r="IZE39" s="94"/>
      <c r="IZF39" s="94"/>
      <c r="IZG39" s="94"/>
      <c r="IZH39" s="94"/>
      <c r="IZI39" s="94"/>
      <c r="IZJ39" s="94"/>
      <c r="IZK39" s="94"/>
      <c r="IZL39" s="94"/>
      <c r="IZM39" s="94"/>
      <c r="IZN39" s="94"/>
      <c r="IZO39" s="94"/>
      <c r="IZP39" s="94"/>
      <c r="IZQ39" s="94"/>
      <c r="IZR39" s="94"/>
      <c r="IZS39" s="94"/>
      <c r="IZT39" s="94"/>
      <c r="IZU39" s="94"/>
      <c r="IZV39" s="94"/>
      <c r="IZW39" s="94"/>
      <c r="IZX39" s="94"/>
      <c r="IZY39" s="94"/>
      <c r="IZZ39" s="94"/>
      <c r="JAA39" s="94"/>
      <c r="JAB39" s="94"/>
      <c r="JAC39" s="94"/>
      <c r="JAD39" s="94"/>
      <c r="JAE39" s="94"/>
      <c r="JAF39" s="94"/>
      <c r="JAG39" s="94"/>
      <c r="JAH39" s="94"/>
      <c r="JAI39" s="94"/>
      <c r="JAJ39" s="94"/>
      <c r="JAK39" s="94"/>
      <c r="JAL39" s="94"/>
      <c r="JAM39" s="94"/>
      <c r="JAN39" s="94"/>
      <c r="JAO39" s="94"/>
      <c r="JAP39" s="94"/>
      <c r="JAQ39" s="94"/>
      <c r="JAR39" s="94"/>
      <c r="JAS39" s="94"/>
      <c r="JAT39" s="94"/>
      <c r="JAU39" s="94"/>
      <c r="JAV39" s="94"/>
      <c r="JAW39" s="94"/>
      <c r="JAX39" s="94"/>
      <c r="JAY39" s="94"/>
      <c r="JAZ39" s="94"/>
      <c r="JBA39" s="94"/>
      <c r="JBB39" s="94"/>
      <c r="JBC39" s="94"/>
      <c r="JBD39" s="94"/>
      <c r="JBE39" s="94"/>
      <c r="JBF39" s="94"/>
      <c r="JBG39" s="94"/>
      <c r="JBH39" s="94"/>
      <c r="JBI39" s="94"/>
      <c r="JBJ39" s="94"/>
      <c r="JBK39" s="94"/>
      <c r="JBL39" s="94"/>
      <c r="JBM39" s="94"/>
      <c r="JBN39" s="94"/>
      <c r="JBO39" s="94"/>
      <c r="JBP39" s="94"/>
      <c r="JBQ39" s="94"/>
      <c r="JBR39" s="94"/>
      <c r="JBS39" s="94"/>
      <c r="JBT39" s="94"/>
      <c r="JBU39" s="94"/>
      <c r="JBV39" s="94"/>
      <c r="JBW39" s="94"/>
      <c r="JBX39" s="94"/>
      <c r="JBY39" s="94"/>
      <c r="JBZ39" s="94"/>
      <c r="JCA39" s="94"/>
      <c r="JCB39" s="94"/>
      <c r="JCC39" s="94"/>
      <c r="JCD39" s="94"/>
      <c r="JCE39" s="94"/>
      <c r="JCF39" s="94"/>
      <c r="JCG39" s="94"/>
      <c r="JCH39" s="94"/>
      <c r="JCI39" s="94"/>
      <c r="JCJ39" s="94"/>
      <c r="JCK39" s="94"/>
      <c r="JCL39" s="94"/>
      <c r="JCM39" s="94"/>
      <c r="JCN39" s="94"/>
      <c r="JCO39" s="94"/>
      <c r="JCP39" s="94"/>
      <c r="JCQ39" s="94"/>
      <c r="JCR39" s="94"/>
      <c r="JCS39" s="94"/>
      <c r="JCT39" s="94"/>
      <c r="JCU39" s="94"/>
      <c r="JCV39" s="94"/>
      <c r="JCW39" s="94"/>
      <c r="JCX39" s="94"/>
      <c r="JCY39" s="94"/>
      <c r="JCZ39" s="94"/>
      <c r="JDA39" s="94"/>
      <c r="JDB39" s="94"/>
      <c r="JDC39" s="94"/>
      <c r="JDD39" s="94"/>
      <c r="JDE39" s="94"/>
      <c r="JDF39" s="94"/>
      <c r="JDG39" s="94"/>
      <c r="JDH39" s="94"/>
      <c r="JDI39" s="94"/>
      <c r="JDJ39" s="94"/>
      <c r="JDK39" s="94"/>
      <c r="JDL39" s="94"/>
      <c r="JDM39" s="94"/>
      <c r="JDN39" s="94"/>
      <c r="JDO39" s="94"/>
      <c r="JDP39" s="94"/>
      <c r="JDQ39" s="94"/>
      <c r="JDR39" s="94"/>
      <c r="JDS39" s="94"/>
      <c r="JDT39" s="94"/>
      <c r="JDU39" s="94"/>
      <c r="JDV39" s="94"/>
      <c r="JDW39" s="94"/>
      <c r="JDX39" s="94"/>
      <c r="JDY39" s="94"/>
      <c r="JDZ39" s="94"/>
      <c r="JEA39" s="94"/>
      <c r="JEB39" s="94"/>
      <c r="JEC39" s="94"/>
      <c r="JED39" s="94"/>
      <c r="JEE39" s="94"/>
      <c r="JEF39" s="94"/>
      <c r="JEG39" s="94"/>
      <c r="JEH39" s="94"/>
      <c r="JEI39" s="94"/>
      <c r="JEJ39" s="94"/>
      <c r="JEK39" s="94"/>
      <c r="JEL39" s="94"/>
      <c r="JEM39" s="94"/>
      <c r="JEN39" s="94"/>
      <c r="JEO39" s="94"/>
      <c r="JEP39" s="94"/>
      <c r="JEQ39" s="94"/>
      <c r="JER39" s="94"/>
      <c r="JES39" s="94"/>
      <c r="JET39" s="94"/>
      <c r="JEU39" s="94"/>
      <c r="JEV39" s="94"/>
      <c r="JEW39" s="94"/>
      <c r="JEX39" s="94"/>
      <c r="JEY39" s="94"/>
      <c r="JEZ39" s="94"/>
      <c r="JFA39" s="94"/>
      <c r="JFB39" s="94"/>
      <c r="JFC39" s="94"/>
      <c r="JFD39" s="94"/>
      <c r="JFE39" s="94"/>
      <c r="JFF39" s="94"/>
      <c r="JFG39" s="94"/>
      <c r="JFH39" s="94"/>
      <c r="JFI39" s="94"/>
      <c r="JFJ39" s="94"/>
      <c r="JFK39" s="94"/>
      <c r="JFL39" s="94"/>
      <c r="JFM39" s="94"/>
      <c r="JFN39" s="94"/>
      <c r="JFO39" s="94"/>
      <c r="JFP39" s="94"/>
      <c r="JFQ39" s="94"/>
      <c r="JFR39" s="94"/>
      <c r="JFS39" s="94"/>
      <c r="JFT39" s="94"/>
      <c r="JFU39" s="94"/>
      <c r="JFV39" s="94"/>
      <c r="JFW39" s="94"/>
      <c r="JFX39" s="94"/>
      <c r="JFY39" s="94"/>
      <c r="JFZ39" s="94"/>
      <c r="JGA39" s="94"/>
      <c r="JGB39" s="94"/>
      <c r="JGC39" s="94"/>
      <c r="JGD39" s="94"/>
      <c r="JGE39" s="94"/>
      <c r="JGF39" s="94"/>
      <c r="JGG39" s="94"/>
      <c r="JGH39" s="94"/>
      <c r="JGI39" s="94"/>
      <c r="JGJ39" s="94"/>
      <c r="JGK39" s="94"/>
      <c r="JGL39" s="94"/>
      <c r="JGM39" s="94"/>
      <c r="JGN39" s="94"/>
      <c r="JGO39" s="94"/>
      <c r="JGP39" s="94"/>
      <c r="JGQ39" s="94"/>
      <c r="JGR39" s="94"/>
      <c r="JGS39" s="94"/>
      <c r="JGT39" s="94"/>
      <c r="JGU39" s="94"/>
      <c r="JGV39" s="94"/>
      <c r="JGW39" s="94"/>
      <c r="JGX39" s="94"/>
      <c r="JGY39" s="94"/>
      <c r="JGZ39" s="94"/>
      <c r="JHA39" s="94"/>
      <c r="JHB39" s="94"/>
      <c r="JHC39" s="94"/>
      <c r="JHD39" s="94"/>
      <c r="JHE39" s="94"/>
      <c r="JHF39" s="94"/>
      <c r="JHG39" s="94"/>
      <c r="JHH39" s="94"/>
      <c r="JHI39" s="94"/>
      <c r="JHJ39" s="94"/>
      <c r="JHK39" s="94"/>
      <c r="JHL39" s="94"/>
      <c r="JHM39" s="94"/>
      <c r="JHN39" s="94"/>
      <c r="JHO39" s="94"/>
      <c r="JHP39" s="94"/>
      <c r="JHQ39" s="94"/>
      <c r="JHR39" s="94"/>
      <c r="JHS39" s="94"/>
      <c r="JHT39" s="94"/>
      <c r="JHU39" s="94"/>
      <c r="JHV39" s="94"/>
      <c r="JHW39" s="94"/>
      <c r="JHX39" s="94"/>
      <c r="JHY39" s="94"/>
      <c r="JHZ39" s="94"/>
      <c r="JIA39" s="94"/>
      <c r="JIB39" s="94"/>
      <c r="JIC39" s="94"/>
      <c r="JID39" s="94"/>
      <c r="JIE39" s="94"/>
      <c r="JIF39" s="94"/>
      <c r="JIG39" s="94"/>
      <c r="JIH39" s="94"/>
      <c r="JII39" s="94"/>
      <c r="JIJ39" s="94"/>
      <c r="JIK39" s="94"/>
      <c r="JIL39" s="94"/>
      <c r="JIM39" s="94"/>
      <c r="JIN39" s="94"/>
      <c r="JIO39" s="94"/>
      <c r="JIP39" s="94"/>
      <c r="JIQ39" s="94"/>
      <c r="JIR39" s="94"/>
      <c r="JIS39" s="94"/>
      <c r="JIT39" s="94"/>
      <c r="JIU39" s="94"/>
      <c r="JIV39" s="94"/>
      <c r="JIW39" s="94"/>
      <c r="JIX39" s="94"/>
      <c r="JIY39" s="94"/>
      <c r="JIZ39" s="94"/>
      <c r="JJA39" s="94"/>
      <c r="JJB39" s="94"/>
      <c r="JJC39" s="94"/>
      <c r="JJD39" s="94"/>
      <c r="JJE39" s="94"/>
      <c r="JJF39" s="94"/>
      <c r="JJG39" s="94"/>
      <c r="JJH39" s="94"/>
      <c r="JJI39" s="94"/>
      <c r="JJJ39" s="94"/>
      <c r="JJK39" s="94"/>
      <c r="JJL39" s="94"/>
      <c r="JJM39" s="94"/>
      <c r="JJN39" s="94"/>
      <c r="JJO39" s="94"/>
      <c r="JJP39" s="94"/>
      <c r="JJQ39" s="94"/>
      <c r="JJR39" s="94"/>
      <c r="JJS39" s="94"/>
      <c r="JJT39" s="94"/>
      <c r="JJU39" s="94"/>
      <c r="JJV39" s="94"/>
      <c r="JJW39" s="94"/>
      <c r="JJX39" s="94"/>
      <c r="JJY39" s="94"/>
      <c r="JJZ39" s="94"/>
      <c r="JKA39" s="94"/>
      <c r="JKB39" s="94"/>
      <c r="JKC39" s="94"/>
      <c r="JKD39" s="94"/>
      <c r="JKE39" s="94"/>
      <c r="JKF39" s="94"/>
      <c r="JKG39" s="94"/>
      <c r="JKH39" s="94"/>
      <c r="JKI39" s="94"/>
      <c r="JKJ39" s="94"/>
      <c r="JKK39" s="94"/>
      <c r="JKL39" s="94"/>
      <c r="JKM39" s="94"/>
      <c r="JKN39" s="94"/>
      <c r="JKO39" s="94"/>
      <c r="JKP39" s="94"/>
      <c r="JKQ39" s="94"/>
      <c r="JKR39" s="94"/>
      <c r="JKS39" s="94"/>
      <c r="JKT39" s="94"/>
      <c r="JKU39" s="94"/>
      <c r="JKV39" s="94"/>
      <c r="JKW39" s="94"/>
      <c r="JKX39" s="94"/>
      <c r="JKY39" s="94"/>
      <c r="JKZ39" s="94"/>
      <c r="JLA39" s="94"/>
      <c r="JLB39" s="94"/>
      <c r="JLC39" s="94"/>
      <c r="JLD39" s="94"/>
      <c r="JLE39" s="94"/>
      <c r="JLF39" s="94"/>
      <c r="JLG39" s="94"/>
      <c r="JLH39" s="94"/>
      <c r="JLI39" s="94"/>
      <c r="JLJ39" s="94"/>
      <c r="JLK39" s="94"/>
      <c r="JLL39" s="94"/>
      <c r="JLM39" s="94"/>
      <c r="JLN39" s="94"/>
      <c r="JLO39" s="94"/>
      <c r="JLP39" s="94"/>
      <c r="JLQ39" s="94"/>
      <c r="JLR39" s="94"/>
      <c r="JLS39" s="94"/>
      <c r="JLT39" s="94"/>
      <c r="JLU39" s="94"/>
      <c r="JLV39" s="94"/>
      <c r="JLW39" s="94"/>
      <c r="JLX39" s="94"/>
      <c r="JLY39" s="94"/>
      <c r="JLZ39" s="94"/>
      <c r="JMA39" s="94"/>
      <c r="JMB39" s="94"/>
      <c r="JMC39" s="94"/>
      <c r="JMD39" s="94"/>
      <c r="JME39" s="94"/>
      <c r="JMF39" s="94"/>
      <c r="JMG39" s="94"/>
      <c r="JMH39" s="94"/>
      <c r="JMI39" s="94"/>
      <c r="JMJ39" s="94"/>
      <c r="JMK39" s="94"/>
      <c r="JML39" s="94"/>
      <c r="JMM39" s="94"/>
      <c r="JMN39" s="94"/>
      <c r="JMO39" s="94"/>
      <c r="JMP39" s="94"/>
      <c r="JMQ39" s="94"/>
      <c r="JMR39" s="94"/>
      <c r="JMS39" s="94"/>
      <c r="JMT39" s="94"/>
      <c r="JMU39" s="94"/>
      <c r="JMV39" s="94"/>
      <c r="JMW39" s="94"/>
      <c r="JMX39" s="94"/>
      <c r="JMY39" s="94"/>
      <c r="JMZ39" s="94"/>
      <c r="JNA39" s="94"/>
      <c r="JNB39" s="94"/>
      <c r="JNC39" s="94"/>
      <c r="JND39" s="94"/>
      <c r="JNE39" s="94"/>
      <c r="JNF39" s="94"/>
      <c r="JNG39" s="94"/>
      <c r="JNH39" s="94"/>
      <c r="JNI39" s="94"/>
      <c r="JNJ39" s="94"/>
      <c r="JNK39" s="94"/>
      <c r="JNL39" s="94"/>
      <c r="JNM39" s="94"/>
      <c r="JNN39" s="94"/>
      <c r="JNO39" s="94"/>
      <c r="JNP39" s="94"/>
      <c r="JNQ39" s="94"/>
      <c r="JNR39" s="94"/>
      <c r="JNS39" s="94"/>
      <c r="JNT39" s="94"/>
      <c r="JNU39" s="94"/>
      <c r="JNV39" s="94"/>
      <c r="JNW39" s="94"/>
      <c r="JNX39" s="94"/>
      <c r="JNY39" s="94"/>
      <c r="JNZ39" s="94"/>
      <c r="JOA39" s="94"/>
      <c r="JOB39" s="94"/>
      <c r="JOC39" s="94"/>
      <c r="JOD39" s="94"/>
      <c r="JOE39" s="94"/>
      <c r="JOF39" s="94"/>
      <c r="JOG39" s="94"/>
      <c r="JOH39" s="94"/>
      <c r="JOI39" s="94"/>
      <c r="JOJ39" s="94"/>
      <c r="JOK39" s="94"/>
      <c r="JOL39" s="94"/>
      <c r="JOM39" s="94"/>
      <c r="JON39" s="94"/>
      <c r="JOO39" s="94"/>
      <c r="JOP39" s="94"/>
      <c r="JOQ39" s="94"/>
      <c r="JOR39" s="94"/>
      <c r="JOS39" s="94"/>
      <c r="JOT39" s="94"/>
      <c r="JOU39" s="94"/>
      <c r="JOV39" s="94"/>
      <c r="JOW39" s="94"/>
      <c r="JOX39" s="94"/>
      <c r="JOY39" s="94"/>
      <c r="JOZ39" s="94"/>
      <c r="JPA39" s="94"/>
      <c r="JPB39" s="94"/>
      <c r="JPC39" s="94"/>
      <c r="JPD39" s="94"/>
      <c r="JPE39" s="94"/>
      <c r="JPF39" s="94"/>
      <c r="JPG39" s="94"/>
      <c r="JPH39" s="94"/>
      <c r="JPI39" s="94"/>
      <c r="JPJ39" s="94"/>
      <c r="JPK39" s="94"/>
      <c r="JPL39" s="94"/>
      <c r="JPM39" s="94"/>
      <c r="JPN39" s="94"/>
      <c r="JPO39" s="94"/>
      <c r="JPP39" s="94"/>
      <c r="JPQ39" s="94"/>
      <c r="JPR39" s="94"/>
      <c r="JPS39" s="94"/>
      <c r="JPT39" s="94"/>
      <c r="JPU39" s="94"/>
      <c r="JPV39" s="94"/>
      <c r="JPW39" s="94"/>
      <c r="JPX39" s="94"/>
      <c r="JPY39" s="94"/>
      <c r="JPZ39" s="94"/>
      <c r="JQA39" s="94"/>
      <c r="JQB39" s="94"/>
      <c r="JQC39" s="94"/>
      <c r="JQD39" s="94"/>
      <c r="JQE39" s="94"/>
      <c r="JQF39" s="94"/>
      <c r="JQG39" s="94"/>
      <c r="JQH39" s="94"/>
      <c r="JQI39" s="94"/>
      <c r="JQJ39" s="94"/>
      <c r="JQK39" s="94"/>
      <c r="JQL39" s="94"/>
      <c r="JQM39" s="94"/>
      <c r="JQN39" s="94"/>
      <c r="JQO39" s="94"/>
      <c r="JQP39" s="94"/>
      <c r="JQQ39" s="94"/>
      <c r="JQR39" s="94"/>
      <c r="JQS39" s="94"/>
      <c r="JQT39" s="94"/>
      <c r="JQU39" s="94"/>
      <c r="JQV39" s="94"/>
      <c r="JQW39" s="94"/>
      <c r="JQX39" s="94"/>
      <c r="JQY39" s="94"/>
      <c r="JQZ39" s="94"/>
      <c r="JRA39" s="94"/>
      <c r="JRB39" s="94"/>
      <c r="JRC39" s="94"/>
      <c r="JRD39" s="94"/>
      <c r="JRE39" s="94"/>
      <c r="JRF39" s="94"/>
      <c r="JRG39" s="94"/>
      <c r="JRH39" s="94"/>
      <c r="JRI39" s="94"/>
      <c r="JRJ39" s="94"/>
      <c r="JRK39" s="94"/>
      <c r="JRL39" s="94"/>
      <c r="JRM39" s="94"/>
      <c r="JRN39" s="94"/>
      <c r="JRO39" s="94"/>
      <c r="JRP39" s="94"/>
      <c r="JRQ39" s="94"/>
      <c r="JRR39" s="94"/>
      <c r="JRS39" s="94"/>
      <c r="JRT39" s="94"/>
      <c r="JRU39" s="94"/>
      <c r="JRV39" s="94"/>
      <c r="JRW39" s="94"/>
      <c r="JRX39" s="94"/>
      <c r="JRY39" s="94"/>
      <c r="JRZ39" s="94"/>
      <c r="JSA39" s="94"/>
      <c r="JSB39" s="94"/>
      <c r="JSC39" s="94"/>
      <c r="JSD39" s="94"/>
      <c r="JSE39" s="94"/>
      <c r="JSF39" s="94"/>
      <c r="JSG39" s="94"/>
      <c r="JSH39" s="94"/>
      <c r="JSI39" s="94"/>
      <c r="JSJ39" s="94"/>
      <c r="JSK39" s="94"/>
      <c r="JSL39" s="94"/>
      <c r="JSM39" s="94"/>
      <c r="JSN39" s="94"/>
      <c r="JSO39" s="94"/>
      <c r="JSP39" s="94"/>
      <c r="JSQ39" s="94"/>
      <c r="JSR39" s="94"/>
      <c r="JSS39" s="94"/>
      <c r="JST39" s="94"/>
      <c r="JSU39" s="94"/>
      <c r="JSV39" s="94"/>
      <c r="JSW39" s="94"/>
      <c r="JSX39" s="94"/>
      <c r="JSY39" s="94"/>
      <c r="JSZ39" s="94"/>
      <c r="JTA39" s="94"/>
      <c r="JTB39" s="94"/>
      <c r="JTC39" s="94"/>
      <c r="JTD39" s="94"/>
      <c r="JTE39" s="94"/>
      <c r="JTF39" s="94"/>
      <c r="JTG39" s="94"/>
      <c r="JTH39" s="94"/>
      <c r="JTI39" s="94"/>
      <c r="JTJ39" s="94"/>
      <c r="JTK39" s="94"/>
      <c r="JTL39" s="94"/>
      <c r="JTM39" s="94"/>
      <c r="JTN39" s="94"/>
      <c r="JTO39" s="94"/>
      <c r="JTP39" s="94"/>
      <c r="JTQ39" s="94"/>
      <c r="JTR39" s="94"/>
      <c r="JTS39" s="94"/>
      <c r="JTT39" s="94"/>
      <c r="JTU39" s="94"/>
      <c r="JTV39" s="94"/>
      <c r="JTW39" s="94"/>
      <c r="JTX39" s="94"/>
      <c r="JTY39" s="94"/>
      <c r="JTZ39" s="94"/>
      <c r="JUA39" s="94"/>
      <c r="JUB39" s="94"/>
      <c r="JUC39" s="94"/>
      <c r="JUD39" s="94"/>
      <c r="JUE39" s="94"/>
      <c r="JUF39" s="94"/>
      <c r="JUG39" s="94"/>
      <c r="JUH39" s="94"/>
      <c r="JUI39" s="94"/>
      <c r="JUJ39" s="94"/>
      <c r="JUK39" s="94"/>
      <c r="JUL39" s="94"/>
      <c r="JUM39" s="94"/>
      <c r="JUN39" s="94"/>
      <c r="JUO39" s="94"/>
      <c r="JUP39" s="94"/>
      <c r="JUQ39" s="94"/>
      <c r="JUR39" s="94"/>
      <c r="JUS39" s="94"/>
      <c r="JUT39" s="94"/>
      <c r="JUU39" s="94"/>
      <c r="JUV39" s="94"/>
      <c r="JUW39" s="94"/>
      <c r="JUX39" s="94"/>
      <c r="JUY39" s="94"/>
      <c r="JUZ39" s="94"/>
      <c r="JVA39" s="94"/>
      <c r="JVB39" s="94"/>
      <c r="JVC39" s="94"/>
      <c r="JVD39" s="94"/>
      <c r="JVE39" s="94"/>
      <c r="JVF39" s="94"/>
      <c r="JVG39" s="94"/>
      <c r="JVH39" s="94"/>
      <c r="JVI39" s="94"/>
      <c r="JVJ39" s="94"/>
      <c r="JVK39" s="94"/>
      <c r="JVL39" s="94"/>
      <c r="JVM39" s="94"/>
      <c r="JVN39" s="94"/>
      <c r="JVO39" s="94"/>
      <c r="JVP39" s="94"/>
      <c r="JVQ39" s="94"/>
      <c r="JVR39" s="94"/>
      <c r="JVS39" s="94"/>
      <c r="JVT39" s="94"/>
      <c r="JVU39" s="94"/>
      <c r="JVV39" s="94"/>
      <c r="JVW39" s="94"/>
      <c r="JVX39" s="94"/>
      <c r="JVY39" s="94"/>
      <c r="JVZ39" s="94"/>
      <c r="JWA39" s="94"/>
      <c r="JWB39" s="94"/>
      <c r="JWC39" s="94"/>
      <c r="JWD39" s="94"/>
      <c r="JWE39" s="94"/>
      <c r="JWF39" s="94"/>
      <c r="JWG39" s="94"/>
      <c r="JWH39" s="94"/>
      <c r="JWI39" s="94"/>
      <c r="JWJ39" s="94"/>
      <c r="JWK39" s="94"/>
      <c r="JWL39" s="94"/>
      <c r="JWM39" s="94"/>
      <c r="JWN39" s="94"/>
      <c r="JWO39" s="94"/>
      <c r="JWP39" s="94"/>
      <c r="JWQ39" s="94"/>
      <c r="JWR39" s="94"/>
      <c r="JWS39" s="94"/>
      <c r="JWT39" s="94"/>
      <c r="JWU39" s="94"/>
      <c r="JWV39" s="94"/>
      <c r="JWW39" s="94"/>
      <c r="JWX39" s="94"/>
      <c r="JWY39" s="94"/>
      <c r="JWZ39" s="94"/>
      <c r="JXA39" s="94"/>
      <c r="JXB39" s="94"/>
      <c r="JXC39" s="94"/>
      <c r="JXD39" s="94"/>
      <c r="JXE39" s="94"/>
      <c r="JXF39" s="94"/>
      <c r="JXG39" s="94"/>
      <c r="JXH39" s="94"/>
      <c r="JXI39" s="94"/>
      <c r="JXJ39" s="94"/>
      <c r="JXK39" s="94"/>
      <c r="JXL39" s="94"/>
      <c r="JXM39" s="94"/>
      <c r="JXN39" s="94"/>
      <c r="JXO39" s="94"/>
      <c r="JXP39" s="94"/>
      <c r="JXQ39" s="94"/>
      <c r="JXR39" s="94"/>
      <c r="JXS39" s="94"/>
      <c r="JXT39" s="94"/>
      <c r="JXU39" s="94"/>
      <c r="JXV39" s="94"/>
      <c r="JXW39" s="94"/>
      <c r="JXX39" s="94"/>
      <c r="JXY39" s="94"/>
      <c r="JXZ39" s="94"/>
      <c r="JYA39" s="94"/>
      <c r="JYB39" s="94"/>
      <c r="JYC39" s="94"/>
      <c r="JYD39" s="94"/>
      <c r="JYE39" s="94"/>
      <c r="JYF39" s="94"/>
      <c r="JYG39" s="94"/>
      <c r="JYH39" s="94"/>
      <c r="JYI39" s="94"/>
      <c r="JYJ39" s="94"/>
      <c r="JYK39" s="94"/>
      <c r="JYL39" s="94"/>
      <c r="JYM39" s="94"/>
      <c r="JYN39" s="94"/>
      <c r="JYO39" s="94"/>
      <c r="JYP39" s="94"/>
      <c r="JYQ39" s="94"/>
      <c r="JYR39" s="94"/>
      <c r="JYS39" s="94"/>
      <c r="JYT39" s="94"/>
      <c r="JYU39" s="94"/>
      <c r="JYV39" s="94"/>
      <c r="JYW39" s="94"/>
      <c r="JYX39" s="94"/>
      <c r="JYY39" s="94"/>
      <c r="JYZ39" s="94"/>
      <c r="JZA39" s="94"/>
      <c r="JZB39" s="94"/>
      <c r="JZC39" s="94"/>
      <c r="JZD39" s="94"/>
      <c r="JZE39" s="94"/>
      <c r="JZF39" s="94"/>
      <c r="JZG39" s="94"/>
      <c r="JZH39" s="94"/>
      <c r="JZI39" s="94"/>
      <c r="JZJ39" s="94"/>
      <c r="JZK39" s="94"/>
      <c r="JZL39" s="94"/>
      <c r="JZM39" s="94"/>
      <c r="JZN39" s="94"/>
      <c r="JZO39" s="94"/>
      <c r="JZP39" s="94"/>
      <c r="JZQ39" s="94"/>
      <c r="JZR39" s="94"/>
      <c r="JZS39" s="94"/>
      <c r="JZT39" s="94"/>
      <c r="JZU39" s="94"/>
      <c r="JZV39" s="94"/>
      <c r="JZW39" s="94"/>
      <c r="JZX39" s="94"/>
      <c r="JZY39" s="94"/>
      <c r="JZZ39" s="94"/>
      <c r="KAA39" s="94"/>
      <c r="KAB39" s="94"/>
      <c r="KAC39" s="94"/>
      <c r="KAD39" s="94"/>
      <c r="KAE39" s="94"/>
      <c r="KAF39" s="94"/>
      <c r="KAG39" s="94"/>
      <c r="KAH39" s="94"/>
      <c r="KAI39" s="94"/>
      <c r="KAJ39" s="94"/>
      <c r="KAK39" s="94"/>
      <c r="KAL39" s="94"/>
      <c r="KAM39" s="94"/>
      <c r="KAN39" s="94"/>
      <c r="KAO39" s="94"/>
      <c r="KAP39" s="94"/>
      <c r="KAQ39" s="94"/>
      <c r="KAR39" s="94"/>
      <c r="KAS39" s="94"/>
      <c r="KAT39" s="94"/>
      <c r="KAU39" s="94"/>
      <c r="KAV39" s="94"/>
      <c r="KAW39" s="94"/>
      <c r="KAX39" s="94"/>
      <c r="KAY39" s="94"/>
      <c r="KAZ39" s="94"/>
      <c r="KBA39" s="94"/>
      <c r="KBB39" s="94"/>
      <c r="KBC39" s="94"/>
      <c r="KBD39" s="94"/>
      <c r="KBE39" s="94"/>
      <c r="KBF39" s="94"/>
      <c r="KBG39" s="94"/>
      <c r="KBH39" s="94"/>
      <c r="KBI39" s="94"/>
      <c r="KBJ39" s="94"/>
      <c r="KBK39" s="94"/>
      <c r="KBL39" s="94"/>
      <c r="KBM39" s="94"/>
      <c r="KBN39" s="94"/>
      <c r="KBO39" s="94"/>
      <c r="KBP39" s="94"/>
      <c r="KBQ39" s="94"/>
      <c r="KBR39" s="94"/>
      <c r="KBS39" s="94"/>
      <c r="KBT39" s="94"/>
      <c r="KBU39" s="94"/>
      <c r="KBV39" s="94"/>
      <c r="KBW39" s="94"/>
      <c r="KBX39" s="94"/>
      <c r="KBY39" s="94"/>
      <c r="KBZ39" s="94"/>
      <c r="KCA39" s="94"/>
      <c r="KCB39" s="94"/>
      <c r="KCC39" s="94"/>
      <c r="KCD39" s="94"/>
      <c r="KCE39" s="94"/>
      <c r="KCF39" s="94"/>
      <c r="KCG39" s="94"/>
      <c r="KCH39" s="94"/>
      <c r="KCI39" s="94"/>
      <c r="KCJ39" s="94"/>
      <c r="KCK39" s="94"/>
      <c r="KCL39" s="94"/>
      <c r="KCM39" s="94"/>
      <c r="KCN39" s="94"/>
      <c r="KCO39" s="94"/>
      <c r="KCP39" s="94"/>
      <c r="KCQ39" s="94"/>
      <c r="KCR39" s="94"/>
      <c r="KCS39" s="94"/>
      <c r="KCT39" s="94"/>
      <c r="KCU39" s="94"/>
      <c r="KCV39" s="94"/>
      <c r="KCW39" s="94"/>
      <c r="KCX39" s="94"/>
      <c r="KCY39" s="94"/>
      <c r="KCZ39" s="94"/>
      <c r="KDA39" s="94"/>
      <c r="KDB39" s="94"/>
      <c r="KDC39" s="94"/>
      <c r="KDD39" s="94"/>
      <c r="KDE39" s="94"/>
      <c r="KDF39" s="94"/>
      <c r="KDG39" s="94"/>
      <c r="KDH39" s="94"/>
      <c r="KDI39" s="94"/>
      <c r="KDJ39" s="94"/>
      <c r="KDK39" s="94"/>
      <c r="KDL39" s="94"/>
      <c r="KDM39" s="94"/>
      <c r="KDN39" s="94"/>
      <c r="KDO39" s="94"/>
      <c r="KDP39" s="94"/>
      <c r="KDQ39" s="94"/>
      <c r="KDR39" s="94"/>
      <c r="KDS39" s="94"/>
      <c r="KDT39" s="94"/>
      <c r="KDU39" s="94"/>
      <c r="KDV39" s="94"/>
      <c r="KDW39" s="94"/>
      <c r="KDX39" s="94"/>
      <c r="KDY39" s="94"/>
      <c r="KDZ39" s="94"/>
      <c r="KEA39" s="94"/>
      <c r="KEB39" s="94"/>
      <c r="KEC39" s="94"/>
      <c r="KED39" s="94"/>
      <c r="KEE39" s="94"/>
      <c r="KEF39" s="94"/>
      <c r="KEG39" s="94"/>
      <c r="KEH39" s="94"/>
      <c r="KEI39" s="94"/>
      <c r="KEJ39" s="94"/>
      <c r="KEK39" s="94"/>
      <c r="KEL39" s="94"/>
      <c r="KEM39" s="94"/>
      <c r="KEN39" s="94"/>
      <c r="KEO39" s="94"/>
      <c r="KEP39" s="94"/>
      <c r="KEQ39" s="94"/>
      <c r="KER39" s="94"/>
      <c r="KES39" s="94"/>
      <c r="KET39" s="94"/>
      <c r="KEU39" s="94"/>
      <c r="KEV39" s="94"/>
      <c r="KEW39" s="94"/>
      <c r="KEX39" s="94"/>
      <c r="KEY39" s="94"/>
      <c r="KEZ39" s="94"/>
      <c r="KFA39" s="94"/>
      <c r="KFB39" s="94"/>
      <c r="KFC39" s="94"/>
      <c r="KFD39" s="94"/>
      <c r="KFE39" s="94"/>
      <c r="KFF39" s="94"/>
      <c r="KFG39" s="94"/>
      <c r="KFH39" s="94"/>
      <c r="KFI39" s="94"/>
      <c r="KFJ39" s="94"/>
      <c r="KFK39" s="94"/>
      <c r="KFL39" s="94"/>
      <c r="KFM39" s="94"/>
      <c r="KFN39" s="94"/>
      <c r="KFO39" s="94"/>
      <c r="KFP39" s="94"/>
      <c r="KFQ39" s="94"/>
      <c r="KFR39" s="94"/>
      <c r="KFS39" s="94"/>
      <c r="KFT39" s="94"/>
      <c r="KFU39" s="94"/>
      <c r="KFV39" s="94"/>
      <c r="KFW39" s="94"/>
      <c r="KFX39" s="94"/>
      <c r="KFY39" s="94"/>
      <c r="KFZ39" s="94"/>
      <c r="KGA39" s="94"/>
      <c r="KGB39" s="94"/>
      <c r="KGC39" s="94"/>
      <c r="KGD39" s="94"/>
      <c r="KGE39" s="94"/>
      <c r="KGF39" s="94"/>
      <c r="KGG39" s="94"/>
      <c r="KGH39" s="94"/>
      <c r="KGI39" s="94"/>
      <c r="KGJ39" s="94"/>
      <c r="KGK39" s="94"/>
      <c r="KGL39" s="94"/>
      <c r="KGM39" s="94"/>
      <c r="KGN39" s="94"/>
      <c r="KGO39" s="94"/>
      <c r="KGP39" s="94"/>
      <c r="KGQ39" s="94"/>
      <c r="KGR39" s="94"/>
      <c r="KGS39" s="94"/>
      <c r="KGT39" s="94"/>
      <c r="KGU39" s="94"/>
      <c r="KGV39" s="94"/>
      <c r="KGW39" s="94"/>
      <c r="KGX39" s="94"/>
      <c r="KGY39" s="94"/>
      <c r="KGZ39" s="94"/>
      <c r="KHA39" s="94"/>
      <c r="KHB39" s="94"/>
      <c r="KHC39" s="94"/>
      <c r="KHD39" s="94"/>
      <c r="KHE39" s="94"/>
      <c r="KHF39" s="94"/>
      <c r="KHG39" s="94"/>
      <c r="KHH39" s="94"/>
      <c r="KHI39" s="94"/>
      <c r="KHJ39" s="94"/>
      <c r="KHK39" s="94"/>
      <c r="KHL39" s="94"/>
      <c r="KHM39" s="94"/>
      <c r="KHN39" s="94"/>
      <c r="KHO39" s="94"/>
      <c r="KHP39" s="94"/>
      <c r="KHQ39" s="94"/>
      <c r="KHR39" s="94"/>
      <c r="KHS39" s="94"/>
      <c r="KHT39" s="94"/>
      <c r="KHU39" s="94"/>
      <c r="KHV39" s="94"/>
      <c r="KHW39" s="94"/>
      <c r="KHX39" s="94"/>
      <c r="KHY39" s="94"/>
      <c r="KHZ39" s="94"/>
      <c r="KIA39" s="94"/>
      <c r="KIB39" s="94"/>
      <c r="KIC39" s="94"/>
      <c r="KID39" s="94"/>
      <c r="KIE39" s="94"/>
      <c r="KIF39" s="94"/>
      <c r="KIG39" s="94"/>
      <c r="KIH39" s="94"/>
      <c r="KII39" s="94"/>
      <c r="KIJ39" s="94"/>
      <c r="KIK39" s="94"/>
      <c r="KIL39" s="94"/>
      <c r="KIM39" s="94"/>
      <c r="KIN39" s="94"/>
      <c r="KIO39" s="94"/>
      <c r="KIP39" s="94"/>
      <c r="KIQ39" s="94"/>
      <c r="KIR39" s="94"/>
      <c r="KIS39" s="94"/>
      <c r="KIT39" s="94"/>
      <c r="KIU39" s="94"/>
      <c r="KIV39" s="94"/>
      <c r="KIW39" s="94"/>
      <c r="KIX39" s="94"/>
      <c r="KIY39" s="94"/>
      <c r="KIZ39" s="94"/>
      <c r="KJA39" s="94"/>
      <c r="KJB39" s="94"/>
      <c r="KJC39" s="94"/>
      <c r="KJD39" s="94"/>
      <c r="KJE39" s="94"/>
      <c r="KJF39" s="94"/>
      <c r="KJG39" s="94"/>
      <c r="KJH39" s="94"/>
      <c r="KJI39" s="94"/>
      <c r="KJJ39" s="94"/>
      <c r="KJK39" s="94"/>
      <c r="KJL39" s="94"/>
      <c r="KJM39" s="94"/>
      <c r="KJN39" s="94"/>
      <c r="KJO39" s="94"/>
      <c r="KJP39" s="94"/>
      <c r="KJQ39" s="94"/>
      <c r="KJR39" s="94"/>
      <c r="KJS39" s="94"/>
      <c r="KJT39" s="94"/>
      <c r="KJU39" s="94"/>
      <c r="KJV39" s="94"/>
      <c r="KJW39" s="94"/>
      <c r="KJX39" s="94"/>
      <c r="KJY39" s="94"/>
      <c r="KJZ39" s="94"/>
      <c r="KKA39" s="94"/>
      <c r="KKB39" s="94"/>
      <c r="KKC39" s="94"/>
      <c r="KKD39" s="94"/>
      <c r="KKE39" s="94"/>
      <c r="KKF39" s="94"/>
      <c r="KKG39" s="94"/>
      <c r="KKH39" s="94"/>
      <c r="KKI39" s="94"/>
      <c r="KKJ39" s="94"/>
      <c r="KKK39" s="94"/>
      <c r="KKL39" s="94"/>
      <c r="KKM39" s="94"/>
      <c r="KKN39" s="94"/>
      <c r="KKO39" s="94"/>
      <c r="KKP39" s="94"/>
      <c r="KKQ39" s="94"/>
      <c r="KKR39" s="94"/>
      <c r="KKS39" s="94"/>
      <c r="KKT39" s="94"/>
      <c r="KKU39" s="94"/>
      <c r="KKV39" s="94"/>
      <c r="KKW39" s="94"/>
      <c r="KKX39" s="94"/>
      <c r="KKY39" s="94"/>
      <c r="KKZ39" s="94"/>
      <c r="KLA39" s="94"/>
      <c r="KLB39" s="94"/>
      <c r="KLC39" s="94"/>
      <c r="KLD39" s="94"/>
      <c r="KLE39" s="94"/>
      <c r="KLF39" s="94"/>
      <c r="KLG39" s="94"/>
      <c r="KLH39" s="94"/>
      <c r="KLI39" s="94"/>
      <c r="KLJ39" s="94"/>
      <c r="KLK39" s="94"/>
      <c r="KLL39" s="94"/>
      <c r="KLM39" s="94"/>
      <c r="KLN39" s="94"/>
      <c r="KLO39" s="94"/>
      <c r="KLP39" s="94"/>
      <c r="KLQ39" s="94"/>
      <c r="KLR39" s="94"/>
      <c r="KLS39" s="94"/>
      <c r="KLT39" s="94"/>
      <c r="KLU39" s="94"/>
      <c r="KLV39" s="94"/>
      <c r="KLW39" s="94"/>
      <c r="KLX39" s="94"/>
      <c r="KLY39" s="94"/>
      <c r="KLZ39" s="94"/>
      <c r="KMA39" s="94"/>
      <c r="KMB39" s="94"/>
      <c r="KMC39" s="94"/>
      <c r="KMD39" s="94"/>
      <c r="KME39" s="94"/>
      <c r="KMF39" s="94"/>
      <c r="KMG39" s="94"/>
      <c r="KMH39" s="94"/>
      <c r="KMI39" s="94"/>
      <c r="KMJ39" s="94"/>
      <c r="KMK39" s="94"/>
      <c r="KML39" s="94"/>
      <c r="KMM39" s="94"/>
      <c r="KMN39" s="94"/>
      <c r="KMO39" s="94"/>
      <c r="KMP39" s="94"/>
      <c r="KMQ39" s="94"/>
      <c r="KMR39" s="94"/>
      <c r="KMS39" s="94"/>
      <c r="KMT39" s="94"/>
      <c r="KMU39" s="94"/>
      <c r="KMV39" s="94"/>
      <c r="KMW39" s="94"/>
      <c r="KMX39" s="94"/>
      <c r="KMY39" s="94"/>
      <c r="KMZ39" s="94"/>
      <c r="KNA39" s="94"/>
      <c r="KNB39" s="94"/>
      <c r="KNC39" s="94"/>
      <c r="KND39" s="94"/>
      <c r="KNE39" s="94"/>
      <c r="KNF39" s="94"/>
      <c r="KNG39" s="94"/>
      <c r="KNH39" s="94"/>
      <c r="KNI39" s="94"/>
      <c r="KNJ39" s="94"/>
      <c r="KNK39" s="94"/>
      <c r="KNL39" s="94"/>
      <c r="KNM39" s="94"/>
      <c r="KNN39" s="94"/>
      <c r="KNO39" s="94"/>
      <c r="KNP39" s="94"/>
      <c r="KNQ39" s="94"/>
      <c r="KNR39" s="94"/>
      <c r="KNS39" s="94"/>
      <c r="KNT39" s="94"/>
      <c r="KNU39" s="94"/>
      <c r="KNV39" s="94"/>
      <c r="KNW39" s="94"/>
      <c r="KNX39" s="94"/>
      <c r="KNY39" s="94"/>
      <c r="KNZ39" s="94"/>
      <c r="KOA39" s="94"/>
      <c r="KOB39" s="94"/>
      <c r="KOC39" s="94"/>
      <c r="KOD39" s="94"/>
      <c r="KOE39" s="94"/>
      <c r="KOF39" s="94"/>
      <c r="KOG39" s="94"/>
      <c r="KOH39" s="94"/>
      <c r="KOI39" s="94"/>
      <c r="KOJ39" s="94"/>
      <c r="KOK39" s="94"/>
      <c r="KOL39" s="94"/>
      <c r="KOM39" s="94"/>
      <c r="KON39" s="94"/>
      <c r="KOO39" s="94"/>
      <c r="KOP39" s="94"/>
      <c r="KOQ39" s="94"/>
      <c r="KOR39" s="94"/>
      <c r="KOS39" s="94"/>
      <c r="KOT39" s="94"/>
      <c r="KOU39" s="94"/>
      <c r="KOV39" s="94"/>
      <c r="KOW39" s="94"/>
      <c r="KOX39" s="94"/>
      <c r="KOY39" s="94"/>
      <c r="KOZ39" s="94"/>
      <c r="KPA39" s="94"/>
      <c r="KPB39" s="94"/>
      <c r="KPC39" s="94"/>
      <c r="KPD39" s="94"/>
      <c r="KPE39" s="94"/>
      <c r="KPF39" s="94"/>
      <c r="KPG39" s="94"/>
      <c r="KPH39" s="94"/>
      <c r="KPI39" s="94"/>
      <c r="KPJ39" s="94"/>
      <c r="KPK39" s="94"/>
      <c r="KPL39" s="94"/>
      <c r="KPM39" s="94"/>
      <c r="KPN39" s="94"/>
      <c r="KPO39" s="94"/>
      <c r="KPP39" s="94"/>
      <c r="KPQ39" s="94"/>
      <c r="KPR39" s="94"/>
      <c r="KPS39" s="94"/>
      <c r="KPT39" s="94"/>
      <c r="KPU39" s="94"/>
      <c r="KPV39" s="94"/>
      <c r="KPW39" s="94"/>
      <c r="KPX39" s="94"/>
      <c r="KPY39" s="94"/>
      <c r="KPZ39" s="94"/>
      <c r="KQA39" s="94"/>
      <c r="KQB39" s="94"/>
      <c r="KQC39" s="94"/>
      <c r="KQD39" s="94"/>
      <c r="KQE39" s="94"/>
      <c r="KQF39" s="94"/>
      <c r="KQG39" s="94"/>
      <c r="KQH39" s="94"/>
      <c r="KQI39" s="94"/>
      <c r="KQJ39" s="94"/>
      <c r="KQK39" s="94"/>
      <c r="KQL39" s="94"/>
      <c r="KQM39" s="94"/>
      <c r="KQN39" s="94"/>
      <c r="KQO39" s="94"/>
      <c r="KQP39" s="94"/>
      <c r="KQQ39" s="94"/>
      <c r="KQR39" s="94"/>
      <c r="KQS39" s="94"/>
      <c r="KQT39" s="94"/>
      <c r="KQU39" s="94"/>
      <c r="KQV39" s="94"/>
      <c r="KQW39" s="94"/>
      <c r="KQX39" s="94"/>
      <c r="KQY39" s="94"/>
      <c r="KQZ39" s="94"/>
      <c r="KRA39" s="94"/>
      <c r="KRB39" s="94"/>
      <c r="KRC39" s="94"/>
      <c r="KRD39" s="94"/>
      <c r="KRE39" s="94"/>
      <c r="KRF39" s="94"/>
      <c r="KRG39" s="94"/>
      <c r="KRH39" s="94"/>
      <c r="KRI39" s="94"/>
      <c r="KRJ39" s="94"/>
      <c r="KRK39" s="94"/>
      <c r="KRL39" s="94"/>
      <c r="KRM39" s="94"/>
      <c r="KRN39" s="94"/>
      <c r="KRO39" s="94"/>
      <c r="KRP39" s="94"/>
      <c r="KRQ39" s="94"/>
      <c r="KRR39" s="94"/>
      <c r="KRS39" s="94"/>
      <c r="KRT39" s="94"/>
      <c r="KRU39" s="94"/>
      <c r="KRV39" s="94"/>
      <c r="KRW39" s="94"/>
      <c r="KRX39" s="94"/>
      <c r="KRY39" s="94"/>
      <c r="KRZ39" s="94"/>
      <c r="KSA39" s="94"/>
      <c r="KSB39" s="94"/>
      <c r="KSC39" s="94"/>
      <c r="KSD39" s="94"/>
      <c r="KSE39" s="94"/>
      <c r="KSF39" s="94"/>
      <c r="KSG39" s="94"/>
      <c r="KSH39" s="94"/>
      <c r="KSI39" s="94"/>
      <c r="KSJ39" s="94"/>
      <c r="KSK39" s="94"/>
      <c r="KSL39" s="94"/>
      <c r="KSM39" s="94"/>
      <c r="KSN39" s="94"/>
      <c r="KSO39" s="94"/>
      <c r="KSP39" s="94"/>
      <c r="KSQ39" s="94"/>
      <c r="KSR39" s="94"/>
      <c r="KSS39" s="94"/>
      <c r="KST39" s="94"/>
      <c r="KSU39" s="94"/>
      <c r="KSV39" s="94"/>
      <c r="KSW39" s="94"/>
      <c r="KSX39" s="94"/>
      <c r="KSY39" s="94"/>
      <c r="KSZ39" s="94"/>
      <c r="KTA39" s="94"/>
      <c r="KTB39" s="94"/>
      <c r="KTC39" s="94"/>
      <c r="KTD39" s="94"/>
      <c r="KTE39" s="94"/>
      <c r="KTF39" s="94"/>
      <c r="KTG39" s="94"/>
      <c r="KTH39" s="94"/>
      <c r="KTI39" s="94"/>
      <c r="KTJ39" s="94"/>
      <c r="KTK39" s="94"/>
      <c r="KTL39" s="94"/>
      <c r="KTM39" s="94"/>
      <c r="KTN39" s="94"/>
      <c r="KTO39" s="94"/>
      <c r="KTP39" s="94"/>
      <c r="KTQ39" s="94"/>
      <c r="KTR39" s="94"/>
      <c r="KTS39" s="94"/>
      <c r="KTT39" s="94"/>
      <c r="KTU39" s="94"/>
      <c r="KTV39" s="94"/>
      <c r="KTW39" s="94"/>
      <c r="KTX39" s="94"/>
      <c r="KTY39" s="94"/>
      <c r="KTZ39" s="94"/>
      <c r="KUA39" s="94"/>
      <c r="KUB39" s="94"/>
      <c r="KUC39" s="94"/>
      <c r="KUD39" s="94"/>
      <c r="KUE39" s="94"/>
      <c r="KUF39" s="94"/>
      <c r="KUG39" s="94"/>
      <c r="KUH39" s="94"/>
      <c r="KUI39" s="94"/>
      <c r="KUJ39" s="94"/>
      <c r="KUK39" s="94"/>
      <c r="KUL39" s="94"/>
      <c r="KUM39" s="94"/>
      <c r="KUN39" s="94"/>
      <c r="KUO39" s="94"/>
      <c r="KUP39" s="94"/>
      <c r="KUQ39" s="94"/>
      <c r="KUR39" s="94"/>
      <c r="KUS39" s="94"/>
      <c r="KUT39" s="94"/>
      <c r="KUU39" s="94"/>
      <c r="KUV39" s="94"/>
      <c r="KUW39" s="94"/>
      <c r="KUX39" s="94"/>
      <c r="KUY39" s="94"/>
      <c r="KUZ39" s="94"/>
      <c r="KVA39" s="94"/>
      <c r="KVB39" s="94"/>
      <c r="KVC39" s="94"/>
      <c r="KVD39" s="94"/>
      <c r="KVE39" s="94"/>
      <c r="KVF39" s="94"/>
      <c r="KVG39" s="94"/>
      <c r="KVH39" s="94"/>
      <c r="KVI39" s="94"/>
      <c r="KVJ39" s="94"/>
      <c r="KVK39" s="94"/>
      <c r="KVL39" s="94"/>
      <c r="KVM39" s="94"/>
      <c r="KVN39" s="94"/>
      <c r="KVO39" s="94"/>
      <c r="KVP39" s="94"/>
      <c r="KVQ39" s="94"/>
      <c r="KVR39" s="94"/>
      <c r="KVS39" s="94"/>
      <c r="KVT39" s="94"/>
      <c r="KVU39" s="94"/>
      <c r="KVV39" s="94"/>
      <c r="KVW39" s="94"/>
      <c r="KVX39" s="94"/>
      <c r="KVY39" s="94"/>
      <c r="KVZ39" s="94"/>
      <c r="KWA39" s="94"/>
      <c r="KWB39" s="94"/>
      <c r="KWC39" s="94"/>
      <c r="KWD39" s="94"/>
      <c r="KWE39" s="94"/>
      <c r="KWF39" s="94"/>
      <c r="KWG39" s="94"/>
      <c r="KWH39" s="94"/>
      <c r="KWI39" s="94"/>
      <c r="KWJ39" s="94"/>
      <c r="KWK39" s="94"/>
      <c r="KWL39" s="94"/>
      <c r="KWM39" s="94"/>
      <c r="KWN39" s="94"/>
      <c r="KWO39" s="94"/>
      <c r="KWP39" s="94"/>
      <c r="KWQ39" s="94"/>
      <c r="KWR39" s="94"/>
      <c r="KWS39" s="94"/>
      <c r="KWT39" s="94"/>
      <c r="KWU39" s="94"/>
      <c r="KWV39" s="94"/>
      <c r="KWW39" s="94"/>
      <c r="KWX39" s="94"/>
      <c r="KWY39" s="94"/>
      <c r="KWZ39" s="94"/>
      <c r="KXA39" s="94"/>
      <c r="KXB39" s="94"/>
      <c r="KXC39" s="94"/>
      <c r="KXD39" s="94"/>
      <c r="KXE39" s="94"/>
      <c r="KXF39" s="94"/>
      <c r="KXG39" s="94"/>
      <c r="KXH39" s="94"/>
      <c r="KXI39" s="94"/>
      <c r="KXJ39" s="94"/>
      <c r="KXK39" s="94"/>
      <c r="KXL39" s="94"/>
      <c r="KXM39" s="94"/>
      <c r="KXN39" s="94"/>
      <c r="KXO39" s="94"/>
      <c r="KXP39" s="94"/>
      <c r="KXQ39" s="94"/>
      <c r="KXR39" s="94"/>
      <c r="KXS39" s="94"/>
      <c r="KXT39" s="94"/>
      <c r="KXU39" s="94"/>
      <c r="KXV39" s="94"/>
      <c r="KXW39" s="94"/>
      <c r="KXX39" s="94"/>
      <c r="KXY39" s="94"/>
      <c r="KXZ39" s="94"/>
      <c r="KYA39" s="94"/>
      <c r="KYB39" s="94"/>
      <c r="KYC39" s="94"/>
      <c r="KYD39" s="94"/>
      <c r="KYE39" s="94"/>
      <c r="KYF39" s="94"/>
      <c r="KYG39" s="94"/>
      <c r="KYH39" s="94"/>
      <c r="KYI39" s="94"/>
      <c r="KYJ39" s="94"/>
      <c r="KYK39" s="94"/>
      <c r="KYL39" s="94"/>
      <c r="KYM39" s="94"/>
      <c r="KYN39" s="94"/>
      <c r="KYO39" s="94"/>
      <c r="KYP39" s="94"/>
      <c r="KYQ39" s="94"/>
      <c r="KYR39" s="94"/>
      <c r="KYS39" s="94"/>
      <c r="KYT39" s="94"/>
      <c r="KYU39" s="94"/>
      <c r="KYV39" s="94"/>
      <c r="KYW39" s="94"/>
      <c r="KYX39" s="94"/>
      <c r="KYY39" s="94"/>
      <c r="KYZ39" s="94"/>
      <c r="KZA39" s="94"/>
      <c r="KZB39" s="94"/>
      <c r="KZC39" s="94"/>
      <c r="KZD39" s="94"/>
      <c r="KZE39" s="94"/>
      <c r="KZF39" s="94"/>
      <c r="KZG39" s="94"/>
      <c r="KZH39" s="94"/>
      <c r="KZI39" s="94"/>
      <c r="KZJ39" s="94"/>
      <c r="KZK39" s="94"/>
      <c r="KZL39" s="94"/>
      <c r="KZM39" s="94"/>
      <c r="KZN39" s="94"/>
      <c r="KZO39" s="94"/>
      <c r="KZP39" s="94"/>
      <c r="KZQ39" s="94"/>
      <c r="KZR39" s="94"/>
      <c r="KZS39" s="94"/>
      <c r="KZT39" s="94"/>
      <c r="KZU39" s="94"/>
      <c r="KZV39" s="94"/>
      <c r="KZW39" s="94"/>
      <c r="KZX39" s="94"/>
      <c r="KZY39" s="94"/>
      <c r="KZZ39" s="94"/>
      <c r="LAA39" s="94"/>
      <c r="LAB39" s="94"/>
      <c r="LAC39" s="94"/>
      <c r="LAD39" s="94"/>
      <c r="LAE39" s="94"/>
      <c r="LAF39" s="94"/>
      <c r="LAG39" s="94"/>
      <c r="LAH39" s="94"/>
      <c r="LAI39" s="94"/>
      <c r="LAJ39" s="94"/>
      <c r="LAK39" s="94"/>
      <c r="LAL39" s="94"/>
      <c r="LAM39" s="94"/>
      <c r="LAN39" s="94"/>
      <c r="LAO39" s="94"/>
      <c r="LAP39" s="94"/>
      <c r="LAQ39" s="94"/>
      <c r="LAR39" s="94"/>
      <c r="LAS39" s="94"/>
      <c r="LAT39" s="94"/>
      <c r="LAU39" s="94"/>
      <c r="LAV39" s="94"/>
      <c r="LAW39" s="94"/>
      <c r="LAX39" s="94"/>
      <c r="LAY39" s="94"/>
      <c r="LAZ39" s="94"/>
      <c r="LBA39" s="94"/>
      <c r="LBB39" s="94"/>
      <c r="LBC39" s="94"/>
      <c r="LBD39" s="94"/>
      <c r="LBE39" s="94"/>
      <c r="LBF39" s="94"/>
      <c r="LBG39" s="94"/>
      <c r="LBH39" s="94"/>
      <c r="LBI39" s="94"/>
      <c r="LBJ39" s="94"/>
      <c r="LBK39" s="94"/>
      <c r="LBL39" s="94"/>
      <c r="LBM39" s="94"/>
      <c r="LBN39" s="94"/>
      <c r="LBO39" s="94"/>
      <c r="LBP39" s="94"/>
      <c r="LBQ39" s="94"/>
      <c r="LBR39" s="94"/>
      <c r="LBS39" s="94"/>
      <c r="LBT39" s="94"/>
      <c r="LBU39" s="94"/>
      <c r="LBV39" s="94"/>
      <c r="LBW39" s="94"/>
      <c r="LBX39" s="94"/>
      <c r="LBY39" s="94"/>
      <c r="LBZ39" s="94"/>
      <c r="LCA39" s="94"/>
      <c r="LCB39" s="94"/>
      <c r="LCC39" s="94"/>
      <c r="LCD39" s="94"/>
      <c r="LCE39" s="94"/>
      <c r="LCF39" s="94"/>
      <c r="LCG39" s="94"/>
      <c r="LCH39" s="94"/>
      <c r="LCI39" s="94"/>
      <c r="LCJ39" s="94"/>
      <c r="LCK39" s="94"/>
      <c r="LCL39" s="94"/>
      <c r="LCM39" s="94"/>
      <c r="LCN39" s="94"/>
      <c r="LCO39" s="94"/>
      <c r="LCP39" s="94"/>
      <c r="LCQ39" s="94"/>
      <c r="LCR39" s="94"/>
      <c r="LCS39" s="94"/>
      <c r="LCT39" s="94"/>
      <c r="LCU39" s="94"/>
      <c r="LCV39" s="94"/>
      <c r="LCW39" s="94"/>
      <c r="LCX39" s="94"/>
      <c r="LCY39" s="94"/>
      <c r="LCZ39" s="94"/>
      <c r="LDA39" s="94"/>
      <c r="LDB39" s="94"/>
      <c r="LDC39" s="94"/>
      <c r="LDD39" s="94"/>
      <c r="LDE39" s="94"/>
      <c r="LDF39" s="94"/>
      <c r="LDG39" s="94"/>
      <c r="LDH39" s="94"/>
      <c r="LDI39" s="94"/>
      <c r="LDJ39" s="94"/>
      <c r="LDK39" s="94"/>
      <c r="LDL39" s="94"/>
      <c r="LDM39" s="94"/>
      <c r="LDN39" s="94"/>
      <c r="LDO39" s="94"/>
      <c r="LDP39" s="94"/>
      <c r="LDQ39" s="94"/>
      <c r="LDR39" s="94"/>
      <c r="LDS39" s="94"/>
      <c r="LDT39" s="94"/>
      <c r="LDU39" s="94"/>
      <c r="LDV39" s="94"/>
      <c r="LDW39" s="94"/>
      <c r="LDX39" s="94"/>
      <c r="LDY39" s="94"/>
      <c r="LDZ39" s="94"/>
      <c r="LEA39" s="94"/>
      <c r="LEB39" s="94"/>
      <c r="LEC39" s="94"/>
      <c r="LED39" s="94"/>
      <c r="LEE39" s="94"/>
      <c r="LEF39" s="94"/>
      <c r="LEG39" s="94"/>
      <c r="LEH39" s="94"/>
      <c r="LEI39" s="94"/>
      <c r="LEJ39" s="94"/>
      <c r="LEK39" s="94"/>
      <c r="LEL39" s="94"/>
      <c r="LEM39" s="94"/>
      <c r="LEN39" s="94"/>
      <c r="LEO39" s="94"/>
      <c r="LEP39" s="94"/>
      <c r="LEQ39" s="94"/>
      <c r="LER39" s="94"/>
      <c r="LES39" s="94"/>
      <c r="LET39" s="94"/>
      <c r="LEU39" s="94"/>
      <c r="LEV39" s="94"/>
      <c r="LEW39" s="94"/>
      <c r="LEX39" s="94"/>
      <c r="LEY39" s="94"/>
      <c r="LEZ39" s="94"/>
      <c r="LFA39" s="94"/>
      <c r="LFB39" s="94"/>
      <c r="LFC39" s="94"/>
      <c r="LFD39" s="94"/>
      <c r="LFE39" s="94"/>
      <c r="LFF39" s="94"/>
      <c r="LFG39" s="94"/>
      <c r="LFH39" s="94"/>
      <c r="LFI39" s="94"/>
      <c r="LFJ39" s="94"/>
      <c r="LFK39" s="94"/>
      <c r="LFL39" s="94"/>
      <c r="LFM39" s="94"/>
      <c r="LFN39" s="94"/>
      <c r="LFO39" s="94"/>
      <c r="LFP39" s="94"/>
      <c r="LFQ39" s="94"/>
      <c r="LFR39" s="94"/>
      <c r="LFS39" s="94"/>
      <c r="LFT39" s="94"/>
      <c r="LFU39" s="94"/>
      <c r="LFV39" s="94"/>
      <c r="LFW39" s="94"/>
      <c r="LFX39" s="94"/>
      <c r="LFY39" s="94"/>
      <c r="LFZ39" s="94"/>
      <c r="LGA39" s="94"/>
      <c r="LGB39" s="94"/>
      <c r="LGC39" s="94"/>
      <c r="LGD39" s="94"/>
      <c r="LGE39" s="94"/>
      <c r="LGF39" s="94"/>
      <c r="LGG39" s="94"/>
      <c r="LGH39" s="94"/>
      <c r="LGI39" s="94"/>
      <c r="LGJ39" s="94"/>
      <c r="LGK39" s="94"/>
      <c r="LGL39" s="94"/>
      <c r="LGM39" s="94"/>
      <c r="LGN39" s="94"/>
      <c r="LGO39" s="94"/>
      <c r="LGP39" s="94"/>
      <c r="LGQ39" s="94"/>
      <c r="LGR39" s="94"/>
      <c r="LGS39" s="94"/>
      <c r="LGT39" s="94"/>
      <c r="LGU39" s="94"/>
      <c r="LGV39" s="94"/>
      <c r="LGW39" s="94"/>
      <c r="LGX39" s="94"/>
      <c r="LGY39" s="94"/>
      <c r="LGZ39" s="94"/>
      <c r="LHA39" s="94"/>
      <c r="LHB39" s="94"/>
      <c r="LHC39" s="94"/>
      <c r="LHD39" s="94"/>
      <c r="LHE39" s="94"/>
      <c r="LHF39" s="94"/>
      <c r="LHG39" s="94"/>
      <c r="LHH39" s="94"/>
      <c r="LHI39" s="94"/>
      <c r="LHJ39" s="94"/>
      <c r="LHK39" s="94"/>
      <c r="LHL39" s="94"/>
      <c r="LHM39" s="94"/>
      <c r="LHN39" s="94"/>
      <c r="LHO39" s="94"/>
      <c r="LHP39" s="94"/>
      <c r="LHQ39" s="94"/>
      <c r="LHR39" s="94"/>
      <c r="LHS39" s="94"/>
      <c r="LHT39" s="94"/>
      <c r="LHU39" s="94"/>
      <c r="LHV39" s="94"/>
      <c r="LHW39" s="94"/>
      <c r="LHX39" s="94"/>
      <c r="LHY39" s="94"/>
      <c r="LHZ39" s="94"/>
      <c r="LIA39" s="94"/>
      <c r="LIB39" s="94"/>
      <c r="LIC39" s="94"/>
      <c r="LID39" s="94"/>
      <c r="LIE39" s="94"/>
      <c r="LIF39" s="94"/>
      <c r="LIG39" s="94"/>
      <c r="LIH39" s="94"/>
      <c r="LII39" s="94"/>
      <c r="LIJ39" s="94"/>
      <c r="LIK39" s="94"/>
      <c r="LIL39" s="94"/>
      <c r="LIM39" s="94"/>
      <c r="LIN39" s="94"/>
      <c r="LIO39" s="94"/>
      <c r="LIP39" s="94"/>
      <c r="LIQ39" s="94"/>
      <c r="LIR39" s="94"/>
      <c r="LIS39" s="94"/>
      <c r="LIT39" s="94"/>
      <c r="LIU39" s="94"/>
      <c r="LIV39" s="94"/>
      <c r="LIW39" s="94"/>
      <c r="LIX39" s="94"/>
      <c r="LIY39" s="94"/>
      <c r="LIZ39" s="94"/>
      <c r="LJA39" s="94"/>
      <c r="LJB39" s="94"/>
      <c r="LJC39" s="94"/>
      <c r="LJD39" s="94"/>
      <c r="LJE39" s="94"/>
      <c r="LJF39" s="94"/>
      <c r="LJG39" s="94"/>
      <c r="LJH39" s="94"/>
      <c r="LJI39" s="94"/>
      <c r="LJJ39" s="94"/>
      <c r="LJK39" s="94"/>
      <c r="LJL39" s="94"/>
      <c r="LJM39" s="94"/>
      <c r="LJN39" s="94"/>
      <c r="LJO39" s="94"/>
      <c r="LJP39" s="94"/>
      <c r="LJQ39" s="94"/>
      <c r="LJR39" s="94"/>
      <c r="LJS39" s="94"/>
      <c r="LJT39" s="94"/>
      <c r="LJU39" s="94"/>
      <c r="LJV39" s="94"/>
      <c r="LJW39" s="94"/>
      <c r="LJX39" s="94"/>
      <c r="LJY39" s="94"/>
      <c r="LJZ39" s="94"/>
      <c r="LKA39" s="94"/>
      <c r="LKB39" s="94"/>
      <c r="LKC39" s="94"/>
      <c r="LKD39" s="94"/>
      <c r="LKE39" s="94"/>
      <c r="LKF39" s="94"/>
      <c r="LKG39" s="94"/>
      <c r="LKH39" s="94"/>
      <c r="LKI39" s="94"/>
      <c r="LKJ39" s="94"/>
      <c r="LKK39" s="94"/>
      <c r="LKL39" s="94"/>
      <c r="LKM39" s="94"/>
      <c r="LKN39" s="94"/>
      <c r="LKO39" s="94"/>
      <c r="LKP39" s="94"/>
      <c r="LKQ39" s="94"/>
      <c r="LKR39" s="94"/>
      <c r="LKS39" s="94"/>
      <c r="LKT39" s="94"/>
      <c r="LKU39" s="94"/>
      <c r="LKV39" s="94"/>
      <c r="LKW39" s="94"/>
      <c r="LKX39" s="94"/>
      <c r="LKY39" s="94"/>
      <c r="LKZ39" s="94"/>
      <c r="LLA39" s="94"/>
      <c r="LLB39" s="94"/>
      <c r="LLC39" s="94"/>
      <c r="LLD39" s="94"/>
      <c r="LLE39" s="94"/>
      <c r="LLF39" s="94"/>
      <c r="LLG39" s="94"/>
      <c r="LLH39" s="94"/>
      <c r="LLI39" s="94"/>
      <c r="LLJ39" s="94"/>
      <c r="LLK39" s="94"/>
      <c r="LLL39" s="94"/>
      <c r="LLM39" s="94"/>
      <c r="LLN39" s="94"/>
      <c r="LLO39" s="94"/>
      <c r="LLP39" s="94"/>
      <c r="LLQ39" s="94"/>
      <c r="LLR39" s="94"/>
      <c r="LLS39" s="94"/>
      <c r="LLT39" s="94"/>
      <c r="LLU39" s="94"/>
      <c r="LLV39" s="94"/>
      <c r="LLW39" s="94"/>
      <c r="LLX39" s="94"/>
      <c r="LLY39" s="94"/>
      <c r="LLZ39" s="94"/>
      <c r="LMA39" s="94"/>
      <c r="LMB39" s="94"/>
      <c r="LMC39" s="94"/>
      <c r="LMD39" s="94"/>
      <c r="LME39" s="94"/>
      <c r="LMF39" s="94"/>
      <c r="LMG39" s="94"/>
      <c r="LMH39" s="94"/>
      <c r="LMI39" s="94"/>
      <c r="LMJ39" s="94"/>
      <c r="LMK39" s="94"/>
      <c r="LML39" s="94"/>
      <c r="LMM39" s="94"/>
      <c r="LMN39" s="94"/>
      <c r="LMO39" s="94"/>
      <c r="LMP39" s="94"/>
      <c r="LMQ39" s="94"/>
      <c r="LMR39" s="94"/>
      <c r="LMS39" s="94"/>
      <c r="LMT39" s="94"/>
      <c r="LMU39" s="94"/>
      <c r="LMV39" s="94"/>
      <c r="LMW39" s="94"/>
      <c r="LMX39" s="94"/>
      <c r="LMY39" s="94"/>
      <c r="LMZ39" s="94"/>
      <c r="LNA39" s="94"/>
      <c r="LNB39" s="94"/>
      <c r="LNC39" s="94"/>
      <c r="LND39" s="94"/>
      <c r="LNE39" s="94"/>
      <c r="LNF39" s="94"/>
      <c r="LNG39" s="94"/>
      <c r="LNH39" s="94"/>
      <c r="LNI39" s="94"/>
      <c r="LNJ39" s="94"/>
      <c r="LNK39" s="94"/>
      <c r="LNL39" s="94"/>
      <c r="LNM39" s="94"/>
      <c r="LNN39" s="94"/>
      <c r="LNO39" s="94"/>
      <c r="LNP39" s="94"/>
      <c r="LNQ39" s="94"/>
      <c r="LNR39" s="94"/>
      <c r="LNS39" s="94"/>
      <c r="LNT39" s="94"/>
      <c r="LNU39" s="94"/>
      <c r="LNV39" s="94"/>
      <c r="LNW39" s="94"/>
      <c r="LNX39" s="94"/>
      <c r="LNY39" s="94"/>
      <c r="LNZ39" s="94"/>
      <c r="LOA39" s="94"/>
      <c r="LOB39" s="94"/>
      <c r="LOC39" s="94"/>
      <c r="LOD39" s="94"/>
      <c r="LOE39" s="94"/>
      <c r="LOF39" s="94"/>
      <c r="LOG39" s="94"/>
      <c r="LOH39" s="94"/>
      <c r="LOI39" s="94"/>
      <c r="LOJ39" s="94"/>
      <c r="LOK39" s="94"/>
      <c r="LOL39" s="94"/>
      <c r="LOM39" s="94"/>
      <c r="LON39" s="94"/>
      <c r="LOO39" s="94"/>
      <c r="LOP39" s="94"/>
      <c r="LOQ39" s="94"/>
      <c r="LOR39" s="94"/>
      <c r="LOS39" s="94"/>
      <c r="LOT39" s="94"/>
      <c r="LOU39" s="94"/>
      <c r="LOV39" s="94"/>
      <c r="LOW39" s="94"/>
      <c r="LOX39" s="94"/>
      <c r="LOY39" s="94"/>
      <c r="LOZ39" s="94"/>
      <c r="LPA39" s="94"/>
      <c r="LPB39" s="94"/>
      <c r="LPC39" s="94"/>
      <c r="LPD39" s="94"/>
      <c r="LPE39" s="94"/>
      <c r="LPF39" s="94"/>
      <c r="LPG39" s="94"/>
      <c r="LPH39" s="94"/>
      <c r="LPI39" s="94"/>
      <c r="LPJ39" s="94"/>
      <c r="LPK39" s="94"/>
      <c r="LPL39" s="94"/>
      <c r="LPM39" s="94"/>
      <c r="LPN39" s="94"/>
      <c r="LPO39" s="94"/>
      <c r="LPP39" s="94"/>
      <c r="LPQ39" s="94"/>
      <c r="LPR39" s="94"/>
      <c r="LPS39" s="94"/>
      <c r="LPT39" s="94"/>
      <c r="LPU39" s="94"/>
      <c r="LPV39" s="94"/>
      <c r="LPW39" s="94"/>
      <c r="LPX39" s="94"/>
      <c r="LPY39" s="94"/>
      <c r="LPZ39" s="94"/>
      <c r="LQA39" s="94"/>
      <c r="LQB39" s="94"/>
      <c r="LQC39" s="94"/>
      <c r="LQD39" s="94"/>
      <c r="LQE39" s="94"/>
      <c r="LQF39" s="94"/>
      <c r="LQG39" s="94"/>
      <c r="LQH39" s="94"/>
      <c r="LQI39" s="94"/>
      <c r="LQJ39" s="94"/>
      <c r="LQK39" s="94"/>
      <c r="LQL39" s="94"/>
      <c r="LQM39" s="94"/>
      <c r="LQN39" s="94"/>
      <c r="LQO39" s="94"/>
      <c r="LQP39" s="94"/>
      <c r="LQQ39" s="94"/>
      <c r="LQR39" s="94"/>
      <c r="LQS39" s="94"/>
      <c r="LQT39" s="94"/>
      <c r="LQU39" s="94"/>
      <c r="LQV39" s="94"/>
      <c r="LQW39" s="94"/>
      <c r="LQX39" s="94"/>
      <c r="LQY39" s="94"/>
      <c r="LQZ39" s="94"/>
      <c r="LRA39" s="94"/>
      <c r="LRB39" s="94"/>
      <c r="LRC39" s="94"/>
      <c r="LRD39" s="94"/>
      <c r="LRE39" s="94"/>
      <c r="LRF39" s="94"/>
      <c r="LRG39" s="94"/>
      <c r="LRH39" s="94"/>
      <c r="LRI39" s="94"/>
      <c r="LRJ39" s="94"/>
      <c r="LRK39" s="94"/>
      <c r="LRL39" s="94"/>
      <c r="LRM39" s="94"/>
      <c r="LRN39" s="94"/>
      <c r="LRO39" s="94"/>
      <c r="LRP39" s="94"/>
      <c r="LRQ39" s="94"/>
      <c r="LRR39" s="94"/>
      <c r="LRS39" s="94"/>
      <c r="LRT39" s="94"/>
      <c r="LRU39" s="94"/>
      <c r="LRV39" s="94"/>
      <c r="LRW39" s="94"/>
      <c r="LRX39" s="94"/>
      <c r="LRY39" s="94"/>
      <c r="LRZ39" s="94"/>
      <c r="LSA39" s="94"/>
      <c r="LSB39" s="94"/>
      <c r="LSC39" s="94"/>
      <c r="LSD39" s="94"/>
      <c r="LSE39" s="94"/>
      <c r="LSF39" s="94"/>
      <c r="LSG39" s="94"/>
      <c r="LSH39" s="94"/>
      <c r="LSI39" s="94"/>
      <c r="LSJ39" s="94"/>
      <c r="LSK39" s="94"/>
      <c r="LSL39" s="94"/>
      <c r="LSM39" s="94"/>
      <c r="LSN39" s="94"/>
      <c r="LSO39" s="94"/>
      <c r="LSP39" s="94"/>
      <c r="LSQ39" s="94"/>
      <c r="LSR39" s="94"/>
      <c r="LSS39" s="94"/>
      <c r="LST39" s="94"/>
      <c r="LSU39" s="94"/>
      <c r="LSV39" s="94"/>
      <c r="LSW39" s="94"/>
      <c r="LSX39" s="94"/>
      <c r="LSY39" s="94"/>
      <c r="LSZ39" s="94"/>
      <c r="LTA39" s="94"/>
      <c r="LTB39" s="94"/>
      <c r="LTC39" s="94"/>
      <c r="LTD39" s="94"/>
      <c r="LTE39" s="94"/>
      <c r="LTF39" s="94"/>
      <c r="LTG39" s="94"/>
      <c r="LTH39" s="94"/>
      <c r="LTI39" s="94"/>
      <c r="LTJ39" s="94"/>
      <c r="LTK39" s="94"/>
      <c r="LTL39" s="94"/>
      <c r="LTM39" s="94"/>
      <c r="LTN39" s="94"/>
      <c r="LTO39" s="94"/>
      <c r="LTP39" s="94"/>
      <c r="LTQ39" s="94"/>
      <c r="LTR39" s="94"/>
      <c r="LTS39" s="94"/>
      <c r="LTT39" s="94"/>
      <c r="LTU39" s="94"/>
      <c r="LTV39" s="94"/>
      <c r="LTW39" s="94"/>
      <c r="LTX39" s="94"/>
      <c r="LTY39" s="94"/>
      <c r="LTZ39" s="94"/>
      <c r="LUA39" s="94"/>
      <c r="LUB39" s="94"/>
      <c r="LUC39" s="94"/>
      <c r="LUD39" s="94"/>
      <c r="LUE39" s="94"/>
      <c r="LUF39" s="94"/>
      <c r="LUG39" s="94"/>
      <c r="LUH39" s="94"/>
      <c r="LUI39" s="94"/>
      <c r="LUJ39" s="94"/>
      <c r="LUK39" s="94"/>
      <c r="LUL39" s="94"/>
      <c r="LUM39" s="94"/>
      <c r="LUN39" s="94"/>
      <c r="LUO39" s="94"/>
      <c r="LUP39" s="94"/>
      <c r="LUQ39" s="94"/>
      <c r="LUR39" s="94"/>
      <c r="LUS39" s="94"/>
      <c r="LUT39" s="94"/>
      <c r="LUU39" s="94"/>
      <c r="LUV39" s="94"/>
      <c r="LUW39" s="94"/>
      <c r="LUX39" s="94"/>
      <c r="LUY39" s="94"/>
      <c r="LUZ39" s="94"/>
      <c r="LVA39" s="94"/>
      <c r="LVB39" s="94"/>
      <c r="LVC39" s="94"/>
      <c r="LVD39" s="94"/>
      <c r="LVE39" s="94"/>
      <c r="LVF39" s="94"/>
      <c r="LVG39" s="94"/>
      <c r="LVH39" s="94"/>
      <c r="LVI39" s="94"/>
      <c r="LVJ39" s="94"/>
      <c r="LVK39" s="94"/>
      <c r="LVL39" s="94"/>
      <c r="LVM39" s="94"/>
      <c r="LVN39" s="94"/>
      <c r="LVO39" s="94"/>
      <c r="LVP39" s="94"/>
      <c r="LVQ39" s="94"/>
      <c r="LVR39" s="94"/>
      <c r="LVS39" s="94"/>
      <c r="LVT39" s="94"/>
      <c r="LVU39" s="94"/>
      <c r="LVV39" s="94"/>
      <c r="LVW39" s="94"/>
      <c r="LVX39" s="94"/>
      <c r="LVY39" s="94"/>
      <c r="LVZ39" s="94"/>
      <c r="LWA39" s="94"/>
      <c r="LWB39" s="94"/>
      <c r="LWC39" s="94"/>
      <c r="LWD39" s="94"/>
      <c r="LWE39" s="94"/>
      <c r="LWF39" s="94"/>
      <c r="LWG39" s="94"/>
      <c r="LWH39" s="94"/>
      <c r="LWI39" s="94"/>
      <c r="LWJ39" s="94"/>
      <c r="LWK39" s="94"/>
      <c r="LWL39" s="94"/>
      <c r="LWM39" s="94"/>
      <c r="LWN39" s="94"/>
      <c r="LWO39" s="94"/>
      <c r="LWP39" s="94"/>
      <c r="LWQ39" s="94"/>
      <c r="LWR39" s="94"/>
      <c r="LWS39" s="94"/>
      <c r="LWT39" s="94"/>
      <c r="LWU39" s="94"/>
      <c r="LWV39" s="94"/>
      <c r="LWW39" s="94"/>
      <c r="LWX39" s="94"/>
      <c r="LWY39" s="94"/>
      <c r="LWZ39" s="94"/>
      <c r="LXA39" s="94"/>
      <c r="LXB39" s="94"/>
      <c r="LXC39" s="94"/>
      <c r="LXD39" s="94"/>
      <c r="LXE39" s="94"/>
      <c r="LXF39" s="94"/>
      <c r="LXG39" s="94"/>
      <c r="LXH39" s="94"/>
      <c r="LXI39" s="94"/>
      <c r="LXJ39" s="94"/>
      <c r="LXK39" s="94"/>
      <c r="LXL39" s="94"/>
      <c r="LXM39" s="94"/>
      <c r="LXN39" s="94"/>
      <c r="LXO39" s="94"/>
      <c r="LXP39" s="94"/>
      <c r="LXQ39" s="94"/>
      <c r="LXR39" s="94"/>
      <c r="LXS39" s="94"/>
      <c r="LXT39" s="94"/>
      <c r="LXU39" s="94"/>
      <c r="LXV39" s="94"/>
      <c r="LXW39" s="94"/>
      <c r="LXX39" s="94"/>
      <c r="LXY39" s="94"/>
      <c r="LXZ39" s="94"/>
      <c r="LYA39" s="94"/>
      <c r="LYB39" s="94"/>
      <c r="LYC39" s="94"/>
      <c r="LYD39" s="94"/>
      <c r="LYE39" s="94"/>
      <c r="LYF39" s="94"/>
      <c r="LYG39" s="94"/>
      <c r="LYH39" s="94"/>
      <c r="LYI39" s="94"/>
      <c r="LYJ39" s="94"/>
      <c r="LYK39" s="94"/>
      <c r="LYL39" s="94"/>
      <c r="LYM39" s="94"/>
      <c r="LYN39" s="94"/>
      <c r="LYO39" s="94"/>
      <c r="LYP39" s="94"/>
      <c r="LYQ39" s="94"/>
      <c r="LYR39" s="94"/>
      <c r="LYS39" s="94"/>
      <c r="LYT39" s="94"/>
      <c r="LYU39" s="94"/>
      <c r="LYV39" s="94"/>
      <c r="LYW39" s="94"/>
      <c r="LYX39" s="94"/>
      <c r="LYY39" s="94"/>
      <c r="LYZ39" s="94"/>
      <c r="LZA39" s="94"/>
      <c r="LZB39" s="94"/>
      <c r="LZC39" s="94"/>
      <c r="LZD39" s="94"/>
      <c r="LZE39" s="94"/>
      <c r="LZF39" s="94"/>
      <c r="LZG39" s="94"/>
      <c r="LZH39" s="94"/>
      <c r="LZI39" s="94"/>
      <c r="LZJ39" s="94"/>
      <c r="LZK39" s="94"/>
      <c r="LZL39" s="94"/>
      <c r="LZM39" s="94"/>
      <c r="LZN39" s="94"/>
      <c r="LZO39" s="94"/>
      <c r="LZP39" s="94"/>
      <c r="LZQ39" s="94"/>
      <c r="LZR39" s="94"/>
      <c r="LZS39" s="94"/>
      <c r="LZT39" s="94"/>
      <c r="LZU39" s="94"/>
      <c r="LZV39" s="94"/>
      <c r="LZW39" s="94"/>
      <c r="LZX39" s="94"/>
      <c r="LZY39" s="94"/>
      <c r="LZZ39" s="94"/>
      <c r="MAA39" s="94"/>
      <c r="MAB39" s="94"/>
      <c r="MAC39" s="94"/>
      <c r="MAD39" s="94"/>
      <c r="MAE39" s="94"/>
      <c r="MAF39" s="94"/>
      <c r="MAG39" s="94"/>
      <c r="MAH39" s="94"/>
      <c r="MAI39" s="94"/>
      <c r="MAJ39" s="94"/>
      <c r="MAK39" s="94"/>
      <c r="MAL39" s="94"/>
      <c r="MAM39" s="94"/>
      <c r="MAN39" s="94"/>
      <c r="MAO39" s="94"/>
      <c r="MAP39" s="94"/>
      <c r="MAQ39" s="94"/>
      <c r="MAR39" s="94"/>
      <c r="MAS39" s="94"/>
      <c r="MAT39" s="94"/>
      <c r="MAU39" s="94"/>
      <c r="MAV39" s="94"/>
      <c r="MAW39" s="94"/>
      <c r="MAX39" s="94"/>
      <c r="MAY39" s="94"/>
      <c r="MAZ39" s="94"/>
      <c r="MBA39" s="94"/>
      <c r="MBB39" s="94"/>
      <c r="MBC39" s="94"/>
      <c r="MBD39" s="94"/>
      <c r="MBE39" s="94"/>
      <c r="MBF39" s="94"/>
      <c r="MBG39" s="94"/>
      <c r="MBH39" s="94"/>
      <c r="MBI39" s="94"/>
      <c r="MBJ39" s="94"/>
      <c r="MBK39" s="94"/>
      <c r="MBL39" s="94"/>
      <c r="MBM39" s="94"/>
      <c r="MBN39" s="94"/>
      <c r="MBO39" s="94"/>
      <c r="MBP39" s="94"/>
      <c r="MBQ39" s="94"/>
      <c r="MBR39" s="94"/>
      <c r="MBS39" s="94"/>
      <c r="MBT39" s="94"/>
      <c r="MBU39" s="94"/>
      <c r="MBV39" s="94"/>
      <c r="MBW39" s="94"/>
      <c r="MBX39" s="94"/>
      <c r="MBY39" s="94"/>
      <c r="MBZ39" s="94"/>
      <c r="MCA39" s="94"/>
      <c r="MCB39" s="94"/>
      <c r="MCC39" s="94"/>
      <c r="MCD39" s="94"/>
      <c r="MCE39" s="94"/>
      <c r="MCF39" s="94"/>
      <c r="MCG39" s="94"/>
      <c r="MCH39" s="94"/>
      <c r="MCI39" s="94"/>
      <c r="MCJ39" s="94"/>
      <c r="MCK39" s="94"/>
      <c r="MCL39" s="94"/>
      <c r="MCM39" s="94"/>
      <c r="MCN39" s="94"/>
      <c r="MCO39" s="94"/>
      <c r="MCP39" s="94"/>
      <c r="MCQ39" s="94"/>
      <c r="MCR39" s="94"/>
      <c r="MCS39" s="94"/>
      <c r="MCT39" s="94"/>
      <c r="MCU39" s="94"/>
      <c r="MCV39" s="94"/>
      <c r="MCW39" s="94"/>
      <c r="MCX39" s="94"/>
      <c r="MCY39" s="94"/>
      <c r="MCZ39" s="94"/>
      <c r="MDA39" s="94"/>
      <c r="MDB39" s="94"/>
      <c r="MDC39" s="94"/>
      <c r="MDD39" s="94"/>
      <c r="MDE39" s="94"/>
      <c r="MDF39" s="94"/>
      <c r="MDG39" s="94"/>
      <c r="MDH39" s="94"/>
      <c r="MDI39" s="94"/>
      <c r="MDJ39" s="94"/>
      <c r="MDK39" s="94"/>
      <c r="MDL39" s="94"/>
      <c r="MDM39" s="94"/>
      <c r="MDN39" s="94"/>
      <c r="MDO39" s="94"/>
      <c r="MDP39" s="94"/>
      <c r="MDQ39" s="94"/>
      <c r="MDR39" s="94"/>
      <c r="MDS39" s="94"/>
      <c r="MDT39" s="94"/>
      <c r="MDU39" s="94"/>
      <c r="MDV39" s="94"/>
      <c r="MDW39" s="94"/>
      <c r="MDX39" s="94"/>
      <c r="MDY39" s="94"/>
      <c r="MDZ39" s="94"/>
      <c r="MEA39" s="94"/>
      <c r="MEB39" s="94"/>
      <c r="MEC39" s="94"/>
      <c r="MED39" s="94"/>
      <c r="MEE39" s="94"/>
      <c r="MEF39" s="94"/>
      <c r="MEG39" s="94"/>
      <c r="MEH39" s="94"/>
      <c r="MEI39" s="94"/>
      <c r="MEJ39" s="94"/>
      <c r="MEK39" s="94"/>
      <c r="MEL39" s="94"/>
      <c r="MEM39" s="94"/>
      <c r="MEN39" s="94"/>
      <c r="MEO39" s="94"/>
      <c r="MEP39" s="94"/>
      <c r="MEQ39" s="94"/>
      <c r="MER39" s="94"/>
      <c r="MES39" s="94"/>
      <c r="MET39" s="94"/>
      <c r="MEU39" s="94"/>
      <c r="MEV39" s="94"/>
      <c r="MEW39" s="94"/>
      <c r="MEX39" s="94"/>
      <c r="MEY39" s="94"/>
      <c r="MEZ39" s="94"/>
      <c r="MFA39" s="94"/>
      <c r="MFB39" s="94"/>
      <c r="MFC39" s="94"/>
      <c r="MFD39" s="94"/>
      <c r="MFE39" s="94"/>
      <c r="MFF39" s="94"/>
      <c r="MFG39" s="94"/>
      <c r="MFH39" s="94"/>
      <c r="MFI39" s="94"/>
      <c r="MFJ39" s="94"/>
      <c r="MFK39" s="94"/>
      <c r="MFL39" s="94"/>
      <c r="MFM39" s="94"/>
      <c r="MFN39" s="94"/>
      <c r="MFO39" s="94"/>
      <c r="MFP39" s="94"/>
      <c r="MFQ39" s="94"/>
      <c r="MFR39" s="94"/>
      <c r="MFS39" s="94"/>
      <c r="MFT39" s="94"/>
      <c r="MFU39" s="94"/>
      <c r="MFV39" s="94"/>
      <c r="MFW39" s="94"/>
      <c r="MFX39" s="94"/>
      <c r="MFY39" s="94"/>
      <c r="MFZ39" s="94"/>
      <c r="MGA39" s="94"/>
      <c r="MGB39" s="94"/>
      <c r="MGC39" s="94"/>
      <c r="MGD39" s="94"/>
      <c r="MGE39" s="94"/>
      <c r="MGF39" s="94"/>
      <c r="MGG39" s="94"/>
      <c r="MGH39" s="94"/>
      <c r="MGI39" s="94"/>
      <c r="MGJ39" s="94"/>
      <c r="MGK39" s="94"/>
      <c r="MGL39" s="94"/>
      <c r="MGM39" s="94"/>
      <c r="MGN39" s="94"/>
      <c r="MGO39" s="94"/>
      <c r="MGP39" s="94"/>
      <c r="MGQ39" s="94"/>
      <c r="MGR39" s="94"/>
      <c r="MGS39" s="94"/>
      <c r="MGT39" s="94"/>
      <c r="MGU39" s="94"/>
      <c r="MGV39" s="94"/>
      <c r="MGW39" s="94"/>
      <c r="MGX39" s="94"/>
      <c r="MGY39" s="94"/>
      <c r="MGZ39" s="94"/>
      <c r="MHA39" s="94"/>
      <c r="MHB39" s="94"/>
      <c r="MHC39" s="94"/>
      <c r="MHD39" s="94"/>
      <c r="MHE39" s="94"/>
      <c r="MHF39" s="94"/>
      <c r="MHG39" s="94"/>
      <c r="MHH39" s="94"/>
      <c r="MHI39" s="94"/>
      <c r="MHJ39" s="94"/>
      <c r="MHK39" s="94"/>
      <c r="MHL39" s="94"/>
      <c r="MHM39" s="94"/>
      <c r="MHN39" s="94"/>
      <c r="MHO39" s="94"/>
      <c r="MHP39" s="94"/>
      <c r="MHQ39" s="94"/>
      <c r="MHR39" s="94"/>
      <c r="MHS39" s="94"/>
      <c r="MHT39" s="94"/>
      <c r="MHU39" s="94"/>
      <c r="MHV39" s="94"/>
      <c r="MHW39" s="94"/>
      <c r="MHX39" s="94"/>
      <c r="MHY39" s="94"/>
      <c r="MHZ39" s="94"/>
      <c r="MIA39" s="94"/>
      <c r="MIB39" s="94"/>
      <c r="MIC39" s="94"/>
      <c r="MID39" s="94"/>
      <c r="MIE39" s="94"/>
      <c r="MIF39" s="94"/>
      <c r="MIG39" s="94"/>
      <c r="MIH39" s="94"/>
      <c r="MII39" s="94"/>
      <c r="MIJ39" s="94"/>
      <c r="MIK39" s="94"/>
      <c r="MIL39" s="94"/>
      <c r="MIM39" s="94"/>
      <c r="MIN39" s="94"/>
      <c r="MIO39" s="94"/>
      <c r="MIP39" s="94"/>
      <c r="MIQ39" s="94"/>
      <c r="MIR39" s="94"/>
      <c r="MIS39" s="94"/>
      <c r="MIT39" s="94"/>
      <c r="MIU39" s="94"/>
      <c r="MIV39" s="94"/>
      <c r="MIW39" s="94"/>
      <c r="MIX39" s="94"/>
      <c r="MIY39" s="94"/>
      <c r="MIZ39" s="94"/>
      <c r="MJA39" s="94"/>
      <c r="MJB39" s="94"/>
      <c r="MJC39" s="94"/>
      <c r="MJD39" s="94"/>
      <c r="MJE39" s="94"/>
      <c r="MJF39" s="94"/>
      <c r="MJG39" s="94"/>
      <c r="MJH39" s="94"/>
      <c r="MJI39" s="94"/>
      <c r="MJJ39" s="94"/>
      <c r="MJK39" s="94"/>
      <c r="MJL39" s="94"/>
      <c r="MJM39" s="94"/>
      <c r="MJN39" s="94"/>
      <c r="MJO39" s="94"/>
      <c r="MJP39" s="94"/>
      <c r="MJQ39" s="94"/>
      <c r="MJR39" s="94"/>
      <c r="MJS39" s="94"/>
      <c r="MJT39" s="94"/>
      <c r="MJU39" s="94"/>
      <c r="MJV39" s="94"/>
      <c r="MJW39" s="94"/>
      <c r="MJX39" s="94"/>
      <c r="MJY39" s="94"/>
      <c r="MJZ39" s="94"/>
      <c r="MKA39" s="94"/>
      <c r="MKB39" s="94"/>
      <c r="MKC39" s="94"/>
      <c r="MKD39" s="94"/>
      <c r="MKE39" s="94"/>
      <c r="MKF39" s="94"/>
      <c r="MKG39" s="94"/>
      <c r="MKH39" s="94"/>
      <c r="MKI39" s="94"/>
      <c r="MKJ39" s="94"/>
      <c r="MKK39" s="94"/>
      <c r="MKL39" s="94"/>
      <c r="MKM39" s="94"/>
      <c r="MKN39" s="94"/>
      <c r="MKO39" s="94"/>
      <c r="MKP39" s="94"/>
      <c r="MKQ39" s="94"/>
      <c r="MKR39" s="94"/>
      <c r="MKS39" s="94"/>
      <c r="MKT39" s="94"/>
      <c r="MKU39" s="94"/>
      <c r="MKV39" s="94"/>
      <c r="MKW39" s="94"/>
      <c r="MKX39" s="94"/>
      <c r="MKY39" s="94"/>
      <c r="MKZ39" s="94"/>
      <c r="MLA39" s="94"/>
      <c r="MLB39" s="94"/>
      <c r="MLC39" s="94"/>
      <c r="MLD39" s="94"/>
      <c r="MLE39" s="94"/>
      <c r="MLF39" s="94"/>
      <c r="MLG39" s="94"/>
      <c r="MLH39" s="94"/>
      <c r="MLI39" s="94"/>
      <c r="MLJ39" s="94"/>
      <c r="MLK39" s="94"/>
      <c r="MLL39" s="94"/>
      <c r="MLM39" s="94"/>
      <c r="MLN39" s="94"/>
      <c r="MLO39" s="94"/>
      <c r="MLP39" s="94"/>
      <c r="MLQ39" s="94"/>
      <c r="MLR39" s="94"/>
      <c r="MLS39" s="94"/>
      <c r="MLT39" s="94"/>
      <c r="MLU39" s="94"/>
      <c r="MLV39" s="94"/>
      <c r="MLW39" s="94"/>
      <c r="MLX39" s="94"/>
      <c r="MLY39" s="94"/>
      <c r="MLZ39" s="94"/>
      <c r="MMA39" s="94"/>
      <c r="MMB39" s="94"/>
      <c r="MMC39" s="94"/>
      <c r="MMD39" s="94"/>
      <c r="MME39" s="94"/>
      <c r="MMF39" s="94"/>
      <c r="MMG39" s="94"/>
      <c r="MMH39" s="94"/>
      <c r="MMI39" s="94"/>
      <c r="MMJ39" s="94"/>
      <c r="MMK39" s="94"/>
      <c r="MML39" s="94"/>
      <c r="MMM39" s="94"/>
      <c r="MMN39" s="94"/>
      <c r="MMO39" s="94"/>
      <c r="MMP39" s="94"/>
      <c r="MMQ39" s="94"/>
      <c r="MMR39" s="94"/>
      <c r="MMS39" s="94"/>
      <c r="MMT39" s="94"/>
      <c r="MMU39" s="94"/>
      <c r="MMV39" s="94"/>
      <c r="MMW39" s="94"/>
      <c r="MMX39" s="94"/>
      <c r="MMY39" s="94"/>
      <c r="MMZ39" s="94"/>
      <c r="MNA39" s="94"/>
      <c r="MNB39" s="94"/>
      <c r="MNC39" s="94"/>
      <c r="MND39" s="94"/>
      <c r="MNE39" s="94"/>
      <c r="MNF39" s="94"/>
      <c r="MNG39" s="94"/>
      <c r="MNH39" s="94"/>
      <c r="MNI39" s="94"/>
      <c r="MNJ39" s="94"/>
      <c r="MNK39" s="94"/>
      <c r="MNL39" s="94"/>
      <c r="MNM39" s="94"/>
      <c r="MNN39" s="94"/>
      <c r="MNO39" s="94"/>
      <c r="MNP39" s="94"/>
      <c r="MNQ39" s="94"/>
      <c r="MNR39" s="94"/>
      <c r="MNS39" s="94"/>
      <c r="MNT39" s="94"/>
      <c r="MNU39" s="94"/>
      <c r="MNV39" s="94"/>
      <c r="MNW39" s="94"/>
      <c r="MNX39" s="94"/>
      <c r="MNY39" s="94"/>
      <c r="MNZ39" s="94"/>
      <c r="MOA39" s="94"/>
      <c r="MOB39" s="94"/>
      <c r="MOC39" s="94"/>
      <c r="MOD39" s="94"/>
      <c r="MOE39" s="94"/>
      <c r="MOF39" s="94"/>
      <c r="MOG39" s="94"/>
      <c r="MOH39" s="94"/>
      <c r="MOI39" s="94"/>
      <c r="MOJ39" s="94"/>
      <c r="MOK39" s="94"/>
      <c r="MOL39" s="94"/>
      <c r="MOM39" s="94"/>
      <c r="MON39" s="94"/>
      <c r="MOO39" s="94"/>
      <c r="MOP39" s="94"/>
      <c r="MOQ39" s="94"/>
      <c r="MOR39" s="94"/>
      <c r="MOS39" s="94"/>
      <c r="MOT39" s="94"/>
      <c r="MOU39" s="94"/>
      <c r="MOV39" s="94"/>
      <c r="MOW39" s="94"/>
      <c r="MOX39" s="94"/>
      <c r="MOY39" s="94"/>
      <c r="MOZ39" s="94"/>
      <c r="MPA39" s="94"/>
      <c r="MPB39" s="94"/>
      <c r="MPC39" s="94"/>
      <c r="MPD39" s="94"/>
      <c r="MPE39" s="94"/>
      <c r="MPF39" s="94"/>
      <c r="MPG39" s="94"/>
      <c r="MPH39" s="94"/>
      <c r="MPI39" s="94"/>
      <c r="MPJ39" s="94"/>
      <c r="MPK39" s="94"/>
      <c r="MPL39" s="94"/>
      <c r="MPM39" s="94"/>
      <c r="MPN39" s="94"/>
      <c r="MPO39" s="94"/>
      <c r="MPP39" s="94"/>
      <c r="MPQ39" s="94"/>
      <c r="MPR39" s="94"/>
      <c r="MPS39" s="94"/>
      <c r="MPT39" s="94"/>
      <c r="MPU39" s="94"/>
      <c r="MPV39" s="94"/>
      <c r="MPW39" s="94"/>
      <c r="MPX39" s="94"/>
      <c r="MPY39" s="94"/>
      <c r="MPZ39" s="94"/>
      <c r="MQA39" s="94"/>
      <c r="MQB39" s="94"/>
      <c r="MQC39" s="94"/>
      <c r="MQD39" s="94"/>
      <c r="MQE39" s="94"/>
      <c r="MQF39" s="94"/>
      <c r="MQG39" s="94"/>
      <c r="MQH39" s="94"/>
      <c r="MQI39" s="94"/>
      <c r="MQJ39" s="94"/>
      <c r="MQK39" s="94"/>
      <c r="MQL39" s="94"/>
      <c r="MQM39" s="94"/>
      <c r="MQN39" s="94"/>
      <c r="MQO39" s="94"/>
      <c r="MQP39" s="94"/>
      <c r="MQQ39" s="94"/>
      <c r="MQR39" s="94"/>
      <c r="MQS39" s="94"/>
      <c r="MQT39" s="94"/>
      <c r="MQU39" s="94"/>
      <c r="MQV39" s="94"/>
      <c r="MQW39" s="94"/>
      <c r="MQX39" s="94"/>
      <c r="MQY39" s="94"/>
      <c r="MQZ39" s="94"/>
      <c r="MRA39" s="94"/>
      <c r="MRB39" s="94"/>
      <c r="MRC39" s="94"/>
      <c r="MRD39" s="94"/>
      <c r="MRE39" s="94"/>
      <c r="MRF39" s="94"/>
      <c r="MRG39" s="94"/>
      <c r="MRH39" s="94"/>
      <c r="MRI39" s="94"/>
      <c r="MRJ39" s="94"/>
      <c r="MRK39" s="94"/>
      <c r="MRL39" s="94"/>
      <c r="MRM39" s="94"/>
      <c r="MRN39" s="94"/>
      <c r="MRO39" s="94"/>
      <c r="MRP39" s="94"/>
      <c r="MRQ39" s="94"/>
      <c r="MRR39" s="94"/>
      <c r="MRS39" s="94"/>
      <c r="MRT39" s="94"/>
      <c r="MRU39" s="94"/>
      <c r="MRV39" s="94"/>
      <c r="MRW39" s="94"/>
      <c r="MRX39" s="94"/>
      <c r="MRY39" s="94"/>
      <c r="MRZ39" s="94"/>
      <c r="MSA39" s="94"/>
      <c r="MSB39" s="94"/>
      <c r="MSC39" s="94"/>
      <c r="MSD39" s="94"/>
      <c r="MSE39" s="94"/>
      <c r="MSF39" s="94"/>
      <c r="MSG39" s="94"/>
      <c r="MSH39" s="94"/>
      <c r="MSI39" s="94"/>
      <c r="MSJ39" s="94"/>
      <c r="MSK39" s="94"/>
      <c r="MSL39" s="94"/>
      <c r="MSM39" s="94"/>
      <c r="MSN39" s="94"/>
      <c r="MSO39" s="94"/>
      <c r="MSP39" s="94"/>
      <c r="MSQ39" s="94"/>
      <c r="MSR39" s="94"/>
      <c r="MSS39" s="94"/>
      <c r="MST39" s="94"/>
      <c r="MSU39" s="94"/>
      <c r="MSV39" s="94"/>
      <c r="MSW39" s="94"/>
      <c r="MSX39" s="94"/>
      <c r="MSY39" s="94"/>
      <c r="MSZ39" s="94"/>
      <c r="MTA39" s="94"/>
      <c r="MTB39" s="94"/>
      <c r="MTC39" s="94"/>
      <c r="MTD39" s="94"/>
      <c r="MTE39" s="94"/>
      <c r="MTF39" s="94"/>
      <c r="MTG39" s="94"/>
      <c r="MTH39" s="94"/>
      <c r="MTI39" s="94"/>
      <c r="MTJ39" s="94"/>
      <c r="MTK39" s="94"/>
      <c r="MTL39" s="94"/>
      <c r="MTM39" s="94"/>
      <c r="MTN39" s="94"/>
      <c r="MTO39" s="94"/>
      <c r="MTP39" s="94"/>
      <c r="MTQ39" s="94"/>
      <c r="MTR39" s="94"/>
      <c r="MTS39" s="94"/>
      <c r="MTT39" s="94"/>
      <c r="MTU39" s="94"/>
      <c r="MTV39" s="94"/>
      <c r="MTW39" s="94"/>
      <c r="MTX39" s="94"/>
      <c r="MTY39" s="94"/>
      <c r="MTZ39" s="94"/>
      <c r="MUA39" s="94"/>
      <c r="MUB39" s="94"/>
      <c r="MUC39" s="94"/>
      <c r="MUD39" s="94"/>
      <c r="MUE39" s="94"/>
      <c r="MUF39" s="94"/>
      <c r="MUG39" s="94"/>
      <c r="MUH39" s="94"/>
      <c r="MUI39" s="94"/>
      <c r="MUJ39" s="94"/>
      <c r="MUK39" s="94"/>
      <c r="MUL39" s="94"/>
      <c r="MUM39" s="94"/>
      <c r="MUN39" s="94"/>
      <c r="MUO39" s="94"/>
      <c r="MUP39" s="94"/>
      <c r="MUQ39" s="94"/>
      <c r="MUR39" s="94"/>
      <c r="MUS39" s="94"/>
      <c r="MUT39" s="94"/>
      <c r="MUU39" s="94"/>
      <c r="MUV39" s="94"/>
      <c r="MUW39" s="94"/>
      <c r="MUX39" s="94"/>
      <c r="MUY39" s="94"/>
      <c r="MUZ39" s="94"/>
      <c r="MVA39" s="94"/>
      <c r="MVB39" s="94"/>
      <c r="MVC39" s="94"/>
      <c r="MVD39" s="94"/>
      <c r="MVE39" s="94"/>
      <c r="MVF39" s="94"/>
      <c r="MVG39" s="94"/>
      <c r="MVH39" s="94"/>
      <c r="MVI39" s="94"/>
      <c r="MVJ39" s="94"/>
      <c r="MVK39" s="94"/>
      <c r="MVL39" s="94"/>
      <c r="MVM39" s="94"/>
      <c r="MVN39" s="94"/>
      <c r="MVO39" s="94"/>
      <c r="MVP39" s="94"/>
      <c r="MVQ39" s="94"/>
      <c r="MVR39" s="94"/>
      <c r="MVS39" s="94"/>
      <c r="MVT39" s="94"/>
      <c r="MVU39" s="94"/>
      <c r="MVV39" s="94"/>
      <c r="MVW39" s="94"/>
      <c r="MVX39" s="94"/>
      <c r="MVY39" s="94"/>
      <c r="MVZ39" s="94"/>
      <c r="MWA39" s="94"/>
      <c r="MWB39" s="94"/>
      <c r="MWC39" s="94"/>
      <c r="MWD39" s="94"/>
      <c r="MWE39" s="94"/>
      <c r="MWF39" s="94"/>
      <c r="MWG39" s="94"/>
      <c r="MWH39" s="94"/>
      <c r="MWI39" s="94"/>
      <c r="MWJ39" s="94"/>
      <c r="MWK39" s="94"/>
      <c r="MWL39" s="94"/>
      <c r="MWM39" s="94"/>
      <c r="MWN39" s="94"/>
      <c r="MWO39" s="94"/>
      <c r="MWP39" s="94"/>
      <c r="MWQ39" s="94"/>
      <c r="MWR39" s="94"/>
      <c r="MWS39" s="94"/>
      <c r="MWT39" s="94"/>
      <c r="MWU39" s="94"/>
      <c r="MWV39" s="94"/>
      <c r="MWW39" s="94"/>
      <c r="MWX39" s="94"/>
      <c r="MWY39" s="94"/>
      <c r="MWZ39" s="94"/>
      <c r="MXA39" s="94"/>
      <c r="MXB39" s="94"/>
      <c r="MXC39" s="94"/>
      <c r="MXD39" s="94"/>
      <c r="MXE39" s="94"/>
      <c r="MXF39" s="94"/>
      <c r="MXG39" s="94"/>
      <c r="MXH39" s="94"/>
      <c r="MXI39" s="94"/>
      <c r="MXJ39" s="94"/>
      <c r="MXK39" s="94"/>
      <c r="MXL39" s="94"/>
      <c r="MXM39" s="94"/>
      <c r="MXN39" s="94"/>
      <c r="MXO39" s="94"/>
      <c r="MXP39" s="94"/>
      <c r="MXQ39" s="94"/>
      <c r="MXR39" s="94"/>
      <c r="MXS39" s="94"/>
      <c r="MXT39" s="94"/>
      <c r="MXU39" s="94"/>
      <c r="MXV39" s="94"/>
      <c r="MXW39" s="94"/>
      <c r="MXX39" s="94"/>
      <c r="MXY39" s="94"/>
      <c r="MXZ39" s="94"/>
      <c r="MYA39" s="94"/>
      <c r="MYB39" s="94"/>
      <c r="MYC39" s="94"/>
      <c r="MYD39" s="94"/>
      <c r="MYE39" s="94"/>
      <c r="MYF39" s="94"/>
      <c r="MYG39" s="94"/>
      <c r="MYH39" s="94"/>
      <c r="MYI39" s="94"/>
      <c r="MYJ39" s="94"/>
      <c r="MYK39" s="94"/>
      <c r="MYL39" s="94"/>
      <c r="MYM39" s="94"/>
      <c r="MYN39" s="94"/>
      <c r="MYO39" s="94"/>
      <c r="MYP39" s="94"/>
      <c r="MYQ39" s="94"/>
      <c r="MYR39" s="94"/>
      <c r="MYS39" s="94"/>
      <c r="MYT39" s="94"/>
      <c r="MYU39" s="94"/>
      <c r="MYV39" s="94"/>
      <c r="MYW39" s="94"/>
      <c r="MYX39" s="94"/>
      <c r="MYY39" s="94"/>
      <c r="MYZ39" s="94"/>
      <c r="MZA39" s="94"/>
      <c r="MZB39" s="94"/>
      <c r="MZC39" s="94"/>
      <c r="MZD39" s="94"/>
      <c r="MZE39" s="94"/>
      <c r="MZF39" s="94"/>
      <c r="MZG39" s="94"/>
      <c r="MZH39" s="94"/>
      <c r="MZI39" s="94"/>
      <c r="MZJ39" s="94"/>
      <c r="MZK39" s="94"/>
      <c r="MZL39" s="94"/>
      <c r="MZM39" s="94"/>
      <c r="MZN39" s="94"/>
      <c r="MZO39" s="94"/>
      <c r="MZP39" s="94"/>
      <c r="MZQ39" s="94"/>
      <c r="MZR39" s="94"/>
      <c r="MZS39" s="94"/>
      <c r="MZT39" s="94"/>
      <c r="MZU39" s="94"/>
      <c r="MZV39" s="94"/>
      <c r="MZW39" s="94"/>
      <c r="MZX39" s="94"/>
      <c r="MZY39" s="94"/>
      <c r="MZZ39" s="94"/>
      <c r="NAA39" s="94"/>
      <c r="NAB39" s="94"/>
      <c r="NAC39" s="94"/>
      <c r="NAD39" s="94"/>
      <c r="NAE39" s="94"/>
      <c r="NAF39" s="94"/>
      <c r="NAG39" s="94"/>
      <c r="NAH39" s="94"/>
      <c r="NAI39" s="94"/>
      <c r="NAJ39" s="94"/>
      <c r="NAK39" s="94"/>
      <c r="NAL39" s="94"/>
      <c r="NAM39" s="94"/>
      <c r="NAN39" s="94"/>
      <c r="NAO39" s="94"/>
      <c r="NAP39" s="94"/>
      <c r="NAQ39" s="94"/>
      <c r="NAR39" s="94"/>
      <c r="NAS39" s="94"/>
      <c r="NAT39" s="94"/>
      <c r="NAU39" s="94"/>
      <c r="NAV39" s="94"/>
      <c r="NAW39" s="94"/>
      <c r="NAX39" s="94"/>
      <c r="NAY39" s="94"/>
      <c r="NAZ39" s="94"/>
      <c r="NBA39" s="94"/>
      <c r="NBB39" s="94"/>
      <c r="NBC39" s="94"/>
      <c r="NBD39" s="94"/>
      <c r="NBE39" s="94"/>
      <c r="NBF39" s="94"/>
      <c r="NBG39" s="94"/>
      <c r="NBH39" s="94"/>
      <c r="NBI39" s="94"/>
      <c r="NBJ39" s="94"/>
      <c r="NBK39" s="94"/>
      <c r="NBL39" s="94"/>
      <c r="NBM39" s="94"/>
      <c r="NBN39" s="94"/>
      <c r="NBO39" s="94"/>
      <c r="NBP39" s="94"/>
      <c r="NBQ39" s="94"/>
      <c r="NBR39" s="94"/>
      <c r="NBS39" s="94"/>
      <c r="NBT39" s="94"/>
      <c r="NBU39" s="94"/>
      <c r="NBV39" s="94"/>
      <c r="NBW39" s="94"/>
      <c r="NBX39" s="94"/>
      <c r="NBY39" s="94"/>
      <c r="NBZ39" s="94"/>
      <c r="NCA39" s="94"/>
      <c r="NCB39" s="94"/>
      <c r="NCC39" s="94"/>
      <c r="NCD39" s="94"/>
      <c r="NCE39" s="94"/>
      <c r="NCF39" s="94"/>
      <c r="NCG39" s="94"/>
      <c r="NCH39" s="94"/>
      <c r="NCI39" s="94"/>
      <c r="NCJ39" s="94"/>
      <c r="NCK39" s="94"/>
      <c r="NCL39" s="94"/>
      <c r="NCM39" s="94"/>
      <c r="NCN39" s="94"/>
      <c r="NCO39" s="94"/>
      <c r="NCP39" s="94"/>
      <c r="NCQ39" s="94"/>
      <c r="NCR39" s="94"/>
      <c r="NCS39" s="94"/>
      <c r="NCT39" s="94"/>
      <c r="NCU39" s="94"/>
      <c r="NCV39" s="94"/>
      <c r="NCW39" s="94"/>
      <c r="NCX39" s="94"/>
      <c r="NCY39" s="94"/>
      <c r="NCZ39" s="94"/>
      <c r="NDA39" s="94"/>
      <c r="NDB39" s="94"/>
      <c r="NDC39" s="94"/>
      <c r="NDD39" s="94"/>
      <c r="NDE39" s="94"/>
      <c r="NDF39" s="94"/>
      <c r="NDG39" s="94"/>
      <c r="NDH39" s="94"/>
      <c r="NDI39" s="94"/>
      <c r="NDJ39" s="94"/>
      <c r="NDK39" s="94"/>
      <c r="NDL39" s="94"/>
      <c r="NDM39" s="94"/>
      <c r="NDN39" s="94"/>
      <c r="NDO39" s="94"/>
      <c r="NDP39" s="94"/>
      <c r="NDQ39" s="94"/>
      <c r="NDR39" s="94"/>
      <c r="NDS39" s="94"/>
      <c r="NDT39" s="94"/>
      <c r="NDU39" s="94"/>
      <c r="NDV39" s="94"/>
      <c r="NDW39" s="94"/>
      <c r="NDX39" s="94"/>
      <c r="NDY39" s="94"/>
      <c r="NDZ39" s="94"/>
      <c r="NEA39" s="94"/>
      <c r="NEB39" s="94"/>
      <c r="NEC39" s="94"/>
      <c r="NED39" s="94"/>
      <c r="NEE39" s="94"/>
      <c r="NEF39" s="94"/>
      <c r="NEG39" s="94"/>
      <c r="NEH39" s="94"/>
      <c r="NEI39" s="94"/>
      <c r="NEJ39" s="94"/>
      <c r="NEK39" s="94"/>
      <c r="NEL39" s="94"/>
      <c r="NEM39" s="94"/>
      <c r="NEN39" s="94"/>
      <c r="NEO39" s="94"/>
      <c r="NEP39" s="94"/>
      <c r="NEQ39" s="94"/>
      <c r="NER39" s="94"/>
      <c r="NES39" s="94"/>
      <c r="NET39" s="94"/>
      <c r="NEU39" s="94"/>
      <c r="NEV39" s="94"/>
      <c r="NEW39" s="94"/>
      <c r="NEX39" s="94"/>
      <c r="NEY39" s="94"/>
      <c r="NEZ39" s="94"/>
      <c r="NFA39" s="94"/>
      <c r="NFB39" s="94"/>
      <c r="NFC39" s="94"/>
      <c r="NFD39" s="94"/>
      <c r="NFE39" s="94"/>
      <c r="NFF39" s="94"/>
      <c r="NFG39" s="94"/>
      <c r="NFH39" s="94"/>
      <c r="NFI39" s="94"/>
      <c r="NFJ39" s="94"/>
      <c r="NFK39" s="94"/>
      <c r="NFL39" s="94"/>
      <c r="NFM39" s="94"/>
      <c r="NFN39" s="94"/>
      <c r="NFO39" s="94"/>
      <c r="NFP39" s="94"/>
      <c r="NFQ39" s="94"/>
      <c r="NFR39" s="94"/>
      <c r="NFS39" s="94"/>
      <c r="NFT39" s="94"/>
      <c r="NFU39" s="94"/>
      <c r="NFV39" s="94"/>
      <c r="NFW39" s="94"/>
      <c r="NFX39" s="94"/>
      <c r="NFY39" s="94"/>
      <c r="NFZ39" s="94"/>
      <c r="NGA39" s="94"/>
      <c r="NGB39" s="94"/>
      <c r="NGC39" s="94"/>
      <c r="NGD39" s="94"/>
      <c r="NGE39" s="94"/>
      <c r="NGF39" s="94"/>
      <c r="NGG39" s="94"/>
      <c r="NGH39" s="94"/>
      <c r="NGI39" s="94"/>
      <c r="NGJ39" s="94"/>
      <c r="NGK39" s="94"/>
      <c r="NGL39" s="94"/>
      <c r="NGM39" s="94"/>
      <c r="NGN39" s="94"/>
      <c r="NGO39" s="94"/>
      <c r="NGP39" s="94"/>
      <c r="NGQ39" s="94"/>
      <c r="NGR39" s="94"/>
      <c r="NGS39" s="94"/>
      <c r="NGT39" s="94"/>
      <c r="NGU39" s="94"/>
      <c r="NGV39" s="94"/>
      <c r="NGW39" s="94"/>
      <c r="NGX39" s="94"/>
      <c r="NGY39" s="94"/>
      <c r="NGZ39" s="94"/>
      <c r="NHA39" s="94"/>
      <c r="NHB39" s="94"/>
      <c r="NHC39" s="94"/>
      <c r="NHD39" s="94"/>
      <c r="NHE39" s="94"/>
      <c r="NHF39" s="94"/>
      <c r="NHG39" s="94"/>
      <c r="NHH39" s="94"/>
      <c r="NHI39" s="94"/>
      <c r="NHJ39" s="94"/>
      <c r="NHK39" s="94"/>
      <c r="NHL39" s="94"/>
      <c r="NHM39" s="94"/>
      <c r="NHN39" s="94"/>
      <c r="NHO39" s="94"/>
      <c r="NHP39" s="94"/>
      <c r="NHQ39" s="94"/>
      <c r="NHR39" s="94"/>
      <c r="NHS39" s="94"/>
      <c r="NHT39" s="94"/>
      <c r="NHU39" s="94"/>
      <c r="NHV39" s="94"/>
      <c r="NHW39" s="94"/>
      <c r="NHX39" s="94"/>
      <c r="NHY39" s="94"/>
      <c r="NHZ39" s="94"/>
      <c r="NIA39" s="94"/>
      <c r="NIB39" s="94"/>
      <c r="NIC39" s="94"/>
      <c r="NID39" s="94"/>
      <c r="NIE39" s="94"/>
      <c r="NIF39" s="94"/>
      <c r="NIG39" s="94"/>
      <c r="NIH39" s="94"/>
      <c r="NII39" s="94"/>
      <c r="NIJ39" s="94"/>
      <c r="NIK39" s="94"/>
      <c r="NIL39" s="94"/>
      <c r="NIM39" s="94"/>
      <c r="NIN39" s="94"/>
      <c r="NIO39" s="94"/>
      <c r="NIP39" s="94"/>
      <c r="NIQ39" s="94"/>
      <c r="NIR39" s="94"/>
      <c r="NIS39" s="94"/>
      <c r="NIT39" s="94"/>
      <c r="NIU39" s="94"/>
      <c r="NIV39" s="94"/>
      <c r="NIW39" s="94"/>
      <c r="NIX39" s="94"/>
      <c r="NIY39" s="94"/>
      <c r="NIZ39" s="94"/>
      <c r="NJA39" s="94"/>
      <c r="NJB39" s="94"/>
      <c r="NJC39" s="94"/>
      <c r="NJD39" s="94"/>
      <c r="NJE39" s="94"/>
      <c r="NJF39" s="94"/>
      <c r="NJG39" s="94"/>
      <c r="NJH39" s="94"/>
      <c r="NJI39" s="94"/>
      <c r="NJJ39" s="94"/>
      <c r="NJK39" s="94"/>
      <c r="NJL39" s="94"/>
      <c r="NJM39" s="94"/>
      <c r="NJN39" s="94"/>
      <c r="NJO39" s="94"/>
      <c r="NJP39" s="94"/>
      <c r="NJQ39" s="94"/>
      <c r="NJR39" s="94"/>
      <c r="NJS39" s="94"/>
      <c r="NJT39" s="94"/>
      <c r="NJU39" s="94"/>
      <c r="NJV39" s="94"/>
      <c r="NJW39" s="94"/>
      <c r="NJX39" s="94"/>
      <c r="NJY39" s="94"/>
      <c r="NJZ39" s="94"/>
      <c r="NKA39" s="94"/>
      <c r="NKB39" s="94"/>
      <c r="NKC39" s="94"/>
      <c r="NKD39" s="94"/>
      <c r="NKE39" s="94"/>
      <c r="NKF39" s="94"/>
      <c r="NKG39" s="94"/>
      <c r="NKH39" s="94"/>
      <c r="NKI39" s="94"/>
      <c r="NKJ39" s="94"/>
      <c r="NKK39" s="94"/>
      <c r="NKL39" s="94"/>
      <c r="NKM39" s="94"/>
      <c r="NKN39" s="94"/>
      <c r="NKO39" s="94"/>
      <c r="NKP39" s="94"/>
      <c r="NKQ39" s="94"/>
      <c r="NKR39" s="94"/>
      <c r="NKS39" s="94"/>
      <c r="NKT39" s="94"/>
      <c r="NKU39" s="94"/>
      <c r="NKV39" s="94"/>
      <c r="NKW39" s="94"/>
      <c r="NKX39" s="94"/>
      <c r="NKY39" s="94"/>
      <c r="NKZ39" s="94"/>
      <c r="NLA39" s="94"/>
      <c r="NLB39" s="94"/>
      <c r="NLC39" s="94"/>
      <c r="NLD39" s="94"/>
      <c r="NLE39" s="94"/>
      <c r="NLF39" s="94"/>
      <c r="NLG39" s="94"/>
      <c r="NLH39" s="94"/>
      <c r="NLI39" s="94"/>
      <c r="NLJ39" s="94"/>
      <c r="NLK39" s="94"/>
      <c r="NLL39" s="94"/>
      <c r="NLM39" s="94"/>
      <c r="NLN39" s="94"/>
      <c r="NLO39" s="94"/>
      <c r="NLP39" s="94"/>
      <c r="NLQ39" s="94"/>
      <c r="NLR39" s="94"/>
      <c r="NLS39" s="94"/>
      <c r="NLT39" s="94"/>
      <c r="NLU39" s="94"/>
      <c r="NLV39" s="94"/>
      <c r="NLW39" s="94"/>
      <c r="NLX39" s="94"/>
      <c r="NLY39" s="94"/>
      <c r="NLZ39" s="94"/>
      <c r="NMA39" s="94"/>
      <c r="NMB39" s="94"/>
      <c r="NMC39" s="94"/>
      <c r="NMD39" s="94"/>
      <c r="NME39" s="94"/>
      <c r="NMF39" s="94"/>
      <c r="NMG39" s="94"/>
      <c r="NMH39" s="94"/>
      <c r="NMI39" s="94"/>
      <c r="NMJ39" s="94"/>
      <c r="NMK39" s="94"/>
      <c r="NML39" s="94"/>
      <c r="NMM39" s="94"/>
      <c r="NMN39" s="94"/>
      <c r="NMO39" s="94"/>
      <c r="NMP39" s="94"/>
      <c r="NMQ39" s="94"/>
      <c r="NMR39" s="94"/>
      <c r="NMS39" s="94"/>
      <c r="NMT39" s="94"/>
      <c r="NMU39" s="94"/>
      <c r="NMV39" s="94"/>
      <c r="NMW39" s="94"/>
      <c r="NMX39" s="94"/>
      <c r="NMY39" s="94"/>
      <c r="NMZ39" s="94"/>
      <c r="NNA39" s="94"/>
      <c r="NNB39" s="94"/>
      <c r="NNC39" s="94"/>
      <c r="NND39" s="94"/>
      <c r="NNE39" s="94"/>
      <c r="NNF39" s="94"/>
      <c r="NNG39" s="94"/>
      <c r="NNH39" s="94"/>
      <c r="NNI39" s="94"/>
      <c r="NNJ39" s="94"/>
      <c r="NNK39" s="94"/>
      <c r="NNL39" s="94"/>
      <c r="NNM39" s="94"/>
      <c r="NNN39" s="94"/>
      <c r="NNO39" s="94"/>
      <c r="NNP39" s="94"/>
      <c r="NNQ39" s="94"/>
      <c r="NNR39" s="94"/>
      <c r="NNS39" s="94"/>
      <c r="NNT39" s="94"/>
      <c r="NNU39" s="94"/>
      <c r="NNV39" s="94"/>
      <c r="NNW39" s="94"/>
      <c r="NNX39" s="94"/>
      <c r="NNY39" s="94"/>
      <c r="NNZ39" s="94"/>
      <c r="NOA39" s="94"/>
      <c r="NOB39" s="94"/>
      <c r="NOC39" s="94"/>
      <c r="NOD39" s="94"/>
      <c r="NOE39" s="94"/>
      <c r="NOF39" s="94"/>
      <c r="NOG39" s="94"/>
      <c r="NOH39" s="94"/>
      <c r="NOI39" s="94"/>
      <c r="NOJ39" s="94"/>
      <c r="NOK39" s="94"/>
      <c r="NOL39" s="94"/>
      <c r="NOM39" s="94"/>
      <c r="NON39" s="94"/>
      <c r="NOO39" s="94"/>
      <c r="NOP39" s="94"/>
      <c r="NOQ39" s="94"/>
      <c r="NOR39" s="94"/>
      <c r="NOS39" s="94"/>
      <c r="NOT39" s="94"/>
      <c r="NOU39" s="94"/>
      <c r="NOV39" s="94"/>
      <c r="NOW39" s="94"/>
      <c r="NOX39" s="94"/>
      <c r="NOY39" s="94"/>
      <c r="NOZ39" s="94"/>
      <c r="NPA39" s="94"/>
      <c r="NPB39" s="94"/>
      <c r="NPC39" s="94"/>
      <c r="NPD39" s="94"/>
      <c r="NPE39" s="94"/>
      <c r="NPF39" s="94"/>
      <c r="NPG39" s="94"/>
      <c r="NPH39" s="94"/>
      <c r="NPI39" s="94"/>
      <c r="NPJ39" s="94"/>
      <c r="NPK39" s="94"/>
      <c r="NPL39" s="94"/>
      <c r="NPM39" s="94"/>
      <c r="NPN39" s="94"/>
      <c r="NPO39" s="94"/>
      <c r="NPP39" s="94"/>
      <c r="NPQ39" s="94"/>
      <c r="NPR39" s="94"/>
      <c r="NPS39" s="94"/>
      <c r="NPT39" s="94"/>
      <c r="NPU39" s="94"/>
      <c r="NPV39" s="94"/>
      <c r="NPW39" s="94"/>
      <c r="NPX39" s="94"/>
      <c r="NPY39" s="94"/>
      <c r="NPZ39" s="94"/>
      <c r="NQA39" s="94"/>
      <c r="NQB39" s="94"/>
      <c r="NQC39" s="94"/>
      <c r="NQD39" s="94"/>
      <c r="NQE39" s="94"/>
      <c r="NQF39" s="94"/>
      <c r="NQG39" s="94"/>
      <c r="NQH39" s="94"/>
      <c r="NQI39" s="94"/>
      <c r="NQJ39" s="94"/>
      <c r="NQK39" s="94"/>
      <c r="NQL39" s="94"/>
      <c r="NQM39" s="94"/>
      <c r="NQN39" s="94"/>
      <c r="NQO39" s="94"/>
      <c r="NQP39" s="94"/>
      <c r="NQQ39" s="94"/>
      <c r="NQR39" s="94"/>
      <c r="NQS39" s="94"/>
      <c r="NQT39" s="94"/>
      <c r="NQU39" s="94"/>
      <c r="NQV39" s="94"/>
      <c r="NQW39" s="94"/>
      <c r="NQX39" s="94"/>
      <c r="NQY39" s="94"/>
      <c r="NQZ39" s="94"/>
      <c r="NRA39" s="94"/>
      <c r="NRB39" s="94"/>
      <c r="NRC39" s="94"/>
      <c r="NRD39" s="94"/>
      <c r="NRE39" s="94"/>
      <c r="NRF39" s="94"/>
      <c r="NRG39" s="94"/>
      <c r="NRH39" s="94"/>
      <c r="NRI39" s="94"/>
      <c r="NRJ39" s="94"/>
      <c r="NRK39" s="94"/>
      <c r="NRL39" s="94"/>
      <c r="NRM39" s="94"/>
      <c r="NRN39" s="94"/>
      <c r="NRO39" s="94"/>
      <c r="NRP39" s="94"/>
      <c r="NRQ39" s="94"/>
      <c r="NRR39" s="94"/>
      <c r="NRS39" s="94"/>
      <c r="NRT39" s="94"/>
      <c r="NRU39" s="94"/>
      <c r="NRV39" s="94"/>
      <c r="NRW39" s="94"/>
      <c r="NRX39" s="94"/>
      <c r="NRY39" s="94"/>
      <c r="NRZ39" s="94"/>
      <c r="NSA39" s="94"/>
      <c r="NSB39" s="94"/>
      <c r="NSC39" s="94"/>
      <c r="NSD39" s="94"/>
      <c r="NSE39" s="94"/>
      <c r="NSF39" s="94"/>
      <c r="NSG39" s="94"/>
      <c r="NSH39" s="94"/>
      <c r="NSI39" s="94"/>
      <c r="NSJ39" s="94"/>
      <c r="NSK39" s="94"/>
      <c r="NSL39" s="94"/>
      <c r="NSM39" s="94"/>
      <c r="NSN39" s="94"/>
      <c r="NSO39" s="94"/>
      <c r="NSP39" s="94"/>
      <c r="NSQ39" s="94"/>
      <c r="NSR39" s="94"/>
      <c r="NSS39" s="94"/>
      <c r="NST39" s="94"/>
      <c r="NSU39" s="94"/>
      <c r="NSV39" s="94"/>
      <c r="NSW39" s="94"/>
      <c r="NSX39" s="94"/>
      <c r="NSY39" s="94"/>
      <c r="NSZ39" s="94"/>
      <c r="NTA39" s="94"/>
      <c r="NTB39" s="94"/>
      <c r="NTC39" s="94"/>
      <c r="NTD39" s="94"/>
      <c r="NTE39" s="94"/>
      <c r="NTF39" s="94"/>
      <c r="NTG39" s="94"/>
      <c r="NTH39" s="94"/>
      <c r="NTI39" s="94"/>
      <c r="NTJ39" s="94"/>
      <c r="NTK39" s="94"/>
      <c r="NTL39" s="94"/>
      <c r="NTM39" s="94"/>
      <c r="NTN39" s="94"/>
      <c r="NTO39" s="94"/>
      <c r="NTP39" s="94"/>
      <c r="NTQ39" s="94"/>
      <c r="NTR39" s="94"/>
      <c r="NTS39" s="94"/>
      <c r="NTT39" s="94"/>
      <c r="NTU39" s="94"/>
      <c r="NTV39" s="94"/>
      <c r="NTW39" s="94"/>
      <c r="NTX39" s="94"/>
      <c r="NTY39" s="94"/>
      <c r="NTZ39" s="94"/>
      <c r="NUA39" s="94"/>
      <c r="NUB39" s="94"/>
      <c r="NUC39" s="94"/>
      <c r="NUD39" s="94"/>
      <c r="NUE39" s="94"/>
      <c r="NUF39" s="94"/>
      <c r="NUG39" s="94"/>
      <c r="NUH39" s="94"/>
      <c r="NUI39" s="94"/>
      <c r="NUJ39" s="94"/>
      <c r="NUK39" s="94"/>
      <c r="NUL39" s="94"/>
      <c r="NUM39" s="94"/>
      <c r="NUN39" s="94"/>
      <c r="NUO39" s="94"/>
      <c r="NUP39" s="94"/>
      <c r="NUQ39" s="94"/>
      <c r="NUR39" s="94"/>
      <c r="NUS39" s="94"/>
      <c r="NUT39" s="94"/>
      <c r="NUU39" s="94"/>
      <c r="NUV39" s="94"/>
      <c r="NUW39" s="94"/>
      <c r="NUX39" s="94"/>
      <c r="NUY39" s="94"/>
      <c r="NUZ39" s="94"/>
      <c r="NVA39" s="94"/>
      <c r="NVB39" s="94"/>
      <c r="NVC39" s="94"/>
      <c r="NVD39" s="94"/>
      <c r="NVE39" s="94"/>
      <c r="NVF39" s="94"/>
      <c r="NVG39" s="94"/>
      <c r="NVH39" s="94"/>
      <c r="NVI39" s="94"/>
      <c r="NVJ39" s="94"/>
      <c r="NVK39" s="94"/>
      <c r="NVL39" s="94"/>
      <c r="NVM39" s="94"/>
      <c r="NVN39" s="94"/>
      <c r="NVO39" s="94"/>
      <c r="NVP39" s="94"/>
      <c r="NVQ39" s="94"/>
      <c r="NVR39" s="94"/>
      <c r="NVS39" s="94"/>
      <c r="NVT39" s="94"/>
      <c r="NVU39" s="94"/>
      <c r="NVV39" s="94"/>
      <c r="NVW39" s="94"/>
      <c r="NVX39" s="94"/>
      <c r="NVY39" s="94"/>
      <c r="NVZ39" s="94"/>
      <c r="NWA39" s="94"/>
      <c r="NWB39" s="94"/>
      <c r="NWC39" s="94"/>
      <c r="NWD39" s="94"/>
      <c r="NWE39" s="94"/>
      <c r="NWF39" s="94"/>
      <c r="NWG39" s="94"/>
      <c r="NWH39" s="94"/>
      <c r="NWI39" s="94"/>
      <c r="NWJ39" s="94"/>
      <c r="NWK39" s="94"/>
      <c r="NWL39" s="94"/>
      <c r="NWM39" s="94"/>
      <c r="NWN39" s="94"/>
      <c r="NWO39" s="94"/>
      <c r="NWP39" s="94"/>
      <c r="NWQ39" s="94"/>
      <c r="NWR39" s="94"/>
      <c r="NWS39" s="94"/>
      <c r="NWT39" s="94"/>
      <c r="NWU39" s="94"/>
      <c r="NWV39" s="94"/>
      <c r="NWW39" s="94"/>
      <c r="NWX39" s="94"/>
      <c r="NWY39" s="94"/>
      <c r="NWZ39" s="94"/>
      <c r="NXA39" s="94"/>
      <c r="NXB39" s="94"/>
      <c r="NXC39" s="94"/>
      <c r="NXD39" s="94"/>
      <c r="NXE39" s="94"/>
      <c r="NXF39" s="94"/>
      <c r="NXG39" s="94"/>
      <c r="NXH39" s="94"/>
      <c r="NXI39" s="94"/>
      <c r="NXJ39" s="94"/>
      <c r="NXK39" s="94"/>
      <c r="NXL39" s="94"/>
      <c r="NXM39" s="94"/>
      <c r="NXN39" s="94"/>
      <c r="NXO39" s="94"/>
      <c r="NXP39" s="94"/>
      <c r="NXQ39" s="94"/>
      <c r="NXR39" s="94"/>
      <c r="NXS39" s="94"/>
      <c r="NXT39" s="94"/>
      <c r="NXU39" s="94"/>
      <c r="NXV39" s="94"/>
      <c r="NXW39" s="94"/>
      <c r="NXX39" s="94"/>
      <c r="NXY39" s="94"/>
      <c r="NXZ39" s="94"/>
      <c r="NYA39" s="94"/>
      <c r="NYB39" s="94"/>
      <c r="NYC39" s="94"/>
      <c r="NYD39" s="94"/>
      <c r="NYE39" s="94"/>
      <c r="NYF39" s="94"/>
      <c r="NYG39" s="94"/>
      <c r="NYH39" s="94"/>
      <c r="NYI39" s="94"/>
      <c r="NYJ39" s="94"/>
      <c r="NYK39" s="94"/>
      <c r="NYL39" s="94"/>
      <c r="NYM39" s="94"/>
      <c r="NYN39" s="94"/>
      <c r="NYO39" s="94"/>
      <c r="NYP39" s="94"/>
      <c r="NYQ39" s="94"/>
      <c r="NYR39" s="94"/>
      <c r="NYS39" s="94"/>
      <c r="NYT39" s="94"/>
      <c r="NYU39" s="94"/>
      <c r="NYV39" s="94"/>
      <c r="NYW39" s="94"/>
      <c r="NYX39" s="94"/>
      <c r="NYY39" s="94"/>
      <c r="NYZ39" s="94"/>
      <c r="NZA39" s="94"/>
      <c r="NZB39" s="94"/>
      <c r="NZC39" s="94"/>
      <c r="NZD39" s="94"/>
      <c r="NZE39" s="94"/>
      <c r="NZF39" s="94"/>
      <c r="NZG39" s="94"/>
      <c r="NZH39" s="94"/>
      <c r="NZI39" s="94"/>
      <c r="NZJ39" s="94"/>
      <c r="NZK39" s="94"/>
      <c r="NZL39" s="94"/>
      <c r="NZM39" s="94"/>
      <c r="NZN39" s="94"/>
      <c r="NZO39" s="94"/>
      <c r="NZP39" s="94"/>
      <c r="NZQ39" s="94"/>
      <c r="NZR39" s="94"/>
      <c r="NZS39" s="94"/>
      <c r="NZT39" s="94"/>
      <c r="NZU39" s="94"/>
      <c r="NZV39" s="94"/>
      <c r="NZW39" s="94"/>
      <c r="NZX39" s="94"/>
      <c r="NZY39" s="94"/>
      <c r="NZZ39" s="94"/>
      <c r="OAA39" s="94"/>
      <c r="OAB39" s="94"/>
      <c r="OAC39" s="94"/>
      <c r="OAD39" s="94"/>
      <c r="OAE39" s="94"/>
      <c r="OAF39" s="94"/>
      <c r="OAG39" s="94"/>
      <c r="OAH39" s="94"/>
      <c r="OAI39" s="94"/>
      <c r="OAJ39" s="94"/>
      <c r="OAK39" s="94"/>
      <c r="OAL39" s="94"/>
      <c r="OAM39" s="94"/>
      <c r="OAN39" s="94"/>
      <c r="OAO39" s="94"/>
      <c r="OAP39" s="94"/>
      <c r="OAQ39" s="94"/>
      <c r="OAR39" s="94"/>
      <c r="OAS39" s="94"/>
      <c r="OAT39" s="94"/>
      <c r="OAU39" s="94"/>
      <c r="OAV39" s="94"/>
      <c r="OAW39" s="94"/>
      <c r="OAX39" s="94"/>
      <c r="OAY39" s="94"/>
      <c r="OAZ39" s="94"/>
      <c r="OBA39" s="94"/>
      <c r="OBB39" s="94"/>
      <c r="OBC39" s="94"/>
      <c r="OBD39" s="94"/>
      <c r="OBE39" s="94"/>
      <c r="OBF39" s="94"/>
      <c r="OBG39" s="94"/>
      <c r="OBH39" s="94"/>
      <c r="OBI39" s="94"/>
      <c r="OBJ39" s="94"/>
      <c r="OBK39" s="94"/>
      <c r="OBL39" s="94"/>
      <c r="OBM39" s="94"/>
      <c r="OBN39" s="94"/>
      <c r="OBO39" s="94"/>
      <c r="OBP39" s="94"/>
      <c r="OBQ39" s="94"/>
      <c r="OBR39" s="94"/>
      <c r="OBS39" s="94"/>
      <c r="OBT39" s="94"/>
      <c r="OBU39" s="94"/>
      <c r="OBV39" s="94"/>
      <c r="OBW39" s="94"/>
      <c r="OBX39" s="94"/>
      <c r="OBY39" s="94"/>
      <c r="OBZ39" s="94"/>
      <c r="OCA39" s="94"/>
      <c r="OCB39" s="94"/>
      <c r="OCC39" s="94"/>
      <c r="OCD39" s="94"/>
      <c r="OCE39" s="94"/>
      <c r="OCF39" s="94"/>
      <c r="OCG39" s="94"/>
      <c r="OCH39" s="94"/>
      <c r="OCI39" s="94"/>
      <c r="OCJ39" s="94"/>
      <c r="OCK39" s="94"/>
      <c r="OCL39" s="94"/>
      <c r="OCM39" s="94"/>
      <c r="OCN39" s="94"/>
      <c r="OCO39" s="94"/>
      <c r="OCP39" s="94"/>
      <c r="OCQ39" s="94"/>
      <c r="OCR39" s="94"/>
      <c r="OCS39" s="94"/>
      <c r="OCT39" s="94"/>
      <c r="OCU39" s="94"/>
      <c r="OCV39" s="94"/>
      <c r="OCW39" s="94"/>
      <c r="OCX39" s="94"/>
      <c r="OCY39" s="94"/>
      <c r="OCZ39" s="94"/>
      <c r="ODA39" s="94"/>
      <c r="ODB39" s="94"/>
      <c r="ODC39" s="94"/>
      <c r="ODD39" s="94"/>
      <c r="ODE39" s="94"/>
      <c r="ODF39" s="94"/>
      <c r="ODG39" s="94"/>
      <c r="ODH39" s="94"/>
      <c r="ODI39" s="94"/>
      <c r="ODJ39" s="94"/>
      <c r="ODK39" s="94"/>
      <c r="ODL39" s="94"/>
      <c r="ODM39" s="94"/>
      <c r="ODN39" s="94"/>
      <c r="ODO39" s="94"/>
      <c r="ODP39" s="94"/>
      <c r="ODQ39" s="94"/>
      <c r="ODR39" s="94"/>
      <c r="ODS39" s="94"/>
      <c r="ODT39" s="94"/>
      <c r="ODU39" s="94"/>
      <c r="ODV39" s="94"/>
      <c r="ODW39" s="94"/>
      <c r="ODX39" s="94"/>
      <c r="ODY39" s="94"/>
      <c r="ODZ39" s="94"/>
      <c r="OEA39" s="94"/>
      <c r="OEB39" s="94"/>
      <c r="OEC39" s="94"/>
      <c r="OED39" s="94"/>
      <c r="OEE39" s="94"/>
      <c r="OEF39" s="94"/>
      <c r="OEG39" s="94"/>
      <c r="OEH39" s="94"/>
      <c r="OEI39" s="94"/>
      <c r="OEJ39" s="94"/>
      <c r="OEK39" s="94"/>
      <c r="OEL39" s="94"/>
      <c r="OEM39" s="94"/>
      <c r="OEN39" s="94"/>
      <c r="OEO39" s="94"/>
      <c r="OEP39" s="94"/>
      <c r="OEQ39" s="94"/>
      <c r="OER39" s="94"/>
      <c r="OES39" s="94"/>
      <c r="OET39" s="94"/>
      <c r="OEU39" s="94"/>
      <c r="OEV39" s="94"/>
      <c r="OEW39" s="94"/>
      <c r="OEX39" s="94"/>
      <c r="OEY39" s="94"/>
      <c r="OEZ39" s="94"/>
      <c r="OFA39" s="94"/>
      <c r="OFB39" s="94"/>
      <c r="OFC39" s="94"/>
      <c r="OFD39" s="94"/>
      <c r="OFE39" s="94"/>
      <c r="OFF39" s="94"/>
      <c r="OFG39" s="94"/>
      <c r="OFH39" s="94"/>
      <c r="OFI39" s="94"/>
      <c r="OFJ39" s="94"/>
      <c r="OFK39" s="94"/>
      <c r="OFL39" s="94"/>
      <c r="OFM39" s="94"/>
      <c r="OFN39" s="94"/>
      <c r="OFO39" s="94"/>
      <c r="OFP39" s="94"/>
      <c r="OFQ39" s="94"/>
      <c r="OFR39" s="94"/>
      <c r="OFS39" s="94"/>
      <c r="OFT39" s="94"/>
      <c r="OFU39" s="94"/>
      <c r="OFV39" s="94"/>
      <c r="OFW39" s="94"/>
      <c r="OFX39" s="94"/>
      <c r="OFY39" s="94"/>
      <c r="OFZ39" s="94"/>
      <c r="OGA39" s="94"/>
      <c r="OGB39" s="94"/>
      <c r="OGC39" s="94"/>
      <c r="OGD39" s="94"/>
      <c r="OGE39" s="94"/>
      <c r="OGF39" s="94"/>
      <c r="OGG39" s="94"/>
      <c r="OGH39" s="94"/>
      <c r="OGI39" s="94"/>
      <c r="OGJ39" s="94"/>
      <c r="OGK39" s="94"/>
      <c r="OGL39" s="94"/>
      <c r="OGM39" s="94"/>
      <c r="OGN39" s="94"/>
      <c r="OGO39" s="94"/>
      <c r="OGP39" s="94"/>
      <c r="OGQ39" s="94"/>
      <c r="OGR39" s="94"/>
      <c r="OGS39" s="94"/>
      <c r="OGT39" s="94"/>
      <c r="OGU39" s="94"/>
      <c r="OGV39" s="94"/>
      <c r="OGW39" s="94"/>
      <c r="OGX39" s="94"/>
      <c r="OGY39" s="94"/>
      <c r="OGZ39" s="94"/>
      <c r="OHA39" s="94"/>
      <c r="OHB39" s="94"/>
      <c r="OHC39" s="94"/>
      <c r="OHD39" s="94"/>
      <c r="OHE39" s="94"/>
      <c r="OHF39" s="94"/>
      <c r="OHG39" s="94"/>
      <c r="OHH39" s="94"/>
      <c r="OHI39" s="94"/>
      <c r="OHJ39" s="94"/>
      <c r="OHK39" s="94"/>
      <c r="OHL39" s="94"/>
      <c r="OHM39" s="94"/>
      <c r="OHN39" s="94"/>
      <c r="OHO39" s="94"/>
      <c r="OHP39" s="94"/>
      <c r="OHQ39" s="94"/>
      <c r="OHR39" s="94"/>
      <c r="OHS39" s="94"/>
      <c r="OHT39" s="94"/>
      <c r="OHU39" s="94"/>
      <c r="OHV39" s="94"/>
      <c r="OHW39" s="94"/>
      <c r="OHX39" s="94"/>
      <c r="OHY39" s="94"/>
      <c r="OHZ39" s="94"/>
      <c r="OIA39" s="94"/>
      <c r="OIB39" s="94"/>
      <c r="OIC39" s="94"/>
      <c r="OID39" s="94"/>
      <c r="OIE39" s="94"/>
      <c r="OIF39" s="94"/>
      <c r="OIG39" s="94"/>
      <c r="OIH39" s="94"/>
      <c r="OII39" s="94"/>
      <c r="OIJ39" s="94"/>
      <c r="OIK39" s="94"/>
      <c r="OIL39" s="94"/>
      <c r="OIM39" s="94"/>
      <c r="OIN39" s="94"/>
      <c r="OIO39" s="94"/>
      <c r="OIP39" s="94"/>
      <c r="OIQ39" s="94"/>
      <c r="OIR39" s="94"/>
      <c r="OIS39" s="94"/>
      <c r="OIT39" s="94"/>
      <c r="OIU39" s="94"/>
      <c r="OIV39" s="94"/>
      <c r="OIW39" s="94"/>
      <c r="OIX39" s="94"/>
      <c r="OIY39" s="94"/>
      <c r="OIZ39" s="94"/>
      <c r="OJA39" s="94"/>
      <c r="OJB39" s="94"/>
      <c r="OJC39" s="94"/>
      <c r="OJD39" s="94"/>
      <c r="OJE39" s="94"/>
      <c r="OJF39" s="94"/>
      <c r="OJG39" s="94"/>
      <c r="OJH39" s="94"/>
      <c r="OJI39" s="94"/>
      <c r="OJJ39" s="94"/>
      <c r="OJK39" s="94"/>
      <c r="OJL39" s="94"/>
      <c r="OJM39" s="94"/>
      <c r="OJN39" s="94"/>
      <c r="OJO39" s="94"/>
      <c r="OJP39" s="94"/>
      <c r="OJQ39" s="94"/>
      <c r="OJR39" s="94"/>
      <c r="OJS39" s="94"/>
      <c r="OJT39" s="94"/>
      <c r="OJU39" s="94"/>
      <c r="OJV39" s="94"/>
      <c r="OJW39" s="94"/>
      <c r="OJX39" s="94"/>
      <c r="OJY39" s="94"/>
      <c r="OJZ39" s="94"/>
      <c r="OKA39" s="94"/>
      <c r="OKB39" s="94"/>
      <c r="OKC39" s="94"/>
      <c r="OKD39" s="94"/>
      <c r="OKE39" s="94"/>
      <c r="OKF39" s="94"/>
      <c r="OKG39" s="94"/>
      <c r="OKH39" s="94"/>
      <c r="OKI39" s="94"/>
      <c r="OKJ39" s="94"/>
      <c r="OKK39" s="94"/>
      <c r="OKL39" s="94"/>
      <c r="OKM39" s="94"/>
      <c r="OKN39" s="94"/>
      <c r="OKO39" s="94"/>
      <c r="OKP39" s="94"/>
      <c r="OKQ39" s="94"/>
      <c r="OKR39" s="94"/>
      <c r="OKS39" s="94"/>
      <c r="OKT39" s="94"/>
      <c r="OKU39" s="94"/>
      <c r="OKV39" s="94"/>
      <c r="OKW39" s="94"/>
      <c r="OKX39" s="94"/>
      <c r="OKY39" s="94"/>
      <c r="OKZ39" s="94"/>
      <c r="OLA39" s="94"/>
      <c r="OLB39" s="94"/>
      <c r="OLC39" s="94"/>
      <c r="OLD39" s="94"/>
      <c r="OLE39" s="94"/>
      <c r="OLF39" s="94"/>
      <c r="OLG39" s="94"/>
      <c r="OLH39" s="94"/>
      <c r="OLI39" s="94"/>
      <c r="OLJ39" s="94"/>
      <c r="OLK39" s="94"/>
      <c r="OLL39" s="94"/>
      <c r="OLM39" s="94"/>
      <c r="OLN39" s="94"/>
      <c r="OLO39" s="94"/>
      <c r="OLP39" s="94"/>
      <c r="OLQ39" s="94"/>
      <c r="OLR39" s="94"/>
      <c r="OLS39" s="94"/>
      <c r="OLT39" s="94"/>
      <c r="OLU39" s="94"/>
      <c r="OLV39" s="94"/>
      <c r="OLW39" s="94"/>
      <c r="OLX39" s="94"/>
      <c r="OLY39" s="94"/>
      <c r="OLZ39" s="94"/>
      <c r="OMA39" s="94"/>
      <c r="OMB39" s="94"/>
      <c r="OMC39" s="94"/>
      <c r="OMD39" s="94"/>
      <c r="OME39" s="94"/>
      <c r="OMF39" s="94"/>
      <c r="OMG39" s="94"/>
      <c r="OMH39" s="94"/>
      <c r="OMI39" s="94"/>
      <c r="OMJ39" s="94"/>
      <c r="OMK39" s="94"/>
      <c r="OML39" s="94"/>
      <c r="OMM39" s="94"/>
      <c r="OMN39" s="94"/>
      <c r="OMO39" s="94"/>
      <c r="OMP39" s="94"/>
      <c r="OMQ39" s="94"/>
      <c r="OMR39" s="94"/>
      <c r="OMS39" s="94"/>
      <c r="OMT39" s="94"/>
      <c r="OMU39" s="94"/>
      <c r="OMV39" s="94"/>
      <c r="OMW39" s="94"/>
      <c r="OMX39" s="94"/>
      <c r="OMY39" s="94"/>
      <c r="OMZ39" s="94"/>
      <c r="ONA39" s="94"/>
      <c r="ONB39" s="94"/>
      <c r="ONC39" s="94"/>
      <c r="OND39" s="94"/>
      <c r="ONE39" s="94"/>
      <c r="ONF39" s="94"/>
      <c r="ONG39" s="94"/>
      <c r="ONH39" s="94"/>
      <c r="ONI39" s="94"/>
      <c r="ONJ39" s="94"/>
      <c r="ONK39" s="94"/>
      <c r="ONL39" s="94"/>
      <c r="ONM39" s="94"/>
      <c r="ONN39" s="94"/>
      <c r="ONO39" s="94"/>
      <c r="ONP39" s="94"/>
      <c r="ONQ39" s="94"/>
      <c r="ONR39" s="94"/>
      <c r="ONS39" s="94"/>
      <c r="ONT39" s="94"/>
      <c r="ONU39" s="94"/>
      <c r="ONV39" s="94"/>
      <c r="ONW39" s="94"/>
      <c r="ONX39" s="94"/>
      <c r="ONY39" s="94"/>
      <c r="ONZ39" s="94"/>
      <c r="OOA39" s="94"/>
      <c r="OOB39" s="94"/>
      <c r="OOC39" s="94"/>
      <c r="OOD39" s="94"/>
      <c r="OOE39" s="94"/>
      <c r="OOF39" s="94"/>
      <c r="OOG39" s="94"/>
      <c r="OOH39" s="94"/>
      <c r="OOI39" s="94"/>
      <c r="OOJ39" s="94"/>
      <c r="OOK39" s="94"/>
      <c r="OOL39" s="94"/>
      <c r="OOM39" s="94"/>
      <c r="OON39" s="94"/>
      <c r="OOO39" s="94"/>
      <c r="OOP39" s="94"/>
      <c r="OOQ39" s="94"/>
      <c r="OOR39" s="94"/>
      <c r="OOS39" s="94"/>
      <c r="OOT39" s="94"/>
      <c r="OOU39" s="94"/>
      <c r="OOV39" s="94"/>
      <c r="OOW39" s="94"/>
      <c r="OOX39" s="94"/>
      <c r="OOY39" s="94"/>
      <c r="OOZ39" s="94"/>
      <c r="OPA39" s="94"/>
      <c r="OPB39" s="94"/>
      <c r="OPC39" s="94"/>
      <c r="OPD39" s="94"/>
      <c r="OPE39" s="94"/>
      <c r="OPF39" s="94"/>
      <c r="OPG39" s="94"/>
      <c r="OPH39" s="94"/>
      <c r="OPI39" s="94"/>
      <c r="OPJ39" s="94"/>
      <c r="OPK39" s="94"/>
      <c r="OPL39" s="94"/>
      <c r="OPM39" s="94"/>
      <c r="OPN39" s="94"/>
      <c r="OPO39" s="94"/>
      <c r="OPP39" s="94"/>
      <c r="OPQ39" s="94"/>
      <c r="OPR39" s="94"/>
      <c r="OPS39" s="94"/>
      <c r="OPT39" s="94"/>
      <c r="OPU39" s="94"/>
      <c r="OPV39" s="94"/>
      <c r="OPW39" s="94"/>
      <c r="OPX39" s="94"/>
      <c r="OPY39" s="94"/>
      <c r="OPZ39" s="94"/>
      <c r="OQA39" s="94"/>
      <c r="OQB39" s="94"/>
      <c r="OQC39" s="94"/>
      <c r="OQD39" s="94"/>
      <c r="OQE39" s="94"/>
      <c r="OQF39" s="94"/>
      <c r="OQG39" s="94"/>
      <c r="OQH39" s="94"/>
      <c r="OQI39" s="94"/>
      <c r="OQJ39" s="94"/>
      <c r="OQK39" s="94"/>
      <c r="OQL39" s="94"/>
      <c r="OQM39" s="94"/>
      <c r="OQN39" s="94"/>
      <c r="OQO39" s="94"/>
      <c r="OQP39" s="94"/>
      <c r="OQQ39" s="94"/>
      <c r="OQR39" s="94"/>
      <c r="OQS39" s="94"/>
      <c r="OQT39" s="94"/>
      <c r="OQU39" s="94"/>
      <c r="OQV39" s="94"/>
      <c r="OQW39" s="94"/>
      <c r="OQX39" s="94"/>
      <c r="OQY39" s="94"/>
      <c r="OQZ39" s="94"/>
      <c r="ORA39" s="94"/>
      <c r="ORB39" s="94"/>
      <c r="ORC39" s="94"/>
      <c r="ORD39" s="94"/>
      <c r="ORE39" s="94"/>
      <c r="ORF39" s="94"/>
      <c r="ORG39" s="94"/>
      <c r="ORH39" s="94"/>
      <c r="ORI39" s="94"/>
      <c r="ORJ39" s="94"/>
      <c r="ORK39" s="94"/>
      <c r="ORL39" s="94"/>
      <c r="ORM39" s="94"/>
      <c r="ORN39" s="94"/>
      <c r="ORO39" s="94"/>
      <c r="ORP39" s="94"/>
      <c r="ORQ39" s="94"/>
      <c r="ORR39" s="94"/>
      <c r="ORS39" s="94"/>
      <c r="ORT39" s="94"/>
      <c r="ORU39" s="94"/>
      <c r="ORV39" s="94"/>
      <c r="ORW39" s="94"/>
      <c r="ORX39" s="94"/>
      <c r="ORY39" s="94"/>
      <c r="ORZ39" s="94"/>
      <c r="OSA39" s="94"/>
      <c r="OSB39" s="94"/>
      <c r="OSC39" s="94"/>
      <c r="OSD39" s="94"/>
      <c r="OSE39" s="94"/>
      <c r="OSF39" s="94"/>
      <c r="OSG39" s="94"/>
      <c r="OSH39" s="94"/>
      <c r="OSI39" s="94"/>
      <c r="OSJ39" s="94"/>
      <c r="OSK39" s="94"/>
      <c r="OSL39" s="94"/>
      <c r="OSM39" s="94"/>
      <c r="OSN39" s="94"/>
      <c r="OSO39" s="94"/>
      <c r="OSP39" s="94"/>
      <c r="OSQ39" s="94"/>
      <c r="OSR39" s="94"/>
      <c r="OSS39" s="94"/>
      <c r="OST39" s="94"/>
      <c r="OSU39" s="94"/>
      <c r="OSV39" s="94"/>
      <c r="OSW39" s="94"/>
      <c r="OSX39" s="94"/>
      <c r="OSY39" s="94"/>
      <c r="OSZ39" s="94"/>
      <c r="OTA39" s="94"/>
      <c r="OTB39" s="94"/>
      <c r="OTC39" s="94"/>
      <c r="OTD39" s="94"/>
      <c r="OTE39" s="94"/>
      <c r="OTF39" s="94"/>
      <c r="OTG39" s="94"/>
      <c r="OTH39" s="94"/>
      <c r="OTI39" s="94"/>
      <c r="OTJ39" s="94"/>
      <c r="OTK39" s="94"/>
      <c r="OTL39" s="94"/>
      <c r="OTM39" s="94"/>
      <c r="OTN39" s="94"/>
      <c r="OTO39" s="94"/>
      <c r="OTP39" s="94"/>
      <c r="OTQ39" s="94"/>
      <c r="OTR39" s="94"/>
      <c r="OTS39" s="94"/>
      <c r="OTT39" s="94"/>
      <c r="OTU39" s="94"/>
      <c r="OTV39" s="94"/>
      <c r="OTW39" s="94"/>
      <c r="OTX39" s="94"/>
      <c r="OTY39" s="94"/>
      <c r="OTZ39" s="94"/>
      <c r="OUA39" s="94"/>
      <c r="OUB39" s="94"/>
      <c r="OUC39" s="94"/>
      <c r="OUD39" s="94"/>
      <c r="OUE39" s="94"/>
      <c r="OUF39" s="94"/>
      <c r="OUG39" s="94"/>
      <c r="OUH39" s="94"/>
      <c r="OUI39" s="94"/>
      <c r="OUJ39" s="94"/>
      <c r="OUK39" s="94"/>
      <c r="OUL39" s="94"/>
      <c r="OUM39" s="94"/>
      <c r="OUN39" s="94"/>
      <c r="OUO39" s="94"/>
      <c r="OUP39" s="94"/>
      <c r="OUQ39" s="94"/>
      <c r="OUR39" s="94"/>
      <c r="OUS39" s="94"/>
      <c r="OUT39" s="94"/>
      <c r="OUU39" s="94"/>
      <c r="OUV39" s="94"/>
      <c r="OUW39" s="94"/>
      <c r="OUX39" s="94"/>
      <c r="OUY39" s="94"/>
      <c r="OUZ39" s="94"/>
      <c r="OVA39" s="94"/>
      <c r="OVB39" s="94"/>
      <c r="OVC39" s="94"/>
      <c r="OVD39" s="94"/>
      <c r="OVE39" s="94"/>
      <c r="OVF39" s="94"/>
      <c r="OVG39" s="94"/>
      <c r="OVH39" s="94"/>
      <c r="OVI39" s="94"/>
      <c r="OVJ39" s="94"/>
      <c r="OVK39" s="94"/>
      <c r="OVL39" s="94"/>
      <c r="OVM39" s="94"/>
      <c r="OVN39" s="94"/>
      <c r="OVO39" s="94"/>
      <c r="OVP39" s="94"/>
      <c r="OVQ39" s="94"/>
      <c r="OVR39" s="94"/>
      <c r="OVS39" s="94"/>
      <c r="OVT39" s="94"/>
      <c r="OVU39" s="94"/>
      <c r="OVV39" s="94"/>
      <c r="OVW39" s="94"/>
      <c r="OVX39" s="94"/>
      <c r="OVY39" s="94"/>
      <c r="OVZ39" s="94"/>
      <c r="OWA39" s="94"/>
      <c r="OWB39" s="94"/>
      <c r="OWC39" s="94"/>
      <c r="OWD39" s="94"/>
      <c r="OWE39" s="94"/>
      <c r="OWF39" s="94"/>
      <c r="OWG39" s="94"/>
      <c r="OWH39" s="94"/>
      <c r="OWI39" s="94"/>
      <c r="OWJ39" s="94"/>
      <c r="OWK39" s="94"/>
      <c r="OWL39" s="94"/>
      <c r="OWM39" s="94"/>
      <c r="OWN39" s="94"/>
      <c r="OWO39" s="94"/>
      <c r="OWP39" s="94"/>
      <c r="OWQ39" s="94"/>
      <c r="OWR39" s="94"/>
      <c r="OWS39" s="94"/>
      <c r="OWT39" s="94"/>
      <c r="OWU39" s="94"/>
      <c r="OWV39" s="94"/>
      <c r="OWW39" s="94"/>
      <c r="OWX39" s="94"/>
      <c r="OWY39" s="94"/>
      <c r="OWZ39" s="94"/>
      <c r="OXA39" s="94"/>
      <c r="OXB39" s="94"/>
      <c r="OXC39" s="94"/>
      <c r="OXD39" s="94"/>
      <c r="OXE39" s="94"/>
      <c r="OXF39" s="94"/>
      <c r="OXG39" s="94"/>
      <c r="OXH39" s="94"/>
      <c r="OXI39" s="94"/>
      <c r="OXJ39" s="94"/>
      <c r="OXK39" s="94"/>
      <c r="OXL39" s="94"/>
      <c r="OXM39" s="94"/>
      <c r="OXN39" s="94"/>
      <c r="OXO39" s="94"/>
      <c r="OXP39" s="94"/>
      <c r="OXQ39" s="94"/>
      <c r="OXR39" s="94"/>
      <c r="OXS39" s="94"/>
      <c r="OXT39" s="94"/>
      <c r="OXU39" s="94"/>
      <c r="OXV39" s="94"/>
      <c r="OXW39" s="94"/>
      <c r="OXX39" s="94"/>
      <c r="OXY39" s="94"/>
      <c r="OXZ39" s="94"/>
      <c r="OYA39" s="94"/>
      <c r="OYB39" s="94"/>
      <c r="OYC39" s="94"/>
      <c r="OYD39" s="94"/>
      <c r="OYE39" s="94"/>
      <c r="OYF39" s="94"/>
      <c r="OYG39" s="94"/>
      <c r="OYH39" s="94"/>
      <c r="OYI39" s="94"/>
      <c r="OYJ39" s="94"/>
      <c r="OYK39" s="94"/>
      <c r="OYL39" s="94"/>
      <c r="OYM39" s="94"/>
      <c r="OYN39" s="94"/>
      <c r="OYO39" s="94"/>
      <c r="OYP39" s="94"/>
      <c r="OYQ39" s="94"/>
      <c r="OYR39" s="94"/>
      <c r="OYS39" s="94"/>
      <c r="OYT39" s="94"/>
      <c r="OYU39" s="94"/>
      <c r="OYV39" s="94"/>
      <c r="OYW39" s="94"/>
      <c r="OYX39" s="94"/>
      <c r="OYY39" s="94"/>
      <c r="OYZ39" s="94"/>
      <c r="OZA39" s="94"/>
      <c r="OZB39" s="94"/>
      <c r="OZC39" s="94"/>
      <c r="OZD39" s="94"/>
      <c r="OZE39" s="94"/>
      <c r="OZF39" s="94"/>
      <c r="OZG39" s="94"/>
      <c r="OZH39" s="94"/>
      <c r="OZI39" s="94"/>
      <c r="OZJ39" s="94"/>
      <c r="OZK39" s="94"/>
      <c r="OZL39" s="94"/>
      <c r="OZM39" s="94"/>
      <c r="OZN39" s="94"/>
      <c r="OZO39" s="94"/>
      <c r="OZP39" s="94"/>
      <c r="OZQ39" s="94"/>
      <c r="OZR39" s="94"/>
      <c r="OZS39" s="94"/>
      <c r="OZT39" s="94"/>
      <c r="OZU39" s="94"/>
      <c r="OZV39" s="94"/>
      <c r="OZW39" s="94"/>
      <c r="OZX39" s="94"/>
      <c r="OZY39" s="94"/>
      <c r="OZZ39" s="94"/>
      <c r="PAA39" s="94"/>
      <c r="PAB39" s="94"/>
      <c r="PAC39" s="94"/>
      <c r="PAD39" s="94"/>
      <c r="PAE39" s="94"/>
      <c r="PAF39" s="94"/>
      <c r="PAG39" s="94"/>
      <c r="PAH39" s="94"/>
      <c r="PAI39" s="94"/>
      <c r="PAJ39" s="94"/>
      <c r="PAK39" s="94"/>
      <c r="PAL39" s="94"/>
      <c r="PAM39" s="94"/>
      <c r="PAN39" s="94"/>
      <c r="PAO39" s="94"/>
      <c r="PAP39" s="94"/>
      <c r="PAQ39" s="94"/>
      <c r="PAR39" s="94"/>
      <c r="PAS39" s="94"/>
      <c r="PAT39" s="94"/>
      <c r="PAU39" s="94"/>
      <c r="PAV39" s="94"/>
      <c r="PAW39" s="94"/>
      <c r="PAX39" s="94"/>
      <c r="PAY39" s="94"/>
      <c r="PAZ39" s="94"/>
      <c r="PBA39" s="94"/>
      <c r="PBB39" s="94"/>
      <c r="PBC39" s="94"/>
      <c r="PBD39" s="94"/>
      <c r="PBE39" s="94"/>
      <c r="PBF39" s="94"/>
      <c r="PBG39" s="94"/>
      <c r="PBH39" s="94"/>
      <c r="PBI39" s="94"/>
      <c r="PBJ39" s="94"/>
      <c r="PBK39" s="94"/>
      <c r="PBL39" s="94"/>
      <c r="PBM39" s="94"/>
      <c r="PBN39" s="94"/>
      <c r="PBO39" s="94"/>
      <c r="PBP39" s="94"/>
      <c r="PBQ39" s="94"/>
      <c r="PBR39" s="94"/>
      <c r="PBS39" s="94"/>
      <c r="PBT39" s="94"/>
      <c r="PBU39" s="94"/>
      <c r="PBV39" s="94"/>
      <c r="PBW39" s="94"/>
      <c r="PBX39" s="94"/>
      <c r="PBY39" s="94"/>
      <c r="PBZ39" s="94"/>
      <c r="PCA39" s="94"/>
      <c r="PCB39" s="94"/>
      <c r="PCC39" s="94"/>
      <c r="PCD39" s="94"/>
      <c r="PCE39" s="94"/>
      <c r="PCF39" s="94"/>
      <c r="PCG39" s="94"/>
      <c r="PCH39" s="94"/>
      <c r="PCI39" s="94"/>
      <c r="PCJ39" s="94"/>
      <c r="PCK39" s="94"/>
      <c r="PCL39" s="94"/>
      <c r="PCM39" s="94"/>
      <c r="PCN39" s="94"/>
      <c r="PCO39" s="94"/>
      <c r="PCP39" s="94"/>
      <c r="PCQ39" s="94"/>
      <c r="PCR39" s="94"/>
      <c r="PCS39" s="94"/>
      <c r="PCT39" s="94"/>
      <c r="PCU39" s="94"/>
      <c r="PCV39" s="94"/>
      <c r="PCW39" s="94"/>
      <c r="PCX39" s="94"/>
      <c r="PCY39" s="94"/>
      <c r="PCZ39" s="94"/>
      <c r="PDA39" s="94"/>
      <c r="PDB39" s="94"/>
      <c r="PDC39" s="94"/>
      <c r="PDD39" s="94"/>
      <c r="PDE39" s="94"/>
      <c r="PDF39" s="94"/>
      <c r="PDG39" s="94"/>
      <c r="PDH39" s="94"/>
      <c r="PDI39" s="94"/>
      <c r="PDJ39" s="94"/>
      <c r="PDK39" s="94"/>
      <c r="PDL39" s="94"/>
      <c r="PDM39" s="94"/>
      <c r="PDN39" s="94"/>
      <c r="PDO39" s="94"/>
      <c r="PDP39" s="94"/>
      <c r="PDQ39" s="94"/>
      <c r="PDR39" s="94"/>
      <c r="PDS39" s="94"/>
      <c r="PDT39" s="94"/>
      <c r="PDU39" s="94"/>
      <c r="PDV39" s="94"/>
      <c r="PDW39" s="94"/>
      <c r="PDX39" s="94"/>
      <c r="PDY39" s="94"/>
      <c r="PDZ39" s="94"/>
      <c r="PEA39" s="94"/>
      <c r="PEB39" s="94"/>
      <c r="PEC39" s="94"/>
      <c r="PED39" s="94"/>
      <c r="PEE39" s="94"/>
      <c r="PEF39" s="94"/>
      <c r="PEG39" s="94"/>
      <c r="PEH39" s="94"/>
      <c r="PEI39" s="94"/>
      <c r="PEJ39" s="94"/>
      <c r="PEK39" s="94"/>
      <c r="PEL39" s="94"/>
      <c r="PEM39" s="94"/>
      <c r="PEN39" s="94"/>
      <c r="PEO39" s="94"/>
      <c r="PEP39" s="94"/>
      <c r="PEQ39" s="94"/>
      <c r="PER39" s="94"/>
      <c r="PES39" s="94"/>
      <c r="PET39" s="94"/>
      <c r="PEU39" s="94"/>
      <c r="PEV39" s="94"/>
      <c r="PEW39" s="94"/>
      <c r="PEX39" s="94"/>
      <c r="PEY39" s="94"/>
      <c r="PEZ39" s="94"/>
      <c r="PFA39" s="94"/>
      <c r="PFB39" s="94"/>
      <c r="PFC39" s="94"/>
      <c r="PFD39" s="94"/>
      <c r="PFE39" s="94"/>
      <c r="PFF39" s="94"/>
      <c r="PFG39" s="94"/>
      <c r="PFH39" s="94"/>
      <c r="PFI39" s="94"/>
      <c r="PFJ39" s="94"/>
      <c r="PFK39" s="94"/>
      <c r="PFL39" s="94"/>
      <c r="PFM39" s="94"/>
      <c r="PFN39" s="94"/>
      <c r="PFO39" s="94"/>
      <c r="PFP39" s="94"/>
      <c r="PFQ39" s="94"/>
      <c r="PFR39" s="94"/>
      <c r="PFS39" s="94"/>
      <c r="PFT39" s="94"/>
      <c r="PFU39" s="94"/>
      <c r="PFV39" s="94"/>
      <c r="PFW39" s="94"/>
      <c r="PFX39" s="94"/>
      <c r="PFY39" s="94"/>
      <c r="PFZ39" s="94"/>
      <c r="PGA39" s="94"/>
      <c r="PGB39" s="94"/>
      <c r="PGC39" s="94"/>
      <c r="PGD39" s="94"/>
      <c r="PGE39" s="94"/>
      <c r="PGF39" s="94"/>
      <c r="PGG39" s="94"/>
      <c r="PGH39" s="94"/>
      <c r="PGI39" s="94"/>
      <c r="PGJ39" s="94"/>
      <c r="PGK39" s="94"/>
      <c r="PGL39" s="94"/>
      <c r="PGM39" s="94"/>
      <c r="PGN39" s="94"/>
      <c r="PGO39" s="94"/>
      <c r="PGP39" s="94"/>
      <c r="PGQ39" s="94"/>
      <c r="PGR39" s="94"/>
      <c r="PGS39" s="94"/>
      <c r="PGT39" s="94"/>
      <c r="PGU39" s="94"/>
      <c r="PGV39" s="94"/>
      <c r="PGW39" s="94"/>
      <c r="PGX39" s="94"/>
      <c r="PGY39" s="94"/>
      <c r="PGZ39" s="94"/>
      <c r="PHA39" s="94"/>
      <c r="PHB39" s="94"/>
      <c r="PHC39" s="94"/>
      <c r="PHD39" s="94"/>
      <c r="PHE39" s="94"/>
      <c r="PHF39" s="94"/>
      <c r="PHG39" s="94"/>
      <c r="PHH39" s="94"/>
      <c r="PHI39" s="94"/>
      <c r="PHJ39" s="94"/>
      <c r="PHK39" s="94"/>
      <c r="PHL39" s="94"/>
      <c r="PHM39" s="94"/>
      <c r="PHN39" s="94"/>
      <c r="PHO39" s="94"/>
      <c r="PHP39" s="94"/>
      <c r="PHQ39" s="94"/>
      <c r="PHR39" s="94"/>
      <c r="PHS39" s="94"/>
      <c r="PHT39" s="94"/>
      <c r="PHU39" s="94"/>
      <c r="PHV39" s="94"/>
      <c r="PHW39" s="94"/>
      <c r="PHX39" s="94"/>
      <c r="PHY39" s="94"/>
      <c r="PHZ39" s="94"/>
      <c r="PIA39" s="94"/>
      <c r="PIB39" s="94"/>
      <c r="PIC39" s="94"/>
      <c r="PID39" s="94"/>
      <c r="PIE39" s="94"/>
      <c r="PIF39" s="94"/>
      <c r="PIG39" s="94"/>
      <c r="PIH39" s="94"/>
      <c r="PII39" s="94"/>
      <c r="PIJ39" s="94"/>
      <c r="PIK39" s="94"/>
      <c r="PIL39" s="94"/>
      <c r="PIM39" s="94"/>
      <c r="PIN39" s="94"/>
      <c r="PIO39" s="94"/>
      <c r="PIP39" s="94"/>
      <c r="PIQ39" s="94"/>
      <c r="PIR39" s="94"/>
      <c r="PIS39" s="94"/>
      <c r="PIT39" s="94"/>
      <c r="PIU39" s="94"/>
      <c r="PIV39" s="94"/>
      <c r="PIW39" s="94"/>
      <c r="PIX39" s="94"/>
      <c r="PIY39" s="94"/>
      <c r="PIZ39" s="94"/>
      <c r="PJA39" s="94"/>
      <c r="PJB39" s="94"/>
      <c r="PJC39" s="94"/>
      <c r="PJD39" s="94"/>
      <c r="PJE39" s="94"/>
      <c r="PJF39" s="94"/>
      <c r="PJG39" s="94"/>
      <c r="PJH39" s="94"/>
      <c r="PJI39" s="94"/>
      <c r="PJJ39" s="94"/>
      <c r="PJK39" s="94"/>
      <c r="PJL39" s="94"/>
      <c r="PJM39" s="94"/>
      <c r="PJN39" s="94"/>
      <c r="PJO39" s="94"/>
      <c r="PJP39" s="94"/>
      <c r="PJQ39" s="94"/>
      <c r="PJR39" s="94"/>
      <c r="PJS39" s="94"/>
      <c r="PJT39" s="94"/>
      <c r="PJU39" s="94"/>
      <c r="PJV39" s="94"/>
      <c r="PJW39" s="94"/>
      <c r="PJX39" s="94"/>
      <c r="PJY39" s="94"/>
      <c r="PJZ39" s="94"/>
      <c r="PKA39" s="94"/>
      <c r="PKB39" s="94"/>
      <c r="PKC39" s="94"/>
      <c r="PKD39" s="94"/>
      <c r="PKE39" s="94"/>
      <c r="PKF39" s="94"/>
      <c r="PKG39" s="94"/>
      <c r="PKH39" s="94"/>
      <c r="PKI39" s="94"/>
      <c r="PKJ39" s="94"/>
      <c r="PKK39" s="94"/>
      <c r="PKL39" s="94"/>
      <c r="PKM39" s="94"/>
      <c r="PKN39" s="94"/>
      <c r="PKO39" s="94"/>
      <c r="PKP39" s="94"/>
      <c r="PKQ39" s="94"/>
      <c r="PKR39" s="94"/>
      <c r="PKS39" s="94"/>
      <c r="PKT39" s="94"/>
      <c r="PKU39" s="94"/>
      <c r="PKV39" s="94"/>
      <c r="PKW39" s="94"/>
      <c r="PKX39" s="94"/>
      <c r="PKY39" s="94"/>
      <c r="PKZ39" s="94"/>
      <c r="PLA39" s="94"/>
      <c r="PLB39" s="94"/>
      <c r="PLC39" s="94"/>
      <c r="PLD39" s="94"/>
      <c r="PLE39" s="94"/>
      <c r="PLF39" s="94"/>
      <c r="PLG39" s="94"/>
      <c r="PLH39" s="94"/>
      <c r="PLI39" s="94"/>
      <c r="PLJ39" s="94"/>
      <c r="PLK39" s="94"/>
      <c r="PLL39" s="94"/>
      <c r="PLM39" s="94"/>
      <c r="PLN39" s="94"/>
      <c r="PLO39" s="94"/>
      <c r="PLP39" s="94"/>
      <c r="PLQ39" s="94"/>
      <c r="PLR39" s="94"/>
      <c r="PLS39" s="94"/>
      <c r="PLT39" s="94"/>
      <c r="PLU39" s="94"/>
      <c r="PLV39" s="94"/>
      <c r="PLW39" s="94"/>
      <c r="PLX39" s="94"/>
      <c r="PLY39" s="94"/>
      <c r="PLZ39" s="94"/>
      <c r="PMA39" s="94"/>
      <c r="PMB39" s="94"/>
      <c r="PMC39" s="94"/>
      <c r="PMD39" s="94"/>
      <c r="PME39" s="94"/>
      <c r="PMF39" s="94"/>
      <c r="PMG39" s="94"/>
      <c r="PMH39" s="94"/>
      <c r="PMI39" s="94"/>
      <c r="PMJ39" s="94"/>
      <c r="PMK39" s="94"/>
      <c r="PML39" s="94"/>
      <c r="PMM39" s="94"/>
      <c r="PMN39" s="94"/>
      <c r="PMO39" s="94"/>
      <c r="PMP39" s="94"/>
      <c r="PMQ39" s="94"/>
      <c r="PMR39" s="94"/>
      <c r="PMS39" s="94"/>
      <c r="PMT39" s="94"/>
      <c r="PMU39" s="94"/>
      <c r="PMV39" s="94"/>
      <c r="PMW39" s="94"/>
      <c r="PMX39" s="94"/>
      <c r="PMY39" s="94"/>
      <c r="PMZ39" s="94"/>
      <c r="PNA39" s="94"/>
      <c r="PNB39" s="94"/>
      <c r="PNC39" s="94"/>
      <c r="PND39" s="94"/>
      <c r="PNE39" s="94"/>
      <c r="PNF39" s="94"/>
      <c r="PNG39" s="94"/>
      <c r="PNH39" s="94"/>
      <c r="PNI39" s="94"/>
      <c r="PNJ39" s="94"/>
      <c r="PNK39" s="94"/>
      <c r="PNL39" s="94"/>
      <c r="PNM39" s="94"/>
      <c r="PNN39" s="94"/>
      <c r="PNO39" s="94"/>
      <c r="PNP39" s="94"/>
      <c r="PNQ39" s="94"/>
      <c r="PNR39" s="94"/>
      <c r="PNS39" s="94"/>
      <c r="PNT39" s="94"/>
      <c r="PNU39" s="94"/>
      <c r="PNV39" s="94"/>
      <c r="PNW39" s="94"/>
      <c r="PNX39" s="94"/>
      <c r="PNY39" s="94"/>
      <c r="PNZ39" s="94"/>
      <c r="POA39" s="94"/>
      <c r="POB39" s="94"/>
      <c r="POC39" s="94"/>
      <c r="POD39" s="94"/>
      <c r="POE39" s="94"/>
      <c r="POF39" s="94"/>
      <c r="POG39" s="94"/>
      <c r="POH39" s="94"/>
      <c r="POI39" s="94"/>
      <c r="POJ39" s="94"/>
      <c r="POK39" s="94"/>
      <c r="POL39" s="94"/>
      <c r="POM39" s="94"/>
      <c r="PON39" s="94"/>
      <c r="POO39" s="94"/>
      <c r="POP39" s="94"/>
      <c r="POQ39" s="94"/>
      <c r="POR39" s="94"/>
      <c r="POS39" s="94"/>
      <c r="POT39" s="94"/>
      <c r="POU39" s="94"/>
      <c r="POV39" s="94"/>
      <c r="POW39" s="94"/>
      <c r="POX39" s="94"/>
      <c r="POY39" s="94"/>
      <c r="POZ39" s="94"/>
      <c r="PPA39" s="94"/>
      <c r="PPB39" s="94"/>
      <c r="PPC39" s="94"/>
      <c r="PPD39" s="94"/>
      <c r="PPE39" s="94"/>
      <c r="PPF39" s="94"/>
      <c r="PPG39" s="94"/>
      <c r="PPH39" s="94"/>
      <c r="PPI39" s="94"/>
      <c r="PPJ39" s="94"/>
      <c r="PPK39" s="94"/>
      <c r="PPL39" s="94"/>
      <c r="PPM39" s="94"/>
      <c r="PPN39" s="94"/>
      <c r="PPO39" s="94"/>
      <c r="PPP39" s="94"/>
      <c r="PPQ39" s="94"/>
      <c r="PPR39" s="94"/>
      <c r="PPS39" s="94"/>
      <c r="PPT39" s="94"/>
      <c r="PPU39" s="94"/>
      <c r="PPV39" s="94"/>
      <c r="PPW39" s="94"/>
      <c r="PPX39" s="94"/>
      <c r="PPY39" s="94"/>
      <c r="PPZ39" s="94"/>
      <c r="PQA39" s="94"/>
      <c r="PQB39" s="94"/>
      <c r="PQC39" s="94"/>
      <c r="PQD39" s="94"/>
      <c r="PQE39" s="94"/>
      <c r="PQF39" s="94"/>
      <c r="PQG39" s="94"/>
      <c r="PQH39" s="94"/>
      <c r="PQI39" s="94"/>
      <c r="PQJ39" s="94"/>
      <c r="PQK39" s="94"/>
      <c r="PQL39" s="94"/>
      <c r="PQM39" s="94"/>
      <c r="PQN39" s="94"/>
      <c r="PQO39" s="94"/>
      <c r="PQP39" s="94"/>
      <c r="PQQ39" s="94"/>
      <c r="PQR39" s="94"/>
      <c r="PQS39" s="94"/>
      <c r="PQT39" s="94"/>
      <c r="PQU39" s="94"/>
      <c r="PQV39" s="94"/>
      <c r="PQW39" s="94"/>
      <c r="PQX39" s="94"/>
      <c r="PQY39" s="94"/>
      <c r="PQZ39" s="94"/>
      <c r="PRA39" s="94"/>
      <c r="PRB39" s="94"/>
      <c r="PRC39" s="94"/>
      <c r="PRD39" s="94"/>
      <c r="PRE39" s="94"/>
      <c r="PRF39" s="94"/>
      <c r="PRG39" s="94"/>
      <c r="PRH39" s="94"/>
      <c r="PRI39" s="94"/>
      <c r="PRJ39" s="94"/>
      <c r="PRK39" s="94"/>
      <c r="PRL39" s="94"/>
      <c r="PRM39" s="94"/>
      <c r="PRN39" s="94"/>
      <c r="PRO39" s="94"/>
      <c r="PRP39" s="94"/>
      <c r="PRQ39" s="94"/>
      <c r="PRR39" s="94"/>
      <c r="PRS39" s="94"/>
      <c r="PRT39" s="94"/>
      <c r="PRU39" s="94"/>
      <c r="PRV39" s="94"/>
      <c r="PRW39" s="94"/>
      <c r="PRX39" s="94"/>
      <c r="PRY39" s="94"/>
      <c r="PRZ39" s="94"/>
      <c r="PSA39" s="94"/>
      <c r="PSB39" s="94"/>
      <c r="PSC39" s="94"/>
      <c r="PSD39" s="94"/>
      <c r="PSE39" s="94"/>
      <c r="PSF39" s="94"/>
      <c r="PSG39" s="94"/>
      <c r="PSH39" s="94"/>
      <c r="PSI39" s="94"/>
      <c r="PSJ39" s="94"/>
      <c r="PSK39" s="94"/>
      <c r="PSL39" s="94"/>
      <c r="PSM39" s="94"/>
      <c r="PSN39" s="94"/>
      <c r="PSO39" s="94"/>
      <c r="PSP39" s="94"/>
      <c r="PSQ39" s="94"/>
      <c r="PSR39" s="94"/>
      <c r="PSS39" s="94"/>
      <c r="PST39" s="94"/>
      <c r="PSU39" s="94"/>
      <c r="PSV39" s="94"/>
      <c r="PSW39" s="94"/>
      <c r="PSX39" s="94"/>
      <c r="PSY39" s="94"/>
      <c r="PSZ39" s="94"/>
      <c r="PTA39" s="94"/>
      <c r="PTB39" s="94"/>
      <c r="PTC39" s="94"/>
      <c r="PTD39" s="94"/>
      <c r="PTE39" s="94"/>
      <c r="PTF39" s="94"/>
      <c r="PTG39" s="94"/>
      <c r="PTH39" s="94"/>
      <c r="PTI39" s="94"/>
      <c r="PTJ39" s="94"/>
      <c r="PTK39" s="94"/>
      <c r="PTL39" s="94"/>
      <c r="PTM39" s="94"/>
      <c r="PTN39" s="94"/>
      <c r="PTO39" s="94"/>
      <c r="PTP39" s="94"/>
      <c r="PTQ39" s="94"/>
      <c r="PTR39" s="94"/>
      <c r="PTS39" s="94"/>
      <c r="PTT39" s="94"/>
      <c r="PTU39" s="94"/>
      <c r="PTV39" s="94"/>
      <c r="PTW39" s="94"/>
      <c r="PTX39" s="94"/>
      <c r="PTY39" s="94"/>
      <c r="PTZ39" s="94"/>
      <c r="PUA39" s="94"/>
      <c r="PUB39" s="94"/>
      <c r="PUC39" s="94"/>
      <c r="PUD39" s="94"/>
      <c r="PUE39" s="94"/>
      <c r="PUF39" s="94"/>
      <c r="PUG39" s="94"/>
      <c r="PUH39" s="94"/>
      <c r="PUI39" s="94"/>
      <c r="PUJ39" s="94"/>
      <c r="PUK39" s="94"/>
      <c r="PUL39" s="94"/>
      <c r="PUM39" s="94"/>
      <c r="PUN39" s="94"/>
      <c r="PUO39" s="94"/>
      <c r="PUP39" s="94"/>
      <c r="PUQ39" s="94"/>
      <c r="PUR39" s="94"/>
      <c r="PUS39" s="94"/>
      <c r="PUT39" s="94"/>
      <c r="PUU39" s="94"/>
      <c r="PUV39" s="94"/>
      <c r="PUW39" s="94"/>
      <c r="PUX39" s="94"/>
      <c r="PUY39" s="94"/>
      <c r="PUZ39" s="94"/>
      <c r="PVA39" s="94"/>
      <c r="PVB39" s="94"/>
      <c r="PVC39" s="94"/>
      <c r="PVD39" s="94"/>
      <c r="PVE39" s="94"/>
      <c r="PVF39" s="94"/>
      <c r="PVG39" s="94"/>
      <c r="PVH39" s="94"/>
      <c r="PVI39" s="94"/>
      <c r="PVJ39" s="94"/>
      <c r="PVK39" s="94"/>
      <c r="PVL39" s="94"/>
      <c r="PVM39" s="94"/>
      <c r="PVN39" s="94"/>
      <c r="PVO39" s="94"/>
      <c r="PVP39" s="94"/>
      <c r="PVQ39" s="94"/>
      <c r="PVR39" s="94"/>
      <c r="PVS39" s="94"/>
      <c r="PVT39" s="94"/>
      <c r="PVU39" s="94"/>
      <c r="PVV39" s="94"/>
      <c r="PVW39" s="94"/>
      <c r="PVX39" s="94"/>
      <c r="PVY39" s="94"/>
      <c r="PVZ39" s="94"/>
      <c r="PWA39" s="94"/>
      <c r="PWB39" s="94"/>
      <c r="PWC39" s="94"/>
      <c r="PWD39" s="94"/>
      <c r="PWE39" s="94"/>
      <c r="PWF39" s="94"/>
      <c r="PWG39" s="94"/>
      <c r="PWH39" s="94"/>
      <c r="PWI39" s="94"/>
      <c r="PWJ39" s="94"/>
      <c r="PWK39" s="94"/>
      <c r="PWL39" s="94"/>
      <c r="PWM39" s="94"/>
      <c r="PWN39" s="94"/>
      <c r="PWO39" s="94"/>
      <c r="PWP39" s="94"/>
      <c r="PWQ39" s="94"/>
      <c r="PWR39" s="94"/>
      <c r="PWS39" s="94"/>
      <c r="PWT39" s="94"/>
      <c r="PWU39" s="94"/>
      <c r="PWV39" s="94"/>
      <c r="PWW39" s="94"/>
      <c r="PWX39" s="94"/>
      <c r="PWY39" s="94"/>
      <c r="PWZ39" s="94"/>
      <c r="PXA39" s="94"/>
      <c r="PXB39" s="94"/>
      <c r="PXC39" s="94"/>
      <c r="PXD39" s="94"/>
      <c r="PXE39" s="94"/>
      <c r="PXF39" s="94"/>
      <c r="PXG39" s="94"/>
      <c r="PXH39" s="94"/>
      <c r="PXI39" s="94"/>
      <c r="PXJ39" s="94"/>
      <c r="PXK39" s="94"/>
      <c r="PXL39" s="94"/>
      <c r="PXM39" s="94"/>
      <c r="PXN39" s="94"/>
      <c r="PXO39" s="94"/>
      <c r="PXP39" s="94"/>
      <c r="PXQ39" s="94"/>
      <c r="PXR39" s="94"/>
      <c r="PXS39" s="94"/>
      <c r="PXT39" s="94"/>
      <c r="PXU39" s="94"/>
      <c r="PXV39" s="94"/>
      <c r="PXW39" s="94"/>
      <c r="PXX39" s="94"/>
      <c r="PXY39" s="94"/>
      <c r="PXZ39" s="94"/>
      <c r="PYA39" s="94"/>
      <c r="PYB39" s="94"/>
      <c r="PYC39" s="94"/>
      <c r="PYD39" s="94"/>
      <c r="PYE39" s="94"/>
      <c r="PYF39" s="94"/>
      <c r="PYG39" s="94"/>
      <c r="PYH39" s="94"/>
      <c r="PYI39" s="94"/>
      <c r="PYJ39" s="94"/>
      <c r="PYK39" s="94"/>
      <c r="PYL39" s="94"/>
      <c r="PYM39" s="94"/>
      <c r="PYN39" s="94"/>
      <c r="PYO39" s="94"/>
      <c r="PYP39" s="94"/>
      <c r="PYQ39" s="94"/>
      <c r="PYR39" s="94"/>
      <c r="PYS39" s="94"/>
      <c r="PYT39" s="94"/>
      <c r="PYU39" s="94"/>
      <c r="PYV39" s="94"/>
      <c r="PYW39" s="94"/>
      <c r="PYX39" s="94"/>
      <c r="PYY39" s="94"/>
      <c r="PYZ39" s="94"/>
      <c r="PZA39" s="94"/>
      <c r="PZB39" s="94"/>
      <c r="PZC39" s="94"/>
      <c r="PZD39" s="94"/>
      <c r="PZE39" s="94"/>
      <c r="PZF39" s="94"/>
      <c r="PZG39" s="94"/>
      <c r="PZH39" s="94"/>
      <c r="PZI39" s="94"/>
      <c r="PZJ39" s="94"/>
      <c r="PZK39" s="94"/>
      <c r="PZL39" s="94"/>
      <c r="PZM39" s="94"/>
      <c r="PZN39" s="94"/>
      <c r="PZO39" s="94"/>
      <c r="PZP39" s="94"/>
      <c r="PZQ39" s="94"/>
      <c r="PZR39" s="94"/>
      <c r="PZS39" s="94"/>
      <c r="PZT39" s="94"/>
      <c r="PZU39" s="94"/>
      <c r="PZV39" s="94"/>
      <c r="PZW39" s="94"/>
      <c r="PZX39" s="94"/>
      <c r="PZY39" s="94"/>
      <c r="PZZ39" s="94"/>
      <c r="QAA39" s="94"/>
      <c r="QAB39" s="94"/>
      <c r="QAC39" s="94"/>
      <c r="QAD39" s="94"/>
      <c r="QAE39" s="94"/>
      <c r="QAF39" s="94"/>
      <c r="QAG39" s="94"/>
      <c r="QAH39" s="94"/>
      <c r="QAI39" s="94"/>
      <c r="QAJ39" s="94"/>
      <c r="QAK39" s="94"/>
      <c r="QAL39" s="94"/>
      <c r="QAM39" s="94"/>
      <c r="QAN39" s="94"/>
      <c r="QAO39" s="94"/>
      <c r="QAP39" s="94"/>
      <c r="QAQ39" s="94"/>
      <c r="QAR39" s="94"/>
      <c r="QAS39" s="94"/>
      <c r="QAT39" s="94"/>
      <c r="QAU39" s="94"/>
      <c r="QAV39" s="94"/>
      <c r="QAW39" s="94"/>
      <c r="QAX39" s="94"/>
      <c r="QAY39" s="94"/>
      <c r="QAZ39" s="94"/>
      <c r="QBA39" s="94"/>
      <c r="QBB39" s="94"/>
      <c r="QBC39" s="94"/>
      <c r="QBD39" s="94"/>
      <c r="QBE39" s="94"/>
      <c r="QBF39" s="94"/>
      <c r="QBG39" s="94"/>
      <c r="QBH39" s="94"/>
      <c r="QBI39" s="94"/>
      <c r="QBJ39" s="94"/>
      <c r="QBK39" s="94"/>
      <c r="QBL39" s="94"/>
      <c r="QBM39" s="94"/>
      <c r="QBN39" s="94"/>
      <c r="QBO39" s="94"/>
      <c r="QBP39" s="94"/>
      <c r="QBQ39" s="94"/>
      <c r="QBR39" s="94"/>
      <c r="QBS39" s="94"/>
      <c r="QBT39" s="94"/>
      <c r="QBU39" s="94"/>
      <c r="QBV39" s="94"/>
      <c r="QBW39" s="94"/>
      <c r="QBX39" s="94"/>
      <c r="QBY39" s="94"/>
      <c r="QBZ39" s="94"/>
      <c r="QCA39" s="94"/>
      <c r="QCB39" s="94"/>
      <c r="QCC39" s="94"/>
      <c r="QCD39" s="94"/>
      <c r="QCE39" s="94"/>
      <c r="QCF39" s="94"/>
      <c r="QCG39" s="94"/>
      <c r="QCH39" s="94"/>
      <c r="QCI39" s="94"/>
      <c r="QCJ39" s="94"/>
      <c r="QCK39" s="94"/>
      <c r="QCL39" s="94"/>
      <c r="QCM39" s="94"/>
      <c r="QCN39" s="94"/>
      <c r="QCO39" s="94"/>
      <c r="QCP39" s="94"/>
      <c r="QCQ39" s="94"/>
      <c r="QCR39" s="94"/>
      <c r="QCS39" s="94"/>
      <c r="QCT39" s="94"/>
      <c r="QCU39" s="94"/>
      <c r="QCV39" s="94"/>
      <c r="QCW39" s="94"/>
      <c r="QCX39" s="94"/>
      <c r="QCY39" s="94"/>
      <c r="QCZ39" s="94"/>
      <c r="QDA39" s="94"/>
      <c r="QDB39" s="94"/>
      <c r="QDC39" s="94"/>
      <c r="QDD39" s="94"/>
      <c r="QDE39" s="94"/>
      <c r="QDF39" s="94"/>
      <c r="QDG39" s="94"/>
      <c r="QDH39" s="94"/>
      <c r="QDI39" s="94"/>
      <c r="QDJ39" s="94"/>
      <c r="QDK39" s="94"/>
      <c r="QDL39" s="94"/>
      <c r="QDM39" s="94"/>
      <c r="QDN39" s="94"/>
      <c r="QDO39" s="94"/>
      <c r="QDP39" s="94"/>
      <c r="QDQ39" s="94"/>
      <c r="QDR39" s="94"/>
      <c r="QDS39" s="94"/>
      <c r="QDT39" s="94"/>
      <c r="QDU39" s="94"/>
      <c r="QDV39" s="94"/>
      <c r="QDW39" s="94"/>
      <c r="QDX39" s="94"/>
      <c r="QDY39" s="94"/>
      <c r="QDZ39" s="94"/>
      <c r="QEA39" s="94"/>
      <c r="QEB39" s="94"/>
      <c r="QEC39" s="94"/>
      <c r="QED39" s="94"/>
      <c r="QEE39" s="94"/>
      <c r="QEF39" s="94"/>
      <c r="QEG39" s="94"/>
      <c r="QEH39" s="94"/>
      <c r="QEI39" s="94"/>
      <c r="QEJ39" s="94"/>
      <c r="QEK39" s="94"/>
      <c r="QEL39" s="94"/>
      <c r="QEM39" s="94"/>
      <c r="QEN39" s="94"/>
      <c r="QEO39" s="94"/>
      <c r="QEP39" s="94"/>
      <c r="QEQ39" s="94"/>
      <c r="QER39" s="94"/>
      <c r="QES39" s="94"/>
      <c r="QET39" s="94"/>
      <c r="QEU39" s="94"/>
      <c r="QEV39" s="94"/>
      <c r="QEW39" s="94"/>
      <c r="QEX39" s="94"/>
      <c r="QEY39" s="94"/>
      <c r="QEZ39" s="94"/>
      <c r="QFA39" s="94"/>
      <c r="QFB39" s="94"/>
      <c r="QFC39" s="94"/>
      <c r="QFD39" s="94"/>
      <c r="QFE39" s="94"/>
      <c r="QFF39" s="94"/>
      <c r="QFG39" s="94"/>
      <c r="QFH39" s="94"/>
      <c r="QFI39" s="94"/>
      <c r="QFJ39" s="94"/>
      <c r="QFK39" s="94"/>
      <c r="QFL39" s="94"/>
      <c r="QFM39" s="94"/>
      <c r="QFN39" s="94"/>
      <c r="QFO39" s="94"/>
      <c r="QFP39" s="94"/>
      <c r="QFQ39" s="94"/>
      <c r="QFR39" s="94"/>
      <c r="QFS39" s="94"/>
      <c r="QFT39" s="94"/>
      <c r="QFU39" s="94"/>
      <c r="QFV39" s="94"/>
      <c r="QFW39" s="94"/>
      <c r="QFX39" s="94"/>
      <c r="QFY39" s="94"/>
      <c r="QFZ39" s="94"/>
      <c r="QGA39" s="94"/>
      <c r="QGB39" s="94"/>
      <c r="QGC39" s="94"/>
      <c r="QGD39" s="94"/>
      <c r="QGE39" s="94"/>
      <c r="QGF39" s="94"/>
      <c r="QGG39" s="94"/>
      <c r="QGH39" s="94"/>
      <c r="QGI39" s="94"/>
      <c r="QGJ39" s="94"/>
      <c r="QGK39" s="94"/>
      <c r="QGL39" s="94"/>
      <c r="QGM39" s="94"/>
      <c r="QGN39" s="94"/>
      <c r="QGO39" s="94"/>
      <c r="QGP39" s="94"/>
      <c r="QGQ39" s="94"/>
      <c r="QGR39" s="94"/>
      <c r="QGS39" s="94"/>
      <c r="QGT39" s="94"/>
      <c r="QGU39" s="94"/>
      <c r="QGV39" s="94"/>
      <c r="QGW39" s="94"/>
      <c r="QGX39" s="94"/>
      <c r="QGY39" s="94"/>
      <c r="QGZ39" s="94"/>
      <c r="QHA39" s="94"/>
      <c r="QHB39" s="94"/>
      <c r="QHC39" s="94"/>
      <c r="QHD39" s="94"/>
      <c r="QHE39" s="94"/>
      <c r="QHF39" s="94"/>
      <c r="QHG39" s="94"/>
      <c r="QHH39" s="94"/>
      <c r="QHI39" s="94"/>
      <c r="QHJ39" s="94"/>
      <c r="QHK39" s="94"/>
      <c r="QHL39" s="94"/>
      <c r="QHM39" s="94"/>
      <c r="QHN39" s="94"/>
      <c r="QHO39" s="94"/>
      <c r="QHP39" s="94"/>
      <c r="QHQ39" s="94"/>
      <c r="QHR39" s="94"/>
      <c r="QHS39" s="94"/>
      <c r="QHT39" s="94"/>
      <c r="QHU39" s="94"/>
      <c r="QHV39" s="94"/>
      <c r="QHW39" s="94"/>
      <c r="QHX39" s="94"/>
      <c r="QHY39" s="94"/>
      <c r="QHZ39" s="94"/>
      <c r="QIA39" s="94"/>
      <c r="QIB39" s="94"/>
      <c r="QIC39" s="94"/>
      <c r="QID39" s="94"/>
      <c r="QIE39" s="94"/>
      <c r="QIF39" s="94"/>
      <c r="QIG39" s="94"/>
      <c r="QIH39" s="94"/>
      <c r="QII39" s="94"/>
      <c r="QIJ39" s="94"/>
      <c r="QIK39" s="94"/>
      <c r="QIL39" s="94"/>
      <c r="QIM39" s="94"/>
      <c r="QIN39" s="94"/>
      <c r="QIO39" s="94"/>
      <c r="QIP39" s="94"/>
      <c r="QIQ39" s="94"/>
      <c r="QIR39" s="94"/>
      <c r="QIS39" s="94"/>
      <c r="QIT39" s="94"/>
      <c r="QIU39" s="94"/>
      <c r="QIV39" s="94"/>
      <c r="QIW39" s="94"/>
      <c r="QIX39" s="94"/>
      <c r="QIY39" s="94"/>
      <c r="QIZ39" s="94"/>
      <c r="QJA39" s="94"/>
      <c r="QJB39" s="94"/>
      <c r="QJC39" s="94"/>
      <c r="QJD39" s="94"/>
      <c r="QJE39" s="94"/>
      <c r="QJF39" s="94"/>
      <c r="QJG39" s="94"/>
      <c r="QJH39" s="94"/>
      <c r="QJI39" s="94"/>
      <c r="QJJ39" s="94"/>
      <c r="QJK39" s="94"/>
      <c r="QJL39" s="94"/>
      <c r="QJM39" s="94"/>
      <c r="QJN39" s="94"/>
      <c r="QJO39" s="94"/>
      <c r="QJP39" s="94"/>
      <c r="QJQ39" s="94"/>
      <c r="QJR39" s="94"/>
      <c r="QJS39" s="94"/>
      <c r="QJT39" s="94"/>
      <c r="QJU39" s="94"/>
      <c r="QJV39" s="94"/>
      <c r="QJW39" s="94"/>
      <c r="QJX39" s="94"/>
      <c r="QJY39" s="94"/>
      <c r="QJZ39" s="94"/>
      <c r="QKA39" s="94"/>
      <c r="QKB39" s="94"/>
      <c r="QKC39" s="94"/>
      <c r="QKD39" s="94"/>
      <c r="QKE39" s="94"/>
      <c r="QKF39" s="94"/>
      <c r="QKG39" s="94"/>
      <c r="QKH39" s="94"/>
      <c r="QKI39" s="94"/>
      <c r="QKJ39" s="94"/>
      <c r="QKK39" s="94"/>
      <c r="QKL39" s="94"/>
      <c r="QKM39" s="94"/>
      <c r="QKN39" s="94"/>
      <c r="QKO39" s="94"/>
      <c r="QKP39" s="94"/>
      <c r="QKQ39" s="94"/>
      <c r="QKR39" s="94"/>
      <c r="QKS39" s="94"/>
      <c r="QKT39" s="94"/>
      <c r="QKU39" s="94"/>
      <c r="QKV39" s="94"/>
      <c r="QKW39" s="94"/>
      <c r="QKX39" s="94"/>
      <c r="QKY39" s="94"/>
      <c r="QKZ39" s="94"/>
      <c r="QLA39" s="94"/>
      <c r="QLB39" s="94"/>
      <c r="QLC39" s="94"/>
      <c r="QLD39" s="94"/>
      <c r="QLE39" s="94"/>
      <c r="QLF39" s="94"/>
      <c r="QLG39" s="94"/>
      <c r="QLH39" s="94"/>
      <c r="QLI39" s="94"/>
      <c r="QLJ39" s="94"/>
      <c r="QLK39" s="94"/>
      <c r="QLL39" s="94"/>
      <c r="QLM39" s="94"/>
      <c r="QLN39" s="94"/>
      <c r="QLO39" s="94"/>
      <c r="QLP39" s="94"/>
      <c r="QLQ39" s="94"/>
      <c r="QLR39" s="94"/>
      <c r="QLS39" s="94"/>
      <c r="QLT39" s="94"/>
      <c r="QLU39" s="94"/>
      <c r="QLV39" s="94"/>
      <c r="QLW39" s="94"/>
      <c r="QLX39" s="94"/>
      <c r="QLY39" s="94"/>
      <c r="QLZ39" s="94"/>
      <c r="QMA39" s="94"/>
      <c r="QMB39" s="94"/>
      <c r="QMC39" s="94"/>
      <c r="QMD39" s="94"/>
      <c r="QME39" s="94"/>
      <c r="QMF39" s="94"/>
      <c r="QMG39" s="94"/>
      <c r="QMH39" s="94"/>
      <c r="QMI39" s="94"/>
      <c r="QMJ39" s="94"/>
      <c r="QMK39" s="94"/>
      <c r="QML39" s="94"/>
      <c r="QMM39" s="94"/>
      <c r="QMN39" s="94"/>
      <c r="QMO39" s="94"/>
      <c r="QMP39" s="94"/>
      <c r="QMQ39" s="94"/>
      <c r="QMR39" s="94"/>
      <c r="QMS39" s="94"/>
      <c r="QMT39" s="94"/>
      <c r="QMU39" s="94"/>
      <c r="QMV39" s="94"/>
      <c r="QMW39" s="94"/>
      <c r="QMX39" s="94"/>
      <c r="QMY39" s="94"/>
      <c r="QMZ39" s="94"/>
      <c r="QNA39" s="94"/>
      <c r="QNB39" s="94"/>
      <c r="QNC39" s="94"/>
      <c r="QND39" s="94"/>
      <c r="QNE39" s="94"/>
      <c r="QNF39" s="94"/>
      <c r="QNG39" s="94"/>
      <c r="QNH39" s="94"/>
      <c r="QNI39" s="94"/>
      <c r="QNJ39" s="94"/>
      <c r="QNK39" s="94"/>
      <c r="QNL39" s="94"/>
      <c r="QNM39" s="94"/>
      <c r="QNN39" s="94"/>
      <c r="QNO39" s="94"/>
      <c r="QNP39" s="94"/>
      <c r="QNQ39" s="94"/>
      <c r="QNR39" s="94"/>
      <c r="QNS39" s="94"/>
      <c r="QNT39" s="94"/>
      <c r="QNU39" s="94"/>
      <c r="QNV39" s="94"/>
      <c r="QNW39" s="94"/>
      <c r="QNX39" s="94"/>
      <c r="QNY39" s="94"/>
      <c r="QNZ39" s="94"/>
      <c r="QOA39" s="94"/>
      <c r="QOB39" s="94"/>
      <c r="QOC39" s="94"/>
      <c r="QOD39" s="94"/>
      <c r="QOE39" s="94"/>
      <c r="QOF39" s="94"/>
      <c r="QOG39" s="94"/>
      <c r="QOH39" s="94"/>
      <c r="QOI39" s="94"/>
      <c r="QOJ39" s="94"/>
      <c r="QOK39" s="94"/>
      <c r="QOL39" s="94"/>
      <c r="QOM39" s="94"/>
      <c r="QON39" s="94"/>
      <c r="QOO39" s="94"/>
      <c r="QOP39" s="94"/>
      <c r="QOQ39" s="94"/>
      <c r="QOR39" s="94"/>
      <c r="QOS39" s="94"/>
      <c r="QOT39" s="94"/>
      <c r="QOU39" s="94"/>
      <c r="QOV39" s="94"/>
      <c r="QOW39" s="94"/>
      <c r="QOX39" s="94"/>
      <c r="QOY39" s="94"/>
      <c r="QOZ39" s="94"/>
      <c r="QPA39" s="94"/>
      <c r="QPB39" s="94"/>
      <c r="QPC39" s="94"/>
      <c r="QPD39" s="94"/>
      <c r="QPE39" s="94"/>
      <c r="QPF39" s="94"/>
      <c r="QPG39" s="94"/>
      <c r="QPH39" s="94"/>
      <c r="QPI39" s="94"/>
      <c r="QPJ39" s="94"/>
      <c r="QPK39" s="94"/>
      <c r="QPL39" s="94"/>
      <c r="QPM39" s="94"/>
      <c r="QPN39" s="94"/>
      <c r="QPO39" s="94"/>
      <c r="QPP39" s="94"/>
      <c r="QPQ39" s="94"/>
      <c r="QPR39" s="94"/>
      <c r="QPS39" s="94"/>
      <c r="QPT39" s="94"/>
      <c r="QPU39" s="94"/>
      <c r="QPV39" s="94"/>
      <c r="QPW39" s="94"/>
      <c r="QPX39" s="94"/>
      <c r="QPY39" s="94"/>
      <c r="QPZ39" s="94"/>
      <c r="QQA39" s="94"/>
      <c r="QQB39" s="94"/>
      <c r="QQC39" s="94"/>
      <c r="QQD39" s="94"/>
      <c r="QQE39" s="94"/>
      <c r="QQF39" s="94"/>
      <c r="QQG39" s="94"/>
      <c r="QQH39" s="94"/>
      <c r="QQI39" s="94"/>
      <c r="QQJ39" s="94"/>
      <c r="QQK39" s="94"/>
      <c r="QQL39" s="94"/>
      <c r="QQM39" s="94"/>
      <c r="QQN39" s="94"/>
      <c r="QQO39" s="94"/>
      <c r="QQP39" s="94"/>
      <c r="QQQ39" s="94"/>
      <c r="QQR39" s="94"/>
      <c r="QQS39" s="94"/>
      <c r="QQT39" s="94"/>
      <c r="QQU39" s="94"/>
      <c r="QQV39" s="94"/>
      <c r="QQW39" s="94"/>
      <c r="QQX39" s="94"/>
      <c r="QQY39" s="94"/>
      <c r="QQZ39" s="94"/>
      <c r="QRA39" s="94"/>
      <c r="QRB39" s="94"/>
      <c r="QRC39" s="94"/>
      <c r="QRD39" s="94"/>
      <c r="QRE39" s="94"/>
      <c r="QRF39" s="94"/>
      <c r="QRG39" s="94"/>
      <c r="QRH39" s="94"/>
      <c r="QRI39" s="94"/>
      <c r="QRJ39" s="94"/>
      <c r="QRK39" s="94"/>
      <c r="QRL39" s="94"/>
      <c r="QRM39" s="94"/>
      <c r="QRN39" s="94"/>
      <c r="QRO39" s="94"/>
      <c r="QRP39" s="94"/>
      <c r="QRQ39" s="94"/>
      <c r="QRR39" s="94"/>
      <c r="QRS39" s="94"/>
      <c r="QRT39" s="94"/>
      <c r="QRU39" s="94"/>
      <c r="QRV39" s="94"/>
      <c r="QRW39" s="94"/>
      <c r="QRX39" s="94"/>
      <c r="QRY39" s="94"/>
      <c r="QRZ39" s="94"/>
      <c r="QSA39" s="94"/>
      <c r="QSB39" s="94"/>
      <c r="QSC39" s="94"/>
      <c r="QSD39" s="94"/>
      <c r="QSE39" s="94"/>
      <c r="QSF39" s="94"/>
      <c r="QSG39" s="94"/>
      <c r="QSH39" s="94"/>
      <c r="QSI39" s="94"/>
      <c r="QSJ39" s="94"/>
      <c r="QSK39" s="94"/>
      <c r="QSL39" s="94"/>
      <c r="QSM39" s="94"/>
      <c r="QSN39" s="94"/>
      <c r="QSO39" s="94"/>
      <c r="QSP39" s="94"/>
      <c r="QSQ39" s="94"/>
      <c r="QSR39" s="94"/>
      <c r="QSS39" s="94"/>
      <c r="QST39" s="94"/>
      <c r="QSU39" s="94"/>
      <c r="QSV39" s="94"/>
      <c r="QSW39" s="94"/>
      <c r="QSX39" s="94"/>
      <c r="QSY39" s="94"/>
      <c r="QSZ39" s="94"/>
      <c r="QTA39" s="94"/>
      <c r="QTB39" s="94"/>
      <c r="QTC39" s="94"/>
      <c r="QTD39" s="94"/>
      <c r="QTE39" s="94"/>
      <c r="QTF39" s="94"/>
      <c r="QTG39" s="94"/>
      <c r="QTH39" s="94"/>
      <c r="QTI39" s="94"/>
      <c r="QTJ39" s="94"/>
      <c r="QTK39" s="94"/>
      <c r="QTL39" s="94"/>
      <c r="QTM39" s="94"/>
      <c r="QTN39" s="94"/>
      <c r="QTO39" s="94"/>
      <c r="QTP39" s="94"/>
      <c r="QTQ39" s="94"/>
      <c r="QTR39" s="94"/>
      <c r="QTS39" s="94"/>
      <c r="QTT39" s="94"/>
      <c r="QTU39" s="94"/>
      <c r="QTV39" s="94"/>
      <c r="QTW39" s="94"/>
      <c r="QTX39" s="94"/>
      <c r="QTY39" s="94"/>
      <c r="QTZ39" s="94"/>
      <c r="QUA39" s="94"/>
      <c r="QUB39" s="94"/>
      <c r="QUC39" s="94"/>
      <c r="QUD39" s="94"/>
      <c r="QUE39" s="94"/>
      <c r="QUF39" s="94"/>
      <c r="QUG39" s="94"/>
      <c r="QUH39" s="94"/>
      <c r="QUI39" s="94"/>
      <c r="QUJ39" s="94"/>
      <c r="QUK39" s="94"/>
      <c r="QUL39" s="94"/>
      <c r="QUM39" s="94"/>
      <c r="QUN39" s="94"/>
      <c r="QUO39" s="94"/>
      <c r="QUP39" s="94"/>
      <c r="QUQ39" s="94"/>
      <c r="QUR39" s="94"/>
      <c r="QUS39" s="94"/>
      <c r="QUT39" s="94"/>
      <c r="QUU39" s="94"/>
      <c r="QUV39" s="94"/>
      <c r="QUW39" s="94"/>
      <c r="QUX39" s="94"/>
      <c r="QUY39" s="94"/>
      <c r="QUZ39" s="94"/>
      <c r="QVA39" s="94"/>
      <c r="QVB39" s="94"/>
      <c r="QVC39" s="94"/>
      <c r="QVD39" s="94"/>
      <c r="QVE39" s="94"/>
      <c r="QVF39" s="94"/>
      <c r="QVG39" s="94"/>
      <c r="QVH39" s="94"/>
      <c r="QVI39" s="94"/>
      <c r="QVJ39" s="94"/>
      <c r="QVK39" s="94"/>
      <c r="QVL39" s="94"/>
      <c r="QVM39" s="94"/>
      <c r="QVN39" s="94"/>
      <c r="QVO39" s="94"/>
      <c r="QVP39" s="94"/>
      <c r="QVQ39" s="94"/>
      <c r="QVR39" s="94"/>
      <c r="QVS39" s="94"/>
      <c r="QVT39" s="94"/>
      <c r="QVU39" s="94"/>
      <c r="QVV39" s="94"/>
      <c r="QVW39" s="94"/>
      <c r="QVX39" s="94"/>
      <c r="QVY39" s="94"/>
      <c r="QVZ39" s="94"/>
      <c r="QWA39" s="94"/>
      <c r="QWB39" s="94"/>
      <c r="QWC39" s="94"/>
      <c r="QWD39" s="94"/>
      <c r="QWE39" s="94"/>
      <c r="QWF39" s="94"/>
      <c r="QWG39" s="94"/>
      <c r="QWH39" s="94"/>
      <c r="QWI39" s="94"/>
      <c r="QWJ39" s="94"/>
      <c r="QWK39" s="94"/>
      <c r="QWL39" s="94"/>
      <c r="QWM39" s="94"/>
      <c r="QWN39" s="94"/>
      <c r="QWO39" s="94"/>
      <c r="QWP39" s="94"/>
      <c r="QWQ39" s="94"/>
      <c r="QWR39" s="94"/>
      <c r="QWS39" s="94"/>
      <c r="QWT39" s="94"/>
      <c r="QWU39" s="94"/>
      <c r="QWV39" s="94"/>
      <c r="QWW39" s="94"/>
      <c r="QWX39" s="94"/>
      <c r="QWY39" s="94"/>
      <c r="QWZ39" s="94"/>
      <c r="QXA39" s="94"/>
      <c r="QXB39" s="94"/>
      <c r="QXC39" s="94"/>
      <c r="QXD39" s="94"/>
      <c r="QXE39" s="94"/>
      <c r="QXF39" s="94"/>
      <c r="QXG39" s="94"/>
      <c r="QXH39" s="94"/>
      <c r="QXI39" s="94"/>
      <c r="QXJ39" s="94"/>
      <c r="QXK39" s="94"/>
      <c r="QXL39" s="94"/>
      <c r="QXM39" s="94"/>
      <c r="QXN39" s="94"/>
      <c r="QXO39" s="94"/>
      <c r="QXP39" s="94"/>
      <c r="QXQ39" s="94"/>
      <c r="QXR39" s="94"/>
      <c r="QXS39" s="94"/>
      <c r="QXT39" s="94"/>
      <c r="QXU39" s="94"/>
      <c r="QXV39" s="94"/>
      <c r="QXW39" s="94"/>
      <c r="QXX39" s="94"/>
      <c r="QXY39" s="94"/>
      <c r="QXZ39" s="94"/>
      <c r="QYA39" s="94"/>
      <c r="QYB39" s="94"/>
      <c r="QYC39" s="94"/>
      <c r="QYD39" s="94"/>
      <c r="QYE39" s="94"/>
      <c r="QYF39" s="94"/>
      <c r="QYG39" s="94"/>
      <c r="QYH39" s="94"/>
      <c r="QYI39" s="94"/>
      <c r="QYJ39" s="94"/>
      <c r="QYK39" s="94"/>
      <c r="QYL39" s="94"/>
      <c r="QYM39" s="94"/>
      <c r="QYN39" s="94"/>
      <c r="QYO39" s="94"/>
      <c r="QYP39" s="94"/>
      <c r="QYQ39" s="94"/>
      <c r="QYR39" s="94"/>
      <c r="QYS39" s="94"/>
      <c r="QYT39" s="94"/>
      <c r="QYU39" s="94"/>
      <c r="QYV39" s="94"/>
      <c r="QYW39" s="94"/>
      <c r="QYX39" s="94"/>
      <c r="QYY39" s="94"/>
      <c r="QYZ39" s="94"/>
      <c r="QZA39" s="94"/>
      <c r="QZB39" s="94"/>
      <c r="QZC39" s="94"/>
      <c r="QZD39" s="94"/>
      <c r="QZE39" s="94"/>
      <c r="QZF39" s="94"/>
      <c r="QZG39" s="94"/>
      <c r="QZH39" s="94"/>
      <c r="QZI39" s="94"/>
      <c r="QZJ39" s="94"/>
      <c r="QZK39" s="94"/>
      <c r="QZL39" s="94"/>
      <c r="QZM39" s="94"/>
      <c r="QZN39" s="94"/>
      <c r="QZO39" s="94"/>
      <c r="QZP39" s="94"/>
      <c r="QZQ39" s="94"/>
      <c r="QZR39" s="94"/>
      <c r="QZS39" s="94"/>
      <c r="QZT39" s="94"/>
      <c r="QZU39" s="94"/>
      <c r="QZV39" s="94"/>
      <c r="QZW39" s="94"/>
      <c r="QZX39" s="94"/>
      <c r="QZY39" s="94"/>
      <c r="QZZ39" s="94"/>
      <c r="RAA39" s="94"/>
      <c r="RAB39" s="94"/>
      <c r="RAC39" s="94"/>
      <c r="RAD39" s="94"/>
      <c r="RAE39" s="94"/>
      <c r="RAF39" s="94"/>
      <c r="RAG39" s="94"/>
      <c r="RAH39" s="94"/>
      <c r="RAI39" s="94"/>
      <c r="RAJ39" s="94"/>
      <c r="RAK39" s="94"/>
      <c r="RAL39" s="94"/>
      <c r="RAM39" s="94"/>
      <c r="RAN39" s="94"/>
      <c r="RAO39" s="94"/>
      <c r="RAP39" s="94"/>
      <c r="RAQ39" s="94"/>
      <c r="RAR39" s="94"/>
      <c r="RAS39" s="94"/>
      <c r="RAT39" s="94"/>
      <c r="RAU39" s="94"/>
      <c r="RAV39" s="94"/>
      <c r="RAW39" s="94"/>
      <c r="RAX39" s="94"/>
      <c r="RAY39" s="94"/>
      <c r="RAZ39" s="94"/>
      <c r="RBA39" s="94"/>
      <c r="RBB39" s="94"/>
      <c r="RBC39" s="94"/>
      <c r="RBD39" s="94"/>
      <c r="RBE39" s="94"/>
      <c r="RBF39" s="94"/>
      <c r="RBG39" s="94"/>
      <c r="RBH39" s="94"/>
      <c r="RBI39" s="94"/>
      <c r="RBJ39" s="94"/>
      <c r="RBK39" s="94"/>
      <c r="RBL39" s="94"/>
      <c r="RBM39" s="94"/>
      <c r="RBN39" s="94"/>
      <c r="RBO39" s="94"/>
      <c r="RBP39" s="94"/>
      <c r="RBQ39" s="94"/>
      <c r="RBR39" s="94"/>
      <c r="RBS39" s="94"/>
      <c r="RBT39" s="94"/>
      <c r="RBU39" s="94"/>
      <c r="RBV39" s="94"/>
      <c r="RBW39" s="94"/>
      <c r="RBX39" s="94"/>
      <c r="RBY39" s="94"/>
      <c r="RBZ39" s="94"/>
      <c r="RCA39" s="94"/>
      <c r="RCB39" s="94"/>
      <c r="RCC39" s="94"/>
      <c r="RCD39" s="94"/>
      <c r="RCE39" s="94"/>
      <c r="RCF39" s="94"/>
      <c r="RCG39" s="94"/>
      <c r="RCH39" s="94"/>
      <c r="RCI39" s="94"/>
      <c r="RCJ39" s="94"/>
      <c r="RCK39" s="94"/>
      <c r="RCL39" s="94"/>
      <c r="RCM39" s="94"/>
      <c r="RCN39" s="94"/>
      <c r="RCO39" s="94"/>
      <c r="RCP39" s="94"/>
      <c r="RCQ39" s="94"/>
      <c r="RCR39" s="94"/>
      <c r="RCS39" s="94"/>
      <c r="RCT39" s="94"/>
      <c r="RCU39" s="94"/>
      <c r="RCV39" s="94"/>
      <c r="RCW39" s="94"/>
      <c r="RCX39" s="94"/>
      <c r="RCY39" s="94"/>
      <c r="RCZ39" s="94"/>
      <c r="RDA39" s="94"/>
      <c r="RDB39" s="94"/>
      <c r="RDC39" s="94"/>
      <c r="RDD39" s="94"/>
      <c r="RDE39" s="94"/>
      <c r="RDF39" s="94"/>
      <c r="RDG39" s="94"/>
      <c r="RDH39" s="94"/>
      <c r="RDI39" s="94"/>
      <c r="RDJ39" s="94"/>
      <c r="RDK39" s="94"/>
      <c r="RDL39" s="94"/>
      <c r="RDM39" s="94"/>
      <c r="RDN39" s="94"/>
      <c r="RDO39" s="94"/>
      <c r="RDP39" s="94"/>
      <c r="RDQ39" s="94"/>
      <c r="RDR39" s="94"/>
      <c r="RDS39" s="94"/>
      <c r="RDT39" s="94"/>
      <c r="RDU39" s="94"/>
      <c r="RDV39" s="94"/>
      <c r="RDW39" s="94"/>
      <c r="RDX39" s="94"/>
      <c r="RDY39" s="94"/>
      <c r="RDZ39" s="94"/>
      <c r="REA39" s="94"/>
      <c r="REB39" s="94"/>
      <c r="REC39" s="94"/>
      <c r="RED39" s="94"/>
      <c r="REE39" s="94"/>
      <c r="REF39" s="94"/>
      <c r="REG39" s="94"/>
      <c r="REH39" s="94"/>
      <c r="REI39" s="94"/>
      <c r="REJ39" s="94"/>
      <c r="REK39" s="94"/>
      <c r="REL39" s="94"/>
      <c r="REM39" s="94"/>
      <c r="REN39" s="94"/>
      <c r="REO39" s="94"/>
      <c r="REP39" s="94"/>
      <c r="REQ39" s="94"/>
      <c r="RER39" s="94"/>
      <c r="RES39" s="94"/>
      <c r="RET39" s="94"/>
      <c r="REU39" s="94"/>
      <c r="REV39" s="94"/>
      <c r="REW39" s="94"/>
      <c r="REX39" s="94"/>
      <c r="REY39" s="94"/>
      <c r="REZ39" s="94"/>
      <c r="RFA39" s="94"/>
      <c r="RFB39" s="94"/>
      <c r="RFC39" s="94"/>
      <c r="RFD39" s="94"/>
      <c r="RFE39" s="94"/>
      <c r="RFF39" s="94"/>
      <c r="RFG39" s="94"/>
      <c r="RFH39" s="94"/>
      <c r="RFI39" s="94"/>
      <c r="RFJ39" s="94"/>
      <c r="RFK39" s="94"/>
      <c r="RFL39" s="94"/>
      <c r="RFM39" s="94"/>
      <c r="RFN39" s="94"/>
      <c r="RFO39" s="94"/>
      <c r="RFP39" s="94"/>
      <c r="RFQ39" s="94"/>
      <c r="RFR39" s="94"/>
      <c r="RFS39" s="94"/>
      <c r="RFT39" s="94"/>
      <c r="RFU39" s="94"/>
      <c r="RFV39" s="94"/>
      <c r="RFW39" s="94"/>
      <c r="RFX39" s="94"/>
      <c r="RFY39" s="94"/>
      <c r="RFZ39" s="94"/>
      <c r="RGA39" s="94"/>
      <c r="RGB39" s="94"/>
      <c r="RGC39" s="94"/>
      <c r="RGD39" s="94"/>
      <c r="RGE39" s="94"/>
      <c r="RGF39" s="94"/>
      <c r="RGG39" s="94"/>
      <c r="RGH39" s="94"/>
      <c r="RGI39" s="94"/>
      <c r="RGJ39" s="94"/>
      <c r="RGK39" s="94"/>
      <c r="RGL39" s="94"/>
      <c r="RGM39" s="94"/>
      <c r="RGN39" s="94"/>
      <c r="RGO39" s="94"/>
      <c r="RGP39" s="94"/>
      <c r="RGQ39" s="94"/>
      <c r="RGR39" s="94"/>
      <c r="RGS39" s="94"/>
      <c r="RGT39" s="94"/>
      <c r="RGU39" s="94"/>
      <c r="RGV39" s="94"/>
      <c r="RGW39" s="94"/>
      <c r="RGX39" s="94"/>
      <c r="RGY39" s="94"/>
      <c r="RGZ39" s="94"/>
      <c r="RHA39" s="94"/>
      <c r="RHB39" s="94"/>
      <c r="RHC39" s="94"/>
      <c r="RHD39" s="94"/>
      <c r="RHE39" s="94"/>
      <c r="RHF39" s="94"/>
      <c r="RHG39" s="94"/>
      <c r="RHH39" s="94"/>
      <c r="RHI39" s="94"/>
      <c r="RHJ39" s="94"/>
      <c r="RHK39" s="94"/>
      <c r="RHL39" s="94"/>
      <c r="RHM39" s="94"/>
      <c r="RHN39" s="94"/>
      <c r="RHO39" s="94"/>
      <c r="RHP39" s="94"/>
      <c r="RHQ39" s="94"/>
      <c r="RHR39" s="94"/>
      <c r="RHS39" s="94"/>
      <c r="RHT39" s="94"/>
      <c r="RHU39" s="94"/>
      <c r="RHV39" s="94"/>
      <c r="RHW39" s="94"/>
      <c r="RHX39" s="94"/>
      <c r="RHY39" s="94"/>
      <c r="RHZ39" s="94"/>
      <c r="RIA39" s="94"/>
      <c r="RIB39" s="94"/>
      <c r="RIC39" s="94"/>
      <c r="RID39" s="94"/>
      <c r="RIE39" s="94"/>
      <c r="RIF39" s="94"/>
      <c r="RIG39" s="94"/>
      <c r="RIH39" s="94"/>
      <c r="RII39" s="94"/>
      <c r="RIJ39" s="94"/>
      <c r="RIK39" s="94"/>
      <c r="RIL39" s="94"/>
      <c r="RIM39" s="94"/>
      <c r="RIN39" s="94"/>
      <c r="RIO39" s="94"/>
      <c r="RIP39" s="94"/>
      <c r="RIQ39" s="94"/>
      <c r="RIR39" s="94"/>
      <c r="RIS39" s="94"/>
      <c r="RIT39" s="94"/>
      <c r="RIU39" s="94"/>
      <c r="RIV39" s="94"/>
      <c r="RIW39" s="94"/>
      <c r="RIX39" s="94"/>
      <c r="RIY39" s="94"/>
      <c r="RIZ39" s="94"/>
      <c r="RJA39" s="94"/>
      <c r="RJB39" s="94"/>
      <c r="RJC39" s="94"/>
      <c r="RJD39" s="94"/>
      <c r="RJE39" s="94"/>
      <c r="RJF39" s="94"/>
      <c r="RJG39" s="94"/>
      <c r="RJH39" s="94"/>
      <c r="RJI39" s="94"/>
      <c r="RJJ39" s="94"/>
      <c r="RJK39" s="94"/>
      <c r="RJL39" s="94"/>
      <c r="RJM39" s="94"/>
      <c r="RJN39" s="94"/>
      <c r="RJO39" s="94"/>
      <c r="RJP39" s="94"/>
      <c r="RJQ39" s="94"/>
      <c r="RJR39" s="94"/>
      <c r="RJS39" s="94"/>
      <c r="RJT39" s="94"/>
      <c r="RJU39" s="94"/>
      <c r="RJV39" s="94"/>
      <c r="RJW39" s="94"/>
      <c r="RJX39" s="94"/>
      <c r="RJY39" s="94"/>
      <c r="RJZ39" s="94"/>
      <c r="RKA39" s="94"/>
      <c r="RKB39" s="94"/>
      <c r="RKC39" s="94"/>
      <c r="RKD39" s="94"/>
      <c r="RKE39" s="94"/>
      <c r="RKF39" s="94"/>
      <c r="RKG39" s="94"/>
      <c r="RKH39" s="94"/>
      <c r="RKI39" s="94"/>
      <c r="RKJ39" s="94"/>
      <c r="RKK39" s="94"/>
      <c r="RKL39" s="94"/>
      <c r="RKM39" s="94"/>
      <c r="RKN39" s="94"/>
      <c r="RKO39" s="94"/>
      <c r="RKP39" s="94"/>
      <c r="RKQ39" s="94"/>
      <c r="RKR39" s="94"/>
      <c r="RKS39" s="94"/>
      <c r="RKT39" s="94"/>
      <c r="RKU39" s="94"/>
      <c r="RKV39" s="94"/>
      <c r="RKW39" s="94"/>
      <c r="RKX39" s="94"/>
      <c r="RKY39" s="94"/>
      <c r="RKZ39" s="94"/>
      <c r="RLA39" s="94"/>
      <c r="RLB39" s="94"/>
      <c r="RLC39" s="94"/>
      <c r="RLD39" s="94"/>
      <c r="RLE39" s="94"/>
      <c r="RLF39" s="94"/>
      <c r="RLG39" s="94"/>
      <c r="RLH39" s="94"/>
      <c r="RLI39" s="94"/>
      <c r="RLJ39" s="94"/>
      <c r="RLK39" s="94"/>
      <c r="RLL39" s="94"/>
      <c r="RLM39" s="94"/>
      <c r="RLN39" s="94"/>
      <c r="RLO39" s="94"/>
      <c r="RLP39" s="94"/>
      <c r="RLQ39" s="94"/>
      <c r="RLR39" s="94"/>
      <c r="RLS39" s="94"/>
      <c r="RLT39" s="94"/>
      <c r="RLU39" s="94"/>
      <c r="RLV39" s="94"/>
      <c r="RLW39" s="94"/>
      <c r="RLX39" s="94"/>
      <c r="RLY39" s="94"/>
      <c r="RLZ39" s="94"/>
      <c r="RMA39" s="94"/>
      <c r="RMB39" s="94"/>
      <c r="RMC39" s="94"/>
      <c r="RMD39" s="94"/>
      <c r="RME39" s="94"/>
      <c r="RMF39" s="94"/>
      <c r="RMG39" s="94"/>
      <c r="RMH39" s="94"/>
      <c r="RMI39" s="94"/>
      <c r="RMJ39" s="94"/>
      <c r="RMK39" s="94"/>
      <c r="RML39" s="94"/>
      <c r="RMM39" s="94"/>
      <c r="RMN39" s="94"/>
      <c r="RMO39" s="94"/>
      <c r="RMP39" s="94"/>
      <c r="RMQ39" s="94"/>
      <c r="RMR39" s="94"/>
      <c r="RMS39" s="94"/>
      <c r="RMT39" s="94"/>
      <c r="RMU39" s="94"/>
      <c r="RMV39" s="94"/>
      <c r="RMW39" s="94"/>
      <c r="RMX39" s="94"/>
      <c r="RMY39" s="94"/>
      <c r="RMZ39" s="94"/>
      <c r="RNA39" s="94"/>
      <c r="RNB39" s="94"/>
      <c r="RNC39" s="94"/>
      <c r="RND39" s="94"/>
      <c r="RNE39" s="94"/>
      <c r="RNF39" s="94"/>
      <c r="RNG39" s="94"/>
      <c r="RNH39" s="94"/>
      <c r="RNI39" s="94"/>
      <c r="RNJ39" s="94"/>
      <c r="RNK39" s="94"/>
      <c r="RNL39" s="94"/>
      <c r="RNM39" s="94"/>
      <c r="RNN39" s="94"/>
      <c r="RNO39" s="94"/>
      <c r="RNP39" s="94"/>
      <c r="RNQ39" s="94"/>
      <c r="RNR39" s="94"/>
      <c r="RNS39" s="94"/>
      <c r="RNT39" s="94"/>
      <c r="RNU39" s="94"/>
      <c r="RNV39" s="94"/>
      <c r="RNW39" s="94"/>
      <c r="RNX39" s="94"/>
      <c r="RNY39" s="94"/>
      <c r="RNZ39" s="94"/>
      <c r="ROA39" s="94"/>
      <c r="ROB39" s="94"/>
      <c r="ROC39" s="94"/>
      <c r="ROD39" s="94"/>
      <c r="ROE39" s="94"/>
      <c r="ROF39" s="94"/>
      <c r="ROG39" s="94"/>
      <c r="ROH39" s="94"/>
      <c r="ROI39" s="94"/>
      <c r="ROJ39" s="94"/>
      <c r="ROK39" s="94"/>
      <c r="ROL39" s="94"/>
      <c r="ROM39" s="94"/>
      <c r="RON39" s="94"/>
      <c r="ROO39" s="94"/>
      <c r="ROP39" s="94"/>
      <c r="ROQ39" s="94"/>
      <c r="ROR39" s="94"/>
      <c r="ROS39" s="94"/>
      <c r="ROT39" s="94"/>
      <c r="ROU39" s="94"/>
      <c r="ROV39" s="94"/>
      <c r="ROW39" s="94"/>
      <c r="ROX39" s="94"/>
      <c r="ROY39" s="94"/>
      <c r="ROZ39" s="94"/>
      <c r="RPA39" s="94"/>
      <c r="RPB39" s="94"/>
      <c r="RPC39" s="94"/>
      <c r="RPD39" s="94"/>
      <c r="RPE39" s="94"/>
      <c r="RPF39" s="94"/>
      <c r="RPG39" s="94"/>
      <c r="RPH39" s="94"/>
      <c r="RPI39" s="94"/>
      <c r="RPJ39" s="94"/>
      <c r="RPK39" s="94"/>
      <c r="RPL39" s="94"/>
      <c r="RPM39" s="94"/>
      <c r="RPN39" s="94"/>
      <c r="RPO39" s="94"/>
      <c r="RPP39" s="94"/>
      <c r="RPQ39" s="94"/>
      <c r="RPR39" s="94"/>
      <c r="RPS39" s="94"/>
      <c r="RPT39" s="94"/>
      <c r="RPU39" s="94"/>
      <c r="RPV39" s="94"/>
      <c r="RPW39" s="94"/>
      <c r="RPX39" s="94"/>
      <c r="RPY39" s="94"/>
      <c r="RPZ39" s="94"/>
      <c r="RQA39" s="94"/>
      <c r="RQB39" s="94"/>
      <c r="RQC39" s="94"/>
      <c r="RQD39" s="94"/>
      <c r="RQE39" s="94"/>
      <c r="RQF39" s="94"/>
      <c r="RQG39" s="94"/>
      <c r="RQH39" s="94"/>
      <c r="RQI39" s="94"/>
      <c r="RQJ39" s="94"/>
      <c r="RQK39" s="94"/>
      <c r="RQL39" s="94"/>
      <c r="RQM39" s="94"/>
      <c r="RQN39" s="94"/>
      <c r="RQO39" s="94"/>
      <c r="RQP39" s="94"/>
      <c r="RQQ39" s="94"/>
      <c r="RQR39" s="94"/>
      <c r="RQS39" s="94"/>
      <c r="RQT39" s="94"/>
      <c r="RQU39" s="94"/>
      <c r="RQV39" s="94"/>
      <c r="RQW39" s="94"/>
      <c r="RQX39" s="94"/>
      <c r="RQY39" s="94"/>
      <c r="RQZ39" s="94"/>
      <c r="RRA39" s="94"/>
      <c r="RRB39" s="94"/>
      <c r="RRC39" s="94"/>
      <c r="RRD39" s="94"/>
      <c r="RRE39" s="94"/>
      <c r="RRF39" s="94"/>
      <c r="RRG39" s="94"/>
      <c r="RRH39" s="94"/>
      <c r="RRI39" s="94"/>
      <c r="RRJ39" s="94"/>
      <c r="RRK39" s="94"/>
      <c r="RRL39" s="94"/>
      <c r="RRM39" s="94"/>
      <c r="RRN39" s="94"/>
      <c r="RRO39" s="94"/>
      <c r="RRP39" s="94"/>
      <c r="RRQ39" s="94"/>
      <c r="RRR39" s="94"/>
      <c r="RRS39" s="94"/>
      <c r="RRT39" s="94"/>
      <c r="RRU39" s="94"/>
      <c r="RRV39" s="94"/>
      <c r="RRW39" s="94"/>
      <c r="RRX39" s="94"/>
      <c r="RRY39" s="94"/>
      <c r="RRZ39" s="94"/>
      <c r="RSA39" s="94"/>
      <c r="RSB39" s="94"/>
      <c r="RSC39" s="94"/>
      <c r="RSD39" s="94"/>
      <c r="RSE39" s="94"/>
      <c r="RSF39" s="94"/>
      <c r="RSG39" s="94"/>
      <c r="RSH39" s="94"/>
      <c r="RSI39" s="94"/>
      <c r="RSJ39" s="94"/>
      <c r="RSK39" s="94"/>
      <c r="RSL39" s="94"/>
      <c r="RSM39" s="94"/>
      <c r="RSN39" s="94"/>
      <c r="RSO39" s="94"/>
      <c r="RSP39" s="94"/>
      <c r="RSQ39" s="94"/>
      <c r="RSR39" s="94"/>
      <c r="RSS39" s="94"/>
      <c r="RST39" s="94"/>
      <c r="RSU39" s="94"/>
      <c r="RSV39" s="94"/>
      <c r="RSW39" s="94"/>
      <c r="RSX39" s="94"/>
      <c r="RSY39" s="94"/>
      <c r="RSZ39" s="94"/>
      <c r="RTA39" s="94"/>
      <c r="RTB39" s="94"/>
      <c r="RTC39" s="94"/>
      <c r="RTD39" s="94"/>
      <c r="RTE39" s="94"/>
      <c r="RTF39" s="94"/>
      <c r="RTG39" s="94"/>
      <c r="RTH39" s="94"/>
      <c r="RTI39" s="94"/>
      <c r="RTJ39" s="94"/>
      <c r="RTK39" s="94"/>
      <c r="RTL39" s="94"/>
      <c r="RTM39" s="94"/>
      <c r="RTN39" s="94"/>
      <c r="RTO39" s="94"/>
      <c r="RTP39" s="94"/>
      <c r="RTQ39" s="94"/>
      <c r="RTR39" s="94"/>
      <c r="RTS39" s="94"/>
      <c r="RTT39" s="94"/>
      <c r="RTU39" s="94"/>
      <c r="RTV39" s="94"/>
      <c r="RTW39" s="94"/>
      <c r="RTX39" s="94"/>
      <c r="RTY39" s="94"/>
      <c r="RTZ39" s="94"/>
      <c r="RUA39" s="94"/>
      <c r="RUB39" s="94"/>
      <c r="RUC39" s="94"/>
      <c r="RUD39" s="94"/>
      <c r="RUE39" s="94"/>
      <c r="RUF39" s="94"/>
      <c r="RUG39" s="94"/>
      <c r="RUH39" s="94"/>
      <c r="RUI39" s="94"/>
      <c r="RUJ39" s="94"/>
      <c r="RUK39" s="94"/>
      <c r="RUL39" s="94"/>
      <c r="RUM39" s="94"/>
      <c r="RUN39" s="94"/>
      <c r="RUO39" s="94"/>
      <c r="RUP39" s="94"/>
      <c r="RUQ39" s="94"/>
      <c r="RUR39" s="94"/>
      <c r="RUS39" s="94"/>
      <c r="RUT39" s="94"/>
      <c r="RUU39" s="94"/>
      <c r="RUV39" s="94"/>
      <c r="RUW39" s="94"/>
      <c r="RUX39" s="94"/>
      <c r="RUY39" s="94"/>
      <c r="RUZ39" s="94"/>
      <c r="RVA39" s="94"/>
      <c r="RVB39" s="94"/>
      <c r="RVC39" s="94"/>
      <c r="RVD39" s="94"/>
      <c r="RVE39" s="94"/>
      <c r="RVF39" s="94"/>
      <c r="RVG39" s="94"/>
      <c r="RVH39" s="94"/>
      <c r="RVI39" s="94"/>
      <c r="RVJ39" s="94"/>
      <c r="RVK39" s="94"/>
      <c r="RVL39" s="94"/>
      <c r="RVM39" s="94"/>
      <c r="RVN39" s="94"/>
      <c r="RVO39" s="94"/>
      <c r="RVP39" s="94"/>
      <c r="RVQ39" s="94"/>
      <c r="RVR39" s="94"/>
      <c r="RVS39" s="94"/>
      <c r="RVT39" s="94"/>
      <c r="RVU39" s="94"/>
      <c r="RVV39" s="94"/>
      <c r="RVW39" s="94"/>
      <c r="RVX39" s="94"/>
      <c r="RVY39" s="94"/>
      <c r="RVZ39" s="94"/>
      <c r="RWA39" s="94"/>
      <c r="RWB39" s="94"/>
      <c r="RWC39" s="94"/>
      <c r="RWD39" s="94"/>
      <c r="RWE39" s="94"/>
      <c r="RWF39" s="94"/>
      <c r="RWG39" s="94"/>
      <c r="RWH39" s="94"/>
      <c r="RWI39" s="94"/>
      <c r="RWJ39" s="94"/>
      <c r="RWK39" s="94"/>
      <c r="RWL39" s="94"/>
      <c r="RWM39" s="94"/>
      <c r="RWN39" s="94"/>
      <c r="RWO39" s="94"/>
      <c r="RWP39" s="94"/>
      <c r="RWQ39" s="94"/>
      <c r="RWR39" s="94"/>
      <c r="RWS39" s="94"/>
      <c r="RWT39" s="94"/>
      <c r="RWU39" s="94"/>
      <c r="RWV39" s="94"/>
      <c r="RWW39" s="94"/>
      <c r="RWX39" s="94"/>
      <c r="RWY39" s="94"/>
      <c r="RWZ39" s="94"/>
      <c r="RXA39" s="94"/>
      <c r="RXB39" s="94"/>
      <c r="RXC39" s="94"/>
      <c r="RXD39" s="94"/>
      <c r="RXE39" s="94"/>
      <c r="RXF39" s="94"/>
      <c r="RXG39" s="94"/>
      <c r="RXH39" s="94"/>
      <c r="RXI39" s="94"/>
      <c r="RXJ39" s="94"/>
      <c r="RXK39" s="94"/>
      <c r="RXL39" s="94"/>
      <c r="RXM39" s="94"/>
      <c r="RXN39" s="94"/>
      <c r="RXO39" s="94"/>
      <c r="RXP39" s="94"/>
      <c r="RXQ39" s="94"/>
      <c r="RXR39" s="94"/>
      <c r="RXS39" s="94"/>
      <c r="RXT39" s="94"/>
      <c r="RXU39" s="94"/>
      <c r="RXV39" s="94"/>
      <c r="RXW39" s="94"/>
      <c r="RXX39" s="94"/>
      <c r="RXY39" s="94"/>
      <c r="RXZ39" s="94"/>
      <c r="RYA39" s="94"/>
      <c r="RYB39" s="94"/>
      <c r="RYC39" s="94"/>
      <c r="RYD39" s="94"/>
      <c r="RYE39" s="94"/>
      <c r="RYF39" s="94"/>
      <c r="RYG39" s="94"/>
      <c r="RYH39" s="94"/>
      <c r="RYI39" s="94"/>
      <c r="RYJ39" s="94"/>
      <c r="RYK39" s="94"/>
      <c r="RYL39" s="94"/>
      <c r="RYM39" s="94"/>
      <c r="RYN39" s="94"/>
      <c r="RYO39" s="94"/>
      <c r="RYP39" s="94"/>
      <c r="RYQ39" s="94"/>
      <c r="RYR39" s="94"/>
      <c r="RYS39" s="94"/>
      <c r="RYT39" s="94"/>
      <c r="RYU39" s="94"/>
      <c r="RYV39" s="94"/>
      <c r="RYW39" s="94"/>
      <c r="RYX39" s="94"/>
      <c r="RYY39" s="94"/>
      <c r="RYZ39" s="94"/>
      <c r="RZA39" s="94"/>
      <c r="RZB39" s="94"/>
      <c r="RZC39" s="94"/>
      <c r="RZD39" s="94"/>
      <c r="RZE39" s="94"/>
      <c r="RZF39" s="94"/>
      <c r="RZG39" s="94"/>
      <c r="RZH39" s="94"/>
      <c r="RZI39" s="94"/>
      <c r="RZJ39" s="94"/>
      <c r="RZK39" s="94"/>
      <c r="RZL39" s="94"/>
      <c r="RZM39" s="94"/>
      <c r="RZN39" s="94"/>
      <c r="RZO39" s="94"/>
      <c r="RZP39" s="94"/>
      <c r="RZQ39" s="94"/>
      <c r="RZR39" s="94"/>
      <c r="RZS39" s="94"/>
      <c r="RZT39" s="94"/>
      <c r="RZU39" s="94"/>
      <c r="RZV39" s="94"/>
      <c r="RZW39" s="94"/>
      <c r="RZX39" s="94"/>
      <c r="RZY39" s="94"/>
      <c r="RZZ39" s="94"/>
      <c r="SAA39" s="94"/>
      <c r="SAB39" s="94"/>
      <c r="SAC39" s="94"/>
      <c r="SAD39" s="94"/>
      <c r="SAE39" s="94"/>
      <c r="SAF39" s="94"/>
      <c r="SAG39" s="94"/>
      <c r="SAH39" s="94"/>
      <c r="SAI39" s="94"/>
      <c r="SAJ39" s="94"/>
      <c r="SAK39" s="94"/>
      <c r="SAL39" s="94"/>
      <c r="SAM39" s="94"/>
      <c r="SAN39" s="94"/>
      <c r="SAO39" s="94"/>
      <c r="SAP39" s="94"/>
      <c r="SAQ39" s="94"/>
      <c r="SAR39" s="94"/>
      <c r="SAS39" s="94"/>
      <c r="SAT39" s="94"/>
      <c r="SAU39" s="94"/>
      <c r="SAV39" s="94"/>
      <c r="SAW39" s="94"/>
      <c r="SAX39" s="94"/>
      <c r="SAY39" s="94"/>
      <c r="SAZ39" s="94"/>
      <c r="SBA39" s="94"/>
      <c r="SBB39" s="94"/>
      <c r="SBC39" s="94"/>
      <c r="SBD39" s="94"/>
      <c r="SBE39" s="94"/>
      <c r="SBF39" s="94"/>
      <c r="SBG39" s="94"/>
      <c r="SBH39" s="94"/>
      <c r="SBI39" s="94"/>
      <c r="SBJ39" s="94"/>
      <c r="SBK39" s="94"/>
      <c r="SBL39" s="94"/>
      <c r="SBM39" s="94"/>
      <c r="SBN39" s="94"/>
      <c r="SBO39" s="94"/>
      <c r="SBP39" s="94"/>
      <c r="SBQ39" s="94"/>
      <c r="SBR39" s="94"/>
      <c r="SBS39" s="94"/>
      <c r="SBT39" s="94"/>
      <c r="SBU39" s="94"/>
      <c r="SBV39" s="94"/>
      <c r="SBW39" s="94"/>
      <c r="SBX39" s="94"/>
      <c r="SBY39" s="94"/>
      <c r="SBZ39" s="94"/>
      <c r="SCA39" s="94"/>
      <c r="SCB39" s="94"/>
      <c r="SCC39" s="94"/>
      <c r="SCD39" s="94"/>
      <c r="SCE39" s="94"/>
      <c r="SCF39" s="94"/>
      <c r="SCG39" s="94"/>
      <c r="SCH39" s="94"/>
      <c r="SCI39" s="94"/>
      <c r="SCJ39" s="94"/>
      <c r="SCK39" s="94"/>
      <c r="SCL39" s="94"/>
      <c r="SCM39" s="94"/>
      <c r="SCN39" s="94"/>
      <c r="SCO39" s="94"/>
      <c r="SCP39" s="94"/>
      <c r="SCQ39" s="94"/>
      <c r="SCR39" s="94"/>
      <c r="SCS39" s="94"/>
      <c r="SCT39" s="94"/>
      <c r="SCU39" s="94"/>
      <c r="SCV39" s="94"/>
      <c r="SCW39" s="94"/>
      <c r="SCX39" s="94"/>
      <c r="SCY39" s="94"/>
      <c r="SCZ39" s="94"/>
      <c r="SDA39" s="94"/>
      <c r="SDB39" s="94"/>
      <c r="SDC39" s="94"/>
      <c r="SDD39" s="94"/>
      <c r="SDE39" s="94"/>
      <c r="SDF39" s="94"/>
      <c r="SDG39" s="94"/>
      <c r="SDH39" s="94"/>
      <c r="SDI39" s="94"/>
      <c r="SDJ39" s="94"/>
      <c r="SDK39" s="94"/>
      <c r="SDL39" s="94"/>
      <c r="SDM39" s="94"/>
      <c r="SDN39" s="94"/>
      <c r="SDO39" s="94"/>
      <c r="SDP39" s="94"/>
      <c r="SDQ39" s="94"/>
      <c r="SDR39" s="94"/>
      <c r="SDS39" s="94"/>
      <c r="SDT39" s="94"/>
      <c r="SDU39" s="94"/>
      <c r="SDV39" s="94"/>
      <c r="SDW39" s="94"/>
      <c r="SDX39" s="94"/>
      <c r="SDY39" s="94"/>
      <c r="SDZ39" s="94"/>
      <c r="SEA39" s="94"/>
      <c r="SEB39" s="94"/>
      <c r="SEC39" s="94"/>
      <c r="SED39" s="94"/>
      <c r="SEE39" s="94"/>
      <c r="SEF39" s="94"/>
      <c r="SEG39" s="94"/>
      <c r="SEH39" s="94"/>
      <c r="SEI39" s="94"/>
      <c r="SEJ39" s="94"/>
      <c r="SEK39" s="94"/>
      <c r="SEL39" s="94"/>
      <c r="SEM39" s="94"/>
      <c r="SEN39" s="94"/>
      <c r="SEO39" s="94"/>
      <c r="SEP39" s="94"/>
      <c r="SEQ39" s="94"/>
      <c r="SER39" s="94"/>
      <c r="SES39" s="94"/>
      <c r="SET39" s="94"/>
      <c r="SEU39" s="94"/>
      <c r="SEV39" s="94"/>
      <c r="SEW39" s="94"/>
      <c r="SEX39" s="94"/>
      <c r="SEY39" s="94"/>
      <c r="SEZ39" s="94"/>
      <c r="SFA39" s="94"/>
      <c r="SFB39" s="94"/>
      <c r="SFC39" s="94"/>
      <c r="SFD39" s="94"/>
      <c r="SFE39" s="94"/>
      <c r="SFF39" s="94"/>
      <c r="SFG39" s="94"/>
      <c r="SFH39" s="94"/>
      <c r="SFI39" s="94"/>
      <c r="SFJ39" s="94"/>
      <c r="SFK39" s="94"/>
      <c r="SFL39" s="94"/>
      <c r="SFM39" s="94"/>
      <c r="SFN39" s="94"/>
      <c r="SFO39" s="94"/>
      <c r="SFP39" s="94"/>
      <c r="SFQ39" s="94"/>
      <c r="SFR39" s="94"/>
      <c r="SFS39" s="94"/>
      <c r="SFT39" s="94"/>
      <c r="SFU39" s="94"/>
      <c r="SFV39" s="94"/>
      <c r="SFW39" s="94"/>
      <c r="SFX39" s="94"/>
      <c r="SFY39" s="94"/>
      <c r="SFZ39" s="94"/>
      <c r="SGA39" s="94"/>
      <c r="SGB39" s="94"/>
      <c r="SGC39" s="94"/>
      <c r="SGD39" s="94"/>
      <c r="SGE39" s="94"/>
      <c r="SGF39" s="94"/>
      <c r="SGG39" s="94"/>
      <c r="SGH39" s="94"/>
      <c r="SGI39" s="94"/>
      <c r="SGJ39" s="94"/>
      <c r="SGK39" s="94"/>
      <c r="SGL39" s="94"/>
      <c r="SGM39" s="94"/>
      <c r="SGN39" s="94"/>
      <c r="SGO39" s="94"/>
      <c r="SGP39" s="94"/>
      <c r="SGQ39" s="94"/>
      <c r="SGR39" s="94"/>
      <c r="SGS39" s="94"/>
      <c r="SGT39" s="94"/>
      <c r="SGU39" s="94"/>
      <c r="SGV39" s="94"/>
      <c r="SGW39" s="94"/>
      <c r="SGX39" s="94"/>
      <c r="SGY39" s="94"/>
      <c r="SGZ39" s="94"/>
      <c r="SHA39" s="94"/>
      <c r="SHB39" s="94"/>
      <c r="SHC39" s="94"/>
      <c r="SHD39" s="94"/>
      <c r="SHE39" s="94"/>
      <c r="SHF39" s="94"/>
      <c r="SHG39" s="94"/>
      <c r="SHH39" s="94"/>
      <c r="SHI39" s="94"/>
      <c r="SHJ39" s="94"/>
      <c r="SHK39" s="94"/>
      <c r="SHL39" s="94"/>
      <c r="SHM39" s="94"/>
      <c r="SHN39" s="94"/>
      <c r="SHO39" s="94"/>
      <c r="SHP39" s="94"/>
      <c r="SHQ39" s="94"/>
      <c r="SHR39" s="94"/>
      <c r="SHS39" s="94"/>
      <c r="SHT39" s="94"/>
      <c r="SHU39" s="94"/>
      <c r="SHV39" s="94"/>
      <c r="SHW39" s="94"/>
      <c r="SHX39" s="94"/>
      <c r="SHY39" s="94"/>
      <c r="SHZ39" s="94"/>
      <c r="SIA39" s="94"/>
      <c r="SIB39" s="94"/>
      <c r="SIC39" s="94"/>
      <c r="SID39" s="94"/>
      <c r="SIE39" s="94"/>
      <c r="SIF39" s="94"/>
      <c r="SIG39" s="94"/>
      <c r="SIH39" s="94"/>
      <c r="SII39" s="94"/>
      <c r="SIJ39" s="94"/>
      <c r="SIK39" s="94"/>
      <c r="SIL39" s="94"/>
      <c r="SIM39" s="94"/>
      <c r="SIN39" s="94"/>
      <c r="SIO39" s="94"/>
      <c r="SIP39" s="94"/>
      <c r="SIQ39" s="94"/>
      <c r="SIR39" s="94"/>
      <c r="SIS39" s="94"/>
      <c r="SIT39" s="94"/>
      <c r="SIU39" s="94"/>
      <c r="SIV39" s="94"/>
      <c r="SIW39" s="94"/>
      <c r="SIX39" s="94"/>
      <c r="SIY39" s="94"/>
      <c r="SIZ39" s="94"/>
      <c r="SJA39" s="94"/>
      <c r="SJB39" s="94"/>
      <c r="SJC39" s="94"/>
      <c r="SJD39" s="94"/>
      <c r="SJE39" s="94"/>
      <c r="SJF39" s="94"/>
      <c r="SJG39" s="94"/>
      <c r="SJH39" s="94"/>
      <c r="SJI39" s="94"/>
      <c r="SJJ39" s="94"/>
      <c r="SJK39" s="94"/>
      <c r="SJL39" s="94"/>
      <c r="SJM39" s="94"/>
      <c r="SJN39" s="94"/>
      <c r="SJO39" s="94"/>
      <c r="SJP39" s="94"/>
      <c r="SJQ39" s="94"/>
      <c r="SJR39" s="94"/>
      <c r="SJS39" s="94"/>
      <c r="SJT39" s="94"/>
      <c r="SJU39" s="94"/>
      <c r="SJV39" s="94"/>
      <c r="SJW39" s="94"/>
      <c r="SJX39" s="94"/>
      <c r="SJY39" s="94"/>
      <c r="SJZ39" s="94"/>
      <c r="SKA39" s="94"/>
      <c r="SKB39" s="94"/>
      <c r="SKC39" s="94"/>
      <c r="SKD39" s="94"/>
      <c r="SKE39" s="94"/>
      <c r="SKF39" s="94"/>
      <c r="SKG39" s="94"/>
      <c r="SKH39" s="94"/>
      <c r="SKI39" s="94"/>
      <c r="SKJ39" s="94"/>
      <c r="SKK39" s="94"/>
      <c r="SKL39" s="94"/>
      <c r="SKM39" s="94"/>
      <c r="SKN39" s="94"/>
      <c r="SKO39" s="94"/>
      <c r="SKP39" s="94"/>
      <c r="SKQ39" s="94"/>
      <c r="SKR39" s="94"/>
      <c r="SKS39" s="94"/>
      <c r="SKT39" s="94"/>
      <c r="SKU39" s="94"/>
      <c r="SKV39" s="94"/>
      <c r="SKW39" s="94"/>
      <c r="SKX39" s="94"/>
      <c r="SKY39" s="94"/>
      <c r="SKZ39" s="94"/>
      <c r="SLA39" s="94"/>
      <c r="SLB39" s="94"/>
      <c r="SLC39" s="94"/>
      <c r="SLD39" s="94"/>
      <c r="SLE39" s="94"/>
      <c r="SLF39" s="94"/>
      <c r="SLG39" s="94"/>
      <c r="SLH39" s="94"/>
      <c r="SLI39" s="94"/>
      <c r="SLJ39" s="94"/>
      <c r="SLK39" s="94"/>
      <c r="SLL39" s="94"/>
      <c r="SLM39" s="94"/>
      <c r="SLN39" s="94"/>
      <c r="SLO39" s="94"/>
      <c r="SLP39" s="94"/>
      <c r="SLQ39" s="94"/>
      <c r="SLR39" s="94"/>
      <c r="SLS39" s="94"/>
      <c r="SLT39" s="94"/>
      <c r="SLU39" s="94"/>
      <c r="SLV39" s="94"/>
      <c r="SLW39" s="94"/>
      <c r="SLX39" s="94"/>
      <c r="SLY39" s="94"/>
      <c r="SLZ39" s="94"/>
      <c r="SMA39" s="94"/>
      <c r="SMB39" s="94"/>
      <c r="SMC39" s="94"/>
      <c r="SMD39" s="94"/>
      <c r="SME39" s="94"/>
      <c r="SMF39" s="94"/>
      <c r="SMG39" s="94"/>
      <c r="SMH39" s="94"/>
      <c r="SMI39" s="94"/>
      <c r="SMJ39" s="94"/>
      <c r="SMK39" s="94"/>
      <c r="SML39" s="94"/>
      <c r="SMM39" s="94"/>
      <c r="SMN39" s="94"/>
      <c r="SMO39" s="94"/>
      <c r="SMP39" s="94"/>
      <c r="SMQ39" s="94"/>
      <c r="SMR39" s="94"/>
      <c r="SMS39" s="94"/>
      <c r="SMT39" s="94"/>
      <c r="SMU39" s="94"/>
      <c r="SMV39" s="94"/>
      <c r="SMW39" s="94"/>
      <c r="SMX39" s="94"/>
      <c r="SMY39" s="94"/>
      <c r="SMZ39" s="94"/>
      <c r="SNA39" s="94"/>
      <c r="SNB39" s="94"/>
      <c r="SNC39" s="94"/>
      <c r="SND39" s="94"/>
      <c r="SNE39" s="94"/>
      <c r="SNF39" s="94"/>
      <c r="SNG39" s="94"/>
      <c r="SNH39" s="94"/>
      <c r="SNI39" s="94"/>
      <c r="SNJ39" s="94"/>
      <c r="SNK39" s="94"/>
      <c r="SNL39" s="94"/>
      <c r="SNM39" s="94"/>
      <c r="SNN39" s="94"/>
      <c r="SNO39" s="94"/>
      <c r="SNP39" s="94"/>
      <c r="SNQ39" s="94"/>
      <c r="SNR39" s="94"/>
      <c r="SNS39" s="94"/>
      <c r="SNT39" s="94"/>
      <c r="SNU39" s="94"/>
      <c r="SNV39" s="94"/>
      <c r="SNW39" s="94"/>
      <c r="SNX39" s="94"/>
      <c r="SNY39" s="94"/>
      <c r="SNZ39" s="94"/>
      <c r="SOA39" s="94"/>
      <c r="SOB39" s="94"/>
      <c r="SOC39" s="94"/>
      <c r="SOD39" s="94"/>
      <c r="SOE39" s="94"/>
      <c r="SOF39" s="94"/>
      <c r="SOG39" s="94"/>
      <c r="SOH39" s="94"/>
      <c r="SOI39" s="94"/>
      <c r="SOJ39" s="94"/>
      <c r="SOK39" s="94"/>
      <c r="SOL39" s="94"/>
      <c r="SOM39" s="94"/>
      <c r="SON39" s="94"/>
      <c r="SOO39" s="94"/>
      <c r="SOP39" s="94"/>
      <c r="SOQ39" s="94"/>
      <c r="SOR39" s="94"/>
      <c r="SOS39" s="94"/>
      <c r="SOT39" s="94"/>
      <c r="SOU39" s="94"/>
      <c r="SOV39" s="94"/>
      <c r="SOW39" s="94"/>
      <c r="SOX39" s="94"/>
      <c r="SOY39" s="94"/>
      <c r="SOZ39" s="94"/>
      <c r="SPA39" s="94"/>
      <c r="SPB39" s="94"/>
      <c r="SPC39" s="94"/>
      <c r="SPD39" s="94"/>
      <c r="SPE39" s="94"/>
      <c r="SPF39" s="94"/>
      <c r="SPG39" s="94"/>
      <c r="SPH39" s="94"/>
      <c r="SPI39" s="94"/>
      <c r="SPJ39" s="94"/>
      <c r="SPK39" s="94"/>
      <c r="SPL39" s="94"/>
      <c r="SPM39" s="94"/>
      <c r="SPN39" s="94"/>
      <c r="SPO39" s="94"/>
      <c r="SPP39" s="94"/>
      <c r="SPQ39" s="94"/>
      <c r="SPR39" s="94"/>
      <c r="SPS39" s="94"/>
      <c r="SPT39" s="94"/>
      <c r="SPU39" s="94"/>
      <c r="SPV39" s="94"/>
      <c r="SPW39" s="94"/>
      <c r="SPX39" s="94"/>
      <c r="SPY39" s="94"/>
      <c r="SPZ39" s="94"/>
      <c r="SQA39" s="94"/>
      <c r="SQB39" s="94"/>
      <c r="SQC39" s="94"/>
      <c r="SQD39" s="94"/>
      <c r="SQE39" s="94"/>
      <c r="SQF39" s="94"/>
      <c r="SQG39" s="94"/>
      <c r="SQH39" s="94"/>
      <c r="SQI39" s="94"/>
      <c r="SQJ39" s="94"/>
      <c r="SQK39" s="94"/>
      <c r="SQL39" s="94"/>
      <c r="SQM39" s="94"/>
      <c r="SQN39" s="94"/>
      <c r="SQO39" s="94"/>
      <c r="SQP39" s="94"/>
      <c r="SQQ39" s="94"/>
      <c r="SQR39" s="94"/>
      <c r="SQS39" s="94"/>
      <c r="SQT39" s="94"/>
      <c r="SQU39" s="94"/>
      <c r="SQV39" s="94"/>
      <c r="SQW39" s="94"/>
      <c r="SQX39" s="94"/>
      <c r="SQY39" s="94"/>
      <c r="SQZ39" s="94"/>
      <c r="SRA39" s="94"/>
      <c r="SRB39" s="94"/>
      <c r="SRC39" s="94"/>
      <c r="SRD39" s="94"/>
      <c r="SRE39" s="94"/>
      <c r="SRF39" s="94"/>
      <c r="SRG39" s="94"/>
      <c r="SRH39" s="94"/>
      <c r="SRI39" s="94"/>
      <c r="SRJ39" s="94"/>
      <c r="SRK39" s="94"/>
      <c r="SRL39" s="94"/>
      <c r="SRM39" s="94"/>
      <c r="SRN39" s="94"/>
      <c r="SRO39" s="94"/>
      <c r="SRP39" s="94"/>
      <c r="SRQ39" s="94"/>
      <c r="SRR39" s="94"/>
      <c r="SRS39" s="94"/>
      <c r="SRT39" s="94"/>
      <c r="SRU39" s="94"/>
      <c r="SRV39" s="94"/>
      <c r="SRW39" s="94"/>
      <c r="SRX39" s="94"/>
      <c r="SRY39" s="94"/>
      <c r="SRZ39" s="94"/>
      <c r="SSA39" s="94"/>
      <c r="SSB39" s="94"/>
      <c r="SSC39" s="94"/>
      <c r="SSD39" s="94"/>
      <c r="SSE39" s="94"/>
      <c r="SSF39" s="94"/>
      <c r="SSG39" s="94"/>
      <c r="SSH39" s="94"/>
      <c r="SSI39" s="94"/>
      <c r="SSJ39" s="94"/>
      <c r="SSK39" s="94"/>
      <c r="SSL39" s="94"/>
      <c r="SSM39" s="94"/>
      <c r="SSN39" s="94"/>
      <c r="SSO39" s="94"/>
      <c r="SSP39" s="94"/>
      <c r="SSQ39" s="94"/>
      <c r="SSR39" s="94"/>
      <c r="SSS39" s="94"/>
      <c r="SST39" s="94"/>
      <c r="SSU39" s="94"/>
      <c r="SSV39" s="94"/>
      <c r="SSW39" s="94"/>
      <c r="SSX39" s="94"/>
      <c r="SSY39" s="94"/>
      <c r="SSZ39" s="94"/>
      <c r="STA39" s="94"/>
      <c r="STB39" s="94"/>
      <c r="STC39" s="94"/>
      <c r="STD39" s="94"/>
      <c r="STE39" s="94"/>
      <c r="STF39" s="94"/>
      <c r="STG39" s="94"/>
      <c r="STH39" s="94"/>
      <c r="STI39" s="94"/>
      <c r="STJ39" s="94"/>
      <c r="STK39" s="94"/>
      <c r="STL39" s="94"/>
      <c r="STM39" s="94"/>
      <c r="STN39" s="94"/>
      <c r="STO39" s="94"/>
      <c r="STP39" s="94"/>
      <c r="STQ39" s="94"/>
      <c r="STR39" s="94"/>
      <c r="STS39" s="94"/>
      <c r="STT39" s="94"/>
      <c r="STU39" s="94"/>
      <c r="STV39" s="94"/>
      <c r="STW39" s="94"/>
      <c r="STX39" s="94"/>
      <c r="STY39" s="94"/>
      <c r="STZ39" s="94"/>
      <c r="SUA39" s="94"/>
      <c r="SUB39" s="94"/>
      <c r="SUC39" s="94"/>
      <c r="SUD39" s="94"/>
      <c r="SUE39" s="94"/>
      <c r="SUF39" s="94"/>
      <c r="SUG39" s="94"/>
      <c r="SUH39" s="94"/>
      <c r="SUI39" s="94"/>
      <c r="SUJ39" s="94"/>
      <c r="SUK39" s="94"/>
      <c r="SUL39" s="94"/>
      <c r="SUM39" s="94"/>
      <c r="SUN39" s="94"/>
      <c r="SUO39" s="94"/>
      <c r="SUP39" s="94"/>
      <c r="SUQ39" s="94"/>
      <c r="SUR39" s="94"/>
      <c r="SUS39" s="94"/>
      <c r="SUT39" s="94"/>
      <c r="SUU39" s="94"/>
      <c r="SUV39" s="94"/>
      <c r="SUW39" s="94"/>
      <c r="SUX39" s="94"/>
      <c r="SUY39" s="94"/>
      <c r="SUZ39" s="94"/>
      <c r="SVA39" s="94"/>
      <c r="SVB39" s="94"/>
      <c r="SVC39" s="94"/>
      <c r="SVD39" s="94"/>
      <c r="SVE39" s="94"/>
      <c r="SVF39" s="94"/>
      <c r="SVG39" s="94"/>
      <c r="SVH39" s="94"/>
      <c r="SVI39" s="94"/>
      <c r="SVJ39" s="94"/>
      <c r="SVK39" s="94"/>
      <c r="SVL39" s="94"/>
      <c r="SVM39" s="94"/>
      <c r="SVN39" s="94"/>
      <c r="SVO39" s="94"/>
      <c r="SVP39" s="94"/>
      <c r="SVQ39" s="94"/>
      <c r="SVR39" s="94"/>
      <c r="SVS39" s="94"/>
      <c r="SVT39" s="94"/>
      <c r="SVU39" s="94"/>
      <c r="SVV39" s="94"/>
      <c r="SVW39" s="94"/>
      <c r="SVX39" s="94"/>
      <c r="SVY39" s="94"/>
      <c r="SVZ39" s="94"/>
      <c r="SWA39" s="94"/>
      <c r="SWB39" s="94"/>
      <c r="SWC39" s="94"/>
      <c r="SWD39" s="94"/>
      <c r="SWE39" s="94"/>
      <c r="SWF39" s="94"/>
      <c r="SWG39" s="94"/>
      <c r="SWH39" s="94"/>
      <c r="SWI39" s="94"/>
      <c r="SWJ39" s="94"/>
      <c r="SWK39" s="94"/>
      <c r="SWL39" s="94"/>
      <c r="SWM39" s="94"/>
      <c r="SWN39" s="94"/>
      <c r="SWO39" s="94"/>
      <c r="SWP39" s="94"/>
      <c r="SWQ39" s="94"/>
      <c r="SWR39" s="94"/>
      <c r="SWS39" s="94"/>
      <c r="SWT39" s="94"/>
      <c r="SWU39" s="94"/>
      <c r="SWV39" s="94"/>
      <c r="SWW39" s="94"/>
      <c r="SWX39" s="94"/>
      <c r="SWY39" s="94"/>
      <c r="SWZ39" s="94"/>
      <c r="SXA39" s="94"/>
      <c r="SXB39" s="94"/>
      <c r="SXC39" s="94"/>
      <c r="SXD39" s="94"/>
      <c r="SXE39" s="94"/>
      <c r="SXF39" s="94"/>
      <c r="SXG39" s="94"/>
      <c r="SXH39" s="94"/>
      <c r="SXI39" s="94"/>
      <c r="SXJ39" s="94"/>
      <c r="SXK39" s="94"/>
      <c r="SXL39" s="94"/>
      <c r="SXM39" s="94"/>
      <c r="SXN39" s="94"/>
      <c r="SXO39" s="94"/>
      <c r="SXP39" s="94"/>
      <c r="SXQ39" s="94"/>
      <c r="SXR39" s="94"/>
      <c r="SXS39" s="94"/>
      <c r="SXT39" s="94"/>
      <c r="SXU39" s="94"/>
      <c r="SXV39" s="94"/>
      <c r="SXW39" s="94"/>
      <c r="SXX39" s="94"/>
      <c r="SXY39" s="94"/>
      <c r="SXZ39" s="94"/>
      <c r="SYA39" s="94"/>
      <c r="SYB39" s="94"/>
      <c r="SYC39" s="94"/>
      <c r="SYD39" s="94"/>
      <c r="SYE39" s="94"/>
      <c r="SYF39" s="94"/>
      <c r="SYG39" s="94"/>
      <c r="SYH39" s="94"/>
      <c r="SYI39" s="94"/>
      <c r="SYJ39" s="94"/>
      <c r="SYK39" s="94"/>
      <c r="SYL39" s="94"/>
      <c r="SYM39" s="94"/>
      <c r="SYN39" s="94"/>
      <c r="SYO39" s="94"/>
      <c r="SYP39" s="94"/>
      <c r="SYQ39" s="94"/>
      <c r="SYR39" s="94"/>
      <c r="SYS39" s="94"/>
      <c r="SYT39" s="94"/>
      <c r="SYU39" s="94"/>
      <c r="SYV39" s="94"/>
      <c r="SYW39" s="94"/>
      <c r="SYX39" s="94"/>
      <c r="SYY39" s="94"/>
      <c r="SYZ39" s="94"/>
      <c r="SZA39" s="94"/>
      <c r="SZB39" s="94"/>
      <c r="SZC39" s="94"/>
      <c r="SZD39" s="94"/>
      <c r="SZE39" s="94"/>
      <c r="SZF39" s="94"/>
      <c r="SZG39" s="94"/>
      <c r="SZH39" s="94"/>
      <c r="SZI39" s="94"/>
      <c r="SZJ39" s="94"/>
      <c r="SZK39" s="94"/>
      <c r="SZL39" s="94"/>
      <c r="SZM39" s="94"/>
      <c r="SZN39" s="94"/>
      <c r="SZO39" s="94"/>
      <c r="SZP39" s="94"/>
      <c r="SZQ39" s="94"/>
      <c r="SZR39" s="94"/>
      <c r="SZS39" s="94"/>
      <c r="SZT39" s="94"/>
      <c r="SZU39" s="94"/>
      <c r="SZV39" s="94"/>
      <c r="SZW39" s="94"/>
      <c r="SZX39" s="94"/>
      <c r="SZY39" s="94"/>
      <c r="SZZ39" s="94"/>
      <c r="TAA39" s="94"/>
      <c r="TAB39" s="94"/>
      <c r="TAC39" s="94"/>
      <c r="TAD39" s="94"/>
      <c r="TAE39" s="94"/>
      <c r="TAF39" s="94"/>
      <c r="TAG39" s="94"/>
      <c r="TAH39" s="94"/>
      <c r="TAI39" s="94"/>
      <c r="TAJ39" s="94"/>
      <c r="TAK39" s="94"/>
      <c r="TAL39" s="94"/>
      <c r="TAM39" s="94"/>
      <c r="TAN39" s="94"/>
      <c r="TAO39" s="94"/>
      <c r="TAP39" s="94"/>
      <c r="TAQ39" s="94"/>
      <c r="TAR39" s="94"/>
      <c r="TAS39" s="94"/>
      <c r="TAT39" s="94"/>
      <c r="TAU39" s="94"/>
      <c r="TAV39" s="94"/>
      <c r="TAW39" s="94"/>
      <c r="TAX39" s="94"/>
      <c r="TAY39" s="94"/>
      <c r="TAZ39" s="94"/>
      <c r="TBA39" s="94"/>
      <c r="TBB39" s="94"/>
      <c r="TBC39" s="94"/>
      <c r="TBD39" s="94"/>
      <c r="TBE39" s="94"/>
      <c r="TBF39" s="94"/>
      <c r="TBG39" s="94"/>
      <c r="TBH39" s="94"/>
      <c r="TBI39" s="94"/>
      <c r="TBJ39" s="94"/>
      <c r="TBK39" s="94"/>
      <c r="TBL39" s="94"/>
      <c r="TBM39" s="94"/>
      <c r="TBN39" s="94"/>
      <c r="TBO39" s="94"/>
      <c r="TBP39" s="94"/>
      <c r="TBQ39" s="94"/>
      <c r="TBR39" s="94"/>
      <c r="TBS39" s="94"/>
      <c r="TBT39" s="94"/>
      <c r="TBU39" s="94"/>
      <c r="TBV39" s="94"/>
      <c r="TBW39" s="94"/>
      <c r="TBX39" s="94"/>
      <c r="TBY39" s="94"/>
      <c r="TBZ39" s="94"/>
      <c r="TCA39" s="94"/>
      <c r="TCB39" s="94"/>
      <c r="TCC39" s="94"/>
      <c r="TCD39" s="94"/>
      <c r="TCE39" s="94"/>
      <c r="TCF39" s="94"/>
      <c r="TCG39" s="94"/>
      <c r="TCH39" s="94"/>
      <c r="TCI39" s="94"/>
      <c r="TCJ39" s="94"/>
      <c r="TCK39" s="94"/>
      <c r="TCL39" s="94"/>
      <c r="TCM39" s="94"/>
      <c r="TCN39" s="94"/>
      <c r="TCO39" s="94"/>
      <c r="TCP39" s="94"/>
      <c r="TCQ39" s="94"/>
      <c r="TCR39" s="94"/>
      <c r="TCS39" s="94"/>
      <c r="TCT39" s="94"/>
      <c r="TCU39" s="94"/>
      <c r="TCV39" s="94"/>
      <c r="TCW39" s="94"/>
      <c r="TCX39" s="94"/>
      <c r="TCY39" s="94"/>
      <c r="TCZ39" s="94"/>
      <c r="TDA39" s="94"/>
      <c r="TDB39" s="94"/>
      <c r="TDC39" s="94"/>
      <c r="TDD39" s="94"/>
      <c r="TDE39" s="94"/>
      <c r="TDF39" s="94"/>
      <c r="TDG39" s="94"/>
      <c r="TDH39" s="94"/>
      <c r="TDI39" s="94"/>
      <c r="TDJ39" s="94"/>
      <c r="TDK39" s="94"/>
      <c r="TDL39" s="94"/>
      <c r="TDM39" s="94"/>
      <c r="TDN39" s="94"/>
      <c r="TDO39" s="94"/>
      <c r="TDP39" s="94"/>
      <c r="TDQ39" s="94"/>
      <c r="TDR39" s="94"/>
      <c r="TDS39" s="94"/>
      <c r="TDT39" s="94"/>
      <c r="TDU39" s="94"/>
      <c r="TDV39" s="94"/>
      <c r="TDW39" s="94"/>
      <c r="TDX39" s="94"/>
      <c r="TDY39" s="94"/>
      <c r="TDZ39" s="94"/>
      <c r="TEA39" s="94"/>
      <c r="TEB39" s="94"/>
      <c r="TEC39" s="94"/>
      <c r="TED39" s="94"/>
      <c r="TEE39" s="94"/>
      <c r="TEF39" s="94"/>
      <c r="TEG39" s="94"/>
      <c r="TEH39" s="94"/>
      <c r="TEI39" s="94"/>
      <c r="TEJ39" s="94"/>
      <c r="TEK39" s="94"/>
      <c r="TEL39" s="94"/>
      <c r="TEM39" s="94"/>
      <c r="TEN39" s="94"/>
      <c r="TEO39" s="94"/>
      <c r="TEP39" s="94"/>
      <c r="TEQ39" s="94"/>
      <c r="TER39" s="94"/>
      <c r="TES39" s="94"/>
      <c r="TET39" s="94"/>
      <c r="TEU39" s="94"/>
      <c r="TEV39" s="94"/>
      <c r="TEW39" s="94"/>
      <c r="TEX39" s="94"/>
      <c r="TEY39" s="94"/>
      <c r="TEZ39" s="94"/>
      <c r="TFA39" s="94"/>
      <c r="TFB39" s="94"/>
      <c r="TFC39" s="94"/>
      <c r="TFD39" s="94"/>
      <c r="TFE39" s="94"/>
      <c r="TFF39" s="94"/>
      <c r="TFG39" s="94"/>
      <c r="TFH39" s="94"/>
      <c r="TFI39" s="94"/>
      <c r="TFJ39" s="94"/>
      <c r="TFK39" s="94"/>
      <c r="TFL39" s="94"/>
      <c r="TFM39" s="94"/>
      <c r="TFN39" s="94"/>
      <c r="TFO39" s="94"/>
      <c r="TFP39" s="94"/>
      <c r="TFQ39" s="94"/>
      <c r="TFR39" s="94"/>
      <c r="TFS39" s="94"/>
      <c r="TFT39" s="94"/>
      <c r="TFU39" s="94"/>
      <c r="TFV39" s="94"/>
      <c r="TFW39" s="94"/>
      <c r="TFX39" s="94"/>
      <c r="TFY39" s="94"/>
      <c r="TFZ39" s="94"/>
      <c r="TGA39" s="94"/>
      <c r="TGB39" s="94"/>
      <c r="TGC39" s="94"/>
      <c r="TGD39" s="94"/>
      <c r="TGE39" s="94"/>
      <c r="TGF39" s="94"/>
      <c r="TGG39" s="94"/>
      <c r="TGH39" s="94"/>
      <c r="TGI39" s="94"/>
      <c r="TGJ39" s="94"/>
      <c r="TGK39" s="94"/>
      <c r="TGL39" s="94"/>
      <c r="TGM39" s="94"/>
      <c r="TGN39" s="94"/>
      <c r="TGO39" s="94"/>
      <c r="TGP39" s="94"/>
      <c r="TGQ39" s="94"/>
      <c r="TGR39" s="94"/>
      <c r="TGS39" s="94"/>
      <c r="TGT39" s="94"/>
      <c r="TGU39" s="94"/>
      <c r="TGV39" s="94"/>
      <c r="TGW39" s="94"/>
      <c r="TGX39" s="94"/>
      <c r="TGY39" s="94"/>
      <c r="TGZ39" s="94"/>
      <c r="THA39" s="94"/>
      <c r="THB39" s="94"/>
      <c r="THC39" s="94"/>
      <c r="THD39" s="94"/>
      <c r="THE39" s="94"/>
      <c r="THF39" s="94"/>
      <c r="THG39" s="94"/>
      <c r="THH39" s="94"/>
      <c r="THI39" s="94"/>
      <c r="THJ39" s="94"/>
      <c r="THK39" s="94"/>
      <c r="THL39" s="94"/>
      <c r="THM39" s="94"/>
      <c r="THN39" s="94"/>
      <c r="THO39" s="94"/>
      <c r="THP39" s="94"/>
      <c r="THQ39" s="94"/>
      <c r="THR39" s="94"/>
      <c r="THS39" s="94"/>
      <c r="THT39" s="94"/>
      <c r="THU39" s="94"/>
      <c r="THV39" s="94"/>
      <c r="THW39" s="94"/>
      <c r="THX39" s="94"/>
      <c r="THY39" s="94"/>
      <c r="THZ39" s="94"/>
      <c r="TIA39" s="94"/>
      <c r="TIB39" s="94"/>
      <c r="TIC39" s="94"/>
      <c r="TID39" s="94"/>
      <c r="TIE39" s="94"/>
      <c r="TIF39" s="94"/>
      <c r="TIG39" s="94"/>
      <c r="TIH39" s="94"/>
      <c r="TII39" s="94"/>
      <c r="TIJ39" s="94"/>
      <c r="TIK39" s="94"/>
      <c r="TIL39" s="94"/>
      <c r="TIM39" s="94"/>
      <c r="TIN39" s="94"/>
      <c r="TIO39" s="94"/>
      <c r="TIP39" s="94"/>
      <c r="TIQ39" s="94"/>
      <c r="TIR39" s="94"/>
      <c r="TIS39" s="94"/>
      <c r="TIT39" s="94"/>
      <c r="TIU39" s="94"/>
      <c r="TIV39" s="94"/>
      <c r="TIW39" s="94"/>
      <c r="TIX39" s="94"/>
      <c r="TIY39" s="94"/>
      <c r="TIZ39" s="94"/>
      <c r="TJA39" s="94"/>
      <c r="TJB39" s="94"/>
      <c r="TJC39" s="94"/>
      <c r="TJD39" s="94"/>
      <c r="TJE39" s="94"/>
      <c r="TJF39" s="94"/>
      <c r="TJG39" s="94"/>
      <c r="TJH39" s="94"/>
      <c r="TJI39" s="94"/>
      <c r="TJJ39" s="94"/>
      <c r="TJK39" s="94"/>
      <c r="TJL39" s="94"/>
      <c r="TJM39" s="94"/>
      <c r="TJN39" s="94"/>
      <c r="TJO39" s="94"/>
      <c r="TJP39" s="94"/>
      <c r="TJQ39" s="94"/>
      <c r="TJR39" s="94"/>
      <c r="TJS39" s="94"/>
      <c r="TJT39" s="94"/>
      <c r="TJU39" s="94"/>
      <c r="TJV39" s="94"/>
      <c r="TJW39" s="94"/>
      <c r="TJX39" s="94"/>
      <c r="TJY39" s="94"/>
      <c r="TJZ39" s="94"/>
      <c r="TKA39" s="94"/>
      <c r="TKB39" s="94"/>
      <c r="TKC39" s="94"/>
      <c r="TKD39" s="94"/>
      <c r="TKE39" s="94"/>
      <c r="TKF39" s="94"/>
      <c r="TKG39" s="94"/>
      <c r="TKH39" s="94"/>
      <c r="TKI39" s="94"/>
      <c r="TKJ39" s="94"/>
      <c r="TKK39" s="94"/>
      <c r="TKL39" s="94"/>
      <c r="TKM39" s="94"/>
      <c r="TKN39" s="94"/>
      <c r="TKO39" s="94"/>
      <c r="TKP39" s="94"/>
      <c r="TKQ39" s="94"/>
      <c r="TKR39" s="94"/>
      <c r="TKS39" s="94"/>
      <c r="TKT39" s="94"/>
      <c r="TKU39" s="94"/>
      <c r="TKV39" s="94"/>
      <c r="TKW39" s="94"/>
      <c r="TKX39" s="94"/>
      <c r="TKY39" s="94"/>
      <c r="TKZ39" s="94"/>
      <c r="TLA39" s="94"/>
      <c r="TLB39" s="94"/>
      <c r="TLC39" s="94"/>
      <c r="TLD39" s="94"/>
      <c r="TLE39" s="94"/>
      <c r="TLF39" s="94"/>
      <c r="TLG39" s="94"/>
      <c r="TLH39" s="94"/>
      <c r="TLI39" s="94"/>
      <c r="TLJ39" s="94"/>
      <c r="TLK39" s="94"/>
      <c r="TLL39" s="94"/>
      <c r="TLM39" s="94"/>
      <c r="TLN39" s="94"/>
      <c r="TLO39" s="94"/>
      <c r="TLP39" s="94"/>
      <c r="TLQ39" s="94"/>
      <c r="TLR39" s="94"/>
      <c r="TLS39" s="94"/>
      <c r="TLT39" s="94"/>
      <c r="TLU39" s="94"/>
      <c r="TLV39" s="94"/>
      <c r="TLW39" s="94"/>
      <c r="TLX39" s="94"/>
      <c r="TLY39" s="94"/>
      <c r="TLZ39" s="94"/>
      <c r="TMA39" s="94"/>
      <c r="TMB39" s="94"/>
      <c r="TMC39" s="94"/>
      <c r="TMD39" s="94"/>
      <c r="TME39" s="94"/>
      <c r="TMF39" s="94"/>
      <c r="TMG39" s="94"/>
      <c r="TMH39" s="94"/>
      <c r="TMI39" s="94"/>
      <c r="TMJ39" s="94"/>
      <c r="TMK39" s="94"/>
      <c r="TML39" s="94"/>
      <c r="TMM39" s="94"/>
      <c r="TMN39" s="94"/>
      <c r="TMO39" s="94"/>
      <c r="TMP39" s="94"/>
      <c r="TMQ39" s="94"/>
      <c r="TMR39" s="94"/>
      <c r="TMS39" s="94"/>
      <c r="TMT39" s="94"/>
      <c r="TMU39" s="94"/>
      <c r="TMV39" s="94"/>
      <c r="TMW39" s="94"/>
      <c r="TMX39" s="94"/>
      <c r="TMY39" s="94"/>
      <c r="TMZ39" s="94"/>
      <c r="TNA39" s="94"/>
      <c r="TNB39" s="94"/>
      <c r="TNC39" s="94"/>
      <c r="TND39" s="94"/>
      <c r="TNE39" s="94"/>
      <c r="TNF39" s="94"/>
      <c r="TNG39" s="94"/>
      <c r="TNH39" s="94"/>
      <c r="TNI39" s="94"/>
      <c r="TNJ39" s="94"/>
      <c r="TNK39" s="94"/>
      <c r="TNL39" s="94"/>
      <c r="TNM39" s="94"/>
      <c r="TNN39" s="94"/>
      <c r="TNO39" s="94"/>
      <c r="TNP39" s="94"/>
      <c r="TNQ39" s="94"/>
      <c r="TNR39" s="94"/>
      <c r="TNS39" s="94"/>
      <c r="TNT39" s="94"/>
      <c r="TNU39" s="94"/>
      <c r="TNV39" s="94"/>
      <c r="TNW39" s="94"/>
      <c r="TNX39" s="94"/>
      <c r="TNY39" s="94"/>
      <c r="TNZ39" s="94"/>
      <c r="TOA39" s="94"/>
      <c r="TOB39" s="94"/>
      <c r="TOC39" s="94"/>
      <c r="TOD39" s="94"/>
      <c r="TOE39" s="94"/>
      <c r="TOF39" s="94"/>
      <c r="TOG39" s="94"/>
      <c r="TOH39" s="94"/>
      <c r="TOI39" s="94"/>
      <c r="TOJ39" s="94"/>
      <c r="TOK39" s="94"/>
      <c r="TOL39" s="94"/>
      <c r="TOM39" s="94"/>
      <c r="TON39" s="94"/>
      <c r="TOO39" s="94"/>
      <c r="TOP39" s="94"/>
      <c r="TOQ39" s="94"/>
      <c r="TOR39" s="94"/>
      <c r="TOS39" s="94"/>
      <c r="TOT39" s="94"/>
      <c r="TOU39" s="94"/>
      <c r="TOV39" s="94"/>
      <c r="TOW39" s="94"/>
      <c r="TOX39" s="94"/>
      <c r="TOY39" s="94"/>
      <c r="TOZ39" s="94"/>
      <c r="TPA39" s="94"/>
      <c r="TPB39" s="94"/>
      <c r="TPC39" s="94"/>
      <c r="TPD39" s="94"/>
      <c r="TPE39" s="94"/>
      <c r="TPF39" s="94"/>
      <c r="TPG39" s="94"/>
      <c r="TPH39" s="94"/>
      <c r="TPI39" s="94"/>
      <c r="TPJ39" s="94"/>
      <c r="TPK39" s="94"/>
      <c r="TPL39" s="94"/>
      <c r="TPM39" s="94"/>
      <c r="TPN39" s="94"/>
      <c r="TPO39" s="94"/>
      <c r="TPP39" s="94"/>
      <c r="TPQ39" s="94"/>
      <c r="TPR39" s="94"/>
      <c r="TPS39" s="94"/>
      <c r="TPT39" s="94"/>
      <c r="TPU39" s="94"/>
      <c r="TPV39" s="94"/>
      <c r="TPW39" s="94"/>
      <c r="TPX39" s="94"/>
      <c r="TPY39" s="94"/>
      <c r="TPZ39" s="94"/>
      <c r="TQA39" s="94"/>
      <c r="TQB39" s="94"/>
      <c r="TQC39" s="94"/>
      <c r="TQD39" s="94"/>
      <c r="TQE39" s="94"/>
      <c r="TQF39" s="94"/>
      <c r="TQG39" s="94"/>
      <c r="TQH39" s="94"/>
      <c r="TQI39" s="94"/>
      <c r="TQJ39" s="94"/>
      <c r="TQK39" s="94"/>
      <c r="TQL39" s="94"/>
      <c r="TQM39" s="94"/>
      <c r="TQN39" s="94"/>
      <c r="TQO39" s="94"/>
      <c r="TQP39" s="94"/>
      <c r="TQQ39" s="94"/>
      <c r="TQR39" s="94"/>
      <c r="TQS39" s="94"/>
      <c r="TQT39" s="94"/>
      <c r="TQU39" s="94"/>
      <c r="TQV39" s="94"/>
      <c r="TQW39" s="94"/>
      <c r="TQX39" s="94"/>
      <c r="TQY39" s="94"/>
      <c r="TQZ39" s="94"/>
      <c r="TRA39" s="94"/>
      <c r="TRB39" s="94"/>
      <c r="TRC39" s="94"/>
      <c r="TRD39" s="94"/>
      <c r="TRE39" s="94"/>
      <c r="TRF39" s="94"/>
      <c r="TRG39" s="94"/>
      <c r="TRH39" s="94"/>
      <c r="TRI39" s="94"/>
      <c r="TRJ39" s="94"/>
      <c r="TRK39" s="94"/>
      <c r="TRL39" s="94"/>
      <c r="TRM39" s="94"/>
      <c r="TRN39" s="94"/>
      <c r="TRO39" s="94"/>
      <c r="TRP39" s="94"/>
      <c r="TRQ39" s="94"/>
      <c r="TRR39" s="94"/>
      <c r="TRS39" s="94"/>
      <c r="TRT39" s="94"/>
      <c r="TRU39" s="94"/>
      <c r="TRV39" s="94"/>
      <c r="TRW39" s="94"/>
      <c r="TRX39" s="94"/>
      <c r="TRY39" s="94"/>
      <c r="TRZ39" s="94"/>
      <c r="TSA39" s="94"/>
      <c r="TSB39" s="94"/>
      <c r="TSC39" s="94"/>
      <c r="TSD39" s="94"/>
      <c r="TSE39" s="94"/>
      <c r="TSF39" s="94"/>
      <c r="TSG39" s="94"/>
      <c r="TSH39" s="94"/>
      <c r="TSI39" s="94"/>
      <c r="TSJ39" s="94"/>
      <c r="TSK39" s="94"/>
      <c r="TSL39" s="94"/>
      <c r="TSM39" s="94"/>
      <c r="TSN39" s="94"/>
      <c r="TSO39" s="94"/>
      <c r="TSP39" s="94"/>
      <c r="TSQ39" s="94"/>
      <c r="TSR39" s="94"/>
      <c r="TSS39" s="94"/>
      <c r="TST39" s="94"/>
      <c r="TSU39" s="94"/>
      <c r="TSV39" s="94"/>
      <c r="TSW39" s="94"/>
      <c r="TSX39" s="94"/>
      <c r="TSY39" s="94"/>
      <c r="TSZ39" s="94"/>
      <c r="TTA39" s="94"/>
      <c r="TTB39" s="94"/>
      <c r="TTC39" s="94"/>
      <c r="TTD39" s="94"/>
      <c r="TTE39" s="94"/>
      <c r="TTF39" s="94"/>
      <c r="TTG39" s="94"/>
      <c r="TTH39" s="94"/>
      <c r="TTI39" s="94"/>
      <c r="TTJ39" s="94"/>
      <c r="TTK39" s="94"/>
      <c r="TTL39" s="94"/>
      <c r="TTM39" s="94"/>
      <c r="TTN39" s="94"/>
      <c r="TTO39" s="94"/>
      <c r="TTP39" s="94"/>
      <c r="TTQ39" s="94"/>
      <c r="TTR39" s="94"/>
      <c r="TTS39" s="94"/>
      <c r="TTT39" s="94"/>
      <c r="TTU39" s="94"/>
      <c r="TTV39" s="94"/>
      <c r="TTW39" s="94"/>
      <c r="TTX39" s="94"/>
      <c r="TTY39" s="94"/>
      <c r="TTZ39" s="94"/>
      <c r="TUA39" s="94"/>
      <c r="TUB39" s="94"/>
      <c r="TUC39" s="94"/>
      <c r="TUD39" s="94"/>
      <c r="TUE39" s="94"/>
      <c r="TUF39" s="94"/>
      <c r="TUG39" s="94"/>
      <c r="TUH39" s="94"/>
      <c r="TUI39" s="94"/>
      <c r="TUJ39" s="94"/>
      <c r="TUK39" s="94"/>
      <c r="TUL39" s="94"/>
      <c r="TUM39" s="94"/>
      <c r="TUN39" s="94"/>
      <c r="TUO39" s="94"/>
      <c r="TUP39" s="94"/>
      <c r="TUQ39" s="94"/>
      <c r="TUR39" s="94"/>
      <c r="TUS39" s="94"/>
      <c r="TUT39" s="94"/>
      <c r="TUU39" s="94"/>
      <c r="TUV39" s="94"/>
      <c r="TUW39" s="94"/>
      <c r="TUX39" s="94"/>
      <c r="TUY39" s="94"/>
      <c r="TUZ39" s="94"/>
      <c r="TVA39" s="94"/>
      <c r="TVB39" s="94"/>
      <c r="TVC39" s="94"/>
      <c r="TVD39" s="94"/>
      <c r="TVE39" s="94"/>
      <c r="TVF39" s="94"/>
      <c r="TVG39" s="94"/>
      <c r="TVH39" s="94"/>
      <c r="TVI39" s="94"/>
      <c r="TVJ39" s="94"/>
      <c r="TVK39" s="94"/>
      <c r="TVL39" s="94"/>
      <c r="TVM39" s="94"/>
      <c r="TVN39" s="94"/>
      <c r="TVO39" s="94"/>
      <c r="TVP39" s="94"/>
      <c r="TVQ39" s="94"/>
      <c r="TVR39" s="94"/>
      <c r="TVS39" s="94"/>
      <c r="TVT39" s="94"/>
      <c r="TVU39" s="94"/>
      <c r="TVV39" s="94"/>
      <c r="TVW39" s="94"/>
      <c r="TVX39" s="94"/>
      <c r="TVY39" s="94"/>
      <c r="TVZ39" s="94"/>
      <c r="TWA39" s="94"/>
      <c r="TWB39" s="94"/>
      <c r="TWC39" s="94"/>
      <c r="TWD39" s="94"/>
      <c r="TWE39" s="94"/>
      <c r="TWF39" s="94"/>
      <c r="TWG39" s="94"/>
      <c r="TWH39" s="94"/>
      <c r="TWI39" s="94"/>
      <c r="TWJ39" s="94"/>
      <c r="TWK39" s="94"/>
      <c r="TWL39" s="94"/>
      <c r="TWM39" s="94"/>
      <c r="TWN39" s="94"/>
      <c r="TWO39" s="94"/>
      <c r="TWP39" s="94"/>
      <c r="TWQ39" s="94"/>
      <c r="TWR39" s="94"/>
      <c r="TWS39" s="94"/>
      <c r="TWT39" s="94"/>
      <c r="TWU39" s="94"/>
      <c r="TWV39" s="94"/>
      <c r="TWW39" s="94"/>
      <c r="TWX39" s="94"/>
      <c r="TWY39" s="94"/>
      <c r="TWZ39" s="94"/>
      <c r="TXA39" s="94"/>
      <c r="TXB39" s="94"/>
      <c r="TXC39" s="94"/>
      <c r="TXD39" s="94"/>
      <c r="TXE39" s="94"/>
      <c r="TXF39" s="94"/>
      <c r="TXG39" s="94"/>
      <c r="TXH39" s="94"/>
      <c r="TXI39" s="94"/>
      <c r="TXJ39" s="94"/>
      <c r="TXK39" s="94"/>
      <c r="TXL39" s="94"/>
      <c r="TXM39" s="94"/>
      <c r="TXN39" s="94"/>
      <c r="TXO39" s="94"/>
      <c r="TXP39" s="94"/>
      <c r="TXQ39" s="94"/>
      <c r="TXR39" s="94"/>
      <c r="TXS39" s="94"/>
      <c r="TXT39" s="94"/>
      <c r="TXU39" s="94"/>
      <c r="TXV39" s="94"/>
      <c r="TXW39" s="94"/>
      <c r="TXX39" s="94"/>
      <c r="TXY39" s="94"/>
      <c r="TXZ39" s="94"/>
      <c r="TYA39" s="94"/>
      <c r="TYB39" s="94"/>
      <c r="TYC39" s="94"/>
      <c r="TYD39" s="94"/>
      <c r="TYE39" s="94"/>
      <c r="TYF39" s="94"/>
      <c r="TYG39" s="94"/>
      <c r="TYH39" s="94"/>
      <c r="TYI39" s="94"/>
      <c r="TYJ39" s="94"/>
      <c r="TYK39" s="94"/>
      <c r="TYL39" s="94"/>
      <c r="TYM39" s="94"/>
      <c r="TYN39" s="94"/>
      <c r="TYO39" s="94"/>
      <c r="TYP39" s="94"/>
      <c r="TYQ39" s="94"/>
      <c r="TYR39" s="94"/>
      <c r="TYS39" s="94"/>
      <c r="TYT39" s="94"/>
      <c r="TYU39" s="94"/>
      <c r="TYV39" s="94"/>
      <c r="TYW39" s="94"/>
      <c r="TYX39" s="94"/>
      <c r="TYY39" s="94"/>
      <c r="TYZ39" s="94"/>
      <c r="TZA39" s="94"/>
      <c r="TZB39" s="94"/>
      <c r="TZC39" s="94"/>
      <c r="TZD39" s="94"/>
      <c r="TZE39" s="94"/>
      <c r="TZF39" s="94"/>
      <c r="TZG39" s="94"/>
      <c r="TZH39" s="94"/>
      <c r="TZI39" s="94"/>
      <c r="TZJ39" s="94"/>
      <c r="TZK39" s="94"/>
      <c r="TZL39" s="94"/>
      <c r="TZM39" s="94"/>
      <c r="TZN39" s="94"/>
      <c r="TZO39" s="94"/>
      <c r="TZP39" s="94"/>
      <c r="TZQ39" s="94"/>
      <c r="TZR39" s="94"/>
      <c r="TZS39" s="94"/>
      <c r="TZT39" s="94"/>
      <c r="TZU39" s="94"/>
      <c r="TZV39" s="94"/>
      <c r="TZW39" s="94"/>
      <c r="TZX39" s="94"/>
      <c r="TZY39" s="94"/>
      <c r="TZZ39" s="94"/>
      <c r="UAA39" s="94"/>
      <c r="UAB39" s="94"/>
      <c r="UAC39" s="94"/>
      <c r="UAD39" s="94"/>
      <c r="UAE39" s="94"/>
      <c r="UAF39" s="94"/>
      <c r="UAG39" s="94"/>
      <c r="UAH39" s="94"/>
      <c r="UAI39" s="94"/>
      <c r="UAJ39" s="94"/>
      <c r="UAK39" s="94"/>
      <c r="UAL39" s="94"/>
      <c r="UAM39" s="94"/>
      <c r="UAN39" s="94"/>
      <c r="UAO39" s="94"/>
      <c r="UAP39" s="94"/>
      <c r="UAQ39" s="94"/>
      <c r="UAR39" s="94"/>
      <c r="UAS39" s="94"/>
      <c r="UAT39" s="94"/>
      <c r="UAU39" s="94"/>
      <c r="UAV39" s="94"/>
      <c r="UAW39" s="94"/>
      <c r="UAX39" s="94"/>
      <c r="UAY39" s="94"/>
      <c r="UAZ39" s="94"/>
      <c r="UBA39" s="94"/>
      <c r="UBB39" s="94"/>
      <c r="UBC39" s="94"/>
      <c r="UBD39" s="94"/>
      <c r="UBE39" s="94"/>
      <c r="UBF39" s="94"/>
      <c r="UBG39" s="94"/>
      <c r="UBH39" s="94"/>
      <c r="UBI39" s="94"/>
      <c r="UBJ39" s="94"/>
      <c r="UBK39" s="94"/>
      <c r="UBL39" s="94"/>
      <c r="UBM39" s="94"/>
      <c r="UBN39" s="94"/>
      <c r="UBO39" s="94"/>
      <c r="UBP39" s="94"/>
      <c r="UBQ39" s="94"/>
      <c r="UBR39" s="94"/>
      <c r="UBS39" s="94"/>
      <c r="UBT39" s="94"/>
      <c r="UBU39" s="94"/>
      <c r="UBV39" s="94"/>
      <c r="UBW39" s="94"/>
      <c r="UBX39" s="94"/>
      <c r="UBY39" s="94"/>
      <c r="UBZ39" s="94"/>
      <c r="UCA39" s="94"/>
      <c r="UCB39" s="94"/>
      <c r="UCC39" s="94"/>
      <c r="UCD39" s="94"/>
      <c r="UCE39" s="94"/>
      <c r="UCF39" s="94"/>
      <c r="UCG39" s="94"/>
      <c r="UCH39" s="94"/>
      <c r="UCI39" s="94"/>
      <c r="UCJ39" s="94"/>
      <c r="UCK39" s="94"/>
      <c r="UCL39" s="94"/>
      <c r="UCM39" s="94"/>
      <c r="UCN39" s="94"/>
      <c r="UCO39" s="94"/>
      <c r="UCP39" s="94"/>
      <c r="UCQ39" s="94"/>
      <c r="UCR39" s="94"/>
      <c r="UCS39" s="94"/>
      <c r="UCT39" s="94"/>
      <c r="UCU39" s="94"/>
      <c r="UCV39" s="94"/>
      <c r="UCW39" s="94"/>
      <c r="UCX39" s="94"/>
      <c r="UCY39" s="94"/>
      <c r="UCZ39" s="94"/>
      <c r="UDA39" s="94"/>
      <c r="UDB39" s="94"/>
      <c r="UDC39" s="94"/>
      <c r="UDD39" s="94"/>
      <c r="UDE39" s="94"/>
      <c r="UDF39" s="94"/>
      <c r="UDG39" s="94"/>
      <c r="UDH39" s="94"/>
      <c r="UDI39" s="94"/>
      <c r="UDJ39" s="94"/>
      <c r="UDK39" s="94"/>
      <c r="UDL39" s="94"/>
      <c r="UDM39" s="94"/>
      <c r="UDN39" s="94"/>
      <c r="UDO39" s="94"/>
      <c r="UDP39" s="94"/>
      <c r="UDQ39" s="94"/>
      <c r="UDR39" s="94"/>
      <c r="UDS39" s="94"/>
      <c r="UDT39" s="94"/>
      <c r="UDU39" s="94"/>
      <c r="UDV39" s="94"/>
      <c r="UDW39" s="94"/>
      <c r="UDX39" s="94"/>
      <c r="UDY39" s="94"/>
      <c r="UDZ39" s="94"/>
      <c r="UEA39" s="94"/>
      <c r="UEB39" s="94"/>
      <c r="UEC39" s="94"/>
      <c r="UED39" s="94"/>
      <c r="UEE39" s="94"/>
      <c r="UEF39" s="94"/>
      <c r="UEG39" s="94"/>
      <c r="UEH39" s="94"/>
      <c r="UEI39" s="94"/>
      <c r="UEJ39" s="94"/>
      <c r="UEK39" s="94"/>
      <c r="UEL39" s="94"/>
      <c r="UEM39" s="94"/>
      <c r="UEN39" s="94"/>
      <c r="UEO39" s="94"/>
      <c r="UEP39" s="94"/>
      <c r="UEQ39" s="94"/>
      <c r="UER39" s="94"/>
      <c r="UES39" s="94"/>
      <c r="UET39" s="94"/>
      <c r="UEU39" s="94"/>
      <c r="UEV39" s="94"/>
      <c r="UEW39" s="94"/>
      <c r="UEX39" s="94"/>
      <c r="UEY39" s="94"/>
      <c r="UEZ39" s="94"/>
      <c r="UFA39" s="94"/>
      <c r="UFB39" s="94"/>
      <c r="UFC39" s="94"/>
      <c r="UFD39" s="94"/>
      <c r="UFE39" s="94"/>
      <c r="UFF39" s="94"/>
      <c r="UFG39" s="94"/>
      <c r="UFH39" s="94"/>
      <c r="UFI39" s="94"/>
      <c r="UFJ39" s="94"/>
      <c r="UFK39" s="94"/>
      <c r="UFL39" s="94"/>
      <c r="UFM39" s="94"/>
      <c r="UFN39" s="94"/>
      <c r="UFO39" s="94"/>
      <c r="UFP39" s="94"/>
      <c r="UFQ39" s="94"/>
      <c r="UFR39" s="94"/>
      <c r="UFS39" s="94"/>
      <c r="UFT39" s="94"/>
      <c r="UFU39" s="94"/>
      <c r="UFV39" s="94"/>
      <c r="UFW39" s="94"/>
      <c r="UFX39" s="94"/>
      <c r="UFY39" s="94"/>
      <c r="UFZ39" s="94"/>
      <c r="UGA39" s="94"/>
      <c r="UGB39" s="94"/>
      <c r="UGC39" s="94"/>
      <c r="UGD39" s="94"/>
      <c r="UGE39" s="94"/>
      <c r="UGF39" s="94"/>
      <c r="UGG39" s="94"/>
      <c r="UGH39" s="94"/>
      <c r="UGI39" s="94"/>
      <c r="UGJ39" s="94"/>
      <c r="UGK39" s="94"/>
      <c r="UGL39" s="94"/>
      <c r="UGM39" s="94"/>
      <c r="UGN39" s="94"/>
      <c r="UGO39" s="94"/>
      <c r="UGP39" s="94"/>
      <c r="UGQ39" s="94"/>
      <c r="UGR39" s="94"/>
      <c r="UGS39" s="94"/>
      <c r="UGT39" s="94"/>
      <c r="UGU39" s="94"/>
      <c r="UGV39" s="94"/>
      <c r="UGW39" s="94"/>
      <c r="UGX39" s="94"/>
      <c r="UGY39" s="94"/>
      <c r="UGZ39" s="94"/>
      <c r="UHA39" s="94"/>
      <c r="UHB39" s="94"/>
      <c r="UHC39" s="94"/>
      <c r="UHD39" s="94"/>
      <c r="UHE39" s="94"/>
      <c r="UHF39" s="94"/>
      <c r="UHG39" s="94"/>
      <c r="UHH39" s="94"/>
      <c r="UHI39" s="94"/>
      <c r="UHJ39" s="94"/>
      <c r="UHK39" s="94"/>
      <c r="UHL39" s="94"/>
      <c r="UHM39" s="94"/>
      <c r="UHN39" s="94"/>
      <c r="UHO39" s="94"/>
      <c r="UHP39" s="94"/>
      <c r="UHQ39" s="94"/>
      <c r="UHR39" s="94"/>
      <c r="UHS39" s="94"/>
      <c r="UHT39" s="94"/>
      <c r="UHU39" s="94"/>
      <c r="UHV39" s="94"/>
      <c r="UHW39" s="94"/>
      <c r="UHX39" s="94"/>
      <c r="UHY39" s="94"/>
      <c r="UHZ39" s="94"/>
      <c r="UIA39" s="94"/>
      <c r="UIB39" s="94"/>
      <c r="UIC39" s="94"/>
      <c r="UID39" s="94"/>
      <c r="UIE39" s="94"/>
      <c r="UIF39" s="94"/>
      <c r="UIG39" s="94"/>
      <c r="UIH39" s="94"/>
      <c r="UII39" s="94"/>
      <c r="UIJ39" s="94"/>
      <c r="UIK39" s="94"/>
      <c r="UIL39" s="94"/>
      <c r="UIM39" s="94"/>
      <c r="UIN39" s="94"/>
      <c r="UIO39" s="94"/>
      <c r="UIP39" s="94"/>
      <c r="UIQ39" s="94"/>
      <c r="UIR39" s="94"/>
      <c r="UIS39" s="94"/>
      <c r="UIT39" s="94"/>
      <c r="UIU39" s="94"/>
      <c r="UIV39" s="94"/>
      <c r="UIW39" s="94"/>
      <c r="UIX39" s="94"/>
      <c r="UIY39" s="94"/>
      <c r="UIZ39" s="94"/>
      <c r="UJA39" s="94"/>
      <c r="UJB39" s="94"/>
      <c r="UJC39" s="94"/>
      <c r="UJD39" s="94"/>
      <c r="UJE39" s="94"/>
      <c r="UJF39" s="94"/>
      <c r="UJG39" s="94"/>
      <c r="UJH39" s="94"/>
      <c r="UJI39" s="94"/>
      <c r="UJJ39" s="94"/>
      <c r="UJK39" s="94"/>
      <c r="UJL39" s="94"/>
      <c r="UJM39" s="94"/>
      <c r="UJN39" s="94"/>
      <c r="UJO39" s="94"/>
      <c r="UJP39" s="94"/>
      <c r="UJQ39" s="94"/>
      <c r="UJR39" s="94"/>
      <c r="UJS39" s="94"/>
      <c r="UJT39" s="94"/>
      <c r="UJU39" s="94"/>
      <c r="UJV39" s="94"/>
      <c r="UJW39" s="94"/>
      <c r="UJX39" s="94"/>
      <c r="UJY39" s="94"/>
      <c r="UJZ39" s="94"/>
      <c r="UKA39" s="94"/>
      <c r="UKB39" s="94"/>
      <c r="UKC39" s="94"/>
      <c r="UKD39" s="94"/>
      <c r="UKE39" s="94"/>
      <c r="UKF39" s="94"/>
      <c r="UKG39" s="94"/>
      <c r="UKH39" s="94"/>
      <c r="UKI39" s="94"/>
      <c r="UKJ39" s="94"/>
      <c r="UKK39" s="94"/>
      <c r="UKL39" s="94"/>
      <c r="UKM39" s="94"/>
      <c r="UKN39" s="94"/>
      <c r="UKO39" s="94"/>
      <c r="UKP39" s="94"/>
      <c r="UKQ39" s="94"/>
      <c r="UKR39" s="94"/>
      <c r="UKS39" s="94"/>
      <c r="UKT39" s="94"/>
      <c r="UKU39" s="94"/>
      <c r="UKV39" s="94"/>
      <c r="UKW39" s="94"/>
      <c r="UKX39" s="94"/>
      <c r="UKY39" s="94"/>
      <c r="UKZ39" s="94"/>
      <c r="ULA39" s="94"/>
      <c r="ULB39" s="94"/>
      <c r="ULC39" s="94"/>
      <c r="ULD39" s="94"/>
      <c r="ULE39" s="94"/>
      <c r="ULF39" s="94"/>
      <c r="ULG39" s="94"/>
      <c r="ULH39" s="94"/>
      <c r="ULI39" s="94"/>
      <c r="ULJ39" s="94"/>
      <c r="ULK39" s="94"/>
      <c r="ULL39" s="94"/>
      <c r="ULM39" s="94"/>
      <c r="ULN39" s="94"/>
      <c r="ULO39" s="94"/>
      <c r="ULP39" s="94"/>
      <c r="ULQ39" s="94"/>
      <c r="ULR39" s="94"/>
      <c r="ULS39" s="94"/>
      <c r="ULT39" s="94"/>
      <c r="ULU39" s="94"/>
      <c r="ULV39" s="94"/>
      <c r="ULW39" s="94"/>
      <c r="ULX39" s="94"/>
      <c r="ULY39" s="94"/>
      <c r="ULZ39" s="94"/>
      <c r="UMA39" s="94"/>
      <c r="UMB39" s="94"/>
      <c r="UMC39" s="94"/>
      <c r="UMD39" s="94"/>
      <c r="UME39" s="94"/>
      <c r="UMF39" s="94"/>
      <c r="UMG39" s="94"/>
      <c r="UMH39" s="94"/>
      <c r="UMI39" s="94"/>
      <c r="UMJ39" s="94"/>
      <c r="UMK39" s="94"/>
      <c r="UML39" s="94"/>
      <c r="UMM39" s="94"/>
      <c r="UMN39" s="94"/>
      <c r="UMO39" s="94"/>
      <c r="UMP39" s="94"/>
      <c r="UMQ39" s="94"/>
      <c r="UMR39" s="94"/>
      <c r="UMS39" s="94"/>
      <c r="UMT39" s="94"/>
      <c r="UMU39" s="94"/>
      <c r="UMV39" s="94"/>
      <c r="UMW39" s="94"/>
      <c r="UMX39" s="94"/>
      <c r="UMY39" s="94"/>
      <c r="UMZ39" s="94"/>
      <c r="UNA39" s="94"/>
      <c r="UNB39" s="94"/>
      <c r="UNC39" s="94"/>
      <c r="UND39" s="94"/>
      <c r="UNE39" s="94"/>
      <c r="UNF39" s="94"/>
      <c r="UNG39" s="94"/>
      <c r="UNH39" s="94"/>
      <c r="UNI39" s="94"/>
      <c r="UNJ39" s="94"/>
      <c r="UNK39" s="94"/>
      <c r="UNL39" s="94"/>
      <c r="UNM39" s="94"/>
      <c r="UNN39" s="94"/>
      <c r="UNO39" s="94"/>
      <c r="UNP39" s="94"/>
      <c r="UNQ39" s="94"/>
      <c r="UNR39" s="94"/>
      <c r="UNS39" s="94"/>
      <c r="UNT39" s="94"/>
      <c r="UNU39" s="94"/>
      <c r="UNV39" s="94"/>
      <c r="UNW39" s="94"/>
      <c r="UNX39" s="94"/>
      <c r="UNY39" s="94"/>
      <c r="UNZ39" s="94"/>
      <c r="UOA39" s="94"/>
      <c r="UOB39" s="94"/>
      <c r="UOC39" s="94"/>
      <c r="UOD39" s="94"/>
      <c r="UOE39" s="94"/>
      <c r="UOF39" s="94"/>
      <c r="UOG39" s="94"/>
      <c r="UOH39" s="94"/>
      <c r="UOI39" s="94"/>
      <c r="UOJ39" s="94"/>
      <c r="UOK39" s="94"/>
      <c r="UOL39" s="94"/>
      <c r="UOM39" s="94"/>
      <c r="UON39" s="94"/>
      <c r="UOO39" s="94"/>
      <c r="UOP39" s="94"/>
      <c r="UOQ39" s="94"/>
      <c r="UOR39" s="94"/>
      <c r="UOS39" s="94"/>
      <c r="UOT39" s="94"/>
      <c r="UOU39" s="94"/>
      <c r="UOV39" s="94"/>
      <c r="UOW39" s="94"/>
      <c r="UOX39" s="94"/>
      <c r="UOY39" s="94"/>
      <c r="UOZ39" s="94"/>
      <c r="UPA39" s="94"/>
      <c r="UPB39" s="94"/>
      <c r="UPC39" s="94"/>
      <c r="UPD39" s="94"/>
      <c r="UPE39" s="94"/>
      <c r="UPF39" s="94"/>
      <c r="UPG39" s="94"/>
      <c r="UPH39" s="94"/>
      <c r="UPI39" s="94"/>
      <c r="UPJ39" s="94"/>
      <c r="UPK39" s="94"/>
      <c r="UPL39" s="94"/>
      <c r="UPM39" s="94"/>
      <c r="UPN39" s="94"/>
      <c r="UPO39" s="94"/>
      <c r="UPP39" s="94"/>
      <c r="UPQ39" s="94"/>
      <c r="UPR39" s="94"/>
      <c r="UPS39" s="94"/>
      <c r="UPT39" s="94"/>
      <c r="UPU39" s="94"/>
      <c r="UPV39" s="94"/>
      <c r="UPW39" s="94"/>
      <c r="UPX39" s="94"/>
      <c r="UPY39" s="94"/>
      <c r="UPZ39" s="94"/>
      <c r="UQA39" s="94"/>
      <c r="UQB39" s="94"/>
      <c r="UQC39" s="94"/>
      <c r="UQD39" s="94"/>
      <c r="UQE39" s="94"/>
      <c r="UQF39" s="94"/>
      <c r="UQG39" s="94"/>
      <c r="UQH39" s="94"/>
      <c r="UQI39" s="94"/>
      <c r="UQJ39" s="94"/>
      <c r="UQK39" s="94"/>
      <c r="UQL39" s="94"/>
      <c r="UQM39" s="94"/>
      <c r="UQN39" s="94"/>
      <c r="UQO39" s="94"/>
      <c r="UQP39" s="94"/>
      <c r="UQQ39" s="94"/>
      <c r="UQR39" s="94"/>
      <c r="UQS39" s="94"/>
      <c r="UQT39" s="94"/>
      <c r="UQU39" s="94"/>
      <c r="UQV39" s="94"/>
      <c r="UQW39" s="94"/>
      <c r="UQX39" s="94"/>
      <c r="UQY39" s="94"/>
      <c r="UQZ39" s="94"/>
      <c r="URA39" s="94"/>
      <c r="URB39" s="94"/>
      <c r="URC39" s="94"/>
      <c r="URD39" s="94"/>
      <c r="URE39" s="94"/>
      <c r="URF39" s="94"/>
      <c r="URG39" s="94"/>
      <c r="URH39" s="94"/>
      <c r="URI39" s="94"/>
      <c r="URJ39" s="94"/>
      <c r="URK39" s="94"/>
      <c r="URL39" s="94"/>
      <c r="URM39" s="94"/>
      <c r="URN39" s="94"/>
      <c r="URO39" s="94"/>
      <c r="URP39" s="94"/>
      <c r="URQ39" s="94"/>
      <c r="URR39" s="94"/>
      <c r="URS39" s="94"/>
      <c r="URT39" s="94"/>
      <c r="URU39" s="94"/>
      <c r="URV39" s="94"/>
      <c r="URW39" s="94"/>
      <c r="URX39" s="94"/>
      <c r="URY39" s="94"/>
      <c r="URZ39" s="94"/>
      <c r="USA39" s="94"/>
      <c r="USB39" s="94"/>
      <c r="USC39" s="94"/>
      <c r="USD39" s="94"/>
      <c r="USE39" s="94"/>
      <c r="USF39" s="94"/>
      <c r="USG39" s="94"/>
      <c r="USH39" s="94"/>
      <c r="USI39" s="94"/>
      <c r="USJ39" s="94"/>
      <c r="USK39" s="94"/>
      <c r="USL39" s="94"/>
      <c r="USM39" s="94"/>
      <c r="USN39" s="94"/>
      <c r="USO39" s="94"/>
      <c r="USP39" s="94"/>
      <c r="USQ39" s="94"/>
      <c r="USR39" s="94"/>
      <c r="USS39" s="94"/>
      <c r="UST39" s="94"/>
      <c r="USU39" s="94"/>
      <c r="USV39" s="94"/>
      <c r="USW39" s="94"/>
      <c r="USX39" s="94"/>
      <c r="USY39" s="94"/>
      <c r="USZ39" s="94"/>
      <c r="UTA39" s="94"/>
      <c r="UTB39" s="94"/>
      <c r="UTC39" s="94"/>
      <c r="UTD39" s="94"/>
      <c r="UTE39" s="94"/>
      <c r="UTF39" s="94"/>
      <c r="UTG39" s="94"/>
      <c r="UTH39" s="94"/>
      <c r="UTI39" s="94"/>
      <c r="UTJ39" s="94"/>
      <c r="UTK39" s="94"/>
      <c r="UTL39" s="94"/>
      <c r="UTM39" s="94"/>
      <c r="UTN39" s="94"/>
      <c r="UTO39" s="94"/>
      <c r="UTP39" s="94"/>
      <c r="UTQ39" s="94"/>
      <c r="UTR39" s="94"/>
      <c r="UTS39" s="94"/>
      <c r="UTT39" s="94"/>
      <c r="UTU39" s="94"/>
      <c r="UTV39" s="94"/>
      <c r="UTW39" s="94"/>
      <c r="UTX39" s="94"/>
      <c r="UTY39" s="94"/>
      <c r="UTZ39" s="94"/>
      <c r="UUA39" s="94"/>
      <c r="UUB39" s="94"/>
      <c r="UUC39" s="94"/>
      <c r="UUD39" s="94"/>
      <c r="UUE39" s="94"/>
      <c r="UUF39" s="94"/>
      <c r="UUG39" s="94"/>
      <c r="UUH39" s="94"/>
      <c r="UUI39" s="94"/>
      <c r="UUJ39" s="94"/>
      <c r="UUK39" s="94"/>
      <c r="UUL39" s="94"/>
      <c r="UUM39" s="94"/>
      <c r="UUN39" s="94"/>
      <c r="UUO39" s="94"/>
      <c r="UUP39" s="94"/>
      <c r="UUQ39" s="94"/>
      <c r="UUR39" s="94"/>
      <c r="UUS39" s="94"/>
      <c r="UUT39" s="94"/>
      <c r="UUU39" s="94"/>
      <c r="UUV39" s="94"/>
      <c r="UUW39" s="94"/>
      <c r="UUX39" s="94"/>
      <c r="UUY39" s="94"/>
      <c r="UUZ39" s="94"/>
      <c r="UVA39" s="94"/>
      <c r="UVB39" s="94"/>
      <c r="UVC39" s="94"/>
      <c r="UVD39" s="94"/>
      <c r="UVE39" s="94"/>
      <c r="UVF39" s="94"/>
      <c r="UVG39" s="94"/>
      <c r="UVH39" s="94"/>
      <c r="UVI39" s="94"/>
      <c r="UVJ39" s="94"/>
      <c r="UVK39" s="94"/>
      <c r="UVL39" s="94"/>
      <c r="UVM39" s="94"/>
      <c r="UVN39" s="94"/>
      <c r="UVO39" s="94"/>
      <c r="UVP39" s="94"/>
      <c r="UVQ39" s="94"/>
      <c r="UVR39" s="94"/>
      <c r="UVS39" s="94"/>
      <c r="UVT39" s="94"/>
      <c r="UVU39" s="94"/>
      <c r="UVV39" s="94"/>
      <c r="UVW39" s="94"/>
      <c r="UVX39" s="94"/>
      <c r="UVY39" s="94"/>
      <c r="UVZ39" s="94"/>
      <c r="UWA39" s="94"/>
      <c r="UWB39" s="94"/>
      <c r="UWC39" s="94"/>
      <c r="UWD39" s="94"/>
      <c r="UWE39" s="94"/>
      <c r="UWF39" s="94"/>
      <c r="UWG39" s="94"/>
      <c r="UWH39" s="94"/>
      <c r="UWI39" s="94"/>
      <c r="UWJ39" s="94"/>
      <c r="UWK39" s="94"/>
      <c r="UWL39" s="94"/>
      <c r="UWM39" s="94"/>
      <c r="UWN39" s="94"/>
      <c r="UWO39" s="94"/>
      <c r="UWP39" s="94"/>
      <c r="UWQ39" s="94"/>
      <c r="UWR39" s="94"/>
      <c r="UWS39" s="94"/>
      <c r="UWT39" s="94"/>
      <c r="UWU39" s="94"/>
      <c r="UWV39" s="94"/>
      <c r="UWW39" s="94"/>
      <c r="UWX39" s="94"/>
      <c r="UWY39" s="94"/>
      <c r="UWZ39" s="94"/>
      <c r="UXA39" s="94"/>
      <c r="UXB39" s="94"/>
      <c r="UXC39" s="94"/>
      <c r="UXD39" s="94"/>
      <c r="UXE39" s="94"/>
      <c r="UXF39" s="94"/>
      <c r="UXG39" s="94"/>
      <c r="UXH39" s="94"/>
      <c r="UXI39" s="94"/>
      <c r="UXJ39" s="94"/>
      <c r="UXK39" s="94"/>
      <c r="UXL39" s="94"/>
      <c r="UXM39" s="94"/>
      <c r="UXN39" s="94"/>
      <c r="UXO39" s="94"/>
      <c r="UXP39" s="94"/>
      <c r="UXQ39" s="94"/>
      <c r="UXR39" s="94"/>
      <c r="UXS39" s="94"/>
      <c r="UXT39" s="94"/>
      <c r="UXU39" s="94"/>
      <c r="UXV39" s="94"/>
      <c r="UXW39" s="94"/>
      <c r="UXX39" s="94"/>
      <c r="UXY39" s="94"/>
      <c r="UXZ39" s="94"/>
      <c r="UYA39" s="94"/>
      <c r="UYB39" s="94"/>
      <c r="UYC39" s="94"/>
      <c r="UYD39" s="94"/>
      <c r="UYE39" s="94"/>
      <c r="UYF39" s="94"/>
      <c r="UYG39" s="94"/>
      <c r="UYH39" s="94"/>
      <c r="UYI39" s="94"/>
      <c r="UYJ39" s="94"/>
      <c r="UYK39" s="94"/>
      <c r="UYL39" s="94"/>
      <c r="UYM39" s="94"/>
      <c r="UYN39" s="94"/>
      <c r="UYO39" s="94"/>
      <c r="UYP39" s="94"/>
      <c r="UYQ39" s="94"/>
      <c r="UYR39" s="94"/>
      <c r="UYS39" s="94"/>
      <c r="UYT39" s="94"/>
      <c r="UYU39" s="94"/>
      <c r="UYV39" s="94"/>
      <c r="UYW39" s="94"/>
      <c r="UYX39" s="94"/>
      <c r="UYY39" s="94"/>
      <c r="UYZ39" s="94"/>
      <c r="UZA39" s="94"/>
      <c r="UZB39" s="94"/>
      <c r="UZC39" s="94"/>
      <c r="UZD39" s="94"/>
      <c r="UZE39" s="94"/>
      <c r="UZF39" s="94"/>
      <c r="UZG39" s="94"/>
      <c r="UZH39" s="94"/>
      <c r="UZI39" s="94"/>
      <c r="UZJ39" s="94"/>
      <c r="UZK39" s="94"/>
      <c r="UZL39" s="94"/>
      <c r="UZM39" s="94"/>
      <c r="UZN39" s="94"/>
      <c r="UZO39" s="94"/>
      <c r="UZP39" s="94"/>
      <c r="UZQ39" s="94"/>
      <c r="UZR39" s="94"/>
      <c r="UZS39" s="94"/>
      <c r="UZT39" s="94"/>
      <c r="UZU39" s="94"/>
      <c r="UZV39" s="94"/>
      <c r="UZW39" s="94"/>
      <c r="UZX39" s="94"/>
      <c r="UZY39" s="94"/>
      <c r="UZZ39" s="94"/>
      <c r="VAA39" s="94"/>
      <c r="VAB39" s="94"/>
      <c r="VAC39" s="94"/>
      <c r="VAD39" s="94"/>
      <c r="VAE39" s="94"/>
      <c r="VAF39" s="94"/>
      <c r="VAG39" s="94"/>
      <c r="VAH39" s="94"/>
      <c r="VAI39" s="94"/>
      <c r="VAJ39" s="94"/>
      <c r="VAK39" s="94"/>
      <c r="VAL39" s="94"/>
      <c r="VAM39" s="94"/>
      <c r="VAN39" s="94"/>
      <c r="VAO39" s="94"/>
      <c r="VAP39" s="94"/>
      <c r="VAQ39" s="94"/>
      <c r="VAR39" s="94"/>
      <c r="VAS39" s="94"/>
      <c r="VAT39" s="94"/>
      <c r="VAU39" s="94"/>
      <c r="VAV39" s="94"/>
      <c r="VAW39" s="94"/>
      <c r="VAX39" s="94"/>
      <c r="VAY39" s="94"/>
      <c r="VAZ39" s="94"/>
      <c r="VBA39" s="94"/>
      <c r="VBB39" s="94"/>
      <c r="VBC39" s="94"/>
      <c r="VBD39" s="94"/>
      <c r="VBE39" s="94"/>
      <c r="VBF39" s="94"/>
      <c r="VBG39" s="94"/>
      <c r="VBH39" s="94"/>
      <c r="VBI39" s="94"/>
      <c r="VBJ39" s="94"/>
      <c r="VBK39" s="94"/>
      <c r="VBL39" s="94"/>
      <c r="VBM39" s="94"/>
      <c r="VBN39" s="94"/>
      <c r="VBO39" s="94"/>
      <c r="VBP39" s="94"/>
      <c r="VBQ39" s="94"/>
      <c r="VBR39" s="94"/>
      <c r="VBS39" s="94"/>
      <c r="VBT39" s="94"/>
      <c r="VBU39" s="94"/>
      <c r="VBV39" s="94"/>
      <c r="VBW39" s="94"/>
      <c r="VBX39" s="94"/>
      <c r="VBY39" s="94"/>
      <c r="VBZ39" s="94"/>
      <c r="VCA39" s="94"/>
      <c r="VCB39" s="94"/>
      <c r="VCC39" s="94"/>
      <c r="VCD39" s="94"/>
      <c r="VCE39" s="94"/>
      <c r="VCF39" s="94"/>
      <c r="VCG39" s="94"/>
      <c r="VCH39" s="94"/>
      <c r="VCI39" s="94"/>
      <c r="VCJ39" s="94"/>
      <c r="VCK39" s="94"/>
      <c r="VCL39" s="94"/>
      <c r="VCM39" s="94"/>
      <c r="VCN39" s="94"/>
      <c r="VCO39" s="94"/>
      <c r="VCP39" s="94"/>
      <c r="VCQ39" s="94"/>
      <c r="VCR39" s="94"/>
      <c r="VCS39" s="94"/>
      <c r="VCT39" s="94"/>
      <c r="VCU39" s="94"/>
      <c r="VCV39" s="94"/>
      <c r="VCW39" s="94"/>
      <c r="VCX39" s="94"/>
      <c r="VCY39" s="94"/>
      <c r="VCZ39" s="94"/>
      <c r="VDA39" s="94"/>
      <c r="VDB39" s="94"/>
      <c r="VDC39" s="94"/>
      <c r="VDD39" s="94"/>
      <c r="VDE39" s="94"/>
      <c r="VDF39" s="94"/>
      <c r="VDG39" s="94"/>
      <c r="VDH39" s="94"/>
      <c r="VDI39" s="94"/>
      <c r="VDJ39" s="94"/>
      <c r="VDK39" s="94"/>
      <c r="VDL39" s="94"/>
      <c r="VDM39" s="94"/>
      <c r="VDN39" s="94"/>
      <c r="VDO39" s="94"/>
      <c r="VDP39" s="94"/>
      <c r="VDQ39" s="94"/>
      <c r="VDR39" s="94"/>
      <c r="VDS39" s="94"/>
      <c r="VDT39" s="94"/>
      <c r="VDU39" s="94"/>
      <c r="VDV39" s="94"/>
      <c r="VDW39" s="94"/>
      <c r="VDX39" s="94"/>
      <c r="VDY39" s="94"/>
      <c r="VDZ39" s="94"/>
      <c r="VEA39" s="94"/>
      <c r="VEB39" s="94"/>
      <c r="VEC39" s="94"/>
      <c r="VED39" s="94"/>
      <c r="VEE39" s="94"/>
      <c r="VEF39" s="94"/>
      <c r="VEG39" s="94"/>
      <c r="VEH39" s="94"/>
      <c r="VEI39" s="94"/>
      <c r="VEJ39" s="94"/>
      <c r="VEK39" s="94"/>
      <c r="VEL39" s="94"/>
      <c r="VEM39" s="94"/>
      <c r="VEN39" s="94"/>
      <c r="VEO39" s="94"/>
      <c r="VEP39" s="94"/>
      <c r="VEQ39" s="94"/>
      <c r="VER39" s="94"/>
      <c r="VES39" s="94"/>
      <c r="VET39" s="94"/>
      <c r="VEU39" s="94"/>
      <c r="VEV39" s="94"/>
      <c r="VEW39" s="94"/>
      <c r="VEX39" s="94"/>
      <c r="VEY39" s="94"/>
      <c r="VEZ39" s="94"/>
      <c r="VFA39" s="94"/>
      <c r="VFB39" s="94"/>
      <c r="VFC39" s="94"/>
      <c r="VFD39" s="94"/>
      <c r="VFE39" s="94"/>
      <c r="VFF39" s="94"/>
      <c r="VFG39" s="94"/>
      <c r="VFH39" s="94"/>
      <c r="VFI39" s="94"/>
      <c r="VFJ39" s="94"/>
      <c r="VFK39" s="94"/>
      <c r="VFL39" s="94"/>
      <c r="VFM39" s="94"/>
      <c r="VFN39" s="94"/>
      <c r="VFO39" s="94"/>
      <c r="VFP39" s="94"/>
      <c r="VFQ39" s="94"/>
      <c r="VFR39" s="94"/>
      <c r="VFS39" s="94"/>
      <c r="VFT39" s="94"/>
      <c r="VFU39" s="94"/>
      <c r="VFV39" s="94"/>
      <c r="VFW39" s="94"/>
      <c r="VFX39" s="94"/>
      <c r="VFY39" s="94"/>
      <c r="VFZ39" s="94"/>
      <c r="VGA39" s="94"/>
      <c r="VGB39" s="94"/>
      <c r="VGC39" s="94"/>
      <c r="VGD39" s="94"/>
      <c r="VGE39" s="94"/>
      <c r="VGF39" s="94"/>
      <c r="VGG39" s="94"/>
      <c r="VGH39" s="94"/>
      <c r="VGI39" s="94"/>
      <c r="VGJ39" s="94"/>
      <c r="VGK39" s="94"/>
      <c r="VGL39" s="94"/>
      <c r="VGM39" s="94"/>
      <c r="VGN39" s="94"/>
      <c r="VGO39" s="94"/>
      <c r="VGP39" s="94"/>
      <c r="VGQ39" s="94"/>
      <c r="VGR39" s="94"/>
      <c r="VGS39" s="94"/>
      <c r="VGT39" s="94"/>
      <c r="VGU39" s="94"/>
      <c r="VGV39" s="94"/>
      <c r="VGW39" s="94"/>
      <c r="VGX39" s="94"/>
      <c r="VGY39" s="94"/>
      <c r="VGZ39" s="94"/>
      <c r="VHA39" s="94"/>
      <c r="VHB39" s="94"/>
      <c r="VHC39" s="94"/>
      <c r="VHD39" s="94"/>
      <c r="VHE39" s="94"/>
      <c r="VHF39" s="94"/>
      <c r="VHG39" s="94"/>
      <c r="VHH39" s="94"/>
      <c r="VHI39" s="94"/>
      <c r="VHJ39" s="94"/>
      <c r="VHK39" s="94"/>
      <c r="VHL39" s="94"/>
      <c r="VHM39" s="94"/>
      <c r="VHN39" s="94"/>
      <c r="VHO39" s="94"/>
      <c r="VHP39" s="94"/>
      <c r="VHQ39" s="94"/>
      <c r="VHR39" s="94"/>
      <c r="VHS39" s="94"/>
      <c r="VHT39" s="94"/>
      <c r="VHU39" s="94"/>
      <c r="VHV39" s="94"/>
      <c r="VHW39" s="94"/>
      <c r="VHX39" s="94"/>
      <c r="VHY39" s="94"/>
      <c r="VHZ39" s="94"/>
      <c r="VIA39" s="94"/>
      <c r="VIB39" s="94"/>
      <c r="VIC39" s="94"/>
      <c r="VID39" s="94"/>
      <c r="VIE39" s="94"/>
      <c r="VIF39" s="94"/>
      <c r="VIG39" s="94"/>
      <c r="VIH39" s="94"/>
      <c r="VII39" s="94"/>
      <c r="VIJ39" s="94"/>
      <c r="VIK39" s="94"/>
      <c r="VIL39" s="94"/>
      <c r="VIM39" s="94"/>
      <c r="VIN39" s="94"/>
      <c r="VIO39" s="94"/>
      <c r="VIP39" s="94"/>
      <c r="VIQ39" s="94"/>
      <c r="VIR39" s="94"/>
      <c r="VIS39" s="94"/>
      <c r="VIT39" s="94"/>
      <c r="VIU39" s="94"/>
      <c r="VIV39" s="94"/>
      <c r="VIW39" s="94"/>
      <c r="VIX39" s="94"/>
      <c r="VIY39" s="94"/>
      <c r="VIZ39" s="94"/>
      <c r="VJA39" s="94"/>
      <c r="VJB39" s="94"/>
      <c r="VJC39" s="94"/>
      <c r="VJD39" s="94"/>
      <c r="VJE39" s="94"/>
      <c r="VJF39" s="94"/>
      <c r="VJG39" s="94"/>
      <c r="VJH39" s="94"/>
      <c r="VJI39" s="94"/>
      <c r="VJJ39" s="94"/>
      <c r="VJK39" s="94"/>
      <c r="VJL39" s="94"/>
      <c r="VJM39" s="94"/>
      <c r="VJN39" s="94"/>
      <c r="VJO39" s="94"/>
      <c r="VJP39" s="94"/>
      <c r="VJQ39" s="94"/>
      <c r="VJR39" s="94"/>
      <c r="VJS39" s="94"/>
      <c r="VJT39" s="94"/>
      <c r="VJU39" s="94"/>
      <c r="VJV39" s="94"/>
      <c r="VJW39" s="94"/>
      <c r="VJX39" s="94"/>
      <c r="VJY39" s="94"/>
      <c r="VJZ39" s="94"/>
      <c r="VKA39" s="94"/>
      <c r="VKB39" s="94"/>
      <c r="VKC39" s="94"/>
      <c r="VKD39" s="94"/>
      <c r="VKE39" s="94"/>
      <c r="VKF39" s="94"/>
      <c r="VKG39" s="94"/>
      <c r="VKH39" s="94"/>
      <c r="VKI39" s="94"/>
      <c r="VKJ39" s="94"/>
      <c r="VKK39" s="94"/>
      <c r="VKL39" s="94"/>
      <c r="VKM39" s="94"/>
      <c r="VKN39" s="94"/>
      <c r="VKO39" s="94"/>
      <c r="VKP39" s="94"/>
      <c r="VKQ39" s="94"/>
      <c r="VKR39" s="94"/>
      <c r="VKS39" s="94"/>
      <c r="VKT39" s="94"/>
      <c r="VKU39" s="94"/>
      <c r="VKV39" s="94"/>
      <c r="VKW39" s="94"/>
      <c r="VKX39" s="94"/>
      <c r="VKY39" s="94"/>
      <c r="VKZ39" s="94"/>
      <c r="VLA39" s="94"/>
      <c r="VLB39" s="94"/>
      <c r="VLC39" s="94"/>
      <c r="VLD39" s="94"/>
      <c r="VLE39" s="94"/>
      <c r="VLF39" s="94"/>
      <c r="VLG39" s="94"/>
      <c r="VLH39" s="94"/>
      <c r="VLI39" s="94"/>
      <c r="VLJ39" s="94"/>
      <c r="VLK39" s="94"/>
      <c r="VLL39" s="94"/>
      <c r="VLM39" s="94"/>
      <c r="VLN39" s="94"/>
      <c r="VLO39" s="94"/>
      <c r="VLP39" s="94"/>
      <c r="VLQ39" s="94"/>
      <c r="VLR39" s="94"/>
      <c r="VLS39" s="94"/>
      <c r="VLT39" s="94"/>
      <c r="VLU39" s="94"/>
      <c r="VLV39" s="94"/>
      <c r="VLW39" s="94"/>
      <c r="VLX39" s="94"/>
      <c r="VLY39" s="94"/>
      <c r="VLZ39" s="94"/>
      <c r="VMA39" s="94"/>
      <c r="VMB39" s="94"/>
      <c r="VMC39" s="94"/>
      <c r="VMD39" s="94"/>
      <c r="VME39" s="94"/>
      <c r="VMF39" s="94"/>
      <c r="VMG39" s="94"/>
      <c r="VMH39" s="94"/>
      <c r="VMI39" s="94"/>
      <c r="VMJ39" s="94"/>
      <c r="VMK39" s="94"/>
      <c r="VML39" s="94"/>
      <c r="VMM39" s="94"/>
      <c r="VMN39" s="94"/>
      <c r="VMO39" s="94"/>
      <c r="VMP39" s="94"/>
      <c r="VMQ39" s="94"/>
      <c r="VMR39" s="94"/>
      <c r="VMS39" s="94"/>
      <c r="VMT39" s="94"/>
      <c r="VMU39" s="94"/>
      <c r="VMV39" s="94"/>
      <c r="VMW39" s="94"/>
      <c r="VMX39" s="94"/>
      <c r="VMY39" s="94"/>
      <c r="VMZ39" s="94"/>
      <c r="VNA39" s="94"/>
      <c r="VNB39" s="94"/>
      <c r="VNC39" s="94"/>
      <c r="VND39" s="94"/>
      <c r="VNE39" s="94"/>
      <c r="VNF39" s="94"/>
      <c r="VNG39" s="94"/>
      <c r="VNH39" s="94"/>
      <c r="VNI39" s="94"/>
      <c r="VNJ39" s="94"/>
      <c r="VNK39" s="94"/>
      <c r="VNL39" s="94"/>
      <c r="VNM39" s="94"/>
      <c r="VNN39" s="94"/>
      <c r="VNO39" s="94"/>
      <c r="VNP39" s="94"/>
      <c r="VNQ39" s="94"/>
      <c r="VNR39" s="94"/>
      <c r="VNS39" s="94"/>
      <c r="VNT39" s="94"/>
      <c r="VNU39" s="94"/>
      <c r="VNV39" s="94"/>
      <c r="VNW39" s="94"/>
      <c r="VNX39" s="94"/>
      <c r="VNY39" s="94"/>
      <c r="VNZ39" s="94"/>
      <c r="VOA39" s="94"/>
      <c r="VOB39" s="94"/>
      <c r="VOC39" s="94"/>
      <c r="VOD39" s="94"/>
      <c r="VOE39" s="94"/>
      <c r="VOF39" s="94"/>
      <c r="VOG39" s="94"/>
      <c r="VOH39" s="94"/>
      <c r="VOI39" s="94"/>
      <c r="VOJ39" s="94"/>
      <c r="VOK39" s="94"/>
      <c r="VOL39" s="94"/>
      <c r="VOM39" s="94"/>
      <c r="VON39" s="94"/>
      <c r="VOO39" s="94"/>
      <c r="VOP39" s="94"/>
      <c r="VOQ39" s="94"/>
      <c r="VOR39" s="94"/>
      <c r="VOS39" s="94"/>
      <c r="VOT39" s="94"/>
      <c r="VOU39" s="94"/>
      <c r="VOV39" s="94"/>
      <c r="VOW39" s="94"/>
      <c r="VOX39" s="94"/>
      <c r="VOY39" s="94"/>
      <c r="VOZ39" s="94"/>
      <c r="VPA39" s="94"/>
      <c r="VPB39" s="94"/>
      <c r="VPC39" s="94"/>
      <c r="VPD39" s="94"/>
      <c r="VPE39" s="94"/>
      <c r="VPF39" s="94"/>
      <c r="VPG39" s="94"/>
      <c r="VPH39" s="94"/>
      <c r="VPI39" s="94"/>
      <c r="VPJ39" s="94"/>
      <c r="VPK39" s="94"/>
      <c r="VPL39" s="94"/>
      <c r="VPM39" s="94"/>
      <c r="VPN39" s="94"/>
      <c r="VPO39" s="94"/>
      <c r="VPP39" s="94"/>
      <c r="VPQ39" s="94"/>
      <c r="VPR39" s="94"/>
      <c r="VPS39" s="94"/>
      <c r="VPT39" s="94"/>
      <c r="VPU39" s="94"/>
      <c r="VPV39" s="94"/>
      <c r="VPW39" s="94"/>
      <c r="VPX39" s="94"/>
      <c r="VPY39" s="94"/>
      <c r="VPZ39" s="94"/>
      <c r="VQA39" s="94"/>
      <c r="VQB39" s="94"/>
      <c r="VQC39" s="94"/>
      <c r="VQD39" s="94"/>
      <c r="VQE39" s="94"/>
      <c r="VQF39" s="94"/>
      <c r="VQG39" s="94"/>
      <c r="VQH39" s="94"/>
      <c r="VQI39" s="94"/>
      <c r="VQJ39" s="94"/>
      <c r="VQK39" s="94"/>
      <c r="VQL39" s="94"/>
      <c r="VQM39" s="94"/>
      <c r="VQN39" s="94"/>
      <c r="VQO39" s="94"/>
      <c r="VQP39" s="94"/>
      <c r="VQQ39" s="94"/>
      <c r="VQR39" s="94"/>
      <c r="VQS39" s="94"/>
      <c r="VQT39" s="94"/>
      <c r="VQU39" s="94"/>
      <c r="VQV39" s="94"/>
      <c r="VQW39" s="94"/>
      <c r="VQX39" s="94"/>
      <c r="VQY39" s="94"/>
      <c r="VQZ39" s="94"/>
      <c r="VRA39" s="94"/>
      <c r="VRB39" s="94"/>
      <c r="VRC39" s="94"/>
      <c r="VRD39" s="94"/>
      <c r="VRE39" s="94"/>
      <c r="VRF39" s="94"/>
      <c r="VRG39" s="94"/>
      <c r="VRH39" s="94"/>
      <c r="VRI39" s="94"/>
      <c r="VRJ39" s="94"/>
      <c r="VRK39" s="94"/>
      <c r="VRL39" s="94"/>
      <c r="VRM39" s="94"/>
      <c r="VRN39" s="94"/>
      <c r="VRO39" s="94"/>
      <c r="VRP39" s="94"/>
      <c r="VRQ39" s="94"/>
      <c r="VRR39" s="94"/>
      <c r="VRS39" s="94"/>
      <c r="VRT39" s="94"/>
      <c r="VRU39" s="94"/>
      <c r="VRV39" s="94"/>
      <c r="VRW39" s="94"/>
      <c r="VRX39" s="94"/>
      <c r="VRY39" s="94"/>
      <c r="VRZ39" s="94"/>
      <c r="VSA39" s="94"/>
      <c r="VSB39" s="94"/>
      <c r="VSC39" s="94"/>
      <c r="VSD39" s="94"/>
      <c r="VSE39" s="94"/>
      <c r="VSF39" s="94"/>
      <c r="VSG39" s="94"/>
      <c r="VSH39" s="94"/>
      <c r="VSI39" s="94"/>
      <c r="VSJ39" s="94"/>
      <c r="VSK39" s="94"/>
      <c r="VSL39" s="94"/>
      <c r="VSM39" s="94"/>
      <c r="VSN39" s="94"/>
      <c r="VSO39" s="94"/>
      <c r="VSP39" s="94"/>
      <c r="VSQ39" s="94"/>
      <c r="VSR39" s="94"/>
      <c r="VSS39" s="94"/>
      <c r="VST39" s="94"/>
      <c r="VSU39" s="94"/>
      <c r="VSV39" s="94"/>
      <c r="VSW39" s="94"/>
      <c r="VSX39" s="94"/>
      <c r="VSY39" s="94"/>
      <c r="VSZ39" s="94"/>
      <c r="VTA39" s="94"/>
      <c r="VTB39" s="94"/>
      <c r="VTC39" s="94"/>
      <c r="VTD39" s="94"/>
      <c r="VTE39" s="94"/>
      <c r="VTF39" s="94"/>
      <c r="VTG39" s="94"/>
      <c r="VTH39" s="94"/>
      <c r="VTI39" s="94"/>
      <c r="VTJ39" s="94"/>
      <c r="VTK39" s="94"/>
      <c r="VTL39" s="94"/>
      <c r="VTM39" s="94"/>
      <c r="VTN39" s="94"/>
      <c r="VTO39" s="94"/>
      <c r="VTP39" s="94"/>
      <c r="VTQ39" s="94"/>
      <c r="VTR39" s="94"/>
      <c r="VTS39" s="94"/>
      <c r="VTT39" s="94"/>
      <c r="VTU39" s="94"/>
      <c r="VTV39" s="94"/>
      <c r="VTW39" s="94"/>
      <c r="VTX39" s="94"/>
      <c r="VTY39" s="94"/>
      <c r="VTZ39" s="94"/>
      <c r="VUA39" s="94"/>
      <c r="VUB39" s="94"/>
      <c r="VUC39" s="94"/>
      <c r="VUD39" s="94"/>
      <c r="VUE39" s="94"/>
      <c r="VUF39" s="94"/>
      <c r="VUG39" s="94"/>
      <c r="VUH39" s="94"/>
      <c r="VUI39" s="94"/>
      <c r="VUJ39" s="94"/>
      <c r="VUK39" s="94"/>
      <c r="VUL39" s="94"/>
      <c r="VUM39" s="94"/>
      <c r="VUN39" s="94"/>
      <c r="VUO39" s="94"/>
      <c r="VUP39" s="94"/>
      <c r="VUQ39" s="94"/>
      <c r="VUR39" s="94"/>
      <c r="VUS39" s="94"/>
      <c r="VUT39" s="94"/>
      <c r="VUU39" s="94"/>
      <c r="VUV39" s="94"/>
      <c r="VUW39" s="94"/>
      <c r="VUX39" s="94"/>
      <c r="VUY39" s="94"/>
      <c r="VUZ39" s="94"/>
      <c r="VVA39" s="94"/>
      <c r="VVB39" s="94"/>
      <c r="VVC39" s="94"/>
      <c r="VVD39" s="94"/>
      <c r="VVE39" s="94"/>
      <c r="VVF39" s="94"/>
      <c r="VVG39" s="94"/>
      <c r="VVH39" s="94"/>
      <c r="VVI39" s="94"/>
      <c r="VVJ39" s="94"/>
      <c r="VVK39" s="94"/>
      <c r="VVL39" s="94"/>
      <c r="VVM39" s="94"/>
      <c r="VVN39" s="94"/>
      <c r="VVO39" s="94"/>
      <c r="VVP39" s="94"/>
      <c r="VVQ39" s="94"/>
      <c r="VVR39" s="94"/>
      <c r="VVS39" s="94"/>
      <c r="VVT39" s="94"/>
      <c r="VVU39" s="94"/>
      <c r="VVV39" s="94"/>
      <c r="VVW39" s="94"/>
      <c r="VVX39" s="94"/>
      <c r="VVY39" s="94"/>
      <c r="VVZ39" s="94"/>
      <c r="VWA39" s="94"/>
      <c r="VWB39" s="94"/>
      <c r="VWC39" s="94"/>
      <c r="VWD39" s="94"/>
      <c r="VWE39" s="94"/>
      <c r="VWF39" s="94"/>
      <c r="VWG39" s="94"/>
      <c r="VWH39" s="94"/>
      <c r="VWI39" s="94"/>
      <c r="VWJ39" s="94"/>
      <c r="VWK39" s="94"/>
      <c r="VWL39" s="94"/>
      <c r="VWM39" s="94"/>
      <c r="VWN39" s="94"/>
      <c r="VWO39" s="94"/>
      <c r="VWP39" s="94"/>
      <c r="VWQ39" s="94"/>
      <c r="VWR39" s="94"/>
      <c r="VWS39" s="94"/>
      <c r="VWT39" s="94"/>
      <c r="VWU39" s="94"/>
      <c r="VWV39" s="94"/>
      <c r="VWW39" s="94"/>
      <c r="VWX39" s="94"/>
      <c r="VWY39" s="94"/>
      <c r="VWZ39" s="94"/>
      <c r="VXA39" s="94"/>
      <c r="VXB39" s="94"/>
      <c r="VXC39" s="94"/>
      <c r="VXD39" s="94"/>
      <c r="VXE39" s="94"/>
      <c r="VXF39" s="94"/>
      <c r="VXG39" s="94"/>
      <c r="VXH39" s="94"/>
      <c r="VXI39" s="94"/>
      <c r="VXJ39" s="94"/>
      <c r="VXK39" s="94"/>
      <c r="VXL39" s="94"/>
      <c r="VXM39" s="94"/>
      <c r="VXN39" s="94"/>
      <c r="VXO39" s="94"/>
      <c r="VXP39" s="94"/>
      <c r="VXQ39" s="94"/>
      <c r="VXR39" s="94"/>
      <c r="VXS39" s="94"/>
      <c r="VXT39" s="94"/>
      <c r="VXU39" s="94"/>
      <c r="VXV39" s="94"/>
      <c r="VXW39" s="94"/>
      <c r="VXX39" s="94"/>
      <c r="VXY39" s="94"/>
      <c r="VXZ39" s="94"/>
      <c r="VYA39" s="94"/>
      <c r="VYB39" s="94"/>
      <c r="VYC39" s="94"/>
      <c r="VYD39" s="94"/>
      <c r="VYE39" s="94"/>
      <c r="VYF39" s="94"/>
      <c r="VYG39" s="94"/>
      <c r="VYH39" s="94"/>
      <c r="VYI39" s="94"/>
      <c r="VYJ39" s="94"/>
      <c r="VYK39" s="94"/>
      <c r="VYL39" s="94"/>
      <c r="VYM39" s="94"/>
      <c r="VYN39" s="94"/>
      <c r="VYO39" s="94"/>
      <c r="VYP39" s="94"/>
      <c r="VYQ39" s="94"/>
      <c r="VYR39" s="94"/>
      <c r="VYS39" s="94"/>
      <c r="VYT39" s="94"/>
      <c r="VYU39" s="94"/>
      <c r="VYV39" s="94"/>
      <c r="VYW39" s="94"/>
      <c r="VYX39" s="94"/>
      <c r="VYY39" s="94"/>
      <c r="VYZ39" s="94"/>
      <c r="VZA39" s="94"/>
      <c r="VZB39" s="94"/>
      <c r="VZC39" s="94"/>
      <c r="VZD39" s="94"/>
      <c r="VZE39" s="94"/>
      <c r="VZF39" s="94"/>
      <c r="VZG39" s="94"/>
      <c r="VZH39" s="94"/>
      <c r="VZI39" s="94"/>
      <c r="VZJ39" s="94"/>
      <c r="VZK39" s="94"/>
      <c r="VZL39" s="94"/>
      <c r="VZM39" s="94"/>
      <c r="VZN39" s="94"/>
      <c r="VZO39" s="94"/>
      <c r="VZP39" s="94"/>
      <c r="VZQ39" s="94"/>
      <c r="VZR39" s="94"/>
      <c r="VZS39" s="94"/>
      <c r="VZT39" s="94"/>
      <c r="VZU39" s="94"/>
      <c r="VZV39" s="94"/>
      <c r="VZW39" s="94"/>
      <c r="VZX39" s="94"/>
      <c r="VZY39" s="94"/>
      <c r="VZZ39" s="94"/>
      <c r="WAA39" s="94"/>
      <c r="WAB39" s="94"/>
      <c r="WAC39" s="94"/>
      <c r="WAD39" s="94"/>
      <c r="WAE39" s="94"/>
      <c r="WAF39" s="94"/>
      <c r="WAG39" s="94"/>
      <c r="WAH39" s="94"/>
      <c r="WAI39" s="94"/>
      <c r="WAJ39" s="94"/>
      <c r="WAK39" s="94"/>
      <c r="WAL39" s="94"/>
      <c r="WAM39" s="94"/>
      <c r="WAN39" s="94"/>
      <c r="WAO39" s="94"/>
      <c r="WAP39" s="94"/>
      <c r="WAQ39" s="94"/>
      <c r="WAR39" s="94"/>
      <c r="WAS39" s="94"/>
      <c r="WAT39" s="94"/>
      <c r="WAU39" s="94"/>
      <c r="WAV39" s="94"/>
      <c r="WAW39" s="94"/>
      <c r="WAX39" s="94"/>
      <c r="WAY39" s="94"/>
      <c r="WAZ39" s="94"/>
      <c r="WBA39" s="94"/>
      <c r="WBB39" s="94"/>
      <c r="WBC39" s="94"/>
      <c r="WBD39" s="94"/>
      <c r="WBE39" s="94"/>
      <c r="WBF39" s="94"/>
      <c r="WBG39" s="94"/>
      <c r="WBH39" s="94"/>
      <c r="WBI39" s="94"/>
      <c r="WBJ39" s="94"/>
      <c r="WBK39" s="94"/>
      <c r="WBL39" s="94"/>
      <c r="WBM39" s="94"/>
      <c r="WBN39" s="94"/>
      <c r="WBO39" s="94"/>
      <c r="WBP39" s="94"/>
      <c r="WBQ39" s="94"/>
      <c r="WBR39" s="94"/>
      <c r="WBS39" s="94"/>
      <c r="WBT39" s="94"/>
      <c r="WBU39" s="94"/>
      <c r="WBV39" s="94"/>
      <c r="WBW39" s="94"/>
      <c r="WBX39" s="94"/>
      <c r="WBY39" s="94"/>
      <c r="WBZ39" s="94"/>
      <c r="WCA39" s="94"/>
      <c r="WCB39" s="94"/>
      <c r="WCC39" s="94"/>
      <c r="WCD39" s="94"/>
      <c r="WCE39" s="94"/>
      <c r="WCF39" s="94"/>
      <c r="WCG39" s="94"/>
      <c r="WCH39" s="94"/>
      <c r="WCI39" s="94"/>
      <c r="WCJ39" s="94"/>
      <c r="WCK39" s="94"/>
      <c r="WCL39" s="94"/>
      <c r="WCM39" s="94"/>
      <c r="WCN39" s="94"/>
      <c r="WCO39" s="94"/>
      <c r="WCP39" s="94"/>
      <c r="WCQ39" s="94"/>
      <c r="WCR39" s="94"/>
      <c r="WCS39" s="94"/>
      <c r="WCT39" s="94"/>
      <c r="WCU39" s="94"/>
      <c r="WCV39" s="94"/>
      <c r="WCW39" s="94"/>
      <c r="WCX39" s="94"/>
      <c r="WCY39" s="94"/>
      <c r="WCZ39" s="94"/>
      <c r="WDA39" s="94"/>
      <c r="WDB39" s="94"/>
      <c r="WDC39" s="94"/>
      <c r="WDD39" s="94"/>
      <c r="WDE39" s="94"/>
      <c r="WDF39" s="94"/>
      <c r="WDG39" s="94"/>
      <c r="WDH39" s="94"/>
      <c r="WDI39" s="94"/>
      <c r="WDJ39" s="94"/>
      <c r="WDK39" s="94"/>
      <c r="WDL39" s="94"/>
      <c r="WDM39" s="94"/>
      <c r="WDN39" s="94"/>
      <c r="WDO39" s="94"/>
      <c r="WDP39" s="94"/>
      <c r="WDQ39" s="94"/>
      <c r="WDR39" s="94"/>
      <c r="WDS39" s="94"/>
      <c r="WDT39" s="94"/>
      <c r="WDU39" s="94"/>
      <c r="WDV39" s="94"/>
      <c r="WDW39" s="94"/>
      <c r="WDX39" s="94"/>
      <c r="WDY39" s="94"/>
      <c r="WDZ39" s="94"/>
      <c r="WEA39" s="94"/>
      <c r="WEB39" s="94"/>
      <c r="WEC39" s="94"/>
      <c r="WED39" s="94"/>
      <c r="WEE39" s="94"/>
      <c r="WEF39" s="94"/>
      <c r="WEG39" s="94"/>
      <c r="WEH39" s="94"/>
      <c r="WEI39" s="94"/>
      <c r="WEJ39" s="94"/>
      <c r="WEK39" s="94"/>
      <c r="WEL39" s="94"/>
      <c r="WEM39" s="94"/>
      <c r="WEN39" s="94"/>
      <c r="WEO39" s="94"/>
      <c r="WEP39" s="94"/>
      <c r="WEQ39" s="94"/>
      <c r="WER39" s="94"/>
      <c r="WES39" s="94"/>
      <c r="WET39" s="94"/>
      <c r="WEU39" s="94"/>
      <c r="WEV39" s="94"/>
      <c r="WEW39" s="94"/>
      <c r="WEX39" s="94"/>
      <c r="WEY39" s="94"/>
      <c r="WEZ39" s="94"/>
      <c r="WFA39" s="94"/>
      <c r="WFB39" s="94"/>
      <c r="WFC39" s="94"/>
      <c r="WFD39" s="94"/>
      <c r="WFE39" s="94"/>
      <c r="WFF39" s="94"/>
      <c r="WFG39" s="94"/>
      <c r="WFH39" s="94"/>
      <c r="WFI39" s="94"/>
      <c r="WFJ39" s="94"/>
      <c r="WFK39" s="94"/>
      <c r="WFL39" s="94"/>
      <c r="WFM39" s="94"/>
      <c r="WFN39" s="94"/>
      <c r="WFO39" s="94"/>
      <c r="WFP39" s="94"/>
      <c r="WFQ39" s="94"/>
      <c r="WFR39" s="94"/>
      <c r="WFS39" s="94"/>
      <c r="WFT39" s="94"/>
      <c r="WFU39" s="94"/>
      <c r="WFV39" s="94"/>
      <c r="WFW39" s="94"/>
      <c r="WFX39" s="94"/>
      <c r="WFY39" s="94"/>
      <c r="WFZ39" s="94"/>
      <c r="WGA39" s="94"/>
      <c r="WGB39" s="94"/>
      <c r="WGC39" s="94"/>
      <c r="WGD39" s="94"/>
      <c r="WGE39" s="94"/>
      <c r="WGF39" s="94"/>
      <c r="WGG39" s="94"/>
      <c r="WGH39" s="94"/>
      <c r="WGI39" s="94"/>
      <c r="WGJ39" s="94"/>
      <c r="WGK39" s="94"/>
      <c r="WGL39" s="94"/>
      <c r="WGM39" s="94"/>
      <c r="WGN39" s="94"/>
      <c r="WGO39" s="94"/>
      <c r="WGP39" s="94"/>
      <c r="WGQ39" s="94"/>
      <c r="WGR39" s="94"/>
      <c r="WGS39" s="94"/>
      <c r="WGT39" s="94"/>
      <c r="WGU39" s="94"/>
      <c r="WGV39" s="94"/>
      <c r="WGW39" s="94"/>
      <c r="WGX39" s="94"/>
      <c r="WGY39" s="94"/>
      <c r="WGZ39" s="94"/>
      <c r="WHA39" s="94"/>
      <c r="WHB39" s="94"/>
      <c r="WHC39" s="94"/>
      <c r="WHD39" s="94"/>
      <c r="WHE39" s="94"/>
      <c r="WHF39" s="94"/>
      <c r="WHG39" s="94"/>
      <c r="WHH39" s="94"/>
      <c r="WHI39" s="94"/>
      <c r="WHJ39" s="94"/>
      <c r="WHK39" s="94"/>
      <c r="WHL39" s="94"/>
      <c r="WHM39" s="94"/>
      <c r="WHN39" s="94"/>
      <c r="WHO39" s="94"/>
      <c r="WHP39" s="94"/>
      <c r="WHQ39" s="94"/>
      <c r="WHR39" s="94"/>
      <c r="WHS39" s="94"/>
      <c r="WHT39" s="94"/>
      <c r="WHU39" s="94"/>
      <c r="WHV39" s="94"/>
      <c r="WHW39" s="94"/>
      <c r="WHX39" s="94"/>
      <c r="WHY39" s="94"/>
      <c r="WHZ39" s="94"/>
      <c r="WIA39" s="94"/>
      <c r="WIB39" s="94"/>
      <c r="WIC39" s="94"/>
      <c r="WID39" s="94"/>
      <c r="WIE39" s="94"/>
      <c r="WIF39" s="94"/>
      <c r="WIG39" s="94"/>
      <c r="WIH39" s="94"/>
      <c r="WII39" s="94"/>
      <c r="WIJ39" s="94"/>
      <c r="WIK39" s="94"/>
      <c r="WIL39" s="94"/>
      <c r="WIM39" s="94"/>
      <c r="WIN39" s="94"/>
      <c r="WIO39" s="94"/>
      <c r="WIP39" s="94"/>
      <c r="WIQ39" s="94"/>
      <c r="WIR39" s="94"/>
      <c r="WIS39" s="94"/>
      <c r="WIT39" s="94"/>
      <c r="WIU39" s="94"/>
      <c r="WIV39" s="94"/>
      <c r="WIW39" s="94"/>
      <c r="WIX39" s="94"/>
      <c r="WIY39" s="94"/>
      <c r="WIZ39" s="94"/>
      <c r="WJA39" s="94"/>
      <c r="WJB39" s="94"/>
      <c r="WJC39" s="94"/>
      <c r="WJD39" s="94"/>
      <c r="WJE39" s="94"/>
      <c r="WJF39" s="94"/>
      <c r="WJG39" s="94"/>
      <c r="WJH39" s="94"/>
      <c r="WJI39" s="94"/>
      <c r="WJJ39" s="94"/>
      <c r="WJK39" s="94"/>
      <c r="WJL39" s="94"/>
      <c r="WJM39" s="94"/>
      <c r="WJN39" s="94"/>
      <c r="WJO39" s="94"/>
      <c r="WJP39" s="94"/>
      <c r="WJQ39" s="94"/>
      <c r="WJR39" s="94"/>
      <c r="WJS39" s="94"/>
      <c r="WJT39" s="94"/>
      <c r="WJU39" s="94"/>
      <c r="WJV39" s="94"/>
      <c r="WJW39" s="94"/>
      <c r="WJX39" s="94"/>
      <c r="WJY39" s="94"/>
      <c r="WJZ39" s="94"/>
      <c r="WKA39" s="94"/>
      <c r="WKB39" s="94"/>
      <c r="WKC39" s="94"/>
      <c r="WKD39" s="94"/>
      <c r="WKE39" s="94"/>
      <c r="WKF39" s="94"/>
      <c r="WKG39" s="94"/>
      <c r="WKH39" s="94"/>
      <c r="WKI39" s="94"/>
      <c r="WKJ39" s="94"/>
      <c r="WKK39" s="94"/>
      <c r="WKL39" s="94"/>
      <c r="WKM39" s="94"/>
      <c r="WKN39" s="94"/>
      <c r="WKO39" s="94"/>
      <c r="WKP39" s="94"/>
      <c r="WKQ39" s="94"/>
      <c r="WKR39" s="94"/>
      <c r="WKS39" s="94"/>
      <c r="WKT39" s="94"/>
      <c r="WKU39" s="94"/>
      <c r="WKV39" s="94"/>
      <c r="WKW39" s="94"/>
      <c r="WKX39" s="94"/>
      <c r="WKY39" s="94"/>
      <c r="WKZ39" s="94"/>
      <c r="WLA39" s="94"/>
      <c r="WLB39" s="94"/>
      <c r="WLC39" s="94"/>
      <c r="WLD39" s="94"/>
      <c r="WLE39" s="94"/>
      <c r="WLF39" s="94"/>
      <c r="WLG39" s="94"/>
      <c r="WLH39" s="94"/>
      <c r="WLI39" s="94"/>
      <c r="WLJ39" s="94"/>
      <c r="WLK39" s="94"/>
      <c r="WLL39" s="94"/>
      <c r="WLM39" s="94"/>
      <c r="WLN39" s="94"/>
      <c r="WLO39" s="94"/>
      <c r="WLP39" s="94"/>
      <c r="WLQ39" s="94"/>
      <c r="WLR39" s="94"/>
      <c r="WLS39" s="94"/>
      <c r="WLT39" s="94"/>
      <c r="WLU39" s="94"/>
      <c r="WLV39" s="94"/>
      <c r="WLW39" s="94"/>
      <c r="WLX39" s="94"/>
      <c r="WLY39" s="94"/>
      <c r="WLZ39" s="94"/>
      <c r="WMA39" s="94"/>
      <c r="WMB39" s="94"/>
      <c r="WMC39" s="94"/>
      <c r="WMD39" s="94"/>
      <c r="WME39" s="94"/>
      <c r="WMF39" s="94"/>
      <c r="WMG39" s="94"/>
      <c r="WMH39" s="94"/>
      <c r="WMI39" s="94"/>
      <c r="WMJ39" s="94"/>
      <c r="WMK39" s="94"/>
      <c r="WML39" s="94"/>
      <c r="WMM39" s="94"/>
      <c r="WMN39" s="94"/>
      <c r="WMO39" s="94"/>
      <c r="WMP39" s="94"/>
      <c r="WMQ39" s="94"/>
      <c r="WMR39" s="94"/>
      <c r="WMS39" s="94"/>
      <c r="WMT39" s="94"/>
      <c r="WMU39" s="94"/>
      <c r="WMV39" s="94"/>
      <c r="WMW39" s="94"/>
      <c r="WMX39" s="94"/>
      <c r="WMY39" s="94"/>
      <c r="WMZ39" s="94"/>
      <c r="WNA39" s="94"/>
      <c r="WNB39" s="94"/>
      <c r="WNC39" s="94"/>
      <c r="WND39" s="94"/>
      <c r="WNE39" s="94"/>
      <c r="WNF39" s="94"/>
      <c r="WNG39" s="94"/>
      <c r="WNH39" s="94"/>
      <c r="WNI39" s="94"/>
      <c r="WNJ39" s="94"/>
      <c r="WNK39" s="94"/>
      <c r="WNL39" s="94"/>
      <c r="WNM39" s="94"/>
      <c r="WNN39" s="94"/>
      <c r="WNO39" s="94"/>
      <c r="WNP39" s="94"/>
      <c r="WNQ39" s="94"/>
      <c r="WNR39" s="94"/>
      <c r="WNS39" s="94"/>
      <c r="WNT39" s="94"/>
      <c r="WNU39" s="94"/>
      <c r="WNV39" s="94"/>
      <c r="WNW39" s="94"/>
      <c r="WNX39" s="94"/>
      <c r="WNY39" s="94"/>
      <c r="WNZ39" s="94"/>
      <c r="WOA39" s="94"/>
      <c r="WOB39" s="94"/>
      <c r="WOC39" s="94"/>
      <c r="WOD39" s="94"/>
      <c r="WOE39" s="94"/>
      <c r="WOF39" s="94"/>
      <c r="WOG39" s="94"/>
      <c r="WOH39" s="94"/>
      <c r="WOI39" s="94"/>
      <c r="WOJ39" s="94"/>
      <c r="WOK39" s="94"/>
      <c r="WOL39" s="94"/>
      <c r="WOM39" s="94"/>
      <c r="WON39" s="94"/>
      <c r="WOO39" s="94"/>
      <c r="WOP39" s="94"/>
      <c r="WOQ39" s="94"/>
      <c r="WOR39" s="94"/>
      <c r="WOS39" s="94"/>
      <c r="WOT39" s="94"/>
      <c r="WOU39" s="94"/>
      <c r="WOV39" s="94"/>
      <c r="WOW39" s="94"/>
      <c r="WOX39" s="94"/>
      <c r="WOY39" s="94"/>
      <c r="WOZ39" s="94"/>
      <c r="WPA39" s="94"/>
      <c r="WPB39" s="94"/>
      <c r="WPC39" s="94"/>
      <c r="WPD39" s="94"/>
      <c r="WPE39" s="94"/>
      <c r="WPF39" s="94"/>
      <c r="WPG39" s="94"/>
      <c r="WPH39" s="94"/>
      <c r="WPI39" s="94"/>
      <c r="WPJ39" s="94"/>
      <c r="WPK39" s="94"/>
      <c r="WPL39" s="94"/>
      <c r="WPM39" s="94"/>
      <c r="WPN39" s="94"/>
      <c r="WPO39" s="94"/>
      <c r="WPP39" s="94"/>
      <c r="WPQ39" s="94"/>
      <c r="WPR39" s="94"/>
      <c r="WPS39" s="94"/>
      <c r="WPT39" s="94"/>
      <c r="WPU39" s="94"/>
      <c r="WPV39" s="94"/>
      <c r="WPW39" s="94"/>
      <c r="WPX39" s="94"/>
      <c r="WPY39" s="94"/>
      <c r="WPZ39" s="94"/>
      <c r="WQA39" s="94"/>
      <c r="WQB39" s="94"/>
      <c r="WQC39" s="94"/>
      <c r="WQD39" s="94"/>
      <c r="WQE39" s="94"/>
      <c r="WQF39" s="94"/>
      <c r="WQG39" s="94"/>
      <c r="WQH39" s="94"/>
      <c r="WQI39" s="94"/>
      <c r="WQJ39" s="94"/>
      <c r="WQK39" s="94"/>
      <c r="WQL39" s="94"/>
      <c r="WQM39" s="94"/>
      <c r="WQN39" s="94"/>
      <c r="WQO39" s="94"/>
      <c r="WQP39" s="94"/>
      <c r="WQQ39" s="94"/>
      <c r="WQR39" s="94"/>
      <c r="WQS39" s="94"/>
      <c r="WQT39" s="94"/>
      <c r="WQU39" s="94"/>
      <c r="WQV39" s="94"/>
      <c r="WQW39" s="94"/>
      <c r="WQX39" s="94"/>
      <c r="WQY39" s="94"/>
      <c r="WQZ39" s="94"/>
      <c r="WRA39" s="94"/>
      <c r="WRB39" s="94"/>
      <c r="WRC39" s="94"/>
      <c r="WRD39" s="94"/>
      <c r="WRE39" s="94"/>
      <c r="WRF39" s="94"/>
      <c r="WRG39" s="94"/>
      <c r="WRH39" s="94"/>
      <c r="WRI39" s="94"/>
      <c r="WRJ39" s="94"/>
      <c r="WRK39" s="94"/>
      <c r="WRL39" s="94"/>
      <c r="WRM39" s="94"/>
      <c r="WRN39" s="94"/>
      <c r="WRO39" s="94"/>
      <c r="WRP39" s="94"/>
      <c r="WRQ39" s="94"/>
      <c r="WRR39" s="94"/>
      <c r="WRS39" s="94"/>
      <c r="WRT39" s="94"/>
      <c r="WRU39" s="94"/>
      <c r="WRV39" s="94"/>
      <c r="WRW39" s="94"/>
      <c r="WRX39" s="94"/>
      <c r="WRY39" s="94"/>
      <c r="WRZ39" s="94"/>
      <c r="WSA39" s="94"/>
      <c r="WSB39" s="94"/>
      <c r="WSC39" s="94"/>
      <c r="WSD39" s="94"/>
      <c r="WSE39" s="94"/>
      <c r="WSF39" s="94"/>
      <c r="WSG39" s="94"/>
      <c r="WSH39" s="94"/>
      <c r="WSI39" s="94"/>
      <c r="WSJ39" s="94"/>
      <c r="WSK39" s="94"/>
      <c r="WSL39" s="94"/>
      <c r="WSM39" s="94"/>
      <c r="WSN39" s="94"/>
      <c r="WSO39" s="94"/>
      <c r="WSP39" s="94"/>
      <c r="WSQ39" s="94"/>
      <c r="WSR39" s="94"/>
      <c r="WSS39" s="94"/>
      <c r="WST39" s="94"/>
      <c r="WSU39" s="94"/>
      <c r="WSV39" s="94"/>
      <c r="WSW39" s="94"/>
      <c r="WSX39" s="94"/>
      <c r="WSY39" s="94"/>
      <c r="WSZ39" s="94"/>
      <c r="WTA39" s="94"/>
      <c r="WTB39" s="94"/>
      <c r="WTC39" s="94"/>
      <c r="WTD39" s="94"/>
      <c r="WTE39" s="94"/>
      <c r="WTF39" s="94"/>
      <c r="WTG39" s="94"/>
      <c r="WTH39" s="94"/>
      <c r="WTI39" s="94"/>
      <c r="WTJ39" s="94"/>
      <c r="WTK39" s="94"/>
      <c r="WTL39" s="94"/>
      <c r="WTM39" s="94"/>
      <c r="WTN39" s="94"/>
      <c r="WTO39" s="94"/>
      <c r="WTP39" s="94"/>
      <c r="WTQ39" s="94"/>
      <c r="WTR39" s="94"/>
      <c r="WTS39" s="94"/>
      <c r="WTT39" s="94"/>
      <c r="WTU39" s="94"/>
      <c r="WTV39" s="94"/>
      <c r="WTW39" s="94"/>
      <c r="WTX39" s="94"/>
      <c r="WTY39" s="94"/>
      <c r="WTZ39" s="94"/>
      <c r="WUA39" s="94"/>
      <c r="WUB39" s="94"/>
      <c r="WUC39" s="94"/>
      <c r="WUD39" s="94"/>
      <c r="WUE39" s="94"/>
      <c r="WUF39" s="94"/>
      <c r="WUG39" s="94"/>
      <c r="WUH39" s="94"/>
      <c r="WUI39" s="94"/>
      <c r="WUJ39" s="94"/>
      <c r="WUK39" s="94"/>
      <c r="WUL39" s="94"/>
      <c r="WUM39" s="94"/>
      <c r="WUN39" s="94"/>
      <c r="WUO39" s="94"/>
      <c r="WUP39" s="94"/>
      <c r="WUQ39" s="94"/>
      <c r="WUR39" s="94"/>
      <c r="WUS39" s="94"/>
      <c r="WUT39" s="94"/>
      <c r="WUU39" s="94"/>
      <c r="WUV39" s="94"/>
      <c r="WUW39" s="94"/>
      <c r="WUX39" s="94"/>
      <c r="WUY39" s="94"/>
      <c r="WUZ39" s="94"/>
      <c r="WVA39" s="94"/>
      <c r="WVB39" s="94"/>
      <c r="WVC39" s="94"/>
      <c r="WVD39" s="94"/>
      <c r="WVE39" s="94"/>
      <c r="WVF39" s="94"/>
      <c r="WVG39" s="94"/>
      <c r="WVH39" s="94"/>
      <c r="WVI39" s="94"/>
      <c r="WVJ39" s="94"/>
      <c r="WVK39" s="94"/>
      <c r="WVL39" s="94"/>
      <c r="WVM39" s="94"/>
      <c r="WVN39" s="94"/>
      <c r="WVO39" s="94"/>
      <c r="WVP39" s="94"/>
      <c r="WVQ39" s="94"/>
      <c r="WVR39" s="94"/>
      <c r="WVS39" s="94"/>
      <c r="WVT39" s="94"/>
      <c r="WVU39" s="94"/>
      <c r="WVV39" s="94"/>
      <c r="WVW39" s="94"/>
      <c r="WVX39" s="94"/>
      <c r="WVY39" s="94"/>
      <c r="WVZ39" s="94"/>
      <c r="WWA39" s="94"/>
      <c r="WWB39" s="94"/>
      <c r="WWC39" s="94"/>
      <c r="WWD39" s="94"/>
      <c r="WWE39" s="94"/>
      <c r="WWF39" s="94"/>
      <c r="WWG39" s="94"/>
      <c r="WWH39" s="94"/>
      <c r="WWI39" s="94"/>
      <c r="WWJ39" s="94"/>
      <c r="WWK39" s="94"/>
      <c r="WWL39" s="94"/>
      <c r="WWM39" s="94"/>
      <c r="WWN39" s="94"/>
      <c r="WWO39" s="94"/>
      <c r="WWP39" s="94"/>
      <c r="WWQ39" s="94"/>
      <c r="WWR39" s="94"/>
      <c r="WWS39" s="94"/>
      <c r="WWT39" s="94"/>
      <c r="WWU39" s="94"/>
      <c r="WWV39" s="94"/>
      <c r="WWW39" s="94"/>
      <c r="WWX39" s="94"/>
      <c r="WWY39" s="94"/>
      <c r="WWZ39" s="94"/>
      <c r="WXA39" s="94"/>
      <c r="WXB39" s="94"/>
      <c r="WXC39" s="94"/>
      <c r="WXD39" s="94"/>
      <c r="WXE39" s="94"/>
      <c r="WXF39" s="94"/>
      <c r="WXG39" s="94"/>
      <c r="WXH39" s="94"/>
      <c r="WXI39" s="94"/>
      <c r="WXJ39" s="94"/>
      <c r="WXK39" s="94"/>
      <c r="WXL39" s="94"/>
      <c r="WXM39" s="94"/>
      <c r="WXN39" s="94"/>
      <c r="WXO39" s="94"/>
      <c r="WXP39" s="94"/>
      <c r="WXQ39" s="94"/>
      <c r="WXR39" s="94"/>
      <c r="WXS39" s="94"/>
      <c r="WXT39" s="94"/>
      <c r="WXU39" s="94"/>
      <c r="WXV39" s="94"/>
      <c r="WXW39" s="94"/>
      <c r="WXX39" s="94"/>
      <c r="WXY39" s="94"/>
      <c r="WXZ39" s="94"/>
      <c r="WYA39" s="94"/>
      <c r="WYB39" s="94"/>
      <c r="WYC39" s="94"/>
      <c r="WYD39" s="94"/>
      <c r="WYE39" s="94"/>
      <c r="WYF39" s="94"/>
      <c r="WYG39" s="94"/>
      <c r="WYH39" s="94"/>
      <c r="WYI39" s="94"/>
      <c r="WYJ39" s="94"/>
      <c r="WYK39" s="94"/>
      <c r="WYL39" s="94"/>
      <c r="WYM39" s="94"/>
      <c r="WYN39" s="94"/>
      <c r="WYO39" s="94"/>
      <c r="WYP39" s="94"/>
      <c r="WYQ39" s="94"/>
      <c r="WYR39" s="94"/>
      <c r="WYS39" s="94"/>
      <c r="WYT39" s="94"/>
      <c r="WYU39" s="94"/>
      <c r="WYV39" s="94"/>
      <c r="WYW39" s="94"/>
      <c r="WYX39" s="94"/>
      <c r="WYY39" s="94"/>
      <c r="WYZ39" s="94"/>
      <c r="WZA39" s="94"/>
      <c r="WZB39" s="94"/>
      <c r="WZC39" s="94"/>
      <c r="WZD39" s="94"/>
      <c r="WZE39" s="94"/>
      <c r="WZF39" s="94"/>
      <c r="WZG39" s="94"/>
      <c r="WZH39" s="94"/>
      <c r="WZI39" s="94"/>
      <c r="WZJ39" s="94"/>
      <c r="WZK39" s="94"/>
      <c r="WZL39" s="94"/>
      <c r="WZM39" s="94"/>
      <c r="WZN39" s="94"/>
      <c r="WZO39" s="94"/>
      <c r="WZP39" s="94"/>
      <c r="WZQ39" s="94"/>
      <c r="WZR39" s="94"/>
      <c r="WZS39" s="94"/>
      <c r="WZT39" s="94"/>
      <c r="WZU39" s="94"/>
      <c r="WZV39" s="94"/>
      <c r="WZW39" s="94"/>
      <c r="WZX39" s="94"/>
      <c r="WZY39" s="94"/>
      <c r="WZZ39" s="94"/>
      <c r="XAA39" s="94"/>
      <c r="XAB39" s="94"/>
      <c r="XAC39" s="94"/>
      <c r="XAD39" s="94"/>
      <c r="XAE39" s="94"/>
      <c r="XAF39" s="94"/>
      <c r="XAG39" s="94"/>
      <c r="XAH39" s="94"/>
      <c r="XAI39" s="94"/>
      <c r="XAJ39" s="94"/>
      <c r="XAK39" s="94"/>
      <c r="XAL39" s="94"/>
      <c r="XAM39" s="94"/>
      <c r="XAN39" s="94"/>
      <c r="XAO39" s="94"/>
      <c r="XAP39" s="94"/>
      <c r="XAQ39" s="94"/>
      <c r="XAR39" s="94"/>
      <c r="XAS39" s="94"/>
      <c r="XAT39" s="94"/>
      <c r="XAU39" s="94"/>
      <c r="XAV39" s="94"/>
      <c r="XAW39" s="94"/>
      <c r="XAX39" s="94"/>
      <c r="XAY39" s="94"/>
      <c r="XAZ39" s="94"/>
      <c r="XBA39" s="94"/>
      <c r="XBB39" s="94"/>
      <c r="XBC39" s="94"/>
      <c r="XBD39" s="94"/>
      <c r="XBE39" s="94"/>
      <c r="XBF39" s="94"/>
      <c r="XBG39" s="94"/>
      <c r="XBH39" s="94"/>
      <c r="XBI39" s="94"/>
      <c r="XBJ39" s="94"/>
      <c r="XBK39" s="94"/>
      <c r="XBL39" s="94"/>
      <c r="XBM39" s="94"/>
      <c r="XBN39" s="94"/>
      <c r="XBO39" s="94"/>
      <c r="XBP39" s="94"/>
      <c r="XBQ39" s="94"/>
      <c r="XBR39" s="94"/>
      <c r="XBS39" s="94"/>
      <c r="XBT39" s="94"/>
      <c r="XBU39" s="94"/>
      <c r="XBV39" s="94"/>
      <c r="XBW39" s="94"/>
      <c r="XBX39" s="94"/>
      <c r="XBY39" s="94"/>
      <c r="XBZ39" s="94"/>
      <c r="XCA39" s="94"/>
      <c r="XCB39" s="94"/>
      <c r="XCC39" s="94"/>
      <c r="XCD39" s="94"/>
      <c r="XCE39" s="94"/>
      <c r="XCF39" s="94"/>
      <c r="XCG39" s="94"/>
      <c r="XCH39" s="94"/>
      <c r="XCI39" s="94"/>
      <c r="XCJ39" s="94"/>
      <c r="XCK39" s="94"/>
      <c r="XCL39" s="94"/>
      <c r="XCM39" s="94"/>
      <c r="XCN39" s="94"/>
      <c r="XCO39" s="94"/>
      <c r="XCP39" s="94"/>
      <c r="XCQ39" s="94"/>
      <c r="XCR39" s="94"/>
      <c r="XCS39" s="94"/>
      <c r="XCT39" s="94"/>
      <c r="XCU39" s="94"/>
      <c r="XCV39" s="94"/>
      <c r="XCW39" s="94"/>
      <c r="XCX39" s="94"/>
      <c r="XCY39" s="94"/>
      <c r="XCZ39" s="94"/>
      <c r="XDA39" s="94"/>
      <c r="XDB39" s="94"/>
      <c r="XDC39" s="94"/>
      <c r="XDD39" s="94"/>
      <c r="XDE39" s="94"/>
      <c r="XDF39" s="94"/>
      <c r="XDG39" s="94"/>
      <c r="XDH39" s="94"/>
      <c r="XDI39" s="94"/>
      <c r="XDJ39" s="94"/>
      <c r="XDK39" s="94"/>
      <c r="XDL39" s="94"/>
      <c r="XDM39" s="94"/>
      <c r="XDN39" s="94"/>
      <c r="XDO39" s="94"/>
      <c r="XDP39" s="94"/>
      <c r="XDQ39" s="94"/>
      <c r="XDR39" s="94"/>
      <c r="XDS39" s="94"/>
      <c r="XDT39" s="94"/>
      <c r="XDU39" s="94"/>
      <c r="XDV39" s="94"/>
      <c r="XDW39" s="94"/>
      <c r="XDX39" s="94"/>
      <c r="XDY39" s="94"/>
      <c r="XDZ39" s="94"/>
      <c r="XEA39" s="94"/>
      <c r="XEB39" s="94"/>
      <c r="XEC39" s="94"/>
      <c r="XED39" s="94"/>
      <c r="XEE39" s="94"/>
      <c r="XEF39" s="94"/>
      <c r="XEG39" s="94"/>
      <c r="XEH39" s="94"/>
      <c r="XEI39" s="94"/>
      <c r="XEJ39" s="94"/>
      <c r="XEK39" s="94"/>
      <c r="XEL39" s="94"/>
      <c r="XEM39" s="94"/>
      <c r="XEN39" s="94"/>
      <c r="XEO39" s="94"/>
      <c r="XEP39" s="94"/>
      <c r="XEQ39" s="94"/>
      <c r="XER39" s="94"/>
      <c r="XES39" s="94"/>
      <c r="XET39" s="94"/>
      <c r="XEU39" s="94"/>
      <c r="XEV39" s="94"/>
      <c r="XEW39" s="94"/>
      <c r="XEX39" s="94"/>
      <c r="XEY39" s="94"/>
      <c r="XEZ39" s="94"/>
      <c r="XFA39" s="94"/>
      <c r="XFB39" s="94"/>
      <c r="XFC39" s="94"/>
    </row>
    <row r="41" spans="1:16383" ht="11.25" customHeight="1">
      <c r="B41" s="79" t="s">
        <v>183</v>
      </c>
    </row>
    <row r="42" spans="1:16383" ht="11.25" customHeight="1">
      <c r="B42" s="134" t="s">
        <v>75</v>
      </c>
      <c r="D42" s="75" t="s">
        <v>1</v>
      </c>
      <c r="E42" s="135"/>
      <c r="F42" s="129"/>
      <c r="G42" s="136">
        <f>'GAW en afschrijvingen'!F30</f>
        <v>393548546.89963609</v>
      </c>
    </row>
    <row r="43" spans="1:16383" ht="11.25" customHeight="1">
      <c r="B43" s="134" t="s">
        <v>270</v>
      </c>
      <c r="D43" s="75" t="s">
        <v>1</v>
      </c>
      <c r="E43" s="135"/>
      <c r="F43" s="129"/>
      <c r="G43" s="136">
        <f>'GAW en afschrijvingen'!F38</f>
        <v>626368089.35039389</v>
      </c>
    </row>
    <row r="44" spans="1:16383" ht="11.25" customHeight="1">
      <c r="B44" s="134" t="s">
        <v>271</v>
      </c>
      <c r="D44" s="75" t="s">
        <v>1</v>
      </c>
      <c r="G44" s="27">
        <f>G42+G43</f>
        <v>1019916636.25003</v>
      </c>
      <c r="H44" s="92"/>
      <c r="I44" s="92"/>
      <c r="N44" s="137" t="s">
        <v>104</v>
      </c>
    </row>
    <row r="45" spans="1:16383" ht="11.25" customHeight="1">
      <c r="B45" s="134"/>
    </row>
    <row r="46" spans="1:16383" ht="11.25" customHeight="1">
      <c r="B46" s="138" t="s">
        <v>174</v>
      </c>
      <c r="E46" s="129"/>
      <c r="F46" s="129"/>
      <c r="G46" s="129"/>
    </row>
    <row r="47" spans="1:16383" ht="11.25" customHeight="1">
      <c r="B47" s="134" t="s">
        <v>78</v>
      </c>
      <c r="D47" s="75" t="s">
        <v>1</v>
      </c>
      <c r="E47" s="135"/>
      <c r="F47" s="129"/>
      <c r="G47" s="136">
        <f>'GAW en afschrijvingen'!F31</f>
        <v>39354854.689963587</v>
      </c>
    </row>
    <row r="48" spans="1:16383" ht="11.25" customHeight="1">
      <c r="B48" s="134" t="s">
        <v>272</v>
      </c>
      <c r="D48" s="75" t="s">
        <v>1</v>
      </c>
      <c r="E48" s="135"/>
      <c r="F48" s="129"/>
      <c r="G48" s="136">
        <f>'GAW en afschrijvingen'!F39</f>
        <v>20252183.816078227</v>
      </c>
    </row>
    <row r="49" spans="1:14" ht="11.25" customHeight="1">
      <c r="B49" s="134" t="s">
        <v>273</v>
      </c>
      <c r="D49" s="75" t="s">
        <v>1</v>
      </c>
      <c r="E49" s="135"/>
      <c r="F49" s="129"/>
      <c r="G49" s="27">
        <f>G47+G48</f>
        <v>59607038.50604181</v>
      </c>
      <c r="N49" s="137" t="s">
        <v>135</v>
      </c>
    </row>
    <row r="50" spans="1:14" ht="11.25" customHeight="1">
      <c r="A50" s="75"/>
    </row>
    <row r="51" spans="1:14" ht="11.25" customHeight="1">
      <c r="A51" s="125"/>
      <c r="B51" s="79" t="s">
        <v>260</v>
      </c>
      <c r="D51" s="75" t="s">
        <v>1</v>
      </c>
      <c r="E51" s="136">
        <f>'GAW en afschrijvingen'!D52</f>
        <v>0</v>
      </c>
      <c r="F51" s="136">
        <f>'GAW en afschrijvingen'!E52</f>
        <v>0</v>
      </c>
      <c r="G51" s="136">
        <f>'GAW en afschrijvingen'!F52</f>
        <v>0</v>
      </c>
    </row>
    <row r="52" spans="1:14" ht="11.25" customHeight="1">
      <c r="A52" s="125"/>
      <c r="B52" s="139" t="s">
        <v>262</v>
      </c>
      <c r="D52" s="75" t="s">
        <v>1</v>
      </c>
      <c r="E52" s="92"/>
      <c r="F52" s="92"/>
      <c r="G52" s="27">
        <f>(1/3)*(E51*E33*E35+F51*F33*F35+G51*G33*G35)</f>
        <v>0</v>
      </c>
      <c r="N52" s="137" t="s">
        <v>136</v>
      </c>
    </row>
    <row r="53" spans="1:14" ht="11.25" customHeight="1">
      <c r="A53" s="75"/>
    </row>
    <row r="54" spans="1:14" ht="11.25" customHeight="1">
      <c r="A54" s="125"/>
      <c r="B54" s="79" t="s">
        <v>274</v>
      </c>
      <c r="D54" s="75" t="s">
        <v>1</v>
      </c>
      <c r="E54" s="129"/>
      <c r="F54" s="129"/>
      <c r="G54" s="129"/>
      <c r="H54" s="27">
        <f>((G44*C29+G49-G52)*G34*G36)</f>
        <v>103143958.71925861</v>
      </c>
      <c r="N54" s="137" t="s">
        <v>310</v>
      </c>
    </row>
    <row r="55" spans="1:14" ht="11.25" customHeight="1">
      <c r="A55" s="75"/>
      <c r="E55" s="129"/>
      <c r="F55" s="129"/>
      <c r="G55" s="129"/>
      <c r="H55" s="129"/>
      <c r="N55" s="137"/>
    </row>
    <row r="56" spans="1:14" ht="11.25" customHeight="1">
      <c r="A56" s="75"/>
      <c r="B56" s="134" t="s">
        <v>186</v>
      </c>
      <c r="D56" s="75" t="s">
        <v>1</v>
      </c>
      <c r="E56" s="136">
        <f>'Operationele kosten'!D26</f>
        <v>37738685.556627624</v>
      </c>
      <c r="F56" s="136">
        <f>'Operationele kosten'!E26</f>
        <v>40123436.114345282</v>
      </c>
      <c r="G56" s="136">
        <f>'Operationele kosten'!F26</f>
        <v>38916165.658217728</v>
      </c>
      <c r="H56" s="129"/>
    </row>
    <row r="57" spans="1:14" ht="11.25" customHeight="1">
      <c r="A57" s="75"/>
      <c r="B57" s="139" t="s">
        <v>36</v>
      </c>
      <c r="D57" s="75" t="s">
        <v>1</v>
      </c>
      <c r="E57" s="135"/>
      <c r="F57" s="135"/>
      <c r="H57" s="27">
        <f>(1/3)*(E56*E34*E36+F56*F34*F36+G56*G34*G36)</f>
        <v>38986269.248102523</v>
      </c>
      <c r="N57" s="137" t="s">
        <v>23</v>
      </c>
    </row>
    <row r="58" spans="1:14" ht="11.25" customHeight="1">
      <c r="A58" s="75"/>
      <c r="B58" s="139"/>
      <c r="E58" s="135"/>
      <c r="F58" s="135"/>
      <c r="N58" s="137"/>
    </row>
    <row r="59" spans="1:14" ht="11.25" customHeight="1">
      <c r="A59" s="75"/>
      <c r="B59" s="79" t="s">
        <v>86</v>
      </c>
      <c r="D59" s="75" t="s">
        <v>1</v>
      </c>
      <c r="E59" s="135"/>
      <c r="F59" s="135"/>
      <c r="H59" s="27">
        <f>H54+H57</f>
        <v>142130227.96736112</v>
      </c>
      <c r="N59" s="137" t="s">
        <v>127</v>
      </c>
    </row>
    <row r="61" spans="1:14" ht="11.25" customHeight="1">
      <c r="A61" s="47"/>
      <c r="B61" s="47" t="s">
        <v>175</v>
      </c>
      <c r="C61" s="47"/>
      <c r="D61" s="47"/>
      <c r="E61" s="47"/>
      <c r="F61" s="47"/>
      <c r="G61" s="47"/>
      <c r="H61" s="47"/>
      <c r="I61" s="47"/>
      <c r="J61" s="47"/>
      <c r="K61" s="47"/>
      <c r="L61" s="47"/>
      <c r="M61" s="47"/>
      <c r="N61" s="47"/>
    </row>
    <row r="63" spans="1:14" ht="11.25" customHeight="1">
      <c r="B63" s="79" t="s">
        <v>184</v>
      </c>
      <c r="G63" s="135"/>
      <c r="H63" s="129"/>
    </row>
    <row r="64" spans="1:14" ht="11.25" customHeight="1">
      <c r="B64" s="134" t="s">
        <v>73</v>
      </c>
      <c r="D64" s="75" t="s">
        <v>1</v>
      </c>
      <c r="E64" s="129"/>
      <c r="F64" s="129"/>
      <c r="G64" s="136">
        <f>'GAW en afschrijvingen'!F61</f>
        <v>532753803.86246371</v>
      </c>
    </row>
    <row r="65" spans="1:14" ht="11.25" customHeight="1">
      <c r="B65" s="134" t="s">
        <v>321</v>
      </c>
      <c r="D65" s="75" t="s">
        <v>1</v>
      </c>
      <c r="E65" s="129"/>
      <c r="F65" s="129"/>
      <c r="G65" s="136">
        <f>'GAW en afschrijvingen'!F69</f>
        <v>95625515.329479441</v>
      </c>
    </row>
    <row r="66" spans="1:14" ht="11.25" customHeight="1">
      <c r="B66" s="134" t="s">
        <v>275</v>
      </c>
      <c r="D66" s="75" t="s">
        <v>1</v>
      </c>
      <c r="E66" s="129"/>
      <c r="F66" s="129"/>
      <c r="G66" s="136">
        <f>'GAW en afschrijvingen'!F77</f>
        <v>701191345.88336742</v>
      </c>
    </row>
    <row r="67" spans="1:14" ht="11.25" customHeight="1">
      <c r="B67" s="134" t="s">
        <v>276</v>
      </c>
      <c r="D67" s="75" t="s">
        <v>1</v>
      </c>
      <c r="E67" s="129"/>
      <c r="F67" s="129"/>
      <c r="G67" s="27">
        <f>G64+G65+G66</f>
        <v>1329570665.0753107</v>
      </c>
      <c r="N67" s="137" t="s">
        <v>11</v>
      </c>
    </row>
    <row r="68" spans="1:14" ht="11.25" customHeight="1">
      <c r="E68" s="129"/>
      <c r="F68" s="129"/>
    </row>
    <row r="69" spans="1:14" ht="11.25" customHeight="1">
      <c r="B69" s="138" t="s">
        <v>174</v>
      </c>
      <c r="E69" s="129"/>
      <c r="F69" s="129"/>
      <c r="G69" s="129"/>
    </row>
    <row r="70" spans="1:14" ht="11.25" customHeight="1">
      <c r="B70" s="134" t="s">
        <v>84</v>
      </c>
      <c r="D70" s="75" t="s">
        <v>1</v>
      </c>
      <c r="E70" s="129"/>
      <c r="F70" s="129"/>
      <c r="G70" s="136">
        <f>'GAW en afschrijvingen'!F62</f>
        <v>41166669.944519944</v>
      </c>
    </row>
    <row r="71" spans="1:14" ht="11.25" customHeight="1">
      <c r="B71" s="134" t="s">
        <v>322</v>
      </c>
      <c r="D71" s="75" t="s">
        <v>1</v>
      </c>
      <c r="E71" s="129"/>
      <c r="F71" s="129"/>
      <c r="G71" s="136">
        <f>'GAW en afschrijvingen'!F70</f>
        <v>3271627.0433964161</v>
      </c>
    </row>
    <row r="72" spans="1:14" ht="11.25" customHeight="1">
      <c r="B72" s="134" t="s">
        <v>277</v>
      </c>
      <c r="D72" s="75" t="s">
        <v>1</v>
      </c>
      <c r="E72" s="129"/>
      <c r="F72" s="129"/>
      <c r="G72" s="136">
        <f>'GAW en afschrijvingen'!F78</f>
        <v>21914801.412751622</v>
      </c>
    </row>
    <row r="73" spans="1:14" ht="11.25" customHeight="1">
      <c r="B73" s="75" t="s">
        <v>278</v>
      </c>
      <c r="D73" s="75" t="s">
        <v>1</v>
      </c>
      <c r="E73" s="129"/>
      <c r="F73" s="129"/>
      <c r="G73" s="27">
        <f>G70+G71+G72</f>
        <v>66353098.40066798</v>
      </c>
      <c r="N73" s="137" t="s">
        <v>135</v>
      </c>
    </row>
    <row r="74" spans="1:14" ht="11.25" customHeight="1">
      <c r="E74" s="129"/>
      <c r="F74" s="129"/>
      <c r="G74" s="129"/>
    </row>
    <row r="75" spans="1:14" ht="11.25" customHeight="1">
      <c r="A75" s="125"/>
      <c r="B75" s="79" t="s">
        <v>263</v>
      </c>
      <c r="D75" s="75" t="s">
        <v>1</v>
      </c>
      <c r="E75" s="136">
        <f>'GAW en afschrijvingen'!D93</f>
        <v>0</v>
      </c>
      <c r="F75" s="136">
        <f>'GAW en afschrijvingen'!E93</f>
        <v>0</v>
      </c>
      <c r="G75" s="136">
        <f>'GAW en afschrijvingen'!F93</f>
        <v>0</v>
      </c>
    </row>
    <row r="76" spans="1:14" ht="11.25" customHeight="1">
      <c r="A76" s="125"/>
      <c r="B76" s="139" t="s">
        <v>266</v>
      </c>
      <c r="D76" s="75" t="s">
        <v>1</v>
      </c>
      <c r="E76" s="129"/>
      <c r="F76" s="129"/>
      <c r="G76" s="27">
        <f>(1/3)*(E75*E33*E35+F75*F33*F35+G75*G33*G35)</f>
        <v>0</v>
      </c>
      <c r="N76" s="137" t="s">
        <v>136</v>
      </c>
    </row>
    <row r="77" spans="1:14" ht="11.25" customHeight="1">
      <c r="A77" s="125"/>
      <c r="B77" s="129"/>
      <c r="E77" s="129"/>
      <c r="F77" s="129"/>
      <c r="G77" s="129"/>
    </row>
    <row r="78" spans="1:14" ht="11.25" customHeight="1">
      <c r="A78" s="125"/>
      <c r="B78" s="79" t="s">
        <v>279</v>
      </c>
      <c r="D78" s="75" t="s">
        <v>1</v>
      </c>
      <c r="E78" s="129"/>
      <c r="F78" s="129"/>
      <c r="G78" s="129"/>
      <c r="H78" s="27">
        <f>((G67*C29+G73-G76)*G34*G36)</f>
        <v>123143192.91985372</v>
      </c>
      <c r="N78" s="137" t="s">
        <v>310</v>
      </c>
    </row>
    <row r="79" spans="1:14" ht="11.25" customHeight="1">
      <c r="A79" s="75"/>
      <c r="E79" s="129"/>
      <c r="F79" s="129"/>
      <c r="G79" s="129"/>
      <c r="H79" s="129"/>
      <c r="N79" s="137"/>
    </row>
    <row r="80" spans="1:14" ht="11.25" customHeight="1">
      <c r="A80" s="75"/>
      <c r="B80" s="134" t="s">
        <v>187</v>
      </c>
      <c r="D80" s="75" t="s">
        <v>1</v>
      </c>
      <c r="E80" s="136">
        <f>'Operationele kosten'!D53</f>
        <v>86452828.600441024</v>
      </c>
      <c r="F80" s="136">
        <f>'Operationele kosten'!E53</f>
        <v>95552210.757717237</v>
      </c>
      <c r="G80" s="136">
        <f>'Operationele kosten'!F53</f>
        <v>95748369.860765487</v>
      </c>
    </row>
    <row r="81" spans="1:14" ht="11.25" customHeight="1">
      <c r="A81" s="75"/>
      <c r="B81" s="139" t="s">
        <v>36</v>
      </c>
      <c r="D81" s="75" t="s">
        <v>1</v>
      </c>
      <c r="E81" s="129"/>
      <c r="F81" s="129"/>
      <c r="G81" s="129"/>
      <c r="H81" s="27">
        <f>(1/3)*(E80*E34*E36+F80*F34*F36+G80*G34*G36)</f>
        <v>92710440.834514171</v>
      </c>
      <c r="N81" s="137" t="s">
        <v>23</v>
      </c>
    </row>
    <row r="82" spans="1:14" ht="11.25" customHeight="1">
      <c r="A82" s="75"/>
      <c r="B82" s="129"/>
      <c r="E82" s="129"/>
      <c r="F82" s="129"/>
      <c r="G82" s="129"/>
    </row>
    <row r="83" spans="1:14" ht="11.25" customHeight="1">
      <c r="A83" s="75"/>
      <c r="B83" s="79" t="s">
        <v>80</v>
      </c>
      <c r="D83" s="75" t="s">
        <v>1</v>
      </c>
      <c r="E83" s="129"/>
      <c r="F83" s="129"/>
      <c r="G83" s="129"/>
      <c r="H83" s="27">
        <f>H78+H81</f>
        <v>215853633.75436789</v>
      </c>
      <c r="N83" s="137" t="s">
        <v>127</v>
      </c>
    </row>
    <row r="84" spans="1:14" ht="11.25" customHeight="1">
      <c r="B84" s="129"/>
      <c r="E84" s="129"/>
      <c r="F84" s="129"/>
      <c r="G84" s="129"/>
    </row>
    <row r="85" spans="1:14" ht="11.25" customHeight="1">
      <c r="A85" s="47"/>
      <c r="B85" s="47" t="s">
        <v>170</v>
      </c>
      <c r="C85" s="47"/>
      <c r="D85" s="47"/>
      <c r="E85" s="47"/>
      <c r="F85" s="47"/>
      <c r="G85" s="47"/>
      <c r="H85" s="47"/>
      <c r="I85" s="47"/>
      <c r="J85" s="47"/>
      <c r="K85" s="47"/>
      <c r="L85" s="47"/>
      <c r="M85" s="47"/>
      <c r="N85" s="47"/>
    </row>
    <row r="86" spans="1:14" ht="11.25" customHeight="1">
      <c r="B86" s="134"/>
      <c r="E86" s="129"/>
      <c r="F86" s="129"/>
      <c r="G86" s="129"/>
      <c r="H86" s="129"/>
    </row>
    <row r="87" spans="1:14" ht="11.25" customHeight="1">
      <c r="B87" s="79" t="s">
        <v>185</v>
      </c>
      <c r="E87" s="129"/>
      <c r="F87" s="129"/>
      <c r="G87" s="129"/>
      <c r="H87" s="129"/>
    </row>
    <row r="88" spans="1:14" ht="11.25" customHeight="1">
      <c r="B88" s="134" t="s">
        <v>81</v>
      </c>
      <c r="D88" s="75" t="s">
        <v>1</v>
      </c>
      <c r="E88" s="129"/>
      <c r="F88" s="129"/>
      <c r="G88" s="136">
        <f>'GAW en afschrijvingen'!F26</f>
        <v>47779035.443850189</v>
      </c>
    </row>
    <row r="89" spans="1:14" ht="11.25" customHeight="1">
      <c r="B89" s="134" t="s">
        <v>280</v>
      </c>
      <c r="D89" s="75" t="s">
        <v>1</v>
      </c>
      <c r="E89" s="129"/>
      <c r="F89" s="129"/>
      <c r="G89" s="136">
        <f>'GAW en afschrijvingen'!F34</f>
        <v>193024164.51377219</v>
      </c>
    </row>
    <row r="90" spans="1:14" ht="11.25" customHeight="1">
      <c r="A90" s="75"/>
      <c r="B90" s="134" t="s">
        <v>281</v>
      </c>
      <c r="D90" s="75" t="s">
        <v>1</v>
      </c>
      <c r="E90" s="129"/>
      <c r="F90" s="129"/>
      <c r="G90" s="27">
        <f>SUM(G88:G89)</f>
        <v>240803199.95762238</v>
      </c>
      <c r="N90" s="137" t="s">
        <v>104</v>
      </c>
    </row>
    <row r="91" spans="1:14" ht="11.25" customHeight="1">
      <c r="A91" s="75"/>
      <c r="B91" s="134"/>
      <c r="E91" s="129"/>
      <c r="F91" s="129"/>
      <c r="G91" s="129"/>
      <c r="J91" s="125"/>
    </row>
    <row r="92" spans="1:14" ht="11.25" customHeight="1">
      <c r="A92" s="75"/>
      <c r="B92" s="138" t="s">
        <v>171</v>
      </c>
      <c r="E92" s="135"/>
      <c r="F92" s="129"/>
      <c r="G92" s="129"/>
      <c r="J92" s="125"/>
    </row>
    <row r="93" spans="1:14" ht="11.25" customHeight="1">
      <c r="A93" s="75"/>
      <c r="B93" s="134" t="s">
        <v>78</v>
      </c>
      <c r="D93" s="75" t="s">
        <v>1</v>
      </c>
      <c r="E93" s="135"/>
      <c r="F93" s="129"/>
      <c r="G93" s="136">
        <f>'GAW en afschrijvingen'!F27</f>
        <v>4777903.5443850104</v>
      </c>
      <c r="J93" s="125"/>
    </row>
    <row r="94" spans="1:14" ht="11.25" customHeight="1">
      <c r="A94" s="75"/>
      <c r="B94" s="134" t="s">
        <v>272</v>
      </c>
      <c r="D94" s="75" t="s">
        <v>1</v>
      </c>
      <c r="E94" s="135"/>
      <c r="F94" s="129"/>
      <c r="G94" s="136">
        <f>'GAW en afschrijvingen'!F35</f>
        <v>6401553.3252160233</v>
      </c>
      <c r="J94" s="125"/>
    </row>
    <row r="95" spans="1:14" ht="11.25" customHeight="1">
      <c r="A95" s="75"/>
      <c r="B95" s="134" t="s">
        <v>282</v>
      </c>
      <c r="D95" s="75" t="s">
        <v>1</v>
      </c>
      <c r="E95" s="135"/>
      <c r="F95" s="129"/>
      <c r="G95" s="27">
        <f>SUM(G93:G94)</f>
        <v>11179456.869601034</v>
      </c>
      <c r="J95" s="125"/>
      <c r="N95" s="137" t="s">
        <v>135</v>
      </c>
    </row>
    <row r="96" spans="1:14" ht="11.25" customHeight="1">
      <c r="A96" s="75"/>
      <c r="B96" s="134"/>
      <c r="E96" s="135"/>
      <c r="F96" s="129"/>
      <c r="G96" s="129"/>
      <c r="J96" s="125"/>
    </row>
    <row r="97" spans="1:14" ht="11.25" customHeight="1">
      <c r="A97" s="125"/>
      <c r="B97" s="79" t="s">
        <v>261</v>
      </c>
      <c r="D97" s="75" t="s">
        <v>1</v>
      </c>
      <c r="E97" s="136">
        <f>'GAW en afschrijvingen'!D48</f>
        <v>0</v>
      </c>
      <c r="F97" s="136">
        <f>'GAW en afschrijvingen'!E48</f>
        <v>0</v>
      </c>
      <c r="G97" s="136">
        <f>'GAW en afschrijvingen'!F48</f>
        <v>5470148.5102803912</v>
      </c>
      <c r="J97" s="125"/>
    </row>
    <row r="98" spans="1:14" ht="11.25" customHeight="1">
      <c r="A98" s="125"/>
      <c r="B98" s="139" t="s">
        <v>265</v>
      </c>
      <c r="D98" s="75" t="s">
        <v>1</v>
      </c>
      <c r="E98" s="135"/>
      <c r="F98" s="129"/>
      <c r="G98" s="27">
        <f>(1/3)*(E97*E33*E35+F97*F33*F35+G97*G33*G35)</f>
        <v>1823382.8367601302</v>
      </c>
      <c r="J98" s="125"/>
      <c r="N98" s="137" t="s">
        <v>136</v>
      </c>
    </row>
    <row r="99" spans="1:14" ht="11.25" customHeight="1">
      <c r="A99" s="125"/>
      <c r="B99" s="79"/>
      <c r="E99" s="129"/>
      <c r="F99" s="129"/>
      <c r="G99" s="129"/>
      <c r="H99" s="129"/>
    </row>
    <row r="100" spans="1:14" ht="11.25" customHeight="1">
      <c r="A100" s="125"/>
      <c r="B100" s="79" t="s">
        <v>274</v>
      </c>
      <c r="D100" s="75" t="s">
        <v>1</v>
      </c>
      <c r="E100" s="129"/>
      <c r="F100" s="129"/>
      <c r="G100" s="129"/>
      <c r="H100" s="27">
        <f>((G90*C29+G95-G98)*G34*G36)</f>
        <v>19649745.262302078</v>
      </c>
      <c r="J100" s="140"/>
      <c r="N100" s="137" t="s">
        <v>310</v>
      </c>
    </row>
    <row r="101" spans="1:14" ht="11.25" customHeight="1">
      <c r="A101" s="75"/>
      <c r="E101" s="129"/>
      <c r="F101" s="129"/>
      <c r="G101" s="129"/>
      <c r="H101" s="129"/>
      <c r="J101" s="140"/>
      <c r="N101" s="137"/>
    </row>
    <row r="102" spans="1:14" ht="11.25" customHeight="1">
      <c r="A102" s="75"/>
      <c r="B102" s="134" t="s">
        <v>182</v>
      </c>
      <c r="D102" s="75" t="s">
        <v>1</v>
      </c>
      <c r="E102" s="136">
        <f>'Operationele kosten'!D25</f>
        <v>2245534.98</v>
      </c>
      <c r="F102" s="136">
        <f>'Operationele kosten'!E25</f>
        <v>2631496.5138794091</v>
      </c>
      <c r="G102" s="136">
        <f>'Operationele kosten'!F25</f>
        <v>3118349.1584319538</v>
      </c>
      <c r="H102" s="129"/>
      <c r="J102" s="140"/>
    </row>
    <row r="103" spans="1:14" ht="11.25" customHeight="1">
      <c r="A103" s="75"/>
      <c r="B103" s="139" t="s">
        <v>36</v>
      </c>
      <c r="D103" s="75" t="s">
        <v>1</v>
      </c>
      <c r="H103" s="27">
        <f>(1/3)*(E102*E34*E36+F102*F34*F36+G102*G34*G36)</f>
        <v>2667539.7919192067</v>
      </c>
      <c r="J103" s="140"/>
      <c r="N103" s="137" t="s">
        <v>23</v>
      </c>
    </row>
    <row r="104" spans="1:14" ht="11.25" customHeight="1">
      <c r="A104" s="75"/>
      <c r="B104" s="141"/>
      <c r="H104" s="129"/>
      <c r="J104" s="80"/>
    </row>
    <row r="105" spans="1:14" ht="11.25" customHeight="1">
      <c r="A105" s="75"/>
      <c r="B105" s="79" t="s">
        <v>82</v>
      </c>
      <c r="D105" s="75" t="s">
        <v>1</v>
      </c>
      <c r="H105" s="27">
        <f>H100+H103</f>
        <v>22317285.054221284</v>
      </c>
      <c r="J105" s="140"/>
      <c r="N105" s="137" t="s">
        <v>127</v>
      </c>
    </row>
    <row r="106" spans="1:14" ht="11.25" customHeight="1">
      <c r="B106" s="139"/>
      <c r="E106" s="135"/>
      <c r="F106" s="135"/>
      <c r="G106" s="135"/>
      <c r="H106" s="129"/>
    </row>
    <row r="107" spans="1:14" ht="11.25" customHeight="1">
      <c r="B107" s="134" t="s">
        <v>79</v>
      </c>
      <c r="D107" s="75" t="s">
        <v>1</v>
      </c>
      <c r="E107" s="136">
        <f>'GAW en afschrijvingen'!D44</f>
        <v>1301157.1999454545</v>
      </c>
      <c r="F107" s="136">
        <f>'GAW en afschrijvingen'!E44</f>
        <v>27611522.266523499</v>
      </c>
      <c r="G107" s="136">
        <f>'GAW en afschrijvingen'!F44</f>
        <v>30886492.831150502</v>
      </c>
      <c r="H107" s="129"/>
      <c r="J107" s="140"/>
    </row>
    <row r="108" spans="1:14" ht="11.25" customHeight="1">
      <c r="A108" s="37"/>
      <c r="B108" s="134" t="s">
        <v>189</v>
      </c>
      <c r="D108" s="75" t="s">
        <v>1</v>
      </c>
      <c r="E108" s="136">
        <f>'GAW en afschrijvingen'!D43</f>
        <v>210122.83805454543</v>
      </c>
      <c r="F108" s="136">
        <f>'GAW en afschrijvingen'!E43</f>
        <v>1350862.3591011367</v>
      </c>
      <c r="G108" s="136">
        <f>'GAW en afschrijvingen'!F43</f>
        <v>1242659.4694210757</v>
      </c>
      <c r="H108" s="129"/>
      <c r="J108" s="140"/>
    </row>
    <row r="109" spans="1:14" ht="11.25" customHeight="1">
      <c r="B109" s="134" t="s">
        <v>92</v>
      </c>
      <c r="D109" s="75" t="s">
        <v>1</v>
      </c>
      <c r="E109" s="27">
        <f>E107*$C$28+E108</f>
        <v>256964.49725258179</v>
      </c>
      <c r="F109" s="27">
        <f>F107*$C$28+F108</f>
        <v>2344877.1606959826</v>
      </c>
      <c r="G109" s="27">
        <f>G107*$C$28+G108</f>
        <v>2354573.2113424935</v>
      </c>
      <c r="J109" s="140"/>
      <c r="N109" s="137" t="s">
        <v>125</v>
      </c>
    </row>
    <row r="110" spans="1:14" ht="11.25" customHeight="1">
      <c r="B110" s="92" t="s">
        <v>29</v>
      </c>
      <c r="D110" s="75" t="s">
        <v>1</v>
      </c>
      <c r="E110" s="136">
        <f>'GAW en afschrijvingen'!D42</f>
        <v>1511280.0379999999</v>
      </c>
      <c r="F110" s="136">
        <f>'GAW en afschrijvingen'!E42</f>
        <v>28962384.625624634</v>
      </c>
      <c r="G110" s="136">
        <f>'GAW en afschrijvingen'!F42</f>
        <v>32129152.300571576</v>
      </c>
      <c r="H110" s="129"/>
      <c r="J110" s="140"/>
      <c r="N110" s="142"/>
    </row>
    <row r="111" spans="1:14" ht="11.25" customHeight="1">
      <c r="B111" s="134" t="s">
        <v>30</v>
      </c>
      <c r="D111" s="75" t="s">
        <v>1</v>
      </c>
      <c r="E111" s="27">
        <f>$C$31*E110</f>
        <v>15112.800380000001</v>
      </c>
      <c r="F111" s="27">
        <f>$C$31*F110</f>
        <v>289623.84625624632</v>
      </c>
      <c r="G111" s="27">
        <f>$C$31*G110</f>
        <v>321291.52300571575</v>
      </c>
      <c r="H111" s="129"/>
      <c r="N111" s="137" t="s">
        <v>126</v>
      </c>
    </row>
    <row r="112" spans="1:14" ht="11.25" customHeight="1">
      <c r="B112" s="79" t="s">
        <v>111</v>
      </c>
      <c r="D112" s="75" t="s">
        <v>1</v>
      </c>
      <c r="E112" s="135"/>
      <c r="F112" s="135"/>
      <c r="G112" s="135"/>
      <c r="H112" s="27">
        <f>(1/3)*((E109+E111)*E34*E36+(F109+F111)*F34*F36+(G111+G109)*G36*G34)</f>
        <v>1855503.5267577127</v>
      </c>
      <c r="N112" s="137" t="s">
        <v>38</v>
      </c>
    </row>
    <row r="113" spans="1:14" ht="11.25" customHeight="1">
      <c r="B113" s="79"/>
      <c r="E113" s="135"/>
      <c r="F113" s="135"/>
      <c r="G113" s="135"/>
      <c r="H113" s="135"/>
      <c r="J113" s="125"/>
    </row>
    <row r="114" spans="1:14" ht="11.25" customHeight="1">
      <c r="B114" s="143" t="s">
        <v>47</v>
      </c>
      <c r="D114" s="75" t="s">
        <v>1</v>
      </c>
      <c r="E114" s="136">
        <f>'Operationele kosten'!D29</f>
        <v>40793657.799999997</v>
      </c>
      <c r="F114" s="136">
        <f>'Operationele kosten'!E29</f>
        <v>36613064.619999997</v>
      </c>
      <c r="G114" s="136">
        <f>'Operationele kosten'!F29</f>
        <v>33992533.920000002</v>
      </c>
      <c r="H114" s="129"/>
    </row>
    <row r="115" spans="1:14" ht="11.25" customHeight="1">
      <c r="B115" s="139" t="s">
        <v>112</v>
      </c>
      <c r="D115" s="75" t="s">
        <v>1</v>
      </c>
      <c r="E115" s="129"/>
      <c r="F115" s="129"/>
      <c r="G115" s="129"/>
      <c r="H115" s="27">
        <f>(1/3)*(E114*E34+F114*F34+G114*G34)</f>
        <v>38077861.317479417</v>
      </c>
      <c r="J115" s="140"/>
      <c r="N115" s="137" t="s">
        <v>45</v>
      </c>
    </row>
    <row r="116" spans="1:14" ht="11.25" customHeight="1">
      <c r="B116" s="79"/>
      <c r="G116" s="129"/>
      <c r="H116" s="129"/>
    </row>
    <row r="117" spans="1:14" ht="11.25" customHeight="1">
      <c r="A117" s="47"/>
      <c r="B117" s="47" t="s">
        <v>172</v>
      </c>
      <c r="C117" s="47"/>
      <c r="D117" s="47"/>
      <c r="E117" s="47"/>
      <c r="F117" s="47"/>
      <c r="G117" s="47"/>
      <c r="H117" s="47"/>
      <c r="I117" s="47"/>
      <c r="J117" s="47"/>
      <c r="K117" s="47"/>
      <c r="L117" s="47"/>
      <c r="M117" s="47"/>
      <c r="N117" s="47"/>
    </row>
    <row r="118" spans="1:14" ht="11.25" customHeight="1">
      <c r="B118" s="129"/>
      <c r="C118" s="129"/>
      <c r="D118" s="129"/>
      <c r="E118" s="129"/>
      <c r="H118" s="129"/>
    </row>
    <row r="119" spans="1:14" ht="11.25" customHeight="1">
      <c r="B119" s="79" t="s">
        <v>185</v>
      </c>
      <c r="C119" s="129"/>
      <c r="D119" s="129"/>
      <c r="E119" s="129"/>
      <c r="H119" s="129"/>
    </row>
    <row r="120" spans="1:14" ht="11.25" customHeight="1">
      <c r="B120" s="134" t="s">
        <v>83</v>
      </c>
      <c r="D120" s="75" t="s">
        <v>1</v>
      </c>
      <c r="E120" s="129"/>
      <c r="F120" s="129"/>
      <c r="G120" s="136">
        <f>'GAW en afschrijvingen'!F57</f>
        <v>84921147.520530641</v>
      </c>
    </row>
    <row r="121" spans="1:14" ht="11.25" customHeight="1">
      <c r="B121" s="134" t="s">
        <v>321</v>
      </c>
      <c r="D121" s="75" t="s">
        <v>1</v>
      </c>
      <c r="E121" s="129"/>
      <c r="F121" s="129"/>
      <c r="G121" s="136">
        <f>'GAW en afschrijvingen'!F65</f>
        <v>9613495.7452672087</v>
      </c>
      <c r="H121" s="89"/>
    </row>
    <row r="122" spans="1:14" ht="11.25" customHeight="1">
      <c r="A122" s="75"/>
      <c r="B122" s="134" t="s">
        <v>283</v>
      </c>
      <c r="D122" s="75" t="s">
        <v>1</v>
      </c>
      <c r="E122" s="129"/>
      <c r="F122" s="129"/>
      <c r="G122" s="136">
        <f>'GAW en afschrijvingen'!F73</f>
        <v>172178046.57065025</v>
      </c>
    </row>
    <row r="123" spans="1:14" ht="11.25" customHeight="1">
      <c r="A123" s="75"/>
      <c r="B123" s="134" t="s">
        <v>284</v>
      </c>
      <c r="D123" s="75" t="s">
        <v>1</v>
      </c>
      <c r="E123" s="129"/>
      <c r="F123" s="129"/>
      <c r="G123" s="27">
        <f>SUM(G120:G122)</f>
        <v>266712689.8364481</v>
      </c>
      <c r="H123" s="89"/>
      <c r="I123" s="89"/>
      <c r="K123" s="89"/>
      <c r="L123" s="89"/>
      <c r="M123" s="89"/>
      <c r="N123" s="137" t="s">
        <v>11</v>
      </c>
    </row>
    <row r="124" spans="1:14" ht="11.25" customHeight="1">
      <c r="A124" s="75"/>
      <c r="E124" s="129"/>
      <c r="F124" s="129"/>
      <c r="G124" s="129"/>
    </row>
    <row r="125" spans="1:14" ht="11.25" customHeight="1">
      <c r="A125" s="75"/>
      <c r="B125" s="138" t="s">
        <v>171</v>
      </c>
      <c r="E125" s="129"/>
      <c r="F125" s="129"/>
      <c r="G125" s="129"/>
      <c r="H125" s="89"/>
      <c r="I125" s="89"/>
      <c r="K125" s="89"/>
      <c r="L125" s="89"/>
      <c r="M125" s="89"/>
    </row>
    <row r="126" spans="1:14" ht="11.25" customHeight="1">
      <c r="A126" s="75"/>
      <c r="B126" s="134" t="s">
        <v>84</v>
      </c>
      <c r="D126" s="75" t="s">
        <v>1</v>
      </c>
      <c r="E126" s="129"/>
      <c r="F126" s="129"/>
      <c r="G126" s="136">
        <f>'GAW en afschrijvingen'!F58</f>
        <v>6562062.9510115031</v>
      </c>
      <c r="H126" s="89"/>
      <c r="I126" s="89"/>
      <c r="K126" s="89"/>
      <c r="L126" s="89"/>
      <c r="M126" s="89"/>
    </row>
    <row r="127" spans="1:14" ht="11.25" customHeight="1">
      <c r="A127" s="75"/>
      <c r="B127" s="134" t="s">
        <v>322</v>
      </c>
      <c r="D127" s="75" t="s">
        <v>1</v>
      </c>
      <c r="E127" s="129"/>
      <c r="F127" s="129"/>
      <c r="G127" s="136">
        <f>'GAW en afschrijvingen'!F66</f>
        <v>331496.34158274636</v>
      </c>
      <c r="H127" s="89"/>
      <c r="I127" s="89"/>
      <c r="K127" s="89"/>
      <c r="L127" s="89"/>
      <c r="M127" s="89"/>
    </row>
    <row r="128" spans="1:14" ht="11.25" customHeight="1">
      <c r="A128" s="75"/>
      <c r="B128" s="134" t="s">
        <v>277</v>
      </c>
      <c r="D128" s="75" t="s">
        <v>1</v>
      </c>
      <c r="E128" s="129"/>
      <c r="F128" s="129"/>
      <c r="G128" s="136">
        <f>'GAW en afschrijvingen'!F74</f>
        <v>14560154.702311318</v>
      </c>
    </row>
    <row r="129" spans="1:14" ht="11.25" customHeight="1">
      <c r="A129" s="75"/>
      <c r="B129" s="134" t="s">
        <v>278</v>
      </c>
      <c r="D129" s="75" t="s">
        <v>1</v>
      </c>
      <c r="E129" s="129"/>
      <c r="F129" s="129"/>
      <c r="G129" s="27">
        <f>SUM(G126:G128)</f>
        <v>21453713.994905569</v>
      </c>
      <c r="H129" s="89"/>
      <c r="I129" s="89"/>
      <c r="K129" s="89"/>
      <c r="L129" s="89"/>
      <c r="M129" s="89"/>
      <c r="N129" s="137" t="s">
        <v>135</v>
      </c>
    </row>
    <row r="130" spans="1:14" ht="11.25" customHeight="1">
      <c r="A130" s="75"/>
      <c r="B130" s="129"/>
      <c r="E130" s="129"/>
      <c r="F130" s="129"/>
      <c r="G130" s="129"/>
      <c r="I130" s="89"/>
      <c r="K130" s="89"/>
      <c r="L130" s="89"/>
      <c r="M130" s="89"/>
    </row>
    <row r="131" spans="1:14" ht="11.25" customHeight="1">
      <c r="A131" s="125"/>
      <c r="B131" s="79" t="s">
        <v>264</v>
      </c>
      <c r="D131" s="75" t="s">
        <v>1</v>
      </c>
      <c r="E131" s="136">
        <f>'GAW en afschrijvingen'!D88</f>
        <v>0</v>
      </c>
      <c r="F131" s="136">
        <f>'GAW en afschrijvingen'!E88</f>
        <v>0</v>
      </c>
      <c r="G131" s="136">
        <f>'GAW en afschrijvingen'!F88</f>
        <v>0</v>
      </c>
      <c r="I131" s="89"/>
      <c r="K131" s="89"/>
      <c r="L131" s="89"/>
      <c r="M131" s="89"/>
    </row>
    <row r="132" spans="1:14" ht="11.25" customHeight="1">
      <c r="A132" s="125"/>
      <c r="B132" s="139" t="s">
        <v>267</v>
      </c>
      <c r="D132" s="75" t="s">
        <v>1</v>
      </c>
      <c r="E132" s="129"/>
      <c r="F132" s="129"/>
      <c r="G132" s="27">
        <f>(1/3)*(E131*E33*E35+F131*F33*F35+G131*G33*G35)</f>
        <v>0</v>
      </c>
      <c r="I132" s="89"/>
      <c r="K132" s="89"/>
      <c r="L132" s="89"/>
      <c r="M132" s="89"/>
      <c r="N132" s="137" t="s">
        <v>136</v>
      </c>
    </row>
    <row r="133" spans="1:14" ht="11.25" customHeight="1">
      <c r="A133" s="125"/>
      <c r="B133" s="129"/>
      <c r="E133" s="129"/>
      <c r="F133" s="129"/>
      <c r="G133" s="129"/>
      <c r="I133" s="89"/>
      <c r="K133" s="89"/>
      <c r="L133" s="89"/>
      <c r="M133" s="89"/>
    </row>
    <row r="134" spans="1:14" ht="11.25" customHeight="1">
      <c r="A134" s="125"/>
      <c r="B134" s="79" t="s">
        <v>279</v>
      </c>
      <c r="D134" s="75" t="s">
        <v>1</v>
      </c>
      <c r="E134" s="129"/>
      <c r="F134" s="129"/>
      <c r="G134" s="129"/>
      <c r="H134" s="27">
        <f>((G123*C29+G129-G132)*G34*G36)</f>
        <v>32820695.411249325</v>
      </c>
      <c r="I134" s="89"/>
      <c r="K134" s="89"/>
      <c r="L134" s="89"/>
      <c r="M134" s="89"/>
      <c r="N134" s="137" t="s">
        <v>310</v>
      </c>
    </row>
    <row r="135" spans="1:14" ht="11.25" customHeight="1">
      <c r="A135" s="75"/>
      <c r="E135" s="129"/>
      <c r="F135" s="129"/>
      <c r="G135" s="129"/>
      <c r="H135" s="129"/>
      <c r="I135" s="89"/>
      <c r="K135" s="89"/>
      <c r="L135" s="89"/>
      <c r="M135" s="89"/>
      <c r="N135" s="137"/>
    </row>
    <row r="136" spans="1:14" ht="11.25" customHeight="1">
      <c r="A136" s="75"/>
      <c r="B136" s="134" t="s">
        <v>188</v>
      </c>
      <c r="D136" s="75" t="s">
        <v>1</v>
      </c>
      <c r="E136" s="136">
        <f>'Operationele kosten'!D52</f>
        <v>7996041.2200000007</v>
      </c>
      <c r="F136" s="136">
        <f>'Operationele kosten'!E52</f>
        <v>8959704.1797805931</v>
      </c>
      <c r="G136" s="136">
        <f>'Operationele kosten'!F52</f>
        <v>9076728.6334280446</v>
      </c>
    </row>
    <row r="137" spans="1:14" ht="11.25" customHeight="1">
      <c r="A137" s="75"/>
      <c r="B137" s="139" t="s">
        <v>36</v>
      </c>
      <c r="D137" s="75" t="s">
        <v>1</v>
      </c>
      <c r="E137" s="129"/>
      <c r="F137" s="129"/>
      <c r="G137" s="129"/>
      <c r="H137" s="27">
        <f>(1/3)*(E136*E34*E36+F136*F34*F36+G136*G34*G36)</f>
        <v>8688744.3552272655</v>
      </c>
      <c r="N137" s="137" t="s">
        <v>23</v>
      </c>
    </row>
    <row r="138" spans="1:14" ht="11.25" customHeight="1">
      <c r="A138" s="75"/>
      <c r="B138" s="129"/>
      <c r="E138" s="129"/>
      <c r="F138" s="129"/>
      <c r="G138" s="129"/>
    </row>
    <row r="139" spans="1:14" ht="11.25" customHeight="1">
      <c r="A139" s="75"/>
      <c r="B139" s="79" t="s">
        <v>85</v>
      </c>
      <c r="D139" s="75" t="s">
        <v>1</v>
      </c>
      <c r="H139" s="27">
        <f>H134+H137</f>
        <v>41509439.766476586</v>
      </c>
      <c r="N139" s="137" t="s">
        <v>127</v>
      </c>
    </row>
    <row r="140" spans="1:14" ht="11.25" customHeight="1">
      <c r="A140" s="75"/>
      <c r="B140" s="129"/>
      <c r="E140" s="129"/>
      <c r="F140" s="129"/>
      <c r="G140" s="129"/>
    </row>
    <row r="141" spans="1:14" ht="11.25" customHeight="1">
      <c r="A141" s="75"/>
      <c r="B141" s="134" t="s">
        <v>74</v>
      </c>
      <c r="D141" s="75" t="s">
        <v>1</v>
      </c>
      <c r="E141" s="136">
        <f>'GAW en afschrijvingen'!D83</f>
        <v>5224542.4339746572</v>
      </c>
      <c r="F141" s="136">
        <f>'GAW en afschrijvingen'!E83</f>
        <v>102297116.36019763</v>
      </c>
      <c r="G141" s="136">
        <f>'GAW en afschrijvingen'!F83</f>
        <v>97484211.602694914</v>
      </c>
    </row>
    <row r="142" spans="1:14" ht="11.25" customHeight="1">
      <c r="A142" s="75"/>
      <c r="B142" s="134" t="s">
        <v>89</v>
      </c>
      <c r="D142" s="75" t="s">
        <v>1</v>
      </c>
      <c r="E142" s="136">
        <f>'GAW en afschrijvingen'!D82</f>
        <v>763844.57702534227</v>
      </c>
      <c r="F142" s="136">
        <f>'GAW en afschrijvingen'!E82</f>
        <v>4804897.7706012754</v>
      </c>
      <c r="G142" s="136">
        <f>'GAW en afschrijvingen'!F82</f>
        <v>3611731.9853101717</v>
      </c>
    </row>
    <row r="143" spans="1:14" ht="11.25" customHeight="1">
      <c r="B143" s="134" t="s">
        <v>93</v>
      </c>
      <c r="D143" s="75" t="s">
        <v>1</v>
      </c>
      <c r="E143" s="27">
        <f>E141*$C$28+E142</f>
        <v>951928.1046484299</v>
      </c>
      <c r="F143" s="27">
        <f>F141*$C$28+F142</f>
        <v>8487593.9595683888</v>
      </c>
      <c r="G143" s="27">
        <f>G141*$C$28+G142</f>
        <v>7121163.6030071881</v>
      </c>
      <c r="H143" s="89"/>
      <c r="I143" s="89"/>
      <c r="N143" s="137" t="s">
        <v>125</v>
      </c>
    </row>
    <row r="144" spans="1:14" ht="11.25" customHeight="1">
      <c r="B144" s="92" t="s">
        <v>29</v>
      </c>
      <c r="D144" s="75" t="s">
        <v>1</v>
      </c>
      <c r="E144" s="136">
        <f>'GAW en afschrijvingen'!D81</f>
        <v>5988387.0109999999</v>
      </c>
      <c r="F144" s="136">
        <f>'GAW en afschrijvingen'!E81</f>
        <v>107102014.13079891</v>
      </c>
      <c r="G144" s="136">
        <f>'GAW en afschrijvingen'!F81</f>
        <v>101095943.58800508</v>
      </c>
      <c r="N144" s="142"/>
    </row>
    <row r="145" spans="1:14" ht="11.25" customHeight="1">
      <c r="B145" s="134" t="s">
        <v>30</v>
      </c>
      <c r="D145" s="75" t="s">
        <v>1</v>
      </c>
      <c r="E145" s="27">
        <f>$C$31*E144</f>
        <v>59883.870110000003</v>
      </c>
      <c r="F145" s="27">
        <f>$C$31*F144</f>
        <v>1071020.1413079891</v>
      </c>
      <c r="G145" s="27">
        <f>$C$31*G144</f>
        <v>1010959.4358800509</v>
      </c>
      <c r="N145" s="137" t="s">
        <v>126</v>
      </c>
    </row>
    <row r="146" spans="1:14" ht="11.25" customHeight="1">
      <c r="B146" s="79" t="s">
        <v>113</v>
      </c>
      <c r="D146" s="75" t="s">
        <v>1</v>
      </c>
      <c r="E146" s="129"/>
      <c r="F146" s="129"/>
      <c r="G146" s="129"/>
      <c r="H146" s="27">
        <f>(1/3)*((E143+E145)*E34*E36+(F143+F145)*F34*F36+(G145+G143)*G34*G36)</f>
        <v>6216639.0082023749</v>
      </c>
      <c r="N146" s="137" t="s">
        <v>38</v>
      </c>
    </row>
    <row r="147" spans="1:14" ht="11.25" customHeight="1">
      <c r="B147" s="129"/>
      <c r="E147" s="129"/>
      <c r="F147" s="129"/>
      <c r="G147" s="129"/>
    </row>
    <row r="148" spans="1:14" ht="11.25" customHeight="1">
      <c r="B148" s="143" t="s">
        <v>46</v>
      </c>
      <c r="D148" s="75" t="s">
        <v>1</v>
      </c>
      <c r="E148" s="136">
        <f>'Operationele kosten'!D59</f>
        <v>29882661.109999999</v>
      </c>
      <c r="F148" s="136">
        <f>'Operationele kosten'!E59</f>
        <v>30691216.109999999</v>
      </c>
      <c r="G148" s="136">
        <f>'Operationele kosten'!F59</f>
        <v>35710719.359999999</v>
      </c>
    </row>
    <row r="149" spans="1:14" ht="11.25" customHeight="1">
      <c r="B149" s="139" t="s">
        <v>114</v>
      </c>
      <c r="D149" s="75" t="s">
        <v>1</v>
      </c>
      <c r="E149" s="129"/>
      <c r="F149" s="129"/>
      <c r="G149" s="129"/>
      <c r="H149" s="27">
        <f>(1/3)*(E148*E34+F148*F34+G148*G34)</f>
        <v>32839100.114819307</v>
      </c>
      <c r="N149" s="137" t="s">
        <v>45</v>
      </c>
    </row>
    <row r="150" spans="1:14" ht="11.25" customHeight="1">
      <c r="B150" s="139"/>
      <c r="E150" s="129"/>
      <c r="F150" s="129"/>
      <c r="G150" s="129"/>
      <c r="H150" s="129"/>
    </row>
    <row r="151" spans="1:14" ht="11.25" customHeight="1">
      <c r="A151" s="47"/>
      <c r="B151" s="47" t="s">
        <v>176</v>
      </c>
      <c r="C151" s="47"/>
      <c r="D151" s="47"/>
      <c r="E151" s="47"/>
      <c r="F151" s="47"/>
      <c r="G151" s="47"/>
      <c r="H151" s="47"/>
      <c r="I151" s="47"/>
      <c r="J151" s="47"/>
      <c r="K151" s="47"/>
      <c r="L151" s="47"/>
      <c r="M151" s="47"/>
      <c r="N151" s="47"/>
    </row>
    <row r="152" spans="1:14" ht="11.25" customHeight="1">
      <c r="A152" s="75"/>
    </row>
    <row r="153" spans="1:14" ht="11.25" customHeight="1">
      <c r="A153" s="75"/>
      <c r="B153" s="79" t="s">
        <v>178</v>
      </c>
    </row>
    <row r="154" spans="1:14" ht="11.25" customHeight="1">
      <c r="B154" s="75" t="s">
        <v>249</v>
      </c>
      <c r="D154" s="75" t="s">
        <v>1</v>
      </c>
      <c r="H154" s="144">
        <f>H59</f>
        <v>142130227.96736112</v>
      </c>
      <c r="I154" s="89"/>
      <c r="N154" s="137" t="s">
        <v>127</v>
      </c>
    </row>
    <row r="156" spans="1:14" ht="11.25" customHeight="1">
      <c r="A156" s="75"/>
      <c r="B156" s="79" t="s">
        <v>177</v>
      </c>
      <c r="N156" s="125"/>
    </row>
    <row r="157" spans="1:14" ht="11.25" customHeight="1">
      <c r="A157" s="75"/>
      <c r="B157" s="75" t="s">
        <v>249</v>
      </c>
      <c r="D157" s="75" t="s">
        <v>1</v>
      </c>
      <c r="H157" s="144">
        <f>H105</f>
        <v>22317285.054221284</v>
      </c>
      <c r="I157" s="89"/>
      <c r="N157" s="137" t="s">
        <v>127</v>
      </c>
    </row>
    <row r="158" spans="1:14" ht="11.25" customHeight="1">
      <c r="A158" s="75"/>
      <c r="B158" s="75" t="s">
        <v>250</v>
      </c>
      <c r="D158" s="75" t="s">
        <v>1</v>
      </c>
      <c r="H158" s="144">
        <f>H112</f>
        <v>1855503.5267577127</v>
      </c>
      <c r="I158" s="89"/>
      <c r="N158" s="137" t="s">
        <v>133</v>
      </c>
    </row>
    <row r="159" spans="1:14" ht="11.25" customHeight="1">
      <c r="A159" s="75"/>
      <c r="I159" s="89"/>
      <c r="N159" s="125"/>
    </row>
    <row r="160" spans="1:14" ht="11.25" customHeight="1">
      <c r="A160" s="75"/>
      <c r="B160" s="79" t="s">
        <v>122</v>
      </c>
      <c r="D160" s="75" t="s">
        <v>1</v>
      </c>
      <c r="H160" s="144">
        <f>H115</f>
        <v>38077861.317479417</v>
      </c>
      <c r="I160" s="89"/>
      <c r="N160" s="137" t="s">
        <v>134</v>
      </c>
    </row>
    <row r="161" spans="1:14" ht="11.25" customHeight="1">
      <c r="A161" s="75"/>
      <c r="N161" s="140"/>
    </row>
    <row r="162" spans="1:14" ht="11.25" customHeight="1">
      <c r="A162" s="47"/>
      <c r="B162" s="47" t="s">
        <v>179</v>
      </c>
      <c r="C162" s="47"/>
      <c r="D162" s="47"/>
      <c r="E162" s="47"/>
      <c r="F162" s="47"/>
      <c r="G162" s="47"/>
      <c r="H162" s="47"/>
      <c r="I162" s="47"/>
      <c r="J162" s="47"/>
      <c r="K162" s="47"/>
      <c r="L162" s="47"/>
      <c r="M162" s="47"/>
      <c r="N162" s="47"/>
    </row>
    <row r="163" spans="1:14" ht="11.25" customHeight="1">
      <c r="A163" s="75"/>
      <c r="N163" s="140"/>
    </row>
    <row r="164" spans="1:14" ht="11.25" customHeight="1">
      <c r="A164" s="75"/>
      <c r="B164" s="79" t="s">
        <v>178</v>
      </c>
      <c r="N164" s="140"/>
    </row>
    <row r="165" spans="1:14" ht="11.25" customHeight="1">
      <c r="A165" s="75"/>
      <c r="B165" s="75" t="s">
        <v>249</v>
      </c>
      <c r="D165" s="75" t="s">
        <v>1</v>
      </c>
      <c r="H165" s="144">
        <f>H83</f>
        <v>215853633.75436789</v>
      </c>
      <c r="N165" s="137" t="s">
        <v>127</v>
      </c>
    </row>
    <row r="166" spans="1:14" ht="11.25" customHeight="1">
      <c r="A166" s="75"/>
      <c r="H166" s="37"/>
    </row>
    <row r="167" spans="1:14" ht="11.25" customHeight="1">
      <c r="A167" s="75"/>
      <c r="B167" s="79" t="s">
        <v>177</v>
      </c>
      <c r="H167" s="37"/>
      <c r="I167" s="89"/>
      <c r="N167" s="125"/>
    </row>
    <row r="168" spans="1:14" ht="11.25" customHeight="1">
      <c r="A168" s="75"/>
      <c r="B168" s="75" t="s">
        <v>249</v>
      </c>
      <c r="D168" s="75" t="s">
        <v>1</v>
      </c>
      <c r="H168" s="144">
        <f>H139</f>
        <v>41509439.766476586</v>
      </c>
      <c r="I168" s="89"/>
      <c r="N168" s="137" t="s">
        <v>127</v>
      </c>
    </row>
    <row r="169" spans="1:14" ht="11.25" customHeight="1">
      <c r="A169" s="75"/>
      <c r="B169" s="75" t="s">
        <v>250</v>
      </c>
      <c r="D169" s="75" t="s">
        <v>1</v>
      </c>
      <c r="H169" s="144">
        <f>H146</f>
        <v>6216639.0082023749</v>
      </c>
      <c r="I169" s="89"/>
      <c r="N169" s="137" t="s">
        <v>133</v>
      </c>
    </row>
    <row r="170" spans="1:14" ht="11.25" customHeight="1">
      <c r="A170" s="75"/>
      <c r="H170" s="37"/>
      <c r="I170" s="89"/>
      <c r="N170" s="125"/>
    </row>
    <row r="171" spans="1:14" ht="11.25" customHeight="1">
      <c r="A171" s="75"/>
      <c r="B171" s="79" t="s">
        <v>123</v>
      </c>
      <c r="D171" s="75" t="s">
        <v>1</v>
      </c>
      <c r="H171" s="144">
        <f>H149</f>
        <v>32839100.114819307</v>
      </c>
      <c r="I171" s="89"/>
      <c r="N171" s="137" t="s">
        <v>134</v>
      </c>
    </row>
    <row r="172" spans="1:14" ht="11.25" customHeight="1">
      <c r="A172" s="75"/>
      <c r="H172" s="37"/>
      <c r="I172" s="89"/>
      <c r="N172" s="125"/>
    </row>
    <row r="173" spans="1:14" ht="11.25" customHeight="1">
      <c r="A173" s="47"/>
      <c r="B173" s="47" t="s">
        <v>180</v>
      </c>
      <c r="C173" s="47"/>
      <c r="D173" s="47"/>
      <c r="E173" s="47"/>
      <c r="F173" s="47"/>
      <c r="G173" s="47"/>
      <c r="H173" s="47"/>
      <c r="I173" s="47"/>
      <c r="J173" s="47"/>
      <c r="K173" s="47"/>
      <c r="L173" s="47"/>
      <c r="M173" s="47"/>
      <c r="N173" s="47"/>
    </row>
    <row r="174" spans="1:14" ht="11.25" customHeight="1">
      <c r="A174" s="75"/>
      <c r="N174" s="125"/>
    </row>
    <row r="175" spans="1:14" ht="11.25" customHeight="1">
      <c r="A175" s="75"/>
      <c r="B175" s="75" t="s">
        <v>209</v>
      </c>
      <c r="D175" s="75" t="s">
        <v>1</v>
      </c>
      <c r="H175" s="27">
        <f>SUM(H154:H171)</f>
        <v>500799690.50968564</v>
      </c>
      <c r="N175" s="137" t="s">
        <v>39</v>
      </c>
    </row>
    <row r="176" spans="1:14" ht="11.25" customHeight="1">
      <c r="A176" s="75"/>
      <c r="B176" s="75" t="s">
        <v>213</v>
      </c>
      <c r="D176" s="75" t="s">
        <v>1</v>
      </c>
      <c r="H176" s="27">
        <f>C30*(H154+H157+H158)</f>
        <v>66521206.619336046</v>
      </c>
      <c r="N176" s="125"/>
    </row>
    <row r="177" spans="1:14" ht="11.25" customHeight="1">
      <c r="A177" s="75"/>
      <c r="B177" s="75" t="s">
        <v>208</v>
      </c>
      <c r="D177" s="75" t="s">
        <v>1</v>
      </c>
      <c r="H177" s="27">
        <f>H175-H176</f>
        <v>434278483.89034957</v>
      </c>
      <c r="N177" s="137" t="s">
        <v>44</v>
      </c>
    </row>
    <row r="178" spans="1:14" ht="11.25" customHeight="1">
      <c r="A178" s="75"/>
      <c r="I178" s="89"/>
      <c r="N178" s="125"/>
    </row>
    <row r="179" spans="1:14" ht="11.25" customHeight="1">
      <c r="A179" s="47"/>
      <c r="B179" s="47" t="s">
        <v>181</v>
      </c>
      <c r="C179" s="47"/>
      <c r="D179" s="47"/>
      <c r="E179" s="47"/>
      <c r="F179" s="47"/>
      <c r="G179" s="47"/>
      <c r="H179" s="47"/>
      <c r="I179" s="47"/>
      <c r="J179" s="47"/>
      <c r="K179" s="47"/>
      <c r="L179" s="47"/>
      <c r="M179" s="47"/>
      <c r="N179" s="47"/>
    </row>
    <row r="180" spans="1:14" ht="11.25" customHeight="1">
      <c r="A180" s="75"/>
      <c r="I180" s="89"/>
      <c r="N180" s="125"/>
    </row>
    <row r="181" spans="1:14" ht="11.25" customHeight="1">
      <c r="A181" s="75"/>
      <c r="B181" s="75" t="s">
        <v>210</v>
      </c>
      <c r="D181" s="75" t="s">
        <v>1</v>
      </c>
      <c r="H181" s="145">
        <f>H37*(H154+H165)+SUM(H157:H160)+SUM(H168:H171)</f>
        <v>500799690.50968575</v>
      </c>
      <c r="N181" s="137" t="s">
        <v>40</v>
      </c>
    </row>
    <row r="182" spans="1:14" ht="11.25" customHeight="1">
      <c r="A182" s="75"/>
      <c r="B182" s="75" t="s">
        <v>211</v>
      </c>
      <c r="D182" s="75" t="s">
        <v>1</v>
      </c>
      <c r="H182" s="146">
        <f>C30*(H154*H37+H157+H158)</f>
        <v>66521206.619336046</v>
      </c>
      <c r="N182" s="137" t="s">
        <v>94</v>
      </c>
    </row>
    <row r="183" spans="1:14" ht="11.25" customHeight="1">
      <c r="A183" s="75"/>
      <c r="B183" s="75" t="s">
        <v>212</v>
      </c>
      <c r="D183" s="75" t="s">
        <v>1</v>
      </c>
      <c r="H183" s="147">
        <f>H181-H182</f>
        <v>434278483.89034969</v>
      </c>
      <c r="N183" s="137" t="s">
        <v>95</v>
      </c>
    </row>
    <row r="184" spans="1:14" ht="11.25" customHeight="1">
      <c r="A184" s="75"/>
      <c r="N184" s="137"/>
    </row>
    <row r="185" spans="1:14" ht="11.25" customHeight="1">
      <c r="A185" s="75"/>
      <c r="I185" s="89"/>
      <c r="N185" s="125"/>
    </row>
  </sheetData>
  <mergeCells count="1">
    <mergeCell ref="B4:B23"/>
  </mergeCells>
  <conditionalFormatting sqref="B29">
    <cfRule type="expression" dxfId="1" priority="1" stopIfTrue="1">
      <formula>(#REF!="!!! selecteer nu dashboard als inputscenario !!!")</formula>
    </cfRule>
  </conditionalFormatting>
  <pageMargins left="0.75" right="0.75" top="1" bottom="1" header="0.5" footer="0.5"/>
  <pageSetup paperSize="9" scale="47" fitToHeight="0" orientation="portrait" r:id="rId1"/>
  <headerFooter alignWithMargins="0"/>
  <rowBreaks count="1" manualBreakCount="1">
    <brk id="84"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XFA62"/>
  <sheetViews>
    <sheetView showGridLines="0" zoomScaleNormal="100" zoomScaleSheetLayoutView="85" workbookViewId="0"/>
  </sheetViews>
  <sheetFormatPr defaultRowHeight="12.75"/>
  <cols>
    <col min="1" max="1" width="3.7109375" style="75" customWidth="1"/>
    <col min="2" max="2" width="45.7109375" style="75" customWidth="1"/>
    <col min="3" max="3" width="3.85546875" style="75" bestFit="1" customWidth="1"/>
    <col min="4" max="4" width="14.140625" style="140" bestFit="1" customWidth="1"/>
    <col min="5" max="5" width="3" style="75" customWidth="1"/>
    <col min="6" max="6" width="3.85546875" style="75" customWidth="1"/>
    <col min="7" max="7" width="11.5703125" style="75" customWidth="1"/>
    <col min="8" max="8" width="9.5703125" style="75" bestFit="1" customWidth="1"/>
    <col min="9" max="11" width="9.5703125" style="148" bestFit="1" customWidth="1"/>
    <col min="12" max="12" width="9.5703125" style="75" bestFit="1" customWidth="1"/>
    <col min="13" max="13" width="9.140625" style="75"/>
    <col min="14" max="14" width="10.85546875" style="75" customWidth="1"/>
    <col min="15" max="15" width="11" style="75" customWidth="1"/>
    <col min="16" max="16" width="12.5703125" style="75" customWidth="1"/>
    <col min="17" max="18" width="11" style="75" customWidth="1"/>
    <col min="19" max="19" width="10.42578125" style="75" customWidth="1"/>
    <col min="20" max="16384" width="9.140625" style="75"/>
  </cols>
  <sheetData>
    <row r="1" spans="1:16381" ht="12" customHeight="1"/>
    <row r="2" spans="1:16381" s="46" customFormat="1" ht="15" customHeight="1">
      <c r="A2" s="95"/>
      <c r="B2" s="44" t="s">
        <v>149</v>
      </c>
      <c r="C2" s="95"/>
      <c r="D2" s="95"/>
      <c r="E2" s="95"/>
      <c r="F2" s="9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c r="AMK2" s="45"/>
      <c r="AML2" s="45"/>
      <c r="AMM2" s="45"/>
      <c r="AMN2" s="45"/>
      <c r="AMO2" s="45"/>
      <c r="AMP2" s="45"/>
      <c r="AMQ2" s="45"/>
      <c r="AMR2" s="45"/>
      <c r="AMS2" s="45"/>
      <c r="AMT2" s="45"/>
      <c r="AMU2" s="45"/>
      <c r="AMV2" s="45"/>
      <c r="AMW2" s="45"/>
      <c r="AMX2" s="45"/>
      <c r="AMY2" s="45"/>
      <c r="AMZ2" s="45"/>
      <c r="ANA2" s="45"/>
      <c r="ANB2" s="45"/>
      <c r="ANC2" s="45"/>
      <c r="AND2" s="45"/>
      <c r="ANE2" s="45"/>
      <c r="ANF2" s="45"/>
      <c r="ANG2" s="45"/>
      <c r="ANH2" s="45"/>
      <c r="ANI2" s="45"/>
      <c r="ANJ2" s="45"/>
      <c r="ANK2" s="45"/>
      <c r="ANL2" s="45"/>
      <c r="ANM2" s="45"/>
      <c r="ANN2" s="45"/>
      <c r="ANO2" s="45"/>
      <c r="ANP2" s="45"/>
      <c r="ANQ2" s="45"/>
      <c r="ANR2" s="45"/>
      <c r="ANS2" s="45"/>
      <c r="ANT2" s="45"/>
      <c r="ANU2" s="45"/>
      <c r="ANV2" s="45"/>
      <c r="ANW2" s="45"/>
      <c r="ANX2" s="45"/>
      <c r="ANY2" s="45"/>
      <c r="ANZ2" s="45"/>
      <c r="AOA2" s="45"/>
      <c r="AOB2" s="45"/>
      <c r="AOC2" s="45"/>
      <c r="AOD2" s="45"/>
      <c r="AOE2" s="45"/>
      <c r="AOF2" s="45"/>
      <c r="AOG2" s="45"/>
      <c r="AOH2" s="45"/>
      <c r="AOI2" s="45"/>
      <c r="AOJ2" s="45"/>
      <c r="AOK2" s="45"/>
      <c r="AOL2" s="45"/>
      <c r="AOM2" s="45"/>
      <c r="AON2" s="45"/>
      <c r="AOO2" s="45"/>
      <c r="AOP2" s="45"/>
      <c r="AOQ2" s="45"/>
      <c r="AOR2" s="45"/>
      <c r="AOS2" s="45"/>
      <c r="AOT2" s="45"/>
      <c r="AOU2" s="45"/>
      <c r="AOV2" s="45"/>
      <c r="AOW2" s="45"/>
      <c r="AOX2" s="45"/>
      <c r="AOY2" s="45"/>
      <c r="AOZ2" s="45"/>
      <c r="APA2" s="45"/>
      <c r="APB2" s="45"/>
      <c r="APC2" s="45"/>
      <c r="APD2" s="45"/>
      <c r="APE2" s="45"/>
      <c r="APF2" s="45"/>
      <c r="APG2" s="45"/>
      <c r="APH2" s="45"/>
      <c r="API2" s="45"/>
      <c r="APJ2" s="45"/>
      <c r="APK2" s="45"/>
      <c r="APL2" s="45"/>
      <c r="APM2" s="45"/>
      <c r="APN2" s="45"/>
      <c r="APO2" s="45"/>
      <c r="APP2" s="45"/>
      <c r="APQ2" s="45"/>
      <c r="APR2" s="45"/>
      <c r="APS2" s="45"/>
      <c r="APT2" s="45"/>
      <c r="APU2" s="45"/>
      <c r="APV2" s="45"/>
      <c r="APW2" s="45"/>
      <c r="APX2" s="45"/>
      <c r="APY2" s="45"/>
      <c r="APZ2" s="45"/>
      <c r="AQA2" s="45"/>
      <c r="AQB2" s="45"/>
      <c r="AQC2" s="45"/>
      <c r="AQD2" s="45"/>
      <c r="AQE2" s="45"/>
      <c r="AQF2" s="45"/>
      <c r="AQG2" s="45"/>
      <c r="AQH2" s="45"/>
      <c r="AQI2" s="45"/>
      <c r="AQJ2" s="45"/>
      <c r="AQK2" s="45"/>
      <c r="AQL2" s="45"/>
      <c r="AQM2" s="45"/>
      <c r="AQN2" s="45"/>
      <c r="AQO2" s="45"/>
      <c r="AQP2" s="45"/>
      <c r="AQQ2" s="45"/>
      <c r="AQR2" s="45"/>
      <c r="AQS2" s="45"/>
      <c r="AQT2" s="45"/>
      <c r="AQU2" s="45"/>
      <c r="AQV2" s="45"/>
      <c r="AQW2" s="45"/>
      <c r="AQX2" s="45"/>
      <c r="AQY2" s="45"/>
      <c r="AQZ2" s="45"/>
      <c r="ARA2" s="45"/>
      <c r="ARB2" s="45"/>
      <c r="ARC2" s="45"/>
      <c r="ARD2" s="45"/>
      <c r="ARE2" s="45"/>
      <c r="ARF2" s="45"/>
      <c r="ARG2" s="45"/>
      <c r="ARH2" s="45"/>
      <c r="ARI2" s="45"/>
      <c r="ARJ2" s="45"/>
      <c r="ARK2" s="45"/>
      <c r="ARL2" s="45"/>
      <c r="ARM2" s="45"/>
      <c r="ARN2" s="45"/>
      <c r="ARO2" s="45"/>
      <c r="ARP2" s="45"/>
      <c r="ARQ2" s="45"/>
      <c r="ARR2" s="45"/>
      <c r="ARS2" s="45"/>
      <c r="ART2" s="45"/>
      <c r="ARU2" s="45"/>
      <c r="ARV2" s="45"/>
      <c r="ARW2" s="45"/>
      <c r="ARX2" s="45"/>
      <c r="ARY2" s="45"/>
      <c r="ARZ2" s="45"/>
      <c r="ASA2" s="45"/>
      <c r="ASB2" s="45"/>
      <c r="ASC2" s="45"/>
      <c r="ASD2" s="45"/>
      <c r="ASE2" s="45"/>
      <c r="ASF2" s="45"/>
      <c r="ASG2" s="45"/>
      <c r="ASH2" s="45"/>
      <c r="ASI2" s="45"/>
      <c r="ASJ2" s="45"/>
      <c r="ASK2" s="45"/>
      <c r="ASL2" s="45"/>
      <c r="ASM2" s="45"/>
      <c r="ASN2" s="45"/>
      <c r="ASO2" s="45"/>
      <c r="ASP2" s="45"/>
      <c r="ASQ2" s="45"/>
      <c r="ASR2" s="45"/>
      <c r="ASS2" s="45"/>
      <c r="AST2" s="45"/>
      <c r="ASU2" s="45"/>
      <c r="ASV2" s="45"/>
      <c r="ASW2" s="45"/>
      <c r="ASX2" s="45"/>
      <c r="ASY2" s="45"/>
      <c r="ASZ2" s="45"/>
      <c r="ATA2" s="45"/>
      <c r="ATB2" s="45"/>
      <c r="ATC2" s="45"/>
      <c r="ATD2" s="45"/>
      <c r="ATE2" s="45"/>
      <c r="ATF2" s="45"/>
      <c r="ATG2" s="45"/>
      <c r="ATH2" s="45"/>
      <c r="ATI2" s="45"/>
      <c r="ATJ2" s="45"/>
      <c r="ATK2" s="45"/>
      <c r="ATL2" s="45"/>
      <c r="ATM2" s="45"/>
      <c r="ATN2" s="45"/>
      <c r="ATO2" s="45"/>
      <c r="ATP2" s="45"/>
      <c r="ATQ2" s="45"/>
      <c r="ATR2" s="45"/>
      <c r="ATS2" s="45"/>
      <c r="ATT2" s="45"/>
      <c r="ATU2" s="45"/>
      <c r="ATV2" s="45"/>
      <c r="ATW2" s="45"/>
      <c r="ATX2" s="45"/>
      <c r="ATY2" s="45"/>
      <c r="ATZ2" s="45"/>
      <c r="AUA2" s="45"/>
      <c r="AUB2" s="45"/>
      <c r="AUC2" s="45"/>
      <c r="AUD2" s="45"/>
      <c r="AUE2" s="45"/>
      <c r="AUF2" s="45"/>
      <c r="AUG2" s="45"/>
      <c r="AUH2" s="45"/>
      <c r="AUI2" s="45"/>
      <c r="AUJ2" s="45"/>
      <c r="AUK2" s="45"/>
      <c r="AUL2" s="45"/>
      <c r="AUM2" s="45"/>
      <c r="AUN2" s="45"/>
      <c r="AUO2" s="45"/>
      <c r="AUP2" s="45"/>
      <c r="AUQ2" s="45"/>
      <c r="AUR2" s="45"/>
      <c r="AUS2" s="45"/>
      <c r="AUT2" s="45"/>
      <c r="AUU2" s="45"/>
      <c r="AUV2" s="45"/>
      <c r="AUW2" s="45"/>
      <c r="AUX2" s="45"/>
      <c r="AUY2" s="45"/>
      <c r="AUZ2" s="45"/>
      <c r="AVA2" s="45"/>
      <c r="AVB2" s="45"/>
      <c r="AVC2" s="45"/>
      <c r="AVD2" s="45"/>
      <c r="AVE2" s="45"/>
      <c r="AVF2" s="45"/>
      <c r="AVG2" s="45"/>
      <c r="AVH2" s="45"/>
      <c r="AVI2" s="45"/>
      <c r="AVJ2" s="45"/>
      <c r="AVK2" s="45"/>
      <c r="AVL2" s="45"/>
      <c r="AVM2" s="45"/>
      <c r="AVN2" s="45"/>
      <c r="AVO2" s="45"/>
      <c r="AVP2" s="45"/>
      <c r="AVQ2" s="45"/>
      <c r="AVR2" s="45"/>
      <c r="AVS2" s="45"/>
      <c r="AVT2" s="45"/>
      <c r="AVU2" s="45"/>
      <c r="AVV2" s="45"/>
      <c r="AVW2" s="45"/>
      <c r="AVX2" s="45"/>
      <c r="AVY2" s="45"/>
      <c r="AVZ2" s="45"/>
      <c r="AWA2" s="45"/>
      <c r="AWB2" s="45"/>
      <c r="AWC2" s="45"/>
      <c r="AWD2" s="45"/>
      <c r="AWE2" s="45"/>
      <c r="AWF2" s="45"/>
      <c r="AWG2" s="45"/>
      <c r="AWH2" s="45"/>
      <c r="AWI2" s="45"/>
      <c r="AWJ2" s="45"/>
      <c r="AWK2" s="45"/>
      <c r="AWL2" s="45"/>
      <c r="AWM2" s="45"/>
      <c r="AWN2" s="45"/>
      <c r="AWO2" s="45"/>
      <c r="AWP2" s="45"/>
      <c r="AWQ2" s="45"/>
      <c r="AWR2" s="45"/>
      <c r="AWS2" s="45"/>
      <c r="AWT2" s="45"/>
      <c r="AWU2" s="45"/>
      <c r="AWV2" s="45"/>
      <c r="AWW2" s="45"/>
      <c r="AWX2" s="45"/>
      <c r="AWY2" s="45"/>
      <c r="AWZ2" s="45"/>
      <c r="AXA2" s="45"/>
      <c r="AXB2" s="45"/>
      <c r="AXC2" s="45"/>
      <c r="AXD2" s="45"/>
      <c r="AXE2" s="45"/>
      <c r="AXF2" s="45"/>
      <c r="AXG2" s="45"/>
      <c r="AXH2" s="45"/>
      <c r="AXI2" s="45"/>
      <c r="AXJ2" s="45"/>
      <c r="AXK2" s="45"/>
      <c r="AXL2" s="45"/>
      <c r="AXM2" s="45"/>
      <c r="AXN2" s="45"/>
      <c r="AXO2" s="45"/>
      <c r="AXP2" s="45"/>
      <c r="AXQ2" s="45"/>
      <c r="AXR2" s="45"/>
      <c r="AXS2" s="45"/>
      <c r="AXT2" s="45"/>
      <c r="AXU2" s="45"/>
      <c r="AXV2" s="45"/>
      <c r="AXW2" s="45"/>
      <c r="AXX2" s="45"/>
      <c r="AXY2" s="45"/>
      <c r="AXZ2" s="45"/>
      <c r="AYA2" s="45"/>
      <c r="AYB2" s="45"/>
      <c r="AYC2" s="45"/>
      <c r="AYD2" s="45"/>
      <c r="AYE2" s="45"/>
      <c r="AYF2" s="45"/>
      <c r="AYG2" s="45"/>
      <c r="AYH2" s="45"/>
      <c r="AYI2" s="45"/>
      <c r="AYJ2" s="45"/>
      <c r="AYK2" s="45"/>
      <c r="AYL2" s="45"/>
      <c r="AYM2" s="45"/>
      <c r="AYN2" s="45"/>
      <c r="AYO2" s="45"/>
      <c r="AYP2" s="45"/>
      <c r="AYQ2" s="45"/>
      <c r="AYR2" s="45"/>
      <c r="AYS2" s="45"/>
      <c r="AYT2" s="45"/>
      <c r="AYU2" s="45"/>
      <c r="AYV2" s="45"/>
      <c r="AYW2" s="45"/>
      <c r="AYX2" s="45"/>
      <c r="AYY2" s="45"/>
      <c r="AYZ2" s="45"/>
      <c r="AZA2" s="45"/>
      <c r="AZB2" s="45"/>
      <c r="AZC2" s="45"/>
      <c r="AZD2" s="45"/>
      <c r="AZE2" s="45"/>
      <c r="AZF2" s="45"/>
      <c r="AZG2" s="45"/>
      <c r="AZH2" s="45"/>
      <c r="AZI2" s="45"/>
      <c r="AZJ2" s="45"/>
      <c r="AZK2" s="45"/>
      <c r="AZL2" s="45"/>
      <c r="AZM2" s="45"/>
      <c r="AZN2" s="45"/>
      <c r="AZO2" s="45"/>
      <c r="AZP2" s="45"/>
      <c r="AZQ2" s="45"/>
      <c r="AZR2" s="45"/>
      <c r="AZS2" s="45"/>
      <c r="AZT2" s="45"/>
      <c r="AZU2" s="45"/>
      <c r="AZV2" s="45"/>
      <c r="AZW2" s="45"/>
      <c r="AZX2" s="45"/>
      <c r="AZY2" s="45"/>
      <c r="AZZ2" s="45"/>
      <c r="BAA2" s="45"/>
      <c r="BAB2" s="45"/>
      <c r="BAC2" s="45"/>
      <c r="BAD2" s="45"/>
      <c r="BAE2" s="45"/>
      <c r="BAF2" s="45"/>
      <c r="BAG2" s="45"/>
      <c r="BAH2" s="45"/>
      <c r="BAI2" s="45"/>
      <c r="BAJ2" s="45"/>
      <c r="BAK2" s="45"/>
      <c r="BAL2" s="45"/>
      <c r="BAM2" s="45"/>
      <c r="BAN2" s="45"/>
      <c r="BAO2" s="45"/>
      <c r="BAP2" s="45"/>
      <c r="BAQ2" s="45"/>
      <c r="BAR2" s="45"/>
      <c r="BAS2" s="45"/>
      <c r="BAT2" s="45"/>
      <c r="BAU2" s="45"/>
      <c r="BAV2" s="45"/>
      <c r="BAW2" s="45"/>
      <c r="BAX2" s="45"/>
      <c r="BAY2" s="45"/>
      <c r="BAZ2" s="45"/>
      <c r="BBA2" s="45"/>
      <c r="BBB2" s="45"/>
      <c r="BBC2" s="45"/>
      <c r="BBD2" s="45"/>
      <c r="BBE2" s="45"/>
      <c r="BBF2" s="45"/>
      <c r="BBG2" s="45"/>
      <c r="BBH2" s="45"/>
      <c r="BBI2" s="45"/>
      <c r="BBJ2" s="45"/>
      <c r="BBK2" s="45"/>
      <c r="BBL2" s="45"/>
      <c r="BBM2" s="45"/>
      <c r="BBN2" s="45"/>
      <c r="BBO2" s="45"/>
      <c r="BBP2" s="45"/>
      <c r="BBQ2" s="45"/>
      <c r="BBR2" s="45"/>
      <c r="BBS2" s="45"/>
      <c r="BBT2" s="45"/>
      <c r="BBU2" s="45"/>
      <c r="BBV2" s="45"/>
      <c r="BBW2" s="45"/>
      <c r="BBX2" s="45"/>
      <c r="BBY2" s="45"/>
      <c r="BBZ2" s="45"/>
      <c r="BCA2" s="45"/>
      <c r="BCB2" s="45"/>
      <c r="BCC2" s="45"/>
      <c r="BCD2" s="45"/>
      <c r="BCE2" s="45"/>
      <c r="BCF2" s="45"/>
      <c r="BCG2" s="45"/>
      <c r="BCH2" s="45"/>
      <c r="BCI2" s="45"/>
      <c r="BCJ2" s="45"/>
      <c r="BCK2" s="45"/>
      <c r="BCL2" s="45"/>
      <c r="BCM2" s="45"/>
      <c r="BCN2" s="45"/>
      <c r="BCO2" s="45"/>
      <c r="BCP2" s="45"/>
      <c r="BCQ2" s="45"/>
      <c r="BCR2" s="45"/>
      <c r="BCS2" s="45"/>
      <c r="BCT2" s="45"/>
      <c r="BCU2" s="45"/>
      <c r="BCV2" s="45"/>
      <c r="BCW2" s="45"/>
      <c r="BCX2" s="45"/>
      <c r="BCY2" s="45"/>
      <c r="BCZ2" s="45"/>
      <c r="BDA2" s="45"/>
      <c r="BDB2" s="45"/>
      <c r="BDC2" s="45"/>
      <c r="BDD2" s="45"/>
      <c r="BDE2" s="45"/>
      <c r="BDF2" s="45"/>
      <c r="BDG2" s="45"/>
      <c r="BDH2" s="45"/>
      <c r="BDI2" s="45"/>
      <c r="BDJ2" s="45"/>
      <c r="BDK2" s="45"/>
      <c r="BDL2" s="45"/>
      <c r="BDM2" s="45"/>
      <c r="BDN2" s="45"/>
      <c r="BDO2" s="45"/>
      <c r="BDP2" s="45"/>
      <c r="BDQ2" s="45"/>
      <c r="BDR2" s="45"/>
      <c r="BDS2" s="45"/>
      <c r="BDT2" s="45"/>
      <c r="BDU2" s="45"/>
      <c r="BDV2" s="45"/>
      <c r="BDW2" s="45"/>
      <c r="BDX2" s="45"/>
      <c r="BDY2" s="45"/>
      <c r="BDZ2" s="45"/>
      <c r="BEA2" s="45"/>
      <c r="BEB2" s="45"/>
      <c r="BEC2" s="45"/>
      <c r="BED2" s="45"/>
      <c r="BEE2" s="45"/>
      <c r="BEF2" s="45"/>
      <c r="BEG2" s="45"/>
      <c r="BEH2" s="45"/>
      <c r="BEI2" s="45"/>
      <c r="BEJ2" s="45"/>
      <c r="BEK2" s="45"/>
      <c r="BEL2" s="45"/>
      <c r="BEM2" s="45"/>
      <c r="BEN2" s="45"/>
      <c r="BEO2" s="45"/>
      <c r="BEP2" s="45"/>
      <c r="BEQ2" s="45"/>
      <c r="BER2" s="45"/>
      <c r="BES2" s="45"/>
      <c r="BET2" s="45"/>
      <c r="BEU2" s="45"/>
      <c r="BEV2" s="45"/>
      <c r="BEW2" s="45"/>
      <c r="BEX2" s="45"/>
      <c r="BEY2" s="45"/>
      <c r="BEZ2" s="45"/>
      <c r="BFA2" s="45"/>
      <c r="BFB2" s="45"/>
      <c r="BFC2" s="45"/>
      <c r="BFD2" s="45"/>
      <c r="BFE2" s="45"/>
      <c r="BFF2" s="45"/>
      <c r="BFG2" s="45"/>
      <c r="BFH2" s="45"/>
      <c r="BFI2" s="45"/>
      <c r="BFJ2" s="45"/>
      <c r="BFK2" s="45"/>
      <c r="BFL2" s="45"/>
      <c r="BFM2" s="45"/>
      <c r="BFN2" s="45"/>
      <c r="BFO2" s="45"/>
      <c r="BFP2" s="45"/>
      <c r="BFQ2" s="45"/>
      <c r="BFR2" s="45"/>
      <c r="BFS2" s="45"/>
      <c r="BFT2" s="45"/>
      <c r="BFU2" s="45"/>
      <c r="BFV2" s="45"/>
      <c r="BFW2" s="45"/>
      <c r="BFX2" s="45"/>
      <c r="BFY2" s="45"/>
      <c r="BFZ2" s="45"/>
      <c r="BGA2" s="45"/>
      <c r="BGB2" s="45"/>
      <c r="BGC2" s="45"/>
      <c r="BGD2" s="45"/>
      <c r="BGE2" s="45"/>
      <c r="BGF2" s="45"/>
      <c r="BGG2" s="45"/>
      <c r="BGH2" s="45"/>
      <c r="BGI2" s="45"/>
      <c r="BGJ2" s="45"/>
      <c r="BGK2" s="45"/>
      <c r="BGL2" s="45"/>
      <c r="BGM2" s="45"/>
      <c r="BGN2" s="45"/>
      <c r="BGO2" s="45"/>
      <c r="BGP2" s="45"/>
      <c r="BGQ2" s="45"/>
      <c r="BGR2" s="45"/>
      <c r="BGS2" s="45"/>
      <c r="BGT2" s="45"/>
      <c r="BGU2" s="45"/>
      <c r="BGV2" s="45"/>
      <c r="BGW2" s="45"/>
      <c r="BGX2" s="45"/>
      <c r="BGY2" s="45"/>
      <c r="BGZ2" s="45"/>
      <c r="BHA2" s="45"/>
      <c r="BHB2" s="45"/>
      <c r="BHC2" s="45"/>
      <c r="BHD2" s="45"/>
      <c r="BHE2" s="45"/>
      <c r="BHF2" s="45"/>
      <c r="BHG2" s="45"/>
      <c r="BHH2" s="45"/>
      <c r="BHI2" s="45"/>
      <c r="BHJ2" s="45"/>
      <c r="BHK2" s="45"/>
      <c r="BHL2" s="45"/>
      <c r="BHM2" s="45"/>
      <c r="BHN2" s="45"/>
      <c r="BHO2" s="45"/>
      <c r="BHP2" s="45"/>
      <c r="BHQ2" s="45"/>
      <c r="BHR2" s="45"/>
      <c r="BHS2" s="45"/>
      <c r="BHT2" s="45"/>
      <c r="BHU2" s="45"/>
      <c r="BHV2" s="45"/>
      <c r="BHW2" s="45"/>
      <c r="BHX2" s="45"/>
      <c r="BHY2" s="45"/>
      <c r="BHZ2" s="45"/>
      <c r="BIA2" s="45"/>
      <c r="BIB2" s="45"/>
      <c r="BIC2" s="45"/>
      <c r="BID2" s="45"/>
      <c r="BIE2" s="45"/>
      <c r="BIF2" s="45"/>
      <c r="BIG2" s="45"/>
      <c r="BIH2" s="45"/>
      <c r="BII2" s="45"/>
      <c r="BIJ2" s="45"/>
      <c r="BIK2" s="45"/>
      <c r="BIL2" s="45"/>
      <c r="BIM2" s="45"/>
      <c r="BIN2" s="45"/>
      <c r="BIO2" s="45"/>
      <c r="BIP2" s="45"/>
      <c r="BIQ2" s="45"/>
      <c r="BIR2" s="45"/>
      <c r="BIS2" s="45"/>
      <c r="BIT2" s="45"/>
      <c r="BIU2" s="45"/>
      <c r="BIV2" s="45"/>
      <c r="BIW2" s="45"/>
      <c r="BIX2" s="45"/>
      <c r="BIY2" s="45"/>
      <c r="BIZ2" s="45"/>
      <c r="BJA2" s="45"/>
      <c r="BJB2" s="45"/>
      <c r="BJC2" s="45"/>
      <c r="BJD2" s="45"/>
      <c r="BJE2" s="45"/>
      <c r="BJF2" s="45"/>
      <c r="BJG2" s="45"/>
      <c r="BJH2" s="45"/>
      <c r="BJI2" s="45"/>
      <c r="BJJ2" s="45"/>
      <c r="BJK2" s="45"/>
      <c r="BJL2" s="45"/>
      <c r="BJM2" s="45"/>
      <c r="BJN2" s="45"/>
      <c r="BJO2" s="45"/>
      <c r="BJP2" s="45"/>
      <c r="BJQ2" s="45"/>
      <c r="BJR2" s="45"/>
      <c r="BJS2" s="45"/>
      <c r="BJT2" s="45"/>
      <c r="BJU2" s="45"/>
      <c r="BJV2" s="45"/>
      <c r="BJW2" s="45"/>
      <c r="BJX2" s="45"/>
      <c r="BJY2" s="45"/>
      <c r="BJZ2" s="45"/>
      <c r="BKA2" s="45"/>
      <c r="BKB2" s="45"/>
      <c r="BKC2" s="45"/>
      <c r="BKD2" s="45"/>
      <c r="BKE2" s="45"/>
      <c r="BKF2" s="45"/>
      <c r="BKG2" s="45"/>
      <c r="BKH2" s="45"/>
      <c r="BKI2" s="45"/>
      <c r="BKJ2" s="45"/>
      <c r="BKK2" s="45"/>
      <c r="BKL2" s="45"/>
      <c r="BKM2" s="45"/>
      <c r="BKN2" s="45"/>
      <c r="BKO2" s="45"/>
      <c r="BKP2" s="45"/>
      <c r="BKQ2" s="45"/>
      <c r="BKR2" s="45"/>
      <c r="BKS2" s="45"/>
      <c r="BKT2" s="45"/>
      <c r="BKU2" s="45"/>
      <c r="BKV2" s="45"/>
      <c r="BKW2" s="45"/>
      <c r="BKX2" s="45"/>
      <c r="BKY2" s="45"/>
      <c r="BKZ2" s="45"/>
      <c r="BLA2" s="45"/>
      <c r="BLB2" s="45"/>
      <c r="BLC2" s="45"/>
      <c r="BLD2" s="45"/>
      <c r="BLE2" s="45"/>
      <c r="BLF2" s="45"/>
      <c r="BLG2" s="45"/>
      <c r="BLH2" s="45"/>
      <c r="BLI2" s="45"/>
      <c r="BLJ2" s="45"/>
      <c r="BLK2" s="45"/>
      <c r="BLL2" s="45"/>
      <c r="BLM2" s="45"/>
      <c r="BLN2" s="45"/>
      <c r="BLO2" s="45"/>
      <c r="BLP2" s="45"/>
      <c r="BLQ2" s="45"/>
      <c r="BLR2" s="45"/>
      <c r="BLS2" s="45"/>
      <c r="BLT2" s="45"/>
      <c r="BLU2" s="45"/>
      <c r="BLV2" s="45"/>
      <c r="BLW2" s="45"/>
      <c r="BLX2" s="45"/>
      <c r="BLY2" s="45"/>
      <c r="BLZ2" s="45"/>
      <c r="BMA2" s="45"/>
      <c r="BMB2" s="45"/>
      <c r="BMC2" s="45"/>
      <c r="BMD2" s="45"/>
      <c r="BME2" s="45"/>
      <c r="BMF2" s="45"/>
      <c r="BMG2" s="45"/>
      <c r="BMH2" s="45"/>
      <c r="BMI2" s="45"/>
      <c r="BMJ2" s="45"/>
      <c r="BMK2" s="45"/>
      <c r="BML2" s="45"/>
      <c r="BMM2" s="45"/>
      <c r="BMN2" s="45"/>
      <c r="BMO2" s="45"/>
      <c r="BMP2" s="45"/>
      <c r="BMQ2" s="45"/>
      <c r="BMR2" s="45"/>
      <c r="BMS2" s="45"/>
      <c r="BMT2" s="45"/>
      <c r="BMU2" s="45"/>
      <c r="BMV2" s="45"/>
      <c r="BMW2" s="45"/>
      <c r="BMX2" s="45"/>
      <c r="BMY2" s="45"/>
      <c r="BMZ2" s="45"/>
      <c r="BNA2" s="45"/>
      <c r="BNB2" s="45"/>
      <c r="BNC2" s="45"/>
      <c r="BND2" s="45"/>
      <c r="BNE2" s="45"/>
      <c r="BNF2" s="45"/>
      <c r="BNG2" s="45"/>
      <c r="BNH2" s="45"/>
      <c r="BNI2" s="45"/>
      <c r="BNJ2" s="45"/>
      <c r="BNK2" s="45"/>
      <c r="BNL2" s="45"/>
      <c r="BNM2" s="45"/>
      <c r="BNN2" s="45"/>
      <c r="BNO2" s="45"/>
      <c r="BNP2" s="45"/>
      <c r="BNQ2" s="45"/>
      <c r="BNR2" s="45"/>
      <c r="BNS2" s="45"/>
      <c r="BNT2" s="45"/>
      <c r="BNU2" s="45"/>
      <c r="BNV2" s="45"/>
      <c r="BNW2" s="45"/>
      <c r="BNX2" s="45"/>
      <c r="BNY2" s="45"/>
      <c r="BNZ2" s="45"/>
      <c r="BOA2" s="45"/>
      <c r="BOB2" s="45"/>
      <c r="BOC2" s="45"/>
      <c r="BOD2" s="45"/>
      <c r="BOE2" s="45"/>
      <c r="BOF2" s="45"/>
      <c r="BOG2" s="45"/>
      <c r="BOH2" s="45"/>
      <c r="BOI2" s="45"/>
      <c r="BOJ2" s="45"/>
      <c r="BOK2" s="45"/>
      <c r="BOL2" s="45"/>
      <c r="BOM2" s="45"/>
      <c r="BON2" s="45"/>
      <c r="BOO2" s="45"/>
      <c r="BOP2" s="45"/>
      <c r="BOQ2" s="45"/>
      <c r="BOR2" s="45"/>
      <c r="BOS2" s="45"/>
      <c r="BOT2" s="45"/>
      <c r="BOU2" s="45"/>
      <c r="BOV2" s="45"/>
      <c r="BOW2" s="45"/>
      <c r="BOX2" s="45"/>
      <c r="BOY2" s="45"/>
      <c r="BOZ2" s="45"/>
      <c r="BPA2" s="45"/>
      <c r="BPB2" s="45"/>
      <c r="BPC2" s="45"/>
      <c r="BPD2" s="45"/>
      <c r="BPE2" s="45"/>
      <c r="BPF2" s="45"/>
      <c r="BPG2" s="45"/>
      <c r="BPH2" s="45"/>
      <c r="BPI2" s="45"/>
      <c r="BPJ2" s="45"/>
      <c r="BPK2" s="45"/>
      <c r="BPL2" s="45"/>
      <c r="BPM2" s="45"/>
      <c r="BPN2" s="45"/>
      <c r="BPO2" s="45"/>
      <c r="BPP2" s="45"/>
      <c r="BPQ2" s="45"/>
      <c r="BPR2" s="45"/>
      <c r="BPS2" s="45"/>
      <c r="BPT2" s="45"/>
      <c r="BPU2" s="45"/>
      <c r="BPV2" s="45"/>
      <c r="BPW2" s="45"/>
      <c r="BPX2" s="45"/>
      <c r="BPY2" s="45"/>
      <c r="BPZ2" s="45"/>
      <c r="BQA2" s="45"/>
      <c r="BQB2" s="45"/>
      <c r="BQC2" s="45"/>
      <c r="BQD2" s="45"/>
      <c r="BQE2" s="45"/>
      <c r="BQF2" s="45"/>
      <c r="BQG2" s="45"/>
      <c r="BQH2" s="45"/>
      <c r="BQI2" s="45"/>
      <c r="BQJ2" s="45"/>
      <c r="BQK2" s="45"/>
      <c r="BQL2" s="45"/>
      <c r="BQM2" s="45"/>
      <c r="BQN2" s="45"/>
      <c r="BQO2" s="45"/>
      <c r="BQP2" s="45"/>
      <c r="BQQ2" s="45"/>
      <c r="BQR2" s="45"/>
      <c r="BQS2" s="45"/>
      <c r="BQT2" s="45"/>
      <c r="BQU2" s="45"/>
      <c r="BQV2" s="45"/>
      <c r="BQW2" s="45"/>
      <c r="BQX2" s="45"/>
      <c r="BQY2" s="45"/>
      <c r="BQZ2" s="45"/>
      <c r="BRA2" s="45"/>
      <c r="BRB2" s="45"/>
      <c r="BRC2" s="45"/>
      <c r="BRD2" s="45"/>
      <c r="BRE2" s="45"/>
      <c r="BRF2" s="45"/>
      <c r="BRG2" s="45"/>
      <c r="BRH2" s="45"/>
      <c r="BRI2" s="45"/>
      <c r="BRJ2" s="45"/>
      <c r="BRK2" s="45"/>
      <c r="BRL2" s="45"/>
      <c r="BRM2" s="45"/>
      <c r="BRN2" s="45"/>
      <c r="BRO2" s="45"/>
      <c r="BRP2" s="45"/>
      <c r="BRQ2" s="45"/>
      <c r="BRR2" s="45"/>
      <c r="BRS2" s="45"/>
      <c r="BRT2" s="45"/>
      <c r="BRU2" s="45"/>
      <c r="BRV2" s="45"/>
      <c r="BRW2" s="45"/>
      <c r="BRX2" s="45"/>
      <c r="BRY2" s="45"/>
      <c r="BRZ2" s="45"/>
      <c r="BSA2" s="45"/>
      <c r="BSB2" s="45"/>
      <c r="BSC2" s="45"/>
      <c r="BSD2" s="45"/>
      <c r="BSE2" s="45"/>
      <c r="BSF2" s="45"/>
      <c r="BSG2" s="45"/>
      <c r="BSH2" s="45"/>
      <c r="BSI2" s="45"/>
      <c r="BSJ2" s="45"/>
      <c r="BSK2" s="45"/>
      <c r="BSL2" s="45"/>
      <c r="BSM2" s="45"/>
      <c r="BSN2" s="45"/>
      <c r="BSO2" s="45"/>
      <c r="BSP2" s="45"/>
      <c r="BSQ2" s="45"/>
      <c r="BSR2" s="45"/>
      <c r="BSS2" s="45"/>
      <c r="BST2" s="45"/>
      <c r="BSU2" s="45"/>
      <c r="BSV2" s="45"/>
      <c r="BSW2" s="45"/>
      <c r="BSX2" s="45"/>
      <c r="BSY2" s="45"/>
      <c r="BSZ2" s="45"/>
      <c r="BTA2" s="45"/>
      <c r="BTB2" s="45"/>
      <c r="BTC2" s="45"/>
      <c r="BTD2" s="45"/>
      <c r="BTE2" s="45"/>
      <c r="BTF2" s="45"/>
      <c r="BTG2" s="45"/>
      <c r="BTH2" s="45"/>
      <c r="BTI2" s="45"/>
      <c r="BTJ2" s="45"/>
      <c r="BTK2" s="45"/>
      <c r="BTL2" s="45"/>
      <c r="BTM2" s="45"/>
      <c r="BTN2" s="45"/>
      <c r="BTO2" s="45"/>
      <c r="BTP2" s="45"/>
      <c r="BTQ2" s="45"/>
      <c r="BTR2" s="45"/>
      <c r="BTS2" s="45"/>
      <c r="BTT2" s="45"/>
      <c r="BTU2" s="45"/>
      <c r="BTV2" s="45"/>
      <c r="BTW2" s="45"/>
      <c r="BTX2" s="45"/>
      <c r="BTY2" s="45"/>
      <c r="BTZ2" s="45"/>
      <c r="BUA2" s="45"/>
      <c r="BUB2" s="45"/>
      <c r="BUC2" s="45"/>
      <c r="BUD2" s="45"/>
      <c r="BUE2" s="45"/>
      <c r="BUF2" s="45"/>
      <c r="BUG2" s="45"/>
      <c r="BUH2" s="45"/>
      <c r="BUI2" s="45"/>
      <c r="BUJ2" s="45"/>
      <c r="BUK2" s="45"/>
      <c r="BUL2" s="45"/>
      <c r="BUM2" s="45"/>
      <c r="BUN2" s="45"/>
      <c r="BUO2" s="45"/>
      <c r="BUP2" s="45"/>
      <c r="BUQ2" s="45"/>
      <c r="BUR2" s="45"/>
      <c r="BUS2" s="45"/>
      <c r="BUT2" s="45"/>
      <c r="BUU2" s="45"/>
      <c r="BUV2" s="45"/>
      <c r="BUW2" s="45"/>
      <c r="BUX2" s="45"/>
      <c r="BUY2" s="45"/>
      <c r="BUZ2" s="45"/>
      <c r="BVA2" s="45"/>
      <c r="BVB2" s="45"/>
      <c r="BVC2" s="45"/>
      <c r="BVD2" s="45"/>
      <c r="BVE2" s="45"/>
      <c r="BVF2" s="45"/>
      <c r="BVG2" s="45"/>
      <c r="BVH2" s="45"/>
      <c r="BVI2" s="45"/>
      <c r="BVJ2" s="45"/>
      <c r="BVK2" s="45"/>
      <c r="BVL2" s="45"/>
      <c r="BVM2" s="45"/>
      <c r="BVN2" s="45"/>
      <c r="BVO2" s="45"/>
      <c r="BVP2" s="45"/>
      <c r="BVQ2" s="45"/>
      <c r="BVR2" s="45"/>
      <c r="BVS2" s="45"/>
      <c r="BVT2" s="45"/>
      <c r="BVU2" s="45"/>
      <c r="BVV2" s="45"/>
      <c r="BVW2" s="45"/>
      <c r="BVX2" s="45"/>
      <c r="BVY2" s="45"/>
      <c r="BVZ2" s="45"/>
      <c r="BWA2" s="45"/>
      <c r="BWB2" s="45"/>
      <c r="BWC2" s="45"/>
      <c r="BWD2" s="45"/>
      <c r="BWE2" s="45"/>
      <c r="BWF2" s="45"/>
      <c r="BWG2" s="45"/>
      <c r="BWH2" s="45"/>
      <c r="BWI2" s="45"/>
      <c r="BWJ2" s="45"/>
      <c r="BWK2" s="45"/>
      <c r="BWL2" s="45"/>
      <c r="BWM2" s="45"/>
      <c r="BWN2" s="45"/>
      <c r="BWO2" s="45"/>
      <c r="BWP2" s="45"/>
      <c r="BWQ2" s="45"/>
      <c r="BWR2" s="45"/>
      <c r="BWS2" s="45"/>
      <c r="BWT2" s="45"/>
      <c r="BWU2" s="45"/>
      <c r="BWV2" s="45"/>
      <c r="BWW2" s="45"/>
      <c r="BWX2" s="45"/>
      <c r="BWY2" s="45"/>
      <c r="BWZ2" s="45"/>
      <c r="BXA2" s="45"/>
      <c r="BXB2" s="45"/>
      <c r="BXC2" s="45"/>
      <c r="BXD2" s="45"/>
      <c r="BXE2" s="45"/>
      <c r="BXF2" s="45"/>
      <c r="BXG2" s="45"/>
      <c r="BXH2" s="45"/>
      <c r="BXI2" s="45"/>
      <c r="BXJ2" s="45"/>
      <c r="BXK2" s="45"/>
      <c r="BXL2" s="45"/>
      <c r="BXM2" s="45"/>
      <c r="BXN2" s="45"/>
      <c r="BXO2" s="45"/>
      <c r="BXP2" s="45"/>
      <c r="BXQ2" s="45"/>
      <c r="BXR2" s="45"/>
      <c r="BXS2" s="45"/>
      <c r="BXT2" s="45"/>
      <c r="BXU2" s="45"/>
      <c r="BXV2" s="45"/>
      <c r="BXW2" s="45"/>
      <c r="BXX2" s="45"/>
      <c r="BXY2" s="45"/>
      <c r="BXZ2" s="45"/>
      <c r="BYA2" s="45"/>
      <c r="BYB2" s="45"/>
      <c r="BYC2" s="45"/>
      <c r="BYD2" s="45"/>
      <c r="BYE2" s="45"/>
      <c r="BYF2" s="45"/>
      <c r="BYG2" s="45"/>
      <c r="BYH2" s="45"/>
      <c r="BYI2" s="45"/>
      <c r="BYJ2" s="45"/>
      <c r="BYK2" s="45"/>
      <c r="BYL2" s="45"/>
      <c r="BYM2" s="45"/>
      <c r="BYN2" s="45"/>
      <c r="BYO2" s="45"/>
      <c r="BYP2" s="45"/>
      <c r="BYQ2" s="45"/>
      <c r="BYR2" s="45"/>
      <c r="BYS2" s="45"/>
      <c r="BYT2" s="45"/>
      <c r="BYU2" s="45"/>
      <c r="BYV2" s="45"/>
      <c r="BYW2" s="45"/>
      <c r="BYX2" s="45"/>
      <c r="BYY2" s="45"/>
      <c r="BYZ2" s="45"/>
      <c r="BZA2" s="45"/>
      <c r="BZB2" s="45"/>
      <c r="BZC2" s="45"/>
      <c r="BZD2" s="45"/>
      <c r="BZE2" s="45"/>
      <c r="BZF2" s="45"/>
      <c r="BZG2" s="45"/>
      <c r="BZH2" s="45"/>
      <c r="BZI2" s="45"/>
      <c r="BZJ2" s="45"/>
      <c r="BZK2" s="45"/>
      <c r="BZL2" s="45"/>
      <c r="BZM2" s="45"/>
      <c r="BZN2" s="45"/>
      <c r="BZO2" s="45"/>
      <c r="BZP2" s="45"/>
      <c r="BZQ2" s="45"/>
      <c r="BZR2" s="45"/>
      <c r="BZS2" s="45"/>
      <c r="BZT2" s="45"/>
      <c r="BZU2" s="45"/>
      <c r="BZV2" s="45"/>
      <c r="BZW2" s="45"/>
      <c r="BZX2" s="45"/>
      <c r="BZY2" s="45"/>
      <c r="BZZ2" s="45"/>
      <c r="CAA2" s="45"/>
      <c r="CAB2" s="45"/>
      <c r="CAC2" s="45"/>
      <c r="CAD2" s="45"/>
      <c r="CAE2" s="45"/>
      <c r="CAF2" s="45"/>
      <c r="CAG2" s="45"/>
      <c r="CAH2" s="45"/>
      <c r="CAI2" s="45"/>
      <c r="CAJ2" s="45"/>
      <c r="CAK2" s="45"/>
      <c r="CAL2" s="45"/>
      <c r="CAM2" s="45"/>
      <c r="CAN2" s="45"/>
      <c r="CAO2" s="45"/>
      <c r="CAP2" s="45"/>
      <c r="CAQ2" s="45"/>
      <c r="CAR2" s="45"/>
      <c r="CAS2" s="45"/>
      <c r="CAT2" s="45"/>
      <c r="CAU2" s="45"/>
      <c r="CAV2" s="45"/>
      <c r="CAW2" s="45"/>
      <c r="CAX2" s="45"/>
      <c r="CAY2" s="45"/>
      <c r="CAZ2" s="45"/>
      <c r="CBA2" s="45"/>
      <c r="CBB2" s="45"/>
      <c r="CBC2" s="45"/>
      <c r="CBD2" s="45"/>
      <c r="CBE2" s="45"/>
      <c r="CBF2" s="45"/>
      <c r="CBG2" s="45"/>
      <c r="CBH2" s="45"/>
      <c r="CBI2" s="45"/>
      <c r="CBJ2" s="45"/>
      <c r="CBK2" s="45"/>
      <c r="CBL2" s="45"/>
      <c r="CBM2" s="45"/>
      <c r="CBN2" s="45"/>
      <c r="CBO2" s="45"/>
      <c r="CBP2" s="45"/>
      <c r="CBQ2" s="45"/>
      <c r="CBR2" s="45"/>
      <c r="CBS2" s="45"/>
      <c r="CBT2" s="45"/>
      <c r="CBU2" s="45"/>
      <c r="CBV2" s="45"/>
      <c r="CBW2" s="45"/>
      <c r="CBX2" s="45"/>
      <c r="CBY2" s="45"/>
      <c r="CBZ2" s="45"/>
      <c r="CCA2" s="45"/>
      <c r="CCB2" s="45"/>
      <c r="CCC2" s="45"/>
      <c r="CCD2" s="45"/>
      <c r="CCE2" s="45"/>
      <c r="CCF2" s="45"/>
      <c r="CCG2" s="45"/>
      <c r="CCH2" s="45"/>
      <c r="CCI2" s="45"/>
      <c r="CCJ2" s="45"/>
      <c r="CCK2" s="45"/>
      <c r="CCL2" s="45"/>
      <c r="CCM2" s="45"/>
      <c r="CCN2" s="45"/>
      <c r="CCO2" s="45"/>
      <c r="CCP2" s="45"/>
      <c r="CCQ2" s="45"/>
      <c r="CCR2" s="45"/>
      <c r="CCS2" s="45"/>
      <c r="CCT2" s="45"/>
      <c r="CCU2" s="45"/>
      <c r="CCV2" s="45"/>
      <c r="CCW2" s="45"/>
      <c r="CCX2" s="45"/>
      <c r="CCY2" s="45"/>
      <c r="CCZ2" s="45"/>
      <c r="CDA2" s="45"/>
      <c r="CDB2" s="45"/>
      <c r="CDC2" s="45"/>
      <c r="CDD2" s="45"/>
      <c r="CDE2" s="45"/>
      <c r="CDF2" s="45"/>
      <c r="CDG2" s="45"/>
      <c r="CDH2" s="45"/>
      <c r="CDI2" s="45"/>
      <c r="CDJ2" s="45"/>
      <c r="CDK2" s="45"/>
      <c r="CDL2" s="45"/>
      <c r="CDM2" s="45"/>
      <c r="CDN2" s="45"/>
      <c r="CDO2" s="45"/>
      <c r="CDP2" s="45"/>
      <c r="CDQ2" s="45"/>
      <c r="CDR2" s="45"/>
      <c r="CDS2" s="45"/>
      <c r="CDT2" s="45"/>
      <c r="CDU2" s="45"/>
      <c r="CDV2" s="45"/>
      <c r="CDW2" s="45"/>
      <c r="CDX2" s="45"/>
      <c r="CDY2" s="45"/>
      <c r="CDZ2" s="45"/>
      <c r="CEA2" s="45"/>
      <c r="CEB2" s="45"/>
      <c r="CEC2" s="45"/>
      <c r="CED2" s="45"/>
      <c r="CEE2" s="45"/>
      <c r="CEF2" s="45"/>
      <c r="CEG2" s="45"/>
      <c r="CEH2" s="45"/>
      <c r="CEI2" s="45"/>
      <c r="CEJ2" s="45"/>
      <c r="CEK2" s="45"/>
      <c r="CEL2" s="45"/>
      <c r="CEM2" s="45"/>
      <c r="CEN2" s="45"/>
      <c r="CEO2" s="45"/>
      <c r="CEP2" s="45"/>
      <c r="CEQ2" s="45"/>
      <c r="CER2" s="45"/>
      <c r="CES2" s="45"/>
      <c r="CET2" s="45"/>
      <c r="CEU2" s="45"/>
      <c r="CEV2" s="45"/>
      <c r="CEW2" s="45"/>
      <c r="CEX2" s="45"/>
      <c r="CEY2" s="45"/>
      <c r="CEZ2" s="45"/>
      <c r="CFA2" s="45"/>
      <c r="CFB2" s="45"/>
      <c r="CFC2" s="45"/>
      <c r="CFD2" s="45"/>
      <c r="CFE2" s="45"/>
      <c r="CFF2" s="45"/>
      <c r="CFG2" s="45"/>
      <c r="CFH2" s="45"/>
      <c r="CFI2" s="45"/>
      <c r="CFJ2" s="45"/>
      <c r="CFK2" s="45"/>
      <c r="CFL2" s="45"/>
      <c r="CFM2" s="45"/>
      <c r="CFN2" s="45"/>
      <c r="CFO2" s="45"/>
      <c r="CFP2" s="45"/>
      <c r="CFQ2" s="45"/>
      <c r="CFR2" s="45"/>
      <c r="CFS2" s="45"/>
      <c r="CFT2" s="45"/>
      <c r="CFU2" s="45"/>
      <c r="CFV2" s="45"/>
      <c r="CFW2" s="45"/>
      <c r="CFX2" s="45"/>
      <c r="CFY2" s="45"/>
      <c r="CFZ2" s="45"/>
      <c r="CGA2" s="45"/>
      <c r="CGB2" s="45"/>
      <c r="CGC2" s="45"/>
      <c r="CGD2" s="45"/>
      <c r="CGE2" s="45"/>
      <c r="CGF2" s="45"/>
      <c r="CGG2" s="45"/>
      <c r="CGH2" s="45"/>
      <c r="CGI2" s="45"/>
      <c r="CGJ2" s="45"/>
      <c r="CGK2" s="45"/>
      <c r="CGL2" s="45"/>
      <c r="CGM2" s="45"/>
      <c r="CGN2" s="45"/>
      <c r="CGO2" s="45"/>
      <c r="CGP2" s="45"/>
      <c r="CGQ2" s="45"/>
      <c r="CGR2" s="45"/>
      <c r="CGS2" s="45"/>
      <c r="CGT2" s="45"/>
      <c r="CGU2" s="45"/>
      <c r="CGV2" s="45"/>
      <c r="CGW2" s="45"/>
      <c r="CGX2" s="45"/>
      <c r="CGY2" s="45"/>
      <c r="CGZ2" s="45"/>
      <c r="CHA2" s="45"/>
      <c r="CHB2" s="45"/>
      <c r="CHC2" s="45"/>
      <c r="CHD2" s="45"/>
      <c r="CHE2" s="45"/>
      <c r="CHF2" s="45"/>
      <c r="CHG2" s="45"/>
      <c r="CHH2" s="45"/>
      <c r="CHI2" s="45"/>
      <c r="CHJ2" s="45"/>
      <c r="CHK2" s="45"/>
      <c r="CHL2" s="45"/>
      <c r="CHM2" s="45"/>
      <c r="CHN2" s="45"/>
      <c r="CHO2" s="45"/>
      <c r="CHP2" s="45"/>
      <c r="CHQ2" s="45"/>
      <c r="CHR2" s="45"/>
      <c r="CHS2" s="45"/>
      <c r="CHT2" s="45"/>
      <c r="CHU2" s="45"/>
      <c r="CHV2" s="45"/>
      <c r="CHW2" s="45"/>
      <c r="CHX2" s="45"/>
      <c r="CHY2" s="45"/>
      <c r="CHZ2" s="45"/>
      <c r="CIA2" s="45"/>
      <c r="CIB2" s="45"/>
      <c r="CIC2" s="45"/>
      <c r="CID2" s="45"/>
      <c r="CIE2" s="45"/>
      <c r="CIF2" s="45"/>
      <c r="CIG2" s="45"/>
      <c r="CIH2" s="45"/>
      <c r="CII2" s="45"/>
      <c r="CIJ2" s="45"/>
      <c r="CIK2" s="45"/>
      <c r="CIL2" s="45"/>
      <c r="CIM2" s="45"/>
      <c r="CIN2" s="45"/>
      <c r="CIO2" s="45"/>
      <c r="CIP2" s="45"/>
      <c r="CIQ2" s="45"/>
      <c r="CIR2" s="45"/>
      <c r="CIS2" s="45"/>
      <c r="CIT2" s="45"/>
      <c r="CIU2" s="45"/>
      <c r="CIV2" s="45"/>
      <c r="CIW2" s="45"/>
      <c r="CIX2" s="45"/>
      <c r="CIY2" s="45"/>
      <c r="CIZ2" s="45"/>
      <c r="CJA2" s="45"/>
      <c r="CJB2" s="45"/>
      <c r="CJC2" s="45"/>
      <c r="CJD2" s="45"/>
      <c r="CJE2" s="45"/>
      <c r="CJF2" s="45"/>
      <c r="CJG2" s="45"/>
      <c r="CJH2" s="45"/>
      <c r="CJI2" s="45"/>
      <c r="CJJ2" s="45"/>
      <c r="CJK2" s="45"/>
      <c r="CJL2" s="45"/>
      <c r="CJM2" s="45"/>
      <c r="CJN2" s="45"/>
      <c r="CJO2" s="45"/>
      <c r="CJP2" s="45"/>
      <c r="CJQ2" s="45"/>
      <c r="CJR2" s="45"/>
      <c r="CJS2" s="45"/>
      <c r="CJT2" s="45"/>
      <c r="CJU2" s="45"/>
      <c r="CJV2" s="45"/>
      <c r="CJW2" s="45"/>
      <c r="CJX2" s="45"/>
      <c r="CJY2" s="45"/>
      <c r="CJZ2" s="45"/>
      <c r="CKA2" s="45"/>
      <c r="CKB2" s="45"/>
      <c r="CKC2" s="45"/>
      <c r="CKD2" s="45"/>
      <c r="CKE2" s="45"/>
      <c r="CKF2" s="45"/>
      <c r="CKG2" s="45"/>
      <c r="CKH2" s="45"/>
      <c r="CKI2" s="45"/>
      <c r="CKJ2" s="45"/>
      <c r="CKK2" s="45"/>
      <c r="CKL2" s="45"/>
      <c r="CKM2" s="45"/>
      <c r="CKN2" s="45"/>
      <c r="CKO2" s="45"/>
      <c r="CKP2" s="45"/>
      <c r="CKQ2" s="45"/>
      <c r="CKR2" s="45"/>
      <c r="CKS2" s="45"/>
      <c r="CKT2" s="45"/>
      <c r="CKU2" s="45"/>
      <c r="CKV2" s="45"/>
      <c r="CKW2" s="45"/>
      <c r="CKX2" s="45"/>
      <c r="CKY2" s="45"/>
      <c r="CKZ2" s="45"/>
      <c r="CLA2" s="45"/>
      <c r="CLB2" s="45"/>
      <c r="CLC2" s="45"/>
      <c r="CLD2" s="45"/>
      <c r="CLE2" s="45"/>
      <c r="CLF2" s="45"/>
      <c r="CLG2" s="45"/>
      <c r="CLH2" s="45"/>
      <c r="CLI2" s="45"/>
      <c r="CLJ2" s="45"/>
      <c r="CLK2" s="45"/>
      <c r="CLL2" s="45"/>
      <c r="CLM2" s="45"/>
      <c r="CLN2" s="45"/>
      <c r="CLO2" s="45"/>
      <c r="CLP2" s="45"/>
      <c r="CLQ2" s="45"/>
      <c r="CLR2" s="45"/>
      <c r="CLS2" s="45"/>
      <c r="CLT2" s="45"/>
      <c r="CLU2" s="45"/>
      <c r="CLV2" s="45"/>
      <c r="CLW2" s="45"/>
      <c r="CLX2" s="45"/>
      <c r="CLY2" s="45"/>
      <c r="CLZ2" s="45"/>
      <c r="CMA2" s="45"/>
      <c r="CMB2" s="45"/>
      <c r="CMC2" s="45"/>
      <c r="CMD2" s="45"/>
      <c r="CME2" s="45"/>
      <c r="CMF2" s="45"/>
      <c r="CMG2" s="45"/>
      <c r="CMH2" s="45"/>
      <c r="CMI2" s="45"/>
      <c r="CMJ2" s="45"/>
      <c r="CMK2" s="45"/>
      <c r="CML2" s="45"/>
      <c r="CMM2" s="45"/>
      <c r="CMN2" s="45"/>
      <c r="CMO2" s="45"/>
      <c r="CMP2" s="45"/>
      <c r="CMQ2" s="45"/>
      <c r="CMR2" s="45"/>
      <c r="CMS2" s="45"/>
      <c r="CMT2" s="45"/>
      <c r="CMU2" s="45"/>
      <c r="CMV2" s="45"/>
      <c r="CMW2" s="45"/>
      <c r="CMX2" s="45"/>
      <c r="CMY2" s="45"/>
      <c r="CMZ2" s="45"/>
      <c r="CNA2" s="45"/>
      <c r="CNB2" s="45"/>
      <c r="CNC2" s="45"/>
      <c r="CND2" s="45"/>
      <c r="CNE2" s="45"/>
      <c r="CNF2" s="45"/>
      <c r="CNG2" s="45"/>
      <c r="CNH2" s="45"/>
      <c r="CNI2" s="45"/>
      <c r="CNJ2" s="45"/>
      <c r="CNK2" s="45"/>
      <c r="CNL2" s="45"/>
      <c r="CNM2" s="45"/>
      <c r="CNN2" s="45"/>
      <c r="CNO2" s="45"/>
      <c r="CNP2" s="45"/>
      <c r="CNQ2" s="45"/>
      <c r="CNR2" s="45"/>
      <c r="CNS2" s="45"/>
      <c r="CNT2" s="45"/>
      <c r="CNU2" s="45"/>
      <c r="CNV2" s="45"/>
      <c r="CNW2" s="45"/>
      <c r="CNX2" s="45"/>
      <c r="CNY2" s="45"/>
      <c r="CNZ2" s="45"/>
      <c r="COA2" s="45"/>
      <c r="COB2" s="45"/>
      <c r="COC2" s="45"/>
      <c r="COD2" s="45"/>
      <c r="COE2" s="45"/>
      <c r="COF2" s="45"/>
      <c r="COG2" s="45"/>
      <c r="COH2" s="45"/>
      <c r="COI2" s="45"/>
      <c r="COJ2" s="45"/>
      <c r="COK2" s="45"/>
      <c r="COL2" s="45"/>
      <c r="COM2" s="45"/>
      <c r="CON2" s="45"/>
      <c r="COO2" s="45"/>
      <c r="COP2" s="45"/>
      <c r="COQ2" s="45"/>
      <c r="COR2" s="45"/>
      <c r="COS2" s="45"/>
      <c r="COT2" s="45"/>
      <c r="COU2" s="45"/>
      <c r="COV2" s="45"/>
      <c r="COW2" s="45"/>
      <c r="COX2" s="45"/>
      <c r="COY2" s="45"/>
      <c r="COZ2" s="45"/>
      <c r="CPA2" s="45"/>
      <c r="CPB2" s="45"/>
      <c r="CPC2" s="45"/>
      <c r="CPD2" s="45"/>
      <c r="CPE2" s="45"/>
      <c r="CPF2" s="45"/>
      <c r="CPG2" s="45"/>
      <c r="CPH2" s="45"/>
      <c r="CPI2" s="45"/>
      <c r="CPJ2" s="45"/>
      <c r="CPK2" s="45"/>
      <c r="CPL2" s="45"/>
      <c r="CPM2" s="45"/>
      <c r="CPN2" s="45"/>
      <c r="CPO2" s="45"/>
      <c r="CPP2" s="45"/>
      <c r="CPQ2" s="45"/>
      <c r="CPR2" s="45"/>
      <c r="CPS2" s="45"/>
      <c r="CPT2" s="45"/>
      <c r="CPU2" s="45"/>
      <c r="CPV2" s="45"/>
      <c r="CPW2" s="45"/>
      <c r="CPX2" s="45"/>
      <c r="CPY2" s="45"/>
      <c r="CPZ2" s="45"/>
      <c r="CQA2" s="45"/>
      <c r="CQB2" s="45"/>
      <c r="CQC2" s="45"/>
      <c r="CQD2" s="45"/>
      <c r="CQE2" s="45"/>
      <c r="CQF2" s="45"/>
      <c r="CQG2" s="45"/>
      <c r="CQH2" s="45"/>
      <c r="CQI2" s="45"/>
      <c r="CQJ2" s="45"/>
      <c r="CQK2" s="45"/>
      <c r="CQL2" s="45"/>
      <c r="CQM2" s="45"/>
      <c r="CQN2" s="45"/>
      <c r="CQO2" s="45"/>
      <c r="CQP2" s="45"/>
      <c r="CQQ2" s="45"/>
      <c r="CQR2" s="45"/>
      <c r="CQS2" s="45"/>
      <c r="CQT2" s="45"/>
      <c r="CQU2" s="45"/>
      <c r="CQV2" s="45"/>
      <c r="CQW2" s="45"/>
      <c r="CQX2" s="45"/>
      <c r="CQY2" s="45"/>
      <c r="CQZ2" s="45"/>
      <c r="CRA2" s="45"/>
      <c r="CRB2" s="45"/>
      <c r="CRC2" s="45"/>
      <c r="CRD2" s="45"/>
      <c r="CRE2" s="45"/>
      <c r="CRF2" s="45"/>
      <c r="CRG2" s="45"/>
      <c r="CRH2" s="45"/>
      <c r="CRI2" s="45"/>
      <c r="CRJ2" s="45"/>
      <c r="CRK2" s="45"/>
      <c r="CRL2" s="45"/>
      <c r="CRM2" s="45"/>
      <c r="CRN2" s="45"/>
      <c r="CRO2" s="45"/>
      <c r="CRP2" s="45"/>
      <c r="CRQ2" s="45"/>
      <c r="CRR2" s="45"/>
      <c r="CRS2" s="45"/>
      <c r="CRT2" s="45"/>
      <c r="CRU2" s="45"/>
      <c r="CRV2" s="45"/>
      <c r="CRW2" s="45"/>
      <c r="CRX2" s="45"/>
      <c r="CRY2" s="45"/>
      <c r="CRZ2" s="45"/>
      <c r="CSA2" s="45"/>
      <c r="CSB2" s="45"/>
      <c r="CSC2" s="45"/>
      <c r="CSD2" s="45"/>
      <c r="CSE2" s="45"/>
      <c r="CSF2" s="45"/>
      <c r="CSG2" s="45"/>
      <c r="CSH2" s="45"/>
      <c r="CSI2" s="45"/>
      <c r="CSJ2" s="45"/>
      <c r="CSK2" s="45"/>
      <c r="CSL2" s="45"/>
      <c r="CSM2" s="45"/>
      <c r="CSN2" s="45"/>
      <c r="CSO2" s="45"/>
      <c r="CSP2" s="45"/>
      <c r="CSQ2" s="45"/>
      <c r="CSR2" s="45"/>
      <c r="CSS2" s="45"/>
      <c r="CST2" s="45"/>
      <c r="CSU2" s="45"/>
      <c r="CSV2" s="45"/>
      <c r="CSW2" s="45"/>
      <c r="CSX2" s="45"/>
      <c r="CSY2" s="45"/>
      <c r="CSZ2" s="45"/>
      <c r="CTA2" s="45"/>
      <c r="CTB2" s="45"/>
      <c r="CTC2" s="45"/>
      <c r="CTD2" s="45"/>
      <c r="CTE2" s="45"/>
      <c r="CTF2" s="45"/>
      <c r="CTG2" s="45"/>
      <c r="CTH2" s="45"/>
      <c r="CTI2" s="45"/>
      <c r="CTJ2" s="45"/>
      <c r="CTK2" s="45"/>
      <c r="CTL2" s="45"/>
      <c r="CTM2" s="45"/>
      <c r="CTN2" s="45"/>
      <c r="CTO2" s="45"/>
      <c r="CTP2" s="45"/>
      <c r="CTQ2" s="45"/>
      <c r="CTR2" s="45"/>
      <c r="CTS2" s="45"/>
      <c r="CTT2" s="45"/>
      <c r="CTU2" s="45"/>
      <c r="CTV2" s="45"/>
      <c r="CTW2" s="45"/>
      <c r="CTX2" s="45"/>
      <c r="CTY2" s="45"/>
      <c r="CTZ2" s="45"/>
      <c r="CUA2" s="45"/>
      <c r="CUB2" s="45"/>
      <c r="CUC2" s="45"/>
      <c r="CUD2" s="45"/>
      <c r="CUE2" s="45"/>
      <c r="CUF2" s="45"/>
      <c r="CUG2" s="45"/>
      <c r="CUH2" s="45"/>
      <c r="CUI2" s="45"/>
      <c r="CUJ2" s="45"/>
      <c r="CUK2" s="45"/>
      <c r="CUL2" s="45"/>
      <c r="CUM2" s="45"/>
      <c r="CUN2" s="45"/>
      <c r="CUO2" s="45"/>
      <c r="CUP2" s="45"/>
      <c r="CUQ2" s="45"/>
      <c r="CUR2" s="45"/>
      <c r="CUS2" s="45"/>
      <c r="CUT2" s="45"/>
      <c r="CUU2" s="45"/>
      <c r="CUV2" s="45"/>
      <c r="CUW2" s="45"/>
      <c r="CUX2" s="45"/>
      <c r="CUY2" s="45"/>
      <c r="CUZ2" s="45"/>
      <c r="CVA2" s="45"/>
      <c r="CVB2" s="45"/>
      <c r="CVC2" s="45"/>
      <c r="CVD2" s="45"/>
      <c r="CVE2" s="45"/>
      <c r="CVF2" s="45"/>
      <c r="CVG2" s="45"/>
      <c r="CVH2" s="45"/>
      <c r="CVI2" s="45"/>
      <c r="CVJ2" s="45"/>
      <c r="CVK2" s="45"/>
      <c r="CVL2" s="45"/>
      <c r="CVM2" s="45"/>
      <c r="CVN2" s="45"/>
      <c r="CVO2" s="45"/>
      <c r="CVP2" s="45"/>
      <c r="CVQ2" s="45"/>
      <c r="CVR2" s="45"/>
      <c r="CVS2" s="45"/>
      <c r="CVT2" s="45"/>
      <c r="CVU2" s="45"/>
      <c r="CVV2" s="45"/>
      <c r="CVW2" s="45"/>
      <c r="CVX2" s="45"/>
      <c r="CVY2" s="45"/>
      <c r="CVZ2" s="45"/>
      <c r="CWA2" s="45"/>
      <c r="CWB2" s="45"/>
      <c r="CWC2" s="45"/>
      <c r="CWD2" s="45"/>
      <c r="CWE2" s="45"/>
      <c r="CWF2" s="45"/>
      <c r="CWG2" s="45"/>
      <c r="CWH2" s="45"/>
      <c r="CWI2" s="45"/>
      <c r="CWJ2" s="45"/>
      <c r="CWK2" s="45"/>
      <c r="CWL2" s="45"/>
      <c r="CWM2" s="45"/>
      <c r="CWN2" s="45"/>
      <c r="CWO2" s="45"/>
      <c r="CWP2" s="45"/>
      <c r="CWQ2" s="45"/>
      <c r="CWR2" s="45"/>
      <c r="CWS2" s="45"/>
      <c r="CWT2" s="45"/>
      <c r="CWU2" s="45"/>
      <c r="CWV2" s="45"/>
      <c r="CWW2" s="45"/>
      <c r="CWX2" s="45"/>
      <c r="CWY2" s="45"/>
      <c r="CWZ2" s="45"/>
      <c r="CXA2" s="45"/>
      <c r="CXB2" s="45"/>
      <c r="CXC2" s="45"/>
      <c r="CXD2" s="45"/>
      <c r="CXE2" s="45"/>
      <c r="CXF2" s="45"/>
      <c r="CXG2" s="45"/>
      <c r="CXH2" s="45"/>
      <c r="CXI2" s="45"/>
      <c r="CXJ2" s="45"/>
      <c r="CXK2" s="45"/>
      <c r="CXL2" s="45"/>
      <c r="CXM2" s="45"/>
      <c r="CXN2" s="45"/>
      <c r="CXO2" s="45"/>
      <c r="CXP2" s="45"/>
      <c r="CXQ2" s="45"/>
      <c r="CXR2" s="45"/>
      <c r="CXS2" s="45"/>
      <c r="CXT2" s="45"/>
      <c r="CXU2" s="45"/>
      <c r="CXV2" s="45"/>
      <c r="CXW2" s="45"/>
      <c r="CXX2" s="45"/>
      <c r="CXY2" s="45"/>
      <c r="CXZ2" s="45"/>
      <c r="CYA2" s="45"/>
      <c r="CYB2" s="45"/>
      <c r="CYC2" s="45"/>
      <c r="CYD2" s="45"/>
      <c r="CYE2" s="45"/>
      <c r="CYF2" s="45"/>
      <c r="CYG2" s="45"/>
      <c r="CYH2" s="45"/>
      <c r="CYI2" s="45"/>
      <c r="CYJ2" s="45"/>
      <c r="CYK2" s="45"/>
      <c r="CYL2" s="45"/>
      <c r="CYM2" s="45"/>
      <c r="CYN2" s="45"/>
      <c r="CYO2" s="45"/>
      <c r="CYP2" s="45"/>
      <c r="CYQ2" s="45"/>
      <c r="CYR2" s="45"/>
      <c r="CYS2" s="45"/>
      <c r="CYT2" s="45"/>
      <c r="CYU2" s="45"/>
      <c r="CYV2" s="45"/>
      <c r="CYW2" s="45"/>
      <c r="CYX2" s="45"/>
      <c r="CYY2" s="45"/>
      <c r="CYZ2" s="45"/>
      <c r="CZA2" s="45"/>
      <c r="CZB2" s="45"/>
      <c r="CZC2" s="45"/>
      <c r="CZD2" s="45"/>
      <c r="CZE2" s="45"/>
      <c r="CZF2" s="45"/>
      <c r="CZG2" s="45"/>
      <c r="CZH2" s="45"/>
      <c r="CZI2" s="45"/>
      <c r="CZJ2" s="45"/>
      <c r="CZK2" s="45"/>
      <c r="CZL2" s="45"/>
      <c r="CZM2" s="45"/>
      <c r="CZN2" s="45"/>
      <c r="CZO2" s="45"/>
      <c r="CZP2" s="45"/>
      <c r="CZQ2" s="45"/>
      <c r="CZR2" s="45"/>
      <c r="CZS2" s="45"/>
      <c r="CZT2" s="45"/>
      <c r="CZU2" s="45"/>
      <c r="CZV2" s="45"/>
      <c r="CZW2" s="45"/>
      <c r="CZX2" s="45"/>
      <c r="CZY2" s="45"/>
      <c r="CZZ2" s="45"/>
      <c r="DAA2" s="45"/>
      <c r="DAB2" s="45"/>
      <c r="DAC2" s="45"/>
      <c r="DAD2" s="45"/>
      <c r="DAE2" s="45"/>
      <c r="DAF2" s="45"/>
      <c r="DAG2" s="45"/>
      <c r="DAH2" s="45"/>
      <c r="DAI2" s="45"/>
      <c r="DAJ2" s="45"/>
      <c r="DAK2" s="45"/>
      <c r="DAL2" s="45"/>
      <c r="DAM2" s="45"/>
      <c r="DAN2" s="45"/>
      <c r="DAO2" s="45"/>
      <c r="DAP2" s="45"/>
      <c r="DAQ2" s="45"/>
      <c r="DAR2" s="45"/>
      <c r="DAS2" s="45"/>
      <c r="DAT2" s="45"/>
      <c r="DAU2" s="45"/>
      <c r="DAV2" s="45"/>
      <c r="DAW2" s="45"/>
      <c r="DAX2" s="45"/>
      <c r="DAY2" s="45"/>
      <c r="DAZ2" s="45"/>
      <c r="DBA2" s="45"/>
      <c r="DBB2" s="45"/>
      <c r="DBC2" s="45"/>
      <c r="DBD2" s="45"/>
      <c r="DBE2" s="45"/>
      <c r="DBF2" s="45"/>
      <c r="DBG2" s="45"/>
      <c r="DBH2" s="45"/>
      <c r="DBI2" s="45"/>
      <c r="DBJ2" s="45"/>
      <c r="DBK2" s="45"/>
      <c r="DBL2" s="45"/>
      <c r="DBM2" s="45"/>
      <c r="DBN2" s="45"/>
      <c r="DBO2" s="45"/>
      <c r="DBP2" s="45"/>
      <c r="DBQ2" s="45"/>
      <c r="DBR2" s="45"/>
      <c r="DBS2" s="45"/>
      <c r="DBT2" s="45"/>
      <c r="DBU2" s="45"/>
      <c r="DBV2" s="45"/>
      <c r="DBW2" s="45"/>
      <c r="DBX2" s="45"/>
      <c r="DBY2" s="45"/>
      <c r="DBZ2" s="45"/>
      <c r="DCA2" s="45"/>
      <c r="DCB2" s="45"/>
      <c r="DCC2" s="45"/>
      <c r="DCD2" s="45"/>
      <c r="DCE2" s="45"/>
      <c r="DCF2" s="45"/>
      <c r="DCG2" s="45"/>
      <c r="DCH2" s="45"/>
      <c r="DCI2" s="45"/>
      <c r="DCJ2" s="45"/>
      <c r="DCK2" s="45"/>
      <c r="DCL2" s="45"/>
      <c r="DCM2" s="45"/>
      <c r="DCN2" s="45"/>
      <c r="DCO2" s="45"/>
      <c r="DCP2" s="45"/>
      <c r="DCQ2" s="45"/>
      <c r="DCR2" s="45"/>
      <c r="DCS2" s="45"/>
      <c r="DCT2" s="45"/>
      <c r="DCU2" s="45"/>
      <c r="DCV2" s="45"/>
      <c r="DCW2" s="45"/>
      <c r="DCX2" s="45"/>
      <c r="DCY2" s="45"/>
      <c r="DCZ2" s="45"/>
      <c r="DDA2" s="45"/>
      <c r="DDB2" s="45"/>
      <c r="DDC2" s="45"/>
      <c r="DDD2" s="45"/>
      <c r="DDE2" s="45"/>
      <c r="DDF2" s="45"/>
      <c r="DDG2" s="45"/>
      <c r="DDH2" s="45"/>
      <c r="DDI2" s="45"/>
      <c r="DDJ2" s="45"/>
      <c r="DDK2" s="45"/>
      <c r="DDL2" s="45"/>
      <c r="DDM2" s="45"/>
      <c r="DDN2" s="45"/>
      <c r="DDO2" s="45"/>
      <c r="DDP2" s="45"/>
      <c r="DDQ2" s="45"/>
      <c r="DDR2" s="45"/>
      <c r="DDS2" s="45"/>
      <c r="DDT2" s="45"/>
      <c r="DDU2" s="45"/>
      <c r="DDV2" s="45"/>
      <c r="DDW2" s="45"/>
      <c r="DDX2" s="45"/>
      <c r="DDY2" s="45"/>
      <c r="DDZ2" s="45"/>
      <c r="DEA2" s="45"/>
      <c r="DEB2" s="45"/>
      <c r="DEC2" s="45"/>
      <c r="DED2" s="45"/>
      <c r="DEE2" s="45"/>
      <c r="DEF2" s="45"/>
      <c r="DEG2" s="45"/>
      <c r="DEH2" s="45"/>
      <c r="DEI2" s="45"/>
      <c r="DEJ2" s="45"/>
      <c r="DEK2" s="45"/>
      <c r="DEL2" s="45"/>
      <c r="DEM2" s="45"/>
      <c r="DEN2" s="45"/>
      <c r="DEO2" s="45"/>
      <c r="DEP2" s="45"/>
      <c r="DEQ2" s="45"/>
      <c r="DER2" s="45"/>
      <c r="DES2" s="45"/>
      <c r="DET2" s="45"/>
      <c r="DEU2" s="45"/>
      <c r="DEV2" s="45"/>
      <c r="DEW2" s="45"/>
      <c r="DEX2" s="45"/>
      <c r="DEY2" s="45"/>
      <c r="DEZ2" s="45"/>
      <c r="DFA2" s="45"/>
      <c r="DFB2" s="45"/>
      <c r="DFC2" s="45"/>
      <c r="DFD2" s="45"/>
      <c r="DFE2" s="45"/>
      <c r="DFF2" s="45"/>
      <c r="DFG2" s="45"/>
      <c r="DFH2" s="45"/>
      <c r="DFI2" s="45"/>
      <c r="DFJ2" s="45"/>
      <c r="DFK2" s="45"/>
      <c r="DFL2" s="45"/>
      <c r="DFM2" s="45"/>
      <c r="DFN2" s="45"/>
      <c r="DFO2" s="45"/>
      <c r="DFP2" s="45"/>
      <c r="DFQ2" s="45"/>
      <c r="DFR2" s="45"/>
      <c r="DFS2" s="45"/>
      <c r="DFT2" s="45"/>
      <c r="DFU2" s="45"/>
      <c r="DFV2" s="45"/>
      <c r="DFW2" s="45"/>
      <c r="DFX2" s="45"/>
      <c r="DFY2" s="45"/>
      <c r="DFZ2" s="45"/>
      <c r="DGA2" s="45"/>
      <c r="DGB2" s="45"/>
      <c r="DGC2" s="45"/>
      <c r="DGD2" s="45"/>
      <c r="DGE2" s="45"/>
      <c r="DGF2" s="45"/>
      <c r="DGG2" s="45"/>
      <c r="DGH2" s="45"/>
      <c r="DGI2" s="45"/>
      <c r="DGJ2" s="45"/>
      <c r="DGK2" s="45"/>
      <c r="DGL2" s="45"/>
      <c r="DGM2" s="45"/>
      <c r="DGN2" s="45"/>
      <c r="DGO2" s="45"/>
      <c r="DGP2" s="45"/>
      <c r="DGQ2" s="45"/>
      <c r="DGR2" s="45"/>
      <c r="DGS2" s="45"/>
      <c r="DGT2" s="45"/>
      <c r="DGU2" s="45"/>
      <c r="DGV2" s="45"/>
      <c r="DGW2" s="45"/>
      <c r="DGX2" s="45"/>
      <c r="DGY2" s="45"/>
      <c r="DGZ2" s="45"/>
      <c r="DHA2" s="45"/>
      <c r="DHB2" s="45"/>
      <c r="DHC2" s="45"/>
      <c r="DHD2" s="45"/>
      <c r="DHE2" s="45"/>
      <c r="DHF2" s="45"/>
      <c r="DHG2" s="45"/>
      <c r="DHH2" s="45"/>
      <c r="DHI2" s="45"/>
      <c r="DHJ2" s="45"/>
      <c r="DHK2" s="45"/>
      <c r="DHL2" s="45"/>
      <c r="DHM2" s="45"/>
      <c r="DHN2" s="45"/>
      <c r="DHO2" s="45"/>
      <c r="DHP2" s="45"/>
      <c r="DHQ2" s="45"/>
      <c r="DHR2" s="45"/>
      <c r="DHS2" s="45"/>
      <c r="DHT2" s="45"/>
      <c r="DHU2" s="45"/>
      <c r="DHV2" s="45"/>
      <c r="DHW2" s="45"/>
      <c r="DHX2" s="45"/>
      <c r="DHY2" s="45"/>
      <c r="DHZ2" s="45"/>
      <c r="DIA2" s="45"/>
      <c r="DIB2" s="45"/>
      <c r="DIC2" s="45"/>
      <c r="DID2" s="45"/>
      <c r="DIE2" s="45"/>
      <c r="DIF2" s="45"/>
      <c r="DIG2" s="45"/>
      <c r="DIH2" s="45"/>
      <c r="DII2" s="45"/>
      <c r="DIJ2" s="45"/>
      <c r="DIK2" s="45"/>
      <c r="DIL2" s="45"/>
      <c r="DIM2" s="45"/>
      <c r="DIN2" s="45"/>
      <c r="DIO2" s="45"/>
      <c r="DIP2" s="45"/>
      <c r="DIQ2" s="45"/>
      <c r="DIR2" s="45"/>
      <c r="DIS2" s="45"/>
      <c r="DIT2" s="45"/>
      <c r="DIU2" s="45"/>
      <c r="DIV2" s="45"/>
      <c r="DIW2" s="45"/>
      <c r="DIX2" s="45"/>
      <c r="DIY2" s="45"/>
      <c r="DIZ2" s="45"/>
      <c r="DJA2" s="45"/>
      <c r="DJB2" s="45"/>
      <c r="DJC2" s="45"/>
      <c r="DJD2" s="45"/>
      <c r="DJE2" s="45"/>
      <c r="DJF2" s="45"/>
      <c r="DJG2" s="45"/>
      <c r="DJH2" s="45"/>
      <c r="DJI2" s="45"/>
      <c r="DJJ2" s="45"/>
      <c r="DJK2" s="45"/>
      <c r="DJL2" s="45"/>
      <c r="DJM2" s="45"/>
      <c r="DJN2" s="45"/>
      <c r="DJO2" s="45"/>
      <c r="DJP2" s="45"/>
      <c r="DJQ2" s="45"/>
      <c r="DJR2" s="45"/>
      <c r="DJS2" s="45"/>
      <c r="DJT2" s="45"/>
      <c r="DJU2" s="45"/>
      <c r="DJV2" s="45"/>
      <c r="DJW2" s="45"/>
      <c r="DJX2" s="45"/>
      <c r="DJY2" s="45"/>
      <c r="DJZ2" s="45"/>
      <c r="DKA2" s="45"/>
      <c r="DKB2" s="45"/>
      <c r="DKC2" s="45"/>
      <c r="DKD2" s="45"/>
      <c r="DKE2" s="45"/>
      <c r="DKF2" s="45"/>
      <c r="DKG2" s="45"/>
      <c r="DKH2" s="45"/>
      <c r="DKI2" s="45"/>
      <c r="DKJ2" s="45"/>
      <c r="DKK2" s="45"/>
      <c r="DKL2" s="45"/>
      <c r="DKM2" s="45"/>
      <c r="DKN2" s="45"/>
      <c r="DKO2" s="45"/>
      <c r="DKP2" s="45"/>
      <c r="DKQ2" s="45"/>
      <c r="DKR2" s="45"/>
      <c r="DKS2" s="45"/>
      <c r="DKT2" s="45"/>
      <c r="DKU2" s="45"/>
      <c r="DKV2" s="45"/>
      <c r="DKW2" s="45"/>
      <c r="DKX2" s="45"/>
      <c r="DKY2" s="45"/>
      <c r="DKZ2" s="45"/>
      <c r="DLA2" s="45"/>
      <c r="DLB2" s="45"/>
      <c r="DLC2" s="45"/>
      <c r="DLD2" s="45"/>
      <c r="DLE2" s="45"/>
      <c r="DLF2" s="45"/>
      <c r="DLG2" s="45"/>
      <c r="DLH2" s="45"/>
      <c r="DLI2" s="45"/>
      <c r="DLJ2" s="45"/>
      <c r="DLK2" s="45"/>
      <c r="DLL2" s="45"/>
      <c r="DLM2" s="45"/>
      <c r="DLN2" s="45"/>
      <c r="DLO2" s="45"/>
      <c r="DLP2" s="45"/>
      <c r="DLQ2" s="45"/>
      <c r="DLR2" s="45"/>
      <c r="DLS2" s="45"/>
      <c r="DLT2" s="45"/>
      <c r="DLU2" s="45"/>
      <c r="DLV2" s="45"/>
      <c r="DLW2" s="45"/>
      <c r="DLX2" s="45"/>
      <c r="DLY2" s="45"/>
      <c r="DLZ2" s="45"/>
      <c r="DMA2" s="45"/>
      <c r="DMB2" s="45"/>
      <c r="DMC2" s="45"/>
      <c r="DMD2" s="45"/>
      <c r="DME2" s="45"/>
      <c r="DMF2" s="45"/>
      <c r="DMG2" s="45"/>
      <c r="DMH2" s="45"/>
      <c r="DMI2" s="45"/>
      <c r="DMJ2" s="45"/>
      <c r="DMK2" s="45"/>
      <c r="DML2" s="45"/>
      <c r="DMM2" s="45"/>
      <c r="DMN2" s="45"/>
      <c r="DMO2" s="45"/>
      <c r="DMP2" s="45"/>
      <c r="DMQ2" s="45"/>
      <c r="DMR2" s="45"/>
      <c r="DMS2" s="45"/>
      <c r="DMT2" s="45"/>
      <c r="DMU2" s="45"/>
      <c r="DMV2" s="45"/>
      <c r="DMW2" s="45"/>
      <c r="DMX2" s="45"/>
      <c r="DMY2" s="45"/>
      <c r="DMZ2" s="45"/>
      <c r="DNA2" s="45"/>
      <c r="DNB2" s="45"/>
      <c r="DNC2" s="45"/>
      <c r="DND2" s="45"/>
      <c r="DNE2" s="45"/>
      <c r="DNF2" s="45"/>
      <c r="DNG2" s="45"/>
      <c r="DNH2" s="45"/>
      <c r="DNI2" s="45"/>
      <c r="DNJ2" s="45"/>
      <c r="DNK2" s="45"/>
      <c r="DNL2" s="45"/>
      <c r="DNM2" s="45"/>
      <c r="DNN2" s="45"/>
      <c r="DNO2" s="45"/>
      <c r="DNP2" s="45"/>
      <c r="DNQ2" s="45"/>
      <c r="DNR2" s="45"/>
      <c r="DNS2" s="45"/>
      <c r="DNT2" s="45"/>
      <c r="DNU2" s="45"/>
      <c r="DNV2" s="45"/>
      <c r="DNW2" s="45"/>
      <c r="DNX2" s="45"/>
      <c r="DNY2" s="45"/>
      <c r="DNZ2" s="45"/>
      <c r="DOA2" s="45"/>
      <c r="DOB2" s="45"/>
      <c r="DOC2" s="45"/>
      <c r="DOD2" s="45"/>
      <c r="DOE2" s="45"/>
      <c r="DOF2" s="45"/>
      <c r="DOG2" s="45"/>
      <c r="DOH2" s="45"/>
      <c r="DOI2" s="45"/>
      <c r="DOJ2" s="45"/>
      <c r="DOK2" s="45"/>
      <c r="DOL2" s="45"/>
      <c r="DOM2" s="45"/>
      <c r="DON2" s="45"/>
      <c r="DOO2" s="45"/>
      <c r="DOP2" s="45"/>
      <c r="DOQ2" s="45"/>
      <c r="DOR2" s="45"/>
      <c r="DOS2" s="45"/>
      <c r="DOT2" s="45"/>
      <c r="DOU2" s="45"/>
      <c r="DOV2" s="45"/>
      <c r="DOW2" s="45"/>
      <c r="DOX2" s="45"/>
      <c r="DOY2" s="45"/>
      <c r="DOZ2" s="45"/>
      <c r="DPA2" s="45"/>
      <c r="DPB2" s="45"/>
      <c r="DPC2" s="45"/>
      <c r="DPD2" s="45"/>
      <c r="DPE2" s="45"/>
      <c r="DPF2" s="45"/>
      <c r="DPG2" s="45"/>
      <c r="DPH2" s="45"/>
      <c r="DPI2" s="45"/>
      <c r="DPJ2" s="45"/>
      <c r="DPK2" s="45"/>
      <c r="DPL2" s="45"/>
      <c r="DPM2" s="45"/>
      <c r="DPN2" s="45"/>
      <c r="DPO2" s="45"/>
      <c r="DPP2" s="45"/>
      <c r="DPQ2" s="45"/>
      <c r="DPR2" s="45"/>
      <c r="DPS2" s="45"/>
      <c r="DPT2" s="45"/>
      <c r="DPU2" s="45"/>
      <c r="DPV2" s="45"/>
      <c r="DPW2" s="45"/>
      <c r="DPX2" s="45"/>
      <c r="DPY2" s="45"/>
      <c r="DPZ2" s="45"/>
      <c r="DQA2" s="45"/>
      <c r="DQB2" s="45"/>
      <c r="DQC2" s="45"/>
      <c r="DQD2" s="45"/>
      <c r="DQE2" s="45"/>
      <c r="DQF2" s="45"/>
      <c r="DQG2" s="45"/>
      <c r="DQH2" s="45"/>
      <c r="DQI2" s="45"/>
      <c r="DQJ2" s="45"/>
      <c r="DQK2" s="45"/>
      <c r="DQL2" s="45"/>
      <c r="DQM2" s="45"/>
      <c r="DQN2" s="45"/>
      <c r="DQO2" s="45"/>
      <c r="DQP2" s="45"/>
      <c r="DQQ2" s="45"/>
      <c r="DQR2" s="45"/>
      <c r="DQS2" s="45"/>
      <c r="DQT2" s="45"/>
      <c r="DQU2" s="45"/>
      <c r="DQV2" s="45"/>
      <c r="DQW2" s="45"/>
      <c r="DQX2" s="45"/>
      <c r="DQY2" s="45"/>
      <c r="DQZ2" s="45"/>
      <c r="DRA2" s="45"/>
      <c r="DRB2" s="45"/>
      <c r="DRC2" s="45"/>
      <c r="DRD2" s="45"/>
      <c r="DRE2" s="45"/>
      <c r="DRF2" s="45"/>
      <c r="DRG2" s="45"/>
      <c r="DRH2" s="45"/>
      <c r="DRI2" s="45"/>
      <c r="DRJ2" s="45"/>
      <c r="DRK2" s="45"/>
      <c r="DRL2" s="45"/>
      <c r="DRM2" s="45"/>
      <c r="DRN2" s="45"/>
      <c r="DRO2" s="45"/>
      <c r="DRP2" s="45"/>
      <c r="DRQ2" s="45"/>
      <c r="DRR2" s="45"/>
      <c r="DRS2" s="45"/>
      <c r="DRT2" s="45"/>
      <c r="DRU2" s="45"/>
      <c r="DRV2" s="45"/>
      <c r="DRW2" s="45"/>
      <c r="DRX2" s="45"/>
      <c r="DRY2" s="45"/>
      <c r="DRZ2" s="45"/>
      <c r="DSA2" s="45"/>
      <c r="DSB2" s="45"/>
      <c r="DSC2" s="45"/>
      <c r="DSD2" s="45"/>
      <c r="DSE2" s="45"/>
      <c r="DSF2" s="45"/>
      <c r="DSG2" s="45"/>
      <c r="DSH2" s="45"/>
      <c r="DSI2" s="45"/>
      <c r="DSJ2" s="45"/>
      <c r="DSK2" s="45"/>
      <c r="DSL2" s="45"/>
      <c r="DSM2" s="45"/>
      <c r="DSN2" s="45"/>
      <c r="DSO2" s="45"/>
      <c r="DSP2" s="45"/>
      <c r="DSQ2" s="45"/>
      <c r="DSR2" s="45"/>
      <c r="DSS2" s="45"/>
      <c r="DST2" s="45"/>
      <c r="DSU2" s="45"/>
      <c r="DSV2" s="45"/>
      <c r="DSW2" s="45"/>
      <c r="DSX2" s="45"/>
      <c r="DSY2" s="45"/>
      <c r="DSZ2" s="45"/>
      <c r="DTA2" s="45"/>
      <c r="DTB2" s="45"/>
      <c r="DTC2" s="45"/>
      <c r="DTD2" s="45"/>
      <c r="DTE2" s="45"/>
      <c r="DTF2" s="45"/>
      <c r="DTG2" s="45"/>
      <c r="DTH2" s="45"/>
      <c r="DTI2" s="45"/>
      <c r="DTJ2" s="45"/>
      <c r="DTK2" s="45"/>
      <c r="DTL2" s="45"/>
      <c r="DTM2" s="45"/>
      <c r="DTN2" s="45"/>
      <c r="DTO2" s="45"/>
      <c r="DTP2" s="45"/>
      <c r="DTQ2" s="45"/>
      <c r="DTR2" s="45"/>
      <c r="DTS2" s="45"/>
      <c r="DTT2" s="45"/>
      <c r="DTU2" s="45"/>
      <c r="DTV2" s="45"/>
      <c r="DTW2" s="45"/>
      <c r="DTX2" s="45"/>
      <c r="DTY2" s="45"/>
      <c r="DTZ2" s="45"/>
      <c r="DUA2" s="45"/>
      <c r="DUB2" s="45"/>
      <c r="DUC2" s="45"/>
      <c r="DUD2" s="45"/>
      <c r="DUE2" s="45"/>
      <c r="DUF2" s="45"/>
      <c r="DUG2" s="45"/>
      <c r="DUH2" s="45"/>
      <c r="DUI2" s="45"/>
      <c r="DUJ2" s="45"/>
      <c r="DUK2" s="45"/>
      <c r="DUL2" s="45"/>
      <c r="DUM2" s="45"/>
      <c r="DUN2" s="45"/>
      <c r="DUO2" s="45"/>
      <c r="DUP2" s="45"/>
      <c r="DUQ2" s="45"/>
      <c r="DUR2" s="45"/>
      <c r="DUS2" s="45"/>
      <c r="DUT2" s="45"/>
      <c r="DUU2" s="45"/>
      <c r="DUV2" s="45"/>
      <c r="DUW2" s="45"/>
      <c r="DUX2" s="45"/>
      <c r="DUY2" s="45"/>
      <c r="DUZ2" s="45"/>
      <c r="DVA2" s="45"/>
      <c r="DVB2" s="45"/>
      <c r="DVC2" s="45"/>
      <c r="DVD2" s="45"/>
      <c r="DVE2" s="45"/>
      <c r="DVF2" s="45"/>
      <c r="DVG2" s="45"/>
      <c r="DVH2" s="45"/>
      <c r="DVI2" s="45"/>
      <c r="DVJ2" s="45"/>
      <c r="DVK2" s="45"/>
      <c r="DVL2" s="45"/>
      <c r="DVM2" s="45"/>
      <c r="DVN2" s="45"/>
      <c r="DVO2" s="45"/>
      <c r="DVP2" s="45"/>
      <c r="DVQ2" s="45"/>
      <c r="DVR2" s="45"/>
      <c r="DVS2" s="45"/>
      <c r="DVT2" s="45"/>
      <c r="DVU2" s="45"/>
      <c r="DVV2" s="45"/>
      <c r="DVW2" s="45"/>
      <c r="DVX2" s="45"/>
      <c r="DVY2" s="45"/>
      <c r="DVZ2" s="45"/>
      <c r="DWA2" s="45"/>
      <c r="DWB2" s="45"/>
      <c r="DWC2" s="45"/>
      <c r="DWD2" s="45"/>
      <c r="DWE2" s="45"/>
      <c r="DWF2" s="45"/>
      <c r="DWG2" s="45"/>
      <c r="DWH2" s="45"/>
      <c r="DWI2" s="45"/>
      <c r="DWJ2" s="45"/>
      <c r="DWK2" s="45"/>
      <c r="DWL2" s="45"/>
      <c r="DWM2" s="45"/>
      <c r="DWN2" s="45"/>
      <c r="DWO2" s="45"/>
      <c r="DWP2" s="45"/>
      <c r="DWQ2" s="45"/>
      <c r="DWR2" s="45"/>
      <c r="DWS2" s="45"/>
      <c r="DWT2" s="45"/>
      <c r="DWU2" s="45"/>
      <c r="DWV2" s="45"/>
      <c r="DWW2" s="45"/>
      <c r="DWX2" s="45"/>
      <c r="DWY2" s="45"/>
      <c r="DWZ2" s="45"/>
      <c r="DXA2" s="45"/>
      <c r="DXB2" s="45"/>
      <c r="DXC2" s="45"/>
      <c r="DXD2" s="45"/>
      <c r="DXE2" s="45"/>
      <c r="DXF2" s="45"/>
      <c r="DXG2" s="45"/>
      <c r="DXH2" s="45"/>
      <c r="DXI2" s="45"/>
      <c r="DXJ2" s="45"/>
      <c r="DXK2" s="45"/>
      <c r="DXL2" s="45"/>
      <c r="DXM2" s="45"/>
      <c r="DXN2" s="45"/>
      <c r="DXO2" s="45"/>
      <c r="DXP2" s="45"/>
      <c r="DXQ2" s="45"/>
      <c r="DXR2" s="45"/>
      <c r="DXS2" s="45"/>
      <c r="DXT2" s="45"/>
      <c r="DXU2" s="45"/>
      <c r="DXV2" s="45"/>
      <c r="DXW2" s="45"/>
      <c r="DXX2" s="45"/>
      <c r="DXY2" s="45"/>
      <c r="DXZ2" s="45"/>
      <c r="DYA2" s="45"/>
      <c r="DYB2" s="45"/>
      <c r="DYC2" s="45"/>
      <c r="DYD2" s="45"/>
      <c r="DYE2" s="45"/>
      <c r="DYF2" s="45"/>
      <c r="DYG2" s="45"/>
      <c r="DYH2" s="45"/>
      <c r="DYI2" s="45"/>
      <c r="DYJ2" s="45"/>
      <c r="DYK2" s="45"/>
      <c r="DYL2" s="45"/>
      <c r="DYM2" s="45"/>
      <c r="DYN2" s="45"/>
      <c r="DYO2" s="45"/>
      <c r="DYP2" s="45"/>
      <c r="DYQ2" s="45"/>
      <c r="DYR2" s="45"/>
      <c r="DYS2" s="45"/>
      <c r="DYT2" s="45"/>
      <c r="DYU2" s="45"/>
      <c r="DYV2" s="45"/>
      <c r="DYW2" s="45"/>
      <c r="DYX2" s="45"/>
      <c r="DYY2" s="45"/>
      <c r="DYZ2" s="45"/>
      <c r="DZA2" s="45"/>
      <c r="DZB2" s="45"/>
      <c r="DZC2" s="45"/>
      <c r="DZD2" s="45"/>
      <c r="DZE2" s="45"/>
      <c r="DZF2" s="45"/>
      <c r="DZG2" s="45"/>
      <c r="DZH2" s="45"/>
      <c r="DZI2" s="45"/>
      <c r="DZJ2" s="45"/>
      <c r="DZK2" s="45"/>
      <c r="DZL2" s="45"/>
      <c r="DZM2" s="45"/>
      <c r="DZN2" s="45"/>
      <c r="DZO2" s="45"/>
      <c r="DZP2" s="45"/>
      <c r="DZQ2" s="45"/>
      <c r="DZR2" s="45"/>
      <c r="DZS2" s="45"/>
      <c r="DZT2" s="45"/>
      <c r="DZU2" s="45"/>
      <c r="DZV2" s="45"/>
      <c r="DZW2" s="45"/>
      <c r="DZX2" s="45"/>
      <c r="DZY2" s="45"/>
      <c r="DZZ2" s="45"/>
      <c r="EAA2" s="45"/>
      <c r="EAB2" s="45"/>
      <c r="EAC2" s="45"/>
      <c r="EAD2" s="45"/>
      <c r="EAE2" s="45"/>
      <c r="EAF2" s="45"/>
      <c r="EAG2" s="45"/>
      <c r="EAH2" s="45"/>
      <c r="EAI2" s="45"/>
      <c r="EAJ2" s="45"/>
      <c r="EAK2" s="45"/>
      <c r="EAL2" s="45"/>
      <c r="EAM2" s="45"/>
      <c r="EAN2" s="45"/>
      <c r="EAO2" s="45"/>
      <c r="EAP2" s="45"/>
      <c r="EAQ2" s="45"/>
      <c r="EAR2" s="45"/>
      <c r="EAS2" s="45"/>
      <c r="EAT2" s="45"/>
      <c r="EAU2" s="45"/>
      <c r="EAV2" s="45"/>
      <c r="EAW2" s="45"/>
      <c r="EAX2" s="45"/>
      <c r="EAY2" s="45"/>
      <c r="EAZ2" s="45"/>
      <c r="EBA2" s="45"/>
      <c r="EBB2" s="45"/>
      <c r="EBC2" s="45"/>
      <c r="EBD2" s="45"/>
      <c r="EBE2" s="45"/>
      <c r="EBF2" s="45"/>
      <c r="EBG2" s="45"/>
      <c r="EBH2" s="45"/>
      <c r="EBI2" s="45"/>
      <c r="EBJ2" s="45"/>
      <c r="EBK2" s="45"/>
      <c r="EBL2" s="45"/>
      <c r="EBM2" s="45"/>
      <c r="EBN2" s="45"/>
      <c r="EBO2" s="45"/>
      <c r="EBP2" s="45"/>
      <c r="EBQ2" s="45"/>
      <c r="EBR2" s="45"/>
      <c r="EBS2" s="45"/>
      <c r="EBT2" s="45"/>
      <c r="EBU2" s="45"/>
      <c r="EBV2" s="45"/>
      <c r="EBW2" s="45"/>
      <c r="EBX2" s="45"/>
      <c r="EBY2" s="45"/>
      <c r="EBZ2" s="45"/>
      <c r="ECA2" s="45"/>
      <c r="ECB2" s="45"/>
      <c r="ECC2" s="45"/>
      <c r="ECD2" s="45"/>
      <c r="ECE2" s="45"/>
      <c r="ECF2" s="45"/>
      <c r="ECG2" s="45"/>
      <c r="ECH2" s="45"/>
      <c r="ECI2" s="45"/>
      <c r="ECJ2" s="45"/>
      <c r="ECK2" s="45"/>
      <c r="ECL2" s="45"/>
      <c r="ECM2" s="45"/>
      <c r="ECN2" s="45"/>
      <c r="ECO2" s="45"/>
      <c r="ECP2" s="45"/>
      <c r="ECQ2" s="45"/>
      <c r="ECR2" s="45"/>
      <c r="ECS2" s="45"/>
      <c r="ECT2" s="45"/>
      <c r="ECU2" s="45"/>
      <c r="ECV2" s="45"/>
      <c r="ECW2" s="45"/>
      <c r="ECX2" s="45"/>
      <c r="ECY2" s="45"/>
      <c r="ECZ2" s="45"/>
      <c r="EDA2" s="45"/>
      <c r="EDB2" s="45"/>
      <c r="EDC2" s="45"/>
      <c r="EDD2" s="45"/>
      <c r="EDE2" s="45"/>
      <c r="EDF2" s="45"/>
      <c r="EDG2" s="45"/>
      <c r="EDH2" s="45"/>
      <c r="EDI2" s="45"/>
      <c r="EDJ2" s="45"/>
      <c r="EDK2" s="45"/>
      <c r="EDL2" s="45"/>
      <c r="EDM2" s="45"/>
      <c r="EDN2" s="45"/>
      <c r="EDO2" s="45"/>
      <c r="EDP2" s="45"/>
      <c r="EDQ2" s="45"/>
      <c r="EDR2" s="45"/>
      <c r="EDS2" s="45"/>
      <c r="EDT2" s="45"/>
      <c r="EDU2" s="45"/>
      <c r="EDV2" s="45"/>
      <c r="EDW2" s="45"/>
      <c r="EDX2" s="45"/>
      <c r="EDY2" s="45"/>
      <c r="EDZ2" s="45"/>
      <c r="EEA2" s="45"/>
      <c r="EEB2" s="45"/>
      <c r="EEC2" s="45"/>
      <c r="EED2" s="45"/>
      <c r="EEE2" s="45"/>
      <c r="EEF2" s="45"/>
      <c r="EEG2" s="45"/>
      <c r="EEH2" s="45"/>
      <c r="EEI2" s="45"/>
      <c r="EEJ2" s="45"/>
      <c r="EEK2" s="45"/>
      <c r="EEL2" s="45"/>
      <c r="EEM2" s="45"/>
      <c r="EEN2" s="45"/>
      <c r="EEO2" s="45"/>
      <c r="EEP2" s="45"/>
      <c r="EEQ2" s="45"/>
      <c r="EER2" s="45"/>
      <c r="EES2" s="45"/>
      <c r="EET2" s="45"/>
      <c r="EEU2" s="45"/>
      <c r="EEV2" s="45"/>
      <c r="EEW2" s="45"/>
      <c r="EEX2" s="45"/>
      <c r="EEY2" s="45"/>
      <c r="EEZ2" s="45"/>
      <c r="EFA2" s="45"/>
      <c r="EFB2" s="45"/>
      <c r="EFC2" s="45"/>
      <c r="EFD2" s="45"/>
      <c r="EFE2" s="45"/>
      <c r="EFF2" s="45"/>
      <c r="EFG2" s="45"/>
      <c r="EFH2" s="45"/>
      <c r="EFI2" s="45"/>
      <c r="EFJ2" s="45"/>
      <c r="EFK2" s="45"/>
      <c r="EFL2" s="45"/>
      <c r="EFM2" s="45"/>
      <c r="EFN2" s="45"/>
      <c r="EFO2" s="45"/>
      <c r="EFP2" s="45"/>
      <c r="EFQ2" s="45"/>
      <c r="EFR2" s="45"/>
      <c r="EFS2" s="45"/>
      <c r="EFT2" s="45"/>
      <c r="EFU2" s="45"/>
      <c r="EFV2" s="45"/>
      <c r="EFW2" s="45"/>
      <c r="EFX2" s="45"/>
      <c r="EFY2" s="45"/>
      <c r="EFZ2" s="45"/>
      <c r="EGA2" s="45"/>
      <c r="EGB2" s="45"/>
      <c r="EGC2" s="45"/>
      <c r="EGD2" s="45"/>
      <c r="EGE2" s="45"/>
      <c r="EGF2" s="45"/>
      <c r="EGG2" s="45"/>
      <c r="EGH2" s="45"/>
      <c r="EGI2" s="45"/>
      <c r="EGJ2" s="45"/>
      <c r="EGK2" s="45"/>
      <c r="EGL2" s="45"/>
      <c r="EGM2" s="45"/>
      <c r="EGN2" s="45"/>
      <c r="EGO2" s="45"/>
      <c r="EGP2" s="45"/>
      <c r="EGQ2" s="45"/>
      <c r="EGR2" s="45"/>
      <c r="EGS2" s="45"/>
      <c r="EGT2" s="45"/>
      <c r="EGU2" s="45"/>
      <c r="EGV2" s="45"/>
      <c r="EGW2" s="45"/>
      <c r="EGX2" s="45"/>
      <c r="EGY2" s="45"/>
      <c r="EGZ2" s="45"/>
      <c r="EHA2" s="45"/>
      <c r="EHB2" s="45"/>
      <c r="EHC2" s="45"/>
      <c r="EHD2" s="45"/>
      <c r="EHE2" s="45"/>
      <c r="EHF2" s="45"/>
      <c r="EHG2" s="45"/>
      <c r="EHH2" s="45"/>
      <c r="EHI2" s="45"/>
      <c r="EHJ2" s="45"/>
      <c r="EHK2" s="45"/>
      <c r="EHL2" s="45"/>
      <c r="EHM2" s="45"/>
      <c r="EHN2" s="45"/>
      <c r="EHO2" s="45"/>
      <c r="EHP2" s="45"/>
      <c r="EHQ2" s="45"/>
      <c r="EHR2" s="45"/>
      <c r="EHS2" s="45"/>
      <c r="EHT2" s="45"/>
      <c r="EHU2" s="45"/>
      <c r="EHV2" s="45"/>
      <c r="EHW2" s="45"/>
      <c r="EHX2" s="45"/>
      <c r="EHY2" s="45"/>
      <c r="EHZ2" s="45"/>
      <c r="EIA2" s="45"/>
      <c r="EIB2" s="45"/>
      <c r="EIC2" s="45"/>
      <c r="EID2" s="45"/>
      <c r="EIE2" s="45"/>
      <c r="EIF2" s="45"/>
      <c r="EIG2" s="45"/>
      <c r="EIH2" s="45"/>
      <c r="EII2" s="45"/>
      <c r="EIJ2" s="45"/>
      <c r="EIK2" s="45"/>
      <c r="EIL2" s="45"/>
      <c r="EIM2" s="45"/>
      <c r="EIN2" s="45"/>
      <c r="EIO2" s="45"/>
      <c r="EIP2" s="45"/>
      <c r="EIQ2" s="45"/>
      <c r="EIR2" s="45"/>
      <c r="EIS2" s="45"/>
      <c r="EIT2" s="45"/>
      <c r="EIU2" s="45"/>
      <c r="EIV2" s="45"/>
      <c r="EIW2" s="45"/>
      <c r="EIX2" s="45"/>
      <c r="EIY2" s="45"/>
      <c r="EIZ2" s="45"/>
      <c r="EJA2" s="45"/>
      <c r="EJB2" s="45"/>
      <c r="EJC2" s="45"/>
      <c r="EJD2" s="45"/>
      <c r="EJE2" s="45"/>
      <c r="EJF2" s="45"/>
      <c r="EJG2" s="45"/>
      <c r="EJH2" s="45"/>
      <c r="EJI2" s="45"/>
      <c r="EJJ2" s="45"/>
      <c r="EJK2" s="45"/>
      <c r="EJL2" s="45"/>
      <c r="EJM2" s="45"/>
      <c r="EJN2" s="45"/>
      <c r="EJO2" s="45"/>
      <c r="EJP2" s="45"/>
      <c r="EJQ2" s="45"/>
      <c r="EJR2" s="45"/>
      <c r="EJS2" s="45"/>
      <c r="EJT2" s="45"/>
      <c r="EJU2" s="45"/>
      <c r="EJV2" s="45"/>
      <c r="EJW2" s="45"/>
      <c r="EJX2" s="45"/>
      <c r="EJY2" s="45"/>
      <c r="EJZ2" s="45"/>
      <c r="EKA2" s="45"/>
      <c r="EKB2" s="45"/>
      <c r="EKC2" s="45"/>
      <c r="EKD2" s="45"/>
      <c r="EKE2" s="45"/>
      <c r="EKF2" s="45"/>
      <c r="EKG2" s="45"/>
      <c r="EKH2" s="45"/>
      <c r="EKI2" s="45"/>
      <c r="EKJ2" s="45"/>
      <c r="EKK2" s="45"/>
      <c r="EKL2" s="45"/>
      <c r="EKM2" s="45"/>
      <c r="EKN2" s="45"/>
      <c r="EKO2" s="45"/>
      <c r="EKP2" s="45"/>
      <c r="EKQ2" s="45"/>
      <c r="EKR2" s="45"/>
      <c r="EKS2" s="45"/>
      <c r="EKT2" s="45"/>
      <c r="EKU2" s="45"/>
      <c r="EKV2" s="45"/>
      <c r="EKW2" s="45"/>
      <c r="EKX2" s="45"/>
      <c r="EKY2" s="45"/>
      <c r="EKZ2" s="45"/>
      <c r="ELA2" s="45"/>
      <c r="ELB2" s="45"/>
      <c r="ELC2" s="45"/>
      <c r="ELD2" s="45"/>
      <c r="ELE2" s="45"/>
      <c r="ELF2" s="45"/>
      <c r="ELG2" s="45"/>
      <c r="ELH2" s="45"/>
      <c r="ELI2" s="45"/>
      <c r="ELJ2" s="45"/>
      <c r="ELK2" s="45"/>
      <c r="ELL2" s="45"/>
      <c r="ELM2" s="45"/>
      <c r="ELN2" s="45"/>
      <c r="ELO2" s="45"/>
      <c r="ELP2" s="45"/>
      <c r="ELQ2" s="45"/>
      <c r="ELR2" s="45"/>
      <c r="ELS2" s="45"/>
      <c r="ELT2" s="45"/>
      <c r="ELU2" s="45"/>
      <c r="ELV2" s="45"/>
      <c r="ELW2" s="45"/>
      <c r="ELX2" s="45"/>
      <c r="ELY2" s="45"/>
      <c r="ELZ2" s="45"/>
      <c r="EMA2" s="45"/>
      <c r="EMB2" s="45"/>
      <c r="EMC2" s="45"/>
      <c r="EMD2" s="45"/>
      <c r="EME2" s="45"/>
      <c r="EMF2" s="45"/>
      <c r="EMG2" s="45"/>
      <c r="EMH2" s="45"/>
      <c r="EMI2" s="45"/>
      <c r="EMJ2" s="45"/>
      <c r="EMK2" s="45"/>
      <c r="EML2" s="45"/>
      <c r="EMM2" s="45"/>
      <c r="EMN2" s="45"/>
      <c r="EMO2" s="45"/>
      <c r="EMP2" s="45"/>
      <c r="EMQ2" s="45"/>
      <c r="EMR2" s="45"/>
      <c r="EMS2" s="45"/>
      <c r="EMT2" s="45"/>
      <c r="EMU2" s="45"/>
      <c r="EMV2" s="45"/>
      <c r="EMW2" s="45"/>
      <c r="EMX2" s="45"/>
      <c r="EMY2" s="45"/>
      <c r="EMZ2" s="45"/>
      <c r="ENA2" s="45"/>
      <c r="ENB2" s="45"/>
      <c r="ENC2" s="45"/>
      <c r="END2" s="45"/>
      <c r="ENE2" s="45"/>
      <c r="ENF2" s="45"/>
      <c r="ENG2" s="45"/>
      <c r="ENH2" s="45"/>
      <c r="ENI2" s="45"/>
      <c r="ENJ2" s="45"/>
      <c r="ENK2" s="45"/>
      <c r="ENL2" s="45"/>
      <c r="ENM2" s="45"/>
      <c r="ENN2" s="45"/>
      <c r="ENO2" s="45"/>
      <c r="ENP2" s="45"/>
      <c r="ENQ2" s="45"/>
      <c r="ENR2" s="45"/>
      <c r="ENS2" s="45"/>
      <c r="ENT2" s="45"/>
      <c r="ENU2" s="45"/>
      <c r="ENV2" s="45"/>
      <c r="ENW2" s="45"/>
      <c r="ENX2" s="45"/>
      <c r="ENY2" s="45"/>
      <c r="ENZ2" s="45"/>
      <c r="EOA2" s="45"/>
      <c r="EOB2" s="45"/>
      <c r="EOC2" s="45"/>
      <c r="EOD2" s="45"/>
      <c r="EOE2" s="45"/>
      <c r="EOF2" s="45"/>
      <c r="EOG2" s="45"/>
      <c r="EOH2" s="45"/>
      <c r="EOI2" s="45"/>
      <c r="EOJ2" s="45"/>
      <c r="EOK2" s="45"/>
      <c r="EOL2" s="45"/>
      <c r="EOM2" s="45"/>
      <c r="EON2" s="45"/>
      <c r="EOO2" s="45"/>
      <c r="EOP2" s="45"/>
      <c r="EOQ2" s="45"/>
      <c r="EOR2" s="45"/>
      <c r="EOS2" s="45"/>
      <c r="EOT2" s="45"/>
      <c r="EOU2" s="45"/>
      <c r="EOV2" s="45"/>
      <c r="EOW2" s="45"/>
      <c r="EOX2" s="45"/>
      <c r="EOY2" s="45"/>
      <c r="EOZ2" s="45"/>
      <c r="EPA2" s="45"/>
      <c r="EPB2" s="45"/>
      <c r="EPC2" s="45"/>
      <c r="EPD2" s="45"/>
      <c r="EPE2" s="45"/>
      <c r="EPF2" s="45"/>
      <c r="EPG2" s="45"/>
      <c r="EPH2" s="45"/>
      <c r="EPI2" s="45"/>
      <c r="EPJ2" s="45"/>
      <c r="EPK2" s="45"/>
      <c r="EPL2" s="45"/>
      <c r="EPM2" s="45"/>
      <c r="EPN2" s="45"/>
      <c r="EPO2" s="45"/>
      <c r="EPP2" s="45"/>
      <c r="EPQ2" s="45"/>
      <c r="EPR2" s="45"/>
      <c r="EPS2" s="45"/>
      <c r="EPT2" s="45"/>
      <c r="EPU2" s="45"/>
      <c r="EPV2" s="45"/>
      <c r="EPW2" s="45"/>
      <c r="EPX2" s="45"/>
      <c r="EPY2" s="45"/>
      <c r="EPZ2" s="45"/>
      <c r="EQA2" s="45"/>
      <c r="EQB2" s="45"/>
      <c r="EQC2" s="45"/>
      <c r="EQD2" s="45"/>
      <c r="EQE2" s="45"/>
      <c r="EQF2" s="45"/>
      <c r="EQG2" s="45"/>
      <c r="EQH2" s="45"/>
      <c r="EQI2" s="45"/>
      <c r="EQJ2" s="45"/>
      <c r="EQK2" s="45"/>
      <c r="EQL2" s="45"/>
      <c r="EQM2" s="45"/>
      <c r="EQN2" s="45"/>
      <c r="EQO2" s="45"/>
      <c r="EQP2" s="45"/>
      <c r="EQQ2" s="45"/>
      <c r="EQR2" s="45"/>
      <c r="EQS2" s="45"/>
      <c r="EQT2" s="45"/>
      <c r="EQU2" s="45"/>
      <c r="EQV2" s="45"/>
      <c r="EQW2" s="45"/>
      <c r="EQX2" s="45"/>
      <c r="EQY2" s="45"/>
      <c r="EQZ2" s="45"/>
      <c r="ERA2" s="45"/>
      <c r="ERB2" s="45"/>
      <c r="ERC2" s="45"/>
      <c r="ERD2" s="45"/>
      <c r="ERE2" s="45"/>
      <c r="ERF2" s="45"/>
      <c r="ERG2" s="45"/>
      <c r="ERH2" s="45"/>
      <c r="ERI2" s="45"/>
      <c r="ERJ2" s="45"/>
      <c r="ERK2" s="45"/>
      <c r="ERL2" s="45"/>
      <c r="ERM2" s="45"/>
      <c r="ERN2" s="45"/>
      <c r="ERO2" s="45"/>
      <c r="ERP2" s="45"/>
      <c r="ERQ2" s="45"/>
      <c r="ERR2" s="45"/>
      <c r="ERS2" s="45"/>
      <c r="ERT2" s="45"/>
      <c r="ERU2" s="45"/>
      <c r="ERV2" s="45"/>
      <c r="ERW2" s="45"/>
      <c r="ERX2" s="45"/>
      <c r="ERY2" s="45"/>
      <c r="ERZ2" s="45"/>
      <c r="ESA2" s="45"/>
      <c r="ESB2" s="45"/>
      <c r="ESC2" s="45"/>
      <c r="ESD2" s="45"/>
      <c r="ESE2" s="45"/>
      <c r="ESF2" s="45"/>
      <c r="ESG2" s="45"/>
      <c r="ESH2" s="45"/>
      <c r="ESI2" s="45"/>
      <c r="ESJ2" s="45"/>
      <c r="ESK2" s="45"/>
      <c r="ESL2" s="45"/>
      <c r="ESM2" s="45"/>
      <c r="ESN2" s="45"/>
      <c r="ESO2" s="45"/>
      <c r="ESP2" s="45"/>
      <c r="ESQ2" s="45"/>
      <c r="ESR2" s="45"/>
      <c r="ESS2" s="45"/>
      <c r="EST2" s="45"/>
      <c r="ESU2" s="45"/>
      <c r="ESV2" s="45"/>
      <c r="ESW2" s="45"/>
      <c r="ESX2" s="45"/>
      <c r="ESY2" s="45"/>
      <c r="ESZ2" s="45"/>
      <c r="ETA2" s="45"/>
      <c r="ETB2" s="45"/>
      <c r="ETC2" s="45"/>
      <c r="ETD2" s="45"/>
      <c r="ETE2" s="45"/>
      <c r="ETF2" s="45"/>
      <c r="ETG2" s="45"/>
      <c r="ETH2" s="45"/>
      <c r="ETI2" s="45"/>
      <c r="ETJ2" s="45"/>
      <c r="ETK2" s="45"/>
      <c r="ETL2" s="45"/>
      <c r="ETM2" s="45"/>
      <c r="ETN2" s="45"/>
      <c r="ETO2" s="45"/>
      <c r="ETP2" s="45"/>
      <c r="ETQ2" s="45"/>
      <c r="ETR2" s="45"/>
      <c r="ETS2" s="45"/>
      <c r="ETT2" s="45"/>
      <c r="ETU2" s="45"/>
      <c r="ETV2" s="45"/>
      <c r="ETW2" s="45"/>
      <c r="ETX2" s="45"/>
      <c r="ETY2" s="45"/>
      <c r="ETZ2" s="45"/>
      <c r="EUA2" s="45"/>
      <c r="EUB2" s="45"/>
      <c r="EUC2" s="45"/>
      <c r="EUD2" s="45"/>
      <c r="EUE2" s="45"/>
      <c r="EUF2" s="45"/>
      <c r="EUG2" s="45"/>
      <c r="EUH2" s="45"/>
      <c r="EUI2" s="45"/>
      <c r="EUJ2" s="45"/>
      <c r="EUK2" s="45"/>
      <c r="EUL2" s="45"/>
      <c r="EUM2" s="45"/>
      <c r="EUN2" s="45"/>
      <c r="EUO2" s="45"/>
      <c r="EUP2" s="45"/>
      <c r="EUQ2" s="45"/>
      <c r="EUR2" s="45"/>
      <c r="EUS2" s="45"/>
      <c r="EUT2" s="45"/>
      <c r="EUU2" s="45"/>
      <c r="EUV2" s="45"/>
      <c r="EUW2" s="45"/>
      <c r="EUX2" s="45"/>
      <c r="EUY2" s="45"/>
      <c r="EUZ2" s="45"/>
      <c r="EVA2" s="45"/>
      <c r="EVB2" s="45"/>
      <c r="EVC2" s="45"/>
      <c r="EVD2" s="45"/>
      <c r="EVE2" s="45"/>
      <c r="EVF2" s="45"/>
      <c r="EVG2" s="45"/>
      <c r="EVH2" s="45"/>
      <c r="EVI2" s="45"/>
      <c r="EVJ2" s="45"/>
      <c r="EVK2" s="45"/>
      <c r="EVL2" s="45"/>
      <c r="EVM2" s="45"/>
      <c r="EVN2" s="45"/>
      <c r="EVO2" s="45"/>
      <c r="EVP2" s="45"/>
      <c r="EVQ2" s="45"/>
      <c r="EVR2" s="45"/>
      <c r="EVS2" s="45"/>
      <c r="EVT2" s="45"/>
      <c r="EVU2" s="45"/>
      <c r="EVV2" s="45"/>
      <c r="EVW2" s="45"/>
      <c r="EVX2" s="45"/>
      <c r="EVY2" s="45"/>
      <c r="EVZ2" s="45"/>
      <c r="EWA2" s="45"/>
      <c r="EWB2" s="45"/>
      <c r="EWC2" s="45"/>
      <c r="EWD2" s="45"/>
      <c r="EWE2" s="45"/>
      <c r="EWF2" s="45"/>
      <c r="EWG2" s="45"/>
      <c r="EWH2" s="45"/>
      <c r="EWI2" s="45"/>
      <c r="EWJ2" s="45"/>
      <c r="EWK2" s="45"/>
      <c r="EWL2" s="45"/>
      <c r="EWM2" s="45"/>
      <c r="EWN2" s="45"/>
      <c r="EWO2" s="45"/>
      <c r="EWP2" s="45"/>
      <c r="EWQ2" s="45"/>
      <c r="EWR2" s="45"/>
      <c r="EWS2" s="45"/>
      <c r="EWT2" s="45"/>
      <c r="EWU2" s="45"/>
      <c r="EWV2" s="45"/>
      <c r="EWW2" s="45"/>
      <c r="EWX2" s="45"/>
      <c r="EWY2" s="45"/>
      <c r="EWZ2" s="45"/>
      <c r="EXA2" s="45"/>
      <c r="EXB2" s="45"/>
      <c r="EXC2" s="45"/>
      <c r="EXD2" s="45"/>
      <c r="EXE2" s="45"/>
      <c r="EXF2" s="45"/>
      <c r="EXG2" s="45"/>
      <c r="EXH2" s="45"/>
      <c r="EXI2" s="45"/>
      <c r="EXJ2" s="45"/>
      <c r="EXK2" s="45"/>
      <c r="EXL2" s="45"/>
      <c r="EXM2" s="45"/>
      <c r="EXN2" s="45"/>
      <c r="EXO2" s="45"/>
      <c r="EXP2" s="45"/>
      <c r="EXQ2" s="45"/>
      <c r="EXR2" s="45"/>
      <c r="EXS2" s="45"/>
      <c r="EXT2" s="45"/>
      <c r="EXU2" s="45"/>
      <c r="EXV2" s="45"/>
      <c r="EXW2" s="45"/>
      <c r="EXX2" s="45"/>
      <c r="EXY2" s="45"/>
      <c r="EXZ2" s="45"/>
      <c r="EYA2" s="45"/>
      <c r="EYB2" s="45"/>
      <c r="EYC2" s="45"/>
      <c r="EYD2" s="45"/>
      <c r="EYE2" s="45"/>
      <c r="EYF2" s="45"/>
      <c r="EYG2" s="45"/>
      <c r="EYH2" s="45"/>
      <c r="EYI2" s="45"/>
      <c r="EYJ2" s="45"/>
      <c r="EYK2" s="45"/>
      <c r="EYL2" s="45"/>
      <c r="EYM2" s="45"/>
      <c r="EYN2" s="45"/>
      <c r="EYO2" s="45"/>
      <c r="EYP2" s="45"/>
      <c r="EYQ2" s="45"/>
      <c r="EYR2" s="45"/>
      <c r="EYS2" s="45"/>
      <c r="EYT2" s="45"/>
      <c r="EYU2" s="45"/>
      <c r="EYV2" s="45"/>
      <c r="EYW2" s="45"/>
      <c r="EYX2" s="45"/>
      <c r="EYY2" s="45"/>
      <c r="EYZ2" s="45"/>
      <c r="EZA2" s="45"/>
      <c r="EZB2" s="45"/>
      <c r="EZC2" s="45"/>
      <c r="EZD2" s="45"/>
      <c r="EZE2" s="45"/>
      <c r="EZF2" s="45"/>
      <c r="EZG2" s="45"/>
      <c r="EZH2" s="45"/>
      <c r="EZI2" s="45"/>
      <c r="EZJ2" s="45"/>
      <c r="EZK2" s="45"/>
      <c r="EZL2" s="45"/>
      <c r="EZM2" s="45"/>
      <c r="EZN2" s="45"/>
      <c r="EZO2" s="45"/>
      <c r="EZP2" s="45"/>
      <c r="EZQ2" s="45"/>
      <c r="EZR2" s="45"/>
      <c r="EZS2" s="45"/>
      <c r="EZT2" s="45"/>
      <c r="EZU2" s="45"/>
      <c r="EZV2" s="45"/>
      <c r="EZW2" s="45"/>
      <c r="EZX2" s="45"/>
      <c r="EZY2" s="45"/>
      <c r="EZZ2" s="45"/>
      <c r="FAA2" s="45"/>
      <c r="FAB2" s="45"/>
      <c r="FAC2" s="45"/>
      <c r="FAD2" s="45"/>
      <c r="FAE2" s="45"/>
      <c r="FAF2" s="45"/>
      <c r="FAG2" s="45"/>
      <c r="FAH2" s="45"/>
      <c r="FAI2" s="45"/>
      <c r="FAJ2" s="45"/>
      <c r="FAK2" s="45"/>
      <c r="FAL2" s="45"/>
      <c r="FAM2" s="45"/>
      <c r="FAN2" s="45"/>
      <c r="FAO2" s="45"/>
      <c r="FAP2" s="45"/>
      <c r="FAQ2" s="45"/>
      <c r="FAR2" s="45"/>
      <c r="FAS2" s="45"/>
      <c r="FAT2" s="45"/>
      <c r="FAU2" s="45"/>
      <c r="FAV2" s="45"/>
      <c r="FAW2" s="45"/>
      <c r="FAX2" s="45"/>
      <c r="FAY2" s="45"/>
      <c r="FAZ2" s="45"/>
      <c r="FBA2" s="45"/>
      <c r="FBB2" s="45"/>
      <c r="FBC2" s="45"/>
      <c r="FBD2" s="45"/>
      <c r="FBE2" s="45"/>
      <c r="FBF2" s="45"/>
      <c r="FBG2" s="45"/>
      <c r="FBH2" s="45"/>
      <c r="FBI2" s="45"/>
      <c r="FBJ2" s="45"/>
      <c r="FBK2" s="45"/>
      <c r="FBL2" s="45"/>
      <c r="FBM2" s="45"/>
      <c r="FBN2" s="45"/>
      <c r="FBO2" s="45"/>
      <c r="FBP2" s="45"/>
      <c r="FBQ2" s="45"/>
      <c r="FBR2" s="45"/>
      <c r="FBS2" s="45"/>
      <c r="FBT2" s="45"/>
      <c r="FBU2" s="45"/>
      <c r="FBV2" s="45"/>
      <c r="FBW2" s="45"/>
      <c r="FBX2" s="45"/>
      <c r="FBY2" s="45"/>
      <c r="FBZ2" s="45"/>
      <c r="FCA2" s="45"/>
      <c r="FCB2" s="45"/>
      <c r="FCC2" s="45"/>
      <c r="FCD2" s="45"/>
      <c r="FCE2" s="45"/>
      <c r="FCF2" s="45"/>
      <c r="FCG2" s="45"/>
      <c r="FCH2" s="45"/>
      <c r="FCI2" s="45"/>
      <c r="FCJ2" s="45"/>
      <c r="FCK2" s="45"/>
      <c r="FCL2" s="45"/>
      <c r="FCM2" s="45"/>
      <c r="FCN2" s="45"/>
      <c r="FCO2" s="45"/>
      <c r="FCP2" s="45"/>
      <c r="FCQ2" s="45"/>
      <c r="FCR2" s="45"/>
      <c r="FCS2" s="45"/>
      <c r="FCT2" s="45"/>
      <c r="FCU2" s="45"/>
      <c r="FCV2" s="45"/>
      <c r="FCW2" s="45"/>
      <c r="FCX2" s="45"/>
      <c r="FCY2" s="45"/>
      <c r="FCZ2" s="45"/>
      <c r="FDA2" s="45"/>
      <c r="FDB2" s="45"/>
      <c r="FDC2" s="45"/>
      <c r="FDD2" s="45"/>
      <c r="FDE2" s="45"/>
      <c r="FDF2" s="45"/>
      <c r="FDG2" s="45"/>
      <c r="FDH2" s="45"/>
      <c r="FDI2" s="45"/>
      <c r="FDJ2" s="45"/>
      <c r="FDK2" s="45"/>
      <c r="FDL2" s="45"/>
      <c r="FDM2" s="45"/>
      <c r="FDN2" s="45"/>
      <c r="FDO2" s="45"/>
      <c r="FDP2" s="45"/>
      <c r="FDQ2" s="45"/>
      <c r="FDR2" s="45"/>
      <c r="FDS2" s="45"/>
      <c r="FDT2" s="45"/>
      <c r="FDU2" s="45"/>
      <c r="FDV2" s="45"/>
      <c r="FDW2" s="45"/>
      <c r="FDX2" s="45"/>
      <c r="FDY2" s="45"/>
      <c r="FDZ2" s="45"/>
      <c r="FEA2" s="45"/>
      <c r="FEB2" s="45"/>
      <c r="FEC2" s="45"/>
      <c r="FED2" s="45"/>
      <c r="FEE2" s="45"/>
      <c r="FEF2" s="45"/>
      <c r="FEG2" s="45"/>
      <c r="FEH2" s="45"/>
      <c r="FEI2" s="45"/>
      <c r="FEJ2" s="45"/>
      <c r="FEK2" s="45"/>
      <c r="FEL2" s="45"/>
      <c r="FEM2" s="45"/>
      <c r="FEN2" s="45"/>
      <c r="FEO2" s="45"/>
      <c r="FEP2" s="45"/>
      <c r="FEQ2" s="45"/>
      <c r="FER2" s="45"/>
      <c r="FES2" s="45"/>
      <c r="FET2" s="45"/>
      <c r="FEU2" s="45"/>
      <c r="FEV2" s="45"/>
      <c r="FEW2" s="45"/>
      <c r="FEX2" s="45"/>
      <c r="FEY2" s="45"/>
      <c r="FEZ2" s="45"/>
      <c r="FFA2" s="45"/>
      <c r="FFB2" s="45"/>
      <c r="FFC2" s="45"/>
      <c r="FFD2" s="45"/>
      <c r="FFE2" s="45"/>
      <c r="FFF2" s="45"/>
      <c r="FFG2" s="45"/>
      <c r="FFH2" s="45"/>
      <c r="FFI2" s="45"/>
      <c r="FFJ2" s="45"/>
      <c r="FFK2" s="45"/>
      <c r="FFL2" s="45"/>
      <c r="FFM2" s="45"/>
      <c r="FFN2" s="45"/>
      <c r="FFO2" s="45"/>
      <c r="FFP2" s="45"/>
      <c r="FFQ2" s="45"/>
      <c r="FFR2" s="45"/>
      <c r="FFS2" s="45"/>
      <c r="FFT2" s="45"/>
      <c r="FFU2" s="45"/>
      <c r="FFV2" s="45"/>
      <c r="FFW2" s="45"/>
      <c r="FFX2" s="45"/>
      <c r="FFY2" s="45"/>
      <c r="FFZ2" s="45"/>
      <c r="FGA2" s="45"/>
      <c r="FGB2" s="45"/>
      <c r="FGC2" s="45"/>
      <c r="FGD2" s="45"/>
      <c r="FGE2" s="45"/>
      <c r="FGF2" s="45"/>
      <c r="FGG2" s="45"/>
      <c r="FGH2" s="45"/>
      <c r="FGI2" s="45"/>
      <c r="FGJ2" s="45"/>
      <c r="FGK2" s="45"/>
      <c r="FGL2" s="45"/>
      <c r="FGM2" s="45"/>
      <c r="FGN2" s="45"/>
      <c r="FGO2" s="45"/>
      <c r="FGP2" s="45"/>
      <c r="FGQ2" s="45"/>
      <c r="FGR2" s="45"/>
      <c r="FGS2" s="45"/>
      <c r="FGT2" s="45"/>
      <c r="FGU2" s="45"/>
      <c r="FGV2" s="45"/>
      <c r="FGW2" s="45"/>
      <c r="FGX2" s="45"/>
      <c r="FGY2" s="45"/>
      <c r="FGZ2" s="45"/>
      <c r="FHA2" s="45"/>
      <c r="FHB2" s="45"/>
      <c r="FHC2" s="45"/>
      <c r="FHD2" s="45"/>
      <c r="FHE2" s="45"/>
      <c r="FHF2" s="45"/>
      <c r="FHG2" s="45"/>
      <c r="FHH2" s="45"/>
      <c r="FHI2" s="45"/>
      <c r="FHJ2" s="45"/>
      <c r="FHK2" s="45"/>
      <c r="FHL2" s="45"/>
      <c r="FHM2" s="45"/>
      <c r="FHN2" s="45"/>
      <c r="FHO2" s="45"/>
      <c r="FHP2" s="45"/>
      <c r="FHQ2" s="45"/>
      <c r="FHR2" s="45"/>
      <c r="FHS2" s="45"/>
      <c r="FHT2" s="45"/>
      <c r="FHU2" s="45"/>
      <c r="FHV2" s="45"/>
      <c r="FHW2" s="45"/>
      <c r="FHX2" s="45"/>
      <c r="FHY2" s="45"/>
      <c r="FHZ2" s="45"/>
      <c r="FIA2" s="45"/>
      <c r="FIB2" s="45"/>
      <c r="FIC2" s="45"/>
      <c r="FID2" s="45"/>
      <c r="FIE2" s="45"/>
      <c r="FIF2" s="45"/>
      <c r="FIG2" s="45"/>
      <c r="FIH2" s="45"/>
      <c r="FII2" s="45"/>
      <c r="FIJ2" s="45"/>
      <c r="FIK2" s="45"/>
      <c r="FIL2" s="45"/>
      <c r="FIM2" s="45"/>
      <c r="FIN2" s="45"/>
      <c r="FIO2" s="45"/>
      <c r="FIP2" s="45"/>
      <c r="FIQ2" s="45"/>
      <c r="FIR2" s="45"/>
      <c r="FIS2" s="45"/>
      <c r="FIT2" s="45"/>
      <c r="FIU2" s="45"/>
      <c r="FIV2" s="45"/>
      <c r="FIW2" s="45"/>
      <c r="FIX2" s="45"/>
      <c r="FIY2" s="45"/>
      <c r="FIZ2" s="45"/>
      <c r="FJA2" s="45"/>
      <c r="FJB2" s="45"/>
      <c r="FJC2" s="45"/>
      <c r="FJD2" s="45"/>
      <c r="FJE2" s="45"/>
      <c r="FJF2" s="45"/>
      <c r="FJG2" s="45"/>
      <c r="FJH2" s="45"/>
      <c r="FJI2" s="45"/>
      <c r="FJJ2" s="45"/>
      <c r="FJK2" s="45"/>
      <c r="FJL2" s="45"/>
      <c r="FJM2" s="45"/>
      <c r="FJN2" s="45"/>
      <c r="FJO2" s="45"/>
      <c r="FJP2" s="45"/>
      <c r="FJQ2" s="45"/>
      <c r="FJR2" s="45"/>
      <c r="FJS2" s="45"/>
      <c r="FJT2" s="45"/>
      <c r="FJU2" s="45"/>
      <c r="FJV2" s="45"/>
      <c r="FJW2" s="45"/>
      <c r="FJX2" s="45"/>
      <c r="FJY2" s="45"/>
      <c r="FJZ2" s="45"/>
      <c r="FKA2" s="45"/>
      <c r="FKB2" s="45"/>
      <c r="FKC2" s="45"/>
      <c r="FKD2" s="45"/>
      <c r="FKE2" s="45"/>
      <c r="FKF2" s="45"/>
      <c r="FKG2" s="45"/>
      <c r="FKH2" s="45"/>
      <c r="FKI2" s="45"/>
      <c r="FKJ2" s="45"/>
      <c r="FKK2" s="45"/>
      <c r="FKL2" s="45"/>
      <c r="FKM2" s="45"/>
      <c r="FKN2" s="45"/>
      <c r="FKO2" s="45"/>
      <c r="FKP2" s="45"/>
      <c r="FKQ2" s="45"/>
      <c r="FKR2" s="45"/>
      <c r="FKS2" s="45"/>
      <c r="FKT2" s="45"/>
      <c r="FKU2" s="45"/>
      <c r="FKV2" s="45"/>
      <c r="FKW2" s="45"/>
      <c r="FKX2" s="45"/>
      <c r="FKY2" s="45"/>
      <c r="FKZ2" s="45"/>
      <c r="FLA2" s="45"/>
      <c r="FLB2" s="45"/>
      <c r="FLC2" s="45"/>
      <c r="FLD2" s="45"/>
      <c r="FLE2" s="45"/>
      <c r="FLF2" s="45"/>
      <c r="FLG2" s="45"/>
      <c r="FLH2" s="45"/>
      <c r="FLI2" s="45"/>
      <c r="FLJ2" s="45"/>
      <c r="FLK2" s="45"/>
      <c r="FLL2" s="45"/>
      <c r="FLM2" s="45"/>
      <c r="FLN2" s="45"/>
      <c r="FLO2" s="45"/>
      <c r="FLP2" s="45"/>
      <c r="FLQ2" s="45"/>
      <c r="FLR2" s="45"/>
      <c r="FLS2" s="45"/>
      <c r="FLT2" s="45"/>
      <c r="FLU2" s="45"/>
      <c r="FLV2" s="45"/>
      <c r="FLW2" s="45"/>
      <c r="FLX2" s="45"/>
      <c r="FLY2" s="45"/>
      <c r="FLZ2" s="45"/>
      <c r="FMA2" s="45"/>
      <c r="FMB2" s="45"/>
      <c r="FMC2" s="45"/>
      <c r="FMD2" s="45"/>
      <c r="FME2" s="45"/>
      <c r="FMF2" s="45"/>
      <c r="FMG2" s="45"/>
      <c r="FMH2" s="45"/>
      <c r="FMI2" s="45"/>
      <c r="FMJ2" s="45"/>
      <c r="FMK2" s="45"/>
      <c r="FML2" s="45"/>
      <c r="FMM2" s="45"/>
      <c r="FMN2" s="45"/>
      <c r="FMO2" s="45"/>
      <c r="FMP2" s="45"/>
      <c r="FMQ2" s="45"/>
      <c r="FMR2" s="45"/>
      <c r="FMS2" s="45"/>
      <c r="FMT2" s="45"/>
      <c r="FMU2" s="45"/>
      <c r="FMV2" s="45"/>
      <c r="FMW2" s="45"/>
      <c r="FMX2" s="45"/>
      <c r="FMY2" s="45"/>
      <c r="FMZ2" s="45"/>
      <c r="FNA2" s="45"/>
      <c r="FNB2" s="45"/>
      <c r="FNC2" s="45"/>
      <c r="FND2" s="45"/>
      <c r="FNE2" s="45"/>
      <c r="FNF2" s="45"/>
      <c r="FNG2" s="45"/>
      <c r="FNH2" s="45"/>
      <c r="FNI2" s="45"/>
      <c r="FNJ2" s="45"/>
      <c r="FNK2" s="45"/>
      <c r="FNL2" s="45"/>
      <c r="FNM2" s="45"/>
      <c r="FNN2" s="45"/>
      <c r="FNO2" s="45"/>
      <c r="FNP2" s="45"/>
      <c r="FNQ2" s="45"/>
      <c r="FNR2" s="45"/>
      <c r="FNS2" s="45"/>
      <c r="FNT2" s="45"/>
      <c r="FNU2" s="45"/>
      <c r="FNV2" s="45"/>
      <c r="FNW2" s="45"/>
      <c r="FNX2" s="45"/>
      <c r="FNY2" s="45"/>
      <c r="FNZ2" s="45"/>
      <c r="FOA2" s="45"/>
      <c r="FOB2" s="45"/>
      <c r="FOC2" s="45"/>
      <c r="FOD2" s="45"/>
      <c r="FOE2" s="45"/>
      <c r="FOF2" s="45"/>
      <c r="FOG2" s="45"/>
      <c r="FOH2" s="45"/>
      <c r="FOI2" s="45"/>
      <c r="FOJ2" s="45"/>
      <c r="FOK2" s="45"/>
      <c r="FOL2" s="45"/>
      <c r="FOM2" s="45"/>
      <c r="FON2" s="45"/>
      <c r="FOO2" s="45"/>
      <c r="FOP2" s="45"/>
      <c r="FOQ2" s="45"/>
      <c r="FOR2" s="45"/>
      <c r="FOS2" s="45"/>
      <c r="FOT2" s="45"/>
      <c r="FOU2" s="45"/>
      <c r="FOV2" s="45"/>
      <c r="FOW2" s="45"/>
      <c r="FOX2" s="45"/>
      <c r="FOY2" s="45"/>
      <c r="FOZ2" s="45"/>
      <c r="FPA2" s="45"/>
      <c r="FPB2" s="45"/>
      <c r="FPC2" s="45"/>
      <c r="FPD2" s="45"/>
      <c r="FPE2" s="45"/>
      <c r="FPF2" s="45"/>
      <c r="FPG2" s="45"/>
      <c r="FPH2" s="45"/>
      <c r="FPI2" s="45"/>
      <c r="FPJ2" s="45"/>
      <c r="FPK2" s="45"/>
      <c r="FPL2" s="45"/>
      <c r="FPM2" s="45"/>
      <c r="FPN2" s="45"/>
      <c r="FPO2" s="45"/>
      <c r="FPP2" s="45"/>
      <c r="FPQ2" s="45"/>
      <c r="FPR2" s="45"/>
      <c r="FPS2" s="45"/>
      <c r="FPT2" s="45"/>
      <c r="FPU2" s="45"/>
      <c r="FPV2" s="45"/>
      <c r="FPW2" s="45"/>
      <c r="FPX2" s="45"/>
      <c r="FPY2" s="45"/>
      <c r="FPZ2" s="45"/>
      <c r="FQA2" s="45"/>
      <c r="FQB2" s="45"/>
      <c r="FQC2" s="45"/>
      <c r="FQD2" s="45"/>
      <c r="FQE2" s="45"/>
      <c r="FQF2" s="45"/>
      <c r="FQG2" s="45"/>
      <c r="FQH2" s="45"/>
      <c r="FQI2" s="45"/>
      <c r="FQJ2" s="45"/>
      <c r="FQK2" s="45"/>
      <c r="FQL2" s="45"/>
      <c r="FQM2" s="45"/>
      <c r="FQN2" s="45"/>
      <c r="FQO2" s="45"/>
      <c r="FQP2" s="45"/>
      <c r="FQQ2" s="45"/>
      <c r="FQR2" s="45"/>
      <c r="FQS2" s="45"/>
      <c r="FQT2" s="45"/>
      <c r="FQU2" s="45"/>
      <c r="FQV2" s="45"/>
      <c r="FQW2" s="45"/>
      <c r="FQX2" s="45"/>
      <c r="FQY2" s="45"/>
      <c r="FQZ2" s="45"/>
      <c r="FRA2" s="45"/>
      <c r="FRB2" s="45"/>
      <c r="FRC2" s="45"/>
      <c r="FRD2" s="45"/>
      <c r="FRE2" s="45"/>
      <c r="FRF2" s="45"/>
      <c r="FRG2" s="45"/>
      <c r="FRH2" s="45"/>
      <c r="FRI2" s="45"/>
      <c r="FRJ2" s="45"/>
      <c r="FRK2" s="45"/>
      <c r="FRL2" s="45"/>
      <c r="FRM2" s="45"/>
      <c r="FRN2" s="45"/>
      <c r="FRO2" s="45"/>
      <c r="FRP2" s="45"/>
      <c r="FRQ2" s="45"/>
      <c r="FRR2" s="45"/>
      <c r="FRS2" s="45"/>
      <c r="FRT2" s="45"/>
      <c r="FRU2" s="45"/>
      <c r="FRV2" s="45"/>
      <c r="FRW2" s="45"/>
      <c r="FRX2" s="45"/>
      <c r="FRY2" s="45"/>
      <c r="FRZ2" s="45"/>
      <c r="FSA2" s="45"/>
      <c r="FSB2" s="45"/>
      <c r="FSC2" s="45"/>
      <c r="FSD2" s="45"/>
      <c r="FSE2" s="45"/>
      <c r="FSF2" s="45"/>
      <c r="FSG2" s="45"/>
      <c r="FSH2" s="45"/>
      <c r="FSI2" s="45"/>
      <c r="FSJ2" s="45"/>
      <c r="FSK2" s="45"/>
      <c r="FSL2" s="45"/>
      <c r="FSM2" s="45"/>
      <c r="FSN2" s="45"/>
      <c r="FSO2" s="45"/>
      <c r="FSP2" s="45"/>
      <c r="FSQ2" s="45"/>
      <c r="FSR2" s="45"/>
      <c r="FSS2" s="45"/>
      <c r="FST2" s="45"/>
      <c r="FSU2" s="45"/>
      <c r="FSV2" s="45"/>
      <c r="FSW2" s="45"/>
      <c r="FSX2" s="45"/>
      <c r="FSY2" s="45"/>
      <c r="FSZ2" s="45"/>
      <c r="FTA2" s="45"/>
      <c r="FTB2" s="45"/>
      <c r="FTC2" s="45"/>
      <c r="FTD2" s="45"/>
      <c r="FTE2" s="45"/>
      <c r="FTF2" s="45"/>
      <c r="FTG2" s="45"/>
      <c r="FTH2" s="45"/>
      <c r="FTI2" s="45"/>
      <c r="FTJ2" s="45"/>
      <c r="FTK2" s="45"/>
      <c r="FTL2" s="45"/>
      <c r="FTM2" s="45"/>
      <c r="FTN2" s="45"/>
      <c r="FTO2" s="45"/>
      <c r="FTP2" s="45"/>
      <c r="FTQ2" s="45"/>
      <c r="FTR2" s="45"/>
      <c r="FTS2" s="45"/>
      <c r="FTT2" s="45"/>
      <c r="FTU2" s="45"/>
      <c r="FTV2" s="45"/>
      <c r="FTW2" s="45"/>
      <c r="FTX2" s="45"/>
      <c r="FTY2" s="45"/>
      <c r="FTZ2" s="45"/>
      <c r="FUA2" s="45"/>
      <c r="FUB2" s="45"/>
      <c r="FUC2" s="45"/>
      <c r="FUD2" s="45"/>
      <c r="FUE2" s="45"/>
      <c r="FUF2" s="45"/>
      <c r="FUG2" s="45"/>
      <c r="FUH2" s="45"/>
      <c r="FUI2" s="45"/>
      <c r="FUJ2" s="45"/>
      <c r="FUK2" s="45"/>
      <c r="FUL2" s="45"/>
      <c r="FUM2" s="45"/>
      <c r="FUN2" s="45"/>
      <c r="FUO2" s="45"/>
      <c r="FUP2" s="45"/>
      <c r="FUQ2" s="45"/>
      <c r="FUR2" s="45"/>
      <c r="FUS2" s="45"/>
      <c r="FUT2" s="45"/>
      <c r="FUU2" s="45"/>
      <c r="FUV2" s="45"/>
      <c r="FUW2" s="45"/>
      <c r="FUX2" s="45"/>
      <c r="FUY2" s="45"/>
      <c r="FUZ2" s="45"/>
      <c r="FVA2" s="45"/>
      <c r="FVB2" s="45"/>
      <c r="FVC2" s="45"/>
      <c r="FVD2" s="45"/>
      <c r="FVE2" s="45"/>
      <c r="FVF2" s="45"/>
      <c r="FVG2" s="45"/>
      <c r="FVH2" s="45"/>
      <c r="FVI2" s="45"/>
      <c r="FVJ2" s="45"/>
      <c r="FVK2" s="45"/>
      <c r="FVL2" s="45"/>
      <c r="FVM2" s="45"/>
      <c r="FVN2" s="45"/>
      <c r="FVO2" s="45"/>
      <c r="FVP2" s="45"/>
      <c r="FVQ2" s="45"/>
      <c r="FVR2" s="45"/>
      <c r="FVS2" s="45"/>
      <c r="FVT2" s="45"/>
      <c r="FVU2" s="45"/>
      <c r="FVV2" s="45"/>
      <c r="FVW2" s="45"/>
      <c r="FVX2" s="45"/>
      <c r="FVY2" s="45"/>
      <c r="FVZ2" s="45"/>
      <c r="FWA2" s="45"/>
      <c r="FWB2" s="45"/>
      <c r="FWC2" s="45"/>
      <c r="FWD2" s="45"/>
      <c r="FWE2" s="45"/>
      <c r="FWF2" s="45"/>
      <c r="FWG2" s="45"/>
      <c r="FWH2" s="45"/>
      <c r="FWI2" s="45"/>
      <c r="FWJ2" s="45"/>
      <c r="FWK2" s="45"/>
      <c r="FWL2" s="45"/>
      <c r="FWM2" s="45"/>
      <c r="FWN2" s="45"/>
      <c r="FWO2" s="45"/>
      <c r="FWP2" s="45"/>
      <c r="FWQ2" s="45"/>
      <c r="FWR2" s="45"/>
      <c r="FWS2" s="45"/>
      <c r="FWT2" s="45"/>
      <c r="FWU2" s="45"/>
      <c r="FWV2" s="45"/>
      <c r="FWW2" s="45"/>
      <c r="FWX2" s="45"/>
      <c r="FWY2" s="45"/>
      <c r="FWZ2" s="45"/>
      <c r="FXA2" s="45"/>
      <c r="FXB2" s="45"/>
      <c r="FXC2" s="45"/>
      <c r="FXD2" s="45"/>
      <c r="FXE2" s="45"/>
      <c r="FXF2" s="45"/>
      <c r="FXG2" s="45"/>
      <c r="FXH2" s="45"/>
      <c r="FXI2" s="45"/>
      <c r="FXJ2" s="45"/>
      <c r="FXK2" s="45"/>
      <c r="FXL2" s="45"/>
      <c r="FXM2" s="45"/>
      <c r="FXN2" s="45"/>
      <c r="FXO2" s="45"/>
      <c r="FXP2" s="45"/>
      <c r="FXQ2" s="45"/>
      <c r="FXR2" s="45"/>
      <c r="FXS2" s="45"/>
      <c r="FXT2" s="45"/>
      <c r="FXU2" s="45"/>
      <c r="FXV2" s="45"/>
      <c r="FXW2" s="45"/>
      <c r="FXX2" s="45"/>
      <c r="FXY2" s="45"/>
      <c r="FXZ2" s="45"/>
      <c r="FYA2" s="45"/>
      <c r="FYB2" s="45"/>
      <c r="FYC2" s="45"/>
      <c r="FYD2" s="45"/>
      <c r="FYE2" s="45"/>
      <c r="FYF2" s="45"/>
      <c r="FYG2" s="45"/>
      <c r="FYH2" s="45"/>
      <c r="FYI2" s="45"/>
      <c r="FYJ2" s="45"/>
      <c r="FYK2" s="45"/>
      <c r="FYL2" s="45"/>
      <c r="FYM2" s="45"/>
      <c r="FYN2" s="45"/>
      <c r="FYO2" s="45"/>
      <c r="FYP2" s="45"/>
      <c r="FYQ2" s="45"/>
      <c r="FYR2" s="45"/>
      <c r="FYS2" s="45"/>
      <c r="FYT2" s="45"/>
      <c r="FYU2" s="45"/>
      <c r="FYV2" s="45"/>
      <c r="FYW2" s="45"/>
      <c r="FYX2" s="45"/>
      <c r="FYY2" s="45"/>
      <c r="FYZ2" s="45"/>
      <c r="FZA2" s="45"/>
      <c r="FZB2" s="45"/>
      <c r="FZC2" s="45"/>
      <c r="FZD2" s="45"/>
      <c r="FZE2" s="45"/>
      <c r="FZF2" s="45"/>
      <c r="FZG2" s="45"/>
      <c r="FZH2" s="45"/>
      <c r="FZI2" s="45"/>
      <c r="FZJ2" s="45"/>
      <c r="FZK2" s="45"/>
      <c r="FZL2" s="45"/>
      <c r="FZM2" s="45"/>
      <c r="FZN2" s="45"/>
      <c r="FZO2" s="45"/>
      <c r="FZP2" s="45"/>
      <c r="FZQ2" s="45"/>
      <c r="FZR2" s="45"/>
      <c r="FZS2" s="45"/>
      <c r="FZT2" s="45"/>
      <c r="FZU2" s="45"/>
      <c r="FZV2" s="45"/>
      <c r="FZW2" s="45"/>
      <c r="FZX2" s="45"/>
      <c r="FZY2" s="45"/>
      <c r="FZZ2" s="45"/>
      <c r="GAA2" s="45"/>
      <c r="GAB2" s="45"/>
      <c r="GAC2" s="45"/>
      <c r="GAD2" s="45"/>
      <c r="GAE2" s="45"/>
      <c r="GAF2" s="45"/>
      <c r="GAG2" s="45"/>
      <c r="GAH2" s="45"/>
      <c r="GAI2" s="45"/>
      <c r="GAJ2" s="45"/>
      <c r="GAK2" s="45"/>
      <c r="GAL2" s="45"/>
      <c r="GAM2" s="45"/>
      <c r="GAN2" s="45"/>
      <c r="GAO2" s="45"/>
      <c r="GAP2" s="45"/>
      <c r="GAQ2" s="45"/>
      <c r="GAR2" s="45"/>
      <c r="GAS2" s="45"/>
      <c r="GAT2" s="45"/>
      <c r="GAU2" s="45"/>
      <c r="GAV2" s="45"/>
      <c r="GAW2" s="45"/>
      <c r="GAX2" s="45"/>
      <c r="GAY2" s="45"/>
      <c r="GAZ2" s="45"/>
      <c r="GBA2" s="45"/>
      <c r="GBB2" s="45"/>
      <c r="GBC2" s="45"/>
      <c r="GBD2" s="45"/>
      <c r="GBE2" s="45"/>
      <c r="GBF2" s="45"/>
      <c r="GBG2" s="45"/>
      <c r="GBH2" s="45"/>
      <c r="GBI2" s="45"/>
      <c r="GBJ2" s="45"/>
      <c r="GBK2" s="45"/>
      <c r="GBL2" s="45"/>
      <c r="GBM2" s="45"/>
      <c r="GBN2" s="45"/>
      <c r="GBO2" s="45"/>
      <c r="GBP2" s="45"/>
      <c r="GBQ2" s="45"/>
      <c r="GBR2" s="45"/>
      <c r="GBS2" s="45"/>
      <c r="GBT2" s="45"/>
      <c r="GBU2" s="45"/>
      <c r="GBV2" s="45"/>
      <c r="GBW2" s="45"/>
      <c r="GBX2" s="45"/>
      <c r="GBY2" s="45"/>
      <c r="GBZ2" s="45"/>
      <c r="GCA2" s="45"/>
      <c r="GCB2" s="45"/>
      <c r="GCC2" s="45"/>
      <c r="GCD2" s="45"/>
      <c r="GCE2" s="45"/>
      <c r="GCF2" s="45"/>
      <c r="GCG2" s="45"/>
      <c r="GCH2" s="45"/>
      <c r="GCI2" s="45"/>
      <c r="GCJ2" s="45"/>
      <c r="GCK2" s="45"/>
      <c r="GCL2" s="45"/>
      <c r="GCM2" s="45"/>
      <c r="GCN2" s="45"/>
      <c r="GCO2" s="45"/>
      <c r="GCP2" s="45"/>
      <c r="GCQ2" s="45"/>
      <c r="GCR2" s="45"/>
      <c r="GCS2" s="45"/>
      <c r="GCT2" s="45"/>
      <c r="GCU2" s="45"/>
      <c r="GCV2" s="45"/>
      <c r="GCW2" s="45"/>
      <c r="GCX2" s="45"/>
      <c r="GCY2" s="45"/>
      <c r="GCZ2" s="45"/>
      <c r="GDA2" s="45"/>
      <c r="GDB2" s="45"/>
      <c r="GDC2" s="45"/>
      <c r="GDD2" s="45"/>
      <c r="GDE2" s="45"/>
      <c r="GDF2" s="45"/>
      <c r="GDG2" s="45"/>
      <c r="GDH2" s="45"/>
      <c r="GDI2" s="45"/>
      <c r="GDJ2" s="45"/>
      <c r="GDK2" s="45"/>
      <c r="GDL2" s="45"/>
      <c r="GDM2" s="45"/>
      <c r="GDN2" s="45"/>
      <c r="GDO2" s="45"/>
      <c r="GDP2" s="45"/>
      <c r="GDQ2" s="45"/>
      <c r="GDR2" s="45"/>
      <c r="GDS2" s="45"/>
      <c r="GDT2" s="45"/>
      <c r="GDU2" s="45"/>
      <c r="GDV2" s="45"/>
      <c r="GDW2" s="45"/>
      <c r="GDX2" s="45"/>
      <c r="GDY2" s="45"/>
      <c r="GDZ2" s="45"/>
      <c r="GEA2" s="45"/>
      <c r="GEB2" s="45"/>
      <c r="GEC2" s="45"/>
      <c r="GED2" s="45"/>
      <c r="GEE2" s="45"/>
      <c r="GEF2" s="45"/>
      <c r="GEG2" s="45"/>
      <c r="GEH2" s="45"/>
      <c r="GEI2" s="45"/>
      <c r="GEJ2" s="45"/>
      <c r="GEK2" s="45"/>
      <c r="GEL2" s="45"/>
      <c r="GEM2" s="45"/>
      <c r="GEN2" s="45"/>
      <c r="GEO2" s="45"/>
      <c r="GEP2" s="45"/>
      <c r="GEQ2" s="45"/>
      <c r="GER2" s="45"/>
      <c r="GES2" s="45"/>
      <c r="GET2" s="45"/>
      <c r="GEU2" s="45"/>
      <c r="GEV2" s="45"/>
      <c r="GEW2" s="45"/>
      <c r="GEX2" s="45"/>
      <c r="GEY2" s="45"/>
      <c r="GEZ2" s="45"/>
      <c r="GFA2" s="45"/>
      <c r="GFB2" s="45"/>
      <c r="GFC2" s="45"/>
      <c r="GFD2" s="45"/>
      <c r="GFE2" s="45"/>
      <c r="GFF2" s="45"/>
      <c r="GFG2" s="45"/>
      <c r="GFH2" s="45"/>
      <c r="GFI2" s="45"/>
      <c r="GFJ2" s="45"/>
      <c r="GFK2" s="45"/>
      <c r="GFL2" s="45"/>
      <c r="GFM2" s="45"/>
      <c r="GFN2" s="45"/>
      <c r="GFO2" s="45"/>
      <c r="GFP2" s="45"/>
      <c r="GFQ2" s="45"/>
      <c r="GFR2" s="45"/>
      <c r="GFS2" s="45"/>
      <c r="GFT2" s="45"/>
      <c r="GFU2" s="45"/>
      <c r="GFV2" s="45"/>
      <c r="GFW2" s="45"/>
      <c r="GFX2" s="45"/>
      <c r="GFY2" s="45"/>
      <c r="GFZ2" s="45"/>
      <c r="GGA2" s="45"/>
      <c r="GGB2" s="45"/>
      <c r="GGC2" s="45"/>
      <c r="GGD2" s="45"/>
      <c r="GGE2" s="45"/>
      <c r="GGF2" s="45"/>
      <c r="GGG2" s="45"/>
      <c r="GGH2" s="45"/>
      <c r="GGI2" s="45"/>
      <c r="GGJ2" s="45"/>
      <c r="GGK2" s="45"/>
      <c r="GGL2" s="45"/>
      <c r="GGM2" s="45"/>
      <c r="GGN2" s="45"/>
      <c r="GGO2" s="45"/>
      <c r="GGP2" s="45"/>
      <c r="GGQ2" s="45"/>
      <c r="GGR2" s="45"/>
      <c r="GGS2" s="45"/>
      <c r="GGT2" s="45"/>
      <c r="GGU2" s="45"/>
      <c r="GGV2" s="45"/>
      <c r="GGW2" s="45"/>
      <c r="GGX2" s="45"/>
      <c r="GGY2" s="45"/>
      <c r="GGZ2" s="45"/>
      <c r="GHA2" s="45"/>
      <c r="GHB2" s="45"/>
      <c r="GHC2" s="45"/>
      <c r="GHD2" s="45"/>
      <c r="GHE2" s="45"/>
      <c r="GHF2" s="45"/>
      <c r="GHG2" s="45"/>
      <c r="GHH2" s="45"/>
      <c r="GHI2" s="45"/>
      <c r="GHJ2" s="45"/>
      <c r="GHK2" s="45"/>
      <c r="GHL2" s="45"/>
      <c r="GHM2" s="45"/>
      <c r="GHN2" s="45"/>
      <c r="GHO2" s="45"/>
      <c r="GHP2" s="45"/>
      <c r="GHQ2" s="45"/>
      <c r="GHR2" s="45"/>
      <c r="GHS2" s="45"/>
      <c r="GHT2" s="45"/>
      <c r="GHU2" s="45"/>
      <c r="GHV2" s="45"/>
      <c r="GHW2" s="45"/>
      <c r="GHX2" s="45"/>
      <c r="GHY2" s="45"/>
      <c r="GHZ2" s="45"/>
      <c r="GIA2" s="45"/>
      <c r="GIB2" s="45"/>
      <c r="GIC2" s="45"/>
      <c r="GID2" s="45"/>
      <c r="GIE2" s="45"/>
      <c r="GIF2" s="45"/>
      <c r="GIG2" s="45"/>
      <c r="GIH2" s="45"/>
      <c r="GII2" s="45"/>
      <c r="GIJ2" s="45"/>
      <c r="GIK2" s="45"/>
      <c r="GIL2" s="45"/>
      <c r="GIM2" s="45"/>
      <c r="GIN2" s="45"/>
      <c r="GIO2" s="45"/>
      <c r="GIP2" s="45"/>
      <c r="GIQ2" s="45"/>
      <c r="GIR2" s="45"/>
      <c r="GIS2" s="45"/>
      <c r="GIT2" s="45"/>
      <c r="GIU2" s="45"/>
      <c r="GIV2" s="45"/>
      <c r="GIW2" s="45"/>
      <c r="GIX2" s="45"/>
      <c r="GIY2" s="45"/>
      <c r="GIZ2" s="45"/>
      <c r="GJA2" s="45"/>
      <c r="GJB2" s="45"/>
      <c r="GJC2" s="45"/>
      <c r="GJD2" s="45"/>
      <c r="GJE2" s="45"/>
      <c r="GJF2" s="45"/>
      <c r="GJG2" s="45"/>
      <c r="GJH2" s="45"/>
      <c r="GJI2" s="45"/>
      <c r="GJJ2" s="45"/>
      <c r="GJK2" s="45"/>
      <c r="GJL2" s="45"/>
      <c r="GJM2" s="45"/>
      <c r="GJN2" s="45"/>
      <c r="GJO2" s="45"/>
      <c r="GJP2" s="45"/>
      <c r="GJQ2" s="45"/>
      <c r="GJR2" s="45"/>
      <c r="GJS2" s="45"/>
      <c r="GJT2" s="45"/>
      <c r="GJU2" s="45"/>
      <c r="GJV2" s="45"/>
      <c r="GJW2" s="45"/>
      <c r="GJX2" s="45"/>
      <c r="GJY2" s="45"/>
      <c r="GJZ2" s="45"/>
      <c r="GKA2" s="45"/>
      <c r="GKB2" s="45"/>
      <c r="GKC2" s="45"/>
      <c r="GKD2" s="45"/>
      <c r="GKE2" s="45"/>
      <c r="GKF2" s="45"/>
      <c r="GKG2" s="45"/>
      <c r="GKH2" s="45"/>
      <c r="GKI2" s="45"/>
      <c r="GKJ2" s="45"/>
      <c r="GKK2" s="45"/>
      <c r="GKL2" s="45"/>
      <c r="GKM2" s="45"/>
      <c r="GKN2" s="45"/>
      <c r="GKO2" s="45"/>
      <c r="GKP2" s="45"/>
      <c r="GKQ2" s="45"/>
      <c r="GKR2" s="45"/>
      <c r="GKS2" s="45"/>
      <c r="GKT2" s="45"/>
      <c r="GKU2" s="45"/>
      <c r="GKV2" s="45"/>
      <c r="GKW2" s="45"/>
      <c r="GKX2" s="45"/>
      <c r="GKY2" s="45"/>
      <c r="GKZ2" s="45"/>
      <c r="GLA2" s="45"/>
      <c r="GLB2" s="45"/>
      <c r="GLC2" s="45"/>
      <c r="GLD2" s="45"/>
      <c r="GLE2" s="45"/>
      <c r="GLF2" s="45"/>
      <c r="GLG2" s="45"/>
      <c r="GLH2" s="45"/>
      <c r="GLI2" s="45"/>
      <c r="GLJ2" s="45"/>
      <c r="GLK2" s="45"/>
      <c r="GLL2" s="45"/>
      <c r="GLM2" s="45"/>
      <c r="GLN2" s="45"/>
      <c r="GLO2" s="45"/>
      <c r="GLP2" s="45"/>
      <c r="GLQ2" s="45"/>
      <c r="GLR2" s="45"/>
      <c r="GLS2" s="45"/>
      <c r="GLT2" s="45"/>
      <c r="GLU2" s="45"/>
      <c r="GLV2" s="45"/>
      <c r="GLW2" s="45"/>
      <c r="GLX2" s="45"/>
      <c r="GLY2" s="45"/>
      <c r="GLZ2" s="45"/>
      <c r="GMA2" s="45"/>
      <c r="GMB2" s="45"/>
      <c r="GMC2" s="45"/>
      <c r="GMD2" s="45"/>
      <c r="GME2" s="45"/>
      <c r="GMF2" s="45"/>
      <c r="GMG2" s="45"/>
      <c r="GMH2" s="45"/>
      <c r="GMI2" s="45"/>
      <c r="GMJ2" s="45"/>
      <c r="GMK2" s="45"/>
      <c r="GML2" s="45"/>
      <c r="GMM2" s="45"/>
      <c r="GMN2" s="45"/>
      <c r="GMO2" s="45"/>
      <c r="GMP2" s="45"/>
      <c r="GMQ2" s="45"/>
      <c r="GMR2" s="45"/>
      <c r="GMS2" s="45"/>
      <c r="GMT2" s="45"/>
      <c r="GMU2" s="45"/>
      <c r="GMV2" s="45"/>
      <c r="GMW2" s="45"/>
      <c r="GMX2" s="45"/>
      <c r="GMY2" s="45"/>
      <c r="GMZ2" s="45"/>
      <c r="GNA2" s="45"/>
      <c r="GNB2" s="45"/>
      <c r="GNC2" s="45"/>
      <c r="GND2" s="45"/>
      <c r="GNE2" s="45"/>
      <c r="GNF2" s="45"/>
      <c r="GNG2" s="45"/>
      <c r="GNH2" s="45"/>
      <c r="GNI2" s="45"/>
      <c r="GNJ2" s="45"/>
      <c r="GNK2" s="45"/>
      <c r="GNL2" s="45"/>
      <c r="GNM2" s="45"/>
      <c r="GNN2" s="45"/>
      <c r="GNO2" s="45"/>
      <c r="GNP2" s="45"/>
      <c r="GNQ2" s="45"/>
      <c r="GNR2" s="45"/>
      <c r="GNS2" s="45"/>
      <c r="GNT2" s="45"/>
      <c r="GNU2" s="45"/>
      <c r="GNV2" s="45"/>
      <c r="GNW2" s="45"/>
      <c r="GNX2" s="45"/>
      <c r="GNY2" s="45"/>
      <c r="GNZ2" s="45"/>
      <c r="GOA2" s="45"/>
      <c r="GOB2" s="45"/>
      <c r="GOC2" s="45"/>
      <c r="GOD2" s="45"/>
      <c r="GOE2" s="45"/>
      <c r="GOF2" s="45"/>
      <c r="GOG2" s="45"/>
      <c r="GOH2" s="45"/>
      <c r="GOI2" s="45"/>
      <c r="GOJ2" s="45"/>
      <c r="GOK2" s="45"/>
      <c r="GOL2" s="45"/>
      <c r="GOM2" s="45"/>
      <c r="GON2" s="45"/>
      <c r="GOO2" s="45"/>
      <c r="GOP2" s="45"/>
      <c r="GOQ2" s="45"/>
      <c r="GOR2" s="45"/>
      <c r="GOS2" s="45"/>
      <c r="GOT2" s="45"/>
      <c r="GOU2" s="45"/>
      <c r="GOV2" s="45"/>
      <c r="GOW2" s="45"/>
      <c r="GOX2" s="45"/>
      <c r="GOY2" s="45"/>
      <c r="GOZ2" s="45"/>
      <c r="GPA2" s="45"/>
      <c r="GPB2" s="45"/>
      <c r="GPC2" s="45"/>
      <c r="GPD2" s="45"/>
      <c r="GPE2" s="45"/>
      <c r="GPF2" s="45"/>
      <c r="GPG2" s="45"/>
      <c r="GPH2" s="45"/>
      <c r="GPI2" s="45"/>
      <c r="GPJ2" s="45"/>
      <c r="GPK2" s="45"/>
      <c r="GPL2" s="45"/>
      <c r="GPM2" s="45"/>
      <c r="GPN2" s="45"/>
      <c r="GPO2" s="45"/>
      <c r="GPP2" s="45"/>
      <c r="GPQ2" s="45"/>
      <c r="GPR2" s="45"/>
      <c r="GPS2" s="45"/>
      <c r="GPT2" s="45"/>
      <c r="GPU2" s="45"/>
      <c r="GPV2" s="45"/>
      <c r="GPW2" s="45"/>
      <c r="GPX2" s="45"/>
      <c r="GPY2" s="45"/>
      <c r="GPZ2" s="45"/>
      <c r="GQA2" s="45"/>
      <c r="GQB2" s="45"/>
      <c r="GQC2" s="45"/>
      <c r="GQD2" s="45"/>
      <c r="GQE2" s="45"/>
      <c r="GQF2" s="45"/>
      <c r="GQG2" s="45"/>
      <c r="GQH2" s="45"/>
      <c r="GQI2" s="45"/>
      <c r="GQJ2" s="45"/>
      <c r="GQK2" s="45"/>
      <c r="GQL2" s="45"/>
      <c r="GQM2" s="45"/>
      <c r="GQN2" s="45"/>
      <c r="GQO2" s="45"/>
      <c r="GQP2" s="45"/>
      <c r="GQQ2" s="45"/>
      <c r="GQR2" s="45"/>
      <c r="GQS2" s="45"/>
      <c r="GQT2" s="45"/>
      <c r="GQU2" s="45"/>
      <c r="GQV2" s="45"/>
      <c r="GQW2" s="45"/>
      <c r="GQX2" s="45"/>
      <c r="GQY2" s="45"/>
      <c r="GQZ2" s="45"/>
      <c r="GRA2" s="45"/>
      <c r="GRB2" s="45"/>
      <c r="GRC2" s="45"/>
      <c r="GRD2" s="45"/>
      <c r="GRE2" s="45"/>
      <c r="GRF2" s="45"/>
      <c r="GRG2" s="45"/>
      <c r="GRH2" s="45"/>
      <c r="GRI2" s="45"/>
      <c r="GRJ2" s="45"/>
      <c r="GRK2" s="45"/>
      <c r="GRL2" s="45"/>
      <c r="GRM2" s="45"/>
      <c r="GRN2" s="45"/>
      <c r="GRO2" s="45"/>
      <c r="GRP2" s="45"/>
      <c r="GRQ2" s="45"/>
      <c r="GRR2" s="45"/>
      <c r="GRS2" s="45"/>
      <c r="GRT2" s="45"/>
      <c r="GRU2" s="45"/>
      <c r="GRV2" s="45"/>
      <c r="GRW2" s="45"/>
      <c r="GRX2" s="45"/>
      <c r="GRY2" s="45"/>
      <c r="GRZ2" s="45"/>
      <c r="GSA2" s="45"/>
      <c r="GSB2" s="45"/>
      <c r="GSC2" s="45"/>
      <c r="GSD2" s="45"/>
      <c r="GSE2" s="45"/>
      <c r="GSF2" s="45"/>
      <c r="GSG2" s="45"/>
      <c r="GSH2" s="45"/>
      <c r="GSI2" s="45"/>
      <c r="GSJ2" s="45"/>
      <c r="GSK2" s="45"/>
      <c r="GSL2" s="45"/>
      <c r="GSM2" s="45"/>
      <c r="GSN2" s="45"/>
      <c r="GSO2" s="45"/>
      <c r="GSP2" s="45"/>
      <c r="GSQ2" s="45"/>
      <c r="GSR2" s="45"/>
      <c r="GSS2" s="45"/>
      <c r="GST2" s="45"/>
      <c r="GSU2" s="45"/>
      <c r="GSV2" s="45"/>
      <c r="GSW2" s="45"/>
      <c r="GSX2" s="45"/>
      <c r="GSY2" s="45"/>
      <c r="GSZ2" s="45"/>
      <c r="GTA2" s="45"/>
      <c r="GTB2" s="45"/>
      <c r="GTC2" s="45"/>
      <c r="GTD2" s="45"/>
      <c r="GTE2" s="45"/>
      <c r="GTF2" s="45"/>
      <c r="GTG2" s="45"/>
      <c r="GTH2" s="45"/>
      <c r="GTI2" s="45"/>
      <c r="GTJ2" s="45"/>
      <c r="GTK2" s="45"/>
      <c r="GTL2" s="45"/>
      <c r="GTM2" s="45"/>
      <c r="GTN2" s="45"/>
      <c r="GTO2" s="45"/>
      <c r="GTP2" s="45"/>
      <c r="GTQ2" s="45"/>
      <c r="GTR2" s="45"/>
      <c r="GTS2" s="45"/>
      <c r="GTT2" s="45"/>
      <c r="GTU2" s="45"/>
      <c r="GTV2" s="45"/>
      <c r="GTW2" s="45"/>
      <c r="GTX2" s="45"/>
      <c r="GTY2" s="45"/>
      <c r="GTZ2" s="45"/>
      <c r="GUA2" s="45"/>
      <c r="GUB2" s="45"/>
      <c r="GUC2" s="45"/>
      <c r="GUD2" s="45"/>
      <c r="GUE2" s="45"/>
      <c r="GUF2" s="45"/>
      <c r="GUG2" s="45"/>
      <c r="GUH2" s="45"/>
      <c r="GUI2" s="45"/>
      <c r="GUJ2" s="45"/>
      <c r="GUK2" s="45"/>
      <c r="GUL2" s="45"/>
      <c r="GUM2" s="45"/>
      <c r="GUN2" s="45"/>
      <c r="GUO2" s="45"/>
      <c r="GUP2" s="45"/>
      <c r="GUQ2" s="45"/>
      <c r="GUR2" s="45"/>
      <c r="GUS2" s="45"/>
      <c r="GUT2" s="45"/>
      <c r="GUU2" s="45"/>
      <c r="GUV2" s="45"/>
      <c r="GUW2" s="45"/>
      <c r="GUX2" s="45"/>
      <c r="GUY2" s="45"/>
      <c r="GUZ2" s="45"/>
      <c r="GVA2" s="45"/>
      <c r="GVB2" s="45"/>
      <c r="GVC2" s="45"/>
      <c r="GVD2" s="45"/>
      <c r="GVE2" s="45"/>
      <c r="GVF2" s="45"/>
      <c r="GVG2" s="45"/>
      <c r="GVH2" s="45"/>
      <c r="GVI2" s="45"/>
      <c r="GVJ2" s="45"/>
      <c r="GVK2" s="45"/>
      <c r="GVL2" s="45"/>
      <c r="GVM2" s="45"/>
      <c r="GVN2" s="45"/>
      <c r="GVO2" s="45"/>
      <c r="GVP2" s="45"/>
      <c r="GVQ2" s="45"/>
      <c r="GVR2" s="45"/>
      <c r="GVS2" s="45"/>
      <c r="GVT2" s="45"/>
      <c r="GVU2" s="45"/>
      <c r="GVV2" s="45"/>
      <c r="GVW2" s="45"/>
      <c r="GVX2" s="45"/>
      <c r="GVY2" s="45"/>
      <c r="GVZ2" s="45"/>
      <c r="GWA2" s="45"/>
      <c r="GWB2" s="45"/>
      <c r="GWC2" s="45"/>
      <c r="GWD2" s="45"/>
      <c r="GWE2" s="45"/>
      <c r="GWF2" s="45"/>
      <c r="GWG2" s="45"/>
      <c r="GWH2" s="45"/>
      <c r="GWI2" s="45"/>
      <c r="GWJ2" s="45"/>
      <c r="GWK2" s="45"/>
      <c r="GWL2" s="45"/>
      <c r="GWM2" s="45"/>
      <c r="GWN2" s="45"/>
      <c r="GWO2" s="45"/>
      <c r="GWP2" s="45"/>
      <c r="GWQ2" s="45"/>
      <c r="GWR2" s="45"/>
      <c r="GWS2" s="45"/>
      <c r="GWT2" s="45"/>
      <c r="GWU2" s="45"/>
      <c r="GWV2" s="45"/>
      <c r="GWW2" s="45"/>
      <c r="GWX2" s="45"/>
      <c r="GWY2" s="45"/>
      <c r="GWZ2" s="45"/>
      <c r="GXA2" s="45"/>
      <c r="GXB2" s="45"/>
      <c r="GXC2" s="45"/>
      <c r="GXD2" s="45"/>
      <c r="GXE2" s="45"/>
      <c r="GXF2" s="45"/>
      <c r="GXG2" s="45"/>
      <c r="GXH2" s="45"/>
      <c r="GXI2" s="45"/>
      <c r="GXJ2" s="45"/>
      <c r="GXK2" s="45"/>
      <c r="GXL2" s="45"/>
      <c r="GXM2" s="45"/>
      <c r="GXN2" s="45"/>
      <c r="GXO2" s="45"/>
      <c r="GXP2" s="45"/>
      <c r="GXQ2" s="45"/>
      <c r="GXR2" s="45"/>
      <c r="GXS2" s="45"/>
      <c r="GXT2" s="45"/>
      <c r="GXU2" s="45"/>
      <c r="GXV2" s="45"/>
      <c r="GXW2" s="45"/>
      <c r="GXX2" s="45"/>
      <c r="GXY2" s="45"/>
      <c r="GXZ2" s="45"/>
      <c r="GYA2" s="45"/>
      <c r="GYB2" s="45"/>
      <c r="GYC2" s="45"/>
      <c r="GYD2" s="45"/>
      <c r="GYE2" s="45"/>
      <c r="GYF2" s="45"/>
      <c r="GYG2" s="45"/>
      <c r="GYH2" s="45"/>
      <c r="GYI2" s="45"/>
      <c r="GYJ2" s="45"/>
      <c r="GYK2" s="45"/>
      <c r="GYL2" s="45"/>
      <c r="GYM2" s="45"/>
      <c r="GYN2" s="45"/>
      <c r="GYO2" s="45"/>
      <c r="GYP2" s="45"/>
      <c r="GYQ2" s="45"/>
      <c r="GYR2" s="45"/>
      <c r="GYS2" s="45"/>
      <c r="GYT2" s="45"/>
      <c r="GYU2" s="45"/>
      <c r="GYV2" s="45"/>
      <c r="GYW2" s="45"/>
      <c r="GYX2" s="45"/>
      <c r="GYY2" s="45"/>
      <c r="GYZ2" s="45"/>
      <c r="GZA2" s="45"/>
      <c r="GZB2" s="45"/>
      <c r="GZC2" s="45"/>
      <c r="GZD2" s="45"/>
      <c r="GZE2" s="45"/>
      <c r="GZF2" s="45"/>
      <c r="GZG2" s="45"/>
      <c r="GZH2" s="45"/>
      <c r="GZI2" s="45"/>
      <c r="GZJ2" s="45"/>
      <c r="GZK2" s="45"/>
      <c r="GZL2" s="45"/>
      <c r="GZM2" s="45"/>
      <c r="GZN2" s="45"/>
      <c r="GZO2" s="45"/>
      <c r="GZP2" s="45"/>
      <c r="GZQ2" s="45"/>
      <c r="GZR2" s="45"/>
      <c r="GZS2" s="45"/>
      <c r="GZT2" s="45"/>
      <c r="GZU2" s="45"/>
      <c r="GZV2" s="45"/>
      <c r="GZW2" s="45"/>
      <c r="GZX2" s="45"/>
      <c r="GZY2" s="45"/>
      <c r="GZZ2" s="45"/>
      <c r="HAA2" s="45"/>
      <c r="HAB2" s="45"/>
      <c r="HAC2" s="45"/>
      <c r="HAD2" s="45"/>
      <c r="HAE2" s="45"/>
      <c r="HAF2" s="45"/>
      <c r="HAG2" s="45"/>
      <c r="HAH2" s="45"/>
      <c r="HAI2" s="45"/>
      <c r="HAJ2" s="45"/>
      <c r="HAK2" s="45"/>
      <c r="HAL2" s="45"/>
      <c r="HAM2" s="45"/>
      <c r="HAN2" s="45"/>
      <c r="HAO2" s="45"/>
      <c r="HAP2" s="45"/>
      <c r="HAQ2" s="45"/>
      <c r="HAR2" s="45"/>
      <c r="HAS2" s="45"/>
      <c r="HAT2" s="45"/>
      <c r="HAU2" s="45"/>
      <c r="HAV2" s="45"/>
      <c r="HAW2" s="45"/>
      <c r="HAX2" s="45"/>
      <c r="HAY2" s="45"/>
      <c r="HAZ2" s="45"/>
      <c r="HBA2" s="45"/>
      <c r="HBB2" s="45"/>
      <c r="HBC2" s="45"/>
      <c r="HBD2" s="45"/>
      <c r="HBE2" s="45"/>
      <c r="HBF2" s="45"/>
      <c r="HBG2" s="45"/>
      <c r="HBH2" s="45"/>
      <c r="HBI2" s="45"/>
      <c r="HBJ2" s="45"/>
      <c r="HBK2" s="45"/>
      <c r="HBL2" s="45"/>
      <c r="HBM2" s="45"/>
      <c r="HBN2" s="45"/>
      <c r="HBO2" s="45"/>
      <c r="HBP2" s="45"/>
      <c r="HBQ2" s="45"/>
      <c r="HBR2" s="45"/>
      <c r="HBS2" s="45"/>
      <c r="HBT2" s="45"/>
      <c r="HBU2" s="45"/>
      <c r="HBV2" s="45"/>
      <c r="HBW2" s="45"/>
      <c r="HBX2" s="45"/>
      <c r="HBY2" s="45"/>
      <c r="HBZ2" s="45"/>
      <c r="HCA2" s="45"/>
      <c r="HCB2" s="45"/>
      <c r="HCC2" s="45"/>
      <c r="HCD2" s="45"/>
      <c r="HCE2" s="45"/>
      <c r="HCF2" s="45"/>
      <c r="HCG2" s="45"/>
      <c r="HCH2" s="45"/>
      <c r="HCI2" s="45"/>
      <c r="HCJ2" s="45"/>
      <c r="HCK2" s="45"/>
      <c r="HCL2" s="45"/>
      <c r="HCM2" s="45"/>
      <c r="HCN2" s="45"/>
      <c r="HCO2" s="45"/>
      <c r="HCP2" s="45"/>
      <c r="HCQ2" s="45"/>
      <c r="HCR2" s="45"/>
      <c r="HCS2" s="45"/>
      <c r="HCT2" s="45"/>
      <c r="HCU2" s="45"/>
      <c r="HCV2" s="45"/>
      <c r="HCW2" s="45"/>
      <c r="HCX2" s="45"/>
      <c r="HCY2" s="45"/>
      <c r="HCZ2" s="45"/>
      <c r="HDA2" s="45"/>
      <c r="HDB2" s="45"/>
      <c r="HDC2" s="45"/>
      <c r="HDD2" s="45"/>
      <c r="HDE2" s="45"/>
      <c r="HDF2" s="45"/>
      <c r="HDG2" s="45"/>
      <c r="HDH2" s="45"/>
      <c r="HDI2" s="45"/>
      <c r="HDJ2" s="45"/>
      <c r="HDK2" s="45"/>
      <c r="HDL2" s="45"/>
      <c r="HDM2" s="45"/>
      <c r="HDN2" s="45"/>
      <c r="HDO2" s="45"/>
      <c r="HDP2" s="45"/>
      <c r="HDQ2" s="45"/>
      <c r="HDR2" s="45"/>
      <c r="HDS2" s="45"/>
      <c r="HDT2" s="45"/>
      <c r="HDU2" s="45"/>
      <c r="HDV2" s="45"/>
      <c r="HDW2" s="45"/>
      <c r="HDX2" s="45"/>
      <c r="HDY2" s="45"/>
      <c r="HDZ2" s="45"/>
      <c r="HEA2" s="45"/>
      <c r="HEB2" s="45"/>
      <c r="HEC2" s="45"/>
      <c r="HED2" s="45"/>
      <c r="HEE2" s="45"/>
      <c r="HEF2" s="45"/>
      <c r="HEG2" s="45"/>
      <c r="HEH2" s="45"/>
      <c r="HEI2" s="45"/>
      <c r="HEJ2" s="45"/>
      <c r="HEK2" s="45"/>
      <c r="HEL2" s="45"/>
      <c r="HEM2" s="45"/>
      <c r="HEN2" s="45"/>
      <c r="HEO2" s="45"/>
      <c r="HEP2" s="45"/>
      <c r="HEQ2" s="45"/>
      <c r="HER2" s="45"/>
      <c r="HES2" s="45"/>
      <c r="HET2" s="45"/>
      <c r="HEU2" s="45"/>
      <c r="HEV2" s="45"/>
      <c r="HEW2" s="45"/>
      <c r="HEX2" s="45"/>
      <c r="HEY2" s="45"/>
      <c r="HEZ2" s="45"/>
      <c r="HFA2" s="45"/>
      <c r="HFB2" s="45"/>
      <c r="HFC2" s="45"/>
      <c r="HFD2" s="45"/>
      <c r="HFE2" s="45"/>
      <c r="HFF2" s="45"/>
      <c r="HFG2" s="45"/>
      <c r="HFH2" s="45"/>
      <c r="HFI2" s="45"/>
      <c r="HFJ2" s="45"/>
      <c r="HFK2" s="45"/>
      <c r="HFL2" s="45"/>
      <c r="HFM2" s="45"/>
      <c r="HFN2" s="45"/>
      <c r="HFO2" s="45"/>
      <c r="HFP2" s="45"/>
      <c r="HFQ2" s="45"/>
      <c r="HFR2" s="45"/>
      <c r="HFS2" s="45"/>
      <c r="HFT2" s="45"/>
      <c r="HFU2" s="45"/>
      <c r="HFV2" s="45"/>
      <c r="HFW2" s="45"/>
      <c r="HFX2" s="45"/>
      <c r="HFY2" s="45"/>
      <c r="HFZ2" s="45"/>
      <c r="HGA2" s="45"/>
      <c r="HGB2" s="45"/>
      <c r="HGC2" s="45"/>
      <c r="HGD2" s="45"/>
      <c r="HGE2" s="45"/>
      <c r="HGF2" s="45"/>
      <c r="HGG2" s="45"/>
      <c r="HGH2" s="45"/>
      <c r="HGI2" s="45"/>
      <c r="HGJ2" s="45"/>
      <c r="HGK2" s="45"/>
      <c r="HGL2" s="45"/>
      <c r="HGM2" s="45"/>
      <c r="HGN2" s="45"/>
      <c r="HGO2" s="45"/>
      <c r="HGP2" s="45"/>
      <c r="HGQ2" s="45"/>
      <c r="HGR2" s="45"/>
      <c r="HGS2" s="45"/>
      <c r="HGT2" s="45"/>
      <c r="HGU2" s="45"/>
      <c r="HGV2" s="45"/>
      <c r="HGW2" s="45"/>
      <c r="HGX2" s="45"/>
      <c r="HGY2" s="45"/>
      <c r="HGZ2" s="45"/>
      <c r="HHA2" s="45"/>
      <c r="HHB2" s="45"/>
      <c r="HHC2" s="45"/>
      <c r="HHD2" s="45"/>
      <c r="HHE2" s="45"/>
      <c r="HHF2" s="45"/>
      <c r="HHG2" s="45"/>
      <c r="HHH2" s="45"/>
      <c r="HHI2" s="45"/>
      <c r="HHJ2" s="45"/>
      <c r="HHK2" s="45"/>
      <c r="HHL2" s="45"/>
      <c r="HHM2" s="45"/>
      <c r="HHN2" s="45"/>
      <c r="HHO2" s="45"/>
      <c r="HHP2" s="45"/>
      <c r="HHQ2" s="45"/>
      <c r="HHR2" s="45"/>
      <c r="HHS2" s="45"/>
      <c r="HHT2" s="45"/>
      <c r="HHU2" s="45"/>
      <c r="HHV2" s="45"/>
      <c r="HHW2" s="45"/>
      <c r="HHX2" s="45"/>
      <c r="HHY2" s="45"/>
      <c r="HHZ2" s="45"/>
      <c r="HIA2" s="45"/>
      <c r="HIB2" s="45"/>
      <c r="HIC2" s="45"/>
      <c r="HID2" s="45"/>
      <c r="HIE2" s="45"/>
      <c r="HIF2" s="45"/>
      <c r="HIG2" s="45"/>
      <c r="HIH2" s="45"/>
      <c r="HII2" s="45"/>
      <c r="HIJ2" s="45"/>
      <c r="HIK2" s="45"/>
      <c r="HIL2" s="45"/>
      <c r="HIM2" s="45"/>
      <c r="HIN2" s="45"/>
      <c r="HIO2" s="45"/>
      <c r="HIP2" s="45"/>
      <c r="HIQ2" s="45"/>
      <c r="HIR2" s="45"/>
      <c r="HIS2" s="45"/>
      <c r="HIT2" s="45"/>
      <c r="HIU2" s="45"/>
      <c r="HIV2" s="45"/>
      <c r="HIW2" s="45"/>
      <c r="HIX2" s="45"/>
      <c r="HIY2" s="45"/>
      <c r="HIZ2" s="45"/>
      <c r="HJA2" s="45"/>
      <c r="HJB2" s="45"/>
      <c r="HJC2" s="45"/>
      <c r="HJD2" s="45"/>
      <c r="HJE2" s="45"/>
      <c r="HJF2" s="45"/>
      <c r="HJG2" s="45"/>
      <c r="HJH2" s="45"/>
      <c r="HJI2" s="45"/>
      <c r="HJJ2" s="45"/>
      <c r="HJK2" s="45"/>
      <c r="HJL2" s="45"/>
      <c r="HJM2" s="45"/>
      <c r="HJN2" s="45"/>
      <c r="HJO2" s="45"/>
      <c r="HJP2" s="45"/>
      <c r="HJQ2" s="45"/>
      <c r="HJR2" s="45"/>
      <c r="HJS2" s="45"/>
      <c r="HJT2" s="45"/>
      <c r="HJU2" s="45"/>
      <c r="HJV2" s="45"/>
      <c r="HJW2" s="45"/>
      <c r="HJX2" s="45"/>
      <c r="HJY2" s="45"/>
      <c r="HJZ2" s="45"/>
      <c r="HKA2" s="45"/>
      <c r="HKB2" s="45"/>
      <c r="HKC2" s="45"/>
      <c r="HKD2" s="45"/>
      <c r="HKE2" s="45"/>
      <c r="HKF2" s="45"/>
      <c r="HKG2" s="45"/>
      <c r="HKH2" s="45"/>
      <c r="HKI2" s="45"/>
      <c r="HKJ2" s="45"/>
      <c r="HKK2" s="45"/>
      <c r="HKL2" s="45"/>
      <c r="HKM2" s="45"/>
      <c r="HKN2" s="45"/>
      <c r="HKO2" s="45"/>
      <c r="HKP2" s="45"/>
      <c r="HKQ2" s="45"/>
      <c r="HKR2" s="45"/>
      <c r="HKS2" s="45"/>
      <c r="HKT2" s="45"/>
      <c r="HKU2" s="45"/>
      <c r="HKV2" s="45"/>
      <c r="HKW2" s="45"/>
      <c r="HKX2" s="45"/>
      <c r="HKY2" s="45"/>
      <c r="HKZ2" s="45"/>
      <c r="HLA2" s="45"/>
      <c r="HLB2" s="45"/>
      <c r="HLC2" s="45"/>
      <c r="HLD2" s="45"/>
      <c r="HLE2" s="45"/>
      <c r="HLF2" s="45"/>
      <c r="HLG2" s="45"/>
      <c r="HLH2" s="45"/>
      <c r="HLI2" s="45"/>
      <c r="HLJ2" s="45"/>
      <c r="HLK2" s="45"/>
      <c r="HLL2" s="45"/>
      <c r="HLM2" s="45"/>
      <c r="HLN2" s="45"/>
      <c r="HLO2" s="45"/>
      <c r="HLP2" s="45"/>
      <c r="HLQ2" s="45"/>
      <c r="HLR2" s="45"/>
      <c r="HLS2" s="45"/>
      <c r="HLT2" s="45"/>
      <c r="HLU2" s="45"/>
      <c r="HLV2" s="45"/>
      <c r="HLW2" s="45"/>
      <c r="HLX2" s="45"/>
      <c r="HLY2" s="45"/>
      <c r="HLZ2" s="45"/>
      <c r="HMA2" s="45"/>
      <c r="HMB2" s="45"/>
      <c r="HMC2" s="45"/>
      <c r="HMD2" s="45"/>
      <c r="HME2" s="45"/>
      <c r="HMF2" s="45"/>
      <c r="HMG2" s="45"/>
      <c r="HMH2" s="45"/>
      <c r="HMI2" s="45"/>
      <c r="HMJ2" s="45"/>
      <c r="HMK2" s="45"/>
      <c r="HML2" s="45"/>
      <c r="HMM2" s="45"/>
      <c r="HMN2" s="45"/>
      <c r="HMO2" s="45"/>
      <c r="HMP2" s="45"/>
      <c r="HMQ2" s="45"/>
      <c r="HMR2" s="45"/>
      <c r="HMS2" s="45"/>
      <c r="HMT2" s="45"/>
      <c r="HMU2" s="45"/>
      <c r="HMV2" s="45"/>
      <c r="HMW2" s="45"/>
      <c r="HMX2" s="45"/>
      <c r="HMY2" s="45"/>
      <c r="HMZ2" s="45"/>
      <c r="HNA2" s="45"/>
      <c r="HNB2" s="45"/>
      <c r="HNC2" s="45"/>
      <c r="HND2" s="45"/>
      <c r="HNE2" s="45"/>
      <c r="HNF2" s="45"/>
      <c r="HNG2" s="45"/>
      <c r="HNH2" s="45"/>
      <c r="HNI2" s="45"/>
      <c r="HNJ2" s="45"/>
      <c r="HNK2" s="45"/>
      <c r="HNL2" s="45"/>
      <c r="HNM2" s="45"/>
      <c r="HNN2" s="45"/>
      <c r="HNO2" s="45"/>
      <c r="HNP2" s="45"/>
      <c r="HNQ2" s="45"/>
      <c r="HNR2" s="45"/>
      <c r="HNS2" s="45"/>
      <c r="HNT2" s="45"/>
      <c r="HNU2" s="45"/>
      <c r="HNV2" s="45"/>
      <c r="HNW2" s="45"/>
      <c r="HNX2" s="45"/>
      <c r="HNY2" s="45"/>
      <c r="HNZ2" s="45"/>
      <c r="HOA2" s="45"/>
      <c r="HOB2" s="45"/>
      <c r="HOC2" s="45"/>
      <c r="HOD2" s="45"/>
      <c r="HOE2" s="45"/>
      <c r="HOF2" s="45"/>
      <c r="HOG2" s="45"/>
      <c r="HOH2" s="45"/>
      <c r="HOI2" s="45"/>
      <c r="HOJ2" s="45"/>
      <c r="HOK2" s="45"/>
      <c r="HOL2" s="45"/>
      <c r="HOM2" s="45"/>
      <c r="HON2" s="45"/>
      <c r="HOO2" s="45"/>
      <c r="HOP2" s="45"/>
      <c r="HOQ2" s="45"/>
      <c r="HOR2" s="45"/>
      <c r="HOS2" s="45"/>
      <c r="HOT2" s="45"/>
      <c r="HOU2" s="45"/>
      <c r="HOV2" s="45"/>
      <c r="HOW2" s="45"/>
      <c r="HOX2" s="45"/>
      <c r="HOY2" s="45"/>
      <c r="HOZ2" s="45"/>
      <c r="HPA2" s="45"/>
      <c r="HPB2" s="45"/>
      <c r="HPC2" s="45"/>
      <c r="HPD2" s="45"/>
      <c r="HPE2" s="45"/>
      <c r="HPF2" s="45"/>
      <c r="HPG2" s="45"/>
      <c r="HPH2" s="45"/>
      <c r="HPI2" s="45"/>
      <c r="HPJ2" s="45"/>
      <c r="HPK2" s="45"/>
      <c r="HPL2" s="45"/>
      <c r="HPM2" s="45"/>
      <c r="HPN2" s="45"/>
      <c r="HPO2" s="45"/>
      <c r="HPP2" s="45"/>
      <c r="HPQ2" s="45"/>
      <c r="HPR2" s="45"/>
      <c r="HPS2" s="45"/>
      <c r="HPT2" s="45"/>
      <c r="HPU2" s="45"/>
      <c r="HPV2" s="45"/>
      <c r="HPW2" s="45"/>
      <c r="HPX2" s="45"/>
      <c r="HPY2" s="45"/>
      <c r="HPZ2" s="45"/>
      <c r="HQA2" s="45"/>
      <c r="HQB2" s="45"/>
      <c r="HQC2" s="45"/>
      <c r="HQD2" s="45"/>
      <c r="HQE2" s="45"/>
      <c r="HQF2" s="45"/>
      <c r="HQG2" s="45"/>
      <c r="HQH2" s="45"/>
      <c r="HQI2" s="45"/>
      <c r="HQJ2" s="45"/>
      <c r="HQK2" s="45"/>
      <c r="HQL2" s="45"/>
      <c r="HQM2" s="45"/>
      <c r="HQN2" s="45"/>
      <c r="HQO2" s="45"/>
      <c r="HQP2" s="45"/>
      <c r="HQQ2" s="45"/>
      <c r="HQR2" s="45"/>
      <c r="HQS2" s="45"/>
      <c r="HQT2" s="45"/>
      <c r="HQU2" s="45"/>
      <c r="HQV2" s="45"/>
      <c r="HQW2" s="45"/>
      <c r="HQX2" s="45"/>
      <c r="HQY2" s="45"/>
      <c r="HQZ2" s="45"/>
      <c r="HRA2" s="45"/>
      <c r="HRB2" s="45"/>
      <c r="HRC2" s="45"/>
      <c r="HRD2" s="45"/>
      <c r="HRE2" s="45"/>
      <c r="HRF2" s="45"/>
      <c r="HRG2" s="45"/>
      <c r="HRH2" s="45"/>
      <c r="HRI2" s="45"/>
      <c r="HRJ2" s="45"/>
      <c r="HRK2" s="45"/>
      <c r="HRL2" s="45"/>
      <c r="HRM2" s="45"/>
      <c r="HRN2" s="45"/>
      <c r="HRO2" s="45"/>
      <c r="HRP2" s="45"/>
      <c r="HRQ2" s="45"/>
      <c r="HRR2" s="45"/>
      <c r="HRS2" s="45"/>
      <c r="HRT2" s="45"/>
      <c r="HRU2" s="45"/>
      <c r="HRV2" s="45"/>
      <c r="HRW2" s="45"/>
      <c r="HRX2" s="45"/>
      <c r="HRY2" s="45"/>
      <c r="HRZ2" s="45"/>
      <c r="HSA2" s="45"/>
      <c r="HSB2" s="45"/>
      <c r="HSC2" s="45"/>
      <c r="HSD2" s="45"/>
      <c r="HSE2" s="45"/>
      <c r="HSF2" s="45"/>
      <c r="HSG2" s="45"/>
      <c r="HSH2" s="45"/>
      <c r="HSI2" s="45"/>
      <c r="HSJ2" s="45"/>
      <c r="HSK2" s="45"/>
      <c r="HSL2" s="45"/>
      <c r="HSM2" s="45"/>
      <c r="HSN2" s="45"/>
      <c r="HSO2" s="45"/>
      <c r="HSP2" s="45"/>
      <c r="HSQ2" s="45"/>
      <c r="HSR2" s="45"/>
      <c r="HSS2" s="45"/>
      <c r="HST2" s="45"/>
      <c r="HSU2" s="45"/>
      <c r="HSV2" s="45"/>
      <c r="HSW2" s="45"/>
      <c r="HSX2" s="45"/>
      <c r="HSY2" s="45"/>
      <c r="HSZ2" s="45"/>
      <c r="HTA2" s="45"/>
      <c r="HTB2" s="45"/>
      <c r="HTC2" s="45"/>
      <c r="HTD2" s="45"/>
      <c r="HTE2" s="45"/>
      <c r="HTF2" s="45"/>
      <c r="HTG2" s="45"/>
      <c r="HTH2" s="45"/>
      <c r="HTI2" s="45"/>
      <c r="HTJ2" s="45"/>
      <c r="HTK2" s="45"/>
      <c r="HTL2" s="45"/>
      <c r="HTM2" s="45"/>
      <c r="HTN2" s="45"/>
      <c r="HTO2" s="45"/>
      <c r="HTP2" s="45"/>
      <c r="HTQ2" s="45"/>
      <c r="HTR2" s="45"/>
      <c r="HTS2" s="45"/>
      <c r="HTT2" s="45"/>
      <c r="HTU2" s="45"/>
      <c r="HTV2" s="45"/>
      <c r="HTW2" s="45"/>
      <c r="HTX2" s="45"/>
      <c r="HTY2" s="45"/>
      <c r="HTZ2" s="45"/>
      <c r="HUA2" s="45"/>
      <c r="HUB2" s="45"/>
      <c r="HUC2" s="45"/>
      <c r="HUD2" s="45"/>
      <c r="HUE2" s="45"/>
      <c r="HUF2" s="45"/>
      <c r="HUG2" s="45"/>
      <c r="HUH2" s="45"/>
      <c r="HUI2" s="45"/>
      <c r="HUJ2" s="45"/>
      <c r="HUK2" s="45"/>
      <c r="HUL2" s="45"/>
      <c r="HUM2" s="45"/>
      <c r="HUN2" s="45"/>
      <c r="HUO2" s="45"/>
      <c r="HUP2" s="45"/>
      <c r="HUQ2" s="45"/>
      <c r="HUR2" s="45"/>
      <c r="HUS2" s="45"/>
      <c r="HUT2" s="45"/>
      <c r="HUU2" s="45"/>
      <c r="HUV2" s="45"/>
      <c r="HUW2" s="45"/>
      <c r="HUX2" s="45"/>
      <c r="HUY2" s="45"/>
      <c r="HUZ2" s="45"/>
      <c r="HVA2" s="45"/>
      <c r="HVB2" s="45"/>
      <c r="HVC2" s="45"/>
      <c r="HVD2" s="45"/>
      <c r="HVE2" s="45"/>
      <c r="HVF2" s="45"/>
      <c r="HVG2" s="45"/>
      <c r="HVH2" s="45"/>
      <c r="HVI2" s="45"/>
      <c r="HVJ2" s="45"/>
      <c r="HVK2" s="45"/>
      <c r="HVL2" s="45"/>
      <c r="HVM2" s="45"/>
      <c r="HVN2" s="45"/>
      <c r="HVO2" s="45"/>
      <c r="HVP2" s="45"/>
      <c r="HVQ2" s="45"/>
      <c r="HVR2" s="45"/>
      <c r="HVS2" s="45"/>
      <c r="HVT2" s="45"/>
      <c r="HVU2" s="45"/>
      <c r="HVV2" s="45"/>
      <c r="HVW2" s="45"/>
      <c r="HVX2" s="45"/>
      <c r="HVY2" s="45"/>
      <c r="HVZ2" s="45"/>
      <c r="HWA2" s="45"/>
      <c r="HWB2" s="45"/>
      <c r="HWC2" s="45"/>
      <c r="HWD2" s="45"/>
      <c r="HWE2" s="45"/>
      <c r="HWF2" s="45"/>
      <c r="HWG2" s="45"/>
      <c r="HWH2" s="45"/>
      <c r="HWI2" s="45"/>
      <c r="HWJ2" s="45"/>
      <c r="HWK2" s="45"/>
      <c r="HWL2" s="45"/>
      <c r="HWM2" s="45"/>
      <c r="HWN2" s="45"/>
      <c r="HWO2" s="45"/>
      <c r="HWP2" s="45"/>
      <c r="HWQ2" s="45"/>
      <c r="HWR2" s="45"/>
      <c r="HWS2" s="45"/>
      <c r="HWT2" s="45"/>
      <c r="HWU2" s="45"/>
      <c r="HWV2" s="45"/>
      <c r="HWW2" s="45"/>
      <c r="HWX2" s="45"/>
      <c r="HWY2" s="45"/>
      <c r="HWZ2" s="45"/>
      <c r="HXA2" s="45"/>
      <c r="HXB2" s="45"/>
      <c r="HXC2" s="45"/>
      <c r="HXD2" s="45"/>
      <c r="HXE2" s="45"/>
      <c r="HXF2" s="45"/>
      <c r="HXG2" s="45"/>
      <c r="HXH2" s="45"/>
      <c r="HXI2" s="45"/>
      <c r="HXJ2" s="45"/>
      <c r="HXK2" s="45"/>
      <c r="HXL2" s="45"/>
      <c r="HXM2" s="45"/>
      <c r="HXN2" s="45"/>
      <c r="HXO2" s="45"/>
      <c r="HXP2" s="45"/>
      <c r="HXQ2" s="45"/>
      <c r="HXR2" s="45"/>
      <c r="HXS2" s="45"/>
      <c r="HXT2" s="45"/>
      <c r="HXU2" s="45"/>
      <c r="HXV2" s="45"/>
      <c r="HXW2" s="45"/>
      <c r="HXX2" s="45"/>
      <c r="HXY2" s="45"/>
      <c r="HXZ2" s="45"/>
      <c r="HYA2" s="45"/>
      <c r="HYB2" s="45"/>
      <c r="HYC2" s="45"/>
      <c r="HYD2" s="45"/>
      <c r="HYE2" s="45"/>
      <c r="HYF2" s="45"/>
      <c r="HYG2" s="45"/>
      <c r="HYH2" s="45"/>
      <c r="HYI2" s="45"/>
      <c r="HYJ2" s="45"/>
      <c r="HYK2" s="45"/>
      <c r="HYL2" s="45"/>
      <c r="HYM2" s="45"/>
      <c r="HYN2" s="45"/>
      <c r="HYO2" s="45"/>
      <c r="HYP2" s="45"/>
      <c r="HYQ2" s="45"/>
      <c r="HYR2" s="45"/>
      <c r="HYS2" s="45"/>
      <c r="HYT2" s="45"/>
      <c r="HYU2" s="45"/>
      <c r="HYV2" s="45"/>
      <c r="HYW2" s="45"/>
      <c r="HYX2" s="45"/>
      <c r="HYY2" s="45"/>
      <c r="HYZ2" s="45"/>
      <c r="HZA2" s="45"/>
      <c r="HZB2" s="45"/>
      <c r="HZC2" s="45"/>
      <c r="HZD2" s="45"/>
      <c r="HZE2" s="45"/>
      <c r="HZF2" s="45"/>
      <c r="HZG2" s="45"/>
      <c r="HZH2" s="45"/>
      <c r="HZI2" s="45"/>
      <c r="HZJ2" s="45"/>
      <c r="HZK2" s="45"/>
      <c r="HZL2" s="45"/>
      <c r="HZM2" s="45"/>
      <c r="HZN2" s="45"/>
      <c r="HZO2" s="45"/>
      <c r="HZP2" s="45"/>
      <c r="HZQ2" s="45"/>
      <c r="HZR2" s="45"/>
      <c r="HZS2" s="45"/>
      <c r="HZT2" s="45"/>
      <c r="HZU2" s="45"/>
      <c r="HZV2" s="45"/>
      <c r="HZW2" s="45"/>
      <c r="HZX2" s="45"/>
      <c r="HZY2" s="45"/>
      <c r="HZZ2" s="45"/>
      <c r="IAA2" s="45"/>
      <c r="IAB2" s="45"/>
      <c r="IAC2" s="45"/>
      <c r="IAD2" s="45"/>
      <c r="IAE2" s="45"/>
      <c r="IAF2" s="45"/>
      <c r="IAG2" s="45"/>
      <c r="IAH2" s="45"/>
      <c r="IAI2" s="45"/>
      <c r="IAJ2" s="45"/>
      <c r="IAK2" s="45"/>
      <c r="IAL2" s="45"/>
      <c r="IAM2" s="45"/>
      <c r="IAN2" s="45"/>
      <c r="IAO2" s="45"/>
      <c r="IAP2" s="45"/>
      <c r="IAQ2" s="45"/>
      <c r="IAR2" s="45"/>
      <c r="IAS2" s="45"/>
      <c r="IAT2" s="45"/>
      <c r="IAU2" s="45"/>
      <c r="IAV2" s="45"/>
      <c r="IAW2" s="45"/>
      <c r="IAX2" s="45"/>
      <c r="IAY2" s="45"/>
      <c r="IAZ2" s="45"/>
      <c r="IBA2" s="45"/>
      <c r="IBB2" s="45"/>
      <c r="IBC2" s="45"/>
      <c r="IBD2" s="45"/>
      <c r="IBE2" s="45"/>
      <c r="IBF2" s="45"/>
      <c r="IBG2" s="45"/>
      <c r="IBH2" s="45"/>
      <c r="IBI2" s="45"/>
      <c r="IBJ2" s="45"/>
      <c r="IBK2" s="45"/>
      <c r="IBL2" s="45"/>
      <c r="IBM2" s="45"/>
      <c r="IBN2" s="45"/>
      <c r="IBO2" s="45"/>
      <c r="IBP2" s="45"/>
      <c r="IBQ2" s="45"/>
      <c r="IBR2" s="45"/>
      <c r="IBS2" s="45"/>
      <c r="IBT2" s="45"/>
      <c r="IBU2" s="45"/>
      <c r="IBV2" s="45"/>
      <c r="IBW2" s="45"/>
      <c r="IBX2" s="45"/>
      <c r="IBY2" s="45"/>
      <c r="IBZ2" s="45"/>
      <c r="ICA2" s="45"/>
      <c r="ICB2" s="45"/>
      <c r="ICC2" s="45"/>
      <c r="ICD2" s="45"/>
      <c r="ICE2" s="45"/>
      <c r="ICF2" s="45"/>
      <c r="ICG2" s="45"/>
      <c r="ICH2" s="45"/>
      <c r="ICI2" s="45"/>
      <c r="ICJ2" s="45"/>
      <c r="ICK2" s="45"/>
      <c r="ICL2" s="45"/>
      <c r="ICM2" s="45"/>
      <c r="ICN2" s="45"/>
      <c r="ICO2" s="45"/>
      <c r="ICP2" s="45"/>
      <c r="ICQ2" s="45"/>
      <c r="ICR2" s="45"/>
      <c r="ICS2" s="45"/>
      <c r="ICT2" s="45"/>
      <c r="ICU2" s="45"/>
      <c r="ICV2" s="45"/>
      <c r="ICW2" s="45"/>
      <c r="ICX2" s="45"/>
      <c r="ICY2" s="45"/>
      <c r="ICZ2" s="45"/>
      <c r="IDA2" s="45"/>
      <c r="IDB2" s="45"/>
      <c r="IDC2" s="45"/>
      <c r="IDD2" s="45"/>
      <c r="IDE2" s="45"/>
      <c r="IDF2" s="45"/>
      <c r="IDG2" s="45"/>
      <c r="IDH2" s="45"/>
      <c r="IDI2" s="45"/>
      <c r="IDJ2" s="45"/>
      <c r="IDK2" s="45"/>
      <c r="IDL2" s="45"/>
      <c r="IDM2" s="45"/>
      <c r="IDN2" s="45"/>
      <c r="IDO2" s="45"/>
      <c r="IDP2" s="45"/>
      <c r="IDQ2" s="45"/>
      <c r="IDR2" s="45"/>
      <c r="IDS2" s="45"/>
      <c r="IDT2" s="45"/>
      <c r="IDU2" s="45"/>
      <c r="IDV2" s="45"/>
      <c r="IDW2" s="45"/>
      <c r="IDX2" s="45"/>
      <c r="IDY2" s="45"/>
      <c r="IDZ2" s="45"/>
      <c r="IEA2" s="45"/>
      <c r="IEB2" s="45"/>
      <c r="IEC2" s="45"/>
      <c r="IED2" s="45"/>
      <c r="IEE2" s="45"/>
      <c r="IEF2" s="45"/>
      <c r="IEG2" s="45"/>
      <c r="IEH2" s="45"/>
      <c r="IEI2" s="45"/>
      <c r="IEJ2" s="45"/>
      <c r="IEK2" s="45"/>
      <c r="IEL2" s="45"/>
      <c r="IEM2" s="45"/>
      <c r="IEN2" s="45"/>
      <c r="IEO2" s="45"/>
      <c r="IEP2" s="45"/>
      <c r="IEQ2" s="45"/>
      <c r="IER2" s="45"/>
      <c r="IES2" s="45"/>
      <c r="IET2" s="45"/>
      <c r="IEU2" s="45"/>
      <c r="IEV2" s="45"/>
      <c r="IEW2" s="45"/>
      <c r="IEX2" s="45"/>
      <c r="IEY2" s="45"/>
      <c r="IEZ2" s="45"/>
      <c r="IFA2" s="45"/>
      <c r="IFB2" s="45"/>
      <c r="IFC2" s="45"/>
      <c r="IFD2" s="45"/>
      <c r="IFE2" s="45"/>
      <c r="IFF2" s="45"/>
      <c r="IFG2" s="45"/>
      <c r="IFH2" s="45"/>
      <c r="IFI2" s="45"/>
      <c r="IFJ2" s="45"/>
      <c r="IFK2" s="45"/>
      <c r="IFL2" s="45"/>
      <c r="IFM2" s="45"/>
      <c r="IFN2" s="45"/>
      <c r="IFO2" s="45"/>
      <c r="IFP2" s="45"/>
      <c r="IFQ2" s="45"/>
      <c r="IFR2" s="45"/>
      <c r="IFS2" s="45"/>
      <c r="IFT2" s="45"/>
      <c r="IFU2" s="45"/>
      <c r="IFV2" s="45"/>
      <c r="IFW2" s="45"/>
      <c r="IFX2" s="45"/>
      <c r="IFY2" s="45"/>
      <c r="IFZ2" s="45"/>
      <c r="IGA2" s="45"/>
      <c r="IGB2" s="45"/>
      <c r="IGC2" s="45"/>
      <c r="IGD2" s="45"/>
      <c r="IGE2" s="45"/>
      <c r="IGF2" s="45"/>
      <c r="IGG2" s="45"/>
      <c r="IGH2" s="45"/>
      <c r="IGI2" s="45"/>
      <c r="IGJ2" s="45"/>
      <c r="IGK2" s="45"/>
      <c r="IGL2" s="45"/>
      <c r="IGM2" s="45"/>
      <c r="IGN2" s="45"/>
      <c r="IGO2" s="45"/>
      <c r="IGP2" s="45"/>
      <c r="IGQ2" s="45"/>
      <c r="IGR2" s="45"/>
      <c r="IGS2" s="45"/>
      <c r="IGT2" s="45"/>
      <c r="IGU2" s="45"/>
      <c r="IGV2" s="45"/>
      <c r="IGW2" s="45"/>
      <c r="IGX2" s="45"/>
      <c r="IGY2" s="45"/>
      <c r="IGZ2" s="45"/>
      <c r="IHA2" s="45"/>
      <c r="IHB2" s="45"/>
      <c r="IHC2" s="45"/>
      <c r="IHD2" s="45"/>
      <c r="IHE2" s="45"/>
      <c r="IHF2" s="45"/>
      <c r="IHG2" s="45"/>
      <c r="IHH2" s="45"/>
      <c r="IHI2" s="45"/>
      <c r="IHJ2" s="45"/>
      <c r="IHK2" s="45"/>
      <c r="IHL2" s="45"/>
      <c r="IHM2" s="45"/>
      <c r="IHN2" s="45"/>
      <c r="IHO2" s="45"/>
      <c r="IHP2" s="45"/>
      <c r="IHQ2" s="45"/>
      <c r="IHR2" s="45"/>
      <c r="IHS2" s="45"/>
      <c r="IHT2" s="45"/>
      <c r="IHU2" s="45"/>
      <c r="IHV2" s="45"/>
      <c r="IHW2" s="45"/>
      <c r="IHX2" s="45"/>
      <c r="IHY2" s="45"/>
      <c r="IHZ2" s="45"/>
      <c r="IIA2" s="45"/>
      <c r="IIB2" s="45"/>
      <c r="IIC2" s="45"/>
      <c r="IID2" s="45"/>
      <c r="IIE2" s="45"/>
      <c r="IIF2" s="45"/>
      <c r="IIG2" s="45"/>
      <c r="IIH2" s="45"/>
      <c r="III2" s="45"/>
      <c r="IIJ2" s="45"/>
      <c r="IIK2" s="45"/>
      <c r="IIL2" s="45"/>
      <c r="IIM2" s="45"/>
      <c r="IIN2" s="45"/>
      <c r="IIO2" s="45"/>
      <c r="IIP2" s="45"/>
      <c r="IIQ2" s="45"/>
      <c r="IIR2" s="45"/>
      <c r="IIS2" s="45"/>
      <c r="IIT2" s="45"/>
      <c r="IIU2" s="45"/>
      <c r="IIV2" s="45"/>
      <c r="IIW2" s="45"/>
      <c r="IIX2" s="45"/>
      <c r="IIY2" s="45"/>
      <c r="IIZ2" s="45"/>
      <c r="IJA2" s="45"/>
      <c r="IJB2" s="45"/>
      <c r="IJC2" s="45"/>
      <c r="IJD2" s="45"/>
      <c r="IJE2" s="45"/>
      <c r="IJF2" s="45"/>
      <c r="IJG2" s="45"/>
      <c r="IJH2" s="45"/>
      <c r="IJI2" s="45"/>
      <c r="IJJ2" s="45"/>
      <c r="IJK2" s="45"/>
      <c r="IJL2" s="45"/>
      <c r="IJM2" s="45"/>
      <c r="IJN2" s="45"/>
      <c r="IJO2" s="45"/>
      <c r="IJP2" s="45"/>
      <c r="IJQ2" s="45"/>
      <c r="IJR2" s="45"/>
      <c r="IJS2" s="45"/>
      <c r="IJT2" s="45"/>
      <c r="IJU2" s="45"/>
      <c r="IJV2" s="45"/>
      <c r="IJW2" s="45"/>
      <c r="IJX2" s="45"/>
      <c r="IJY2" s="45"/>
      <c r="IJZ2" s="45"/>
      <c r="IKA2" s="45"/>
      <c r="IKB2" s="45"/>
      <c r="IKC2" s="45"/>
      <c r="IKD2" s="45"/>
      <c r="IKE2" s="45"/>
      <c r="IKF2" s="45"/>
      <c r="IKG2" s="45"/>
      <c r="IKH2" s="45"/>
      <c r="IKI2" s="45"/>
      <c r="IKJ2" s="45"/>
      <c r="IKK2" s="45"/>
      <c r="IKL2" s="45"/>
      <c r="IKM2" s="45"/>
      <c r="IKN2" s="45"/>
      <c r="IKO2" s="45"/>
      <c r="IKP2" s="45"/>
      <c r="IKQ2" s="45"/>
      <c r="IKR2" s="45"/>
      <c r="IKS2" s="45"/>
      <c r="IKT2" s="45"/>
      <c r="IKU2" s="45"/>
      <c r="IKV2" s="45"/>
      <c r="IKW2" s="45"/>
      <c r="IKX2" s="45"/>
      <c r="IKY2" s="45"/>
      <c r="IKZ2" s="45"/>
      <c r="ILA2" s="45"/>
      <c r="ILB2" s="45"/>
      <c r="ILC2" s="45"/>
      <c r="ILD2" s="45"/>
      <c r="ILE2" s="45"/>
      <c r="ILF2" s="45"/>
      <c r="ILG2" s="45"/>
      <c r="ILH2" s="45"/>
      <c r="ILI2" s="45"/>
      <c r="ILJ2" s="45"/>
      <c r="ILK2" s="45"/>
      <c r="ILL2" s="45"/>
      <c r="ILM2" s="45"/>
      <c r="ILN2" s="45"/>
      <c r="ILO2" s="45"/>
      <c r="ILP2" s="45"/>
      <c r="ILQ2" s="45"/>
      <c r="ILR2" s="45"/>
      <c r="ILS2" s="45"/>
      <c r="ILT2" s="45"/>
      <c r="ILU2" s="45"/>
      <c r="ILV2" s="45"/>
      <c r="ILW2" s="45"/>
      <c r="ILX2" s="45"/>
      <c r="ILY2" s="45"/>
      <c r="ILZ2" s="45"/>
      <c r="IMA2" s="45"/>
      <c r="IMB2" s="45"/>
      <c r="IMC2" s="45"/>
      <c r="IMD2" s="45"/>
      <c r="IME2" s="45"/>
      <c r="IMF2" s="45"/>
      <c r="IMG2" s="45"/>
      <c r="IMH2" s="45"/>
      <c r="IMI2" s="45"/>
      <c r="IMJ2" s="45"/>
      <c r="IMK2" s="45"/>
      <c r="IML2" s="45"/>
      <c r="IMM2" s="45"/>
      <c r="IMN2" s="45"/>
      <c r="IMO2" s="45"/>
      <c r="IMP2" s="45"/>
      <c r="IMQ2" s="45"/>
      <c r="IMR2" s="45"/>
      <c r="IMS2" s="45"/>
      <c r="IMT2" s="45"/>
      <c r="IMU2" s="45"/>
      <c r="IMV2" s="45"/>
      <c r="IMW2" s="45"/>
      <c r="IMX2" s="45"/>
      <c r="IMY2" s="45"/>
      <c r="IMZ2" s="45"/>
      <c r="INA2" s="45"/>
      <c r="INB2" s="45"/>
      <c r="INC2" s="45"/>
      <c r="IND2" s="45"/>
      <c r="INE2" s="45"/>
      <c r="INF2" s="45"/>
      <c r="ING2" s="45"/>
      <c r="INH2" s="45"/>
      <c r="INI2" s="45"/>
      <c r="INJ2" s="45"/>
      <c r="INK2" s="45"/>
      <c r="INL2" s="45"/>
      <c r="INM2" s="45"/>
      <c r="INN2" s="45"/>
      <c r="INO2" s="45"/>
      <c r="INP2" s="45"/>
      <c r="INQ2" s="45"/>
      <c r="INR2" s="45"/>
      <c r="INS2" s="45"/>
      <c r="INT2" s="45"/>
      <c r="INU2" s="45"/>
      <c r="INV2" s="45"/>
      <c r="INW2" s="45"/>
      <c r="INX2" s="45"/>
      <c r="INY2" s="45"/>
      <c r="INZ2" s="45"/>
      <c r="IOA2" s="45"/>
      <c r="IOB2" s="45"/>
      <c r="IOC2" s="45"/>
      <c r="IOD2" s="45"/>
      <c r="IOE2" s="45"/>
      <c r="IOF2" s="45"/>
      <c r="IOG2" s="45"/>
      <c r="IOH2" s="45"/>
      <c r="IOI2" s="45"/>
      <c r="IOJ2" s="45"/>
      <c r="IOK2" s="45"/>
      <c r="IOL2" s="45"/>
      <c r="IOM2" s="45"/>
      <c r="ION2" s="45"/>
      <c r="IOO2" s="45"/>
      <c r="IOP2" s="45"/>
      <c r="IOQ2" s="45"/>
      <c r="IOR2" s="45"/>
      <c r="IOS2" s="45"/>
      <c r="IOT2" s="45"/>
      <c r="IOU2" s="45"/>
      <c r="IOV2" s="45"/>
      <c r="IOW2" s="45"/>
      <c r="IOX2" s="45"/>
      <c r="IOY2" s="45"/>
      <c r="IOZ2" s="45"/>
      <c r="IPA2" s="45"/>
      <c r="IPB2" s="45"/>
      <c r="IPC2" s="45"/>
      <c r="IPD2" s="45"/>
      <c r="IPE2" s="45"/>
      <c r="IPF2" s="45"/>
      <c r="IPG2" s="45"/>
      <c r="IPH2" s="45"/>
      <c r="IPI2" s="45"/>
      <c r="IPJ2" s="45"/>
      <c r="IPK2" s="45"/>
      <c r="IPL2" s="45"/>
      <c r="IPM2" s="45"/>
      <c r="IPN2" s="45"/>
      <c r="IPO2" s="45"/>
      <c r="IPP2" s="45"/>
      <c r="IPQ2" s="45"/>
      <c r="IPR2" s="45"/>
      <c r="IPS2" s="45"/>
      <c r="IPT2" s="45"/>
      <c r="IPU2" s="45"/>
      <c r="IPV2" s="45"/>
      <c r="IPW2" s="45"/>
      <c r="IPX2" s="45"/>
      <c r="IPY2" s="45"/>
      <c r="IPZ2" s="45"/>
      <c r="IQA2" s="45"/>
      <c r="IQB2" s="45"/>
      <c r="IQC2" s="45"/>
      <c r="IQD2" s="45"/>
      <c r="IQE2" s="45"/>
      <c r="IQF2" s="45"/>
      <c r="IQG2" s="45"/>
      <c r="IQH2" s="45"/>
      <c r="IQI2" s="45"/>
      <c r="IQJ2" s="45"/>
      <c r="IQK2" s="45"/>
      <c r="IQL2" s="45"/>
      <c r="IQM2" s="45"/>
      <c r="IQN2" s="45"/>
      <c r="IQO2" s="45"/>
      <c r="IQP2" s="45"/>
      <c r="IQQ2" s="45"/>
      <c r="IQR2" s="45"/>
      <c r="IQS2" s="45"/>
      <c r="IQT2" s="45"/>
      <c r="IQU2" s="45"/>
      <c r="IQV2" s="45"/>
      <c r="IQW2" s="45"/>
      <c r="IQX2" s="45"/>
      <c r="IQY2" s="45"/>
      <c r="IQZ2" s="45"/>
      <c r="IRA2" s="45"/>
      <c r="IRB2" s="45"/>
      <c r="IRC2" s="45"/>
      <c r="IRD2" s="45"/>
      <c r="IRE2" s="45"/>
      <c r="IRF2" s="45"/>
      <c r="IRG2" s="45"/>
      <c r="IRH2" s="45"/>
      <c r="IRI2" s="45"/>
      <c r="IRJ2" s="45"/>
      <c r="IRK2" s="45"/>
      <c r="IRL2" s="45"/>
      <c r="IRM2" s="45"/>
      <c r="IRN2" s="45"/>
      <c r="IRO2" s="45"/>
      <c r="IRP2" s="45"/>
      <c r="IRQ2" s="45"/>
      <c r="IRR2" s="45"/>
      <c r="IRS2" s="45"/>
      <c r="IRT2" s="45"/>
      <c r="IRU2" s="45"/>
      <c r="IRV2" s="45"/>
      <c r="IRW2" s="45"/>
      <c r="IRX2" s="45"/>
      <c r="IRY2" s="45"/>
      <c r="IRZ2" s="45"/>
      <c r="ISA2" s="45"/>
      <c r="ISB2" s="45"/>
      <c r="ISC2" s="45"/>
      <c r="ISD2" s="45"/>
      <c r="ISE2" s="45"/>
      <c r="ISF2" s="45"/>
      <c r="ISG2" s="45"/>
      <c r="ISH2" s="45"/>
      <c r="ISI2" s="45"/>
      <c r="ISJ2" s="45"/>
      <c r="ISK2" s="45"/>
      <c r="ISL2" s="45"/>
      <c r="ISM2" s="45"/>
      <c r="ISN2" s="45"/>
      <c r="ISO2" s="45"/>
      <c r="ISP2" s="45"/>
      <c r="ISQ2" s="45"/>
      <c r="ISR2" s="45"/>
      <c r="ISS2" s="45"/>
      <c r="IST2" s="45"/>
      <c r="ISU2" s="45"/>
      <c r="ISV2" s="45"/>
      <c r="ISW2" s="45"/>
      <c r="ISX2" s="45"/>
      <c r="ISY2" s="45"/>
      <c r="ISZ2" s="45"/>
      <c r="ITA2" s="45"/>
      <c r="ITB2" s="45"/>
      <c r="ITC2" s="45"/>
      <c r="ITD2" s="45"/>
      <c r="ITE2" s="45"/>
      <c r="ITF2" s="45"/>
      <c r="ITG2" s="45"/>
      <c r="ITH2" s="45"/>
      <c r="ITI2" s="45"/>
      <c r="ITJ2" s="45"/>
      <c r="ITK2" s="45"/>
      <c r="ITL2" s="45"/>
      <c r="ITM2" s="45"/>
      <c r="ITN2" s="45"/>
      <c r="ITO2" s="45"/>
      <c r="ITP2" s="45"/>
      <c r="ITQ2" s="45"/>
      <c r="ITR2" s="45"/>
      <c r="ITS2" s="45"/>
      <c r="ITT2" s="45"/>
      <c r="ITU2" s="45"/>
      <c r="ITV2" s="45"/>
      <c r="ITW2" s="45"/>
      <c r="ITX2" s="45"/>
      <c r="ITY2" s="45"/>
      <c r="ITZ2" s="45"/>
      <c r="IUA2" s="45"/>
      <c r="IUB2" s="45"/>
      <c r="IUC2" s="45"/>
      <c r="IUD2" s="45"/>
      <c r="IUE2" s="45"/>
      <c r="IUF2" s="45"/>
      <c r="IUG2" s="45"/>
      <c r="IUH2" s="45"/>
      <c r="IUI2" s="45"/>
      <c r="IUJ2" s="45"/>
      <c r="IUK2" s="45"/>
      <c r="IUL2" s="45"/>
      <c r="IUM2" s="45"/>
      <c r="IUN2" s="45"/>
      <c r="IUO2" s="45"/>
      <c r="IUP2" s="45"/>
      <c r="IUQ2" s="45"/>
      <c r="IUR2" s="45"/>
      <c r="IUS2" s="45"/>
      <c r="IUT2" s="45"/>
      <c r="IUU2" s="45"/>
      <c r="IUV2" s="45"/>
      <c r="IUW2" s="45"/>
      <c r="IUX2" s="45"/>
      <c r="IUY2" s="45"/>
      <c r="IUZ2" s="45"/>
      <c r="IVA2" s="45"/>
      <c r="IVB2" s="45"/>
      <c r="IVC2" s="45"/>
      <c r="IVD2" s="45"/>
      <c r="IVE2" s="45"/>
      <c r="IVF2" s="45"/>
      <c r="IVG2" s="45"/>
      <c r="IVH2" s="45"/>
      <c r="IVI2" s="45"/>
      <c r="IVJ2" s="45"/>
      <c r="IVK2" s="45"/>
      <c r="IVL2" s="45"/>
      <c r="IVM2" s="45"/>
      <c r="IVN2" s="45"/>
      <c r="IVO2" s="45"/>
      <c r="IVP2" s="45"/>
      <c r="IVQ2" s="45"/>
      <c r="IVR2" s="45"/>
      <c r="IVS2" s="45"/>
      <c r="IVT2" s="45"/>
      <c r="IVU2" s="45"/>
      <c r="IVV2" s="45"/>
      <c r="IVW2" s="45"/>
      <c r="IVX2" s="45"/>
      <c r="IVY2" s="45"/>
      <c r="IVZ2" s="45"/>
      <c r="IWA2" s="45"/>
      <c r="IWB2" s="45"/>
      <c r="IWC2" s="45"/>
      <c r="IWD2" s="45"/>
      <c r="IWE2" s="45"/>
      <c r="IWF2" s="45"/>
      <c r="IWG2" s="45"/>
      <c r="IWH2" s="45"/>
      <c r="IWI2" s="45"/>
      <c r="IWJ2" s="45"/>
      <c r="IWK2" s="45"/>
      <c r="IWL2" s="45"/>
      <c r="IWM2" s="45"/>
      <c r="IWN2" s="45"/>
      <c r="IWO2" s="45"/>
      <c r="IWP2" s="45"/>
      <c r="IWQ2" s="45"/>
      <c r="IWR2" s="45"/>
      <c r="IWS2" s="45"/>
      <c r="IWT2" s="45"/>
      <c r="IWU2" s="45"/>
      <c r="IWV2" s="45"/>
      <c r="IWW2" s="45"/>
      <c r="IWX2" s="45"/>
      <c r="IWY2" s="45"/>
      <c r="IWZ2" s="45"/>
      <c r="IXA2" s="45"/>
      <c r="IXB2" s="45"/>
      <c r="IXC2" s="45"/>
      <c r="IXD2" s="45"/>
      <c r="IXE2" s="45"/>
      <c r="IXF2" s="45"/>
      <c r="IXG2" s="45"/>
      <c r="IXH2" s="45"/>
      <c r="IXI2" s="45"/>
      <c r="IXJ2" s="45"/>
      <c r="IXK2" s="45"/>
      <c r="IXL2" s="45"/>
      <c r="IXM2" s="45"/>
      <c r="IXN2" s="45"/>
      <c r="IXO2" s="45"/>
      <c r="IXP2" s="45"/>
      <c r="IXQ2" s="45"/>
      <c r="IXR2" s="45"/>
      <c r="IXS2" s="45"/>
      <c r="IXT2" s="45"/>
      <c r="IXU2" s="45"/>
      <c r="IXV2" s="45"/>
      <c r="IXW2" s="45"/>
      <c r="IXX2" s="45"/>
      <c r="IXY2" s="45"/>
      <c r="IXZ2" s="45"/>
      <c r="IYA2" s="45"/>
      <c r="IYB2" s="45"/>
      <c r="IYC2" s="45"/>
      <c r="IYD2" s="45"/>
      <c r="IYE2" s="45"/>
      <c r="IYF2" s="45"/>
      <c r="IYG2" s="45"/>
      <c r="IYH2" s="45"/>
      <c r="IYI2" s="45"/>
      <c r="IYJ2" s="45"/>
      <c r="IYK2" s="45"/>
      <c r="IYL2" s="45"/>
      <c r="IYM2" s="45"/>
      <c r="IYN2" s="45"/>
      <c r="IYO2" s="45"/>
      <c r="IYP2" s="45"/>
      <c r="IYQ2" s="45"/>
      <c r="IYR2" s="45"/>
      <c r="IYS2" s="45"/>
      <c r="IYT2" s="45"/>
      <c r="IYU2" s="45"/>
      <c r="IYV2" s="45"/>
      <c r="IYW2" s="45"/>
      <c r="IYX2" s="45"/>
      <c r="IYY2" s="45"/>
      <c r="IYZ2" s="45"/>
      <c r="IZA2" s="45"/>
      <c r="IZB2" s="45"/>
      <c r="IZC2" s="45"/>
      <c r="IZD2" s="45"/>
      <c r="IZE2" s="45"/>
      <c r="IZF2" s="45"/>
      <c r="IZG2" s="45"/>
      <c r="IZH2" s="45"/>
      <c r="IZI2" s="45"/>
      <c r="IZJ2" s="45"/>
      <c r="IZK2" s="45"/>
      <c r="IZL2" s="45"/>
      <c r="IZM2" s="45"/>
      <c r="IZN2" s="45"/>
      <c r="IZO2" s="45"/>
      <c r="IZP2" s="45"/>
      <c r="IZQ2" s="45"/>
      <c r="IZR2" s="45"/>
      <c r="IZS2" s="45"/>
      <c r="IZT2" s="45"/>
      <c r="IZU2" s="45"/>
      <c r="IZV2" s="45"/>
      <c r="IZW2" s="45"/>
      <c r="IZX2" s="45"/>
      <c r="IZY2" s="45"/>
      <c r="IZZ2" s="45"/>
      <c r="JAA2" s="45"/>
      <c r="JAB2" s="45"/>
      <c r="JAC2" s="45"/>
      <c r="JAD2" s="45"/>
      <c r="JAE2" s="45"/>
      <c r="JAF2" s="45"/>
      <c r="JAG2" s="45"/>
      <c r="JAH2" s="45"/>
      <c r="JAI2" s="45"/>
      <c r="JAJ2" s="45"/>
      <c r="JAK2" s="45"/>
      <c r="JAL2" s="45"/>
      <c r="JAM2" s="45"/>
      <c r="JAN2" s="45"/>
      <c r="JAO2" s="45"/>
      <c r="JAP2" s="45"/>
      <c r="JAQ2" s="45"/>
      <c r="JAR2" s="45"/>
      <c r="JAS2" s="45"/>
      <c r="JAT2" s="45"/>
      <c r="JAU2" s="45"/>
      <c r="JAV2" s="45"/>
      <c r="JAW2" s="45"/>
      <c r="JAX2" s="45"/>
      <c r="JAY2" s="45"/>
      <c r="JAZ2" s="45"/>
      <c r="JBA2" s="45"/>
      <c r="JBB2" s="45"/>
      <c r="JBC2" s="45"/>
      <c r="JBD2" s="45"/>
      <c r="JBE2" s="45"/>
      <c r="JBF2" s="45"/>
      <c r="JBG2" s="45"/>
      <c r="JBH2" s="45"/>
      <c r="JBI2" s="45"/>
      <c r="JBJ2" s="45"/>
      <c r="JBK2" s="45"/>
      <c r="JBL2" s="45"/>
      <c r="JBM2" s="45"/>
      <c r="JBN2" s="45"/>
      <c r="JBO2" s="45"/>
      <c r="JBP2" s="45"/>
      <c r="JBQ2" s="45"/>
      <c r="JBR2" s="45"/>
      <c r="JBS2" s="45"/>
      <c r="JBT2" s="45"/>
      <c r="JBU2" s="45"/>
      <c r="JBV2" s="45"/>
      <c r="JBW2" s="45"/>
      <c r="JBX2" s="45"/>
      <c r="JBY2" s="45"/>
      <c r="JBZ2" s="45"/>
      <c r="JCA2" s="45"/>
      <c r="JCB2" s="45"/>
      <c r="JCC2" s="45"/>
      <c r="JCD2" s="45"/>
      <c r="JCE2" s="45"/>
      <c r="JCF2" s="45"/>
      <c r="JCG2" s="45"/>
      <c r="JCH2" s="45"/>
      <c r="JCI2" s="45"/>
      <c r="JCJ2" s="45"/>
      <c r="JCK2" s="45"/>
      <c r="JCL2" s="45"/>
      <c r="JCM2" s="45"/>
      <c r="JCN2" s="45"/>
      <c r="JCO2" s="45"/>
      <c r="JCP2" s="45"/>
      <c r="JCQ2" s="45"/>
      <c r="JCR2" s="45"/>
      <c r="JCS2" s="45"/>
      <c r="JCT2" s="45"/>
      <c r="JCU2" s="45"/>
      <c r="JCV2" s="45"/>
      <c r="JCW2" s="45"/>
      <c r="JCX2" s="45"/>
      <c r="JCY2" s="45"/>
      <c r="JCZ2" s="45"/>
      <c r="JDA2" s="45"/>
      <c r="JDB2" s="45"/>
      <c r="JDC2" s="45"/>
      <c r="JDD2" s="45"/>
      <c r="JDE2" s="45"/>
      <c r="JDF2" s="45"/>
      <c r="JDG2" s="45"/>
      <c r="JDH2" s="45"/>
      <c r="JDI2" s="45"/>
      <c r="JDJ2" s="45"/>
      <c r="JDK2" s="45"/>
      <c r="JDL2" s="45"/>
      <c r="JDM2" s="45"/>
      <c r="JDN2" s="45"/>
      <c r="JDO2" s="45"/>
      <c r="JDP2" s="45"/>
      <c r="JDQ2" s="45"/>
      <c r="JDR2" s="45"/>
      <c r="JDS2" s="45"/>
      <c r="JDT2" s="45"/>
      <c r="JDU2" s="45"/>
      <c r="JDV2" s="45"/>
      <c r="JDW2" s="45"/>
      <c r="JDX2" s="45"/>
      <c r="JDY2" s="45"/>
      <c r="JDZ2" s="45"/>
      <c r="JEA2" s="45"/>
      <c r="JEB2" s="45"/>
      <c r="JEC2" s="45"/>
      <c r="JED2" s="45"/>
      <c r="JEE2" s="45"/>
      <c r="JEF2" s="45"/>
      <c r="JEG2" s="45"/>
      <c r="JEH2" s="45"/>
      <c r="JEI2" s="45"/>
      <c r="JEJ2" s="45"/>
      <c r="JEK2" s="45"/>
      <c r="JEL2" s="45"/>
      <c r="JEM2" s="45"/>
      <c r="JEN2" s="45"/>
      <c r="JEO2" s="45"/>
      <c r="JEP2" s="45"/>
      <c r="JEQ2" s="45"/>
      <c r="JER2" s="45"/>
      <c r="JES2" s="45"/>
      <c r="JET2" s="45"/>
      <c r="JEU2" s="45"/>
      <c r="JEV2" s="45"/>
      <c r="JEW2" s="45"/>
      <c r="JEX2" s="45"/>
      <c r="JEY2" s="45"/>
      <c r="JEZ2" s="45"/>
      <c r="JFA2" s="45"/>
      <c r="JFB2" s="45"/>
      <c r="JFC2" s="45"/>
      <c r="JFD2" s="45"/>
      <c r="JFE2" s="45"/>
      <c r="JFF2" s="45"/>
      <c r="JFG2" s="45"/>
      <c r="JFH2" s="45"/>
      <c r="JFI2" s="45"/>
      <c r="JFJ2" s="45"/>
      <c r="JFK2" s="45"/>
      <c r="JFL2" s="45"/>
      <c r="JFM2" s="45"/>
      <c r="JFN2" s="45"/>
      <c r="JFO2" s="45"/>
      <c r="JFP2" s="45"/>
      <c r="JFQ2" s="45"/>
      <c r="JFR2" s="45"/>
      <c r="JFS2" s="45"/>
      <c r="JFT2" s="45"/>
      <c r="JFU2" s="45"/>
      <c r="JFV2" s="45"/>
      <c r="JFW2" s="45"/>
      <c r="JFX2" s="45"/>
      <c r="JFY2" s="45"/>
      <c r="JFZ2" s="45"/>
      <c r="JGA2" s="45"/>
      <c r="JGB2" s="45"/>
      <c r="JGC2" s="45"/>
      <c r="JGD2" s="45"/>
      <c r="JGE2" s="45"/>
      <c r="JGF2" s="45"/>
      <c r="JGG2" s="45"/>
      <c r="JGH2" s="45"/>
      <c r="JGI2" s="45"/>
      <c r="JGJ2" s="45"/>
      <c r="JGK2" s="45"/>
      <c r="JGL2" s="45"/>
      <c r="JGM2" s="45"/>
      <c r="JGN2" s="45"/>
      <c r="JGO2" s="45"/>
      <c r="JGP2" s="45"/>
      <c r="JGQ2" s="45"/>
      <c r="JGR2" s="45"/>
      <c r="JGS2" s="45"/>
      <c r="JGT2" s="45"/>
      <c r="JGU2" s="45"/>
      <c r="JGV2" s="45"/>
      <c r="JGW2" s="45"/>
      <c r="JGX2" s="45"/>
      <c r="JGY2" s="45"/>
      <c r="JGZ2" s="45"/>
      <c r="JHA2" s="45"/>
      <c r="JHB2" s="45"/>
      <c r="JHC2" s="45"/>
      <c r="JHD2" s="45"/>
      <c r="JHE2" s="45"/>
      <c r="JHF2" s="45"/>
      <c r="JHG2" s="45"/>
      <c r="JHH2" s="45"/>
      <c r="JHI2" s="45"/>
      <c r="JHJ2" s="45"/>
      <c r="JHK2" s="45"/>
      <c r="JHL2" s="45"/>
      <c r="JHM2" s="45"/>
      <c r="JHN2" s="45"/>
      <c r="JHO2" s="45"/>
      <c r="JHP2" s="45"/>
      <c r="JHQ2" s="45"/>
      <c r="JHR2" s="45"/>
      <c r="JHS2" s="45"/>
      <c r="JHT2" s="45"/>
      <c r="JHU2" s="45"/>
      <c r="JHV2" s="45"/>
      <c r="JHW2" s="45"/>
      <c r="JHX2" s="45"/>
      <c r="JHY2" s="45"/>
      <c r="JHZ2" s="45"/>
      <c r="JIA2" s="45"/>
      <c r="JIB2" s="45"/>
      <c r="JIC2" s="45"/>
      <c r="JID2" s="45"/>
      <c r="JIE2" s="45"/>
      <c r="JIF2" s="45"/>
      <c r="JIG2" s="45"/>
      <c r="JIH2" s="45"/>
      <c r="JII2" s="45"/>
      <c r="JIJ2" s="45"/>
      <c r="JIK2" s="45"/>
      <c r="JIL2" s="45"/>
      <c r="JIM2" s="45"/>
      <c r="JIN2" s="45"/>
      <c r="JIO2" s="45"/>
      <c r="JIP2" s="45"/>
      <c r="JIQ2" s="45"/>
      <c r="JIR2" s="45"/>
      <c r="JIS2" s="45"/>
      <c r="JIT2" s="45"/>
      <c r="JIU2" s="45"/>
      <c r="JIV2" s="45"/>
      <c r="JIW2" s="45"/>
      <c r="JIX2" s="45"/>
      <c r="JIY2" s="45"/>
      <c r="JIZ2" s="45"/>
      <c r="JJA2" s="45"/>
      <c r="JJB2" s="45"/>
      <c r="JJC2" s="45"/>
      <c r="JJD2" s="45"/>
      <c r="JJE2" s="45"/>
      <c r="JJF2" s="45"/>
      <c r="JJG2" s="45"/>
      <c r="JJH2" s="45"/>
      <c r="JJI2" s="45"/>
      <c r="JJJ2" s="45"/>
      <c r="JJK2" s="45"/>
      <c r="JJL2" s="45"/>
      <c r="JJM2" s="45"/>
      <c r="JJN2" s="45"/>
      <c r="JJO2" s="45"/>
      <c r="JJP2" s="45"/>
      <c r="JJQ2" s="45"/>
      <c r="JJR2" s="45"/>
      <c r="JJS2" s="45"/>
      <c r="JJT2" s="45"/>
      <c r="JJU2" s="45"/>
      <c r="JJV2" s="45"/>
      <c r="JJW2" s="45"/>
      <c r="JJX2" s="45"/>
      <c r="JJY2" s="45"/>
      <c r="JJZ2" s="45"/>
      <c r="JKA2" s="45"/>
      <c r="JKB2" s="45"/>
      <c r="JKC2" s="45"/>
      <c r="JKD2" s="45"/>
      <c r="JKE2" s="45"/>
      <c r="JKF2" s="45"/>
      <c r="JKG2" s="45"/>
      <c r="JKH2" s="45"/>
      <c r="JKI2" s="45"/>
      <c r="JKJ2" s="45"/>
      <c r="JKK2" s="45"/>
      <c r="JKL2" s="45"/>
      <c r="JKM2" s="45"/>
      <c r="JKN2" s="45"/>
      <c r="JKO2" s="45"/>
      <c r="JKP2" s="45"/>
      <c r="JKQ2" s="45"/>
      <c r="JKR2" s="45"/>
      <c r="JKS2" s="45"/>
      <c r="JKT2" s="45"/>
      <c r="JKU2" s="45"/>
      <c r="JKV2" s="45"/>
      <c r="JKW2" s="45"/>
      <c r="JKX2" s="45"/>
      <c r="JKY2" s="45"/>
      <c r="JKZ2" s="45"/>
      <c r="JLA2" s="45"/>
      <c r="JLB2" s="45"/>
      <c r="JLC2" s="45"/>
      <c r="JLD2" s="45"/>
      <c r="JLE2" s="45"/>
      <c r="JLF2" s="45"/>
      <c r="JLG2" s="45"/>
      <c r="JLH2" s="45"/>
      <c r="JLI2" s="45"/>
      <c r="JLJ2" s="45"/>
      <c r="JLK2" s="45"/>
      <c r="JLL2" s="45"/>
      <c r="JLM2" s="45"/>
      <c r="JLN2" s="45"/>
      <c r="JLO2" s="45"/>
      <c r="JLP2" s="45"/>
      <c r="JLQ2" s="45"/>
      <c r="JLR2" s="45"/>
      <c r="JLS2" s="45"/>
      <c r="JLT2" s="45"/>
      <c r="JLU2" s="45"/>
      <c r="JLV2" s="45"/>
      <c r="JLW2" s="45"/>
      <c r="JLX2" s="45"/>
      <c r="JLY2" s="45"/>
      <c r="JLZ2" s="45"/>
      <c r="JMA2" s="45"/>
      <c r="JMB2" s="45"/>
      <c r="JMC2" s="45"/>
      <c r="JMD2" s="45"/>
      <c r="JME2" s="45"/>
      <c r="JMF2" s="45"/>
      <c r="JMG2" s="45"/>
      <c r="JMH2" s="45"/>
      <c r="JMI2" s="45"/>
      <c r="JMJ2" s="45"/>
      <c r="JMK2" s="45"/>
      <c r="JML2" s="45"/>
      <c r="JMM2" s="45"/>
      <c r="JMN2" s="45"/>
      <c r="JMO2" s="45"/>
      <c r="JMP2" s="45"/>
      <c r="JMQ2" s="45"/>
      <c r="JMR2" s="45"/>
      <c r="JMS2" s="45"/>
      <c r="JMT2" s="45"/>
      <c r="JMU2" s="45"/>
      <c r="JMV2" s="45"/>
      <c r="JMW2" s="45"/>
      <c r="JMX2" s="45"/>
      <c r="JMY2" s="45"/>
      <c r="JMZ2" s="45"/>
      <c r="JNA2" s="45"/>
      <c r="JNB2" s="45"/>
      <c r="JNC2" s="45"/>
      <c r="JND2" s="45"/>
      <c r="JNE2" s="45"/>
      <c r="JNF2" s="45"/>
      <c r="JNG2" s="45"/>
      <c r="JNH2" s="45"/>
      <c r="JNI2" s="45"/>
      <c r="JNJ2" s="45"/>
      <c r="JNK2" s="45"/>
      <c r="JNL2" s="45"/>
      <c r="JNM2" s="45"/>
      <c r="JNN2" s="45"/>
      <c r="JNO2" s="45"/>
      <c r="JNP2" s="45"/>
      <c r="JNQ2" s="45"/>
      <c r="JNR2" s="45"/>
      <c r="JNS2" s="45"/>
      <c r="JNT2" s="45"/>
      <c r="JNU2" s="45"/>
      <c r="JNV2" s="45"/>
      <c r="JNW2" s="45"/>
      <c r="JNX2" s="45"/>
      <c r="JNY2" s="45"/>
      <c r="JNZ2" s="45"/>
      <c r="JOA2" s="45"/>
      <c r="JOB2" s="45"/>
      <c r="JOC2" s="45"/>
      <c r="JOD2" s="45"/>
      <c r="JOE2" s="45"/>
      <c r="JOF2" s="45"/>
      <c r="JOG2" s="45"/>
      <c r="JOH2" s="45"/>
      <c r="JOI2" s="45"/>
      <c r="JOJ2" s="45"/>
      <c r="JOK2" s="45"/>
      <c r="JOL2" s="45"/>
      <c r="JOM2" s="45"/>
      <c r="JON2" s="45"/>
      <c r="JOO2" s="45"/>
      <c r="JOP2" s="45"/>
      <c r="JOQ2" s="45"/>
      <c r="JOR2" s="45"/>
      <c r="JOS2" s="45"/>
      <c r="JOT2" s="45"/>
      <c r="JOU2" s="45"/>
      <c r="JOV2" s="45"/>
      <c r="JOW2" s="45"/>
      <c r="JOX2" s="45"/>
      <c r="JOY2" s="45"/>
      <c r="JOZ2" s="45"/>
      <c r="JPA2" s="45"/>
      <c r="JPB2" s="45"/>
      <c r="JPC2" s="45"/>
      <c r="JPD2" s="45"/>
      <c r="JPE2" s="45"/>
      <c r="JPF2" s="45"/>
      <c r="JPG2" s="45"/>
      <c r="JPH2" s="45"/>
      <c r="JPI2" s="45"/>
      <c r="JPJ2" s="45"/>
      <c r="JPK2" s="45"/>
      <c r="JPL2" s="45"/>
      <c r="JPM2" s="45"/>
      <c r="JPN2" s="45"/>
      <c r="JPO2" s="45"/>
      <c r="JPP2" s="45"/>
      <c r="JPQ2" s="45"/>
      <c r="JPR2" s="45"/>
      <c r="JPS2" s="45"/>
      <c r="JPT2" s="45"/>
      <c r="JPU2" s="45"/>
      <c r="JPV2" s="45"/>
      <c r="JPW2" s="45"/>
      <c r="JPX2" s="45"/>
      <c r="JPY2" s="45"/>
      <c r="JPZ2" s="45"/>
      <c r="JQA2" s="45"/>
      <c r="JQB2" s="45"/>
      <c r="JQC2" s="45"/>
      <c r="JQD2" s="45"/>
      <c r="JQE2" s="45"/>
      <c r="JQF2" s="45"/>
      <c r="JQG2" s="45"/>
      <c r="JQH2" s="45"/>
      <c r="JQI2" s="45"/>
      <c r="JQJ2" s="45"/>
      <c r="JQK2" s="45"/>
      <c r="JQL2" s="45"/>
      <c r="JQM2" s="45"/>
      <c r="JQN2" s="45"/>
      <c r="JQO2" s="45"/>
      <c r="JQP2" s="45"/>
      <c r="JQQ2" s="45"/>
      <c r="JQR2" s="45"/>
      <c r="JQS2" s="45"/>
      <c r="JQT2" s="45"/>
      <c r="JQU2" s="45"/>
      <c r="JQV2" s="45"/>
      <c r="JQW2" s="45"/>
      <c r="JQX2" s="45"/>
      <c r="JQY2" s="45"/>
      <c r="JQZ2" s="45"/>
      <c r="JRA2" s="45"/>
      <c r="JRB2" s="45"/>
      <c r="JRC2" s="45"/>
      <c r="JRD2" s="45"/>
      <c r="JRE2" s="45"/>
      <c r="JRF2" s="45"/>
      <c r="JRG2" s="45"/>
      <c r="JRH2" s="45"/>
      <c r="JRI2" s="45"/>
      <c r="JRJ2" s="45"/>
      <c r="JRK2" s="45"/>
      <c r="JRL2" s="45"/>
      <c r="JRM2" s="45"/>
      <c r="JRN2" s="45"/>
      <c r="JRO2" s="45"/>
      <c r="JRP2" s="45"/>
      <c r="JRQ2" s="45"/>
      <c r="JRR2" s="45"/>
      <c r="JRS2" s="45"/>
      <c r="JRT2" s="45"/>
      <c r="JRU2" s="45"/>
      <c r="JRV2" s="45"/>
      <c r="JRW2" s="45"/>
      <c r="JRX2" s="45"/>
      <c r="JRY2" s="45"/>
      <c r="JRZ2" s="45"/>
      <c r="JSA2" s="45"/>
      <c r="JSB2" s="45"/>
      <c r="JSC2" s="45"/>
      <c r="JSD2" s="45"/>
      <c r="JSE2" s="45"/>
      <c r="JSF2" s="45"/>
      <c r="JSG2" s="45"/>
      <c r="JSH2" s="45"/>
      <c r="JSI2" s="45"/>
      <c r="JSJ2" s="45"/>
      <c r="JSK2" s="45"/>
      <c r="JSL2" s="45"/>
      <c r="JSM2" s="45"/>
      <c r="JSN2" s="45"/>
      <c r="JSO2" s="45"/>
      <c r="JSP2" s="45"/>
      <c r="JSQ2" s="45"/>
      <c r="JSR2" s="45"/>
      <c r="JSS2" s="45"/>
      <c r="JST2" s="45"/>
      <c r="JSU2" s="45"/>
      <c r="JSV2" s="45"/>
      <c r="JSW2" s="45"/>
      <c r="JSX2" s="45"/>
      <c r="JSY2" s="45"/>
      <c r="JSZ2" s="45"/>
      <c r="JTA2" s="45"/>
      <c r="JTB2" s="45"/>
      <c r="JTC2" s="45"/>
      <c r="JTD2" s="45"/>
      <c r="JTE2" s="45"/>
      <c r="JTF2" s="45"/>
      <c r="JTG2" s="45"/>
      <c r="JTH2" s="45"/>
      <c r="JTI2" s="45"/>
      <c r="JTJ2" s="45"/>
      <c r="JTK2" s="45"/>
      <c r="JTL2" s="45"/>
      <c r="JTM2" s="45"/>
      <c r="JTN2" s="45"/>
      <c r="JTO2" s="45"/>
      <c r="JTP2" s="45"/>
      <c r="JTQ2" s="45"/>
      <c r="JTR2" s="45"/>
      <c r="JTS2" s="45"/>
      <c r="JTT2" s="45"/>
      <c r="JTU2" s="45"/>
      <c r="JTV2" s="45"/>
      <c r="JTW2" s="45"/>
      <c r="JTX2" s="45"/>
      <c r="JTY2" s="45"/>
      <c r="JTZ2" s="45"/>
      <c r="JUA2" s="45"/>
      <c r="JUB2" s="45"/>
      <c r="JUC2" s="45"/>
      <c r="JUD2" s="45"/>
      <c r="JUE2" s="45"/>
      <c r="JUF2" s="45"/>
      <c r="JUG2" s="45"/>
      <c r="JUH2" s="45"/>
      <c r="JUI2" s="45"/>
      <c r="JUJ2" s="45"/>
      <c r="JUK2" s="45"/>
      <c r="JUL2" s="45"/>
      <c r="JUM2" s="45"/>
      <c r="JUN2" s="45"/>
      <c r="JUO2" s="45"/>
      <c r="JUP2" s="45"/>
      <c r="JUQ2" s="45"/>
      <c r="JUR2" s="45"/>
      <c r="JUS2" s="45"/>
      <c r="JUT2" s="45"/>
      <c r="JUU2" s="45"/>
      <c r="JUV2" s="45"/>
      <c r="JUW2" s="45"/>
      <c r="JUX2" s="45"/>
      <c r="JUY2" s="45"/>
      <c r="JUZ2" s="45"/>
      <c r="JVA2" s="45"/>
      <c r="JVB2" s="45"/>
      <c r="JVC2" s="45"/>
      <c r="JVD2" s="45"/>
      <c r="JVE2" s="45"/>
      <c r="JVF2" s="45"/>
      <c r="JVG2" s="45"/>
      <c r="JVH2" s="45"/>
      <c r="JVI2" s="45"/>
      <c r="JVJ2" s="45"/>
      <c r="JVK2" s="45"/>
      <c r="JVL2" s="45"/>
      <c r="JVM2" s="45"/>
      <c r="JVN2" s="45"/>
      <c r="JVO2" s="45"/>
      <c r="JVP2" s="45"/>
      <c r="JVQ2" s="45"/>
      <c r="JVR2" s="45"/>
      <c r="JVS2" s="45"/>
      <c r="JVT2" s="45"/>
      <c r="JVU2" s="45"/>
      <c r="JVV2" s="45"/>
      <c r="JVW2" s="45"/>
      <c r="JVX2" s="45"/>
      <c r="JVY2" s="45"/>
      <c r="JVZ2" s="45"/>
      <c r="JWA2" s="45"/>
      <c r="JWB2" s="45"/>
      <c r="JWC2" s="45"/>
      <c r="JWD2" s="45"/>
      <c r="JWE2" s="45"/>
      <c r="JWF2" s="45"/>
      <c r="JWG2" s="45"/>
      <c r="JWH2" s="45"/>
      <c r="JWI2" s="45"/>
      <c r="JWJ2" s="45"/>
      <c r="JWK2" s="45"/>
      <c r="JWL2" s="45"/>
      <c r="JWM2" s="45"/>
      <c r="JWN2" s="45"/>
      <c r="JWO2" s="45"/>
      <c r="JWP2" s="45"/>
      <c r="JWQ2" s="45"/>
      <c r="JWR2" s="45"/>
      <c r="JWS2" s="45"/>
      <c r="JWT2" s="45"/>
      <c r="JWU2" s="45"/>
      <c r="JWV2" s="45"/>
      <c r="JWW2" s="45"/>
      <c r="JWX2" s="45"/>
      <c r="JWY2" s="45"/>
      <c r="JWZ2" s="45"/>
      <c r="JXA2" s="45"/>
      <c r="JXB2" s="45"/>
      <c r="JXC2" s="45"/>
      <c r="JXD2" s="45"/>
      <c r="JXE2" s="45"/>
      <c r="JXF2" s="45"/>
      <c r="JXG2" s="45"/>
      <c r="JXH2" s="45"/>
      <c r="JXI2" s="45"/>
      <c r="JXJ2" s="45"/>
      <c r="JXK2" s="45"/>
      <c r="JXL2" s="45"/>
      <c r="JXM2" s="45"/>
      <c r="JXN2" s="45"/>
      <c r="JXO2" s="45"/>
      <c r="JXP2" s="45"/>
      <c r="JXQ2" s="45"/>
      <c r="JXR2" s="45"/>
      <c r="JXS2" s="45"/>
      <c r="JXT2" s="45"/>
      <c r="JXU2" s="45"/>
      <c r="JXV2" s="45"/>
      <c r="JXW2" s="45"/>
      <c r="JXX2" s="45"/>
      <c r="JXY2" s="45"/>
      <c r="JXZ2" s="45"/>
      <c r="JYA2" s="45"/>
      <c r="JYB2" s="45"/>
      <c r="JYC2" s="45"/>
      <c r="JYD2" s="45"/>
      <c r="JYE2" s="45"/>
      <c r="JYF2" s="45"/>
      <c r="JYG2" s="45"/>
      <c r="JYH2" s="45"/>
      <c r="JYI2" s="45"/>
      <c r="JYJ2" s="45"/>
      <c r="JYK2" s="45"/>
      <c r="JYL2" s="45"/>
      <c r="JYM2" s="45"/>
      <c r="JYN2" s="45"/>
      <c r="JYO2" s="45"/>
      <c r="JYP2" s="45"/>
      <c r="JYQ2" s="45"/>
      <c r="JYR2" s="45"/>
      <c r="JYS2" s="45"/>
      <c r="JYT2" s="45"/>
      <c r="JYU2" s="45"/>
      <c r="JYV2" s="45"/>
      <c r="JYW2" s="45"/>
      <c r="JYX2" s="45"/>
      <c r="JYY2" s="45"/>
      <c r="JYZ2" s="45"/>
      <c r="JZA2" s="45"/>
      <c r="JZB2" s="45"/>
      <c r="JZC2" s="45"/>
      <c r="JZD2" s="45"/>
      <c r="JZE2" s="45"/>
      <c r="JZF2" s="45"/>
      <c r="JZG2" s="45"/>
      <c r="JZH2" s="45"/>
      <c r="JZI2" s="45"/>
      <c r="JZJ2" s="45"/>
      <c r="JZK2" s="45"/>
      <c r="JZL2" s="45"/>
      <c r="JZM2" s="45"/>
      <c r="JZN2" s="45"/>
      <c r="JZO2" s="45"/>
      <c r="JZP2" s="45"/>
      <c r="JZQ2" s="45"/>
      <c r="JZR2" s="45"/>
      <c r="JZS2" s="45"/>
      <c r="JZT2" s="45"/>
      <c r="JZU2" s="45"/>
      <c r="JZV2" s="45"/>
      <c r="JZW2" s="45"/>
      <c r="JZX2" s="45"/>
      <c r="JZY2" s="45"/>
      <c r="JZZ2" s="45"/>
      <c r="KAA2" s="45"/>
      <c r="KAB2" s="45"/>
      <c r="KAC2" s="45"/>
      <c r="KAD2" s="45"/>
      <c r="KAE2" s="45"/>
      <c r="KAF2" s="45"/>
      <c r="KAG2" s="45"/>
      <c r="KAH2" s="45"/>
      <c r="KAI2" s="45"/>
      <c r="KAJ2" s="45"/>
      <c r="KAK2" s="45"/>
      <c r="KAL2" s="45"/>
      <c r="KAM2" s="45"/>
      <c r="KAN2" s="45"/>
      <c r="KAO2" s="45"/>
      <c r="KAP2" s="45"/>
      <c r="KAQ2" s="45"/>
      <c r="KAR2" s="45"/>
      <c r="KAS2" s="45"/>
      <c r="KAT2" s="45"/>
      <c r="KAU2" s="45"/>
      <c r="KAV2" s="45"/>
      <c r="KAW2" s="45"/>
      <c r="KAX2" s="45"/>
      <c r="KAY2" s="45"/>
      <c r="KAZ2" s="45"/>
      <c r="KBA2" s="45"/>
      <c r="KBB2" s="45"/>
      <c r="KBC2" s="45"/>
      <c r="KBD2" s="45"/>
      <c r="KBE2" s="45"/>
      <c r="KBF2" s="45"/>
      <c r="KBG2" s="45"/>
      <c r="KBH2" s="45"/>
      <c r="KBI2" s="45"/>
      <c r="KBJ2" s="45"/>
      <c r="KBK2" s="45"/>
      <c r="KBL2" s="45"/>
      <c r="KBM2" s="45"/>
      <c r="KBN2" s="45"/>
      <c r="KBO2" s="45"/>
      <c r="KBP2" s="45"/>
      <c r="KBQ2" s="45"/>
      <c r="KBR2" s="45"/>
      <c r="KBS2" s="45"/>
      <c r="KBT2" s="45"/>
      <c r="KBU2" s="45"/>
      <c r="KBV2" s="45"/>
      <c r="KBW2" s="45"/>
      <c r="KBX2" s="45"/>
      <c r="KBY2" s="45"/>
      <c r="KBZ2" s="45"/>
      <c r="KCA2" s="45"/>
      <c r="KCB2" s="45"/>
      <c r="KCC2" s="45"/>
      <c r="KCD2" s="45"/>
      <c r="KCE2" s="45"/>
      <c r="KCF2" s="45"/>
      <c r="KCG2" s="45"/>
      <c r="KCH2" s="45"/>
      <c r="KCI2" s="45"/>
      <c r="KCJ2" s="45"/>
      <c r="KCK2" s="45"/>
      <c r="KCL2" s="45"/>
      <c r="KCM2" s="45"/>
      <c r="KCN2" s="45"/>
      <c r="KCO2" s="45"/>
      <c r="KCP2" s="45"/>
      <c r="KCQ2" s="45"/>
      <c r="KCR2" s="45"/>
      <c r="KCS2" s="45"/>
      <c r="KCT2" s="45"/>
      <c r="KCU2" s="45"/>
      <c r="KCV2" s="45"/>
      <c r="KCW2" s="45"/>
      <c r="KCX2" s="45"/>
      <c r="KCY2" s="45"/>
      <c r="KCZ2" s="45"/>
      <c r="KDA2" s="45"/>
      <c r="KDB2" s="45"/>
      <c r="KDC2" s="45"/>
      <c r="KDD2" s="45"/>
      <c r="KDE2" s="45"/>
      <c r="KDF2" s="45"/>
      <c r="KDG2" s="45"/>
      <c r="KDH2" s="45"/>
      <c r="KDI2" s="45"/>
      <c r="KDJ2" s="45"/>
      <c r="KDK2" s="45"/>
      <c r="KDL2" s="45"/>
      <c r="KDM2" s="45"/>
      <c r="KDN2" s="45"/>
      <c r="KDO2" s="45"/>
      <c r="KDP2" s="45"/>
      <c r="KDQ2" s="45"/>
      <c r="KDR2" s="45"/>
      <c r="KDS2" s="45"/>
      <c r="KDT2" s="45"/>
      <c r="KDU2" s="45"/>
      <c r="KDV2" s="45"/>
      <c r="KDW2" s="45"/>
      <c r="KDX2" s="45"/>
      <c r="KDY2" s="45"/>
      <c r="KDZ2" s="45"/>
      <c r="KEA2" s="45"/>
      <c r="KEB2" s="45"/>
      <c r="KEC2" s="45"/>
      <c r="KED2" s="45"/>
      <c r="KEE2" s="45"/>
      <c r="KEF2" s="45"/>
      <c r="KEG2" s="45"/>
      <c r="KEH2" s="45"/>
      <c r="KEI2" s="45"/>
      <c r="KEJ2" s="45"/>
      <c r="KEK2" s="45"/>
      <c r="KEL2" s="45"/>
      <c r="KEM2" s="45"/>
      <c r="KEN2" s="45"/>
      <c r="KEO2" s="45"/>
      <c r="KEP2" s="45"/>
      <c r="KEQ2" s="45"/>
      <c r="KER2" s="45"/>
      <c r="KES2" s="45"/>
      <c r="KET2" s="45"/>
      <c r="KEU2" s="45"/>
      <c r="KEV2" s="45"/>
      <c r="KEW2" s="45"/>
      <c r="KEX2" s="45"/>
      <c r="KEY2" s="45"/>
      <c r="KEZ2" s="45"/>
      <c r="KFA2" s="45"/>
      <c r="KFB2" s="45"/>
      <c r="KFC2" s="45"/>
      <c r="KFD2" s="45"/>
      <c r="KFE2" s="45"/>
      <c r="KFF2" s="45"/>
      <c r="KFG2" s="45"/>
      <c r="KFH2" s="45"/>
      <c r="KFI2" s="45"/>
      <c r="KFJ2" s="45"/>
      <c r="KFK2" s="45"/>
      <c r="KFL2" s="45"/>
      <c r="KFM2" s="45"/>
      <c r="KFN2" s="45"/>
      <c r="KFO2" s="45"/>
      <c r="KFP2" s="45"/>
      <c r="KFQ2" s="45"/>
      <c r="KFR2" s="45"/>
      <c r="KFS2" s="45"/>
      <c r="KFT2" s="45"/>
      <c r="KFU2" s="45"/>
      <c r="KFV2" s="45"/>
      <c r="KFW2" s="45"/>
      <c r="KFX2" s="45"/>
      <c r="KFY2" s="45"/>
      <c r="KFZ2" s="45"/>
      <c r="KGA2" s="45"/>
      <c r="KGB2" s="45"/>
      <c r="KGC2" s="45"/>
      <c r="KGD2" s="45"/>
      <c r="KGE2" s="45"/>
      <c r="KGF2" s="45"/>
      <c r="KGG2" s="45"/>
      <c r="KGH2" s="45"/>
      <c r="KGI2" s="45"/>
      <c r="KGJ2" s="45"/>
      <c r="KGK2" s="45"/>
      <c r="KGL2" s="45"/>
      <c r="KGM2" s="45"/>
      <c r="KGN2" s="45"/>
      <c r="KGO2" s="45"/>
      <c r="KGP2" s="45"/>
      <c r="KGQ2" s="45"/>
      <c r="KGR2" s="45"/>
      <c r="KGS2" s="45"/>
      <c r="KGT2" s="45"/>
      <c r="KGU2" s="45"/>
      <c r="KGV2" s="45"/>
      <c r="KGW2" s="45"/>
      <c r="KGX2" s="45"/>
      <c r="KGY2" s="45"/>
      <c r="KGZ2" s="45"/>
      <c r="KHA2" s="45"/>
      <c r="KHB2" s="45"/>
      <c r="KHC2" s="45"/>
      <c r="KHD2" s="45"/>
      <c r="KHE2" s="45"/>
      <c r="KHF2" s="45"/>
      <c r="KHG2" s="45"/>
      <c r="KHH2" s="45"/>
      <c r="KHI2" s="45"/>
      <c r="KHJ2" s="45"/>
      <c r="KHK2" s="45"/>
      <c r="KHL2" s="45"/>
      <c r="KHM2" s="45"/>
      <c r="KHN2" s="45"/>
      <c r="KHO2" s="45"/>
      <c r="KHP2" s="45"/>
      <c r="KHQ2" s="45"/>
      <c r="KHR2" s="45"/>
      <c r="KHS2" s="45"/>
      <c r="KHT2" s="45"/>
      <c r="KHU2" s="45"/>
      <c r="KHV2" s="45"/>
      <c r="KHW2" s="45"/>
      <c r="KHX2" s="45"/>
      <c r="KHY2" s="45"/>
      <c r="KHZ2" s="45"/>
      <c r="KIA2" s="45"/>
      <c r="KIB2" s="45"/>
      <c r="KIC2" s="45"/>
      <c r="KID2" s="45"/>
      <c r="KIE2" s="45"/>
      <c r="KIF2" s="45"/>
      <c r="KIG2" s="45"/>
      <c r="KIH2" s="45"/>
      <c r="KII2" s="45"/>
      <c r="KIJ2" s="45"/>
      <c r="KIK2" s="45"/>
      <c r="KIL2" s="45"/>
      <c r="KIM2" s="45"/>
      <c r="KIN2" s="45"/>
      <c r="KIO2" s="45"/>
      <c r="KIP2" s="45"/>
      <c r="KIQ2" s="45"/>
      <c r="KIR2" s="45"/>
      <c r="KIS2" s="45"/>
      <c r="KIT2" s="45"/>
      <c r="KIU2" s="45"/>
      <c r="KIV2" s="45"/>
      <c r="KIW2" s="45"/>
      <c r="KIX2" s="45"/>
      <c r="KIY2" s="45"/>
      <c r="KIZ2" s="45"/>
      <c r="KJA2" s="45"/>
      <c r="KJB2" s="45"/>
      <c r="KJC2" s="45"/>
      <c r="KJD2" s="45"/>
      <c r="KJE2" s="45"/>
      <c r="KJF2" s="45"/>
      <c r="KJG2" s="45"/>
      <c r="KJH2" s="45"/>
      <c r="KJI2" s="45"/>
      <c r="KJJ2" s="45"/>
      <c r="KJK2" s="45"/>
      <c r="KJL2" s="45"/>
      <c r="KJM2" s="45"/>
      <c r="KJN2" s="45"/>
      <c r="KJO2" s="45"/>
      <c r="KJP2" s="45"/>
      <c r="KJQ2" s="45"/>
      <c r="KJR2" s="45"/>
      <c r="KJS2" s="45"/>
      <c r="KJT2" s="45"/>
      <c r="KJU2" s="45"/>
      <c r="KJV2" s="45"/>
      <c r="KJW2" s="45"/>
      <c r="KJX2" s="45"/>
      <c r="KJY2" s="45"/>
      <c r="KJZ2" s="45"/>
      <c r="KKA2" s="45"/>
      <c r="KKB2" s="45"/>
      <c r="KKC2" s="45"/>
      <c r="KKD2" s="45"/>
      <c r="KKE2" s="45"/>
      <c r="KKF2" s="45"/>
      <c r="KKG2" s="45"/>
      <c r="KKH2" s="45"/>
      <c r="KKI2" s="45"/>
      <c r="KKJ2" s="45"/>
      <c r="KKK2" s="45"/>
      <c r="KKL2" s="45"/>
      <c r="KKM2" s="45"/>
      <c r="KKN2" s="45"/>
      <c r="KKO2" s="45"/>
      <c r="KKP2" s="45"/>
      <c r="KKQ2" s="45"/>
      <c r="KKR2" s="45"/>
      <c r="KKS2" s="45"/>
      <c r="KKT2" s="45"/>
      <c r="KKU2" s="45"/>
      <c r="KKV2" s="45"/>
      <c r="KKW2" s="45"/>
      <c r="KKX2" s="45"/>
      <c r="KKY2" s="45"/>
      <c r="KKZ2" s="45"/>
      <c r="KLA2" s="45"/>
      <c r="KLB2" s="45"/>
      <c r="KLC2" s="45"/>
      <c r="KLD2" s="45"/>
      <c r="KLE2" s="45"/>
      <c r="KLF2" s="45"/>
      <c r="KLG2" s="45"/>
      <c r="KLH2" s="45"/>
      <c r="KLI2" s="45"/>
      <c r="KLJ2" s="45"/>
      <c r="KLK2" s="45"/>
      <c r="KLL2" s="45"/>
      <c r="KLM2" s="45"/>
      <c r="KLN2" s="45"/>
      <c r="KLO2" s="45"/>
      <c r="KLP2" s="45"/>
      <c r="KLQ2" s="45"/>
      <c r="KLR2" s="45"/>
      <c r="KLS2" s="45"/>
      <c r="KLT2" s="45"/>
      <c r="KLU2" s="45"/>
      <c r="KLV2" s="45"/>
      <c r="KLW2" s="45"/>
      <c r="KLX2" s="45"/>
      <c r="KLY2" s="45"/>
      <c r="KLZ2" s="45"/>
      <c r="KMA2" s="45"/>
      <c r="KMB2" s="45"/>
      <c r="KMC2" s="45"/>
      <c r="KMD2" s="45"/>
      <c r="KME2" s="45"/>
      <c r="KMF2" s="45"/>
      <c r="KMG2" s="45"/>
      <c r="KMH2" s="45"/>
      <c r="KMI2" s="45"/>
      <c r="KMJ2" s="45"/>
      <c r="KMK2" s="45"/>
      <c r="KML2" s="45"/>
      <c r="KMM2" s="45"/>
      <c r="KMN2" s="45"/>
      <c r="KMO2" s="45"/>
      <c r="KMP2" s="45"/>
      <c r="KMQ2" s="45"/>
      <c r="KMR2" s="45"/>
      <c r="KMS2" s="45"/>
      <c r="KMT2" s="45"/>
      <c r="KMU2" s="45"/>
      <c r="KMV2" s="45"/>
      <c r="KMW2" s="45"/>
      <c r="KMX2" s="45"/>
      <c r="KMY2" s="45"/>
      <c r="KMZ2" s="45"/>
      <c r="KNA2" s="45"/>
      <c r="KNB2" s="45"/>
      <c r="KNC2" s="45"/>
      <c r="KND2" s="45"/>
      <c r="KNE2" s="45"/>
      <c r="KNF2" s="45"/>
      <c r="KNG2" s="45"/>
      <c r="KNH2" s="45"/>
      <c r="KNI2" s="45"/>
      <c r="KNJ2" s="45"/>
      <c r="KNK2" s="45"/>
      <c r="KNL2" s="45"/>
      <c r="KNM2" s="45"/>
      <c r="KNN2" s="45"/>
      <c r="KNO2" s="45"/>
      <c r="KNP2" s="45"/>
      <c r="KNQ2" s="45"/>
      <c r="KNR2" s="45"/>
      <c r="KNS2" s="45"/>
      <c r="KNT2" s="45"/>
      <c r="KNU2" s="45"/>
      <c r="KNV2" s="45"/>
      <c r="KNW2" s="45"/>
      <c r="KNX2" s="45"/>
      <c r="KNY2" s="45"/>
      <c r="KNZ2" s="45"/>
      <c r="KOA2" s="45"/>
      <c r="KOB2" s="45"/>
      <c r="KOC2" s="45"/>
      <c r="KOD2" s="45"/>
      <c r="KOE2" s="45"/>
      <c r="KOF2" s="45"/>
      <c r="KOG2" s="45"/>
      <c r="KOH2" s="45"/>
      <c r="KOI2" s="45"/>
      <c r="KOJ2" s="45"/>
      <c r="KOK2" s="45"/>
      <c r="KOL2" s="45"/>
      <c r="KOM2" s="45"/>
      <c r="KON2" s="45"/>
      <c r="KOO2" s="45"/>
      <c r="KOP2" s="45"/>
      <c r="KOQ2" s="45"/>
      <c r="KOR2" s="45"/>
      <c r="KOS2" s="45"/>
      <c r="KOT2" s="45"/>
      <c r="KOU2" s="45"/>
      <c r="KOV2" s="45"/>
      <c r="KOW2" s="45"/>
      <c r="KOX2" s="45"/>
      <c r="KOY2" s="45"/>
      <c r="KOZ2" s="45"/>
      <c r="KPA2" s="45"/>
      <c r="KPB2" s="45"/>
      <c r="KPC2" s="45"/>
      <c r="KPD2" s="45"/>
      <c r="KPE2" s="45"/>
      <c r="KPF2" s="45"/>
      <c r="KPG2" s="45"/>
      <c r="KPH2" s="45"/>
      <c r="KPI2" s="45"/>
      <c r="KPJ2" s="45"/>
      <c r="KPK2" s="45"/>
      <c r="KPL2" s="45"/>
      <c r="KPM2" s="45"/>
      <c r="KPN2" s="45"/>
      <c r="KPO2" s="45"/>
      <c r="KPP2" s="45"/>
      <c r="KPQ2" s="45"/>
      <c r="KPR2" s="45"/>
      <c r="KPS2" s="45"/>
      <c r="KPT2" s="45"/>
      <c r="KPU2" s="45"/>
      <c r="KPV2" s="45"/>
      <c r="KPW2" s="45"/>
      <c r="KPX2" s="45"/>
      <c r="KPY2" s="45"/>
      <c r="KPZ2" s="45"/>
      <c r="KQA2" s="45"/>
      <c r="KQB2" s="45"/>
      <c r="KQC2" s="45"/>
      <c r="KQD2" s="45"/>
      <c r="KQE2" s="45"/>
      <c r="KQF2" s="45"/>
      <c r="KQG2" s="45"/>
      <c r="KQH2" s="45"/>
      <c r="KQI2" s="45"/>
      <c r="KQJ2" s="45"/>
      <c r="KQK2" s="45"/>
      <c r="KQL2" s="45"/>
      <c r="KQM2" s="45"/>
      <c r="KQN2" s="45"/>
      <c r="KQO2" s="45"/>
      <c r="KQP2" s="45"/>
      <c r="KQQ2" s="45"/>
      <c r="KQR2" s="45"/>
      <c r="KQS2" s="45"/>
      <c r="KQT2" s="45"/>
      <c r="KQU2" s="45"/>
      <c r="KQV2" s="45"/>
      <c r="KQW2" s="45"/>
      <c r="KQX2" s="45"/>
      <c r="KQY2" s="45"/>
      <c r="KQZ2" s="45"/>
      <c r="KRA2" s="45"/>
      <c r="KRB2" s="45"/>
      <c r="KRC2" s="45"/>
      <c r="KRD2" s="45"/>
      <c r="KRE2" s="45"/>
      <c r="KRF2" s="45"/>
      <c r="KRG2" s="45"/>
      <c r="KRH2" s="45"/>
      <c r="KRI2" s="45"/>
      <c r="KRJ2" s="45"/>
      <c r="KRK2" s="45"/>
      <c r="KRL2" s="45"/>
      <c r="KRM2" s="45"/>
      <c r="KRN2" s="45"/>
      <c r="KRO2" s="45"/>
      <c r="KRP2" s="45"/>
      <c r="KRQ2" s="45"/>
      <c r="KRR2" s="45"/>
      <c r="KRS2" s="45"/>
      <c r="KRT2" s="45"/>
      <c r="KRU2" s="45"/>
      <c r="KRV2" s="45"/>
      <c r="KRW2" s="45"/>
      <c r="KRX2" s="45"/>
      <c r="KRY2" s="45"/>
      <c r="KRZ2" s="45"/>
      <c r="KSA2" s="45"/>
      <c r="KSB2" s="45"/>
      <c r="KSC2" s="45"/>
      <c r="KSD2" s="45"/>
      <c r="KSE2" s="45"/>
      <c r="KSF2" s="45"/>
      <c r="KSG2" s="45"/>
      <c r="KSH2" s="45"/>
      <c r="KSI2" s="45"/>
      <c r="KSJ2" s="45"/>
      <c r="KSK2" s="45"/>
      <c r="KSL2" s="45"/>
      <c r="KSM2" s="45"/>
      <c r="KSN2" s="45"/>
      <c r="KSO2" s="45"/>
      <c r="KSP2" s="45"/>
      <c r="KSQ2" s="45"/>
      <c r="KSR2" s="45"/>
      <c r="KSS2" s="45"/>
      <c r="KST2" s="45"/>
      <c r="KSU2" s="45"/>
      <c r="KSV2" s="45"/>
      <c r="KSW2" s="45"/>
      <c r="KSX2" s="45"/>
      <c r="KSY2" s="45"/>
      <c r="KSZ2" s="45"/>
      <c r="KTA2" s="45"/>
      <c r="KTB2" s="45"/>
      <c r="KTC2" s="45"/>
      <c r="KTD2" s="45"/>
      <c r="KTE2" s="45"/>
      <c r="KTF2" s="45"/>
      <c r="KTG2" s="45"/>
      <c r="KTH2" s="45"/>
      <c r="KTI2" s="45"/>
      <c r="KTJ2" s="45"/>
      <c r="KTK2" s="45"/>
      <c r="KTL2" s="45"/>
      <c r="KTM2" s="45"/>
      <c r="KTN2" s="45"/>
      <c r="KTO2" s="45"/>
      <c r="KTP2" s="45"/>
      <c r="KTQ2" s="45"/>
      <c r="KTR2" s="45"/>
      <c r="KTS2" s="45"/>
      <c r="KTT2" s="45"/>
      <c r="KTU2" s="45"/>
      <c r="KTV2" s="45"/>
      <c r="KTW2" s="45"/>
      <c r="KTX2" s="45"/>
      <c r="KTY2" s="45"/>
      <c r="KTZ2" s="45"/>
      <c r="KUA2" s="45"/>
      <c r="KUB2" s="45"/>
      <c r="KUC2" s="45"/>
      <c r="KUD2" s="45"/>
      <c r="KUE2" s="45"/>
      <c r="KUF2" s="45"/>
      <c r="KUG2" s="45"/>
      <c r="KUH2" s="45"/>
      <c r="KUI2" s="45"/>
      <c r="KUJ2" s="45"/>
      <c r="KUK2" s="45"/>
      <c r="KUL2" s="45"/>
      <c r="KUM2" s="45"/>
      <c r="KUN2" s="45"/>
      <c r="KUO2" s="45"/>
      <c r="KUP2" s="45"/>
      <c r="KUQ2" s="45"/>
      <c r="KUR2" s="45"/>
      <c r="KUS2" s="45"/>
      <c r="KUT2" s="45"/>
      <c r="KUU2" s="45"/>
      <c r="KUV2" s="45"/>
      <c r="KUW2" s="45"/>
      <c r="KUX2" s="45"/>
      <c r="KUY2" s="45"/>
      <c r="KUZ2" s="45"/>
      <c r="KVA2" s="45"/>
      <c r="KVB2" s="45"/>
      <c r="KVC2" s="45"/>
      <c r="KVD2" s="45"/>
      <c r="KVE2" s="45"/>
      <c r="KVF2" s="45"/>
      <c r="KVG2" s="45"/>
      <c r="KVH2" s="45"/>
      <c r="KVI2" s="45"/>
      <c r="KVJ2" s="45"/>
      <c r="KVK2" s="45"/>
      <c r="KVL2" s="45"/>
      <c r="KVM2" s="45"/>
      <c r="KVN2" s="45"/>
      <c r="KVO2" s="45"/>
      <c r="KVP2" s="45"/>
      <c r="KVQ2" s="45"/>
      <c r="KVR2" s="45"/>
      <c r="KVS2" s="45"/>
      <c r="KVT2" s="45"/>
      <c r="KVU2" s="45"/>
      <c r="KVV2" s="45"/>
      <c r="KVW2" s="45"/>
      <c r="KVX2" s="45"/>
      <c r="KVY2" s="45"/>
      <c r="KVZ2" s="45"/>
      <c r="KWA2" s="45"/>
      <c r="KWB2" s="45"/>
      <c r="KWC2" s="45"/>
      <c r="KWD2" s="45"/>
      <c r="KWE2" s="45"/>
      <c r="KWF2" s="45"/>
      <c r="KWG2" s="45"/>
      <c r="KWH2" s="45"/>
      <c r="KWI2" s="45"/>
      <c r="KWJ2" s="45"/>
      <c r="KWK2" s="45"/>
      <c r="KWL2" s="45"/>
      <c r="KWM2" s="45"/>
      <c r="KWN2" s="45"/>
      <c r="KWO2" s="45"/>
      <c r="KWP2" s="45"/>
      <c r="KWQ2" s="45"/>
      <c r="KWR2" s="45"/>
      <c r="KWS2" s="45"/>
      <c r="KWT2" s="45"/>
      <c r="KWU2" s="45"/>
      <c r="KWV2" s="45"/>
      <c r="KWW2" s="45"/>
      <c r="KWX2" s="45"/>
      <c r="KWY2" s="45"/>
      <c r="KWZ2" s="45"/>
      <c r="KXA2" s="45"/>
      <c r="KXB2" s="45"/>
      <c r="KXC2" s="45"/>
      <c r="KXD2" s="45"/>
      <c r="KXE2" s="45"/>
      <c r="KXF2" s="45"/>
      <c r="KXG2" s="45"/>
      <c r="KXH2" s="45"/>
      <c r="KXI2" s="45"/>
      <c r="KXJ2" s="45"/>
      <c r="KXK2" s="45"/>
      <c r="KXL2" s="45"/>
      <c r="KXM2" s="45"/>
      <c r="KXN2" s="45"/>
      <c r="KXO2" s="45"/>
      <c r="KXP2" s="45"/>
      <c r="KXQ2" s="45"/>
      <c r="KXR2" s="45"/>
      <c r="KXS2" s="45"/>
      <c r="KXT2" s="45"/>
      <c r="KXU2" s="45"/>
      <c r="KXV2" s="45"/>
      <c r="KXW2" s="45"/>
      <c r="KXX2" s="45"/>
      <c r="KXY2" s="45"/>
      <c r="KXZ2" s="45"/>
      <c r="KYA2" s="45"/>
      <c r="KYB2" s="45"/>
      <c r="KYC2" s="45"/>
      <c r="KYD2" s="45"/>
      <c r="KYE2" s="45"/>
      <c r="KYF2" s="45"/>
      <c r="KYG2" s="45"/>
      <c r="KYH2" s="45"/>
      <c r="KYI2" s="45"/>
      <c r="KYJ2" s="45"/>
      <c r="KYK2" s="45"/>
      <c r="KYL2" s="45"/>
      <c r="KYM2" s="45"/>
      <c r="KYN2" s="45"/>
      <c r="KYO2" s="45"/>
      <c r="KYP2" s="45"/>
      <c r="KYQ2" s="45"/>
      <c r="KYR2" s="45"/>
      <c r="KYS2" s="45"/>
      <c r="KYT2" s="45"/>
      <c r="KYU2" s="45"/>
      <c r="KYV2" s="45"/>
      <c r="KYW2" s="45"/>
      <c r="KYX2" s="45"/>
      <c r="KYY2" s="45"/>
      <c r="KYZ2" s="45"/>
      <c r="KZA2" s="45"/>
      <c r="KZB2" s="45"/>
      <c r="KZC2" s="45"/>
      <c r="KZD2" s="45"/>
      <c r="KZE2" s="45"/>
      <c r="KZF2" s="45"/>
      <c r="KZG2" s="45"/>
      <c r="KZH2" s="45"/>
      <c r="KZI2" s="45"/>
      <c r="KZJ2" s="45"/>
      <c r="KZK2" s="45"/>
      <c r="KZL2" s="45"/>
      <c r="KZM2" s="45"/>
      <c r="KZN2" s="45"/>
      <c r="KZO2" s="45"/>
      <c r="KZP2" s="45"/>
      <c r="KZQ2" s="45"/>
      <c r="KZR2" s="45"/>
      <c r="KZS2" s="45"/>
      <c r="KZT2" s="45"/>
      <c r="KZU2" s="45"/>
      <c r="KZV2" s="45"/>
      <c r="KZW2" s="45"/>
      <c r="KZX2" s="45"/>
      <c r="KZY2" s="45"/>
      <c r="KZZ2" s="45"/>
      <c r="LAA2" s="45"/>
      <c r="LAB2" s="45"/>
      <c r="LAC2" s="45"/>
      <c r="LAD2" s="45"/>
      <c r="LAE2" s="45"/>
      <c r="LAF2" s="45"/>
      <c r="LAG2" s="45"/>
      <c r="LAH2" s="45"/>
      <c r="LAI2" s="45"/>
      <c r="LAJ2" s="45"/>
      <c r="LAK2" s="45"/>
      <c r="LAL2" s="45"/>
      <c r="LAM2" s="45"/>
      <c r="LAN2" s="45"/>
      <c r="LAO2" s="45"/>
      <c r="LAP2" s="45"/>
      <c r="LAQ2" s="45"/>
      <c r="LAR2" s="45"/>
      <c r="LAS2" s="45"/>
      <c r="LAT2" s="45"/>
      <c r="LAU2" s="45"/>
      <c r="LAV2" s="45"/>
      <c r="LAW2" s="45"/>
      <c r="LAX2" s="45"/>
      <c r="LAY2" s="45"/>
      <c r="LAZ2" s="45"/>
      <c r="LBA2" s="45"/>
      <c r="LBB2" s="45"/>
      <c r="LBC2" s="45"/>
      <c r="LBD2" s="45"/>
      <c r="LBE2" s="45"/>
      <c r="LBF2" s="45"/>
      <c r="LBG2" s="45"/>
      <c r="LBH2" s="45"/>
      <c r="LBI2" s="45"/>
      <c r="LBJ2" s="45"/>
      <c r="LBK2" s="45"/>
      <c r="LBL2" s="45"/>
      <c r="LBM2" s="45"/>
      <c r="LBN2" s="45"/>
      <c r="LBO2" s="45"/>
      <c r="LBP2" s="45"/>
      <c r="LBQ2" s="45"/>
      <c r="LBR2" s="45"/>
      <c r="LBS2" s="45"/>
      <c r="LBT2" s="45"/>
      <c r="LBU2" s="45"/>
      <c r="LBV2" s="45"/>
      <c r="LBW2" s="45"/>
      <c r="LBX2" s="45"/>
      <c r="LBY2" s="45"/>
      <c r="LBZ2" s="45"/>
      <c r="LCA2" s="45"/>
      <c r="LCB2" s="45"/>
      <c r="LCC2" s="45"/>
      <c r="LCD2" s="45"/>
      <c r="LCE2" s="45"/>
      <c r="LCF2" s="45"/>
      <c r="LCG2" s="45"/>
      <c r="LCH2" s="45"/>
      <c r="LCI2" s="45"/>
      <c r="LCJ2" s="45"/>
      <c r="LCK2" s="45"/>
      <c r="LCL2" s="45"/>
      <c r="LCM2" s="45"/>
      <c r="LCN2" s="45"/>
      <c r="LCO2" s="45"/>
      <c r="LCP2" s="45"/>
      <c r="LCQ2" s="45"/>
      <c r="LCR2" s="45"/>
      <c r="LCS2" s="45"/>
      <c r="LCT2" s="45"/>
      <c r="LCU2" s="45"/>
      <c r="LCV2" s="45"/>
      <c r="LCW2" s="45"/>
      <c r="LCX2" s="45"/>
      <c r="LCY2" s="45"/>
      <c r="LCZ2" s="45"/>
      <c r="LDA2" s="45"/>
      <c r="LDB2" s="45"/>
      <c r="LDC2" s="45"/>
      <c r="LDD2" s="45"/>
      <c r="LDE2" s="45"/>
      <c r="LDF2" s="45"/>
      <c r="LDG2" s="45"/>
      <c r="LDH2" s="45"/>
      <c r="LDI2" s="45"/>
      <c r="LDJ2" s="45"/>
      <c r="LDK2" s="45"/>
      <c r="LDL2" s="45"/>
      <c r="LDM2" s="45"/>
      <c r="LDN2" s="45"/>
      <c r="LDO2" s="45"/>
      <c r="LDP2" s="45"/>
      <c r="LDQ2" s="45"/>
      <c r="LDR2" s="45"/>
      <c r="LDS2" s="45"/>
      <c r="LDT2" s="45"/>
      <c r="LDU2" s="45"/>
      <c r="LDV2" s="45"/>
      <c r="LDW2" s="45"/>
      <c r="LDX2" s="45"/>
      <c r="LDY2" s="45"/>
      <c r="LDZ2" s="45"/>
      <c r="LEA2" s="45"/>
      <c r="LEB2" s="45"/>
      <c r="LEC2" s="45"/>
      <c r="LED2" s="45"/>
      <c r="LEE2" s="45"/>
      <c r="LEF2" s="45"/>
      <c r="LEG2" s="45"/>
      <c r="LEH2" s="45"/>
      <c r="LEI2" s="45"/>
      <c r="LEJ2" s="45"/>
      <c r="LEK2" s="45"/>
      <c r="LEL2" s="45"/>
      <c r="LEM2" s="45"/>
      <c r="LEN2" s="45"/>
      <c r="LEO2" s="45"/>
      <c r="LEP2" s="45"/>
      <c r="LEQ2" s="45"/>
      <c r="LER2" s="45"/>
      <c r="LES2" s="45"/>
      <c r="LET2" s="45"/>
      <c r="LEU2" s="45"/>
      <c r="LEV2" s="45"/>
      <c r="LEW2" s="45"/>
      <c r="LEX2" s="45"/>
      <c r="LEY2" s="45"/>
      <c r="LEZ2" s="45"/>
      <c r="LFA2" s="45"/>
      <c r="LFB2" s="45"/>
      <c r="LFC2" s="45"/>
      <c r="LFD2" s="45"/>
      <c r="LFE2" s="45"/>
      <c r="LFF2" s="45"/>
      <c r="LFG2" s="45"/>
      <c r="LFH2" s="45"/>
      <c r="LFI2" s="45"/>
      <c r="LFJ2" s="45"/>
      <c r="LFK2" s="45"/>
      <c r="LFL2" s="45"/>
      <c r="LFM2" s="45"/>
      <c r="LFN2" s="45"/>
      <c r="LFO2" s="45"/>
      <c r="LFP2" s="45"/>
      <c r="LFQ2" s="45"/>
      <c r="LFR2" s="45"/>
      <c r="LFS2" s="45"/>
      <c r="LFT2" s="45"/>
      <c r="LFU2" s="45"/>
      <c r="LFV2" s="45"/>
      <c r="LFW2" s="45"/>
      <c r="LFX2" s="45"/>
      <c r="LFY2" s="45"/>
      <c r="LFZ2" s="45"/>
      <c r="LGA2" s="45"/>
      <c r="LGB2" s="45"/>
      <c r="LGC2" s="45"/>
      <c r="LGD2" s="45"/>
      <c r="LGE2" s="45"/>
      <c r="LGF2" s="45"/>
      <c r="LGG2" s="45"/>
      <c r="LGH2" s="45"/>
      <c r="LGI2" s="45"/>
      <c r="LGJ2" s="45"/>
      <c r="LGK2" s="45"/>
      <c r="LGL2" s="45"/>
      <c r="LGM2" s="45"/>
      <c r="LGN2" s="45"/>
      <c r="LGO2" s="45"/>
      <c r="LGP2" s="45"/>
      <c r="LGQ2" s="45"/>
      <c r="LGR2" s="45"/>
      <c r="LGS2" s="45"/>
      <c r="LGT2" s="45"/>
      <c r="LGU2" s="45"/>
      <c r="LGV2" s="45"/>
      <c r="LGW2" s="45"/>
      <c r="LGX2" s="45"/>
      <c r="LGY2" s="45"/>
      <c r="LGZ2" s="45"/>
      <c r="LHA2" s="45"/>
      <c r="LHB2" s="45"/>
      <c r="LHC2" s="45"/>
      <c r="LHD2" s="45"/>
      <c r="LHE2" s="45"/>
      <c r="LHF2" s="45"/>
      <c r="LHG2" s="45"/>
      <c r="LHH2" s="45"/>
      <c r="LHI2" s="45"/>
      <c r="LHJ2" s="45"/>
      <c r="LHK2" s="45"/>
      <c r="LHL2" s="45"/>
      <c r="LHM2" s="45"/>
      <c r="LHN2" s="45"/>
      <c r="LHO2" s="45"/>
      <c r="LHP2" s="45"/>
      <c r="LHQ2" s="45"/>
      <c r="LHR2" s="45"/>
      <c r="LHS2" s="45"/>
      <c r="LHT2" s="45"/>
      <c r="LHU2" s="45"/>
      <c r="LHV2" s="45"/>
      <c r="LHW2" s="45"/>
      <c r="LHX2" s="45"/>
      <c r="LHY2" s="45"/>
      <c r="LHZ2" s="45"/>
      <c r="LIA2" s="45"/>
      <c r="LIB2" s="45"/>
      <c r="LIC2" s="45"/>
      <c r="LID2" s="45"/>
      <c r="LIE2" s="45"/>
      <c r="LIF2" s="45"/>
      <c r="LIG2" s="45"/>
      <c r="LIH2" s="45"/>
      <c r="LII2" s="45"/>
      <c r="LIJ2" s="45"/>
      <c r="LIK2" s="45"/>
      <c r="LIL2" s="45"/>
      <c r="LIM2" s="45"/>
      <c r="LIN2" s="45"/>
      <c r="LIO2" s="45"/>
      <c r="LIP2" s="45"/>
      <c r="LIQ2" s="45"/>
      <c r="LIR2" s="45"/>
      <c r="LIS2" s="45"/>
      <c r="LIT2" s="45"/>
      <c r="LIU2" s="45"/>
      <c r="LIV2" s="45"/>
      <c r="LIW2" s="45"/>
      <c r="LIX2" s="45"/>
      <c r="LIY2" s="45"/>
      <c r="LIZ2" s="45"/>
      <c r="LJA2" s="45"/>
      <c r="LJB2" s="45"/>
      <c r="LJC2" s="45"/>
      <c r="LJD2" s="45"/>
      <c r="LJE2" s="45"/>
      <c r="LJF2" s="45"/>
      <c r="LJG2" s="45"/>
      <c r="LJH2" s="45"/>
      <c r="LJI2" s="45"/>
      <c r="LJJ2" s="45"/>
      <c r="LJK2" s="45"/>
      <c r="LJL2" s="45"/>
      <c r="LJM2" s="45"/>
      <c r="LJN2" s="45"/>
      <c r="LJO2" s="45"/>
      <c r="LJP2" s="45"/>
      <c r="LJQ2" s="45"/>
      <c r="LJR2" s="45"/>
      <c r="LJS2" s="45"/>
      <c r="LJT2" s="45"/>
      <c r="LJU2" s="45"/>
      <c r="LJV2" s="45"/>
      <c r="LJW2" s="45"/>
      <c r="LJX2" s="45"/>
      <c r="LJY2" s="45"/>
      <c r="LJZ2" s="45"/>
      <c r="LKA2" s="45"/>
      <c r="LKB2" s="45"/>
      <c r="LKC2" s="45"/>
      <c r="LKD2" s="45"/>
      <c r="LKE2" s="45"/>
      <c r="LKF2" s="45"/>
      <c r="LKG2" s="45"/>
      <c r="LKH2" s="45"/>
      <c r="LKI2" s="45"/>
      <c r="LKJ2" s="45"/>
      <c r="LKK2" s="45"/>
      <c r="LKL2" s="45"/>
      <c r="LKM2" s="45"/>
      <c r="LKN2" s="45"/>
      <c r="LKO2" s="45"/>
      <c r="LKP2" s="45"/>
      <c r="LKQ2" s="45"/>
      <c r="LKR2" s="45"/>
      <c r="LKS2" s="45"/>
      <c r="LKT2" s="45"/>
      <c r="LKU2" s="45"/>
      <c r="LKV2" s="45"/>
      <c r="LKW2" s="45"/>
      <c r="LKX2" s="45"/>
      <c r="LKY2" s="45"/>
      <c r="LKZ2" s="45"/>
      <c r="LLA2" s="45"/>
      <c r="LLB2" s="45"/>
      <c r="LLC2" s="45"/>
      <c r="LLD2" s="45"/>
      <c r="LLE2" s="45"/>
      <c r="LLF2" s="45"/>
      <c r="LLG2" s="45"/>
      <c r="LLH2" s="45"/>
      <c r="LLI2" s="45"/>
      <c r="LLJ2" s="45"/>
      <c r="LLK2" s="45"/>
      <c r="LLL2" s="45"/>
      <c r="LLM2" s="45"/>
      <c r="LLN2" s="45"/>
      <c r="LLO2" s="45"/>
      <c r="LLP2" s="45"/>
      <c r="LLQ2" s="45"/>
      <c r="LLR2" s="45"/>
      <c r="LLS2" s="45"/>
      <c r="LLT2" s="45"/>
      <c r="LLU2" s="45"/>
      <c r="LLV2" s="45"/>
      <c r="LLW2" s="45"/>
      <c r="LLX2" s="45"/>
      <c r="LLY2" s="45"/>
      <c r="LLZ2" s="45"/>
      <c r="LMA2" s="45"/>
      <c r="LMB2" s="45"/>
      <c r="LMC2" s="45"/>
      <c r="LMD2" s="45"/>
      <c r="LME2" s="45"/>
      <c r="LMF2" s="45"/>
      <c r="LMG2" s="45"/>
      <c r="LMH2" s="45"/>
      <c r="LMI2" s="45"/>
      <c r="LMJ2" s="45"/>
      <c r="LMK2" s="45"/>
      <c r="LML2" s="45"/>
      <c r="LMM2" s="45"/>
      <c r="LMN2" s="45"/>
      <c r="LMO2" s="45"/>
      <c r="LMP2" s="45"/>
      <c r="LMQ2" s="45"/>
      <c r="LMR2" s="45"/>
      <c r="LMS2" s="45"/>
      <c r="LMT2" s="45"/>
      <c r="LMU2" s="45"/>
      <c r="LMV2" s="45"/>
      <c r="LMW2" s="45"/>
      <c r="LMX2" s="45"/>
      <c r="LMY2" s="45"/>
      <c r="LMZ2" s="45"/>
      <c r="LNA2" s="45"/>
      <c r="LNB2" s="45"/>
      <c r="LNC2" s="45"/>
      <c r="LND2" s="45"/>
      <c r="LNE2" s="45"/>
      <c r="LNF2" s="45"/>
      <c r="LNG2" s="45"/>
      <c r="LNH2" s="45"/>
      <c r="LNI2" s="45"/>
      <c r="LNJ2" s="45"/>
      <c r="LNK2" s="45"/>
      <c r="LNL2" s="45"/>
      <c r="LNM2" s="45"/>
      <c r="LNN2" s="45"/>
      <c r="LNO2" s="45"/>
      <c r="LNP2" s="45"/>
      <c r="LNQ2" s="45"/>
      <c r="LNR2" s="45"/>
      <c r="LNS2" s="45"/>
      <c r="LNT2" s="45"/>
      <c r="LNU2" s="45"/>
      <c r="LNV2" s="45"/>
      <c r="LNW2" s="45"/>
      <c r="LNX2" s="45"/>
      <c r="LNY2" s="45"/>
      <c r="LNZ2" s="45"/>
      <c r="LOA2" s="45"/>
      <c r="LOB2" s="45"/>
      <c r="LOC2" s="45"/>
      <c r="LOD2" s="45"/>
      <c r="LOE2" s="45"/>
      <c r="LOF2" s="45"/>
      <c r="LOG2" s="45"/>
      <c r="LOH2" s="45"/>
      <c r="LOI2" s="45"/>
      <c r="LOJ2" s="45"/>
      <c r="LOK2" s="45"/>
      <c r="LOL2" s="45"/>
      <c r="LOM2" s="45"/>
      <c r="LON2" s="45"/>
      <c r="LOO2" s="45"/>
      <c r="LOP2" s="45"/>
      <c r="LOQ2" s="45"/>
      <c r="LOR2" s="45"/>
      <c r="LOS2" s="45"/>
      <c r="LOT2" s="45"/>
      <c r="LOU2" s="45"/>
      <c r="LOV2" s="45"/>
      <c r="LOW2" s="45"/>
      <c r="LOX2" s="45"/>
      <c r="LOY2" s="45"/>
      <c r="LOZ2" s="45"/>
      <c r="LPA2" s="45"/>
      <c r="LPB2" s="45"/>
      <c r="LPC2" s="45"/>
      <c r="LPD2" s="45"/>
      <c r="LPE2" s="45"/>
      <c r="LPF2" s="45"/>
      <c r="LPG2" s="45"/>
      <c r="LPH2" s="45"/>
      <c r="LPI2" s="45"/>
      <c r="LPJ2" s="45"/>
      <c r="LPK2" s="45"/>
      <c r="LPL2" s="45"/>
      <c r="LPM2" s="45"/>
      <c r="LPN2" s="45"/>
      <c r="LPO2" s="45"/>
      <c r="LPP2" s="45"/>
      <c r="LPQ2" s="45"/>
      <c r="LPR2" s="45"/>
      <c r="LPS2" s="45"/>
      <c r="LPT2" s="45"/>
      <c r="LPU2" s="45"/>
      <c r="LPV2" s="45"/>
      <c r="LPW2" s="45"/>
      <c r="LPX2" s="45"/>
      <c r="LPY2" s="45"/>
      <c r="LPZ2" s="45"/>
      <c r="LQA2" s="45"/>
      <c r="LQB2" s="45"/>
      <c r="LQC2" s="45"/>
      <c r="LQD2" s="45"/>
      <c r="LQE2" s="45"/>
      <c r="LQF2" s="45"/>
      <c r="LQG2" s="45"/>
      <c r="LQH2" s="45"/>
      <c r="LQI2" s="45"/>
      <c r="LQJ2" s="45"/>
      <c r="LQK2" s="45"/>
      <c r="LQL2" s="45"/>
      <c r="LQM2" s="45"/>
      <c r="LQN2" s="45"/>
      <c r="LQO2" s="45"/>
      <c r="LQP2" s="45"/>
      <c r="LQQ2" s="45"/>
      <c r="LQR2" s="45"/>
      <c r="LQS2" s="45"/>
      <c r="LQT2" s="45"/>
      <c r="LQU2" s="45"/>
      <c r="LQV2" s="45"/>
      <c r="LQW2" s="45"/>
      <c r="LQX2" s="45"/>
      <c r="LQY2" s="45"/>
      <c r="LQZ2" s="45"/>
      <c r="LRA2" s="45"/>
      <c r="LRB2" s="45"/>
      <c r="LRC2" s="45"/>
      <c r="LRD2" s="45"/>
      <c r="LRE2" s="45"/>
      <c r="LRF2" s="45"/>
      <c r="LRG2" s="45"/>
      <c r="LRH2" s="45"/>
      <c r="LRI2" s="45"/>
      <c r="LRJ2" s="45"/>
      <c r="LRK2" s="45"/>
      <c r="LRL2" s="45"/>
      <c r="LRM2" s="45"/>
      <c r="LRN2" s="45"/>
      <c r="LRO2" s="45"/>
      <c r="LRP2" s="45"/>
      <c r="LRQ2" s="45"/>
      <c r="LRR2" s="45"/>
      <c r="LRS2" s="45"/>
      <c r="LRT2" s="45"/>
      <c r="LRU2" s="45"/>
      <c r="LRV2" s="45"/>
      <c r="LRW2" s="45"/>
      <c r="LRX2" s="45"/>
      <c r="LRY2" s="45"/>
      <c r="LRZ2" s="45"/>
      <c r="LSA2" s="45"/>
      <c r="LSB2" s="45"/>
      <c r="LSC2" s="45"/>
      <c r="LSD2" s="45"/>
      <c r="LSE2" s="45"/>
      <c r="LSF2" s="45"/>
      <c r="LSG2" s="45"/>
      <c r="LSH2" s="45"/>
      <c r="LSI2" s="45"/>
      <c r="LSJ2" s="45"/>
      <c r="LSK2" s="45"/>
      <c r="LSL2" s="45"/>
      <c r="LSM2" s="45"/>
      <c r="LSN2" s="45"/>
      <c r="LSO2" s="45"/>
      <c r="LSP2" s="45"/>
      <c r="LSQ2" s="45"/>
      <c r="LSR2" s="45"/>
      <c r="LSS2" s="45"/>
      <c r="LST2" s="45"/>
      <c r="LSU2" s="45"/>
      <c r="LSV2" s="45"/>
      <c r="LSW2" s="45"/>
      <c r="LSX2" s="45"/>
      <c r="LSY2" s="45"/>
      <c r="LSZ2" s="45"/>
      <c r="LTA2" s="45"/>
      <c r="LTB2" s="45"/>
      <c r="LTC2" s="45"/>
      <c r="LTD2" s="45"/>
      <c r="LTE2" s="45"/>
      <c r="LTF2" s="45"/>
      <c r="LTG2" s="45"/>
      <c r="LTH2" s="45"/>
      <c r="LTI2" s="45"/>
      <c r="LTJ2" s="45"/>
      <c r="LTK2" s="45"/>
      <c r="LTL2" s="45"/>
      <c r="LTM2" s="45"/>
      <c r="LTN2" s="45"/>
      <c r="LTO2" s="45"/>
      <c r="LTP2" s="45"/>
      <c r="LTQ2" s="45"/>
      <c r="LTR2" s="45"/>
      <c r="LTS2" s="45"/>
      <c r="LTT2" s="45"/>
      <c r="LTU2" s="45"/>
      <c r="LTV2" s="45"/>
      <c r="LTW2" s="45"/>
      <c r="LTX2" s="45"/>
      <c r="LTY2" s="45"/>
      <c r="LTZ2" s="45"/>
      <c r="LUA2" s="45"/>
      <c r="LUB2" s="45"/>
      <c r="LUC2" s="45"/>
      <c r="LUD2" s="45"/>
      <c r="LUE2" s="45"/>
      <c r="LUF2" s="45"/>
      <c r="LUG2" s="45"/>
      <c r="LUH2" s="45"/>
      <c r="LUI2" s="45"/>
      <c r="LUJ2" s="45"/>
      <c r="LUK2" s="45"/>
      <c r="LUL2" s="45"/>
      <c r="LUM2" s="45"/>
      <c r="LUN2" s="45"/>
      <c r="LUO2" s="45"/>
      <c r="LUP2" s="45"/>
      <c r="LUQ2" s="45"/>
      <c r="LUR2" s="45"/>
      <c r="LUS2" s="45"/>
      <c r="LUT2" s="45"/>
      <c r="LUU2" s="45"/>
      <c r="LUV2" s="45"/>
      <c r="LUW2" s="45"/>
      <c r="LUX2" s="45"/>
      <c r="LUY2" s="45"/>
      <c r="LUZ2" s="45"/>
      <c r="LVA2" s="45"/>
      <c r="LVB2" s="45"/>
      <c r="LVC2" s="45"/>
      <c r="LVD2" s="45"/>
      <c r="LVE2" s="45"/>
      <c r="LVF2" s="45"/>
      <c r="LVG2" s="45"/>
      <c r="LVH2" s="45"/>
      <c r="LVI2" s="45"/>
      <c r="LVJ2" s="45"/>
      <c r="LVK2" s="45"/>
      <c r="LVL2" s="45"/>
      <c r="LVM2" s="45"/>
      <c r="LVN2" s="45"/>
      <c r="LVO2" s="45"/>
      <c r="LVP2" s="45"/>
      <c r="LVQ2" s="45"/>
      <c r="LVR2" s="45"/>
      <c r="LVS2" s="45"/>
      <c r="LVT2" s="45"/>
      <c r="LVU2" s="45"/>
      <c r="LVV2" s="45"/>
      <c r="LVW2" s="45"/>
      <c r="LVX2" s="45"/>
      <c r="LVY2" s="45"/>
      <c r="LVZ2" s="45"/>
      <c r="LWA2" s="45"/>
      <c r="LWB2" s="45"/>
      <c r="LWC2" s="45"/>
      <c r="LWD2" s="45"/>
      <c r="LWE2" s="45"/>
      <c r="LWF2" s="45"/>
      <c r="LWG2" s="45"/>
      <c r="LWH2" s="45"/>
      <c r="LWI2" s="45"/>
      <c r="LWJ2" s="45"/>
      <c r="LWK2" s="45"/>
      <c r="LWL2" s="45"/>
      <c r="LWM2" s="45"/>
      <c r="LWN2" s="45"/>
      <c r="LWO2" s="45"/>
      <c r="LWP2" s="45"/>
      <c r="LWQ2" s="45"/>
      <c r="LWR2" s="45"/>
      <c r="LWS2" s="45"/>
      <c r="LWT2" s="45"/>
      <c r="LWU2" s="45"/>
      <c r="LWV2" s="45"/>
      <c r="LWW2" s="45"/>
      <c r="LWX2" s="45"/>
      <c r="LWY2" s="45"/>
      <c r="LWZ2" s="45"/>
      <c r="LXA2" s="45"/>
      <c r="LXB2" s="45"/>
      <c r="LXC2" s="45"/>
      <c r="LXD2" s="45"/>
      <c r="LXE2" s="45"/>
      <c r="LXF2" s="45"/>
      <c r="LXG2" s="45"/>
      <c r="LXH2" s="45"/>
      <c r="LXI2" s="45"/>
      <c r="LXJ2" s="45"/>
      <c r="LXK2" s="45"/>
      <c r="LXL2" s="45"/>
      <c r="LXM2" s="45"/>
      <c r="LXN2" s="45"/>
      <c r="LXO2" s="45"/>
      <c r="LXP2" s="45"/>
      <c r="LXQ2" s="45"/>
      <c r="LXR2" s="45"/>
      <c r="LXS2" s="45"/>
      <c r="LXT2" s="45"/>
      <c r="LXU2" s="45"/>
      <c r="LXV2" s="45"/>
      <c r="LXW2" s="45"/>
      <c r="LXX2" s="45"/>
      <c r="LXY2" s="45"/>
      <c r="LXZ2" s="45"/>
      <c r="LYA2" s="45"/>
      <c r="LYB2" s="45"/>
      <c r="LYC2" s="45"/>
      <c r="LYD2" s="45"/>
      <c r="LYE2" s="45"/>
      <c r="LYF2" s="45"/>
      <c r="LYG2" s="45"/>
      <c r="LYH2" s="45"/>
      <c r="LYI2" s="45"/>
      <c r="LYJ2" s="45"/>
      <c r="LYK2" s="45"/>
      <c r="LYL2" s="45"/>
      <c r="LYM2" s="45"/>
      <c r="LYN2" s="45"/>
      <c r="LYO2" s="45"/>
      <c r="LYP2" s="45"/>
      <c r="LYQ2" s="45"/>
      <c r="LYR2" s="45"/>
      <c r="LYS2" s="45"/>
      <c r="LYT2" s="45"/>
      <c r="LYU2" s="45"/>
      <c r="LYV2" s="45"/>
      <c r="LYW2" s="45"/>
      <c r="LYX2" s="45"/>
      <c r="LYY2" s="45"/>
      <c r="LYZ2" s="45"/>
      <c r="LZA2" s="45"/>
      <c r="LZB2" s="45"/>
      <c r="LZC2" s="45"/>
      <c r="LZD2" s="45"/>
      <c r="LZE2" s="45"/>
      <c r="LZF2" s="45"/>
      <c r="LZG2" s="45"/>
      <c r="LZH2" s="45"/>
      <c r="LZI2" s="45"/>
      <c r="LZJ2" s="45"/>
      <c r="LZK2" s="45"/>
      <c r="LZL2" s="45"/>
      <c r="LZM2" s="45"/>
      <c r="LZN2" s="45"/>
      <c r="LZO2" s="45"/>
      <c r="LZP2" s="45"/>
      <c r="LZQ2" s="45"/>
      <c r="LZR2" s="45"/>
      <c r="LZS2" s="45"/>
      <c r="LZT2" s="45"/>
      <c r="LZU2" s="45"/>
      <c r="LZV2" s="45"/>
      <c r="LZW2" s="45"/>
      <c r="LZX2" s="45"/>
      <c r="LZY2" s="45"/>
      <c r="LZZ2" s="45"/>
      <c r="MAA2" s="45"/>
      <c r="MAB2" s="45"/>
      <c r="MAC2" s="45"/>
      <c r="MAD2" s="45"/>
      <c r="MAE2" s="45"/>
      <c r="MAF2" s="45"/>
      <c r="MAG2" s="45"/>
      <c r="MAH2" s="45"/>
      <c r="MAI2" s="45"/>
      <c r="MAJ2" s="45"/>
      <c r="MAK2" s="45"/>
      <c r="MAL2" s="45"/>
      <c r="MAM2" s="45"/>
      <c r="MAN2" s="45"/>
      <c r="MAO2" s="45"/>
      <c r="MAP2" s="45"/>
      <c r="MAQ2" s="45"/>
      <c r="MAR2" s="45"/>
      <c r="MAS2" s="45"/>
      <c r="MAT2" s="45"/>
      <c r="MAU2" s="45"/>
      <c r="MAV2" s="45"/>
      <c r="MAW2" s="45"/>
      <c r="MAX2" s="45"/>
      <c r="MAY2" s="45"/>
      <c r="MAZ2" s="45"/>
      <c r="MBA2" s="45"/>
      <c r="MBB2" s="45"/>
      <c r="MBC2" s="45"/>
      <c r="MBD2" s="45"/>
      <c r="MBE2" s="45"/>
      <c r="MBF2" s="45"/>
      <c r="MBG2" s="45"/>
      <c r="MBH2" s="45"/>
      <c r="MBI2" s="45"/>
      <c r="MBJ2" s="45"/>
      <c r="MBK2" s="45"/>
      <c r="MBL2" s="45"/>
      <c r="MBM2" s="45"/>
      <c r="MBN2" s="45"/>
      <c r="MBO2" s="45"/>
      <c r="MBP2" s="45"/>
      <c r="MBQ2" s="45"/>
      <c r="MBR2" s="45"/>
      <c r="MBS2" s="45"/>
      <c r="MBT2" s="45"/>
      <c r="MBU2" s="45"/>
      <c r="MBV2" s="45"/>
      <c r="MBW2" s="45"/>
      <c r="MBX2" s="45"/>
      <c r="MBY2" s="45"/>
      <c r="MBZ2" s="45"/>
      <c r="MCA2" s="45"/>
      <c r="MCB2" s="45"/>
      <c r="MCC2" s="45"/>
      <c r="MCD2" s="45"/>
      <c r="MCE2" s="45"/>
      <c r="MCF2" s="45"/>
      <c r="MCG2" s="45"/>
      <c r="MCH2" s="45"/>
      <c r="MCI2" s="45"/>
      <c r="MCJ2" s="45"/>
      <c r="MCK2" s="45"/>
      <c r="MCL2" s="45"/>
      <c r="MCM2" s="45"/>
      <c r="MCN2" s="45"/>
      <c r="MCO2" s="45"/>
      <c r="MCP2" s="45"/>
      <c r="MCQ2" s="45"/>
      <c r="MCR2" s="45"/>
      <c r="MCS2" s="45"/>
      <c r="MCT2" s="45"/>
      <c r="MCU2" s="45"/>
      <c r="MCV2" s="45"/>
      <c r="MCW2" s="45"/>
      <c r="MCX2" s="45"/>
      <c r="MCY2" s="45"/>
      <c r="MCZ2" s="45"/>
      <c r="MDA2" s="45"/>
      <c r="MDB2" s="45"/>
      <c r="MDC2" s="45"/>
      <c r="MDD2" s="45"/>
      <c r="MDE2" s="45"/>
      <c r="MDF2" s="45"/>
      <c r="MDG2" s="45"/>
      <c r="MDH2" s="45"/>
      <c r="MDI2" s="45"/>
      <c r="MDJ2" s="45"/>
      <c r="MDK2" s="45"/>
      <c r="MDL2" s="45"/>
      <c r="MDM2" s="45"/>
      <c r="MDN2" s="45"/>
      <c r="MDO2" s="45"/>
      <c r="MDP2" s="45"/>
      <c r="MDQ2" s="45"/>
      <c r="MDR2" s="45"/>
      <c r="MDS2" s="45"/>
      <c r="MDT2" s="45"/>
      <c r="MDU2" s="45"/>
      <c r="MDV2" s="45"/>
      <c r="MDW2" s="45"/>
      <c r="MDX2" s="45"/>
      <c r="MDY2" s="45"/>
      <c r="MDZ2" s="45"/>
      <c r="MEA2" s="45"/>
      <c r="MEB2" s="45"/>
      <c r="MEC2" s="45"/>
      <c r="MED2" s="45"/>
      <c r="MEE2" s="45"/>
      <c r="MEF2" s="45"/>
      <c r="MEG2" s="45"/>
      <c r="MEH2" s="45"/>
      <c r="MEI2" s="45"/>
      <c r="MEJ2" s="45"/>
      <c r="MEK2" s="45"/>
      <c r="MEL2" s="45"/>
      <c r="MEM2" s="45"/>
      <c r="MEN2" s="45"/>
      <c r="MEO2" s="45"/>
      <c r="MEP2" s="45"/>
      <c r="MEQ2" s="45"/>
      <c r="MER2" s="45"/>
      <c r="MES2" s="45"/>
      <c r="MET2" s="45"/>
      <c r="MEU2" s="45"/>
      <c r="MEV2" s="45"/>
      <c r="MEW2" s="45"/>
      <c r="MEX2" s="45"/>
      <c r="MEY2" s="45"/>
      <c r="MEZ2" s="45"/>
      <c r="MFA2" s="45"/>
      <c r="MFB2" s="45"/>
      <c r="MFC2" s="45"/>
      <c r="MFD2" s="45"/>
      <c r="MFE2" s="45"/>
      <c r="MFF2" s="45"/>
      <c r="MFG2" s="45"/>
      <c r="MFH2" s="45"/>
      <c r="MFI2" s="45"/>
      <c r="MFJ2" s="45"/>
      <c r="MFK2" s="45"/>
      <c r="MFL2" s="45"/>
      <c r="MFM2" s="45"/>
      <c r="MFN2" s="45"/>
      <c r="MFO2" s="45"/>
      <c r="MFP2" s="45"/>
      <c r="MFQ2" s="45"/>
      <c r="MFR2" s="45"/>
      <c r="MFS2" s="45"/>
      <c r="MFT2" s="45"/>
      <c r="MFU2" s="45"/>
      <c r="MFV2" s="45"/>
      <c r="MFW2" s="45"/>
      <c r="MFX2" s="45"/>
      <c r="MFY2" s="45"/>
      <c r="MFZ2" s="45"/>
      <c r="MGA2" s="45"/>
      <c r="MGB2" s="45"/>
      <c r="MGC2" s="45"/>
      <c r="MGD2" s="45"/>
      <c r="MGE2" s="45"/>
      <c r="MGF2" s="45"/>
      <c r="MGG2" s="45"/>
      <c r="MGH2" s="45"/>
      <c r="MGI2" s="45"/>
      <c r="MGJ2" s="45"/>
      <c r="MGK2" s="45"/>
      <c r="MGL2" s="45"/>
      <c r="MGM2" s="45"/>
      <c r="MGN2" s="45"/>
      <c r="MGO2" s="45"/>
      <c r="MGP2" s="45"/>
      <c r="MGQ2" s="45"/>
      <c r="MGR2" s="45"/>
      <c r="MGS2" s="45"/>
      <c r="MGT2" s="45"/>
      <c r="MGU2" s="45"/>
      <c r="MGV2" s="45"/>
      <c r="MGW2" s="45"/>
      <c r="MGX2" s="45"/>
      <c r="MGY2" s="45"/>
      <c r="MGZ2" s="45"/>
      <c r="MHA2" s="45"/>
      <c r="MHB2" s="45"/>
      <c r="MHC2" s="45"/>
      <c r="MHD2" s="45"/>
      <c r="MHE2" s="45"/>
      <c r="MHF2" s="45"/>
      <c r="MHG2" s="45"/>
      <c r="MHH2" s="45"/>
      <c r="MHI2" s="45"/>
      <c r="MHJ2" s="45"/>
      <c r="MHK2" s="45"/>
      <c r="MHL2" s="45"/>
      <c r="MHM2" s="45"/>
      <c r="MHN2" s="45"/>
      <c r="MHO2" s="45"/>
      <c r="MHP2" s="45"/>
      <c r="MHQ2" s="45"/>
      <c r="MHR2" s="45"/>
      <c r="MHS2" s="45"/>
      <c r="MHT2" s="45"/>
      <c r="MHU2" s="45"/>
      <c r="MHV2" s="45"/>
      <c r="MHW2" s="45"/>
      <c r="MHX2" s="45"/>
      <c r="MHY2" s="45"/>
      <c r="MHZ2" s="45"/>
      <c r="MIA2" s="45"/>
      <c r="MIB2" s="45"/>
      <c r="MIC2" s="45"/>
      <c r="MID2" s="45"/>
      <c r="MIE2" s="45"/>
      <c r="MIF2" s="45"/>
      <c r="MIG2" s="45"/>
      <c r="MIH2" s="45"/>
      <c r="MII2" s="45"/>
      <c r="MIJ2" s="45"/>
      <c r="MIK2" s="45"/>
      <c r="MIL2" s="45"/>
      <c r="MIM2" s="45"/>
      <c r="MIN2" s="45"/>
      <c r="MIO2" s="45"/>
      <c r="MIP2" s="45"/>
      <c r="MIQ2" s="45"/>
      <c r="MIR2" s="45"/>
      <c r="MIS2" s="45"/>
      <c r="MIT2" s="45"/>
      <c r="MIU2" s="45"/>
      <c r="MIV2" s="45"/>
      <c r="MIW2" s="45"/>
      <c r="MIX2" s="45"/>
      <c r="MIY2" s="45"/>
      <c r="MIZ2" s="45"/>
      <c r="MJA2" s="45"/>
      <c r="MJB2" s="45"/>
      <c r="MJC2" s="45"/>
      <c r="MJD2" s="45"/>
      <c r="MJE2" s="45"/>
      <c r="MJF2" s="45"/>
      <c r="MJG2" s="45"/>
      <c r="MJH2" s="45"/>
      <c r="MJI2" s="45"/>
      <c r="MJJ2" s="45"/>
      <c r="MJK2" s="45"/>
      <c r="MJL2" s="45"/>
      <c r="MJM2" s="45"/>
      <c r="MJN2" s="45"/>
      <c r="MJO2" s="45"/>
      <c r="MJP2" s="45"/>
      <c r="MJQ2" s="45"/>
      <c r="MJR2" s="45"/>
      <c r="MJS2" s="45"/>
      <c r="MJT2" s="45"/>
      <c r="MJU2" s="45"/>
      <c r="MJV2" s="45"/>
      <c r="MJW2" s="45"/>
      <c r="MJX2" s="45"/>
      <c r="MJY2" s="45"/>
      <c r="MJZ2" s="45"/>
      <c r="MKA2" s="45"/>
      <c r="MKB2" s="45"/>
      <c r="MKC2" s="45"/>
      <c r="MKD2" s="45"/>
      <c r="MKE2" s="45"/>
      <c r="MKF2" s="45"/>
      <c r="MKG2" s="45"/>
      <c r="MKH2" s="45"/>
      <c r="MKI2" s="45"/>
      <c r="MKJ2" s="45"/>
      <c r="MKK2" s="45"/>
      <c r="MKL2" s="45"/>
      <c r="MKM2" s="45"/>
      <c r="MKN2" s="45"/>
      <c r="MKO2" s="45"/>
      <c r="MKP2" s="45"/>
      <c r="MKQ2" s="45"/>
      <c r="MKR2" s="45"/>
      <c r="MKS2" s="45"/>
      <c r="MKT2" s="45"/>
      <c r="MKU2" s="45"/>
      <c r="MKV2" s="45"/>
      <c r="MKW2" s="45"/>
      <c r="MKX2" s="45"/>
      <c r="MKY2" s="45"/>
      <c r="MKZ2" s="45"/>
      <c r="MLA2" s="45"/>
      <c r="MLB2" s="45"/>
      <c r="MLC2" s="45"/>
      <c r="MLD2" s="45"/>
      <c r="MLE2" s="45"/>
      <c r="MLF2" s="45"/>
      <c r="MLG2" s="45"/>
      <c r="MLH2" s="45"/>
      <c r="MLI2" s="45"/>
      <c r="MLJ2" s="45"/>
      <c r="MLK2" s="45"/>
      <c r="MLL2" s="45"/>
      <c r="MLM2" s="45"/>
      <c r="MLN2" s="45"/>
      <c r="MLO2" s="45"/>
      <c r="MLP2" s="45"/>
      <c r="MLQ2" s="45"/>
      <c r="MLR2" s="45"/>
      <c r="MLS2" s="45"/>
      <c r="MLT2" s="45"/>
      <c r="MLU2" s="45"/>
      <c r="MLV2" s="45"/>
      <c r="MLW2" s="45"/>
      <c r="MLX2" s="45"/>
      <c r="MLY2" s="45"/>
      <c r="MLZ2" s="45"/>
      <c r="MMA2" s="45"/>
      <c r="MMB2" s="45"/>
      <c r="MMC2" s="45"/>
      <c r="MMD2" s="45"/>
      <c r="MME2" s="45"/>
      <c r="MMF2" s="45"/>
      <c r="MMG2" s="45"/>
      <c r="MMH2" s="45"/>
      <c r="MMI2" s="45"/>
      <c r="MMJ2" s="45"/>
      <c r="MMK2" s="45"/>
      <c r="MML2" s="45"/>
      <c r="MMM2" s="45"/>
      <c r="MMN2" s="45"/>
      <c r="MMO2" s="45"/>
      <c r="MMP2" s="45"/>
      <c r="MMQ2" s="45"/>
      <c r="MMR2" s="45"/>
      <c r="MMS2" s="45"/>
      <c r="MMT2" s="45"/>
      <c r="MMU2" s="45"/>
      <c r="MMV2" s="45"/>
      <c r="MMW2" s="45"/>
      <c r="MMX2" s="45"/>
      <c r="MMY2" s="45"/>
      <c r="MMZ2" s="45"/>
      <c r="MNA2" s="45"/>
      <c r="MNB2" s="45"/>
      <c r="MNC2" s="45"/>
      <c r="MND2" s="45"/>
      <c r="MNE2" s="45"/>
      <c r="MNF2" s="45"/>
      <c r="MNG2" s="45"/>
      <c r="MNH2" s="45"/>
      <c r="MNI2" s="45"/>
      <c r="MNJ2" s="45"/>
      <c r="MNK2" s="45"/>
      <c r="MNL2" s="45"/>
      <c r="MNM2" s="45"/>
      <c r="MNN2" s="45"/>
      <c r="MNO2" s="45"/>
      <c r="MNP2" s="45"/>
      <c r="MNQ2" s="45"/>
      <c r="MNR2" s="45"/>
      <c r="MNS2" s="45"/>
      <c r="MNT2" s="45"/>
      <c r="MNU2" s="45"/>
      <c r="MNV2" s="45"/>
      <c r="MNW2" s="45"/>
      <c r="MNX2" s="45"/>
      <c r="MNY2" s="45"/>
      <c r="MNZ2" s="45"/>
      <c r="MOA2" s="45"/>
      <c r="MOB2" s="45"/>
      <c r="MOC2" s="45"/>
      <c r="MOD2" s="45"/>
      <c r="MOE2" s="45"/>
      <c r="MOF2" s="45"/>
      <c r="MOG2" s="45"/>
      <c r="MOH2" s="45"/>
      <c r="MOI2" s="45"/>
      <c r="MOJ2" s="45"/>
      <c r="MOK2" s="45"/>
      <c r="MOL2" s="45"/>
      <c r="MOM2" s="45"/>
      <c r="MON2" s="45"/>
      <c r="MOO2" s="45"/>
      <c r="MOP2" s="45"/>
      <c r="MOQ2" s="45"/>
      <c r="MOR2" s="45"/>
      <c r="MOS2" s="45"/>
      <c r="MOT2" s="45"/>
      <c r="MOU2" s="45"/>
      <c r="MOV2" s="45"/>
      <c r="MOW2" s="45"/>
      <c r="MOX2" s="45"/>
      <c r="MOY2" s="45"/>
      <c r="MOZ2" s="45"/>
      <c r="MPA2" s="45"/>
      <c r="MPB2" s="45"/>
      <c r="MPC2" s="45"/>
      <c r="MPD2" s="45"/>
      <c r="MPE2" s="45"/>
      <c r="MPF2" s="45"/>
      <c r="MPG2" s="45"/>
      <c r="MPH2" s="45"/>
      <c r="MPI2" s="45"/>
      <c r="MPJ2" s="45"/>
      <c r="MPK2" s="45"/>
      <c r="MPL2" s="45"/>
      <c r="MPM2" s="45"/>
      <c r="MPN2" s="45"/>
      <c r="MPO2" s="45"/>
      <c r="MPP2" s="45"/>
      <c r="MPQ2" s="45"/>
      <c r="MPR2" s="45"/>
      <c r="MPS2" s="45"/>
      <c r="MPT2" s="45"/>
      <c r="MPU2" s="45"/>
      <c r="MPV2" s="45"/>
      <c r="MPW2" s="45"/>
      <c r="MPX2" s="45"/>
      <c r="MPY2" s="45"/>
      <c r="MPZ2" s="45"/>
      <c r="MQA2" s="45"/>
      <c r="MQB2" s="45"/>
      <c r="MQC2" s="45"/>
      <c r="MQD2" s="45"/>
      <c r="MQE2" s="45"/>
      <c r="MQF2" s="45"/>
      <c r="MQG2" s="45"/>
      <c r="MQH2" s="45"/>
      <c r="MQI2" s="45"/>
      <c r="MQJ2" s="45"/>
      <c r="MQK2" s="45"/>
      <c r="MQL2" s="45"/>
      <c r="MQM2" s="45"/>
      <c r="MQN2" s="45"/>
      <c r="MQO2" s="45"/>
      <c r="MQP2" s="45"/>
      <c r="MQQ2" s="45"/>
      <c r="MQR2" s="45"/>
      <c r="MQS2" s="45"/>
      <c r="MQT2" s="45"/>
      <c r="MQU2" s="45"/>
      <c r="MQV2" s="45"/>
      <c r="MQW2" s="45"/>
      <c r="MQX2" s="45"/>
      <c r="MQY2" s="45"/>
      <c r="MQZ2" s="45"/>
      <c r="MRA2" s="45"/>
      <c r="MRB2" s="45"/>
      <c r="MRC2" s="45"/>
      <c r="MRD2" s="45"/>
      <c r="MRE2" s="45"/>
      <c r="MRF2" s="45"/>
      <c r="MRG2" s="45"/>
      <c r="MRH2" s="45"/>
      <c r="MRI2" s="45"/>
      <c r="MRJ2" s="45"/>
      <c r="MRK2" s="45"/>
      <c r="MRL2" s="45"/>
      <c r="MRM2" s="45"/>
      <c r="MRN2" s="45"/>
      <c r="MRO2" s="45"/>
      <c r="MRP2" s="45"/>
      <c r="MRQ2" s="45"/>
      <c r="MRR2" s="45"/>
      <c r="MRS2" s="45"/>
      <c r="MRT2" s="45"/>
      <c r="MRU2" s="45"/>
      <c r="MRV2" s="45"/>
      <c r="MRW2" s="45"/>
      <c r="MRX2" s="45"/>
      <c r="MRY2" s="45"/>
      <c r="MRZ2" s="45"/>
      <c r="MSA2" s="45"/>
      <c r="MSB2" s="45"/>
      <c r="MSC2" s="45"/>
      <c r="MSD2" s="45"/>
      <c r="MSE2" s="45"/>
      <c r="MSF2" s="45"/>
      <c r="MSG2" s="45"/>
      <c r="MSH2" s="45"/>
      <c r="MSI2" s="45"/>
      <c r="MSJ2" s="45"/>
      <c r="MSK2" s="45"/>
      <c r="MSL2" s="45"/>
      <c r="MSM2" s="45"/>
      <c r="MSN2" s="45"/>
      <c r="MSO2" s="45"/>
      <c r="MSP2" s="45"/>
      <c r="MSQ2" s="45"/>
      <c r="MSR2" s="45"/>
      <c r="MSS2" s="45"/>
      <c r="MST2" s="45"/>
      <c r="MSU2" s="45"/>
      <c r="MSV2" s="45"/>
      <c r="MSW2" s="45"/>
      <c r="MSX2" s="45"/>
      <c r="MSY2" s="45"/>
      <c r="MSZ2" s="45"/>
      <c r="MTA2" s="45"/>
      <c r="MTB2" s="45"/>
      <c r="MTC2" s="45"/>
      <c r="MTD2" s="45"/>
      <c r="MTE2" s="45"/>
      <c r="MTF2" s="45"/>
      <c r="MTG2" s="45"/>
      <c r="MTH2" s="45"/>
      <c r="MTI2" s="45"/>
      <c r="MTJ2" s="45"/>
      <c r="MTK2" s="45"/>
      <c r="MTL2" s="45"/>
      <c r="MTM2" s="45"/>
      <c r="MTN2" s="45"/>
      <c r="MTO2" s="45"/>
      <c r="MTP2" s="45"/>
      <c r="MTQ2" s="45"/>
      <c r="MTR2" s="45"/>
      <c r="MTS2" s="45"/>
      <c r="MTT2" s="45"/>
      <c r="MTU2" s="45"/>
      <c r="MTV2" s="45"/>
      <c r="MTW2" s="45"/>
      <c r="MTX2" s="45"/>
      <c r="MTY2" s="45"/>
      <c r="MTZ2" s="45"/>
      <c r="MUA2" s="45"/>
      <c r="MUB2" s="45"/>
      <c r="MUC2" s="45"/>
      <c r="MUD2" s="45"/>
      <c r="MUE2" s="45"/>
      <c r="MUF2" s="45"/>
      <c r="MUG2" s="45"/>
      <c r="MUH2" s="45"/>
      <c r="MUI2" s="45"/>
      <c r="MUJ2" s="45"/>
      <c r="MUK2" s="45"/>
      <c r="MUL2" s="45"/>
      <c r="MUM2" s="45"/>
      <c r="MUN2" s="45"/>
      <c r="MUO2" s="45"/>
      <c r="MUP2" s="45"/>
      <c r="MUQ2" s="45"/>
      <c r="MUR2" s="45"/>
      <c r="MUS2" s="45"/>
      <c r="MUT2" s="45"/>
      <c r="MUU2" s="45"/>
      <c r="MUV2" s="45"/>
      <c r="MUW2" s="45"/>
      <c r="MUX2" s="45"/>
      <c r="MUY2" s="45"/>
      <c r="MUZ2" s="45"/>
      <c r="MVA2" s="45"/>
      <c r="MVB2" s="45"/>
      <c r="MVC2" s="45"/>
      <c r="MVD2" s="45"/>
      <c r="MVE2" s="45"/>
      <c r="MVF2" s="45"/>
      <c r="MVG2" s="45"/>
      <c r="MVH2" s="45"/>
      <c r="MVI2" s="45"/>
      <c r="MVJ2" s="45"/>
      <c r="MVK2" s="45"/>
      <c r="MVL2" s="45"/>
      <c r="MVM2" s="45"/>
      <c r="MVN2" s="45"/>
      <c r="MVO2" s="45"/>
      <c r="MVP2" s="45"/>
      <c r="MVQ2" s="45"/>
      <c r="MVR2" s="45"/>
      <c r="MVS2" s="45"/>
      <c r="MVT2" s="45"/>
      <c r="MVU2" s="45"/>
      <c r="MVV2" s="45"/>
      <c r="MVW2" s="45"/>
      <c r="MVX2" s="45"/>
      <c r="MVY2" s="45"/>
      <c r="MVZ2" s="45"/>
      <c r="MWA2" s="45"/>
      <c r="MWB2" s="45"/>
      <c r="MWC2" s="45"/>
      <c r="MWD2" s="45"/>
      <c r="MWE2" s="45"/>
      <c r="MWF2" s="45"/>
      <c r="MWG2" s="45"/>
      <c r="MWH2" s="45"/>
      <c r="MWI2" s="45"/>
      <c r="MWJ2" s="45"/>
      <c r="MWK2" s="45"/>
      <c r="MWL2" s="45"/>
      <c r="MWM2" s="45"/>
      <c r="MWN2" s="45"/>
      <c r="MWO2" s="45"/>
      <c r="MWP2" s="45"/>
      <c r="MWQ2" s="45"/>
      <c r="MWR2" s="45"/>
      <c r="MWS2" s="45"/>
      <c r="MWT2" s="45"/>
      <c r="MWU2" s="45"/>
      <c r="MWV2" s="45"/>
      <c r="MWW2" s="45"/>
      <c r="MWX2" s="45"/>
      <c r="MWY2" s="45"/>
      <c r="MWZ2" s="45"/>
      <c r="MXA2" s="45"/>
      <c r="MXB2" s="45"/>
      <c r="MXC2" s="45"/>
      <c r="MXD2" s="45"/>
      <c r="MXE2" s="45"/>
      <c r="MXF2" s="45"/>
      <c r="MXG2" s="45"/>
      <c r="MXH2" s="45"/>
      <c r="MXI2" s="45"/>
      <c r="MXJ2" s="45"/>
      <c r="MXK2" s="45"/>
      <c r="MXL2" s="45"/>
      <c r="MXM2" s="45"/>
      <c r="MXN2" s="45"/>
      <c r="MXO2" s="45"/>
      <c r="MXP2" s="45"/>
      <c r="MXQ2" s="45"/>
      <c r="MXR2" s="45"/>
      <c r="MXS2" s="45"/>
      <c r="MXT2" s="45"/>
      <c r="MXU2" s="45"/>
      <c r="MXV2" s="45"/>
      <c r="MXW2" s="45"/>
      <c r="MXX2" s="45"/>
      <c r="MXY2" s="45"/>
      <c r="MXZ2" s="45"/>
      <c r="MYA2" s="45"/>
      <c r="MYB2" s="45"/>
      <c r="MYC2" s="45"/>
      <c r="MYD2" s="45"/>
      <c r="MYE2" s="45"/>
      <c r="MYF2" s="45"/>
      <c r="MYG2" s="45"/>
      <c r="MYH2" s="45"/>
      <c r="MYI2" s="45"/>
      <c r="MYJ2" s="45"/>
      <c r="MYK2" s="45"/>
      <c r="MYL2" s="45"/>
      <c r="MYM2" s="45"/>
      <c r="MYN2" s="45"/>
      <c r="MYO2" s="45"/>
      <c r="MYP2" s="45"/>
      <c r="MYQ2" s="45"/>
      <c r="MYR2" s="45"/>
      <c r="MYS2" s="45"/>
      <c r="MYT2" s="45"/>
      <c r="MYU2" s="45"/>
      <c r="MYV2" s="45"/>
      <c r="MYW2" s="45"/>
      <c r="MYX2" s="45"/>
      <c r="MYY2" s="45"/>
      <c r="MYZ2" s="45"/>
      <c r="MZA2" s="45"/>
      <c r="MZB2" s="45"/>
      <c r="MZC2" s="45"/>
      <c r="MZD2" s="45"/>
      <c r="MZE2" s="45"/>
      <c r="MZF2" s="45"/>
      <c r="MZG2" s="45"/>
      <c r="MZH2" s="45"/>
      <c r="MZI2" s="45"/>
      <c r="MZJ2" s="45"/>
      <c r="MZK2" s="45"/>
      <c r="MZL2" s="45"/>
      <c r="MZM2" s="45"/>
      <c r="MZN2" s="45"/>
      <c r="MZO2" s="45"/>
      <c r="MZP2" s="45"/>
      <c r="MZQ2" s="45"/>
      <c r="MZR2" s="45"/>
      <c r="MZS2" s="45"/>
      <c r="MZT2" s="45"/>
      <c r="MZU2" s="45"/>
      <c r="MZV2" s="45"/>
      <c r="MZW2" s="45"/>
      <c r="MZX2" s="45"/>
      <c r="MZY2" s="45"/>
      <c r="MZZ2" s="45"/>
      <c r="NAA2" s="45"/>
      <c r="NAB2" s="45"/>
      <c r="NAC2" s="45"/>
      <c r="NAD2" s="45"/>
      <c r="NAE2" s="45"/>
      <c r="NAF2" s="45"/>
      <c r="NAG2" s="45"/>
      <c r="NAH2" s="45"/>
      <c r="NAI2" s="45"/>
      <c r="NAJ2" s="45"/>
      <c r="NAK2" s="45"/>
      <c r="NAL2" s="45"/>
      <c r="NAM2" s="45"/>
      <c r="NAN2" s="45"/>
      <c r="NAO2" s="45"/>
      <c r="NAP2" s="45"/>
      <c r="NAQ2" s="45"/>
      <c r="NAR2" s="45"/>
      <c r="NAS2" s="45"/>
      <c r="NAT2" s="45"/>
      <c r="NAU2" s="45"/>
      <c r="NAV2" s="45"/>
      <c r="NAW2" s="45"/>
      <c r="NAX2" s="45"/>
      <c r="NAY2" s="45"/>
      <c r="NAZ2" s="45"/>
      <c r="NBA2" s="45"/>
      <c r="NBB2" s="45"/>
      <c r="NBC2" s="45"/>
      <c r="NBD2" s="45"/>
      <c r="NBE2" s="45"/>
      <c r="NBF2" s="45"/>
      <c r="NBG2" s="45"/>
      <c r="NBH2" s="45"/>
      <c r="NBI2" s="45"/>
      <c r="NBJ2" s="45"/>
      <c r="NBK2" s="45"/>
      <c r="NBL2" s="45"/>
      <c r="NBM2" s="45"/>
      <c r="NBN2" s="45"/>
      <c r="NBO2" s="45"/>
      <c r="NBP2" s="45"/>
      <c r="NBQ2" s="45"/>
      <c r="NBR2" s="45"/>
      <c r="NBS2" s="45"/>
      <c r="NBT2" s="45"/>
      <c r="NBU2" s="45"/>
      <c r="NBV2" s="45"/>
      <c r="NBW2" s="45"/>
      <c r="NBX2" s="45"/>
      <c r="NBY2" s="45"/>
      <c r="NBZ2" s="45"/>
      <c r="NCA2" s="45"/>
      <c r="NCB2" s="45"/>
      <c r="NCC2" s="45"/>
      <c r="NCD2" s="45"/>
      <c r="NCE2" s="45"/>
      <c r="NCF2" s="45"/>
      <c r="NCG2" s="45"/>
      <c r="NCH2" s="45"/>
      <c r="NCI2" s="45"/>
      <c r="NCJ2" s="45"/>
      <c r="NCK2" s="45"/>
      <c r="NCL2" s="45"/>
      <c r="NCM2" s="45"/>
      <c r="NCN2" s="45"/>
      <c r="NCO2" s="45"/>
      <c r="NCP2" s="45"/>
      <c r="NCQ2" s="45"/>
      <c r="NCR2" s="45"/>
      <c r="NCS2" s="45"/>
      <c r="NCT2" s="45"/>
      <c r="NCU2" s="45"/>
      <c r="NCV2" s="45"/>
      <c r="NCW2" s="45"/>
      <c r="NCX2" s="45"/>
      <c r="NCY2" s="45"/>
      <c r="NCZ2" s="45"/>
      <c r="NDA2" s="45"/>
      <c r="NDB2" s="45"/>
      <c r="NDC2" s="45"/>
      <c r="NDD2" s="45"/>
      <c r="NDE2" s="45"/>
      <c r="NDF2" s="45"/>
      <c r="NDG2" s="45"/>
      <c r="NDH2" s="45"/>
      <c r="NDI2" s="45"/>
      <c r="NDJ2" s="45"/>
      <c r="NDK2" s="45"/>
      <c r="NDL2" s="45"/>
      <c r="NDM2" s="45"/>
      <c r="NDN2" s="45"/>
      <c r="NDO2" s="45"/>
      <c r="NDP2" s="45"/>
      <c r="NDQ2" s="45"/>
      <c r="NDR2" s="45"/>
      <c r="NDS2" s="45"/>
      <c r="NDT2" s="45"/>
      <c r="NDU2" s="45"/>
      <c r="NDV2" s="45"/>
      <c r="NDW2" s="45"/>
      <c r="NDX2" s="45"/>
      <c r="NDY2" s="45"/>
      <c r="NDZ2" s="45"/>
      <c r="NEA2" s="45"/>
      <c r="NEB2" s="45"/>
      <c r="NEC2" s="45"/>
      <c r="NED2" s="45"/>
      <c r="NEE2" s="45"/>
      <c r="NEF2" s="45"/>
      <c r="NEG2" s="45"/>
      <c r="NEH2" s="45"/>
      <c r="NEI2" s="45"/>
      <c r="NEJ2" s="45"/>
      <c r="NEK2" s="45"/>
      <c r="NEL2" s="45"/>
      <c r="NEM2" s="45"/>
      <c r="NEN2" s="45"/>
      <c r="NEO2" s="45"/>
      <c r="NEP2" s="45"/>
      <c r="NEQ2" s="45"/>
      <c r="NER2" s="45"/>
      <c r="NES2" s="45"/>
      <c r="NET2" s="45"/>
      <c r="NEU2" s="45"/>
      <c r="NEV2" s="45"/>
      <c r="NEW2" s="45"/>
      <c r="NEX2" s="45"/>
      <c r="NEY2" s="45"/>
      <c r="NEZ2" s="45"/>
      <c r="NFA2" s="45"/>
      <c r="NFB2" s="45"/>
      <c r="NFC2" s="45"/>
      <c r="NFD2" s="45"/>
      <c r="NFE2" s="45"/>
      <c r="NFF2" s="45"/>
      <c r="NFG2" s="45"/>
      <c r="NFH2" s="45"/>
      <c r="NFI2" s="45"/>
      <c r="NFJ2" s="45"/>
      <c r="NFK2" s="45"/>
      <c r="NFL2" s="45"/>
      <c r="NFM2" s="45"/>
      <c r="NFN2" s="45"/>
      <c r="NFO2" s="45"/>
      <c r="NFP2" s="45"/>
      <c r="NFQ2" s="45"/>
      <c r="NFR2" s="45"/>
      <c r="NFS2" s="45"/>
      <c r="NFT2" s="45"/>
      <c r="NFU2" s="45"/>
      <c r="NFV2" s="45"/>
      <c r="NFW2" s="45"/>
      <c r="NFX2" s="45"/>
      <c r="NFY2" s="45"/>
      <c r="NFZ2" s="45"/>
      <c r="NGA2" s="45"/>
      <c r="NGB2" s="45"/>
      <c r="NGC2" s="45"/>
      <c r="NGD2" s="45"/>
      <c r="NGE2" s="45"/>
      <c r="NGF2" s="45"/>
      <c r="NGG2" s="45"/>
      <c r="NGH2" s="45"/>
      <c r="NGI2" s="45"/>
      <c r="NGJ2" s="45"/>
      <c r="NGK2" s="45"/>
      <c r="NGL2" s="45"/>
      <c r="NGM2" s="45"/>
      <c r="NGN2" s="45"/>
      <c r="NGO2" s="45"/>
      <c r="NGP2" s="45"/>
      <c r="NGQ2" s="45"/>
      <c r="NGR2" s="45"/>
      <c r="NGS2" s="45"/>
      <c r="NGT2" s="45"/>
      <c r="NGU2" s="45"/>
      <c r="NGV2" s="45"/>
      <c r="NGW2" s="45"/>
      <c r="NGX2" s="45"/>
      <c r="NGY2" s="45"/>
      <c r="NGZ2" s="45"/>
      <c r="NHA2" s="45"/>
      <c r="NHB2" s="45"/>
      <c r="NHC2" s="45"/>
      <c r="NHD2" s="45"/>
      <c r="NHE2" s="45"/>
      <c r="NHF2" s="45"/>
      <c r="NHG2" s="45"/>
      <c r="NHH2" s="45"/>
      <c r="NHI2" s="45"/>
      <c r="NHJ2" s="45"/>
      <c r="NHK2" s="45"/>
      <c r="NHL2" s="45"/>
      <c r="NHM2" s="45"/>
      <c r="NHN2" s="45"/>
      <c r="NHO2" s="45"/>
      <c r="NHP2" s="45"/>
      <c r="NHQ2" s="45"/>
      <c r="NHR2" s="45"/>
      <c r="NHS2" s="45"/>
      <c r="NHT2" s="45"/>
      <c r="NHU2" s="45"/>
      <c r="NHV2" s="45"/>
      <c r="NHW2" s="45"/>
      <c r="NHX2" s="45"/>
      <c r="NHY2" s="45"/>
      <c r="NHZ2" s="45"/>
      <c r="NIA2" s="45"/>
      <c r="NIB2" s="45"/>
      <c r="NIC2" s="45"/>
      <c r="NID2" s="45"/>
      <c r="NIE2" s="45"/>
      <c r="NIF2" s="45"/>
      <c r="NIG2" s="45"/>
      <c r="NIH2" s="45"/>
      <c r="NII2" s="45"/>
      <c r="NIJ2" s="45"/>
      <c r="NIK2" s="45"/>
      <c r="NIL2" s="45"/>
      <c r="NIM2" s="45"/>
      <c r="NIN2" s="45"/>
      <c r="NIO2" s="45"/>
      <c r="NIP2" s="45"/>
      <c r="NIQ2" s="45"/>
      <c r="NIR2" s="45"/>
      <c r="NIS2" s="45"/>
      <c r="NIT2" s="45"/>
      <c r="NIU2" s="45"/>
      <c r="NIV2" s="45"/>
      <c r="NIW2" s="45"/>
      <c r="NIX2" s="45"/>
      <c r="NIY2" s="45"/>
      <c r="NIZ2" s="45"/>
      <c r="NJA2" s="45"/>
      <c r="NJB2" s="45"/>
      <c r="NJC2" s="45"/>
      <c r="NJD2" s="45"/>
      <c r="NJE2" s="45"/>
      <c r="NJF2" s="45"/>
      <c r="NJG2" s="45"/>
      <c r="NJH2" s="45"/>
      <c r="NJI2" s="45"/>
      <c r="NJJ2" s="45"/>
      <c r="NJK2" s="45"/>
      <c r="NJL2" s="45"/>
      <c r="NJM2" s="45"/>
      <c r="NJN2" s="45"/>
      <c r="NJO2" s="45"/>
      <c r="NJP2" s="45"/>
      <c r="NJQ2" s="45"/>
      <c r="NJR2" s="45"/>
      <c r="NJS2" s="45"/>
      <c r="NJT2" s="45"/>
      <c r="NJU2" s="45"/>
      <c r="NJV2" s="45"/>
      <c r="NJW2" s="45"/>
      <c r="NJX2" s="45"/>
      <c r="NJY2" s="45"/>
      <c r="NJZ2" s="45"/>
      <c r="NKA2" s="45"/>
      <c r="NKB2" s="45"/>
      <c r="NKC2" s="45"/>
      <c r="NKD2" s="45"/>
      <c r="NKE2" s="45"/>
      <c r="NKF2" s="45"/>
      <c r="NKG2" s="45"/>
      <c r="NKH2" s="45"/>
      <c r="NKI2" s="45"/>
      <c r="NKJ2" s="45"/>
      <c r="NKK2" s="45"/>
      <c r="NKL2" s="45"/>
      <c r="NKM2" s="45"/>
      <c r="NKN2" s="45"/>
      <c r="NKO2" s="45"/>
      <c r="NKP2" s="45"/>
      <c r="NKQ2" s="45"/>
      <c r="NKR2" s="45"/>
      <c r="NKS2" s="45"/>
      <c r="NKT2" s="45"/>
      <c r="NKU2" s="45"/>
      <c r="NKV2" s="45"/>
      <c r="NKW2" s="45"/>
      <c r="NKX2" s="45"/>
      <c r="NKY2" s="45"/>
      <c r="NKZ2" s="45"/>
      <c r="NLA2" s="45"/>
      <c r="NLB2" s="45"/>
      <c r="NLC2" s="45"/>
      <c r="NLD2" s="45"/>
      <c r="NLE2" s="45"/>
      <c r="NLF2" s="45"/>
      <c r="NLG2" s="45"/>
      <c r="NLH2" s="45"/>
      <c r="NLI2" s="45"/>
      <c r="NLJ2" s="45"/>
      <c r="NLK2" s="45"/>
      <c r="NLL2" s="45"/>
      <c r="NLM2" s="45"/>
      <c r="NLN2" s="45"/>
      <c r="NLO2" s="45"/>
      <c r="NLP2" s="45"/>
      <c r="NLQ2" s="45"/>
      <c r="NLR2" s="45"/>
      <c r="NLS2" s="45"/>
      <c r="NLT2" s="45"/>
      <c r="NLU2" s="45"/>
      <c r="NLV2" s="45"/>
      <c r="NLW2" s="45"/>
      <c r="NLX2" s="45"/>
      <c r="NLY2" s="45"/>
      <c r="NLZ2" s="45"/>
      <c r="NMA2" s="45"/>
      <c r="NMB2" s="45"/>
      <c r="NMC2" s="45"/>
      <c r="NMD2" s="45"/>
      <c r="NME2" s="45"/>
      <c r="NMF2" s="45"/>
      <c r="NMG2" s="45"/>
      <c r="NMH2" s="45"/>
      <c r="NMI2" s="45"/>
      <c r="NMJ2" s="45"/>
      <c r="NMK2" s="45"/>
      <c r="NML2" s="45"/>
      <c r="NMM2" s="45"/>
      <c r="NMN2" s="45"/>
      <c r="NMO2" s="45"/>
      <c r="NMP2" s="45"/>
      <c r="NMQ2" s="45"/>
      <c r="NMR2" s="45"/>
      <c r="NMS2" s="45"/>
      <c r="NMT2" s="45"/>
      <c r="NMU2" s="45"/>
      <c r="NMV2" s="45"/>
      <c r="NMW2" s="45"/>
      <c r="NMX2" s="45"/>
      <c r="NMY2" s="45"/>
      <c r="NMZ2" s="45"/>
      <c r="NNA2" s="45"/>
      <c r="NNB2" s="45"/>
      <c r="NNC2" s="45"/>
      <c r="NND2" s="45"/>
      <c r="NNE2" s="45"/>
      <c r="NNF2" s="45"/>
      <c r="NNG2" s="45"/>
      <c r="NNH2" s="45"/>
      <c r="NNI2" s="45"/>
      <c r="NNJ2" s="45"/>
      <c r="NNK2" s="45"/>
      <c r="NNL2" s="45"/>
      <c r="NNM2" s="45"/>
      <c r="NNN2" s="45"/>
      <c r="NNO2" s="45"/>
      <c r="NNP2" s="45"/>
      <c r="NNQ2" s="45"/>
      <c r="NNR2" s="45"/>
      <c r="NNS2" s="45"/>
      <c r="NNT2" s="45"/>
      <c r="NNU2" s="45"/>
      <c r="NNV2" s="45"/>
      <c r="NNW2" s="45"/>
      <c r="NNX2" s="45"/>
      <c r="NNY2" s="45"/>
      <c r="NNZ2" s="45"/>
      <c r="NOA2" s="45"/>
      <c r="NOB2" s="45"/>
      <c r="NOC2" s="45"/>
      <c r="NOD2" s="45"/>
      <c r="NOE2" s="45"/>
      <c r="NOF2" s="45"/>
      <c r="NOG2" s="45"/>
      <c r="NOH2" s="45"/>
      <c r="NOI2" s="45"/>
      <c r="NOJ2" s="45"/>
      <c r="NOK2" s="45"/>
      <c r="NOL2" s="45"/>
      <c r="NOM2" s="45"/>
      <c r="NON2" s="45"/>
      <c r="NOO2" s="45"/>
      <c r="NOP2" s="45"/>
      <c r="NOQ2" s="45"/>
      <c r="NOR2" s="45"/>
      <c r="NOS2" s="45"/>
      <c r="NOT2" s="45"/>
      <c r="NOU2" s="45"/>
      <c r="NOV2" s="45"/>
      <c r="NOW2" s="45"/>
      <c r="NOX2" s="45"/>
      <c r="NOY2" s="45"/>
      <c r="NOZ2" s="45"/>
      <c r="NPA2" s="45"/>
      <c r="NPB2" s="45"/>
      <c r="NPC2" s="45"/>
      <c r="NPD2" s="45"/>
      <c r="NPE2" s="45"/>
      <c r="NPF2" s="45"/>
      <c r="NPG2" s="45"/>
      <c r="NPH2" s="45"/>
      <c r="NPI2" s="45"/>
      <c r="NPJ2" s="45"/>
      <c r="NPK2" s="45"/>
      <c r="NPL2" s="45"/>
      <c r="NPM2" s="45"/>
      <c r="NPN2" s="45"/>
      <c r="NPO2" s="45"/>
      <c r="NPP2" s="45"/>
      <c r="NPQ2" s="45"/>
      <c r="NPR2" s="45"/>
      <c r="NPS2" s="45"/>
      <c r="NPT2" s="45"/>
      <c r="NPU2" s="45"/>
      <c r="NPV2" s="45"/>
      <c r="NPW2" s="45"/>
      <c r="NPX2" s="45"/>
      <c r="NPY2" s="45"/>
      <c r="NPZ2" s="45"/>
      <c r="NQA2" s="45"/>
      <c r="NQB2" s="45"/>
      <c r="NQC2" s="45"/>
      <c r="NQD2" s="45"/>
      <c r="NQE2" s="45"/>
      <c r="NQF2" s="45"/>
      <c r="NQG2" s="45"/>
      <c r="NQH2" s="45"/>
      <c r="NQI2" s="45"/>
      <c r="NQJ2" s="45"/>
      <c r="NQK2" s="45"/>
      <c r="NQL2" s="45"/>
      <c r="NQM2" s="45"/>
      <c r="NQN2" s="45"/>
      <c r="NQO2" s="45"/>
      <c r="NQP2" s="45"/>
      <c r="NQQ2" s="45"/>
      <c r="NQR2" s="45"/>
      <c r="NQS2" s="45"/>
      <c r="NQT2" s="45"/>
      <c r="NQU2" s="45"/>
      <c r="NQV2" s="45"/>
      <c r="NQW2" s="45"/>
      <c r="NQX2" s="45"/>
      <c r="NQY2" s="45"/>
      <c r="NQZ2" s="45"/>
      <c r="NRA2" s="45"/>
      <c r="NRB2" s="45"/>
      <c r="NRC2" s="45"/>
      <c r="NRD2" s="45"/>
      <c r="NRE2" s="45"/>
      <c r="NRF2" s="45"/>
      <c r="NRG2" s="45"/>
      <c r="NRH2" s="45"/>
      <c r="NRI2" s="45"/>
      <c r="NRJ2" s="45"/>
      <c r="NRK2" s="45"/>
      <c r="NRL2" s="45"/>
      <c r="NRM2" s="45"/>
      <c r="NRN2" s="45"/>
      <c r="NRO2" s="45"/>
      <c r="NRP2" s="45"/>
      <c r="NRQ2" s="45"/>
      <c r="NRR2" s="45"/>
      <c r="NRS2" s="45"/>
      <c r="NRT2" s="45"/>
      <c r="NRU2" s="45"/>
      <c r="NRV2" s="45"/>
      <c r="NRW2" s="45"/>
      <c r="NRX2" s="45"/>
      <c r="NRY2" s="45"/>
      <c r="NRZ2" s="45"/>
      <c r="NSA2" s="45"/>
      <c r="NSB2" s="45"/>
      <c r="NSC2" s="45"/>
      <c r="NSD2" s="45"/>
      <c r="NSE2" s="45"/>
      <c r="NSF2" s="45"/>
      <c r="NSG2" s="45"/>
      <c r="NSH2" s="45"/>
      <c r="NSI2" s="45"/>
      <c r="NSJ2" s="45"/>
      <c r="NSK2" s="45"/>
      <c r="NSL2" s="45"/>
      <c r="NSM2" s="45"/>
      <c r="NSN2" s="45"/>
      <c r="NSO2" s="45"/>
      <c r="NSP2" s="45"/>
      <c r="NSQ2" s="45"/>
      <c r="NSR2" s="45"/>
      <c r="NSS2" s="45"/>
      <c r="NST2" s="45"/>
      <c r="NSU2" s="45"/>
      <c r="NSV2" s="45"/>
      <c r="NSW2" s="45"/>
      <c r="NSX2" s="45"/>
      <c r="NSY2" s="45"/>
      <c r="NSZ2" s="45"/>
      <c r="NTA2" s="45"/>
      <c r="NTB2" s="45"/>
      <c r="NTC2" s="45"/>
      <c r="NTD2" s="45"/>
      <c r="NTE2" s="45"/>
      <c r="NTF2" s="45"/>
      <c r="NTG2" s="45"/>
      <c r="NTH2" s="45"/>
      <c r="NTI2" s="45"/>
      <c r="NTJ2" s="45"/>
      <c r="NTK2" s="45"/>
      <c r="NTL2" s="45"/>
      <c r="NTM2" s="45"/>
      <c r="NTN2" s="45"/>
      <c r="NTO2" s="45"/>
      <c r="NTP2" s="45"/>
      <c r="NTQ2" s="45"/>
      <c r="NTR2" s="45"/>
      <c r="NTS2" s="45"/>
      <c r="NTT2" s="45"/>
      <c r="NTU2" s="45"/>
      <c r="NTV2" s="45"/>
      <c r="NTW2" s="45"/>
      <c r="NTX2" s="45"/>
      <c r="NTY2" s="45"/>
      <c r="NTZ2" s="45"/>
      <c r="NUA2" s="45"/>
      <c r="NUB2" s="45"/>
      <c r="NUC2" s="45"/>
      <c r="NUD2" s="45"/>
      <c r="NUE2" s="45"/>
      <c r="NUF2" s="45"/>
      <c r="NUG2" s="45"/>
      <c r="NUH2" s="45"/>
      <c r="NUI2" s="45"/>
      <c r="NUJ2" s="45"/>
      <c r="NUK2" s="45"/>
      <c r="NUL2" s="45"/>
      <c r="NUM2" s="45"/>
      <c r="NUN2" s="45"/>
      <c r="NUO2" s="45"/>
      <c r="NUP2" s="45"/>
      <c r="NUQ2" s="45"/>
      <c r="NUR2" s="45"/>
      <c r="NUS2" s="45"/>
      <c r="NUT2" s="45"/>
      <c r="NUU2" s="45"/>
      <c r="NUV2" s="45"/>
      <c r="NUW2" s="45"/>
      <c r="NUX2" s="45"/>
      <c r="NUY2" s="45"/>
      <c r="NUZ2" s="45"/>
      <c r="NVA2" s="45"/>
      <c r="NVB2" s="45"/>
      <c r="NVC2" s="45"/>
      <c r="NVD2" s="45"/>
      <c r="NVE2" s="45"/>
      <c r="NVF2" s="45"/>
      <c r="NVG2" s="45"/>
      <c r="NVH2" s="45"/>
      <c r="NVI2" s="45"/>
      <c r="NVJ2" s="45"/>
      <c r="NVK2" s="45"/>
      <c r="NVL2" s="45"/>
      <c r="NVM2" s="45"/>
      <c r="NVN2" s="45"/>
      <c r="NVO2" s="45"/>
      <c r="NVP2" s="45"/>
      <c r="NVQ2" s="45"/>
      <c r="NVR2" s="45"/>
      <c r="NVS2" s="45"/>
      <c r="NVT2" s="45"/>
      <c r="NVU2" s="45"/>
      <c r="NVV2" s="45"/>
      <c r="NVW2" s="45"/>
      <c r="NVX2" s="45"/>
      <c r="NVY2" s="45"/>
      <c r="NVZ2" s="45"/>
      <c r="NWA2" s="45"/>
      <c r="NWB2" s="45"/>
      <c r="NWC2" s="45"/>
      <c r="NWD2" s="45"/>
      <c r="NWE2" s="45"/>
      <c r="NWF2" s="45"/>
      <c r="NWG2" s="45"/>
      <c r="NWH2" s="45"/>
      <c r="NWI2" s="45"/>
      <c r="NWJ2" s="45"/>
      <c r="NWK2" s="45"/>
      <c r="NWL2" s="45"/>
      <c r="NWM2" s="45"/>
      <c r="NWN2" s="45"/>
      <c r="NWO2" s="45"/>
      <c r="NWP2" s="45"/>
      <c r="NWQ2" s="45"/>
      <c r="NWR2" s="45"/>
      <c r="NWS2" s="45"/>
      <c r="NWT2" s="45"/>
      <c r="NWU2" s="45"/>
      <c r="NWV2" s="45"/>
      <c r="NWW2" s="45"/>
      <c r="NWX2" s="45"/>
      <c r="NWY2" s="45"/>
      <c r="NWZ2" s="45"/>
      <c r="NXA2" s="45"/>
      <c r="NXB2" s="45"/>
      <c r="NXC2" s="45"/>
      <c r="NXD2" s="45"/>
      <c r="NXE2" s="45"/>
      <c r="NXF2" s="45"/>
      <c r="NXG2" s="45"/>
      <c r="NXH2" s="45"/>
      <c r="NXI2" s="45"/>
      <c r="NXJ2" s="45"/>
      <c r="NXK2" s="45"/>
      <c r="NXL2" s="45"/>
      <c r="NXM2" s="45"/>
      <c r="NXN2" s="45"/>
      <c r="NXO2" s="45"/>
      <c r="NXP2" s="45"/>
      <c r="NXQ2" s="45"/>
      <c r="NXR2" s="45"/>
      <c r="NXS2" s="45"/>
      <c r="NXT2" s="45"/>
      <c r="NXU2" s="45"/>
      <c r="NXV2" s="45"/>
      <c r="NXW2" s="45"/>
      <c r="NXX2" s="45"/>
      <c r="NXY2" s="45"/>
      <c r="NXZ2" s="45"/>
      <c r="NYA2" s="45"/>
      <c r="NYB2" s="45"/>
      <c r="NYC2" s="45"/>
      <c r="NYD2" s="45"/>
      <c r="NYE2" s="45"/>
      <c r="NYF2" s="45"/>
      <c r="NYG2" s="45"/>
      <c r="NYH2" s="45"/>
      <c r="NYI2" s="45"/>
      <c r="NYJ2" s="45"/>
      <c r="NYK2" s="45"/>
      <c r="NYL2" s="45"/>
      <c r="NYM2" s="45"/>
      <c r="NYN2" s="45"/>
      <c r="NYO2" s="45"/>
      <c r="NYP2" s="45"/>
      <c r="NYQ2" s="45"/>
      <c r="NYR2" s="45"/>
      <c r="NYS2" s="45"/>
      <c r="NYT2" s="45"/>
      <c r="NYU2" s="45"/>
      <c r="NYV2" s="45"/>
      <c r="NYW2" s="45"/>
      <c r="NYX2" s="45"/>
      <c r="NYY2" s="45"/>
      <c r="NYZ2" s="45"/>
      <c r="NZA2" s="45"/>
      <c r="NZB2" s="45"/>
      <c r="NZC2" s="45"/>
      <c r="NZD2" s="45"/>
      <c r="NZE2" s="45"/>
      <c r="NZF2" s="45"/>
      <c r="NZG2" s="45"/>
      <c r="NZH2" s="45"/>
      <c r="NZI2" s="45"/>
      <c r="NZJ2" s="45"/>
      <c r="NZK2" s="45"/>
      <c r="NZL2" s="45"/>
      <c r="NZM2" s="45"/>
      <c r="NZN2" s="45"/>
      <c r="NZO2" s="45"/>
      <c r="NZP2" s="45"/>
      <c r="NZQ2" s="45"/>
      <c r="NZR2" s="45"/>
      <c r="NZS2" s="45"/>
      <c r="NZT2" s="45"/>
      <c r="NZU2" s="45"/>
      <c r="NZV2" s="45"/>
      <c r="NZW2" s="45"/>
      <c r="NZX2" s="45"/>
      <c r="NZY2" s="45"/>
      <c r="NZZ2" s="45"/>
      <c r="OAA2" s="45"/>
      <c r="OAB2" s="45"/>
      <c r="OAC2" s="45"/>
      <c r="OAD2" s="45"/>
      <c r="OAE2" s="45"/>
      <c r="OAF2" s="45"/>
      <c r="OAG2" s="45"/>
      <c r="OAH2" s="45"/>
      <c r="OAI2" s="45"/>
      <c r="OAJ2" s="45"/>
      <c r="OAK2" s="45"/>
      <c r="OAL2" s="45"/>
      <c r="OAM2" s="45"/>
      <c r="OAN2" s="45"/>
      <c r="OAO2" s="45"/>
      <c r="OAP2" s="45"/>
      <c r="OAQ2" s="45"/>
      <c r="OAR2" s="45"/>
      <c r="OAS2" s="45"/>
      <c r="OAT2" s="45"/>
      <c r="OAU2" s="45"/>
      <c r="OAV2" s="45"/>
      <c r="OAW2" s="45"/>
      <c r="OAX2" s="45"/>
      <c r="OAY2" s="45"/>
      <c r="OAZ2" s="45"/>
      <c r="OBA2" s="45"/>
      <c r="OBB2" s="45"/>
      <c r="OBC2" s="45"/>
      <c r="OBD2" s="45"/>
      <c r="OBE2" s="45"/>
      <c r="OBF2" s="45"/>
      <c r="OBG2" s="45"/>
      <c r="OBH2" s="45"/>
      <c r="OBI2" s="45"/>
      <c r="OBJ2" s="45"/>
      <c r="OBK2" s="45"/>
      <c r="OBL2" s="45"/>
      <c r="OBM2" s="45"/>
      <c r="OBN2" s="45"/>
      <c r="OBO2" s="45"/>
      <c r="OBP2" s="45"/>
      <c r="OBQ2" s="45"/>
      <c r="OBR2" s="45"/>
      <c r="OBS2" s="45"/>
      <c r="OBT2" s="45"/>
      <c r="OBU2" s="45"/>
      <c r="OBV2" s="45"/>
      <c r="OBW2" s="45"/>
      <c r="OBX2" s="45"/>
      <c r="OBY2" s="45"/>
      <c r="OBZ2" s="45"/>
      <c r="OCA2" s="45"/>
      <c r="OCB2" s="45"/>
      <c r="OCC2" s="45"/>
      <c r="OCD2" s="45"/>
      <c r="OCE2" s="45"/>
      <c r="OCF2" s="45"/>
      <c r="OCG2" s="45"/>
      <c r="OCH2" s="45"/>
      <c r="OCI2" s="45"/>
      <c r="OCJ2" s="45"/>
      <c r="OCK2" s="45"/>
      <c r="OCL2" s="45"/>
      <c r="OCM2" s="45"/>
      <c r="OCN2" s="45"/>
      <c r="OCO2" s="45"/>
      <c r="OCP2" s="45"/>
      <c r="OCQ2" s="45"/>
      <c r="OCR2" s="45"/>
      <c r="OCS2" s="45"/>
      <c r="OCT2" s="45"/>
      <c r="OCU2" s="45"/>
      <c r="OCV2" s="45"/>
      <c r="OCW2" s="45"/>
      <c r="OCX2" s="45"/>
      <c r="OCY2" s="45"/>
      <c r="OCZ2" s="45"/>
      <c r="ODA2" s="45"/>
      <c r="ODB2" s="45"/>
      <c r="ODC2" s="45"/>
      <c r="ODD2" s="45"/>
      <c r="ODE2" s="45"/>
      <c r="ODF2" s="45"/>
      <c r="ODG2" s="45"/>
      <c r="ODH2" s="45"/>
      <c r="ODI2" s="45"/>
      <c r="ODJ2" s="45"/>
      <c r="ODK2" s="45"/>
      <c r="ODL2" s="45"/>
      <c r="ODM2" s="45"/>
      <c r="ODN2" s="45"/>
      <c r="ODO2" s="45"/>
      <c r="ODP2" s="45"/>
      <c r="ODQ2" s="45"/>
      <c r="ODR2" s="45"/>
      <c r="ODS2" s="45"/>
      <c r="ODT2" s="45"/>
      <c r="ODU2" s="45"/>
      <c r="ODV2" s="45"/>
      <c r="ODW2" s="45"/>
      <c r="ODX2" s="45"/>
      <c r="ODY2" s="45"/>
      <c r="ODZ2" s="45"/>
      <c r="OEA2" s="45"/>
      <c r="OEB2" s="45"/>
      <c r="OEC2" s="45"/>
      <c r="OED2" s="45"/>
      <c r="OEE2" s="45"/>
      <c r="OEF2" s="45"/>
      <c r="OEG2" s="45"/>
      <c r="OEH2" s="45"/>
      <c r="OEI2" s="45"/>
      <c r="OEJ2" s="45"/>
      <c r="OEK2" s="45"/>
      <c r="OEL2" s="45"/>
      <c r="OEM2" s="45"/>
      <c r="OEN2" s="45"/>
      <c r="OEO2" s="45"/>
      <c r="OEP2" s="45"/>
      <c r="OEQ2" s="45"/>
      <c r="OER2" s="45"/>
      <c r="OES2" s="45"/>
      <c r="OET2" s="45"/>
      <c r="OEU2" s="45"/>
      <c r="OEV2" s="45"/>
      <c r="OEW2" s="45"/>
      <c r="OEX2" s="45"/>
      <c r="OEY2" s="45"/>
      <c r="OEZ2" s="45"/>
      <c r="OFA2" s="45"/>
      <c r="OFB2" s="45"/>
      <c r="OFC2" s="45"/>
      <c r="OFD2" s="45"/>
      <c r="OFE2" s="45"/>
      <c r="OFF2" s="45"/>
      <c r="OFG2" s="45"/>
      <c r="OFH2" s="45"/>
      <c r="OFI2" s="45"/>
      <c r="OFJ2" s="45"/>
      <c r="OFK2" s="45"/>
      <c r="OFL2" s="45"/>
      <c r="OFM2" s="45"/>
      <c r="OFN2" s="45"/>
      <c r="OFO2" s="45"/>
      <c r="OFP2" s="45"/>
      <c r="OFQ2" s="45"/>
      <c r="OFR2" s="45"/>
      <c r="OFS2" s="45"/>
      <c r="OFT2" s="45"/>
      <c r="OFU2" s="45"/>
      <c r="OFV2" s="45"/>
      <c r="OFW2" s="45"/>
      <c r="OFX2" s="45"/>
      <c r="OFY2" s="45"/>
      <c r="OFZ2" s="45"/>
      <c r="OGA2" s="45"/>
      <c r="OGB2" s="45"/>
      <c r="OGC2" s="45"/>
      <c r="OGD2" s="45"/>
      <c r="OGE2" s="45"/>
      <c r="OGF2" s="45"/>
      <c r="OGG2" s="45"/>
      <c r="OGH2" s="45"/>
      <c r="OGI2" s="45"/>
      <c r="OGJ2" s="45"/>
      <c r="OGK2" s="45"/>
      <c r="OGL2" s="45"/>
      <c r="OGM2" s="45"/>
      <c r="OGN2" s="45"/>
      <c r="OGO2" s="45"/>
      <c r="OGP2" s="45"/>
      <c r="OGQ2" s="45"/>
      <c r="OGR2" s="45"/>
      <c r="OGS2" s="45"/>
      <c r="OGT2" s="45"/>
      <c r="OGU2" s="45"/>
      <c r="OGV2" s="45"/>
      <c r="OGW2" s="45"/>
      <c r="OGX2" s="45"/>
      <c r="OGY2" s="45"/>
      <c r="OGZ2" s="45"/>
      <c r="OHA2" s="45"/>
      <c r="OHB2" s="45"/>
      <c r="OHC2" s="45"/>
      <c r="OHD2" s="45"/>
      <c r="OHE2" s="45"/>
      <c r="OHF2" s="45"/>
      <c r="OHG2" s="45"/>
      <c r="OHH2" s="45"/>
      <c r="OHI2" s="45"/>
      <c r="OHJ2" s="45"/>
      <c r="OHK2" s="45"/>
      <c r="OHL2" s="45"/>
      <c r="OHM2" s="45"/>
      <c r="OHN2" s="45"/>
      <c r="OHO2" s="45"/>
      <c r="OHP2" s="45"/>
      <c r="OHQ2" s="45"/>
      <c r="OHR2" s="45"/>
      <c r="OHS2" s="45"/>
      <c r="OHT2" s="45"/>
      <c r="OHU2" s="45"/>
      <c r="OHV2" s="45"/>
      <c r="OHW2" s="45"/>
      <c r="OHX2" s="45"/>
      <c r="OHY2" s="45"/>
      <c r="OHZ2" s="45"/>
      <c r="OIA2" s="45"/>
      <c r="OIB2" s="45"/>
      <c r="OIC2" s="45"/>
      <c r="OID2" s="45"/>
      <c r="OIE2" s="45"/>
      <c r="OIF2" s="45"/>
      <c r="OIG2" s="45"/>
      <c r="OIH2" s="45"/>
      <c r="OII2" s="45"/>
      <c r="OIJ2" s="45"/>
      <c r="OIK2" s="45"/>
      <c r="OIL2" s="45"/>
      <c r="OIM2" s="45"/>
      <c r="OIN2" s="45"/>
      <c r="OIO2" s="45"/>
      <c r="OIP2" s="45"/>
      <c r="OIQ2" s="45"/>
      <c r="OIR2" s="45"/>
      <c r="OIS2" s="45"/>
      <c r="OIT2" s="45"/>
      <c r="OIU2" s="45"/>
      <c r="OIV2" s="45"/>
      <c r="OIW2" s="45"/>
      <c r="OIX2" s="45"/>
      <c r="OIY2" s="45"/>
      <c r="OIZ2" s="45"/>
      <c r="OJA2" s="45"/>
      <c r="OJB2" s="45"/>
      <c r="OJC2" s="45"/>
      <c r="OJD2" s="45"/>
      <c r="OJE2" s="45"/>
      <c r="OJF2" s="45"/>
      <c r="OJG2" s="45"/>
      <c r="OJH2" s="45"/>
      <c r="OJI2" s="45"/>
      <c r="OJJ2" s="45"/>
      <c r="OJK2" s="45"/>
      <c r="OJL2" s="45"/>
      <c r="OJM2" s="45"/>
      <c r="OJN2" s="45"/>
      <c r="OJO2" s="45"/>
      <c r="OJP2" s="45"/>
      <c r="OJQ2" s="45"/>
      <c r="OJR2" s="45"/>
      <c r="OJS2" s="45"/>
      <c r="OJT2" s="45"/>
      <c r="OJU2" s="45"/>
      <c r="OJV2" s="45"/>
      <c r="OJW2" s="45"/>
      <c r="OJX2" s="45"/>
      <c r="OJY2" s="45"/>
      <c r="OJZ2" s="45"/>
      <c r="OKA2" s="45"/>
      <c r="OKB2" s="45"/>
      <c r="OKC2" s="45"/>
      <c r="OKD2" s="45"/>
      <c r="OKE2" s="45"/>
      <c r="OKF2" s="45"/>
      <c r="OKG2" s="45"/>
      <c r="OKH2" s="45"/>
      <c r="OKI2" s="45"/>
      <c r="OKJ2" s="45"/>
      <c r="OKK2" s="45"/>
      <c r="OKL2" s="45"/>
      <c r="OKM2" s="45"/>
      <c r="OKN2" s="45"/>
      <c r="OKO2" s="45"/>
      <c r="OKP2" s="45"/>
      <c r="OKQ2" s="45"/>
      <c r="OKR2" s="45"/>
      <c r="OKS2" s="45"/>
      <c r="OKT2" s="45"/>
      <c r="OKU2" s="45"/>
      <c r="OKV2" s="45"/>
      <c r="OKW2" s="45"/>
      <c r="OKX2" s="45"/>
      <c r="OKY2" s="45"/>
      <c r="OKZ2" s="45"/>
      <c r="OLA2" s="45"/>
      <c r="OLB2" s="45"/>
      <c r="OLC2" s="45"/>
      <c r="OLD2" s="45"/>
      <c r="OLE2" s="45"/>
      <c r="OLF2" s="45"/>
      <c r="OLG2" s="45"/>
      <c r="OLH2" s="45"/>
      <c r="OLI2" s="45"/>
      <c r="OLJ2" s="45"/>
      <c r="OLK2" s="45"/>
      <c r="OLL2" s="45"/>
      <c r="OLM2" s="45"/>
      <c r="OLN2" s="45"/>
      <c r="OLO2" s="45"/>
      <c r="OLP2" s="45"/>
      <c r="OLQ2" s="45"/>
      <c r="OLR2" s="45"/>
      <c r="OLS2" s="45"/>
      <c r="OLT2" s="45"/>
      <c r="OLU2" s="45"/>
      <c r="OLV2" s="45"/>
      <c r="OLW2" s="45"/>
      <c r="OLX2" s="45"/>
      <c r="OLY2" s="45"/>
      <c r="OLZ2" s="45"/>
      <c r="OMA2" s="45"/>
      <c r="OMB2" s="45"/>
      <c r="OMC2" s="45"/>
      <c r="OMD2" s="45"/>
      <c r="OME2" s="45"/>
      <c r="OMF2" s="45"/>
      <c r="OMG2" s="45"/>
      <c r="OMH2" s="45"/>
      <c r="OMI2" s="45"/>
      <c r="OMJ2" s="45"/>
      <c r="OMK2" s="45"/>
      <c r="OML2" s="45"/>
      <c r="OMM2" s="45"/>
      <c r="OMN2" s="45"/>
      <c r="OMO2" s="45"/>
      <c r="OMP2" s="45"/>
      <c r="OMQ2" s="45"/>
      <c r="OMR2" s="45"/>
      <c r="OMS2" s="45"/>
      <c r="OMT2" s="45"/>
      <c r="OMU2" s="45"/>
      <c r="OMV2" s="45"/>
      <c r="OMW2" s="45"/>
      <c r="OMX2" s="45"/>
      <c r="OMY2" s="45"/>
      <c r="OMZ2" s="45"/>
      <c r="ONA2" s="45"/>
      <c r="ONB2" s="45"/>
      <c r="ONC2" s="45"/>
      <c r="OND2" s="45"/>
      <c r="ONE2" s="45"/>
      <c r="ONF2" s="45"/>
      <c r="ONG2" s="45"/>
      <c r="ONH2" s="45"/>
      <c r="ONI2" s="45"/>
      <c r="ONJ2" s="45"/>
      <c r="ONK2" s="45"/>
      <c r="ONL2" s="45"/>
      <c r="ONM2" s="45"/>
      <c r="ONN2" s="45"/>
      <c r="ONO2" s="45"/>
      <c r="ONP2" s="45"/>
      <c r="ONQ2" s="45"/>
      <c r="ONR2" s="45"/>
      <c r="ONS2" s="45"/>
      <c r="ONT2" s="45"/>
      <c r="ONU2" s="45"/>
      <c r="ONV2" s="45"/>
      <c r="ONW2" s="45"/>
      <c r="ONX2" s="45"/>
      <c r="ONY2" s="45"/>
      <c r="ONZ2" s="45"/>
      <c r="OOA2" s="45"/>
      <c r="OOB2" s="45"/>
      <c r="OOC2" s="45"/>
      <c r="OOD2" s="45"/>
      <c r="OOE2" s="45"/>
      <c r="OOF2" s="45"/>
      <c r="OOG2" s="45"/>
      <c r="OOH2" s="45"/>
      <c r="OOI2" s="45"/>
      <c r="OOJ2" s="45"/>
      <c r="OOK2" s="45"/>
      <c r="OOL2" s="45"/>
      <c r="OOM2" s="45"/>
      <c r="OON2" s="45"/>
      <c r="OOO2" s="45"/>
      <c r="OOP2" s="45"/>
      <c r="OOQ2" s="45"/>
      <c r="OOR2" s="45"/>
      <c r="OOS2" s="45"/>
      <c r="OOT2" s="45"/>
      <c r="OOU2" s="45"/>
      <c r="OOV2" s="45"/>
      <c r="OOW2" s="45"/>
      <c r="OOX2" s="45"/>
      <c r="OOY2" s="45"/>
      <c r="OOZ2" s="45"/>
      <c r="OPA2" s="45"/>
      <c r="OPB2" s="45"/>
      <c r="OPC2" s="45"/>
      <c r="OPD2" s="45"/>
      <c r="OPE2" s="45"/>
      <c r="OPF2" s="45"/>
      <c r="OPG2" s="45"/>
      <c r="OPH2" s="45"/>
      <c r="OPI2" s="45"/>
      <c r="OPJ2" s="45"/>
      <c r="OPK2" s="45"/>
      <c r="OPL2" s="45"/>
      <c r="OPM2" s="45"/>
      <c r="OPN2" s="45"/>
      <c r="OPO2" s="45"/>
      <c r="OPP2" s="45"/>
      <c r="OPQ2" s="45"/>
      <c r="OPR2" s="45"/>
      <c r="OPS2" s="45"/>
      <c r="OPT2" s="45"/>
      <c r="OPU2" s="45"/>
      <c r="OPV2" s="45"/>
      <c r="OPW2" s="45"/>
      <c r="OPX2" s="45"/>
      <c r="OPY2" s="45"/>
      <c r="OPZ2" s="45"/>
      <c r="OQA2" s="45"/>
      <c r="OQB2" s="45"/>
      <c r="OQC2" s="45"/>
      <c r="OQD2" s="45"/>
      <c r="OQE2" s="45"/>
      <c r="OQF2" s="45"/>
      <c r="OQG2" s="45"/>
      <c r="OQH2" s="45"/>
      <c r="OQI2" s="45"/>
      <c r="OQJ2" s="45"/>
      <c r="OQK2" s="45"/>
      <c r="OQL2" s="45"/>
      <c r="OQM2" s="45"/>
      <c r="OQN2" s="45"/>
      <c r="OQO2" s="45"/>
      <c r="OQP2" s="45"/>
      <c r="OQQ2" s="45"/>
      <c r="OQR2" s="45"/>
      <c r="OQS2" s="45"/>
      <c r="OQT2" s="45"/>
      <c r="OQU2" s="45"/>
      <c r="OQV2" s="45"/>
      <c r="OQW2" s="45"/>
      <c r="OQX2" s="45"/>
      <c r="OQY2" s="45"/>
      <c r="OQZ2" s="45"/>
      <c r="ORA2" s="45"/>
      <c r="ORB2" s="45"/>
      <c r="ORC2" s="45"/>
      <c r="ORD2" s="45"/>
      <c r="ORE2" s="45"/>
      <c r="ORF2" s="45"/>
      <c r="ORG2" s="45"/>
      <c r="ORH2" s="45"/>
      <c r="ORI2" s="45"/>
      <c r="ORJ2" s="45"/>
      <c r="ORK2" s="45"/>
      <c r="ORL2" s="45"/>
      <c r="ORM2" s="45"/>
      <c r="ORN2" s="45"/>
      <c r="ORO2" s="45"/>
      <c r="ORP2" s="45"/>
      <c r="ORQ2" s="45"/>
      <c r="ORR2" s="45"/>
      <c r="ORS2" s="45"/>
      <c r="ORT2" s="45"/>
      <c r="ORU2" s="45"/>
      <c r="ORV2" s="45"/>
      <c r="ORW2" s="45"/>
      <c r="ORX2" s="45"/>
      <c r="ORY2" s="45"/>
      <c r="ORZ2" s="45"/>
      <c r="OSA2" s="45"/>
      <c r="OSB2" s="45"/>
      <c r="OSC2" s="45"/>
      <c r="OSD2" s="45"/>
      <c r="OSE2" s="45"/>
      <c r="OSF2" s="45"/>
      <c r="OSG2" s="45"/>
      <c r="OSH2" s="45"/>
      <c r="OSI2" s="45"/>
      <c r="OSJ2" s="45"/>
      <c r="OSK2" s="45"/>
      <c r="OSL2" s="45"/>
      <c r="OSM2" s="45"/>
      <c r="OSN2" s="45"/>
      <c r="OSO2" s="45"/>
      <c r="OSP2" s="45"/>
      <c r="OSQ2" s="45"/>
      <c r="OSR2" s="45"/>
      <c r="OSS2" s="45"/>
      <c r="OST2" s="45"/>
      <c r="OSU2" s="45"/>
      <c r="OSV2" s="45"/>
      <c r="OSW2" s="45"/>
      <c r="OSX2" s="45"/>
      <c r="OSY2" s="45"/>
      <c r="OSZ2" s="45"/>
      <c r="OTA2" s="45"/>
      <c r="OTB2" s="45"/>
      <c r="OTC2" s="45"/>
      <c r="OTD2" s="45"/>
      <c r="OTE2" s="45"/>
      <c r="OTF2" s="45"/>
      <c r="OTG2" s="45"/>
      <c r="OTH2" s="45"/>
      <c r="OTI2" s="45"/>
      <c r="OTJ2" s="45"/>
      <c r="OTK2" s="45"/>
      <c r="OTL2" s="45"/>
      <c r="OTM2" s="45"/>
      <c r="OTN2" s="45"/>
      <c r="OTO2" s="45"/>
      <c r="OTP2" s="45"/>
      <c r="OTQ2" s="45"/>
      <c r="OTR2" s="45"/>
      <c r="OTS2" s="45"/>
      <c r="OTT2" s="45"/>
      <c r="OTU2" s="45"/>
      <c r="OTV2" s="45"/>
      <c r="OTW2" s="45"/>
      <c r="OTX2" s="45"/>
      <c r="OTY2" s="45"/>
      <c r="OTZ2" s="45"/>
      <c r="OUA2" s="45"/>
      <c r="OUB2" s="45"/>
      <c r="OUC2" s="45"/>
      <c r="OUD2" s="45"/>
      <c r="OUE2" s="45"/>
      <c r="OUF2" s="45"/>
      <c r="OUG2" s="45"/>
      <c r="OUH2" s="45"/>
      <c r="OUI2" s="45"/>
      <c r="OUJ2" s="45"/>
      <c r="OUK2" s="45"/>
      <c r="OUL2" s="45"/>
      <c r="OUM2" s="45"/>
      <c r="OUN2" s="45"/>
      <c r="OUO2" s="45"/>
      <c r="OUP2" s="45"/>
      <c r="OUQ2" s="45"/>
      <c r="OUR2" s="45"/>
      <c r="OUS2" s="45"/>
      <c r="OUT2" s="45"/>
      <c r="OUU2" s="45"/>
      <c r="OUV2" s="45"/>
      <c r="OUW2" s="45"/>
      <c r="OUX2" s="45"/>
      <c r="OUY2" s="45"/>
      <c r="OUZ2" s="45"/>
      <c r="OVA2" s="45"/>
      <c r="OVB2" s="45"/>
      <c r="OVC2" s="45"/>
      <c r="OVD2" s="45"/>
      <c r="OVE2" s="45"/>
      <c r="OVF2" s="45"/>
      <c r="OVG2" s="45"/>
      <c r="OVH2" s="45"/>
      <c r="OVI2" s="45"/>
      <c r="OVJ2" s="45"/>
      <c r="OVK2" s="45"/>
      <c r="OVL2" s="45"/>
      <c r="OVM2" s="45"/>
      <c r="OVN2" s="45"/>
      <c r="OVO2" s="45"/>
      <c r="OVP2" s="45"/>
      <c r="OVQ2" s="45"/>
      <c r="OVR2" s="45"/>
      <c r="OVS2" s="45"/>
      <c r="OVT2" s="45"/>
      <c r="OVU2" s="45"/>
      <c r="OVV2" s="45"/>
      <c r="OVW2" s="45"/>
      <c r="OVX2" s="45"/>
      <c r="OVY2" s="45"/>
      <c r="OVZ2" s="45"/>
      <c r="OWA2" s="45"/>
      <c r="OWB2" s="45"/>
      <c r="OWC2" s="45"/>
      <c r="OWD2" s="45"/>
      <c r="OWE2" s="45"/>
      <c r="OWF2" s="45"/>
      <c r="OWG2" s="45"/>
      <c r="OWH2" s="45"/>
      <c r="OWI2" s="45"/>
      <c r="OWJ2" s="45"/>
      <c r="OWK2" s="45"/>
      <c r="OWL2" s="45"/>
      <c r="OWM2" s="45"/>
      <c r="OWN2" s="45"/>
      <c r="OWO2" s="45"/>
      <c r="OWP2" s="45"/>
      <c r="OWQ2" s="45"/>
      <c r="OWR2" s="45"/>
      <c r="OWS2" s="45"/>
      <c r="OWT2" s="45"/>
      <c r="OWU2" s="45"/>
      <c r="OWV2" s="45"/>
      <c r="OWW2" s="45"/>
      <c r="OWX2" s="45"/>
      <c r="OWY2" s="45"/>
      <c r="OWZ2" s="45"/>
      <c r="OXA2" s="45"/>
      <c r="OXB2" s="45"/>
      <c r="OXC2" s="45"/>
      <c r="OXD2" s="45"/>
      <c r="OXE2" s="45"/>
      <c r="OXF2" s="45"/>
      <c r="OXG2" s="45"/>
      <c r="OXH2" s="45"/>
      <c r="OXI2" s="45"/>
      <c r="OXJ2" s="45"/>
      <c r="OXK2" s="45"/>
      <c r="OXL2" s="45"/>
      <c r="OXM2" s="45"/>
      <c r="OXN2" s="45"/>
      <c r="OXO2" s="45"/>
      <c r="OXP2" s="45"/>
      <c r="OXQ2" s="45"/>
      <c r="OXR2" s="45"/>
      <c r="OXS2" s="45"/>
      <c r="OXT2" s="45"/>
      <c r="OXU2" s="45"/>
      <c r="OXV2" s="45"/>
      <c r="OXW2" s="45"/>
      <c r="OXX2" s="45"/>
      <c r="OXY2" s="45"/>
      <c r="OXZ2" s="45"/>
      <c r="OYA2" s="45"/>
      <c r="OYB2" s="45"/>
      <c r="OYC2" s="45"/>
      <c r="OYD2" s="45"/>
      <c r="OYE2" s="45"/>
      <c r="OYF2" s="45"/>
      <c r="OYG2" s="45"/>
      <c r="OYH2" s="45"/>
      <c r="OYI2" s="45"/>
      <c r="OYJ2" s="45"/>
      <c r="OYK2" s="45"/>
      <c r="OYL2" s="45"/>
      <c r="OYM2" s="45"/>
      <c r="OYN2" s="45"/>
      <c r="OYO2" s="45"/>
      <c r="OYP2" s="45"/>
      <c r="OYQ2" s="45"/>
      <c r="OYR2" s="45"/>
      <c r="OYS2" s="45"/>
      <c r="OYT2" s="45"/>
      <c r="OYU2" s="45"/>
      <c r="OYV2" s="45"/>
      <c r="OYW2" s="45"/>
      <c r="OYX2" s="45"/>
      <c r="OYY2" s="45"/>
      <c r="OYZ2" s="45"/>
      <c r="OZA2" s="45"/>
      <c r="OZB2" s="45"/>
      <c r="OZC2" s="45"/>
      <c r="OZD2" s="45"/>
      <c r="OZE2" s="45"/>
      <c r="OZF2" s="45"/>
      <c r="OZG2" s="45"/>
      <c r="OZH2" s="45"/>
      <c r="OZI2" s="45"/>
      <c r="OZJ2" s="45"/>
      <c r="OZK2" s="45"/>
      <c r="OZL2" s="45"/>
      <c r="OZM2" s="45"/>
      <c r="OZN2" s="45"/>
      <c r="OZO2" s="45"/>
      <c r="OZP2" s="45"/>
      <c r="OZQ2" s="45"/>
      <c r="OZR2" s="45"/>
      <c r="OZS2" s="45"/>
      <c r="OZT2" s="45"/>
      <c r="OZU2" s="45"/>
      <c r="OZV2" s="45"/>
      <c r="OZW2" s="45"/>
      <c r="OZX2" s="45"/>
      <c r="OZY2" s="45"/>
      <c r="OZZ2" s="45"/>
      <c r="PAA2" s="45"/>
      <c r="PAB2" s="45"/>
      <c r="PAC2" s="45"/>
      <c r="PAD2" s="45"/>
      <c r="PAE2" s="45"/>
      <c r="PAF2" s="45"/>
      <c r="PAG2" s="45"/>
      <c r="PAH2" s="45"/>
      <c r="PAI2" s="45"/>
      <c r="PAJ2" s="45"/>
      <c r="PAK2" s="45"/>
      <c r="PAL2" s="45"/>
      <c r="PAM2" s="45"/>
      <c r="PAN2" s="45"/>
      <c r="PAO2" s="45"/>
      <c r="PAP2" s="45"/>
      <c r="PAQ2" s="45"/>
      <c r="PAR2" s="45"/>
      <c r="PAS2" s="45"/>
      <c r="PAT2" s="45"/>
      <c r="PAU2" s="45"/>
      <c r="PAV2" s="45"/>
      <c r="PAW2" s="45"/>
      <c r="PAX2" s="45"/>
      <c r="PAY2" s="45"/>
      <c r="PAZ2" s="45"/>
      <c r="PBA2" s="45"/>
      <c r="PBB2" s="45"/>
      <c r="PBC2" s="45"/>
      <c r="PBD2" s="45"/>
      <c r="PBE2" s="45"/>
      <c r="PBF2" s="45"/>
      <c r="PBG2" s="45"/>
      <c r="PBH2" s="45"/>
      <c r="PBI2" s="45"/>
      <c r="PBJ2" s="45"/>
      <c r="PBK2" s="45"/>
      <c r="PBL2" s="45"/>
      <c r="PBM2" s="45"/>
      <c r="PBN2" s="45"/>
      <c r="PBO2" s="45"/>
      <c r="PBP2" s="45"/>
      <c r="PBQ2" s="45"/>
      <c r="PBR2" s="45"/>
      <c r="PBS2" s="45"/>
      <c r="PBT2" s="45"/>
      <c r="PBU2" s="45"/>
      <c r="PBV2" s="45"/>
      <c r="PBW2" s="45"/>
      <c r="PBX2" s="45"/>
      <c r="PBY2" s="45"/>
      <c r="PBZ2" s="45"/>
      <c r="PCA2" s="45"/>
      <c r="PCB2" s="45"/>
      <c r="PCC2" s="45"/>
      <c r="PCD2" s="45"/>
      <c r="PCE2" s="45"/>
      <c r="PCF2" s="45"/>
      <c r="PCG2" s="45"/>
      <c r="PCH2" s="45"/>
      <c r="PCI2" s="45"/>
      <c r="PCJ2" s="45"/>
      <c r="PCK2" s="45"/>
      <c r="PCL2" s="45"/>
      <c r="PCM2" s="45"/>
      <c r="PCN2" s="45"/>
      <c r="PCO2" s="45"/>
      <c r="PCP2" s="45"/>
      <c r="PCQ2" s="45"/>
      <c r="PCR2" s="45"/>
      <c r="PCS2" s="45"/>
      <c r="PCT2" s="45"/>
      <c r="PCU2" s="45"/>
      <c r="PCV2" s="45"/>
      <c r="PCW2" s="45"/>
      <c r="PCX2" s="45"/>
      <c r="PCY2" s="45"/>
      <c r="PCZ2" s="45"/>
      <c r="PDA2" s="45"/>
      <c r="PDB2" s="45"/>
      <c r="PDC2" s="45"/>
      <c r="PDD2" s="45"/>
      <c r="PDE2" s="45"/>
      <c r="PDF2" s="45"/>
      <c r="PDG2" s="45"/>
      <c r="PDH2" s="45"/>
      <c r="PDI2" s="45"/>
      <c r="PDJ2" s="45"/>
      <c r="PDK2" s="45"/>
      <c r="PDL2" s="45"/>
      <c r="PDM2" s="45"/>
      <c r="PDN2" s="45"/>
      <c r="PDO2" s="45"/>
      <c r="PDP2" s="45"/>
      <c r="PDQ2" s="45"/>
      <c r="PDR2" s="45"/>
      <c r="PDS2" s="45"/>
      <c r="PDT2" s="45"/>
      <c r="PDU2" s="45"/>
      <c r="PDV2" s="45"/>
      <c r="PDW2" s="45"/>
      <c r="PDX2" s="45"/>
      <c r="PDY2" s="45"/>
      <c r="PDZ2" s="45"/>
      <c r="PEA2" s="45"/>
      <c r="PEB2" s="45"/>
      <c r="PEC2" s="45"/>
      <c r="PED2" s="45"/>
      <c r="PEE2" s="45"/>
      <c r="PEF2" s="45"/>
      <c r="PEG2" s="45"/>
      <c r="PEH2" s="45"/>
      <c r="PEI2" s="45"/>
      <c r="PEJ2" s="45"/>
      <c r="PEK2" s="45"/>
      <c r="PEL2" s="45"/>
      <c r="PEM2" s="45"/>
      <c r="PEN2" s="45"/>
      <c r="PEO2" s="45"/>
      <c r="PEP2" s="45"/>
      <c r="PEQ2" s="45"/>
      <c r="PER2" s="45"/>
      <c r="PES2" s="45"/>
      <c r="PET2" s="45"/>
      <c r="PEU2" s="45"/>
      <c r="PEV2" s="45"/>
      <c r="PEW2" s="45"/>
      <c r="PEX2" s="45"/>
      <c r="PEY2" s="45"/>
      <c r="PEZ2" s="45"/>
      <c r="PFA2" s="45"/>
      <c r="PFB2" s="45"/>
      <c r="PFC2" s="45"/>
      <c r="PFD2" s="45"/>
      <c r="PFE2" s="45"/>
      <c r="PFF2" s="45"/>
      <c r="PFG2" s="45"/>
      <c r="PFH2" s="45"/>
      <c r="PFI2" s="45"/>
      <c r="PFJ2" s="45"/>
      <c r="PFK2" s="45"/>
      <c r="PFL2" s="45"/>
      <c r="PFM2" s="45"/>
      <c r="PFN2" s="45"/>
      <c r="PFO2" s="45"/>
      <c r="PFP2" s="45"/>
      <c r="PFQ2" s="45"/>
      <c r="PFR2" s="45"/>
      <c r="PFS2" s="45"/>
      <c r="PFT2" s="45"/>
      <c r="PFU2" s="45"/>
      <c r="PFV2" s="45"/>
      <c r="PFW2" s="45"/>
      <c r="PFX2" s="45"/>
      <c r="PFY2" s="45"/>
      <c r="PFZ2" s="45"/>
      <c r="PGA2" s="45"/>
      <c r="PGB2" s="45"/>
      <c r="PGC2" s="45"/>
      <c r="PGD2" s="45"/>
      <c r="PGE2" s="45"/>
      <c r="PGF2" s="45"/>
      <c r="PGG2" s="45"/>
      <c r="PGH2" s="45"/>
      <c r="PGI2" s="45"/>
      <c r="PGJ2" s="45"/>
      <c r="PGK2" s="45"/>
      <c r="PGL2" s="45"/>
      <c r="PGM2" s="45"/>
      <c r="PGN2" s="45"/>
      <c r="PGO2" s="45"/>
      <c r="PGP2" s="45"/>
      <c r="PGQ2" s="45"/>
      <c r="PGR2" s="45"/>
      <c r="PGS2" s="45"/>
      <c r="PGT2" s="45"/>
      <c r="PGU2" s="45"/>
      <c r="PGV2" s="45"/>
      <c r="PGW2" s="45"/>
      <c r="PGX2" s="45"/>
      <c r="PGY2" s="45"/>
      <c r="PGZ2" s="45"/>
      <c r="PHA2" s="45"/>
      <c r="PHB2" s="45"/>
      <c r="PHC2" s="45"/>
      <c r="PHD2" s="45"/>
      <c r="PHE2" s="45"/>
      <c r="PHF2" s="45"/>
      <c r="PHG2" s="45"/>
      <c r="PHH2" s="45"/>
      <c r="PHI2" s="45"/>
      <c r="PHJ2" s="45"/>
      <c r="PHK2" s="45"/>
      <c r="PHL2" s="45"/>
      <c r="PHM2" s="45"/>
      <c r="PHN2" s="45"/>
      <c r="PHO2" s="45"/>
      <c r="PHP2" s="45"/>
      <c r="PHQ2" s="45"/>
      <c r="PHR2" s="45"/>
      <c r="PHS2" s="45"/>
      <c r="PHT2" s="45"/>
      <c r="PHU2" s="45"/>
      <c r="PHV2" s="45"/>
      <c r="PHW2" s="45"/>
      <c r="PHX2" s="45"/>
      <c r="PHY2" s="45"/>
      <c r="PHZ2" s="45"/>
      <c r="PIA2" s="45"/>
      <c r="PIB2" s="45"/>
      <c r="PIC2" s="45"/>
      <c r="PID2" s="45"/>
      <c r="PIE2" s="45"/>
      <c r="PIF2" s="45"/>
      <c r="PIG2" s="45"/>
      <c r="PIH2" s="45"/>
      <c r="PII2" s="45"/>
      <c r="PIJ2" s="45"/>
      <c r="PIK2" s="45"/>
      <c r="PIL2" s="45"/>
      <c r="PIM2" s="45"/>
      <c r="PIN2" s="45"/>
      <c r="PIO2" s="45"/>
      <c r="PIP2" s="45"/>
      <c r="PIQ2" s="45"/>
      <c r="PIR2" s="45"/>
      <c r="PIS2" s="45"/>
      <c r="PIT2" s="45"/>
      <c r="PIU2" s="45"/>
      <c r="PIV2" s="45"/>
      <c r="PIW2" s="45"/>
      <c r="PIX2" s="45"/>
      <c r="PIY2" s="45"/>
      <c r="PIZ2" s="45"/>
      <c r="PJA2" s="45"/>
      <c r="PJB2" s="45"/>
      <c r="PJC2" s="45"/>
      <c r="PJD2" s="45"/>
      <c r="PJE2" s="45"/>
      <c r="PJF2" s="45"/>
      <c r="PJG2" s="45"/>
      <c r="PJH2" s="45"/>
      <c r="PJI2" s="45"/>
      <c r="PJJ2" s="45"/>
      <c r="PJK2" s="45"/>
      <c r="PJL2" s="45"/>
      <c r="PJM2" s="45"/>
      <c r="PJN2" s="45"/>
      <c r="PJO2" s="45"/>
      <c r="PJP2" s="45"/>
      <c r="PJQ2" s="45"/>
      <c r="PJR2" s="45"/>
      <c r="PJS2" s="45"/>
      <c r="PJT2" s="45"/>
      <c r="PJU2" s="45"/>
      <c r="PJV2" s="45"/>
      <c r="PJW2" s="45"/>
      <c r="PJX2" s="45"/>
      <c r="PJY2" s="45"/>
      <c r="PJZ2" s="45"/>
      <c r="PKA2" s="45"/>
      <c r="PKB2" s="45"/>
      <c r="PKC2" s="45"/>
      <c r="PKD2" s="45"/>
      <c r="PKE2" s="45"/>
      <c r="PKF2" s="45"/>
      <c r="PKG2" s="45"/>
      <c r="PKH2" s="45"/>
      <c r="PKI2" s="45"/>
      <c r="PKJ2" s="45"/>
      <c r="PKK2" s="45"/>
      <c r="PKL2" s="45"/>
      <c r="PKM2" s="45"/>
      <c r="PKN2" s="45"/>
      <c r="PKO2" s="45"/>
      <c r="PKP2" s="45"/>
      <c r="PKQ2" s="45"/>
      <c r="PKR2" s="45"/>
      <c r="PKS2" s="45"/>
      <c r="PKT2" s="45"/>
      <c r="PKU2" s="45"/>
      <c r="PKV2" s="45"/>
      <c r="PKW2" s="45"/>
      <c r="PKX2" s="45"/>
      <c r="PKY2" s="45"/>
      <c r="PKZ2" s="45"/>
      <c r="PLA2" s="45"/>
      <c r="PLB2" s="45"/>
      <c r="PLC2" s="45"/>
      <c r="PLD2" s="45"/>
      <c r="PLE2" s="45"/>
      <c r="PLF2" s="45"/>
      <c r="PLG2" s="45"/>
      <c r="PLH2" s="45"/>
      <c r="PLI2" s="45"/>
      <c r="PLJ2" s="45"/>
      <c r="PLK2" s="45"/>
      <c r="PLL2" s="45"/>
      <c r="PLM2" s="45"/>
      <c r="PLN2" s="45"/>
      <c r="PLO2" s="45"/>
      <c r="PLP2" s="45"/>
      <c r="PLQ2" s="45"/>
      <c r="PLR2" s="45"/>
      <c r="PLS2" s="45"/>
      <c r="PLT2" s="45"/>
      <c r="PLU2" s="45"/>
      <c r="PLV2" s="45"/>
      <c r="PLW2" s="45"/>
      <c r="PLX2" s="45"/>
      <c r="PLY2" s="45"/>
      <c r="PLZ2" s="45"/>
      <c r="PMA2" s="45"/>
      <c r="PMB2" s="45"/>
      <c r="PMC2" s="45"/>
      <c r="PMD2" s="45"/>
      <c r="PME2" s="45"/>
      <c r="PMF2" s="45"/>
      <c r="PMG2" s="45"/>
      <c r="PMH2" s="45"/>
      <c r="PMI2" s="45"/>
      <c r="PMJ2" s="45"/>
      <c r="PMK2" s="45"/>
      <c r="PML2" s="45"/>
      <c r="PMM2" s="45"/>
      <c r="PMN2" s="45"/>
      <c r="PMO2" s="45"/>
      <c r="PMP2" s="45"/>
      <c r="PMQ2" s="45"/>
      <c r="PMR2" s="45"/>
      <c r="PMS2" s="45"/>
      <c r="PMT2" s="45"/>
      <c r="PMU2" s="45"/>
      <c r="PMV2" s="45"/>
      <c r="PMW2" s="45"/>
      <c r="PMX2" s="45"/>
      <c r="PMY2" s="45"/>
      <c r="PMZ2" s="45"/>
      <c r="PNA2" s="45"/>
      <c r="PNB2" s="45"/>
      <c r="PNC2" s="45"/>
      <c r="PND2" s="45"/>
      <c r="PNE2" s="45"/>
      <c r="PNF2" s="45"/>
      <c r="PNG2" s="45"/>
      <c r="PNH2" s="45"/>
      <c r="PNI2" s="45"/>
      <c r="PNJ2" s="45"/>
      <c r="PNK2" s="45"/>
      <c r="PNL2" s="45"/>
      <c r="PNM2" s="45"/>
      <c r="PNN2" s="45"/>
      <c r="PNO2" s="45"/>
      <c r="PNP2" s="45"/>
      <c r="PNQ2" s="45"/>
      <c r="PNR2" s="45"/>
      <c r="PNS2" s="45"/>
      <c r="PNT2" s="45"/>
      <c r="PNU2" s="45"/>
      <c r="PNV2" s="45"/>
      <c r="PNW2" s="45"/>
      <c r="PNX2" s="45"/>
      <c r="PNY2" s="45"/>
      <c r="PNZ2" s="45"/>
      <c r="POA2" s="45"/>
      <c r="POB2" s="45"/>
      <c r="POC2" s="45"/>
      <c r="POD2" s="45"/>
      <c r="POE2" s="45"/>
      <c r="POF2" s="45"/>
      <c r="POG2" s="45"/>
      <c r="POH2" s="45"/>
      <c r="POI2" s="45"/>
      <c r="POJ2" s="45"/>
      <c r="POK2" s="45"/>
      <c r="POL2" s="45"/>
      <c r="POM2" s="45"/>
      <c r="PON2" s="45"/>
      <c r="POO2" s="45"/>
      <c r="POP2" s="45"/>
      <c r="POQ2" s="45"/>
      <c r="POR2" s="45"/>
      <c r="POS2" s="45"/>
      <c r="POT2" s="45"/>
      <c r="POU2" s="45"/>
      <c r="POV2" s="45"/>
      <c r="POW2" s="45"/>
      <c r="POX2" s="45"/>
      <c r="POY2" s="45"/>
      <c r="POZ2" s="45"/>
      <c r="PPA2" s="45"/>
      <c r="PPB2" s="45"/>
      <c r="PPC2" s="45"/>
      <c r="PPD2" s="45"/>
      <c r="PPE2" s="45"/>
      <c r="PPF2" s="45"/>
      <c r="PPG2" s="45"/>
      <c r="PPH2" s="45"/>
      <c r="PPI2" s="45"/>
      <c r="PPJ2" s="45"/>
      <c r="PPK2" s="45"/>
      <c r="PPL2" s="45"/>
      <c r="PPM2" s="45"/>
      <c r="PPN2" s="45"/>
      <c r="PPO2" s="45"/>
      <c r="PPP2" s="45"/>
      <c r="PPQ2" s="45"/>
      <c r="PPR2" s="45"/>
      <c r="PPS2" s="45"/>
      <c r="PPT2" s="45"/>
      <c r="PPU2" s="45"/>
      <c r="PPV2" s="45"/>
      <c r="PPW2" s="45"/>
      <c r="PPX2" s="45"/>
      <c r="PPY2" s="45"/>
      <c r="PPZ2" s="45"/>
      <c r="PQA2" s="45"/>
      <c r="PQB2" s="45"/>
      <c r="PQC2" s="45"/>
      <c r="PQD2" s="45"/>
      <c r="PQE2" s="45"/>
      <c r="PQF2" s="45"/>
      <c r="PQG2" s="45"/>
      <c r="PQH2" s="45"/>
      <c r="PQI2" s="45"/>
      <c r="PQJ2" s="45"/>
      <c r="PQK2" s="45"/>
      <c r="PQL2" s="45"/>
      <c r="PQM2" s="45"/>
      <c r="PQN2" s="45"/>
      <c r="PQO2" s="45"/>
      <c r="PQP2" s="45"/>
      <c r="PQQ2" s="45"/>
      <c r="PQR2" s="45"/>
      <c r="PQS2" s="45"/>
      <c r="PQT2" s="45"/>
      <c r="PQU2" s="45"/>
      <c r="PQV2" s="45"/>
      <c r="PQW2" s="45"/>
      <c r="PQX2" s="45"/>
      <c r="PQY2" s="45"/>
      <c r="PQZ2" s="45"/>
      <c r="PRA2" s="45"/>
      <c r="PRB2" s="45"/>
      <c r="PRC2" s="45"/>
      <c r="PRD2" s="45"/>
      <c r="PRE2" s="45"/>
      <c r="PRF2" s="45"/>
      <c r="PRG2" s="45"/>
      <c r="PRH2" s="45"/>
      <c r="PRI2" s="45"/>
      <c r="PRJ2" s="45"/>
      <c r="PRK2" s="45"/>
      <c r="PRL2" s="45"/>
      <c r="PRM2" s="45"/>
      <c r="PRN2" s="45"/>
      <c r="PRO2" s="45"/>
      <c r="PRP2" s="45"/>
      <c r="PRQ2" s="45"/>
      <c r="PRR2" s="45"/>
      <c r="PRS2" s="45"/>
      <c r="PRT2" s="45"/>
      <c r="PRU2" s="45"/>
      <c r="PRV2" s="45"/>
      <c r="PRW2" s="45"/>
      <c r="PRX2" s="45"/>
      <c r="PRY2" s="45"/>
      <c r="PRZ2" s="45"/>
      <c r="PSA2" s="45"/>
      <c r="PSB2" s="45"/>
      <c r="PSC2" s="45"/>
      <c r="PSD2" s="45"/>
      <c r="PSE2" s="45"/>
      <c r="PSF2" s="45"/>
      <c r="PSG2" s="45"/>
      <c r="PSH2" s="45"/>
      <c r="PSI2" s="45"/>
      <c r="PSJ2" s="45"/>
      <c r="PSK2" s="45"/>
      <c r="PSL2" s="45"/>
      <c r="PSM2" s="45"/>
      <c r="PSN2" s="45"/>
      <c r="PSO2" s="45"/>
      <c r="PSP2" s="45"/>
      <c r="PSQ2" s="45"/>
      <c r="PSR2" s="45"/>
      <c r="PSS2" s="45"/>
      <c r="PST2" s="45"/>
      <c r="PSU2" s="45"/>
      <c r="PSV2" s="45"/>
      <c r="PSW2" s="45"/>
      <c r="PSX2" s="45"/>
      <c r="PSY2" s="45"/>
      <c r="PSZ2" s="45"/>
      <c r="PTA2" s="45"/>
      <c r="PTB2" s="45"/>
      <c r="PTC2" s="45"/>
      <c r="PTD2" s="45"/>
      <c r="PTE2" s="45"/>
      <c r="PTF2" s="45"/>
      <c r="PTG2" s="45"/>
      <c r="PTH2" s="45"/>
      <c r="PTI2" s="45"/>
      <c r="PTJ2" s="45"/>
      <c r="PTK2" s="45"/>
      <c r="PTL2" s="45"/>
      <c r="PTM2" s="45"/>
      <c r="PTN2" s="45"/>
      <c r="PTO2" s="45"/>
      <c r="PTP2" s="45"/>
      <c r="PTQ2" s="45"/>
      <c r="PTR2" s="45"/>
      <c r="PTS2" s="45"/>
      <c r="PTT2" s="45"/>
      <c r="PTU2" s="45"/>
      <c r="PTV2" s="45"/>
      <c r="PTW2" s="45"/>
      <c r="PTX2" s="45"/>
      <c r="PTY2" s="45"/>
      <c r="PTZ2" s="45"/>
      <c r="PUA2" s="45"/>
      <c r="PUB2" s="45"/>
      <c r="PUC2" s="45"/>
      <c r="PUD2" s="45"/>
      <c r="PUE2" s="45"/>
      <c r="PUF2" s="45"/>
      <c r="PUG2" s="45"/>
      <c r="PUH2" s="45"/>
      <c r="PUI2" s="45"/>
      <c r="PUJ2" s="45"/>
      <c r="PUK2" s="45"/>
      <c r="PUL2" s="45"/>
      <c r="PUM2" s="45"/>
      <c r="PUN2" s="45"/>
      <c r="PUO2" s="45"/>
      <c r="PUP2" s="45"/>
      <c r="PUQ2" s="45"/>
      <c r="PUR2" s="45"/>
      <c r="PUS2" s="45"/>
      <c r="PUT2" s="45"/>
      <c r="PUU2" s="45"/>
      <c r="PUV2" s="45"/>
      <c r="PUW2" s="45"/>
      <c r="PUX2" s="45"/>
      <c r="PUY2" s="45"/>
      <c r="PUZ2" s="45"/>
      <c r="PVA2" s="45"/>
      <c r="PVB2" s="45"/>
      <c r="PVC2" s="45"/>
      <c r="PVD2" s="45"/>
      <c r="PVE2" s="45"/>
      <c r="PVF2" s="45"/>
      <c r="PVG2" s="45"/>
      <c r="PVH2" s="45"/>
      <c r="PVI2" s="45"/>
      <c r="PVJ2" s="45"/>
      <c r="PVK2" s="45"/>
      <c r="PVL2" s="45"/>
      <c r="PVM2" s="45"/>
      <c r="PVN2" s="45"/>
      <c r="PVO2" s="45"/>
      <c r="PVP2" s="45"/>
      <c r="PVQ2" s="45"/>
      <c r="PVR2" s="45"/>
      <c r="PVS2" s="45"/>
      <c r="PVT2" s="45"/>
      <c r="PVU2" s="45"/>
      <c r="PVV2" s="45"/>
      <c r="PVW2" s="45"/>
      <c r="PVX2" s="45"/>
      <c r="PVY2" s="45"/>
      <c r="PVZ2" s="45"/>
      <c r="PWA2" s="45"/>
      <c r="PWB2" s="45"/>
      <c r="PWC2" s="45"/>
      <c r="PWD2" s="45"/>
      <c r="PWE2" s="45"/>
      <c r="PWF2" s="45"/>
      <c r="PWG2" s="45"/>
      <c r="PWH2" s="45"/>
      <c r="PWI2" s="45"/>
      <c r="PWJ2" s="45"/>
      <c r="PWK2" s="45"/>
      <c r="PWL2" s="45"/>
      <c r="PWM2" s="45"/>
      <c r="PWN2" s="45"/>
      <c r="PWO2" s="45"/>
      <c r="PWP2" s="45"/>
      <c r="PWQ2" s="45"/>
      <c r="PWR2" s="45"/>
      <c r="PWS2" s="45"/>
      <c r="PWT2" s="45"/>
      <c r="PWU2" s="45"/>
      <c r="PWV2" s="45"/>
      <c r="PWW2" s="45"/>
      <c r="PWX2" s="45"/>
      <c r="PWY2" s="45"/>
      <c r="PWZ2" s="45"/>
      <c r="PXA2" s="45"/>
      <c r="PXB2" s="45"/>
      <c r="PXC2" s="45"/>
      <c r="PXD2" s="45"/>
      <c r="PXE2" s="45"/>
      <c r="PXF2" s="45"/>
      <c r="PXG2" s="45"/>
      <c r="PXH2" s="45"/>
      <c r="PXI2" s="45"/>
      <c r="PXJ2" s="45"/>
      <c r="PXK2" s="45"/>
      <c r="PXL2" s="45"/>
      <c r="PXM2" s="45"/>
      <c r="PXN2" s="45"/>
      <c r="PXO2" s="45"/>
      <c r="PXP2" s="45"/>
      <c r="PXQ2" s="45"/>
      <c r="PXR2" s="45"/>
      <c r="PXS2" s="45"/>
      <c r="PXT2" s="45"/>
      <c r="PXU2" s="45"/>
      <c r="PXV2" s="45"/>
      <c r="PXW2" s="45"/>
      <c r="PXX2" s="45"/>
      <c r="PXY2" s="45"/>
      <c r="PXZ2" s="45"/>
      <c r="PYA2" s="45"/>
      <c r="PYB2" s="45"/>
      <c r="PYC2" s="45"/>
      <c r="PYD2" s="45"/>
      <c r="PYE2" s="45"/>
      <c r="PYF2" s="45"/>
      <c r="PYG2" s="45"/>
      <c r="PYH2" s="45"/>
      <c r="PYI2" s="45"/>
      <c r="PYJ2" s="45"/>
      <c r="PYK2" s="45"/>
      <c r="PYL2" s="45"/>
      <c r="PYM2" s="45"/>
      <c r="PYN2" s="45"/>
      <c r="PYO2" s="45"/>
      <c r="PYP2" s="45"/>
      <c r="PYQ2" s="45"/>
      <c r="PYR2" s="45"/>
      <c r="PYS2" s="45"/>
      <c r="PYT2" s="45"/>
      <c r="PYU2" s="45"/>
      <c r="PYV2" s="45"/>
      <c r="PYW2" s="45"/>
      <c r="PYX2" s="45"/>
      <c r="PYY2" s="45"/>
      <c r="PYZ2" s="45"/>
      <c r="PZA2" s="45"/>
      <c r="PZB2" s="45"/>
      <c r="PZC2" s="45"/>
      <c r="PZD2" s="45"/>
      <c r="PZE2" s="45"/>
      <c r="PZF2" s="45"/>
      <c r="PZG2" s="45"/>
      <c r="PZH2" s="45"/>
      <c r="PZI2" s="45"/>
      <c r="PZJ2" s="45"/>
      <c r="PZK2" s="45"/>
      <c r="PZL2" s="45"/>
      <c r="PZM2" s="45"/>
      <c r="PZN2" s="45"/>
      <c r="PZO2" s="45"/>
      <c r="PZP2" s="45"/>
      <c r="PZQ2" s="45"/>
      <c r="PZR2" s="45"/>
      <c r="PZS2" s="45"/>
      <c r="PZT2" s="45"/>
      <c r="PZU2" s="45"/>
      <c r="PZV2" s="45"/>
      <c r="PZW2" s="45"/>
      <c r="PZX2" s="45"/>
      <c r="PZY2" s="45"/>
      <c r="PZZ2" s="45"/>
      <c r="QAA2" s="45"/>
      <c r="QAB2" s="45"/>
      <c r="QAC2" s="45"/>
      <c r="QAD2" s="45"/>
      <c r="QAE2" s="45"/>
      <c r="QAF2" s="45"/>
      <c r="QAG2" s="45"/>
      <c r="QAH2" s="45"/>
      <c r="QAI2" s="45"/>
      <c r="QAJ2" s="45"/>
      <c r="QAK2" s="45"/>
      <c r="QAL2" s="45"/>
      <c r="QAM2" s="45"/>
      <c r="QAN2" s="45"/>
      <c r="QAO2" s="45"/>
      <c r="QAP2" s="45"/>
      <c r="QAQ2" s="45"/>
      <c r="QAR2" s="45"/>
      <c r="QAS2" s="45"/>
      <c r="QAT2" s="45"/>
      <c r="QAU2" s="45"/>
      <c r="QAV2" s="45"/>
      <c r="QAW2" s="45"/>
      <c r="QAX2" s="45"/>
      <c r="QAY2" s="45"/>
      <c r="QAZ2" s="45"/>
      <c r="QBA2" s="45"/>
      <c r="QBB2" s="45"/>
      <c r="QBC2" s="45"/>
      <c r="QBD2" s="45"/>
      <c r="QBE2" s="45"/>
      <c r="QBF2" s="45"/>
      <c r="QBG2" s="45"/>
      <c r="QBH2" s="45"/>
      <c r="QBI2" s="45"/>
      <c r="QBJ2" s="45"/>
      <c r="QBK2" s="45"/>
      <c r="QBL2" s="45"/>
      <c r="QBM2" s="45"/>
      <c r="QBN2" s="45"/>
      <c r="QBO2" s="45"/>
      <c r="QBP2" s="45"/>
      <c r="QBQ2" s="45"/>
      <c r="QBR2" s="45"/>
      <c r="QBS2" s="45"/>
      <c r="QBT2" s="45"/>
      <c r="QBU2" s="45"/>
      <c r="QBV2" s="45"/>
      <c r="QBW2" s="45"/>
      <c r="QBX2" s="45"/>
      <c r="QBY2" s="45"/>
      <c r="QBZ2" s="45"/>
      <c r="QCA2" s="45"/>
      <c r="QCB2" s="45"/>
      <c r="QCC2" s="45"/>
      <c r="QCD2" s="45"/>
      <c r="QCE2" s="45"/>
      <c r="QCF2" s="45"/>
      <c r="QCG2" s="45"/>
      <c r="QCH2" s="45"/>
      <c r="QCI2" s="45"/>
      <c r="QCJ2" s="45"/>
      <c r="QCK2" s="45"/>
      <c r="QCL2" s="45"/>
      <c r="QCM2" s="45"/>
      <c r="QCN2" s="45"/>
      <c r="QCO2" s="45"/>
      <c r="QCP2" s="45"/>
      <c r="QCQ2" s="45"/>
      <c r="QCR2" s="45"/>
      <c r="QCS2" s="45"/>
      <c r="QCT2" s="45"/>
      <c r="QCU2" s="45"/>
      <c r="QCV2" s="45"/>
      <c r="QCW2" s="45"/>
      <c r="QCX2" s="45"/>
      <c r="QCY2" s="45"/>
      <c r="QCZ2" s="45"/>
      <c r="QDA2" s="45"/>
      <c r="QDB2" s="45"/>
      <c r="QDC2" s="45"/>
      <c r="QDD2" s="45"/>
      <c r="QDE2" s="45"/>
      <c r="QDF2" s="45"/>
      <c r="QDG2" s="45"/>
      <c r="QDH2" s="45"/>
      <c r="QDI2" s="45"/>
      <c r="QDJ2" s="45"/>
      <c r="QDK2" s="45"/>
      <c r="QDL2" s="45"/>
      <c r="QDM2" s="45"/>
      <c r="QDN2" s="45"/>
      <c r="QDO2" s="45"/>
      <c r="QDP2" s="45"/>
      <c r="QDQ2" s="45"/>
      <c r="QDR2" s="45"/>
      <c r="QDS2" s="45"/>
      <c r="QDT2" s="45"/>
      <c r="QDU2" s="45"/>
      <c r="QDV2" s="45"/>
      <c r="QDW2" s="45"/>
      <c r="QDX2" s="45"/>
      <c r="QDY2" s="45"/>
      <c r="QDZ2" s="45"/>
      <c r="QEA2" s="45"/>
      <c r="QEB2" s="45"/>
      <c r="QEC2" s="45"/>
      <c r="QED2" s="45"/>
      <c r="QEE2" s="45"/>
      <c r="QEF2" s="45"/>
      <c r="QEG2" s="45"/>
      <c r="QEH2" s="45"/>
      <c r="QEI2" s="45"/>
      <c r="QEJ2" s="45"/>
      <c r="QEK2" s="45"/>
      <c r="QEL2" s="45"/>
      <c r="QEM2" s="45"/>
      <c r="QEN2" s="45"/>
      <c r="QEO2" s="45"/>
      <c r="QEP2" s="45"/>
      <c r="QEQ2" s="45"/>
      <c r="QER2" s="45"/>
      <c r="QES2" s="45"/>
      <c r="QET2" s="45"/>
      <c r="QEU2" s="45"/>
      <c r="QEV2" s="45"/>
      <c r="QEW2" s="45"/>
      <c r="QEX2" s="45"/>
      <c r="QEY2" s="45"/>
      <c r="QEZ2" s="45"/>
      <c r="QFA2" s="45"/>
      <c r="QFB2" s="45"/>
      <c r="QFC2" s="45"/>
      <c r="QFD2" s="45"/>
      <c r="QFE2" s="45"/>
      <c r="QFF2" s="45"/>
      <c r="QFG2" s="45"/>
      <c r="QFH2" s="45"/>
      <c r="QFI2" s="45"/>
      <c r="QFJ2" s="45"/>
      <c r="QFK2" s="45"/>
      <c r="QFL2" s="45"/>
      <c r="QFM2" s="45"/>
      <c r="QFN2" s="45"/>
      <c r="QFO2" s="45"/>
      <c r="QFP2" s="45"/>
      <c r="QFQ2" s="45"/>
      <c r="QFR2" s="45"/>
      <c r="QFS2" s="45"/>
      <c r="QFT2" s="45"/>
      <c r="QFU2" s="45"/>
      <c r="QFV2" s="45"/>
      <c r="QFW2" s="45"/>
      <c r="QFX2" s="45"/>
      <c r="QFY2" s="45"/>
      <c r="QFZ2" s="45"/>
      <c r="QGA2" s="45"/>
      <c r="QGB2" s="45"/>
      <c r="QGC2" s="45"/>
      <c r="QGD2" s="45"/>
      <c r="QGE2" s="45"/>
      <c r="QGF2" s="45"/>
      <c r="QGG2" s="45"/>
      <c r="QGH2" s="45"/>
      <c r="QGI2" s="45"/>
      <c r="QGJ2" s="45"/>
      <c r="QGK2" s="45"/>
      <c r="QGL2" s="45"/>
      <c r="QGM2" s="45"/>
      <c r="QGN2" s="45"/>
      <c r="QGO2" s="45"/>
      <c r="QGP2" s="45"/>
      <c r="QGQ2" s="45"/>
      <c r="QGR2" s="45"/>
      <c r="QGS2" s="45"/>
      <c r="QGT2" s="45"/>
      <c r="QGU2" s="45"/>
      <c r="QGV2" s="45"/>
      <c r="QGW2" s="45"/>
      <c r="QGX2" s="45"/>
      <c r="QGY2" s="45"/>
      <c r="QGZ2" s="45"/>
      <c r="QHA2" s="45"/>
      <c r="QHB2" s="45"/>
      <c r="QHC2" s="45"/>
      <c r="QHD2" s="45"/>
      <c r="QHE2" s="45"/>
      <c r="QHF2" s="45"/>
      <c r="QHG2" s="45"/>
      <c r="QHH2" s="45"/>
      <c r="QHI2" s="45"/>
      <c r="QHJ2" s="45"/>
      <c r="QHK2" s="45"/>
      <c r="QHL2" s="45"/>
      <c r="QHM2" s="45"/>
      <c r="QHN2" s="45"/>
      <c r="QHO2" s="45"/>
      <c r="QHP2" s="45"/>
      <c r="QHQ2" s="45"/>
      <c r="QHR2" s="45"/>
      <c r="QHS2" s="45"/>
      <c r="QHT2" s="45"/>
      <c r="QHU2" s="45"/>
      <c r="QHV2" s="45"/>
      <c r="QHW2" s="45"/>
      <c r="QHX2" s="45"/>
      <c r="QHY2" s="45"/>
      <c r="QHZ2" s="45"/>
      <c r="QIA2" s="45"/>
      <c r="QIB2" s="45"/>
      <c r="QIC2" s="45"/>
      <c r="QID2" s="45"/>
      <c r="QIE2" s="45"/>
      <c r="QIF2" s="45"/>
      <c r="QIG2" s="45"/>
      <c r="QIH2" s="45"/>
      <c r="QII2" s="45"/>
      <c r="QIJ2" s="45"/>
      <c r="QIK2" s="45"/>
      <c r="QIL2" s="45"/>
      <c r="QIM2" s="45"/>
      <c r="QIN2" s="45"/>
      <c r="QIO2" s="45"/>
      <c r="QIP2" s="45"/>
      <c r="QIQ2" s="45"/>
      <c r="QIR2" s="45"/>
      <c r="QIS2" s="45"/>
      <c r="QIT2" s="45"/>
      <c r="QIU2" s="45"/>
      <c r="QIV2" s="45"/>
      <c r="QIW2" s="45"/>
      <c r="QIX2" s="45"/>
      <c r="QIY2" s="45"/>
      <c r="QIZ2" s="45"/>
      <c r="QJA2" s="45"/>
      <c r="QJB2" s="45"/>
      <c r="QJC2" s="45"/>
      <c r="QJD2" s="45"/>
      <c r="QJE2" s="45"/>
      <c r="QJF2" s="45"/>
      <c r="QJG2" s="45"/>
      <c r="QJH2" s="45"/>
      <c r="QJI2" s="45"/>
      <c r="QJJ2" s="45"/>
      <c r="QJK2" s="45"/>
      <c r="QJL2" s="45"/>
      <c r="QJM2" s="45"/>
      <c r="QJN2" s="45"/>
      <c r="QJO2" s="45"/>
      <c r="QJP2" s="45"/>
      <c r="QJQ2" s="45"/>
      <c r="QJR2" s="45"/>
      <c r="QJS2" s="45"/>
      <c r="QJT2" s="45"/>
      <c r="QJU2" s="45"/>
      <c r="QJV2" s="45"/>
      <c r="QJW2" s="45"/>
      <c r="QJX2" s="45"/>
      <c r="QJY2" s="45"/>
      <c r="QJZ2" s="45"/>
      <c r="QKA2" s="45"/>
      <c r="QKB2" s="45"/>
      <c r="QKC2" s="45"/>
      <c r="QKD2" s="45"/>
      <c r="QKE2" s="45"/>
      <c r="QKF2" s="45"/>
      <c r="QKG2" s="45"/>
      <c r="QKH2" s="45"/>
      <c r="QKI2" s="45"/>
      <c r="QKJ2" s="45"/>
      <c r="QKK2" s="45"/>
      <c r="QKL2" s="45"/>
      <c r="QKM2" s="45"/>
      <c r="QKN2" s="45"/>
      <c r="QKO2" s="45"/>
      <c r="QKP2" s="45"/>
      <c r="QKQ2" s="45"/>
      <c r="QKR2" s="45"/>
      <c r="QKS2" s="45"/>
      <c r="QKT2" s="45"/>
      <c r="QKU2" s="45"/>
      <c r="QKV2" s="45"/>
      <c r="QKW2" s="45"/>
      <c r="QKX2" s="45"/>
      <c r="QKY2" s="45"/>
      <c r="QKZ2" s="45"/>
      <c r="QLA2" s="45"/>
      <c r="QLB2" s="45"/>
      <c r="QLC2" s="45"/>
      <c r="QLD2" s="45"/>
      <c r="QLE2" s="45"/>
      <c r="QLF2" s="45"/>
      <c r="QLG2" s="45"/>
      <c r="QLH2" s="45"/>
      <c r="QLI2" s="45"/>
      <c r="QLJ2" s="45"/>
      <c r="QLK2" s="45"/>
      <c r="QLL2" s="45"/>
      <c r="QLM2" s="45"/>
      <c r="QLN2" s="45"/>
      <c r="QLO2" s="45"/>
      <c r="QLP2" s="45"/>
      <c r="QLQ2" s="45"/>
      <c r="QLR2" s="45"/>
      <c r="QLS2" s="45"/>
      <c r="QLT2" s="45"/>
      <c r="QLU2" s="45"/>
      <c r="QLV2" s="45"/>
      <c r="QLW2" s="45"/>
      <c r="QLX2" s="45"/>
      <c r="QLY2" s="45"/>
      <c r="QLZ2" s="45"/>
      <c r="QMA2" s="45"/>
      <c r="QMB2" s="45"/>
      <c r="QMC2" s="45"/>
      <c r="QMD2" s="45"/>
      <c r="QME2" s="45"/>
      <c r="QMF2" s="45"/>
      <c r="QMG2" s="45"/>
      <c r="QMH2" s="45"/>
      <c r="QMI2" s="45"/>
      <c r="QMJ2" s="45"/>
      <c r="QMK2" s="45"/>
      <c r="QML2" s="45"/>
      <c r="QMM2" s="45"/>
      <c r="QMN2" s="45"/>
      <c r="QMO2" s="45"/>
      <c r="QMP2" s="45"/>
      <c r="QMQ2" s="45"/>
      <c r="QMR2" s="45"/>
      <c r="QMS2" s="45"/>
      <c r="QMT2" s="45"/>
      <c r="QMU2" s="45"/>
      <c r="QMV2" s="45"/>
      <c r="QMW2" s="45"/>
      <c r="QMX2" s="45"/>
      <c r="QMY2" s="45"/>
      <c r="QMZ2" s="45"/>
      <c r="QNA2" s="45"/>
      <c r="QNB2" s="45"/>
      <c r="QNC2" s="45"/>
      <c r="QND2" s="45"/>
      <c r="QNE2" s="45"/>
      <c r="QNF2" s="45"/>
      <c r="QNG2" s="45"/>
      <c r="QNH2" s="45"/>
      <c r="QNI2" s="45"/>
      <c r="QNJ2" s="45"/>
      <c r="QNK2" s="45"/>
      <c r="QNL2" s="45"/>
      <c r="QNM2" s="45"/>
      <c r="QNN2" s="45"/>
      <c r="QNO2" s="45"/>
      <c r="QNP2" s="45"/>
      <c r="QNQ2" s="45"/>
      <c r="QNR2" s="45"/>
      <c r="QNS2" s="45"/>
      <c r="QNT2" s="45"/>
      <c r="QNU2" s="45"/>
      <c r="QNV2" s="45"/>
      <c r="QNW2" s="45"/>
      <c r="QNX2" s="45"/>
      <c r="QNY2" s="45"/>
      <c r="QNZ2" s="45"/>
      <c r="QOA2" s="45"/>
      <c r="QOB2" s="45"/>
      <c r="QOC2" s="45"/>
      <c r="QOD2" s="45"/>
      <c r="QOE2" s="45"/>
      <c r="QOF2" s="45"/>
      <c r="QOG2" s="45"/>
      <c r="QOH2" s="45"/>
      <c r="QOI2" s="45"/>
      <c r="QOJ2" s="45"/>
      <c r="QOK2" s="45"/>
      <c r="QOL2" s="45"/>
      <c r="QOM2" s="45"/>
      <c r="QON2" s="45"/>
      <c r="QOO2" s="45"/>
      <c r="QOP2" s="45"/>
      <c r="QOQ2" s="45"/>
      <c r="QOR2" s="45"/>
      <c r="QOS2" s="45"/>
      <c r="QOT2" s="45"/>
      <c r="QOU2" s="45"/>
      <c r="QOV2" s="45"/>
      <c r="QOW2" s="45"/>
      <c r="QOX2" s="45"/>
      <c r="QOY2" s="45"/>
      <c r="QOZ2" s="45"/>
      <c r="QPA2" s="45"/>
      <c r="QPB2" s="45"/>
      <c r="QPC2" s="45"/>
      <c r="QPD2" s="45"/>
      <c r="QPE2" s="45"/>
      <c r="QPF2" s="45"/>
      <c r="QPG2" s="45"/>
      <c r="QPH2" s="45"/>
      <c r="QPI2" s="45"/>
      <c r="QPJ2" s="45"/>
      <c r="QPK2" s="45"/>
      <c r="QPL2" s="45"/>
      <c r="QPM2" s="45"/>
      <c r="QPN2" s="45"/>
      <c r="QPO2" s="45"/>
      <c r="QPP2" s="45"/>
      <c r="QPQ2" s="45"/>
      <c r="QPR2" s="45"/>
      <c r="QPS2" s="45"/>
      <c r="QPT2" s="45"/>
      <c r="QPU2" s="45"/>
      <c r="QPV2" s="45"/>
      <c r="QPW2" s="45"/>
      <c r="QPX2" s="45"/>
      <c r="QPY2" s="45"/>
      <c r="QPZ2" s="45"/>
      <c r="QQA2" s="45"/>
      <c r="QQB2" s="45"/>
      <c r="QQC2" s="45"/>
      <c r="QQD2" s="45"/>
      <c r="QQE2" s="45"/>
      <c r="QQF2" s="45"/>
      <c r="QQG2" s="45"/>
      <c r="QQH2" s="45"/>
      <c r="QQI2" s="45"/>
      <c r="QQJ2" s="45"/>
      <c r="QQK2" s="45"/>
      <c r="QQL2" s="45"/>
      <c r="QQM2" s="45"/>
      <c r="QQN2" s="45"/>
      <c r="QQO2" s="45"/>
      <c r="QQP2" s="45"/>
      <c r="QQQ2" s="45"/>
      <c r="QQR2" s="45"/>
      <c r="QQS2" s="45"/>
      <c r="QQT2" s="45"/>
      <c r="QQU2" s="45"/>
      <c r="QQV2" s="45"/>
      <c r="QQW2" s="45"/>
      <c r="QQX2" s="45"/>
      <c r="QQY2" s="45"/>
      <c r="QQZ2" s="45"/>
      <c r="QRA2" s="45"/>
      <c r="QRB2" s="45"/>
      <c r="QRC2" s="45"/>
      <c r="QRD2" s="45"/>
      <c r="QRE2" s="45"/>
      <c r="QRF2" s="45"/>
      <c r="QRG2" s="45"/>
      <c r="QRH2" s="45"/>
      <c r="QRI2" s="45"/>
      <c r="QRJ2" s="45"/>
      <c r="QRK2" s="45"/>
      <c r="QRL2" s="45"/>
      <c r="QRM2" s="45"/>
      <c r="QRN2" s="45"/>
      <c r="QRO2" s="45"/>
      <c r="QRP2" s="45"/>
      <c r="QRQ2" s="45"/>
      <c r="QRR2" s="45"/>
      <c r="QRS2" s="45"/>
      <c r="QRT2" s="45"/>
      <c r="QRU2" s="45"/>
      <c r="QRV2" s="45"/>
      <c r="QRW2" s="45"/>
      <c r="QRX2" s="45"/>
      <c r="QRY2" s="45"/>
      <c r="QRZ2" s="45"/>
      <c r="QSA2" s="45"/>
      <c r="QSB2" s="45"/>
      <c r="QSC2" s="45"/>
      <c r="QSD2" s="45"/>
      <c r="QSE2" s="45"/>
      <c r="QSF2" s="45"/>
      <c r="QSG2" s="45"/>
      <c r="QSH2" s="45"/>
      <c r="QSI2" s="45"/>
      <c r="QSJ2" s="45"/>
      <c r="QSK2" s="45"/>
      <c r="QSL2" s="45"/>
      <c r="QSM2" s="45"/>
      <c r="QSN2" s="45"/>
      <c r="QSO2" s="45"/>
      <c r="QSP2" s="45"/>
      <c r="QSQ2" s="45"/>
      <c r="QSR2" s="45"/>
      <c r="QSS2" s="45"/>
      <c r="QST2" s="45"/>
      <c r="QSU2" s="45"/>
      <c r="QSV2" s="45"/>
      <c r="QSW2" s="45"/>
      <c r="QSX2" s="45"/>
      <c r="QSY2" s="45"/>
      <c r="QSZ2" s="45"/>
      <c r="QTA2" s="45"/>
      <c r="QTB2" s="45"/>
      <c r="QTC2" s="45"/>
      <c r="QTD2" s="45"/>
      <c r="QTE2" s="45"/>
      <c r="QTF2" s="45"/>
      <c r="QTG2" s="45"/>
      <c r="QTH2" s="45"/>
      <c r="QTI2" s="45"/>
      <c r="QTJ2" s="45"/>
      <c r="QTK2" s="45"/>
      <c r="QTL2" s="45"/>
      <c r="QTM2" s="45"/>
      <c r="QTN2" s="45"/>
      <c r="QTO2" s="45"/>
      <c r="QTP2" s="45"/>
      <c r="QTQ2" s="45"/>
      <c r="QTR2" s="45"/>
      <c r="QTS2" s="45"/>
      <c r="QTT2" s="45"/>
      <c r="QTU2" s="45"/>
      <c r="QTV2" s="45"/>
      <c r="QTW2" s="45"/>
      <c r="QTX2" s="45"/>
      <c r="QTY2" s="45"/>
      <c r="QTZ2" s="45"/>
      <c r="QUA2" s="45"/>
      <c r="QUB2" s="45"/>
      <c r="QUC2" s="45"/>
      <c r="QUD2" s="45"/>
      <c r="QUE2" s="45"/>
      <c r="QUF2" s="45"/>
      <c r="QUG2" s="45"/>
      <c r="QUH2" s="45"/>
      <c r="QUI2" s="45"/>
      <c r="QUJ2" s="45"/>
      <c r="QUK2" s="45"/>
      <c r="QUL2" s="45"/>
      <c r="QUM2" s="45"/>
      <c r="QUN2" s="45"/>
      <c r="QUO2" s="45"/>
      <c r="QUP2" s="45"/>
      <c r="QUQ2" s="45"/>
      <c r="QUR2" s="45"/>
      <c r="QUS2" s="45"/>
      <c r="QUT2" s="45"/>
      <c r="QUU2" s="45"/>
      <c r="QUV2" s="45"/>
      <c r="QUW2" s="45"/>
      <c r="QUX2" s="45"/>
      <c r="QUY2" s="45"/>
      <c r="QUZ2" s="45"/>
      <c r="QVA2" s="45"/>
      <c r="QVB2" s="45"/>
      <c r="QVC2" s="45"/>
      <c r="QVD2" s="45"/>
      <c r="QVE2" s="45"/>
      <c r="QVF2" s="45"/>
      <c r="QVG2" s="45"/>
      <c r="QVH2" s="45"/>
      <c r="QVI2" s="45"/>
      <c r="QVJ2" s="45"/>
      <c r="QVK2" s="45"/>
      <c r="QVL2" s="45"/>
      <c r="QVM2" s="45"/>
      <c r="QVN2" s="45"/>
      <c r="QVO2" s="45"/>
      <c r="QVP2" s="45"/>
      <c r="QVQ2" s="45"/>
      <c r="QVR2" s="45"/>
      <c r="QVS2" s="45"/>
      <c r="QVT2" s="45"/>
      <c r="QVU2" s="45"/>
      <c r="QVV2" s="45"/>
      <c r="QVW2" s="45"/>
      <c r="QVX2" s="45"/>
      <c r="QVY2" s="45"/>
      <c r="QVZ2" s="45"/>
      <c r="QWA2" s="45"/>
      <c r="QWB2" s="45"/>
      <c r="QWC2" s="45"/>
      <c r="QWD2" s="45"/>
      <c r="QWE2" s="45"/>
      <c r="QWF2" s="45"/>
      <c r="QWG2" s="45"/>
      <c r="QWH2" s="45"/>
      <c r="QWI2" s="45"/>
      <c r="QWJ2" s="45"/>
      <c r="QWK2" s="45"/>
      <c r="QWL2" s="45"/>
      <c r="QWM2" s="45"/>
      <c r="QWN2" s="45"/>
      <c r="QWO2" s="45"/>
      <c r="QWP2" s="45"/>
      <c r="QWQ2" s="45"/>
      <c r="QWR2" s="45"/>
      <c r="QWS2" s="45"/>
      <c r="QWT2" s="45"/>
      <c r="QWU2" s="45"/>
      <c r="QWV2" s="45"/>
      <c r="QWW2" s="45"/>
      <c r="QWX2" s="45"/>
      <c r="QWY2" s="45"/>
      <c r="QWZ2" s="45"/>
      <c r="QXA2" s="45"/>
      <c r="QXB2" s="45"/>
      <c r="QXC2" s="45"/>
      <c r="QXD2" s="45"/>
      <c r="QXE2" s="45"/>
      <c r="QXF2" s="45"/>
      <c r="QXG2" s="45"/>
      <c r="QXH2" s="45"/>
      <c r="QXI2" s="45"/>
      <c r="QXJ2" s="45"/>
      <c r="QXK2" s="45"/>
      <c r="QXL2" s="45"/>
      <c r="QXM2" s="45"/>
      <c r="QXN2" s="45"/>
      <c r="QXO2" s="45"/>
      <c r="QXP2" s="45"/>
      <c r="QXQ2" s="45"/>
      <c r="QXR2" s="45"/>
      <c r="QXS2" s="45"/>
      <c r="QXT2" s="45"/>
      <c r="QXU2" s="45"/>
      <c r="QXV2" s="45"/>
      <c r="QXW2" s="45"/>
      <c r="QXX2" s="45"/>
      <c r="QXY2" s="45"/>
      <c r="QXZ2" s="45"/>
      <c r="QYA2" s="45"/>
      <c r="QYB2" s="45"/>
      <c r="QYC2" s="45"/>
      <c r="QYD2" s="45"/>
      <c r="QYE2" s="45"/>
      <c r="QYF2" s="45"/>
      <c r="QYG2" s="45"/>
      <c r="QYH2" s="45"/>
      <c r="QYI2" s="45"/>
      <c r="QYJ2" s="45"/>
      <c r="QYK2" s="45"/>
      <c r="QYL2" s="45"/>
      <c r="QYM2" s="45"/>
      <c r="QYN2" s="45"/>
      <c r="QYO2" s="45"/>
      <c r="QYP2" s="45"/>
      <c r="QYQ2" s="45"/>
      <c r="QYR2" s="45"/>
      <c r="QYS2" s="45"/>
      <c r="QYT2" s="45"/>
      <c r="QYU2" s="45"/>
      <c r="QYV2" s="45"/>
      <c r="QYW2" s="45"/>
      <c r="QYX2" s="45"/>
      <c r="QYY2" s="45"/>
      <c r="QYZ2" s="45"/>
      <c r="QZA2" s="45"/>
      <c r="QZB2" s="45"/>
      <c r="QZC2" s="45"/>
      <c r="QZD2" s="45"/>
      <c r="QZE2" s="45"/>
      <c r="QZF2" s="45"/>
      <c r="QZG2" s="45"/>
      <c r="QZH2" s="45"/>
      <c r="QZI2" s="45"/>
      <c r="QZJ2" s="45"/>
      <c r="QZK2" s="45"/>
      <c r="QZL2" s="45"/>
      <c r="QZM2" s="45"/>
      <c r="QZN2" s="45"/>
      <c r="QZO2" s="45"/>
      <c r="QZP2" s="45"/>
      <c r="QZQ2" s="45"/>
      <c r="QZR2" s="45"/>
      <c r="QZS2" s="45"/>
      <c r="QZT2" s="45"/>
      <c r="QZU2" s="45"/>
      <c r="QZV2" s="45"/>
      <c r="QZW2" s="45"/>
      <c r="QZX2" s="45"/>
      <c r="QZY2" s="45"/>
      <c r="QZZ2" s="45"/>
      <c r="RAA2" s="45"/>
      <c r="RAB2" s="45"/>
      <c r="RAC2" s="45"/>
      <c r="RAD2" s="45"/>
      <c r="RAE2" s="45"/>
      <c r="RAF2" s="45"/>
      <c r="RAG2" s="45"/>
      <c r="RAH2" s="45"/>
      <c r="RAI2" s="45"/>
      <c r="RAJ2" s="45"/>
      <c r="RAK2" s="45"/>
      <c r="RAL2" s="45"/>
      <c r="RAM2" s="45"/>
      <c r="RAN2" s="45"/>
      <c r="RAO2" s="45"/>
      <c r="RAP2" s="45"/>
      <c r="RAQ2" s="45"/>
      <c r="RAR2" s="45"/>
      <c r="RAS2" s="45"/>
      <c r="RAT2" s="45"/>
      <c r="RAU2" s="45"/>
      <c r="RAV2" s="45"/>
      <c r="RAW2" s="45"/>
      <c r="RAX2" s="45"/>
      <c r="RAY2" s="45"/>
      <c r="RAZ2" s="45"/>
      <c r="RBA2" s="45"/>
      <c r="RBB2" s="45"/>
      <c r="RBC2" s="45"/>
      <c r="RBD2" s="45"/>
      <c r="RBE2" s="45"/>
      <c r="RBF2" s="45"/>
      <c r="RBG2" s="45"/>
      <c r="RBH2" s="45"/>
      <c r="RBI2" s="45"/>
      <c r="RBJ2" s="45"/>
      <c r="RBK2" s="45"/>
      <c r="RBL2" s="45"/>
      <c r="RBM2" s="45"/>
      <c r="RBN2" s="45"/>
      <c r="RBO2" s="45"/>
      <c r="RBP2" s="45"/>
      <c r="RBQ2" s="45"/>
      <c r="RBR2" s="45"/>
      <c r="RBS2" s="45"/>
      <c r="RBT2" s="45"/>
      <c r="RBU2" s="45"/>
      <c r="RBV2" s="45"/>
      <c r="RBW2" s="45"/>
      <c r="RBX2" s="45"/>
      <c r="RBY2" s="45"/>
      <c r="RBZ2" s="45"/>
      <c r="RCA2" s="45"/>
      <c r="RCB2" s="45"/>
      <c r="RCC2" s="45"/>
      <c r="RCD2" s="45"/>
      <c r="RCE2" s="45"/>
      <c r="RCF2" s="45"/>
      <c r="RCG2" s="45"/>
      <c r="RCH2" s="45"/>
      <c r="RCI2" s="45"/>
      <c r="RCJ2" s="45"/>
      <c r="RCK2" s="45"/>
      <c r="RCL2" s="45"/>
      <c r="RCM2" s="45"/>
      <c r="RCN2" s="45"/>
      <c r="RCO2" s="45"/>
      <c r="RCP2" s="45"/>
      <c r="RCQ2" s="45"/>
      <c r="RCR2" s="45"/>
      <c r="RCS2" s="45"/>
      <c r="RCT2" s="45"/>
      <c r="RCU2" s="45"/>
      <c r="RCV2" s="45"/>
      <c r="RCW2" s="45"/>
      <c r="RCX2" s="45"/>
      <c r="RCY2" s="45"/>
      <c r="RCZ2" s="45"/>
      <c r="RDA2" s="45"/>
      <c r="RDB2" s="45"/>
      <c r="RDC2" s="45"/>
      <c r="RDD2" s="45"/>
      <c r="RDE2" s="45"/>
      <c r="RDF2" s="45"/>
      <c r="RDG2" s="45"/>
      <c r="RDH2" s="45"/>
      <c r="RDI2" s="45"/>
      <c r="RDJ2" s="45"/>
      <c r="RDK2" s="45"/>
      <c r="RDL2" s="45"/>
      <c r="RDM2" s="45"/>
      <c r="RDN2" s="45"/>
      <c r="RDO2" s="45"/>
      <c r="RDP2" s="45"/>
      <c r="RDQ2" s="45"/>
      <c r="RDR2" s="45"/>
      <c r="RDS2" s="45"/>
      <c r="RDT2" s="45"/>
      <c r="RDU2" s="45"/>
      <c r="RDV2" s="45"/>
      <c r="RDW2" s="45"/>
      <c r="RDX2" s="45"/>
      <c r="RDY2" s="45"/>
      <c r="RDZ2" s="45"/>
      <c r="REA2" s="45"/>
      <c r="REB2" s="45"/>
      <c r="REC2" s="45"/>
      <c r="RED2" s="45"/>
      <c r="REE2" s="45"/>
      <c r="REF2" s="45"/>
      <c r="REG2" s="45"/>
      <c r="REH2" s="45"/>
      <c r="REI2" s="45"/>
      <c r="REJ2" s="45"/>
      <c r="REK2" s="45"/>
      <c r="REL2" s="45"/>
      <c r="REM2" s="45"/>
      <c r="REN2" s="45"/>
      <c r="REO2" s="45"/>
      <c r="REP2" s="45"/>
      <c r="REQ2" s="45"/>
      <c r="RER2" s="45"/>
      <c r="RES2" s="45"/>
      <c r="RET2" s="45"/>
      <c r="REU2" s="45"/>
      <c r="REV2" s="45"/>
      <c r="REW2" s="45"/>
      <c r="REX2" s="45"/>
      <c r="REY2" s="45"/>
      <c r="REZ2" s="45"/>
      <c r="RFA2" s="45"/>
      <c r="RFB2" s="45"/>
      <c r="RFC2" s="45"/>
      <c r="RFD2" s="45"/>
      <c r="RFE2" s="45"/>
      <c r="RFF2" s="45"/>
      <c r="RFG2" s="45"/>
      <c r="RFH2" s="45"/>
      <c r="RFI2" s="45"/>
      <c r="RFJ2" s="45"/>
      <c r="RFK2" s="45"/>
      <c r="RFL2" s="45"/>
      <c r="RFM2" s="45"/>
      <c r="RFN2" s="45"/>
      <c r="RFO2" s="45"/>
      <c r="RFP2" s="45"/>
      <c r="RFQ2" s="45"/>
      <c r="RFR2" s="45"/>
      <c r="RFS2" s="45"/>
      <c r="RFT2" s="45"/>
      <c r="RFU2" s="45"/>
      <c r="RFV2" s="45"/>
      <c r="RFW2" s="45"/>
      <c r="RFX2" s="45"/>
      <c r="RFY2" s="45"/>
      <c r="RFZ2" s="45"/>
      <c r="RGA2" s="45"/>
      <c r="RGB2" s="45"/>
      <c r="RGC2" s="45"/>
      <c r="RGD2" s="45"/>
      <c r="RGE2" s="45"/>
      <c r="RGF2" s="45"/>
      <c r="RGG2" s="45"/>
      <c r="RGH2" s="45"/>
      <c r="RGI2" s="45"/>
      <c r="RGJ2" s="45"/>
      <c r="RGK2" s="45"/>
      <c r="RGL2" s="45"/>
      <c r="RGM2" s="45"/>
      <c r="RGN2" s="45"/>
      <c r="RGO2" s="45"/>
      <c r="RGP2" s="45"/>
      <c r="RGQ2" s="45"/>
      <c r="RGR2" s="45"/>
      <c r="RGS2" s="45"/>
      <c r="RGT2" s="45"/>
      <c r="RGU2" s="45"/>
      <c r="RGV2" s="45"/>
      <c r="RGW2" s="45"/>
      <c r="RGX2" s="45"/>
      <c r="RGY2" s="45"/>
      <c r="RGZ2" s="45"/>
      <c r="RHA2" s="45"/>
      <c r="RHB2" s="45"/>
      <c r="RHC2" s="45"/>
      <c r="RHD2" s="45"/>
      <c r="RHE2" s="45"/>
      <c r="RHF2" s="45"/>
      <c r="RHG2" s="45"/>
      <c r="RHH2" s="45"/>
      <c r="RHI2" s="45"/>
      <c r="RHJ2" s="45"/>
      <c r="RHK2" s="45"/>
      <c r="RHL2" s="45"/>
      <c r="RHM2" s="45"/>
      <c r="RHN2" s="45"/>
      <c r="RHO2" s="45"/>
      <c r="RHP2" s="45"/>
      <c r="RHQ2" s="45"/>
      <c r="RHR2" s="45"/>
      <c r="RHS2" s="45"/>
      <c r="RHT2" s="45"/>
      <c r="RHU2" s="45"/>
      <c r="RHV2" s="45"/>
      <c r="RHW2" s="45"/>
      <c r="RHX2" s="45"/>
      <c r="RHY2" s="45"/>
      <c r="RHZ2" s="45"/>
      <c r="RIA2" s="45"/>
      <c r="RIB2" s="45"/>
      <c r="RIC2" s="45"/>
      <c r="RID2" s="45"/>
      <c r="RIE2" s="45"/>
      <c r="RIF2" s="45"/>
      <c r="RIG2" s="45"/>
      <c r="RIH2" s="45"/>
      <c r="RII2" s="45"/>
      <c r="RIJ2" s="45"/>
      <c r="RIK2" s="45"/>
      <c r="RIL2" s="45"/>
      <c r="RIM2" s="45"/>
      <c r="RIN2" s="45"/>
      <c r="RIO2" s="45"/>
      <c r="RIP2" s="45"/>
      <c r="RIQ2" s="45"/>
      <c r="RIR2" s="45"/>
      <c r="RIS2" s="45"/>
      <c r="RIT2" s="45"/>
      <c r="RIU2" s="45"/>
      <c r="RIV2" s="45"/>
      <c r="RIW2" s="45"/>
      <c r="RIX2" s="45"/>
      <c r="RIY2" s="45"/>
      <c r="RIZ2" s="45"/>
      <c r="RJA2" s="45"/>
      <c r="RJB2" s="45"/>
      <c r="RJC2" s="45"/>
      <c r="RJD2" s="45"/>
      <c r="RJE2" s="45"/>
      <c r="RJF2" s="45"/>
      <c r="RJG2" s="45"/>
      <c r="RJH2" s="45"/>
      <c r="RJI2" s="45"/>
      <c r="RJJ2" s="45"/>
      <c r="RJK2" s="45"/>
      <c r="RJL2" s="45"/>
      <c r="RJM2" s="45"/>
      <c r="RJN2" s="45"/>
      <c r="RJO2" s="45"/>
      <c r="RJP2" s="45"/>
      <c r="RJQ2" s="45"/>
      <c r="RJR2" s="45"/>
      <c r="RJS2" s="45"/>
      <c r="RJT2" s="45"/>
      <c r="RJU2" s="45"/>
      <c r="RJV2" s="45"/>
      <c r="RJW2" s="45"/>
      <c r="RJX2" s="45"/>
      <c r="RJY2" s="45"/>
      <c r="RJZ2" s="45"/>
      <c r="RKA2" s="45"/>
      <c r="RKB2" s="45"/>
      <c r="RKC2" s="45"/>
      <c r="RKD2" s="45"/>
      <c r="RKE2" s="45"/>
      <c r="RKF2" s="45"/>
      <c r="RKG2" s="45"/>
      <c r="RKH2" s="45"/>
      <c r="RKI2" s="45"/>
      <c r="RKJ2" s="45"/>
      <c r="RKK2" s="45"/>
      <c r="RKL2" s="45"/>
      <c r="RKM2" s="45"/>
      <c r="RKN2" s="45"/>
      <c r="RKO2" s="45"/>
      <c r="RKP2" s="45"/>
      <c r="RKQ2" s="45"/>
      <c r="RKR2" s="45"/>
      <c r="RKS2" s="45"/>
      <c r="RKT2" s="45"/>
      <c r="RKU2" s="45"/>
      <c r="RKV2" s="45"/>
      <c r="RKW2" s="45"/>
      <c r="RKX2" s="45"/>
      <c r="RKY2" s="45"/>
      <c r="RKZ2" s="45"/>
      <c r="RLA2" s="45"/>
      <c r="RLB2" s="45"/>
      <c r="RLC2" s="45"/>
      <c r="RLD2" s="45"/>
      <c r="RLE2" s="45"/>
      <c r="RLF2" s="45"/>
      <c r="RLG2" s="45"/>
      <c r="RLH2" s="45"/>
      <c r="RLI2" s="45"/>
      <c r="RLJ2" s="45"/>
      <c r="RLK2" s="45"/>
      <c r="RLL2" s="45"/>
      <c r="RLM2" s="45"/>
      <c r="RLN2" s="45"/>
      <c r="RLO2" s="45"/>
      <c r="RLP2" s="45"/>
      <c r="RLQ2" s="45"/>
      <c r="RLR2" s="45"/>
      <c r="RLS2" s="45"/>
      <c r="RLT2" s="45"/>
      <c r="RLU2" s="45"/>
      <c r="RLV2" s="45"/>
      <c r="RLW2" s="45"/>
      <c r="RLX2" s="45"/>
      <c r="RLY2" s="45"/>
      <c r="RLZ2" s="45"/>
      <c r="RMA2" s="45"/>
      <c r="RMB2" s="45"/>
      <c r="RMC2" s="45"/>
      <c r="RMD2" s="45"/>
      <c r="RME2" s="45"/>
      <c r="RMF2" s="45"/>
      <c r="RMG2" s="45"/>
      <c r="RMH2" s="45"/>
      <c r="RMI2" s="45"/>
      <c r="RMJ2" s="45"/>
      <c r="RMK2" s="45"/>
      <c r="RML2" s="45"/>
      <c r="RMM2" s="45"/>
      <c r="RMN2" s="45"/>
      <c r="RMO2" s="45"/>
      <c r="RMP2" s="45"/>
      <c r="RMQ2" s="45"/>
      <c r="RMR2" s="45"/>
      <c r="RMS2" s="45"/>
      <c r="RMT2" s="45"/>
      <c r="RMU2" s="45"/>
      <c r="RMV2" s="45"/>
      <c r="RMW2" s="45"/>
      <c r="RMX2" s="45"/>
      <c r="RMY2" s="45"/>
      <c r="RMZ2" s="45"/>
      <c r="RNA2" s="45"/>
      <c r="RNB2" s="45"/>
      <c r="RNC2" s="45"/>
      <c r="RND2" s="45"/>
      <c r="RNE2" s="45"/>
      <c r="RNF2" s="45"/>
      <c r="RNG2" s="45"/>
      <c r="RNH2" s="45"/>
      <c r="RNI2" s="45"/>
      <c r="RNJ2" s="45"/>
      <c r="RNK2" s="45"/>
      <c r="RNL2" s="45"/>
      <c r="RNM2" s="45"/>
      <c r="RNN2" s="45"/>
      <c r="RNO2" s="45"/>
      <c r="RNP2" s="45"/>
      <c r="RNQ2" s="45"/>
      <c r="RNR2" s="45"/>
      <c r="RNS2" s="45"/>
      <c r="RNT2" s="45"/>
      <c r="RNU2" s="45"/>
      <c r="RNV2" s="45"/>
      <c r="RNW2" s="45"/>
      <c r="RNX2" s="45"/>
      <c r="RNY2" s="45"/>
      <c r="RNZ2" s="45"/>
      <c r="ROA2" s="45"/>
      <c r="ROB2" s="45"/>
      <c r="ROC2" s="45"/>
      <c r="ROD2" s="45"/>
      <c r="ROE2" s="45"/>
      <c r="ROF2" s="45"/>
      <c r="ROG2" s="45"/>
      <c r="ROH2" s="45"/>
      <c r="ROI2" s="45"/>
      <c r="ROJ2" s="45"/>
      <c r="ROK2" s="45"/>
      <c r="ROL2" s="45"/>
      <c r="ROM2" s="45"/>
      <c r="RON2" s="45"/>
      <c r="ROO2" s="45"/>
      <c r="ROP2" s="45"/>
      <c r="ROQ2" s="45"/>
      <c r="ROR2" s="45"/>
      <c r="ROS2" s="45"/>
      <c r="ROT2" s="45"/>
      <c r="ROU2" s="45"/>
      <c r="ROV2" s="45"/>
      <c r="ROW2" s="45"/>
      <c r="ROX2" s="45"/>
      <c r="ROY2" s="45"/>
      <c r="ROZ2" s="45"/>
      <c r="RPA2" s="45"/>
      <c r="RPB2" s="45"/>
      <c r="RPC2" s="45"/>
      <c r="RPD2" s="45"/>
      <c r="RPE2" s="45"/>
      <c r="RPF2" s="45"/>
      <c r="RPG2" s="45"/>
      <c r="RPH2" s="45"/>
      <c r="RPI2" s="45"/>
      <c r="RPJ2" s="45"/>
      <c r="RPK2" s="45"/>
      <c r="RPL2" s="45"/>
      <c r="RPM2" s="45"/>
      <c r="RPN2" s="45"/>
      <c r="RPO2" s="45"/>
      <c r="RPP2" s="45"/>
      <c r="RPQ2" s="45"/>
      <c r="RPR2" s="45"/>
      <c r="RPS2" s="45"/>
      <c r="RPT2" s="45"/>
      <c r="RPU2" s="45"/>
      <c r="RPV2" s="45"/>
      <c r="RPW2" s="45"/>
      <c r="RPX2" s="45"/>
      <c r="RPY2" s="45"/>
      <c r="RPZ2" s="45"/>
      <c r="RQA2" s="45"/>
      <c r="RQB2" s="45"/>
      <c r="RQC2" s="45"/>
      <c r="RQD2" s="45"/>
      <c r="RQE2" s="45"/>
      <c r="RQF2" s="45"/>
      <c r="RQG2" s="45"/>
      <c r="RQH2" s="45"/>
      <c r="RQI2" s="45"/>
      <c r="RQJ2" s="45"/>
      <c r="RQK2" s="45"/>
      <c r="RQL2" s="45"/>
      <c r="RQM2" s="45"/>
      <c r="RQN2" s="45"/>
      <c r="RQO2" s="45"/>
      <c r="RQP2" s="45"/>
      <c r="RQQ2" s="45"/>
      <c r="RQR2" s="45"/>
      <c r="RQS2" s="45"/>
      <c r="RQT2" s="45"/>
      <c r="RQU2" s="45"/>
      <c r="RQV2" s="45"/>
      <c r="RQW2" s="45"/>
      <c r="RQX2" s="45"/>
      <c r="RQY2" s="45"/>
      <c r="RQZ2" s="45"/>
      <c r="RRA2" s="45"/>
      <c r="RRB2" s="45"/>
      <c r="RRC2" s="45"/>
      <c r="RRD2" s="45"/>
      <c r="RRE2" s="45"/>
      <c r="RRF2" s="45"/>
      <c r="RRG2" s="45"/>
      <c r="RRH2" s="45"/>
      <c r="RRI2" s="45"/>
      <c r="RRJ2" s="45"/>
      <c r="RRK2" s="45"/>
      <c r="RRL2" s="45"/>
      <c r="RRM2" s="45"/>
      <c r="RRN2" s="45"/>
      <c r="RRO2" s="45"/>
      <c r="RRP2" s="45"/>
      <c r="RRQ2" s="45"/>
      <c r="RRR2" s="45"/>
      <c r="RRS2" s="45"/>
      <c r="RRT2" s="45"/>
      <c r="RRU2" s="45"/>
      <c r="RRV2" s="45"/>
      <c r="RRW2" s="45"/>
      <c r="RRX2" s="45"/>
      <c r="RRY2" s="45"/>
      <c r="RRZ2" s="45"/>
      <c r="RSA2" s="45"/>
      <c r="RSB2" s="45"/>
      <c r="RSC2" s="45"/>
      <c r="RSD2" s="45"/>
      <c r="RSE2" s="45"/>
      <c r="RSF2" s="45"/>
      <c r="RSG2" s="45"/>
      <c r="RSH2" s="45"/>
      <c r="RSI2" s="45"/>
      <c r="RSJ2" s="45"/>
      <c r="RSK2" s="45"/>
      <c r="RSL2" s="45"/>
      <c r="RSM2" s="45"/>
      <c r="RSN2" s="45"/>
      <c r="RSO2" s="45"/>
      <c r="RSP2" s="45"/>
      <c r="RSQ2" s="45"/>
      <c r="RSR2" s="45"/>
      <c r="RSS2" s="45"/>
      <c r="RST2" s="45"/>
      <c r="RSU2" s="45"/>
      <c r="RSV2" s="45"/>
      <c r="RSW2" s="45"/>
      <c r="RSX2" s="45"/>
      <c r="RSY2" s="45"/>
      <c r="RSZ2" s="45"/>
      <c r="RTA2" s="45"/>
      <c r="RTB2" s="45"/>
      <c r="RTC2" s="45"/>
      <c r="RTD2" s="45"/>
      <c r="RTE2" s="45"/>
      <c r="RTF2" s="45"/>
      <c r="RTG2" s="45"/>
      <c r="RTH2" s="45"/>
      <c r="RTI2" s="45"/>
      <c r="RTJ2" s="45"/>
      <c r="RTK2" s="45"/>
      <c r="RTL2" s="45"/>
      <c r="RTM2" s="45"/>
      <c r="RTN2" s="45"/>
      <c r="RTO2" s="45"/>
      <c r="RTP2" s="45"/>
      <c r="RTQ2" s="45"/>
      <c r="RTR2" s="45"/>
      <c r="RTS2" s="45"/>
      <c r="RTT2" s="45"/>
      <c r="RTU2" s="45"/>
      <c r="RTV2" s="45"/>
      <c r="RTW2" s="45"/>
      <c r="RTX2" s="45"/>
      <c r="RTY2" s="45"/>
      <c r="RTZ2" s="45"/>
      <c r="RUA2" s="45"/>
      <c r="RUB2" s="45"/>
      <c r="RUC2" s="45"/>
      <c r="RUD2" s="45"/>
      <c r="RUE2" s="45"/>
      <c r="RUF2" s="45"/>
      <c r="RUG2" s="45"/>
      <c r="RUH2" s="45"/>
      <c r="RUI2" s="45"/>
      <c r="RUJ2" s="45"/>
      <c r="RUK2" s="45"/>
      <c r="RUL2" s="45"/>
      <c r="RUM2" s="45"/>
      <c r="RUN2" s="45"/>
      <c r="RUO2" s="45"/>
      <c r="RUP2" s="45"/>
      <c r="RUQ2" s="45"/>
      <c r="RUR2" s="45"/>
      <c r="RUS2" s="45"/>
      <c r="RUT2" s="45"/>
      <c r="RUU2" s="45"/>
      <c r="RUV2" s="45"/>
      <c r="RUW2" s="45"/>
      <c r="RUX2" s="45"/>
      <c r="RUY2" s="45"/>
      <c r="RUZ2" s="45"/>
      <c r="RVA2" s="45"/>
      <c r="RVB2" s="45"/>
      <c r="RVC2" s="45"/>
      <c r="RVD2" s="45"/>
      <c r="RVE2" s="45"/>
      <c r="RVF2" s="45"/>
      <c r="RVG2" s="45"/>
      <c r="RVH2" s="45"/>
      <c r="RVI2" s="45"/>
      <c r="RVJ2" s="45"/>
      <c r="RVK2" s="45"/>
      <c r="RVL2" s="45"/>
      <c r="RVM2" s="45"/>
      <c r="RVN2" s="45"/>
      <c r="RVO2" s="45"/>
      <c r="RVP2" s="45"/>
      <c r="RVQ2" s="45"/>
      <c r="RVR2" s="45"/>
      <c r="RVS2" s="45"/>
      <c r="RVT2" s="45"/>
      <c r="RVU2" s="45"/>
      <c r="RVV2" s="45"/>
      <c r="RVW2" s="45"/>
      <c r="RVX2" s="45"/>
      <c r="RVY2" s="45"/>
      <c r="RVZ2" s="45"/>
      <c r="RWA2" s="45"/>
      <c r="RWB2" s="45"/>
      <c r="RWC2" s="45"/>
      <c r="RWD2" s="45"/>
      <c r="RWE2" s="45"/>
      <c r="RWF2" s="45"/>
      <c r="RWG2" s="45"/>
      <c r="RWH2" s="45"/>
      <c r="RWI2" s="45"/>
      <c r="RWJ2" s="45"/>
      <c r="RWK2" s="45"/>
      <c r="RWL2" s="45"/>
      <c r="RWM2" s="45"/>
      <c r="RWN2" s="45"/>
      <c r="RWO2" s="45"/>
      <c r="RWP2" s="45"/>
      <c r="RWQ2" s="45"/>
      <c r="RWR2" s="45"/>
      <c r="RWS2" s="45"/>
      <c r="RWT2" s="45"/>
      <c r="RWU2" s="45"/>
      <c r="RWV2" s="45"/>
      <c r="RWW2" s="45"/>
      <c r="RWX2" s="45"/>
      <c r="RWY2" s="45"/>
      <c r="RWZ2" s="45"/>
      <c r="RXA2" s="45"/>
      <c r="RXB2" s="45"/>
      <c r="RXC2" s="45"/>
      <c r="RXD2" s="45"/>
      <c r="RXE2" s="45"/>
      <c r="RXF2" s="45"/>
      <c r="RXG2" s="45"/>
      <c r="RXH2" s="45"/>
      <c r="RXI2" s="45"/>
      <c r="RXJ2" s="45"/>
      <c r="RXK2" s="45"/>
      <c r="RXL2" s="45"/>
      <c r="RXM2" s="45"/>
      <c r="RXN2" s="45"/>
      <c r="RXO2" s="45"/>
      <c r="RXP2" s="45"/>
      <c r="RXQ2" s="45"/>
      <c r="RXR2" s="45"/>
      <c r="RXS2" s="45"/>
      <c r="RXT2" s="45"/>
      <c r="RXU2" s="45"/>
      <c r="RXV2" s="45"/>
      <c r="RXW2" s="45"/>
      <c r="RXX2" s="45"/>
      <c r="RXY2" s="45"/>
      <c r="RXZ2" s="45"/>
      <c r="RYA2" s="45"/>
      <c r="RYB2" s="45"/>
      <c r="RYC2" s="45"/>
      <c r="RYD2" s="45"/>
      <c r="RYE2" s="45"/>
      <c r="RYF2" s="45"/>
      <c r="RYG2" s="45"/>
      <c r="RYH2" s="45"/>
      <c r="RYI2" s="45"/>
      <c r="RYJ2" s="45"/>
      <c r="RYK2" s="45"/>
      <c r="RYL2" s="45"/>
      <c r="RYM2" s="45"/>
      <c r="RYN2" s="45"/>
      <c r="RYO2" s="45"/>
      <c r="RYP2" s="45"/>
      <c r="RYQ2" s="45"/>
      <c r="RYR2" s="45"/>
      <c r="RYS2" s="45"/>
      <c r="RYT2" s="45"/>
      <c r="RYU2" s="45"/>
      <c r="RYV2" s="45"/>
      <c r="RYW2" s="45"/>
      <c r="RYX2" s="45"/>
      <c r="RYY2" s="45"/>
      <c r="RYZ2" s="45"/>
      <c r="RZA2" s="45"/>
      <c r="RZB2" s="45"/>
      <c r="RZC2" s="45"/>
      <c r="RZD2" s="45"/>
      <c r="RZE2" s="45"/>
      <c r="RZF2" s="45"/>
      <c r="RZG2" s="45"/>
      <c r="RZH2" s="45"/>
      <c r="RZI2" s="45"/>
      <c r="RZJ2" s="45"/>
      <c r="RZK2" s="45"/>
      <c r="RZL2" s="45"/>
      <c r="RZM2" s="45"/>
      <c r="RZN2" s="45"/>
      <c r="RZO2" s="45"/>
      <c r="RZP2" s="45"/>
      <c r="RZQ2" s="45"/>
      <c r="RZR2" s="45"/>
      <c r="RZS2" s="45"/>
      <c r="RZT2" s="45"/>
      <c r="RZU2" s="45"/>
      <c r="RZV2" s="45"/>
      <c r="RZW2" s="45"/>
      <c r="RZX2" s="45"/>
      <c r="RZY2" s="45"/>
      <c r="RZZ2" s="45"/>
      <c r="SAA2" s="45"/>
      <c r="SAB2" s="45"/>
      <c r="SAC2" s="45"/>
      <c r="SAD2" s="45"/>
      <c r="SAE2" s="45"/>
      <c r="SAF2" s="45"/>
      <c r="SAG2" s="45"/>
      <c r="SAH2" s="45"/>
      <c r="SAI2" s="45"/>
      <c r="SAJ2" s="45"/>
      <c r="SAK2" s="45"/>
      <c r="SAL2" s="45"/>
      <c r="SAM2" s="45"/>
      <c r="SAN2" s="45"/>
      <c r="SAO2" s="45"/>
      <c r="SAP2" s="45"/>
      <c r="SAQ2" s="45"/>
      <c r="SAR2" s="45"/>
      <c r="SAS2" s="45"/>
      <c r="SAT2" s="45"/>
      <c r="SAU2" s="45"/>
      <c r="SAV2" s="45"/>
      <c r="SAW2" s="45"/>
      <c r="SAX2" s="45"/>
      <c r="SAY2" s="45"/>
      <c r="SAZ2" s="45"/>
      <c r="SBA2" s="45"/>
      <c r="SBB2" s="45"/>
      <c r="SBC2" s="45"/>
      <c r="SBD2" s="45"/>
      <c r="SBE2" s="45"/>
      <c r="SBF2" s="45"/>
      <c r="SBG2" s="45"/>
      <c r="SBH2" s="45"/>
      <c r="SBI2" s="45"/>
      <c r="SBJ2" s="45"/>
      <c r="SBK2" s="45"/>
      <c r="SBL2" s="45"/>
      <c r="SBM2" s="45"/>
      <c r="SBN2" s="45"/>
      <c r="SBO2" s="45"/>
      <c r="SBP2" s="45"/>
      <c r="SBQ2" s="45"/>
      <c r="SBR2" s="45"/>
      <c r="SBS2" s="45"/>
      <c r="SBT2" s="45"/>
      <c r="SBU2" s="45"/>
      <c r="SBV2" s="45"/>
      <c r="SBW2" s="45"/>
      <c r="SBX2" s="45"/>
      <c r="SBY2" s="45"/>
      <c r="SBZ2" s="45"/>
      <c r="SCA2" s="45"/>
      <c r="SCB2" s="45"/>
      <c r="SCC2" s="45"/>
      <c r="SCD2" s="45"/>
      <c r="SCE2" s="45"/>
      <c r="SCF2" s="45"/>
      <c r="SCG2" s="45"/>
      <c r="SCH2" s="45"/>
      <c r="SCI2" s="45"/>
      <c r="SCJ2" s="45"/>
      <c r="SCK2" s="45"/>
      <c r="SCL2" s="45"/>
      <c r="SCM2" s="45"/>
      <c r="SCN2" s="45"/>
      <c r="SCO2" s="45"/>
      <c r="SCP2" s="45"/>
      <c r="SCQ2" s="45"/>
      <c r="SCR2" s="45"/>
      <c r="SCS2" s="45"/>
      <c r="SCT2" s="45"/>
      <c r="SCU2" s="45"/>
      <c r="SCV2" s="45"/>
      <c r="SCW2" s="45"/>
      <c r="SCX2" s="45"/>
      <c r="SCY2" s="45"/>
      <c r="SCZ2" s="45"/>
      <c r="SDA2" s="45"/>
      <c r="SDB2" s="45"/>
      <c r="SDC2" s="45"/>
      <c r="SDD2" s="45"/>
      <c r="SDE2" s="45"/>
      <c r="SDF2" s="45"/>
      <c r="SDG2" s="45"/>
      <c r="SDH2" s="45"/>
      <c r="SDI2" s="45"/>
      <c r="SDJ2" s="45"/>
      <c r="SDK2" s="45"/>
      <c r="SDL2" s="45"/>
      <c r="SDM2" s="45"/>
      <c r="SDN2" s="45"/>
      <c r="SDO2" s="45"/>
      <c r="SDP2" s="45"/>
      <c r="SDQ2" s="45"/>
      <c r="SDR2" s="45"/>
      <c r="SDS2" s="45"/>
      <c r="SDT2" s="45"/>
      <c r="SDU2" s="45"/>
      <c r="SDV2" s="45"/>
      <c r="SDW2" s="45"/>
      <c r="SDX2" s="45"/>
      <c r="SDY2" s="45"/>
      <c r="SDZ2" s="45"/>
      <c r="SEA2" s="45"/>
      <c r="SEB2" s="45"/>
      <c r="SEC2" s="45"/>
      <c r="SED2" s="45"/>
      <c r="SEE2" s="45"/>
      <c r="SEF2" s="45"/>
      <c r="SEG2" s="45"/>
      <c r="SEH2" s="45"/>
      <c r="SEI2" s="45"/>
      <c r="SEJ2" s="45"/>
      <c r="SEK2" s="45"/>
      <c r="SEL2" s="45"/>
      <c r="SEM2" s="45"/>
      <c r="SEN2" s="45"/>
      <c r="SEO2" s="45"/>
      <c r="SEP2" s="45"/>
      <c r="SEQ2" s="45"/>
      <c r="SER2" s="45"/>
      <c r="SES2" s="45"/>
      <c r="SET2" s="45"/>
      <c r="SEU2" s="45"/>
      <c r="SEV2" s="45"/>
      <c r="SEW2" s="45"/>
      <c r="SEX2" s="45"/>
      <c r="SEY2" s="45"/>
      <c r="SEZ2" s="45"/>
      <c r="SFA2" s="45"/>
      <c r="SFB2" s="45"/>
      <c r="SFC2" s="45"/>
      <c r="SFD2" s="45"/>
      <c r="SFE2" s="45"/>
      <c r="SFF2" s="45"/>
      <c r="SFG2" s="45"/>
      <c r="SFH2" s="45"/>
      <c r="SFI2" s="45"/>
      <c r="SFJ2" s="45"/>
      <c r="SFK2" s="45"/>
      <c r="SFL2" s="45"/>
      <c r="SFM2" s="45"/>
      <c r="SFN2" s="45"/>
      <c r="SFO2" s="45"/>
      <c r="SFP2" s="45"/>
      <c r="SFQ2" s="45"/>
      <c r="SFR2" s="45"/>
      <c r="SFS2" s="45"/>
      <c r="SFT2" s="45"/>
      <c r="SFU2" s="45"/>
      <c r="SFV2" s="45"/>
      <c r="SFW2" s="45"/>
      <c r="SFX2" s="45"/>
      <c r="SFY2" s="45"/>
      <c r="SFZ2" s="45"/>
      <c r="SGA2" s="45"/>
      <c r="SGB2" s="45"/>
      <c r="SGC2" s="45"/>
      <c r="SGD2" s="45"/>
      <c r="SGE2" s="45"/>
      <c r="SGF2" s="45"/>
      <c r="SGG2" s="45"/>
      <c r="SGH2" s="45"/>
      <c r="SGI2" s="45"/>
      <c r="SGJ2" s="45"/>
      <c r="SGK2" s="45"/>
      <c r="SGL2" s="45"/>
      <c r="SGM2" s="45"/>
      <c r="SGN2" s="45"/>
      <c r="SGO2" s="45"/>
      <c r="SGP2" s="45"/>
      <c r="SGQ2" s="45"/>
      <c r="SGR2" s="45"/>
      <c r="SGS2" s="45"/>
      <c r="SGT2" s="45"/>
      <c r="SGU2" s="45"/>
      <c r="SGV2" s="45"/>
      <c r="SGW2" s="45"/>
      <c r="SGX2" s="45"/>
      <c r="SGY2" s="45"/>
      <c r="SGZ2" s="45"/>
      <c r="SHA2" s="45"/>
      <c r="SHB2" s="45"/>
      <c r="SHC2" s="45"/>
      <c r="SHD2" s="45"/>
      <c r="SHE2" s="45"/>
      <c r="SHF2" s="45"/>
      <c r="SHG2" s="45"/>
      <c r="SHH2" s="45"/>
      <c r="SHI2" s="45"/>
      <c r="SHJ2" s="45"/>
      <c r="SHK2" s="45"/>
      <c r="SHL2" s="45"/>
      <c r="SHM2" s="45"/>
      <c r="SHN2" s="45"/>
      <c r="SHO2" s="45"/>
      <c r="SHP2" s="45"/>
      <c r="SHQ2" s="45"/>
      <c r="SHR2" s="45"/>
      <c r="SHS2" s="45"/>
      <c r="SHT2" s="45"/>
      <c r="SHU2" s="45"/>
      <c r="SHV2" s="45"/>
      <c r="SHW2" s="45"/>
      <c r="SHX2" s="45"/>
      <c r="SHY2" s="45"/>
      <c r="SHZ2" s="45"/>
      <c r="SIA2" s="45"/>
      <c r="SIB2" s="45"/>
      <c r="SIC2" s="45"/>
      <c r="SID2" s="45"/>
      <c r="SIE2" s="45"/>
      <c r="SIF2" s="45"/>
      <c r="SIG2" s="45"/>
      <c r="SIH2" s="45"/>
      <c r="SII2" s="45"/>
      <c r="SIJ2" s="45"/>
      <c r="SIK2" s="45"/>
      <c r="SIL2" s="45"/>
      <c r="SIM2" s="45"/>
      <c r="SIN2" s="45"/>
      <c r="SIO2" s="45"/>
      <c r="SIP2" s="45"/>
      <c r="SIQ2" s="45"/>
      <c r="SIR2" s="45"/>
      <c r="SIS2" s="45"/>
      <c r="SIT2" s="45"/>
      <c r="SIU2" s="45"/>
      <c r="SIV2" s="45"/>
      <c r="SIW2" s="45"/>
      <c r="SIX2" s="45"/>
      <c r="SIY2" s="45"/>
      <c r="SIZ2" s="45"/>
      <c r="SJA2" s="45"/>
      <c r="SJB2" s="45"/>
      <c r="SJC2" s="45"/>
      <c r="SJD2" s="45"/>
      <c r="SJE2" s="45"/>
      <c r="SJF2" s="45"/>
      <c r="SJG2" s="45"/>
      <c r="SJH2" s="45"/>
      <c r="SJI2" s="45"/>
      <c r="SJJ2" s="45"/>
      <c r="SJK2" s="45"/>
      <c r="SJL2" s="45"/>
      <c r="SJM2" s="45"/>
      <c r="SJN2" s="45"/>
      <c r="SJO2" s="45"/>
      <c r="SJP2" s="45"/>
      <c r="SJQ2" s="45"/>
      <c r="SJR2" s="45"/>
      <c r="SJS2" s="45"/>
      <c r="SJT2" s="45"/>
      <c r="SJU2" s="45"/>
      <c r="SJV2" s="45"/>
      <c r="SJW2" s="45"/>
      <c r="SJX2" s="45"/>
      <c r="SJY2" s="45"/>
      <c r="SJZ2" s="45"/>
      <c r="SKA2" s="45"/>
      <c r="SKB2" s="45"/>
      <c r="SKC2" s="45"/>
      <c r="SKD2" s="45"/>
      <c r="SKE2" s="45"/>
      <c r="SKF2" s="45"/>
      <c r="SKG2" s="45"/>
      <c r="SKH2" s="45"/>
      <c r="SKI2" s="45"/>
      <c r="SKJ2" s="45"/>
      <c r="SKK2" s="45"/>
      <c r="SKL2" s="45"/>
      <c r="SKM2" s="45"/>
      <c r="SKN2" s="45"/>
      <c r="SKO2" s="45"/>
      <c r="SKP2" s="45"/>
      <c r="SKQ2" s="45"/>
      <c r="SKR2" s="45"/>
      <c r="SKS2" s="45"/>
      <c r="SKT2" s="45"/>
      <c r="SKU2" s="45"/>
      <c r="SKV2" s="45"/>
      <c r="SKW2" s="45"/>
      <c r="SKX2" s="45"/>
      <c r="SKY2" s="45"/>
      <c r="SKZ2" s="45"/>
      <c r="SLA2" s="45"/>
      <c r="SLB2" s="45"/>
      <c r="SLC2" s="45"/>
      <c r="SLD2" s="45"/>
      <c r="SLE2" s="45"/>
      <c r="SLF2" s="45"/>
      <c r="SLG2" s="45"/>
      <c r="SLH2" s="45"/>
      <c r="SLI2" s="45"/>
      <c r="SLJ2" s="45"/>
      <c r="SLK2" s="45"/>
      <c r="SLL2" s="45"/>
      <c r="SLM2" s="45"/>
      <c r="SLN2" s="45"/>
      <c r="SLO2" s="45"/>
      <c r="SLP2" s="45"/>
      <c r="SLQ2" s="45"/>
      <c r="SLR2" s="45"/>
      <c r="SLS2" s="45"/>
      <c r="SLT2" s="45"/>
      <c r="SLU2" s="45"/>
      <c r="SLV2" s="45"/>
      <c r="SLW2" s="45"/>
      <c r="SLX2" s="45"/>
      <c r="SLY2" s="45"/>
      <c r="SLZ2" s="45"/>
      <c r="SMA2" s="45"/>
      <c r="SMB2" s="45"/>
      <c r="SMC2" s="45"/>
      <c r="SMD2" s="45"/>
      <c r="SME2" s="45"/>
      <c r="SMF2" s="45"/>
      <c r="SMG2" s="45"/>
      <c r="SMH2" s="45"/>
      <c r="SMI2" s="45"/>
      <c r="SMJ2" s="45"/>
      <c r="SMK2" s="45"/>
      <c r="SML2" s="45"/>
      <c r="SMM2" s="45"/>
      <c r="SMN2" s="45"/>
      <c r="SMO2" s="45"/>
      <c r="SMP2" s="45"/>
      <c r="SMQ2" s="45"/>
      <c r="SMR2" s="45"/>
      <c r="SMS2" s="45"/>
      <c r="SMT2" s="45"/>
      <c r="SMU2" s="45"/>
      <c r="SMV2" s="45"/>
      <c r="SMW2" s="45"/>
      <c r="SMX2" s="45"/>
      <c r="SMY2" s="45"/>
      <c r="SMZ2" s="45"/>
      <c r="SNA2" s="45"/>
      <c r="SNB2" s="45"/>
      <c r="SNC2" s="45"/>
      <c r="SND2" s="45"/>
      <c r="SNE2" s="45"/>
      <c r="SNF2" s="45"/>
      <c r="SNG2" s="45"/>
      <c r="SNH2" s="45"/>
      <c r="SNI2" s="45"/>
      <c r="SNJ2" s="45"/>
      <c r="SNK2" s="45"/>
      <c r="SNL2" s="45"/>
      <c r="SNM2" s="45"/>
      <c r="SNN2" s="45"/>
      <c r="SNO2" s="45"/>
      <c r="SNP2" s="45"/>
      <c r="SNQ2" s="45"/>
      <c r="SNR2" s="45"/>
      <c r="SNS2" s="45"/>
      <c r="SNT2" s="45"/>
      <c r="SNU2" s="45"/>
      <c r="SNV2" s="45"/>
      <c r="SNW2" s="45"/>
      <c r="SNX2" s="45"/>
      <c r="SNY2" s="45"/>
      <c r="SNZ2" s="45"/>
      <c r="SOA2" s="45"/>
      <c r="SOB2" s="45"/>
      <c r="SOC2" s="45"/>
      <c r="SOD2" s="45"/>
      <c r="SOE2" s="45"/>
      <c r="SOF2" s="45"/>
      <c r="SOG2" s="45"/>
      <c r="SOH2" s="45"/>
      <c r="SOI2" s="45"/>
      <c r="SOJ2" s="45"/>
      <c r="SOK2" s="45"/>
      <c r="SOL2" s="45"/>
      <c r="SOM2" s="45"/>
      <c r="SON2" s="45"/>
      <c r="SOO2" s="45"/>
      <c r="SOP2" s="45"/>
      <c r="SOQ2" s="45"/>
      <c r="SOR2" s="45"/>
      <c r="SOS2" s="45"/>
      <c r="SOT2" s="45"/>
      <c r="SOU2" s="45"/>
      <c r="SOV2" s="45"/>
      <c r="SOW2" s="45"/>
      <c r="SOX2" s="45"/>
      <c r="SOY2" s="45"/>
      <c r="SOZ2" s="45"/>
      <c r="SPA2" s="45"/>
      <c r="SPB2" s="45"/>
      <c r="SPC2" s="45"/>
      <c r="SPD2" s="45"/>
      <c r="SPE2" s="45"/>
      <c r="SPF2" s="45"/>
      <c r="SPG2" s="45"/>
      <c r="SPH2" s="45"/>
      <c r="SPI2" s="45"/>
      <c r="SPJ2" s="45"/>
      <c r="SPK2" s="45"/>
      <c r="SPL2" s="45"/>
      <c r="SPM2" s="45"/>
      <c r="SPN2" s="45"/>
      <c r="SPO2" s="45"/>
      <c r="SPP2" s="45"/>
      <c r="SPQ2" s="45"/>
      <c r="SPR2" s="45"/>
      <c r="SPS2" s="45"/>
      <c r="SPT2" s="45"/>
      <c r="SPU2" s="45"/>
      <c r="SPV2" s="45"/>
      <c r="SPW2" s="45"/>
      <c r="SPX2" s="45"/>
      <c r="SPY2" s="45"/>
      <c r="SPZ2" s="45"/>
      <c r="SQA2" s="45"/>
      <c r="SQB2" s="45"/>
      <c r="SQC2" s="45"/>
      <c r="SQD2" s="45"/>
      <c r="SQE2" s="45"/>
      <c r="SQF2" s="45"/>
      <c r="SQG2" s="45"/>
      <c r="SQH2" s="45"/>
      <c r="SQI2" s="45"/>
      <c r="SQJ2" s="45"/>
      <c r="SQK2" s="45"/>
      <c r="SQL2" s="45"/>
      <c r="SQM2" s="45"/>
      <c r="SQN2" s="45"/>
      <c r="SQO2" s="45"/>
      <c r="SQP2" s="45"/>
      <c r="SQQ2" s="45"/>
      <c r="SQR2" s="45"/>
      <c r="SQS2" s="45"/>
      <c r="SQT2" s="45"/>
      <c r="SQU2" s="45"/>
      <c r="SQV2" s="45"/>
      <c r="SQW2" s="45"/>
      <c r="SQX2" s="45"/>
      <c r="SQY2" s="45"/>
      <c r="SQZ2" s="45"/>
      <c r="SRA2" s="45"/>
      <c r="SRB2" s="45"/>
      <c r="SRC2" s="45"/>
      <c r="SRD2" s="45"/>
      <c r="SRE2" s="45"/>
      <c r="SRF2" s="45"/>
      <c r="SRG2" s="45"/>
      <c r="SRH2" s="45"/>
      <c r="SRI2" s="45"/>
      <c r="SRJ2" s="45"/>
      <c r="SRK2" s="45"/>
      <c r="SRL2" s="45"/>
      <c r="SRM2" s="45"/>
      <c r="SRN2" s="45"/>
      <c r="SRO2" s="45"/>
      <c r="SRP2" s="45"/>
      <c r="SRQ2" s="45"/>
      <c r="SRR2" s="45"/>
      <c r="SRS2" s="45"/>
      <c r="SRT2" s="45"/>
      <c r="SRU2" s="45"/>
      <c r="SRV2" s="45"/>
      <c r="SRW2" s="45"/>
      <c r="SRX2" s="45"/>
      <c r="SRY2" s="45"/>
      <c r="SRZ2" s="45"/>
      <c r="SSA2" s="45"/>
      <c r="SSB2" s="45"/>
      <c r="SSC2" s="45"/>
      <c r="SSD2" s="45"/>
      <c r="SSE2" s="45"/>
      <c r="SSF2" s="45"/>
      <c r="SSG2" s="45"/>
      <c r="SSH2" s="45"/>
      <c r="SSI2" s="45"/>
      <c r="SSJ2" s="45"/>
      <c r="SSK2" s="45"/>
      <c r="SSL2" s="45"/>
      <c r="SSM2" s="45"/>
      <c r="SSN2" s="45"/>
      <c r="SSO2" s="45"/>
      <c r="SSP2" s="45"/>
      <c r="SSQ2" s="45"/>
      <c r="SSR2" s="45"/>
      <c r="SSS2" s="45"/>
      <c r="SST2" s="45"/>
      <c r="SSU2" s="45"/>
      <c r="SSV2" s="45"/>
      <c r="SSW2" s="45"/>
      <c r="SSX2" s="45"/>
      <c r="SSY2" s="45"/>
      <c r="SSZ2" s="45"/>
      <c r="STA2" s="45"/>
      <c r="STB2" s="45"/>
      <c r="STC2" s="45"/>
      <c r="STD2" s="45"/>
      <c r="STE2" s="45"/>
      <c r="STF2" s="45"/>
      <c r="STG2" s="45"/>
      <c r="STH2" s="45"/>
      <c r="STI2" s="45"/>
      <c r="STJ2" s="45"/>
      <c r="STK2" s="45"/>
      <c r="STL2" s="45"/>
      <c r="STM2" s="45"/>
      <c r="STN2" s="45"/>
      <c r="STO2" s="45"/>
      <c r="STP2" s="45"/>
      <c r="STQ2" s="45"/>
      <c r="STR2" s="45"/>
      <c r="STS2" s="45"/>
      <c r="STT2" s="45"/>
      <c r="STU2" s="45"/>
      <c r="STV2" s="45"/>
      <c r="STW2" s="45"/>
      <c r="STX2" s="45"/>
      <c r="STY2" s="45"/>
      <c r="STZ2" s="45"/>
      <c r="SUA2" s="45"/>
      <c r="SUB2" s="45"/>
      <c r="SUC2" s="45"/>
      <c r="SUD2" s="45"/>
      <c r="SUE2" s="45"/>
      <c r="SUF2" s="45"/>
      <c r="SUG2" s="45"/>
      <c r="SUH2" s="45"/>
      <c r="SUI2" s="45"/>
      <c r="SUJ2" s="45"/>
      <c r="SUK2" s="45"/>
      <c r="SUL2" s="45"/>
      <c r="SUM2" s="45"/>
      <c r="SUN2" s="45"/>
      <c r="SUO2" s="45"/>
      <c r="SUP2" s="45"/>
      <c r="SUQ2" s="45"/>
      <c r="SUR2" s="45"/>
      <c r="SUS2" s="45"/>
      <c r="SUT2" s="45"/>
      <c r="SUU2" s="45"/>
      <c r="SUV2" s="45"/>
      <c r="SUW2" s="45"/>
      <c r="SUX2" s="45"/>
      <c r="SUY2" s="45"/>
      <c r="SUZ2" s="45"/>
      <c r="SVA2" s="45"/>
      <c r="SVB2" s="45"/>
      <c r="SVC2" s="45"/>
      <c r="SVD2" s="45"/>
      <c r="SVE2" s="45"/>
      <c r="SVF2" s="45"/>
      <c r="SVG2" s="45"/>
      <c r="SVH2" s="45"/>
      <c r="SVI2" s="45"/>
      <c r="SVJ2" s="45"/>
      <c r="SVK2" s="45"/>
      <c r="SVL2" s="45"/>
      <c r="SVM2" s="45"/>
      <c r="SVN2" s="45"/>
      <c r="SVO2" s="45"/>
      <c r="SVP2" s="45"/>
      <c r="SVQ2" s="45"/>
      <c r="SVR2" s="45"/>
      <c r="SVS2" s="45"/>
      <c r="SVT2" s="45"/>
      <c r="SVU2" s="45"/>
      <c r="SVV2" s="45"/>
      <c r="SVW2" s="45"/>
      <c r="SVX2" s="45"/>
      <c r="SVY2" s="45"/>
      <c r="SVZ2" s="45"/>
      <c r="SWA2" s="45"/>
      <c r="SWB2" s="45"/>
      <c r="SWC2" s="45"/>
      <c r="SWD2" s="45"/>
      <c r="SWE2" s="45"/>
      <c r="SWF2" s="45"/>
      <c r="SWG2" s="45"/>
      <c r="SWH2" s="45"/>
      <c r="SWI2" s="45"/>
      <c r="SWJ2" s="45"/>
      <c r="SWK2" s="45"/>
      <c r="SWL2" s="45"/>
      <c r="SWM2" s="45"/>
      <c r="SWN2" s="45"/>
      <c r="SWO2" s="45"/>
      <c r="SWP2" s="45"/>
      <c r="SWQ2" s="45"/>
      <c r="SWR2" s="45"/>
      <c r="SWS2" s="45"/>
      <c r="SWT2" s="45"/>
      <c r="SWU2" s="45"/>
      <c r="SWV2" s="45"/>
      <c r="SWW2" s="45"/>
      <c r="SWX2" s="45"/>
      <c r="SWY2" s="45"/>
      <c r="SWZ2" s="45"/>
      <c r="SXA2" s="45"/>
      <c r="SXB2" s="45"/>
      <c r="SXC2" s="45"/>
      <c r="SXD2" s="45"/>
      <c r="SXE2" s="45"/>
      <c r="SXF2" s="45"/>
      <c r="SXG2" s="45"/>
      <c r="SXH2" s="45"/>
      <c r="SXI2" s="45"/>
      <c r="SXJ2" s="45"/>
      <c r="SXK2" s="45"/>
      <c r="SXL2" s="45"/>
      <c r="SXM2" s="45"/>
      <c r="SXN2" s="45"/>
      <c r="SXO2" s="45"/>
      <c r="SXP2" s="45"/>
      <c r="SXQ2" s="45"/>
      <c r="SXR2" s="45"/>
      <c r="SXS2" s="45"/>
      <c r="SXT2" s="45"/>
      <c r="SXU2" s="45"/>
      <c r="SXV2" s="45"/>
      <c r="SXW2" s="45"/>
      <c r="SXX2" s="45"/>
      <c r="SXY2" s="45"/>
      <c r="SXZ2" s="45"/>
      <c r="SYA2" s="45"/>
      <c r="SYB2" s="45"/>
      <c r="SYC2" s="45"/>
      <c r="SYD2" s="45"/>
      <c r="SYE2" s="45"/>
      <c r="SYF2" s="45"/>
      <c r="SYG2" s="45"/>
      <c r="SYH2" s="45"/>
      <c r="SYI2" s="45"/>
      <c r="SYJ2" s="45"/>
      <c r="SYK2" s="45"/>
      <c r="SYL2" s="45"/>
      <c r="SYM2" s="45"/>
      <c r="SYN2" s="45"/>
      <c r="SYO2" s="45"/>
      <c r="SYP2" s="45"/>
      <c r="SYQ2" s="45"/>
      <c r="SYR2" s="45"/>
      <c r="SYS2" s="45"/>
      <c r="SYT2" s="45"/>
      <c r="SYU2" s="45"/>
      <c r="SYV2" s="45"/>
      <c r="SYW2" s="45"/>
      <c r="SYX2" s="45"/>
      <c r="SYY2" s="45"/>
      <c r="SYZ2" s="45"/>
      <c r="SZA2" s="45"/>
      <c r="SZB2" s="45"/>
      <c r="SZC2" s="45"/>
      <c r="SZD2" s="45"/>
      <c r="SZE2" s="45"/>
      <c r="SZF2" s="45"/>
      <c r="SZG2" s="45"/>
      <c r="SZH2" s="45"/>
      <c r="SZI2" s="45"/>
      <c r="SZJ2" s="45"/>
      <c r="SZK2" s="45"/>
      <c r="SZL2" s="45"/>
      <c r="SZM2" s="45"/>
      <c r="SZN2" s="45"/>
      <c r="SZO2" s="45"/>
      <c r="SZP2" s="45"/>
      <c r="SZQ2" s="45"/>
      <c r="SZR2" s="45"/>
      <c r="SZS2" s="45"/>
      <c r="SZT2" s="45"/>
      <c r="SZU2" s="45"/>
      <c r="SZV2" s="45"/>
      <c r="SZW2" s="45"/>
      <c r="SZX2" s="45"/>
      <c r="SZY2" s="45"/>
      <c r="SZZ2" s="45"/>
      <c r="TAA2" s="45"/>
      <c r="TAB2" s="45"/>
      <c r="TAC2" s="45"/>
      <c r="TAD2" s="45"/>
      <c r="TAE2" s="45"/>
      <c r="TAF2" s="45"/>
      <c r="TAG2" s="45"/>
      <c r="TAH2" s="45"/>
      <c r="TAI2" s="45"/>
      <c r="TAJ2" s="45"/>
      <c r="TAK2" s="45"/>
      <c r="TAL2" s="45"/>
      <c r="TAM2" s="45"/>
      <c r="TAN2" s="45"/>
      <c r="TAO2" s="45"/>
      <c r="TAP2" s="45"/>
      <c r="TAQ2" s="45"/>
      <c r="TAR2" s="45"/>
      <c r="TAS2" s="45"/>
      <c r="TAT2" s="45"/>
      <c r="TAU2" s="45"/>
      <c r="TAV2" s="45"/>
      <c r="TAW2" s="45"/>
      <c r="TAX2" s="45"/>
      <c r="TAY2" s="45"/>
      <c r="TAZ2" s="45"/>
      <c r="TBA2" s="45"/>
      <c r="TBB2" s="45"/>
      <c r="TBC2" s="45"/>
      <c r="TBD2" s="45"/>
      <c r="TBE2" s="45"/>
      <c r="TBF2" s="45"/>
      <c r="TBG2" s="45"/>
      <c r="TBH2" s="45"/>
      <c r="TBI2" s="45"/>
      <c r="TBJ2" s="45"/>
      <c r="TBK2" s="45"/>
      <c r="TBL2" s="45"/>
      <c r="TBM2" s="45"/>
      <c r="TBN2" s="45"/>
      <c r="TBO2" s="45"/>
      <c r="TBP2" s="45"/>
      <c r="TBQ2" s="45"/>
      <c r="TBR2" s="45"/>
      <c r="TBS2" s="45"/>
      <c r="TBT2" s="45"/>
      <c r="TBU2" s="45"/>
      <c r="TBV2" s="45"/>
      <c r="TBW2" s="45"/>
      <c r="TBX2" s="45"/>
      <c r="TBY2" s="45"/>
      <c r="TBZ2" s="45"/>
      <c r="TCA2" s="45"/>
      <c r="TCB2" s="45"/>
      <c r="TCC2" s="45"/>
      <c r="TCD2" s="45"/>
      <c r="TCE2" s="45"/>
      <c r="TCF2" s="45"/>
      <c r="TCG2" s="45"/>
      <c r="TCH2" s="45"/>
      <c r="TCI2" s="45"/>
      <c r="TCJ2" s="45"/>
      <c r="TCK2" s="45"/>
      <c r="TCL2" s="45"/>
      <c r="TCM2" s="45"/>
      <c r="TCN2" s="45"/>
      <c r="TCO2" s="45"/>
      <c r="TCP2" s="45"/>
      <c r="TCQ2" s="45"/>
      <c r="TCR2" s="45"/>
      <c r="TCS2" s="45"/>
      <c r="TCT2" s="45"/>
      <c r="TCU2" s="45"/>
      <c r="TCV2" s="45"/>
      <c r="TCW2" s="45"/>
      <c r="TCX2" s="45"/>
      <c r="TCY2" s="45"/>
      <c r="TCZ2" s="45"/>
      <c r="TDA2" s="45"/>
      <c r="TDB2" s="45"/>
      <c r="TDC2" s="45"/>
      <c r="TDD2" s="45"/>
      <c r="TDE2" s="45"/>
      <c r="TDF2" s="45"/>
      <c r="TDG2" s="45"/>
      <c r="TDH2" s="45"/>
      <c r="TDI2" s="45"/>
      <c r="TDJ2" s="45"/>
      <c r="TDK2" s="45"/>
      <c r="TDL2" s="45"/>
      <c r="TDM2" s="45"/>
      <c r="TDN2" s="45"/>
      <c r="TDO2" s="45"/>
      <c r="TDP2" s="45"/>
      <c r="TDQ2" s="45"/>
      <c r="TDR2" s="45"/>
      <c r="TDS2" s="45"/>
      <c r="TDT2" s="45"/>
      <c r="TDU2" s="45"/>
      <c r="TDV2" s="45"/>
      <c r="TDW2" s="45"/>
      <c r="TDX2" s="45"/>
      <c r="TDY2" s="45"/>
      <c r="TDZ2" s="45"/>
      <c r="TEA2" s="45"/>
      <c r="TEB2" s="45"/>
      <c r="TEC2" s="45"/>
      <c r="TED2" s="45"/>
      <c r="TEE2" s="45"/>
      <c r="TEF2" s="45"/>
      <c r="TEG2" s="45"/>
      <c r="TEH2" s="45"/>
      <c r="TEI2" s="45"/>
      <c r="TEJ2" s="45"/>
      <c r="TEK2" s="45"/>
      <c r="TEL2" s="45"/>
      <c r="TEM2" s="45"/>
      <c r="TEN2" s="45"/>
      <c r="TEO2" s="45"/>
      <c r="TEP2" s="45"/>
      <c r="TEQ2" s="45"/>
      <c r="TER2" s="45"/>
      <c r="TES2" s="45"/>
      <c r="TET2" s="45"/>
      <c r="TEU2" s="45"/>
      <c r="TEV2" s="45"/>
      <c r="TEW2" s="45"/>
      <c r="TEX2" s="45"/>
      <c r="TEY2" s="45"/>
      <c r="TEZ2" s="45"/>
      <c r="TFA2" s="45"/>
      <c r="TFB2" s="45"/>
      <c r="TFC2" s="45"/>
      <c r="TFD2" s="45"/>
      <c r="TFE2" s="45"/>
      <c r="TFF2" s="45"/>
      <c r="TFG2" s="45"/>
      <c r="TFH2" s="45"/>
      <c r="TFI2" s="45"/>
      <c r="TFJ2" s="45"/>
      <c r="TFK2" s="45"/>
      <c r="TFL2" s="45"/>
      <c r="TFM2" s="45"/>
      <c r="TFN2" s="45"/>
      <c r="TFO2" s="45"/>
      <c r="TFP2" s="45"/>
      <c r="TFQ2" s="45"/>
      <c r="TFR2" s="45"/>
      <c r="TFS2" s="45"/>
      <c r="TFT2" s="45"/>
      <c r="TFU2" s="45"/>
      <c r="TFV2" s="45"/>
      <c r="TFW2" s="45"/>
      <c r="TFX2" s="45"/>
      <c r="TFY2" s="45"/>
      <c r="TFZ2" s="45"/>
      <c r="TGA2" s="45"/>
      <c r="TGB2" s="45"/>
      <c r="TGC2" s="45"/>
      <c r="TGD2" s="45"/>
      <c r="TGE2" s="45"/>
      <c r="TGF2" s="45"/>
      <c r="TGG2" s="45"/>
      <c r="TGH2" s="45"/>
      <c r="TGI2" s="45"/>
      <c r="TGJ2" s="45"/>
      <c r="TGK2" s="45"/>
      <c r="TGL2" s="45"/>
      <c r="TGM2" s="45"/>
      <c r="TGN2" s="45"/>
      <c r="TGO2" s="45"/>
      <c r="TGP2" s="45"/>
      <c r="TGQ2" s="45"/>
      <c r="TGR2" s="45"/>
      <c r="TGS2" s="45"/>
      <c r="TGT2" s="45"/>
      <c r="TGU2" s="45"/>
      <c r="TGV2" s="45"/>
      <c r="TGW2" s="45"/>
      <c r="TGX2" s="45"/>
      <c r="TGY2" s="45"/>
      <c r="TGZ2" s="45"/>
      <c r="THA2" s="45"/>
      <c r="THB2" s="45"/>
      <c r="THC2" s="45"/>
      <c r="THD2" s="45"/>
      <c r="THE2" s="45"/>
      <c r="THF2" s="45"/>
      <c r="THG2" s="45"/>
      <c r="THH2" s="45"/>
      <c r="THI2" s="45"/>
      <c r="THJ2" s="45"/>
      <c r="THK2" s="45"/>
      <c r="THL2" s="45"/>
      <c r="THM2" s="45"/>
      <c r="THN2" s="45"/>
      <c r="THO2" s="45"/>
      <c r="THP2" s="45"/>
      <c r="THQ2" s="45"/>
      <c r="THR2" s="45"/>
      <c r="THS2" s="45"/>
      <c r="THT2" s="45"/>
      <c r="THU2" s="45"/>
      <c r="THV2" s="45"/>
      <c r="THW2" s="45"/>
      <c r="THX2" s="45"/>
      <c r="THY2" s="45"/>
      <c r="THZ2" s="45"/>
      <c r="TIA2" s="45"/>
      <c r="TIB2" s="45"/>
      <c r="TIC2" s="45"/>
      <c r="TID2" s="45"/>
      <c r="TIE2" s="45"/>
      <c r="TIF2" s="45"/>
      <c r="TIG2" s="45"/>
      <c r="TIH2" s="45"/>
      <c r="TII2" s="45"/>
      <c r="TIJ2" s="45"/>
      <c r="TIK2" s="45"/>
      <c r="TIL2" s="45"/>
      <c r="TIM2" s="45"/>
      <c r="TIN2" s="45"/>
      <c r="TIO2" s="45"/>
      <c r="TIP2" s="45"/>
      <c r="TIQ2" s="45"/>
      <c r="TIR2" s="45"/>
      <c r="TIS2" s="45"/>
      <c r="TIT2" s="45"/>
      <c r="TIU2" s="45"/>
      <c r="TIV2" s="45"/>
      <c r="TIW2" s="45"/>
      <c r="TIX2" s="45"/>
      <c r="TIY2" s="45"/>
      <c r="TIZ2" s="45"/>
      <c r="TJA2" s="45"/>
      <c r="TJB2" s="45"/>
      <c r="TJC2" s="45"/>
      <c r="TJD2" s="45"/>
      <c r="TJE2" s="45"/>
      <c r="TJF2" s="45"/>
      <c r="TJG2" s="45"/>
      <c r="TJH2" s="45"/>
      <c r="TJI2" s="45"/>
      <c r="TJJ2" s="45"/>
      <c r="TJK2" s="45"/>
      <c r="TJL2" s="45"/>
      <c r="TJM2" s="45"/>
      <c r="TJN2" s="45"/>
      <c r="TJO2" s="45"/>
      <c r="TJP2" s="45"/>
      <c r="TJQ2" s="45"/>
      <c r="TJR2" s="45"/>
      <c r="TJS2" s="45"/>
      <c r="TJT2" s="45"/>
      <c r="TJU2" s="45"/>
      <c r="TJV2" s="45"/>
      <c r="TJW2" s="45"/>
      <c r="TJX2" s="45"/>
      <c r="TJY2" s="45"/>
      <c r="TJZ2" s="45"/>
      <c r="TKA2" s="45"/>
      <c r="TKB2" s="45"/>
      <c r="TKC2" s="45"/>
      <c r="TKD2" s="45"/>
      <c r="TKE2" s="45"/>
      <c r="TKF2" s="45"/>
      <c r="TKG2" s="45"/>
      <c r="TKH2" s="45"/>
      <c r="TKI2" s="45"/>
      <c r="TKJ2" s="45"/>
      <c r="TKK2" s="45"/>
      <c r="TKL2" s="45"/>
      <c r="TKM2" s="45"/>
      <c r="TKN2" s="45"/>
      <c r="TKO2" s="45"/>
      <c r="TKP2" s="45"/>
      <c r="TKQ2" s="45"/>
      <c r="TKR2" s="45"/>
      <c r="TKS2" s="45"/>
      <c r="TKT2" s="45"/>
      <c r="TKU2" s="45"/>
      <c r="TKV2" s="45"/>
      <c r="TKW2" s="45"/>
      <c r="TKX2" s="45"/>
      <c r="TKY2" s="45"/>
      <c r="TKZ2" s="45"/>
      <c r="TLA2" s="45"/>
      <c r="TLB2" s="45"/>
      <c r="TLC2" s="45"/>
      <c r="TLD2" s="45"/>
      <c r="TLE2" s="45"/>
      <c r="TLF2" s="45"/>
      <c r="TLG2" s="45"/>
      <c r="TLH2" s="45"/>
      <c r="TLI2" s="45"/>
      <c r="TLJ2" s="45"/>
      <c r="TLK2" s="45"/>
      <c r="TLL2" s="45"/>
      <c r="TLM2" s="45"/>
      <c r="TLN2" s="45"/>
      <c r="TLO2" s="45"/>
      <c r="TLP2" s="45"/>
      <c r="TLQ2" s="45"/>
      <c r="TLR2" s="45"/>
      <c r="TLS2" s="45"/>
      <c r="TLT2" s="45"/>
      <c r="TLU2" s="45"/>
      <c r="TLV2" s="45"/>
      <c r="TLW2" s="45"/>
      <c r="TLX2" s="45"/>
      <c r="TLY2" s="45"/>
      <c r="TLZ2" s="45"/>
      <c r="TMA2" s="45"/>
      <c r="TMB2" s="45"/>
      <c r="TMC2" s="45"/>
      <c r="TMD2" s="45"/>
      <c r="TME2" s="45"/>
      <c r="TMF2" s="45"/>
      <c r="TMG2" s="45"/>
      <c r="TMH2" s="45"/>
      <c r="TMI2" s="45"/>
      <c r="TMJ2" s="45"/>
      <c r="TMK2" s="45"/>
      <c r="TML2" s="45"/>
      <c r="TMM2" s="45"/>
      <c r="TMN2" s="45"/>
      <c r="TMO2" s="45"/>
      <c r="TMP2" s="45"/>
      <c r="TMQ2" s="45"/>
      <c r="TMR2" s="45"/>
      <c r="TMS2" s="45"/>
      <c r="TMT2" s="45"/>
      <c r="TMU2" s="45"/>
      <c r="TMV2" s="45"/>
      <c r="TMW2" s="45"/>
      <c r="TMX2" s="45"/>
      <c r="TMY2" s="45"/>
      <c r="TMZ2" s="45"/>
      <c r="TNA2" s="45"/>
      <c r="TNB2" s="45"/>
      <c r="TNC2" s="45"/>
      <c r="TND2" s="45"/>
      <c r="TNE2" s="45"/>
      <c r="TNF2" s="45"/>
      <c r="TNG2" s="45"/>
      <c r="TNH2" s="45"/>
      <c r="TNI2" s="45"/>
      <c r="TNJ2" s="45"/>
      <c r="TNK2" s="45"/>
      <c r="TNL2" s="45"/>
      <c r="TNM2" s="45"/>
      <c r="TNN2" s="45"/>
      <c r="TNO2" s="45"/>
      <c r="TNP2" s="45"/>
      <c r="TNQ2" s="45"/>
      <c r="TNR2" s="45"/>
      <c r="TNS2" s="45"/>
      <c r="TNT2" s="45"/>
      <c r="TNU2" s="45"/>
      <c r="TNV2" s="45"/>
      <c r="TNW2" s="45"/>
      <c r="TNX2" s="45"/>
      <c r="TNY2" s="45"/>
      <c r="TNZ2" s="45"/>
      <c r="TOA2" s="45"/>
      <c r="TOB2" s="45"/>
      <c r="TOC2" s="45"/>
      <c r="TOD2" s="45"/>
      <c r="TOE2" s="45"/>
      <c r="TOF2" s="45"/>
      <c r="TOG2" s="45"/>
      <c r="TOH2" s="45"/>
      <c r="TOI2" s="45"/>
      <c r="TOJ2" s="45"/>
      <c r="TOK2" s="45"/>
      <c r="TOL2" s="45"/>
      <c r="TOM2" s="45"/>
      <c r="TON2" s="45"/>
      <c r="TOO2" s="45"/>
      <c r="TOP2" s="45"/>
      <c r="TOQ2" s="45"/>
      <c r="TOR2" s="45"/>
      <c r="TOS2" s="45"/>
      <c r="TOT2" s="45"/>
      <c r="TOU2" s="45"/>
      <c r="TOV2" s="45"/>
      <c r="TOW2" s="45"/>
      <c r="TOX2" s="45"/>
      <c r="TOY2" s="45"/>
      <c r="TOZ2" s="45"/>
      <c r="TPA2" s="45"/>
      <c r="TPB2" s="45"/>
      <c r="TPC2" s="45"/>
      <c r="TPD2" s="45"/>
      <c r="TPE2" s="45"/>
      <c r="TPF2" s="45"/>
      <c r="TPG2" s="45"/>
      <c r="TPH2" s="45"/>
      <c r="TPI2" s="45"/>
      <c r="TPJ2" s="45"/>
      <c r="TPK2" s="45"/>
      <c r="TPL2" s="45"/>
      <c r="TPM2" s="45"/>
      <c r="TPN2" s="45"/>
      <c r="TPO2" s="45"/>
      <c r="TPP2" s="45"/>
      <c r="TPQ2" s="45"/>
      <c r="TPR2" s="45"/>
      <c r="TPS2" s="45"/>
      <c r="TPT2" s="45"/>
      <c r="TPU2" s="45"/>
      <c r="TPV2" s="45"/>
      <c r="TPW2" s="45"/>
      <c r="TPX2" s="45"/>
      <c r="TPY2" s="45"/>
      <c r="TPZ2" s="45"/>
      <c r="TQA2" s="45"/>
      <c r="TQB2" s="45"/>
      <c r="TQC2" s="45"/>
      <c r="TQD2" s="45"/>
      <c r="TQE2" s="45"/>
      <c r="TQF2" s="45"/>
      <c r="TQG2" s="45"/>
      <c r="TQH2" s="45"/>
      <c r="TQI2" s="45"/>
      <c r="TQJ2" s="45"/>
      <c r="TQK2" s="45"/>
      <c r="TQL2" s="45"/>
      <c r="TQM2" s="45"/>
      <c r="TQN2" s="45"/>
      <c r="TQO2" s="45"/>
      <c r="TQP2" s="45"/>
      <c r="TQQ2" s="45"/>
      <c r="TQR2" s="45"/>
      <c r="TQS2" s="45"/>
      <c r="TQT2" s="45"/>
      <c r="TQU2" s="45"/>
      <c r="TQV2" s="45"/>
      <c r="TQW2" s="45"/>
      <c r="TQX2" s="45"/>
      <c r="TQY2" s="45"/>
      <c r="TQZ2" s="45"/>
      <c r="TRA2" s="45"/>
      <c r="TRB2" s="45"/>
      <c r="TRC2" s="45"/>
      <c r="TRD2" s="45"/>
      <c r="TRE2" s="45"/>
      <c r="TRF2" s="45"/>
      <c r="TRG2" s="45"/>
      <c r="TRH2" s="45"/>
      <c r="TRI2" s="45"/>
      <c r="TRJ2" s="45"/>
      <c r="TRK2" s="45"/>
      <c r="TRL2" s="45"/>
      <c r="TRM2" s="45"/>
      <c r="TRN2" s="45"/>
      <c r="TRO2" s="45"/>
      <c r="TRP2" s="45"/>
      <c r="TRQ2" s="45"/>
      <c r="TRR2" s="45"/>
      <c r="TRS2" s="45"/>
      <c r="TRT2" s="45"/>
      <c r="TRU2" s="45"/>
      <c r="TRV2" s="45"/>
      <c r="TRW2" s="45"/>
      <c r="TRX2" s="45"/>
      <c r="TRY2" s="45"/>
      <c r="TRZ2" s="45"/>
      <c r="TSA2" s="45"/>
      <c r="TSB2" s="45"/>
      <c r="TSC2" s="45"/>
      <c r="TSD2" s="45"/>
      <c r="TSE2" s="45"/>
      <c r="TSF2" s="45"/>
      <c r="TSG2" s="45"/>
      <c r="TSH2" s="45"/>
      <c r="TSI2" s="45"/>
      <c r="TSJ2" s="45"/>
      <c r="TSK2" s="45"/>
      <c r="TSL2" s="45"/>
      <c r="TSM2" s="45"/>
      <c r="TSN2" s="45"/>
      <c r="TSO2" s="45"/>
      <c r="TSP2" s="45"/>
      <c r="TSQ2" s="45"/>
      <c r="TSR2" s="45"/>
      <c r="TSS2" s="45"/>
      <c r="TST2" s="45"/>
      <c r="TSU2" s="45"/>
      <c r="TSV2" s="45"/>
      <c r="TSW2" s="45"/>
      <c r="TSX2" s="45"/>
      <c r="TSY2" s="45"/>
      <c r="TSZ2" s="45"/>
      <c r="TTA2" s="45"/>
      <c r="TTB2" s="45"/>
      <c r="TTC2" s="45"/>
      <c r="TTD2" s="45"/>
      <c r="TTE2" s="45"/>
      <c r="TTF2" s="45"/>
      <c r="TTG2" s="45"/>
      <c r="TTH2" s="45"/>
      <c r="TTI2" s="45"/>
      <c r="TTJ2" s="45"/>
      <c r="TTK2" s="45"/>
      <c r="TTL2" s="45"/>
      <c r="TTM2" s="45"/>
      <c r="TTN2" s="45"/>
      <c r="TTO2" s="45"/>
      <c r="TTP2" s="45"/>
      <c r="TTQ2" s="45"/>
      <c r="TTR2" s="45"/>
      <c r="TTS2" s="45"/>
      <c r="TTT2" s="45"/>
      <c r="TTU2" s="45"/>
      <c r="TTV2" s="45"/>
      <c r="TTW2" s="45"/>
      <c r="TTX2" s="45"/>
      <c r="TTY2" s="45"/>
      <c r="TTZ2" s="45"/>
      <c r="TUA2" s="45"/>
      <c r="TUB2" s="45"/>
      <c r="TUC2" s="45"/>
      <c r="TUD2" s="45"/>
      <c r="TUE2" s="45"/>
      <c r="TUF2" s="45"/>
      <c r="TUG2" s="45"/>
      <c r="TUH2" s="45"/>
      <c r="TUI2" s="45"/>
      <c r="TUJ2" s="45"/>
      <c r="TUK2" s="45"/>
      <c r="TUL2" s="45"/>
      <c r="TUM2" s="45"/>
      <c r="TUN2" s="45"/>
      <c r="TUO2" s="45"/>
      <c r="TUP2" s="45"/>
      <c r="TUQ2" s="45"/>
      <c r="TUR2" s="45"/>
      <c r="TUS2" s="45"/>
      <c r="TUT2" s="45"/>
      <c r="TUU2" s="45"/>
      <c r="TUV2" s="45"/>
      <c r="TUW2" s="45"/>
      <c r="TUX2" s="45"/>
      <c r="TUY2" s="45"/>
      <c r="TUZ2" s="45"/>
      <c r="TVA2" s="45"/>
      <c r="TVB2" s="45"/>
      <c r="TVC2" s="45"/>
      <c r="TVD2" s="45"/>
      <c r="TVE2" s="45"/>
      <c r="TVF2" s="45"/>
      <c r="TVG2" s="45"/>
      <c r="TVH2" s="45"/>
      <c r="TVI2" s="45"/>
      <c r="TVJ2" s="45"/>
      <c r="TVK2" s="45"/>
      <c r="TVL2" s="45"/>
      <c r="TVM2" s="45"/>
      <c r="TVN2" s="45"/>
      <c r="TVO2" s="45"/>
      <c r="TVP2" s="45"/>
      <c r="TVQ2" s="45"/>
      <c r="TVR2" s="45"/>
      <c r="TVS2" s="45"/>
      <c r="TVT2" s="45"/>
      <c r="TVU2" s="45"/>
      <c r="TVV2" s="45"/>
      <c r="TVW2" s="45"/>
      <c r="TVX2" s="45"/>
      <c r="TVY2" s="45"/>
      <c r="TVZ2" s="45"/>
      <c r="TWA2" s="45"/>
      <c r="TWB2" s="45"/>
      <c r="TWC2" s="45"/>
      <c r="TWD2" s="45"/>
      <c r="TWE2" s="45"/>
      <c r="TWF2" s="45"/>
      <c r="TWG2" s="45"/>
      <c r="TWH2" s="45"/>
      <c r="TWI2" s="45"/>
      <c r="TWJ2" s="45"/>
      <c r="TWK2" s="45"/>
      <c r="TWL2" s="45"/>
      <c r="TWM2" s="45"/>
      <c r="TWN2" s="45"/>
      <c r="TWO2" s="45"/>
      <c r="TWP2" s="45"/>
      <c r="TWQ2" s="45"/>
      <c r="TWR2" s="45"/>
      <c r="TWS2" s="45"/>
      <c r="TWT2" s="45"/>
      <c r="TWU2" s="45"/>
      <c r="TWV2" s="45"/>
      <c r="TWW2" s="45"/>
      <c r="TWX2" s="45"/>
      <c r="TWY2" s="45"/>
      <c r="TWZ2" s="45"/>
      <c r="TXA2" s="45"/>
      <c r="TXB2" s="45"/>
      <c r="TXC2" s="45"/>
      <c r="TXD2" s="45"/>
      <c r="TXE2" s="45"/>
      <c r="TXF2" s="45"/>
      <c r="TXG2" s="45"/>
      <c r="TXH2" s="45"/>
      <c r="TXI2" s="45"/>
      <c r="TXJ2" s="45"/>
      <c r="TXK2" s="45"/>
      <c r="TXL2" s="45"/>
      <c r="TXM2" s="45"/>
      <c r="TXN2" s="45"/>
      <c r="TXO2" s="45"/>
      <c r="TXP2" s="45"/>
      <c r="TXQ2" s="45"/>
      <c r="TXR2" s="45"/>
      <c r="TXS2" s="45"/>
      <c r="TXT2" s="45"/>
      <c r="TXU2" s="45"/>
      <c r="TXV2" s="45"/>
      <c r="TXW2" s="45"/>
      <c r="TXX2" s="45"/>
      <c r="TXY2" s="45"/>
      <c r="TXZ2" s="45"/>
      <c r="TYA2" s="45"/>
      <c r="TYB2" s="45"/>
      <c r="TYC2" s="45"/>
      <c r="TYD2" s="45"/>
      <c r="TYE2" s="45"/>
      <c r="TYF2" s="45"/>
      <c r="TYG2" s="45"/>
      <c r="TYH2" s="45"/>
      <c r="TYI2" s="45"/>
      <c r="TYJ2" s="45"/>
      <c r="TYK2" s="45"/>
      <c r="TYL2" s="45"/>
      <c r="TYM2" s="45"/>
      <c r="TYN2" s="45"/>
      <c r="TYO2" s="45"/>
      <c r="TYP2" s="45"/>
      <c r="TYQ2" s="45"/>
      <c r="TYR2" s="45"/>
      <c r="TYS2" s="45"/>
      <c r="TYT2" s="45"/>
      <c r="TYU2" s="45"/>
      <c r="TYV2" s="45"/>
      <c r="TYW2" s="45"/>
      <c r="TYX2" s="45"/>
      <c r="TYY2" s="45"/>
      <c r="TYZ2" s="45"/>
      <c r="TZA2" s="45"/>
      <c r="TZB2" s="45"/>
      <c r="TZC2" s="45"/>
      <c r="TZD2" s="45"/>
      <c r="TZE2" s="45"/>
      <c r="TZF2" s="45"/>
      <c r="TZG2" s="45"/>
      <c r="TZH2" s="45"/>
      <c r="TZI2" s="45"/>
      <c r="TZJ2" s="45"/>
      <c r="TZK2" s="45"/>
      <c r="TZL2" s="45"/>
      <c r="TZM2" s="45"/>
      <c r="TZN2" s="45"/>
      <c r="TZO2" s="45"/>
      <c r="TZP2" s="45"/>
      <c r="TZQ2" s="45"/>
      <c r="TZR2" s="45"/>
      <c r="TZS2" s="45"/>
      <c r="TZT2" s="45"/>
      <c r="TZU2" s="45"/>
      <c r="TZV2" s="45"/>
      <c r="TZW2" s="45"/>
      <c r="TZX2" s="45"/>
      <c r="TZY2" s="45"/>
      <c r="TZZ2" s="45"/>
      <c r="UAA2" s="45"/>
      <c r="UAB2" s="45"/>
      <c r="UAC2" s="45"/>
      <c r="UAD2" s="45"/>
      <c r="UAE2" s="45"/>
      <c r="UAF2" s="45"/>
      <c r="UAG2" s="45"/>
      <c r="UAH2" s="45"/>
      <c r="UAI2" s="45"/>
      <c r="UAJ2" s="45"/>
      <c r="UAK2" s="45"/>
      <c r="UAL2" s="45"/>
      <c r="UAM2" s="45"/>
      <c r="UAN2" s="45"/>
      <c r="UAO2" s="45"/>
      <c r="UAP2" s="45"/>
      <c r="UAQ2" s="45"/>
      <c r="UAR2" s="45"/>
      <c r="UAS2" s="45"/>
      <c r="UAT2" s="45"/>
      <c r="UAU2" s="45"/>
      <c r="UAV2" s="45"/>
      <c r="UAW2" s="45"/>
      <c r="UAX2" s="45"/>
      <c r="UAY2" s="45"/>
      <c r="UAZ2" s="45"/>
      <c r="UBA2" s="45"/>
      <c r="UBB2" s="45"/>
      <c r="UBC2" s="45"/>
      <c r="UBD2" s="45"/>
      <c r="UBE2" s="45"/>
      <c r="UBF2" s="45"/>
      <c r="UBG2" s="45"/>
      <c r="UBH2" s="45"/>
      <c r="UBI2" s="45"/>
      <c r="UBJ2" s="45"/>
      <c r="UBK2" s="45"/>
      <c r="UBL2" s="45"/>
      <c r="UBM2" s="45"/>
      <c r="UBN2" s="45"/>
      <c r="UBO2" s="45"/>
      <c r="UBP2" s="45"/>
      <c r="UBQ2" s="45"/>
      <c r="UBR2" s="45"/>
      <c r="UBS2" s="45"/>
      <c r="UBT2" s="45"/>
      <c r="UBU2" s="45"/>
      <c r="UBV2" s="45"/>
      <c r="UBW2" s="45"/>
      <c r="UBX2" s="45"/>
      <c r="UBY2" s="45"/>
      <c r="UBZ2" s="45"/>
      <c r="UCA2" s="45"/>
      <c r="UCB2" s="45"/>
      <c r="UCC2" s="45"/>
      <c r="UCD2" s="45"/>
      <c r="UCE2" s="45"/>
      <c r="UCF2" s="45"/>
      <c r="UCG2" s="45"/>
      <c r="UCH2" s="45"/>
      <c r="UCI2" s="45"/>
      <c r="UCJ2" s="45"/>
      <c r="UCK2" s="45"/>
      <c r="UCL2" s="45"/>
      <c r="UCM2" s="45"/>
      <c r="UCN2" s="45"/>
      <c r="UCO2" s="45"/>
      <c r="UCP2" s="45"/>
      <c r="UCQ2" s="45"/>
      <c r="UCR2" s="45"/>
      <c r="UCS2" s="45"/>
      <c r="UCT2" s="45"/>
      <c r="UCU2" s="45"/>
      <c r="UCV2" s="45"/>
      <c r="UCW2" s="45"/>
      <c r="UCX2" s="45"/>
      <c r="UCY2" s="45"/>
      <c r="UCZ2" s="45"/>
      <c r="UDA2" s="45"/>
      <c r="UDB2" s="45"/>
      <c r="UDC2" s="45"/>
      <c r="UDD2" s="45"/>
      <c r="UDE2" s="45"/>
      <c r="UDF2" s="45"/>
      <c r="UDG2" s="45"/>
      <c r="UDH2" s="45"/>
      <c r="UDI2" s="45"/>
      <c r="UDJ2" s="45"/>
      <c r="UDK2" s="45"/>
      <c r="UDL2" s="45"/>
      <c r="UDM2" s="45"/>
      <c r="UDN2" s="45"/>
      <c r="UDO2" s="45"/>
      <c r="UDP2" s="45"/>
      <c r="UDQ2" s="45"/>
      <c r="UDR2" s="45"/>
      <c r="UDS2" s="45"/>
      <c r="UDT2" s="45"/>
      <c r="UDU2" s="45"/>
      <c r="UDV2" s="45"/>
      <c r="UDW2" s="45"/>
      <c r="UDX2" s="45"/>
      <c r="UDY2" s="45"/>
      <c r="UDZ2" s="45"/>
      <c r="UEA2" s="45"/>
      <c r="UEB2" s="45"/>
      <c r="UEC2" s="45"/>
      <c r="UED2" s="45"/>
      <c r="UEE2" s="45"/>
      <c r="UEF2" s="45"/>
      <c r="UEG2" s="45"/>
      <c r="UEH2" s="45"/>
      <c r="UEI2" s="45"/>
      <c r="UEJ2" s="45"/>
      <c r="UEK2" s="45"/>
      <c r="UEL2" s="45"/>
      <c r="UEM2" s="45"/>
      <c r="UEN2" s="45"/>
      <c r="UEO2" s="45"/>
      <c r="UEP2" s="45"/>
      <c r="UEQ2" s="45"/>
      <c r="UER2" s="45"/>
      <c r="UES2" s="45"/>
      <c r="UET2" s="45"/>
      <c r="UEU2" s="45"/>
      <c r="UEV2" s="45"/>
      <c r="UEW2" s="45"/>
      <c r="UEX2" s="45"/>
      <c r="UEY2" s="45"/>
      <c r="UEZ2" s="45"/>
      <c r="UFA2" s="45"/>
      <c r="UFB2" s="45"/>
      <c r="UFC2" s="45"/>
      <c r="UFD2" s="45"/>
      <c r="UFE2" s="45"/>
      <c r="UFF2" s="45"/>
      <c r="UFG2" s="45"/>
      <c r="UFH2" s="45"/>
      <c r="UFI2" s="45"/>
      <c r="UFJ2" s="45"/>
      <c r="UFK2" s="45"/>
      <c r="UFL2" s="45"/>
      <c r="UFM2" s="45"/>
      <c r="UFN2" s="45"/>
      <c r="UFO2" s="45"/>
      <c r="UFP2" s="45"/>
      <c r="UFQ2" s="45"/>
      <c r="UFR2" s="45"/>
      <c r="UFS2" s="45"/>
      <c r="UFT2" s="45"/>
      <c r="UFU2" s="45"/>
      <c r="UFV2" s="45"/>
      <c r="UFW2" s="45"/>
      <c r="UFX2" s="45"/>
      <c r="UFY2" s="45"/>
      <c r="UFZ2" s="45"/>
      <c r="UGA2" s="45"/>
      <c r="UGB2" s="45"/>
      <c r="UGC2" s="45"/>
      <c r="UGD2" s="45"/>
      <c r="UGE2" s="45"/>
      <c r="UGF2" s="45"/>
      <c r="UGG2" s="45"/>
      <c r="UGH2" s="45"/>
      <c r="UGI2" s="45"/>
      <c r="UGJ2" s="45"/>
      <c r="UGK2" s="45"/>
      <c r="UGL2" s="45"/>
      <c r="UGM2" s="45"/>
      <c r="UGN2" s="45"/>
      <c r="UGO2" s="45"/>
      <c r="UGP2" s="45"/>
      <c r="UGQ2" s="45"/>
      <c r="UGR2" s="45"/>
      <c r="UGS2" s="45"/>
      <c r="UGT2" s="45"/>
      <c r="UGU2" s="45"/>
      <c r="UGV2" s="45"/>
      <c r="UGW2" s="45"/>
      <c r="UGX2" s="45"/>
      <c r="UGY2" s="45"/>
      <c r="UGZ2" s="45"/>
      <c r="UHA2" s="45"/>
      <c r="UHB2" s="45"/>
      <c r="UHC2" s="45"/>
      <c r="UHD2" s="45"/>
      <c r="UHE2" s="45"/>
      <c r="UHF2" s="45"/>
      <c r="UHG2" s="45"/>
      <c r="UHH2" s="45"/>
      <c r="UHI2" s="45"/>
      <c r="UHJ2" s="45"/>
      <c r="UHK2" s="45"/>
      <c r="UHL2" s="45"/>
      <c r="UHM2" s="45"/>
      <c r="UHN2" s="45"/>
      <c r="UHO2" s="45"/>
      <c r="UHP2" s="45"/>
      <c r="UHQ2" s="45"/>
      <c r="UHR2" s="45"/>
      <c r="UHS2" s="45"/>
      <c r="UHT2" s="45"/>
      <c r="UHU2" s="45"/>
      <c r="UHV2" s="45"/>
      <c r="UHW2" s="45"/>
      <c r="UHX2" s="45"/>
      <c r="UHY2" s="45"/>
      <c r="UHZ2" s="45"/>
      <c r="UIA2" s="45"/>
      <c r="UIB2" s="45"/>
      <c r="UIC2" s="45"/>
      <c r="UID2" s="45"/>
      <c r="UIE2" s="45"/>
      <c r="UIF2" s="45"/>
      <c r="UIG2" s="45"/>
      <c r="UIH2" s="45"/>
      <c r="UII2" s="45"/>
      <c r="UIJ2" s="45"/>
      <c r="UIK2" s="45"/>
      <c r="UIL2" s="45"/>
      <c r="UIM2" s="45"/>
      <c r="UIN2" s="45"/>
      <c r="UIO2" s="45"/>
      <c r="UIP2" s="45"/>
      <c r="UIQ2" s="45"/>
      <c r="UIR2" s="45"/>
      <c r="UIS2" s="45"/>
      <c r="UIT2" s="45"/>
      <c r="UIU2" s="45"/>
      <c r="UIV2" s="45"/>
      <c r="UIW2" s="45"/>
      <c r="UIX2" s="45"/>
      <c r="UIY2" s="45"/>
      <c r="UIZ2" s="45"/>
      <c r="UJA2" s="45"/>
      <c r="UJB2" s="45"/>
      <c r="UJC2" s="45"/>
      <c r="UJD2" s="45"/>
      <c r="UJE2" s="45"/>
      <c r="UJF2" s="45"/>
      <c r="UJG2" s="45"/>
      <c r="UJH2" s="45"/>
      <c r="UJI2" s="45"/>
      <c r="UJJ2" s="45"/>
      <c r="UJK2" s="45"/>
      <c r="UJL2" s="45"/>
      <c r="UJM2" s="45"/>
      <c r="UJN2" s="45"/>
      <c r="UJO2" s="45"/>
      <c r="UJP2" s="45"/>
      <c r="UJQ2" s="45"/>
      <c r="UJR2" s="45"/>
      <c r="UJS2" s="45"/>
      <c r="UJT2" s="45"/>
      <c r="UJU2" s="45"/>
      <c r="UJV2" s="45"/>
      <c r="UJW2" s="45"/>
      <c r="UJX2" s="45"/>
      <c r="UJY2" s="45"/>
      <c r="UJZ2" s="45"/>
      <c r="UKA2" s="45"/>
      <c r="UKB2" s="45"/>
      <c r="UKC2" s="45"/>
      <c r="UKD2" s="45"/>
      <c r="UKE2" s="45"/>
      <c r="UKF2" s="45"/>
      <c r="UKG2" s="45"/>
      <c r="UKH2" s="45"/>
      <c r="UKI2" s="45"/>
      <c r="UKJ2" s="45"/>
      <c r="UKK2" s="45"/>
      <c r="UKL2" s="45"/>
      <c r="UKM2" s="45"/>
      <c r="UKN2" s="45"/>
      <c r="UKO2" s="45"/>
      <c r="UKP2" s="45"/>
      <c r="UKQ2" s="45"/>
      <c r="UKR2" s="45"/>
      <c r="UKS2" s="45"/>
      <c r="UKT2" s="45"/>
      <c r="UKU2" s="45"/>
      <c r="UKV2" s="45"/>
      <c r="UKW2" s="45"/>
      <c r="UKX2" s="45"/>
      <c r="UKY2" s="45"/>
      <c r="UKZ2" s="45"/>
      <c r="ULA2" s="45"/>
      <c r="ULB2" s="45"/>
      <c r="ULC2" s="45"/>
      <c r="ULD2" s="45"/>
      <c r="ULE2" s="45"/>
      <c r="ULF2" s="45"/>
      <c r="ULG2" s="45"/>
      <c r="ULH2" s="45"/>
      <c r="ULI2" s="45"/>
      <c r="ULJ2" s="45"/>
      <c r="ULK2" s="45"/>
      <c r="ULL2" s="45"/>
      <c r="ULM2" s="45"/>
      <c r="ULN2" s="45"/>
      <c r="ULO2" s="45"/>
      <c r="ULP2" s="45"/>
      <c r="ULQ2" s="45"/>
      <c r="ULR2" s="45"/>
      <c r="ULS2" s="45"/>
      <c r="ULT2" s="45"/>
      <c r="ULU2" s="45"/>
      <c r="ULV2" s="45"/>
      <c r="ULW2" s="45"/>
      <c r="ULX2" s="45"/>
      <c r="ULY2" s="45"/>
      <c r="ULZ2" s="45"/>
      <c r="UMA2" s="45"/>
      <c r="UMB2" s="45"/>
      <c r="UMC2" s="45"/>
      <c r="UMD2" s="45"/>
      <c r="UME2" s="45"/>
      <c r="UMF2" s="45"/>
      <c r="UMG2" s="45"/>
      <c r="UMH2" s="45"/>
      <c r="UMI2" s="45"/>
      <c r="UMJ2" s="45"/>
      <c r="UMK2" s="45"/>
      <c r="UML2" s="45"/>
      <c r="UMM2" s="45"/>
      <c r="UMN2" s="45"/>
      <c r="UMO2" s="45"/>
      <c r="UMP2" s="45"/>
      <c r="UMQ2" s="45"/>
      <c r="UMR2" s="45"/>
      <c r="UMS2" s="45"/>
      <c r="UMT2" s="45"/>
      <c r="UMU2" s="45"/>
      <c r="UMV2" s="45"/>
      <c r="UMW2" s="45"/>
      <c r="UMX2" s="45"/>
      <c r="UMY2" s="45"/>
      <c r="UMZ2" s="45"/>
      <c r="UNA2" s="45"/>
      <c r="UNB2" s="45"/>
      <c r="UNC2" s="45"/>
      <c r="UND2" s="45"/>
      <c r="UNE2" s="45"/>
      <c r="UNF2" s="45"/>
      <c r="UNG2" s="45"/>
      <c r="UNH2" s="45"/>
      <c r="UNI2" s="45"/>
      <c r="UNJ2" s="45"/>
      <c r="UNK2" s="45"/>
      <c r="UNL2" s="45"/>
      <c r="UNM2" s="45"/>
      <c r="UNN2" s="45"/>
      <c r="UNO2" s="45"/>
      <c r="UNP2" s="45"/>
      <c r="UNQ2" s="45"/>
      <c r="UNR2" s="45"/>
      <c r="UNS2" s="45"/>
      <c r="UNT2" s="45"/>
      <c r="UNU2" s="45"/>
      <c r="UNV2" s="45"/>
      <c r="UNW2" s="45"/>
      <c r="UNX2" s="45"/>
      <c r="UNY2" s="45"/>
      <c r="UNZ2" s="45"/>
      <c r="UOA2" s="45"/>
      <c r="UOB2" s="45"/>
      <c r="UOC2" s="45"/>
      <c r="UOD2" s="45"/>
      <c r="UOE2" s="45"/>
      <c r="UOF2" s="45"/>
      <c r="UOG2" s="45"/>
      <c r="UOH2" s="45"/>
      <c r="UOI2" s="45"/>
      <c r="UOJ2" s="45"/>
      <c r="UOK2" s="45"/>
      <c r="UOL2" s="45"/>
      <c r="UOM2" s="45"/>
      <c r="UON2" s="45"/>
      <c r="UOO2" s="45"/>
      <c r="UOP2" s="45"/>
      <c r="UOQ2" s="45"/>
      <c r="UOR2" s="45"/>
      <c r="UOS2" s="45"/>
      <c r="UOT2" s="45"/>
      <c r="UOU2" s="45"/>
      <c r="UOV2" s="45"/>
      <c r="UOW2" s="45"/>
      <c r="UOX2" s="45"/>
      <c r="UOY2" s="45"/>
      <c r="UOZ2" s="45"/>
      <c r="UPA2" s="45"/>
      <c r="UPB2" s="45"/>
      <c r="UPC2" s="45"/>
      <c r="UPD2" s="45"/>
      <c r="UPE2" s="45"/>
      <c r="UPF2" s="45"/>
      <c r="UPG2" s="45"/>
      <c r="UPH2" s="45"/>
      <c r="UPI2" s="45"/>
      <c r="UPJ2" s="45"/>
      <c r="UPK2" s="45"/>
      <c r="UPL2" s="45"/>
      <c r="UPM2" s="45"/>
      <c r="UPN2" s="45"/>
      <c r="UPO2" s="45"/>
      <c r="UPP2" s="45"/>
      <c r="UPQ2" s="45"/>
      <c r="UPR2" s="45"/>
      <c r="UPS2" s="45"/>
      <c r="UPT2" s="45"/>
      <c r="UPU2" s="45"/>
      <c r="UPV2" s="45"/>
      <c r="UPW2" s="45"/>
      <c r="UPX2" s="45"/>
      <c r="UPY2" s="45"/>
      <c r="UPZ2" s="45"/>
      <c r="UQA2" s="45"/>
      <c r="UQB2" s="45"/>
      <c r="UQC2" s="45"/>
      <c r="UQD2" s="45"/>
      <c r="UQE2" s="45"/>
      <c r="UQF2" s="45"/>
      <c r="UQG2" s="45"/>
      <c r="UQH2" s="45"/>
      <c r="UQI2" s="45"/>
      <c r="UQJ2" s="45"/>
      <c r="UQK2" s="45"/>
      <c r="UQL2" s="45"/>
      <c r="UQM2" s="45"/>
      <c r="UQN2" s="45"/>
      <c r="UQO2" s="45"/>
      <c r="UQP2" s="45"/>
      <c r="UQQ2" s="45"/>
      <c r="UQR2" s="45"/>
      <c r="UQS2" s="45"/>
      <c r="UQT2" s="45"/>
      <c r="UQU2" s="45"/>
      <c r="UQV2" s="45"/>
      <c r="UQW2" s="45"/>
      <c r="UQX2" s="45"/>
      <c r="UQY2" s="45"/>
      <c r="UQZ2" s="45"/>
      <c r="URA2" s="45"/>
      <c r="URB2" s="45"/>
      <c r="URC2" s="45"/>
      <c r="URD2" s="45"/>
      <c r="URE2" s="45"/>
      <c r="URF2" s="45"/>
      <c r="URG2" s="45"/>
      <c r="URH2" s="45"/>
      <c r="URI2" s="45"/>
      <c r="URJ2" s="45"/>
      <c r="URK2" s="45"/>
      <c r="URL2" s="45"/>
      <c r="URM2" s="45"/>
      <c r="URN2" s="45"/>
      <c r="URO2" s="45"/>
      <c r="URP2" s="45"/>
      <c r="URQ2" s="45"/>
      <c r="URR2" s="45"/>
      <c r="URS2" s="45"/>
      <c r="URT2" s="45"/>
      <c r="URU2" s="45"/>
      <c r="URV2" s="45"/>
      <c r="URW2" s="45"/>
      <c r="URX2" s="45"/>
      <c r="URY2" s="45"/>
      <c r="URZ2" s="45"/>
      <c r="USA2" s="45"/>
      <c r="USB2" s="45"/>
      <c r="USC2" s="45"/>
      <c r="USD2" s="45"/>
      <c r="USE2" s="45"/>
      <c r="USF2" s="45"/>
      <c r="USG2" s="45"/>
      <c r="USH2" s="45"/>
      <c r="USI2" s="45"/>
      <c r="USJ2" s="45"/>
      <c r="USK2" s="45"/>
      <c r="USL2" s="45"/>
      <c r="USM2" s="45"/>
      <c r="USN2" s="45"/>
      <c r="USO2" s="45"/>
      <c r="USP2" s="45"/>
      <c r="USQ2" s="45"/>
      <c r="USR2" s="45"/>
      <c r="USS2" s="45"/>
      <c r="UST2" s="45"/>
      <c r="USU2" s="45"/>
      <c r="USV2" s="45"/>
      <c r="USW2" s="45"/>
      <c r="USX2" s="45"/>
      <c r="USY2" s="45"/>
      <c r="USZ2" s="45"/>
      <c r="UTA2" s="45"/>
      <c r="UTB2" s="45"/>
      <c r="UTC2" s="45"/>
      <c r="UTD2" s="45"/>
      <c r="UTE2" s="45"/>
      <c r="UTF2" s="45"/>
      <c r="UTG2" s="45"/>
      <c r="UTH2" s="45"/>
      <c r="UTI2" s="45"/>
      <c r="UTJ2" s="45"/>
      <c r="UTK2" s="45"/>
      <c r="UTL2" s="45"/>
      <c r="UTM2" s="45"/>
      <c r="UTN2" s="45"/>
      <c r="UTO2" s="45"/>
      <c r="UTP2" s="45"/>
      <c r="UTQ2" s="45"/>
      <c r="UTR2" s="45"/>
      <c r="UTS2" s="45"/>
      <c r="UTT2" s="45"/>
      <c r="UTU2" s="45"/>
      <c r="UTV2" s="45"/>
      <c r="UTW2" s="45"/>
      <c r="UTX2" s="45"/>
      <c r="UTY2" s="45"/>
      <c r="UTZ2" s="45"/>
      <c r="UUA2" s="45"/>
      <c r="UUB2" s="45"/>
      <c r="UUC2" s="45"/>
      <c r="UUD2" s="45"/>
      <c r="UUE2" s="45"/>
      <c r="UUF2" s="45"/>
      <c r="UUG2" s="45"/>
      <c r="UUH2" s="45"/>
      <c r="UUI2" s="45"/>
      <c r="UUJ2" s="45"/>
      <c r="UUK2" s="45"/>
      <c r="UUL2" s="45"/>
      <c r="UUM2" s="45"/>
      <c r="UUN2" s="45"/>
      <c r="UUO2" s="45"/>
      <c r="UUP2" s="45"/>
      <c r="UUQ2" s="45"/>
      <c r="UUR2" s="45"/>
      <c r="UUS2" s="45"/>
      <c r="UUT2" s="45"/>
      <c r="UUU2" s="45"/>
      <c r="UUV2" s="45"/>
      <c r="UUW2" s="45"/>
      <c r="UUX2" s="45"/>
      <c r="UUY2" s="45"/>
      <c r="UUZ2" s="45"/>
      <c r="UVA2" s="45"/>
      <c r="UVB2" s="45"/>
      <c r="UVC2" s="45"/>
      <c r="UVD2" s="45"/>
      <c r="UVE2" s="45"/>
      <c r="UVF2" s="45"/>
      <c r="UVG2" s="45"/>
      <c r="UVH2" s="45"/>
      <c r="UVI2" s="45"/>
      <c r="UVJ2" s="45"/>
      <c r="UVK2" s="45"/>
      <c r="UVL2" s="45"/>
      <c r="UVM2" s="45"/>
      <c r="UVN2" s="45"/>
      <c r="UVO2" s="45"/>
      <c r="UVP2" s="45"/>
      <c r="UVQ2" s="45"/>
      <c r="UVR2" s="45"/>
      <c r="UVS2" s="45"/>
      <c r="UVT2" s="45"/>
      <c r="UVU2" s="45"/>
      <c r="UVV2" s="45"/>
      <c r="UVW2" s="45"/>
      <c r="UVX2" s="45"/>
      <c r="UVY2" s="45"/>
      <c r="UVZ2" s="45"/>
      <c r="UWA2" s="45"/>
      <c r="UWB2" s="45"/>
      <c r="UWC2" s="45"/>
      <c r="UWD2" s="45"/>
      <c r="UWE2" s="45"/>
      <c r="UWF2" s="45"/>
      <c r="UWG2" s="45"/>
      <c r="UWH2" s="45"/>
      <c r="UWI2" s="45"/>
      <c r="UWJ2" s="45"/>
      <c r="UWK2" s="45"/>
      <c r="UWL2" s="45"/>
      <c r="UWM2" s="45"/>
      <c r="UWN2" s="45"/>
      <c r="UWO2" s="45"/>
      <c r="UWP2" s="45"/>
      <c r="UWQ2" s="45"/>
      <c r="UWR2" s="45"/>
      <c r="UWS2" s="45"/>
      <c r="UWT2" s="45"/>
      <c r="UWU2" s="45"/>
      <c r="UWV2" s="45"/>
      <c r="UWW2" s="45"/>
      <c r="UWX2" s="45"/>
      <c r="UWY2" s="45"/>
      <c r="UWZ2" s="45"/>
      <c r="UXA2" s="45"/>
      <c r="UXB2" s="45"/>
      <c r="UXC2" s="45"/>
      <c r="UXD2" s="45"/>
      <c r="UXE2" s="45"/>
      <c r="UXF2" s="45"/>
      <c r="UXG2" s="45"/>
      <c r="UXH2" s="45"/>
      <c r="UXI2" s="45"/>
      <c r="UXJ2" s="45"/>
      <c r="UXK2" s="45"/>
      <c r="UXL2" s="45"/>
      <c r="UXM2" s="45"/>
      <c r="UXN2" s="45"/>
      <c r="UXO2" s="45"/>
      <c r="UXP2" s="45"/>
      <c r="UXQ2" s="45"/>
      <c r="UXR2" s="45"/>
      <c r="UXS2" s="45"/>
      <c r="UXT2" s="45"/>
      <c r="UXU2" s="45"/>
      <c r="UXV2" s="45"/>
      <c r="UXW2" s="45"/>
      <c r="UXX2" s="45"/>
      <c r="UXY2" s="45"/>
      <c r="UXZ2" s="45"/>
      <c r="UYA2" s="45"/>
      <c r="UYB2" s="45"/>
      <c r="UYC2" s="45"/>
      <c r="UYD2" s="45"/>
      <c r="UYE2" s="45"/>
      <c r="UYF2" s="45"/>
      <c r="UYG2" s="45"/>
      <c r="UYH2" s="45"/>
      <c r="UYI2" s="45"/>
      <c r="UYJ2" s="45"/>
      <c r="UYK2" s="45"/>
      <c r="UYL2" s="45"/>
      <c r="UYM2" s="45"/>
      <c r="UYN2" s="45"/>
      <c r="UYO2" s="45"/>
      <c r="UYP2" s="45"/>
      <c r="UYQ2" s="45"/>
      <c r="UYR2" s="45"/>
      <c r="UYS2" s="45"/>
      <c r="UYT2" s="45"/>
      <c r="UYU2" s="45"/>
      <c r="UYV2" s="45"/>
      <c r="UYW2" s="45"/>
      <c r="UYX2" s="45"/>
      <c r="UYY2" s="45"/>
      <c r="UYZ2" s="45"/>
      <c r="UZA2" s="45"/>
      <c r="UZB2" s="45"/>
      <c r="UZC2" s="45"/>
      <c r="UZD2" s="45"/>
      <c r="UZE2" s="45"/>
      <c r="UZF2" s="45"/>
      <c r="UZG2" s="45"/>
      <c r="UZH2" s="45"/>
      <c r="UZI2" s="45"/>
      <c r="UZJ2" s="45"/>
      <c r="UZK2" s="45"/>
      <c r="UZL2" s="45"/>
      <c r="UZM2" s="45"/>
      <c r="UZN2" s="45"/>
      <c r="UZO2" s="45"/>
      <c r="UZP2" s="45"/>
      <c r="UZQ2" s="45"/>
      <c r="UZR2" s="45"/>
      <c r="UZS2" s="45"/>
      <c r="UZT2" s="45"/>
      <c r="UZU2" s="45"/>
      <c r="UZV2" s="45"/>
      <c r="UZW2" s="45"/>
      <c r="UZX2" s="45"/>
      <c r="UZY2" s="45"/>
      <c r="UZZ2" s="45"/>
      <c r="VAA2" s="45"/>
      <c r="VAB2" s="45"/>
      <c r="VAC2" s="45"/>
      <c r="VAD2" s="45"/>
      <c r="VAE2" s="45"/>
      <c r="VAF2" s="45"/>
      <c r="VAG2" s="45"/>
      <c r="VAH2" s="45"/>
      <c r="VAI2" s="45"/>
      <c r="VAJ2" s="45"/>
      <c r="VAK2" s="45"/>
      <c r="VAL2" s="45"/>
      <c r="VAM2" s="45"/>
      <c r="VAN2" s="45"/>
      <c r="VAO2" s="45"/>
      <c r="VAP2" s="45"/>
      <c r="VAQ2" s="45"/>
      <c r="VAR2" s="45"/>
      <c r="VAS2" s="45"/>
      <c r="VAT2" s="45"/>
      <c r="VAU2" s="45"/>
      <c r="VAV2" s="45"/>
      <c r="VAW2" s="45"/>
      <c r="VAX2" s="45"/>
      <c r="VAY2" s="45"/>
      <c r="VAZ2" s="45"/>
      <c r="VBA2" s="45"/>
      <c r="VBB2" s="45"/>
      <c r="VBC2" s="45"/>
      <c r="VBD2" s="45"/>
      <c r="VBE2" s="45"/>
      <c r="VBF2" s="45"/>
      <c r="VBG2" s="45"/>
      <c r="VBH2" s="45"/>
      <c r="VBI2" s="45"/>
      <c r="VBJ2" s="45"/>
      <c r="VBK2" s="45"/>
      <c r="VBL2" s="45"/>
      <c r="VBM2" s="45"/>
      <c r="VBN2" s="45"/>
      <c r="VBO2" s="45"/>
      <c r="VBP2" s="45"/>
      <c r="VBQ2" s="45"/>
      <c r="VBR2" s="45"/>
      <c r="VBS2" s="45"/>
      <c r="VBT2" s="45"/>
      <c r="VBU2" s="45"/>
      <c r="VBV2" s="45"/>
      <c r="VBW2" s="45"/>
      <c r="VBX2" s="45"/>
      <c r="VBY2" s="45"/>
      <c r="VBZ2" s="45"/>
      <c r="VCA2" s="45"/>
      <c r="VCB2" s="45"/>
      <c r="VCC2" s="45"/>
      <c r="VCD2" s="45"/>
      <c r="VCE2" s="45"/>
      <c r="VCF2" s="45"/>
      <c r="VCG2" s="45"/>
      <c r="VCH2" s="45"/>
      <c r="VCI2" s="45"/>
      <c r="VCJ2" s="45"/>
      <c r="VCK2" s="45"/>
      <c r="VCL2" s="45"/>
      <c r="VCM2" s="45"/>
      <c r="VCN2" s="45"/>
      <c r="VCO2" s="45"/>
      <c r="VCP2" s="45"/>
      <c r="VCQ2" s="45"/>
      <c r="VCR2" s="45"/>
      <c r="VCS2" s="45"/>
      <c r="VCT2" s="45"/>
      <c r="VCU2" s="45"/>
      <c r="VCV2" s="45"/>
      <c r="VCW2" s="45"/>
      <c r="VCX2" s="45"/>
      <c r="VCY2" s="45"/>
      <c r="VCZ2" s="45"/>
      <c r="VDA2" s="45"/>
      <c r="VDB2" s="45"/>
      <c r="VDC2" s="45"/>
      <c r="VDD2" s="45"/>
      <c r="VDE2" s="45"/>
      <c r="VDF2" s="45"/>
      <c r="VDG2" s="45"/>
      <c r="VDH2" s="45"/>
      <c r="VDI2" s="45"/>
      <c r="VDJ2" s="45"/>
      <c r="VDK2" s="45"/>
      <c r="VDL2" s="45"/>
      <c r="VDM2" s="45"/>
      <c r="VDN2" s="45"/>
      <c r="VDO2" s="45"/>
      <c r="VDP2" s="45"/>
      <c r="VDQ2" s="45"/>
      <c r="VDR2" s="45"/>
      <c r="VDS2" s="45"/>
      <c r="VDT2" s="45"/>
      <c r="VDU2" s="45"/>
      <c r="VDV2" s="45"/>
      <c r="VDW2" s="45"/>
      <c r="VDX2" s="45"/>
      <c r="VDY2" s="45"/>
      <c r="VDZ2" s="45"/>
      <c r="VEA2" s="45"/>
      <c r="VEB2" s="45"/>
      <c r="VEC2" s="45"/>
      <c r="VED2" s="45"/>
      <c r="VEE2" s="45"/>
      <c r="VEF2" s="45"/>
      <c r="VEG2" s="45"/>
      <c r="VEH2" s="45"/>
      <c r="VEI2" s="45"/>
      <c r="VEJ2" s="45"/>
      <c r="VEK2" s="45"/>
      <c r="VEL2" s="45"/>
      <c r="VEM2" s="45"/>
      <c r="VEN2" s="45"/>
      <c r="VEO2" s="45"/>
      <c r="VEP2" s="45"/>
      <c r="VEQ2" s="45"/>
      <c r="VER2" s="45"/>
      <c r="VES2" s="45"/>
      <c r="VET2" s="45"/>
      <c r="VEU2" s="45"/>
      <c r="VEV2" s="45"/>
      <c r="VEW2" s="45"/>
      <c r="VEX2" s="45"/>
      <c r="VEY2" s="45"/>
      <c r="VEZ2" s="45"/>
      <c r="VFA2" s="45"/>
      <c r="VFB2" s="45"/>
      <c r="VFC2" s="45"/>
      <c r="VFD2" s="45"/>
      <c r="VFE2" s="45"/>
      <c r="VFF2" s="45"/>
      <c r="VFG2" s="45"/>
      <c r="VFH2" s="45"/>
      <c r="VFI2" s="45"/>
      <c r="VFJ2" s="45"/>
      <c r="VFK2" s="45"/>
      <c r="VFL2" s="45"/>
      <c r="VFM2" s="45"/>
      <c r="VFN2" s="45"/>
      <c r="VFO2" s="45"/>
      <c r="VFP2" s="45"/>
      <c r="VFQ2" s="45"/>
      <c r="VFR2" s="45"/>
      <c r="VFS2" s="45"/>
      <c r="VFT2" s="45"/>
      <c r="VFU2" s="45"/>
      <c r="VFV2" s="45"/>
      <c r="VFW2" s="45"/>
      <c r="VFX2" s="45"/>
      <c r="VFY2" s="45"/>
      <c r="VFZ2" s="45"/>
      <c r="VGA2" s="45"/>
      <c r="VGB2" s="45"/>
      <c r="VGC2" s="45"/>
      <c r="VGD2" s="45"/>
      <c r="VGE2" s="45"/>
      <c r="VGF2" s="45"/>
      <c r="VGG2" s="45"/>
      <c r="VGH2" s="45"/>
      <c r="VGI2" s="45"/>
      <c r="VGJ2" s="45"/>
      <c r="VGK2" s="45"/>
      <c r="VGL2" s="45"/>
      <c r="VGM2" s="45"/>
      <c r="VGN2" s="45"/>
      <c r="VGO2" s="45"/>
      <c r="VGP2" s="45"/>
      <c r="VGQ2" s="45"/>
      <c r="VGR2" s="45"/>
      <c r="VGS2" s="45"/>
      <c r="VGT2" s="45"/>
      <c r="VGU2" s="45"/>
      <c r="VGV2" s="45"/>
      <c r="VGW2" s="45"/>
      <c r="VGX2" s="45"/>
      <c r="VGY2" s="45"/>
      <c r="VGZ2" s="45"/>
      <c r="VHA2" s="45"/>
      <c r="VHB2" s="45"/>
      <c r="VHC2" s="45"/>
      <c r="VHD2" s="45"/>
      <c r="VHE2" s="45"/>
      <c r="VHF2" s="45"/>
      <c r="VHG2" s="45"/>
      <c r="VHH2" s="45"/>
      <c r="VHI2" s="45"/>
      <c r="VHJ2" s="45"/>
      <c r="VHK2" s="45"/>
      <c r="VHL2" s="45"/>
      <c r="VHM2" s="45"/>
      <c r="VHN2" s="45"/>
      <c r="VHO2" s="45"/>
      <c r="VHP2" s="45"/>
      <c r="VHQ2" s="45"/>
      <c r="VHR2" s="45"/>
      <c r="VHS2" s="45"/>
      <c r="VHT2" s="45"/>
      <c r="VHU2" s="45"/>
      <c r="VHV2" s="45"/>
      <c r="VHW2" s="45"/>
      <c r="VHX2" s="45"/>
      <c r="VHY2" s="45"/>
      <c r="VHZ2" s="45"/>
      <c r="VIA2" s="45"/>
      <c r="VIB2" s="45"/>
      <c r="VIC2" s="45"/>
      <c r="VID2" s="45"/>
      <c r="VIE2" s="45"/>
      <c r="VIF2" s="45"/>
      <c r="VIG2" s="45"/>
      <c r="VIH2" s="45"/>
      <c r="VII2" s="45"/>
      <c r="VIJ2" s="45"/>
      <c r="VIK2" s="45"/>
      <c r="VIL2" s="45"/>
      <c r="VIM2" s="45"/>
      <c r="VIN2" s="45"/>
      <c r="VIO2" s="45"/>
      <c r="VIP2" s="45"/>
      <c r="VIQ2" s="45"/>
      <c r="VIR2" s="45"/>
      <c r="VIS2" s="45"/>
      <c r="VIT2" s="45"/>
      <c r="VIU2" s="45"/>
      <c r="VIV2" s="45"/>
      <c r="VIW2" s="45"/>
      <c r="VIX2" s="45"/>
      <c r="VIY2" s="45"/>
      <c r="VIZ2" s="45"/>
      <c r="VJA2" s="45"/>
      <c r="VJB2" s="45"/>
      <c r="VJC2" s="45"/>
      <c r="VJD2" s="45"/>
      <c r="VJE2" s="45"/>
      <c r="VJF2" s="45"/>
      <c r="VJG2" s="45"/>
      <c r="VJH2" s="45"/>
      <c r="VJI2" s="45"/>
      <c r="VJJ2" s="45"/>
      <c r="VJK2" s="45"/>
      <c r="VJL2" s="45"/>
      <c r="VJM2" s="45"/>
      <c r="VJN2" s="45"/>
      <c r="VJO2" s="45"/>
      <c r="VJP2" s="45"/>
      <c r="VJQ2" s="45"/>
      <c r="VJR2" s="45"/>
      <c r="VJS2" s="45"/>
      <c r="VJT2" s="45"/>
      <c r="VJU2" s="45"/>
      <c r="VJV2" s="45"/>
      <c r="VJW2" s="45"/>
      <c r="VJX2" s="45"/>
      <c r="VJY2" s="45"/>
      <c r="VJZ2" s="45"/>
      <c r="VKA2" s="45"/>
      <c r="VKB2" s="45"/>
      <c r="VKC2" s="45"/>
      <c r="VKD2" s="45"/>
      <c r="VKE2" s="45"/>
      <c r="VKF2" s="45"/>
      <c r="VKG2" s="45"/>
      <c r="VKH2" s="45"/>
      <c r="VKI2" s="45"/>
      <c r="VKJ2" s="45"/>
      <c r="VKK2" s="45"/>
      <c r="VKL2" s="45"/>
      <c r="VKM2" s="45"/>
      <c r="VKN2" s="45"/>
      <c r="VKO2" s="45"/>
      <c r="VKP2" s="45"/>
      <c r="VKQ2" s="45"/>
      <c r="VKR2" s="45"/>
      <c r="VKS2" s="45"/>
      <c r="VKT2" s="45"/>
      <c r="VKU2" s="45"/>
      <c r="VKV2" s="45"/>
      <c r="VKW2" s="45"/>
      <c r="VKX2" s="45"/>
      <c r="VKY2" s="45"/>
      <c r="VKZ2" s="45"/>
      <c r="VLA2" s="45"/>
      <c r="VLB2" s="45"/>
      <c r="VLC2" s="45"/>
      <c r="VLD2" s="45"/>
      <c r="VLE2" s="45"/>
      <c r="VLF2" s="45"/>
      <c r="VLG2" s="45"/>
      <c r="VLH2" s="45"/>
      <c r="VLI2" s="45"/>
      <c r="VLJ2" s="45"/>
      <c r="VLK2" s="45"/>
      <c r="VLL2" s="45"/>
      <c r="VLM2" s="45"/>
      <c r="VLN2" s="45"/>
      <c r="VLO2" s="45"/>
      <c r="VLP2" s="45"/>
      <c r="VLQ2" s="45"/>
      <c r="VLR2" s="45"/>
      <c r="VLS2" s="45"/>
      <c r="VLT2" s="45"/>
      <c r="VLU2" s="45"/>
      <c r="VLV2" s="45"/>
      <c r="VLW2" s="45"/>
      <c r="VLX2" s="45"/>
      <c r="VLY2" s="45"/>
      <c r="VLZ2" s="45"/>
      <c r="VMA2" s="45"/>
      <c r="VMB2" s="45"/>
      <c r="VMC2" s="45"/>
      <c r="VMD2" s="45"/>
      <c r="VME2" s="45"/>
      <c r="VMF2" s="45"/>
      <c r="VMG2" s="45"/>
      <c r="VMH2" s="45"/>
      <c r="VMI2" s="45"/>
      <c r="VMJ2" s="45"/>
      <c r="VMK2" s="45"/>
      <c r="VML2" s="45"/>
      <c r="VMM2" s="45"/>
      <c r="VMN2" s="45"/>
      <c r="VMO2" s="45"/>
      <c r="VMP2" s="45"/>
      <c r="VMQ2" s="45"/>
      <c r="VMR2" s="45"/>
      <c r="VMS2" s="45"/>
      <c r="VMT2" s="45"/>
      <c r="VMU2" s="45"/>
      <c r="VMV2" s="45"/>
      <c r="VMW2" s="45"/>
      <c r="VMX2" s="45"/>
      <c r="VMY2" s="45"/>
      <c r="VMZ2" s="45"/>
      <c r="VNA2" s="45"/>
      <c r="VNB2" s="45"/>
      <c r="VNC2" s="45"/>
      <c r="VND2" s="45"/>
      <c r="VNE2" s="45"/>
      <c r="VNF2" s="45"/>
      <c r="VNG2" s="45"/>
      <c r="VNH2" s="45"/>
      <c r="VNI2" s="45"/>
      <c r="VNJ2" s="45"/>
      <c r="VNK2" s="45"/>
      <c r="VNL2" s="45"/>
      <c r="VNM2" s="45"/>
      <c r="VNN2" s="45"/>
      <c r="VNO2" s="45"/>
      <c r="VNP2" s="45"/>
      <c r="VNQ2" s="45"/>
      <c r="VNR2" s="45"/>
      <c r="VNS2" s="45"/>
      <c r="VNT2" s="45"/>
      <c r="VNU2" s="45"/>
      <c r="VNV2" s="45"/>
      <c r="VNW2" s="45"/>
      <c r="VNX2" s="45"/>
      <c r="VNY2" s="45"/>
      <c r="VNZ2" s="45"/>
      <c r="VOA2" s="45"/>
      <c r="VOB2" s="45"/>
      <c r="VOC2" s="45"/>
      <c r="VOD2" s="45"/>
      <c r="VOE2" s="45"/>
      <c r="VOF2" s="45"/>
      <c r="VOG2" s="45"/>
      <c r="VOH2" s="45"/>
      <c r="VOI2" s="45"/>
      <c r="VOJ2" s="45"/>
      <c r="VOK2" s="45"/>
      <c r="VOL2" s="45"/>
      <c r="VOM2" s="45"/>
      <c r="VON2" s="45"/>
      <c r="VOO2" s="45"/>
      <c r="VOP2" s="45"/>
      <c r="VOQ2" s="45"/>
      <c r="VOR2" s="45"/>
      <c r="VOS2" s="45"/>
      <c r="VOT2" s="45"/>
      <c r="VOU2" s="45"/>
      <c r="VOV2" s="45"/>
      <c r="VOW2" s="45"/>
      <c r="VOX2" s="45"/>
      <c r="VOY2" s="45"/>
      <c r="VOZ2" s="45"/>
      <c r="VPA2" s="45"/>
      <c r="VPB2" s="45"/>
      <c r="VPC2" s="45"/>
      <c r="VPD2" s="45"/>
      <c r="VPE2" s="45"/>
      <c r="VPF2" s="45"/>
      <c r="VPG2" s="45"/>
      <c r="VPH2" s="45"/>
      <c r="VPI2" s="45"/>
      <c r="VPJ2" s="45"/>
      <c r="VPK2" s="45"/>
      <c r="VPL2" s="45"/>
      <c r="VPM2" s="45"/>
      <c r="VPN2" s="45"/>
      <c r="VPO2" s="45"/>
      <c r="VPP2" s="45"/>
      <c r="VPQ2" s="45"/>
      <c r="VPR2" s="45"/>
      <c r="VPS2" s="45"/>
      <c r="VPT2" s="45"/>
      <c r="VPU2" s="45"/>
      <c r="VPV2" s="45"/>
      <c r="VPW2" s="45"/>
      <c r="VPX2" s="45"/>
      <c r="VPY2" s="45"/>
      <c r="VPZ2" s="45"/>
      <c r="VQA2" s="45"/>
      <c r="VQB2" s="45"/>
      <c r="VQC2" s="45"/>
      <c r="VQD2" s="45"/>
      <c r="VQE2" s="45"/>
      <c r="VQF2" s="45"/>
      <c r="VQG2" s="45"/>
      <c r="VQH2" s="45"/>
      <c r="VQI2" s="45"/>
      <c r="VQJ2" s="45"/>
      <c r="VQK2" s="45"/>
      <c r="VQL2" s="45"/>
      <c r="VQM2" s="45"/>
      <c r="VQN2" s="45"/>
      <c r="VQO2" s="45"/>
      <c r="VQP2" s="45"/>
      <c r="VQQ2" s="45"/>
      <c r="VQR2" s="45"/>
      <c r="VQS2" s="45"/>
      <c r="VQT2" s="45"/>
      <c r="VQU2" s="45"/>
      <c r="VQV2" s="45"/>
      <c r="VQW2" s="45"/>
      <c r="VQX2" s="45"/>
      <c r="VQY2" s="45"/>
      <c r="VQZ2" s="45"/>
      <c r="VRA2" s="45"/>
      <c r="VRB2" s="45"/>
      <c r="VRC2" s="45"/>
      <c r="VRD2" s="45"/>
      <c r="VRE2" s="45"/>
      <c r="VRF2" s="45"/>
      <c r="VRG2" s="45"/>
      <c r="VRH2" s="45"/>
      <c r="VRI2" s="45"/>
      <c r="VRJ2" s="45"/>
      <c r="VRK2" s="45"/>
      <c r="VRL2" s="45"/>
      <c r="VRM2" s="45"/>
      <c r="VRN2" s="45"/>
      <c r="VRO2" s="45"/>
      <c r="VRP2" s="45"/>
      <c r="VRQ2" s="45"/>
      <c r="VRR2" s="45"/>
      <c r="VRS2" s="45"/>
      <c r="VRT2" s="45"/>
      <c r="VRU2" s="45"/>
      <c r="VRV2" s="45"/>
      <c r="VRW2" s="45"/>
      <c r="VRX2" s="45"/>
      <c r="VRY2" s="45"/>
      <c r="VRZ2" s="45"/>
      <c r="VSA2" s="45"/>
      <c r="VSB2" s="45"/>
      <c r="VSC2" s="45"/>
      <c r="VSD2" s="45"/>
      <c r="VSE2" s="45"/>
      <c r="VSF2" s="45"/>
      <c r="VSG2" s="45"/>
      <c r="VSH2" s="45"/>
      <c r="VSI2" s="45"/>
      <c r="VSJ2" s="45"/>
      <c r="VSK2" s="45"/>
      <c r="VSL2" s="45"/>
      <c r="VSM2" s="45"/>
      <c r="VSN2" s="45"/>
      <c r="VSO2" s="45"/>
      <c r="VSP2" s="45"/>
      <c r="VSQ2" s="45"/>
      <c r="VSR2" s="45"/>
      <c r="VSS2" s="45"/>
      <c r="VST2" s="45"/>
      <c r="VSU2" s="45"/>
      <c r="VSV2" s="45"/>
      <c r="VSW2" s="45"/>
      <c r="VSX2" s="45"/>
      <c r="VSY2" s="45"/>
      <c r="VSZ2" s="45"/>
      <c r="VTA2" s="45"/>
      <c r="VTB2" s="45"/>
      <c r="VTC2" s="45"/>
      <c r="VTD2" s="45"/>
      <c r="VTE2" s="45"/>
      <c r="VTF2" s="45"/>
      <c r="VTG2" s="45"/>
      <c r="VTH2" s="45"/>
      <c r="VTI2" s="45"/>
      <c r="VTJ2" s="45"/>
      <c r="VTK2" s="45"/>
      <c r="VTL2" s="45"/>
      <c r="VTM2" s="45"/>
      <c r="VTN2" s="45"/>
      <c r="VTO2" s="45"/>
      <c r="VTP2" s="45"/>
      <c r="VTQ2" s="45"/>
      <c r="VTR2" s="45"/>
      <c r="VTS2" s="45"/>
      <c r="VTT2" s="45"/>
      <c r="VTU2" s="45"/>
      <c r="VTV2" s="45"/>
      <c r="VTW2" s="45"/>
      <c r="VTX2" s="45"/>
      <c r="VTY2" s="45"/>
      <c r="VTZ2" s="45"/>
      <c r="VUA2" s="45"/>
      <c r="VUB2" s="45"/>
      <c r="VUC2" s="45"/>
      <c r="VUD2" s="45"/>
      <c r="VUE2" s="45"/>
      <c r="VUF2" s="45"/>
      <c r="VUG2" s="45"/>
      <c r="VUH2" s="45"/>
      <c r="VUI2" s="45"/>
      <c r="VUJ2" s="45"/>
      <c r="VUK2" s="45"/>
      <c r="VUL2" s="45"/>
      <c r="VUM2" s="45"/>
      <c r="VUN2" s="45"/>
      <c r="VUO2" s="45"/>
      <c r="VUP2" s="45"/>
      <c r="VUQ2" s="45"/>
      <c r="VUR2" s="45"/>
      <c r="VUS2" s="45"/>
      <c r="VUT2" s="45"/>
      <c r="VUU2" s="45"/>
      <c r="VUV2" s="45"/>
      <c r="VUW2" s="45"/>
      <c r="VUX2" s="45"/>
      <c r="VUY2" s="45"/>
      <c r="VUZ2" s="45"/>
      <c r="VVA2" s="45"/>
      <c r="VVB2" s="45"/>
      <c r="VVC2" s="45"/>
      <c r="VVD2" s="45"/>
      <c r="VVE2" s="45"/>
      <c r="VVF2" s="45"/>
      <c r="VVG2" s="45"/>
      <c r="VVH2" s="45"/>
      <c r="VVI2" s="45"/>
      <c r="VVJ2" s="45"/>
      <c r="VVK2" s="45"/>
      <c r="VVL2" s="45"/>
      <c r="VVM2" s="45"/>
      <c r="VVN2" s="45"/>
      <c r="VVO2" s="45"/>
      <c r="VVP2" s="45"/>
      <c r="VVQ2" s="45"/>
      <c r="VVR2" s="45"/>
      <c r="VVS2" s="45"/>
      <c r="VVT2" s="45"/>
      <c r="VVU2" s="45"/>
      <c r="VVV2" s="45"/>
      <c r="VVW2" s="45"/>
      <c r="VVX2" s="45"/>
      <c r="VVY2" s="45"/>
      <c r="VVZ2" s="45"/>
      <c r="VWA2" s="45"/>
      <c r="VWB2" s="45"/>
      <c r="VWC2" s="45"/>
      <c r="VWD2" s="45"/>
      <c r="VWE2" s="45"/>
      <c r="VWF2" s="45"/>
      <c r="VWG2" s="45"/>
      <c r="VWH2" s="45"/>
      <c r="VWI2" s="45"/>
      <c r="VWJ2" s="45"/>
      <c r="VWK2" s="45"/>
      <c r="VWL2" s="45"/>
      <c r="VWM2" s="45"/>
      <c r="VWN2" s="45"/>
      <c r="VWO2" s="45"/>
      <c r="VWP2" s="45"/>
      <c r="VWQ2" s="45"/>
      <c r="VWR2" s="45"/>
      <c r="VWS2" s="45"/>
      <c r="VWT2" s="45"/>
      <c r="VWU2" s="45"/>
      <c r="VWV2" s="45"/>
      <c r="VWW2" s="45"/>
      <c r="VWX2" s="45"/>
      <c r="VWY2" s="45"/>
      <c r="VWZ2" s="45"/>
      <c r="VXA2" s="45"/>
      <c r="VXB2" s="45"/>
      <c r="VXC2" s="45"/>
      <c r="VXD2" s="45"/>
      <c r="VXE2" s="45"/>
      <c r="VXF2" s="45"/>
      <c r="VXG2" s="45"/>
      <c r="VXH2" s="45"/>
      <c r="VXI2" s="45"/>
      <c r="VXJ2" s="45"/>
      <c r="VXK2" s="45"/>
      <c r="VXL2" s="45"/>
      <c r="VXM2" s="45"/>
      <c r="VXN2" s="45"/>
      <c r="VXO2" s="45"/>
      <c r="VXP2" s="45"/>
      <c r="VXQ2" s="45"/>
      <c r="VXR2" s="45"/>
      <c r="VXS2" s="45"/>
      <c r="VXT2" s="45"/>
      <c r="VXU2" s="45"/>
      <c r="VXV2" s="45"/>
      <c r="VXW2" s="45"/>
      <c r="VXX2" s="45"/>
      <c r="VXY2" s="45"/>
      <c r="VXZ2" s="45"/>
      <c r="VYA2" s="45"/>
      <c r="VYB2" s="45"/>
      <c r="VYC2" s="45"/>
      <c r="VYD2" s="45"/>
      <c r="VYE2" s="45"/>
      <c r="VYF2" s="45"/>
      <c r="VYG2" s="45"/>
      <c r="VYH2" s="45"/>
      <c r="VYI2" s="45"/>
      <c r="VYJ2" s="45"/>
      <c r="VYK2" s="45"/>
      <c r="VYL2" s="45"/>
      <c r="VYM2" s="45"/>
      <c r="VYN2" s="45"/>
      <c r="VYO2" s="45"/>
      <c r="VYP2" s="45"/>
      <c r="VYQ2" s="45"/>
      <c r="VYR2" s="45"/>
      <c r="VYS2" s="45"/>
      <c r="VYT2" s="45"/>
      <c r="VYU2" s="45"/>
      <c r="VYV2" s="45"/>
      <c r="VYW2" s="45"/>
      <c r="VYX2" s="45"/>
      <c r="VYY2" s="45"/>
      <c r="VYZ2" s="45"/>
      <c r="VZA2" s="45"/>
      <c r="VZB2" s="45"/>
      <c r="VZC2" s="45"/>
      <c r="VZD2" s="45"/>
      <c r="VZE2" s="45"/>
      <c r="VZF2" s="45"/>
      <c r="VZG2" s="45"/>
      <c r="VZH2" s="45"/>
      <c r="VZI2" s="45"/>
      <c r="VZJ2" s="45"/>
      <c r="VZK2" s="45"/>
      <c r="VZL2" s="45"/>
      <c r="VZM2" s="45"/>
      <c r="VZN2" s="45"/>
      <c r="VZO2" s="45"/>
      <c r="VZP2" s="45"/>
      <c r="VZQ2" s="45"/>
      <c r="VZR2" s="45"/>
      <c r="VZS2" s="45"/>
      <c r="VZT2" s="45"/>
      <c r="VZU2" s="45"/>
      <c r="VZV2" s="45"/>
      <c r="VZW2" s="45"/>
      <c r="VZX2" s="45"/>
      <c r="VZY2" s="45"/>
      <c r="VZZ2" s="45"/>
      <c r="WAA2" s="45"/>
      <c r="WAB2" s="45"/>
      <c r="WAC2" s="45"/>
      <c r="WAD2" s="45"/>
      <c r="WAE2" s="45"/>
      <c r="WAF2" s="45"/>
      <c r="WAG2" s="45"/>
      <c r="WAH2" s="45"/>
      <c r="WAI2" s="45"/>
      <c r="WAJ2" s="45"/>
      <c r="WAK2" s="45"/>
      <c r="WAL2" s="45"/>
      <c r="WAM2" s="45"/>
      <c r="WAN2" s="45"/>
      <c r="WAO2" s="45"/>
      <c r="WAP2" s="45"/>
      <c r="WAQ2" s="45"/>
      <c r="WAR2" s="45"/>
      <c r="WAS2" s="45"/>
      <c r="WAT2" s="45"/>
      <c r="WAU2" s="45"/>
      <c r="WAV2" s="45"/>
      <c r="WAW2" s="45"/>
      <c r="WAX2" s="45"/>
      <c r="WAY2" s="45"/>
      <c r="WAZ2" s="45"/>
      <c r="WBA2" s="45"/>
      <c r="WBB2" s="45"/>
      <c r="WBC2" s="45"/>
      <c r="WBD2" s="45"/>
      <c r="WBE2" s="45"/>
      <c r="WBF2" s="45"/>
      <c r="WBG2" s="45"/>
      <c r="WBH2" s="45"/>
      <c r="WBI2" s="45"/>
      <c r="WBJ2" s="45"/>
      <c r="WBK2" s="45"/>
      <c r="WBL2" s="45"/>
      <c r="WBM2" s="45"/>
      <c r="WBN2" s="45"/>
      <c r="WBO2" s="45"/>
      <c r="WBP2" s="45"/>
      <c r="WBQ2" s="45"/>
      <c r="WBR2" s="45"/>
      <c r="WBS2" s="45"/>
      <c r="WBT2" s="45"/>
      <c r="WBU2" s="45"/>
      <c r="WBV2" s="45"/>
      <c r="WBW2" s="45"/>
      <c r="WBX2" s="45"/>
      <c r="WBY2" s="45"/>
      <c r="WBZ2" s="45"/>
      <c r="WCA2" s="45"/>
      <c r="WCB2" s="45"/>
      <c r="WCC2" s="45"/>
      <c r="WCD2" s="45"/>
      <c r="WCE2" s="45"/>
      <c r="WCF2" s="45"/>
      <c r="WCG2" s="45"/>
      <c r="WCH2" s="45"/>
      <c r="WCI2" s="45"/>
      <c r="WCJ2" s="45"/>
      <c r="WCK2" s="45"/>
      <c r="WCL2" s="45"/>
      <c r="WCM2" s="45"/>
      <c r="WCN2" s="45"/>
      <c r="WCO2" s="45"/>
      <c r="WCP2" s="45"/>
      <c r="WCQ2" s="45"/>
      <c r="WCR2" s="45"/>
      <c r="WCS2" s="45"/>
      <c r="WCT2" s="45"/>
      <c r="WCU2" s="45"/>
      <c r="WCV2" s="45"/>
      <c r="WCW2" s="45"/>
      <c r="WCX2" s="45"/>
      <c r="WCY2" s="45"/>
      <c r="WCZ2" s="45"/>
      <c r="WDA2" s="45"/>
      <c r="WDB2" s="45"/>
      <c r="WDC2" s="45"/>
      <c r="WDD2" s="45"/>
      <c r="WDE2" s="45"/>
      <c r="WDF2" s="45"/>
      <c r="WDG2" s="45"/>
      <c r="WDH2" s="45"/>
      <c r="WDI2" s="45"/>
      <c r="WDJ2" s="45"/>
      <c r="WDK2" s="45"/>
      <c r="WDL2" s="45"/>
      <c r="WDM2" s="45"/>
      <c r="WDN2" s="45"/>
      <c r="WDO2" s="45"/>
      <c r="WDP2" s="45"/>
      <c r="WDQ2" s="45"/>
      <c r="WDR2" s="45"/>
      <c r="WDS2" s="45"/>
      <c r="WDT2" s="45"/>
      <c r="WDU2" s="45"/>
      <c r="WDV2" s="45"/>
      <c r="WDW2" s="45"/>
      <c r="WDX2" s="45"/>
      <c r="WDY2" s="45"/>
      <c r="WDZ2" s="45"/>
      <c r="WEA2" s="45"/>
      <c r="WEB2" s="45"/>
      <c r="WEC2" s="45"/>
      <c r="WED2" s="45"/>
      <c r="WEE2" s="45"/>
      <c r="WEF2" s="45"/>
      <c r="WEG2" s="45"/>
      <c r="WEH2" s="45"/>
      <c r="WEI2" s="45"/>
      <c r="WEJ2" s="45"/>
      <c r="WEK2" s="45"/>
      <c r="WEL2" s="45"/>
      <c r="WEM2" s="45"/>
      <c r="WEN2" s="45"/>
      <c r="WEO2" s="45"/>
      <c r="WEP2" s="45"/>
      <c r="WEQ2" s="45"/>
      <c r="WER2" s="45"/>
      <c r="WES2" s="45"/>
      <c r="WET2" s="45"/>
      <c r="WEU2" s="45"/>
      <c r="WEV2" s="45"/>
      <c r="WEW2" s="45"/>
      <c r="WEX2" s="45"/>
      <c r="WEY2" s="45"/>
      <c r="WEZ2" s="45"/>
      <c r="WFA2" s="45"/>
      <c r="WFB2" s="45"/>
      <c r="WFC2" s="45"/>
      <c r="WFD2" s="45"/>
      <c r="WFE2" s="45"/>
      <c r="WFF2" s="45"/>
      <c r="WFG2" s="45"/>
      <c r="WFH2" s="45"/>
      <c r="WFI2" s="45"/>
      <c r="WFJ2" s="45"/>
      <c r="WFK2" s="45"/>
      <c r="WFL2" s="45"/>
      <c r="WFM2" s="45"/>
      <c r="WFN2" s="45"/>
      <c r="WFO2" s="45"/>
      <c r="WFP2" s="45"/>
      <c r="WFQ2" s="45"/>
      <c r="WFR2" s="45"/>
      <c r="WFS2" s="45"/>
      <c r="WFT2" s="45"/>
      <c r="WFU2" s="45"/>
      <c r="WFV2" s="45"/>
      <c r="WFW2" s="45"/>
      <c r="WFX2" s="45"/>
      <c r="WFY2" s="45"/>
      <c r="WFZ2" s="45"/>
      <c r="WGA2" s="45"/>
      <c r="WGB2" s="45"/>
      <c r="WGC2" s="45"/>
      <c r="WGD2" s="45"/>
      <c r="WGE2" s="45"/>
      <c r="WGF2" s="45"/>
      <c r="WGG2" s="45"/>
      <c r="WGH2" s="45"/>
      <c r="WGI2" s="45"/>
      <c r="WGJ2" s="45"/>
      <c r="WGK2" s="45"/>
      <c r="WGL2" s="45"/>
      <c r="WGM2" s="45"/>
      <c r="WGN2" s="45"/>
      <c r="WGO2" s="45"/>
      <c r="WGP2" s="45"/>
      <c r="WGQ2" s="45"/>
      <c r="WGR2" s="45"/>
      <c r="WGS2" s="45"/>
      <c r="WGT2" s="45"/>
      <c r="WGU2" s="45"/>
      <c r="WGV2" s="45"/>
      <c r="WGW2" s="45"/>
      <c r="WGX2" s="45"/>
      <c r="WGY2" s="45"/>
      <c r="WGZ2" s="45"/>
      <c r="WHA2" s="45"/>
      <c r="WHB2" s="45"/>
      <c r="WHC2" s="45"/>
      <c r="WHD2" s="45"/>
      <c r="WHE2" s="45"/>
      <c r="WHF2" s="45"/>
      <c r="WHG2" s="45"/>
      <c r="WHH2" s="45"/>
      <c r="WHI2" s="45"/>
      <c r="WHJ2" s="45"/>
      <c r="WHK2" s="45"/>
      <c r="WHL2" s="45"/>
      <c r="WHM2" s="45"/>
      <c r="WHN2" s="45"/>
      <c r="WHO2" s="45"/>
      <c r="WHP2" s="45"/>
      <c r="WHQ2" s="45"/>
      <c r="WHR2" s="45"/>
      <c r="WHS2" s="45"/>
      <c r="WHT2" s="45"/>
      <c r="WHU2" s="45"/>
      <c r="WHV2" s="45"/>
      <c r="WHW2" s="45"/>
      <c r="WHX2" s="45"/>
      <c r="WHY2" s="45"/>
      <c r="WHZ2" s="45"/>
      <c r="WIA2" s="45"/>
      <c r="WIB2" s="45"/>
      <c r="WIC2" s="45"/>
      <c r="WID2" s="45"/>
      <c r="WIE2" s="45"/>
      <c r="WIF2" s="45"/>
      <c r="WIG2" s="45"/>
      <c r="WIH2" s="45"/>
      <c r="WII2" s="45"/>
      <c r="WIJ2" s="45"/>
      <c r="WIK2" s="45"/>
      <c r="WIL2" s="45"/>
      <c r="WIM2" s="45"/>
      <c r="WIN2" s="45"/>
      <c r="WIO2" s="45"/>
      <c r="WIP2" s="45"/>
      <c r="WIQ2" s="45"/>
      <c r="WIR2" s="45"/>
      <c r="WIS2" s="45"/>
      <c r="WIT2" s="45"/>
      <c r="WIU2" s="45"/>
      <c r="WIV2" s="45"/>
      <c r="WIW2" s="45"/>
      <c r="WIX2" s="45"/>
      <c r="WIY2" s="45"/>
      <c r="WIZ2" s="45"/>
      <c r="WJA2" s="45"/>
      <c r="WJB2" s="45"/>
      <c r="WJC2" s="45"/>
      <c r="WJD2" s="45"/>
      <c r="WJE2" s="45"/>
      <c r="WJF2" s="45"/>
      <c r="WJG2" s="45"/>
      <c r="WJH2" s="45"/>
      <c r="WJI2" s="45"/>
      <c r="WJJ2" s="45"/>
      <c r="WJK2" s="45"/>
      <c r="WJL2" s="45"/>
      <c r="WJM2" s="45"/>
      <c r="WJN2" s="45"/>
      <c r="WJO2" s="45"/>
      <c r="WJP2" s="45"/>
      <c r="WJQ2" s="45"/>
      <c r="WJR2" s="45"/>
      <c r="WJS2" s="45"/>
      <c r="WJT2" s="45"/>
      <c r="WJU2" s="45"/>
      <c r="WJV2" s="45"/>
      <c r="WJW2" s="45"/>
      <c r="WJX2" s="45"/>
      <c r="WJY2" s="45"/>
      <c r="WJZ2" s="45"/>
      <c r="WKA2" s="45"/>
      <c r="WKB2" s="45"/>
      <c r="WKC2" s="45"/>
      <c r="WKD2" s="45"/>
      <c r="WKE2" s="45"/>
      <c r="WKF2" s="45"/>
      <c r="WKG2" s="45"/>
      <c r="WKH2" s="45"/>
      <c r="WKI2" s="45"/>
      <c r="WKJ2" s="45"/>
      <c r="WKK2" s="45"/>
      <c r="WKL2" s="45"/>
      <c r="WKM2" s="45"/>
      <c r="WKN2" s="45"/>
      <c r="WKO2" s="45"/>
      <c r="WKP2" s="45"/>
      <c r="WKQ2" s="45"/>
      <c r="WKR2" s="45"/>
      <c r="WKS2" s="45"/>
      <c r="WKT2" s="45"/>
      <c r="WKU2" s="45"/>
      <c r="WKV2" s="45"/>
      <c r="WKW2" s="45"/>
      <c r="WKX2" s="45"/>
      <c r="WKY2" s="45"/>
      <c r="WKZ2" s="45"/>
      <c r="WLA2" s="45"/>
      <c r="WLB2" s="45"/>
      <c r="WLC2" s="45"/>
      <c r="WLD2" s="45"/>
      <c r="WLE2" s="45"/>
      <c r="WLF2" s="45"/>
      <c r="WLG2" s="45"/>
      <c r="WLH2" s="45"/>
      <c r="WLI2" s="45"/>
      <c r="WLJ2" s="45"/>
      <c r="WLK2" s="45"/>
      <c r="WLL2" s="45"/>
      <c r="WLM2" s="45"/>
      <c r="WLN2" s="45"/>
      <c r="WLO2" s="45"/>
      <c r="WLP2" s="45"/>
      <c r="WLQ2" s="45"/>
      <c r="WLR2" s="45"/>
      <c r="WLS2" s="45"/>
      <c r="WLT2" s="45"/>
      <c r="WLU2" s="45"/>
      <c r="WLV2" s="45"/>
      <c r="WLW2" s="45"/>
      <c r="WLX2" s="45"/>
      <c r="WLY2" s="45"/>
      <c r="WLZ2" s="45"/>
      <c r="WMA2" s="45"/>
      <c r="WMB2" s="45"/>
      <c r="WMC2" s="45"/>
      <c r="WMD2" s="45"/>
      <c r="WME2" s="45"/>
      <c r="WMF2" s="45"/>
      <c r="WMG2" s="45"/>
      <c r="WMH2" s="45"/>
      <c r="WMI2" s="45"/>
      <c r="WMJ2" s="45"/>
      <c r="WMK2" s="45"/>
      <c r="WML2" s="45"/>
      <c r="WMM2" s="45"/>
      <c r="WMN2" s="45"/>
      <c r="WMO2" s="45"/>
      <c r="WMP2" s="45"/>
      <c r="WMQ2" s="45"/>
      <c r="WMR2" s="45"/>
      <c r="WMS2" s="45"/>
      <c r="WMT2" s="45"/>
      <c r="WMU2" s="45"/>
      <c r="WMV2" s="45"/>
      <c r="WMW2" s="45"/>
      <c r="WMX2" s="45"/>
      <c r="WMY2" s="45"/>
      <c r="WMZ2" s="45"/>
      <c r="WNA2" s="45"/>
      <c r="WNB2" s="45"/>
      <c r="WNC2" s="45"/>
      <c r="WND2" s="45"/>
      <c r="WNE2" s="45"/>
      <c r="WNF2" s="45"/>
      <c r="WNG2" s="45"/>
      <c r="WNH2" s="45"/>
      <c r="WNI2" s="45"/>
      <c r="WNJ2" s="45"/>
      <c r="WNK2" s="45"/>
      <c r="WNL2" s="45"/>
      <c r="WNM2" s="45"/>
      <c r="WNN2" s="45"/>
      <c r="WNO2" s="45"/>
      <c r="WNP2" s="45"/>
      <c r="WNQ2" s="45"/>
      <c r="WNR2" s="45"/>
      <c r="WNS2" s="45"/>
      <c r="WNT2" s="45"/>
      <c r="WNU2" s="45"/>
      <c r="WNV2" s="45"/>
      <c r="WNW2" s="45"/>
      <c r="WNX2" s="45"/>
      <c r="WNY2" s="45"/>
      <c r="WNZ2" s="45"/>
      <c r="WOA2" s="45"/>
      <c r="WOB2" s="45"/>
      <c r="WOC2" s="45"/>
      <c r="WOD2" s="45"/>
      <c r="WOE2" s="45"/>
      <c r="WOF2" s="45"/>
      <c r="WOG2" s="45"/>
      <c r="WOH2" s="45"/>
      <c r="WOI2" s="45"/>
      <c r="WOJ2" s="45"/>
      <c r="WOK2" s="45"/>
      <c r="WOL2" s="45"/>
      <c r="WOM2" s="45"/>
      <c r="WON2" s="45"/>
      <c r="WOO2" s="45"/>
      <c r="WOP2" s="45"/>
      <c r="WOQ2" s="45"/>
      <c r="WOR2" s="45"/>
      <c r="WOS2" s="45"/>
      <c r="WOT2" s="45"/>
      <c r="WOU2" s="45"/>
      <c r="WOV2" s="45"/>
      <c r="WOW2" s="45"/>
      <c r="WOX2" s="45"/>
      <c r="WOY2" s="45"/>
      <c r="WOZ2" s="45"/>
      <c r="WPA2" s="45"/>
      <c r="WPB2" s="45"/>
      <c r="WPC2" s="45"/>
      <c r="WPD2" s="45"/>
      <c r="WPE2" s="45"/>
      <c r="WPF2" s="45"/>
      <c r="WPG2" s="45"/>
      <c r="WPH2" s="45"/>
      <c r="WPI2" s="45"/>
      <c r="WPJ2" s="45"/>
      <c r="WPK2" s="45"/>
      <c r="WPL2" s="45"/>
      <c r="WPM2" s="45"/>
      <c r="WPN2" s="45"/>
      <c r="WPO2" s="45"/>
      <c r="WPP2" s="45"/>
      <c r="WPQ2" s="45"/>
      <c r="WPR2" s="45"/>
      <c r="WPS2" s="45"/>
      <c r="WPT2" s="45"/>
      <c r="WPU2" s="45"/>
      <c r="WPV2" s="45"/>
      <c r="WPW2" s="45"/>
      <c r="WPX2" s="45"/>
      <c r="WPY2" s="45"/>
      <c r="WPZ2" s="45"/>
      <c r="WQA2" s="45"/>
      <c r="WQB2" s="45"/>
      <c r="WQC2" s="45"/>
      <c r="WQD2" s="45"/>
      <c r="WQE2" s="45"/>
      <c r="WQF2" s="45"/>
      <c r="WQG2" s="45"/>
      <c r="WQH2" s="45"/>
      <c r="WQI2" s="45"/>
      <c r="WQJ2" s="45"/>
      <c r="WQK2" s="45"/>
      <c r="WQL2" s="45"/>
      <c r="WQM2" s="45"/>
      <c r="WQN2" s="45"/>
      <c r="WQO2" s="45"/>
      <c r="WQP2" s="45"/>
      <c r="WQQ2" s="45"/>
      <c r="WQR2" s="45"/>
      <c r="WQS2" s="45"/>
      <c r="WQT2" s="45"/>
      <c r="WQU2" s="45"/>
      <c r="WQV2" s="45"/>
      <c r="WQW2" s="45"/>
      <c r="WQX2" s="45"/>
      <c r="WQY2" s="45"/>
      <c r="WQZ2" s="45"/>
      <c r="WRA2" s="45"/>
      <c r="WRB2" s="45"/>
      <c r="WRC2" s="45"/>
      <c r="WRD2" s="45"/>
      <c r="WRE2" s="45"/>
      <c r="WRF2" s="45"/>
      <c r="WRG2" s="45"/>
      <c r="WRH2" s="45"/>
      <c r="WRI2" s="45"/>
      <c r="WRJ2" s="45"/>
      <c r="WRK2" s="45"/>
      <c r="WRL2" s="45"/>
      <c r="WRM2" s="45"/>
      <c r="WRN2" s="45"/>
      <c r="WRO2" s="45"/>
      <c r="WRP2" s="45"/>
      <c r="WRQ2" s="45"/>
      <c r="WRR2" s="45"/>
      <c r="WRS2" s="45"/>
      <c r="WRT2" s="45"/>
      <c r="WRU2" s="45"/>
      <c r="WRV2" s="45"/>
      <c r="WRW2" s="45"/>
      <c r="WRX2" s="45"/>
      <c r="WRY2" s="45"/>
      <c r="WRZ2" s="45"/>
      <c r="WSA2" s="45"/>
      <c r="WSB2" s="45"/>
      <c r="WSC2" s="45"/>
      <c r="WSD2" s="45"/>
      <c r="WSE2" s="45"/>
      <c r="WSF2" s="45"/>
      <c r="WSG2" s="45"/>
      <c r="WSH2" s="45"/>
      <c r="WSI2" s="45"/>
      <c r="WSJ2" s="45"/>
      <c r="WSK2" s="45"/>
      <c r="WSL2" s="45"/>
      <c r="WSM2" s="45"/>
      <c r="WSN2" s="45"/>
      <c r="WSO2" s="45"/>
      <c r="WSP2" s="45"/>
      <c r="WSQ2" s="45"/>
      <c r="WSR2" s="45"/>
      <c r="WSS2" s="45"/>
      <c r="WST2" s="45"/>
      <c r="WSU2" s="45"/>
      <c r="WSV2" s="45"/>
      <c r="WSW2" s="45"/>
      <c r="WSX2" s="45"/>
      <c r="WSY2" s="45"/>
      <c r="WSZ2" s="45"/>
      <c r="WTA2" s="45"/>
      <c r="WTB2" s="45"/>
      <c r="WTC2" s="45"/>
      <c r="WTD2" s="45"/>
      <c r="WTE2" s="45"/>
      <c r="WTF2" s="45"/>
      <c r="WTG2" s="45"/>
      <c r="WTH2" s="45"/>
      <c r="WTI2" s="45"/>
      <c r="WTJ2" s="45"/>
      <c r="WTK2" s="45"/>
      <c r="WTL2" s="45"/>
      <c r="WTM2" s="45"/>
      <c r="WTN2" s="45"/>
      <c r="WTO2" s="45"/>
      <c r="WTP2" s="45"/>
      <c r="WTQ2" s="45"/>
      <c r="WTR2" s="45"/>
      <c r="WTS2" s="45"/>
      <c r="WTT2" s="45"/>
      <c r="WTU2" s="45"/>
      <c r="WTV2" s="45"/>
      <c r="WTW2" s="45"/>
      <c r="WTX2" s="45"/>
      <c r="WTY2" s="45"/>
      <c r="WTZ2" s="45"/>
      <c r="WUA2" s="45"/>
      <c r="WUB2" s="45"/>
      <c r="WUC2" s="45"/>
      <c r="WUD2" s="45"/>
      <c r="WUE2" s="45"/>
      <c r="WUF2" s="45"/>
      <c r="WUG2" s="45"/>
      <c r="WUH2" s="45"/>
      <c r="WUI2" s="45"/>
      <c r="WUJ2" s="45"/>
      <c r="WUK2" s="45"/>
      <c r="WUL2" s="45"/>
      <c r="WUM2" s="45"/>
      <c r="WUN2" s="45"/>
      <c r="WUO2" s="45"/>
      <c r="WUP2" s="45"/>
      <c r="WUQ2" s="45"/>
      <c r="WUR2" s="45"/>
      <c r="WUS2" s="45"/>
      <c r="WUT2" s="45"/>
      <c r="WUU2" s="45"/>
      <c r="WUV2" s="45"/>
      <c r="WUW2" s="45"/>
      <c r="WUX2" s="45"/>
      <c r="WUY2" s="45"/>
      <c r="WUZ2" s="45"/>
      <c r="WVA2" s="45"/>
      <c r="WVB2" s="45"/>
      <c r="WVC2" s="45"/>
      <c r="WVD2" s="45"/>
      <c r="WVE2" s="45"/>
      <c r="WVF2" s="45"/>
      <c r="WVG2" s="45"/>
      <c r="WVH2" s="45"/>
      <c r="WVI2" s="45"/>
      <c r="WVJ2" s="45"/>
      <c r="WVK2" s="45"/>
      <c r="WVL2" s="45"/>
      <c r="WVM2" s="45"/>
      <c r="WVN2" s="45"/>
      <c r="WVO2" s="45"/>
      <c r="WVP2" s="45"/>
      <c r="WVQ2" s="45"/>
      <c r="WVR2" s="45"/>
      <c r="WVS2" s="45"/>
      <c r="WVT2" s="45"/>
      <c r="WVU2" s="45"/>
      <c r="WVV2" s="45"/>
      <c r="WVW2" s="45"/>
      <c r="WVX2" s="45"/>
      <c r="WVY2" s="45"/>
      <c r="WVZ2" s="45"/>
      <c r="WWA2" s="45"/>
      <c r="WWB2" s="45"/>
      <c r="WWC2" s="45"/>
      <c r="WWD2" s="45"/>
      <c r="WWE2" s="45"/>
      <c r="WWF2" s="45"/>
      <c r="WWG2" s="45"/>
      <c r="WWH2" s="45"/>
      <c r="WWI2" s="45"/>
      <c r="WWJ2" s="45"/>
      <c r="WWK2" s="45"/>
      <c r="WWL2" s="45"/>
      <c r="WWM2" s="45"/>
      <c r="WWN2" s="45"/>
      <c r="WWO2" s="45"/>
      <c r="WWP2" s="45"/>
      <c r="WWQ2" s="45"/>
      <c r="WWR2" s="45"/>
      <c r="WWS2" s="45"/>
      <c r="WWT2" s="45"/>
      <c r="WWU2" s="45"/>
      <c r="WWV2" s="45"/>
      <c r="WWW2" s="45"/>
      <c r="WWX2" s="45"/>
      <c r="WWY2" s="45"/>
      <c r="WWZ2" s="45"/>
      <c r="WXA2" s="45"/>
      <c r="WXB2" s="45"/>
      <c r="WXC2" s="45"/>
      <c r="WXD2" s="45"/>
      <c r="WXE2" s="45"/>
      <c r="WXF2" s="45"/>
      <c r="WXG2" s="45"/>
      <c r="WXH2" s="45"/>
      <c r="WXI2" s="45"/>
      <c r="WXJ2" s="45"/>
      <c r="WXK2" s="45"/>
      <c r="WXL2" s="45"/>
      <c r="WXM2" s="45"/>
      <c r="WXN2" s="45"/>
      <c r="WXO2" s="45"/>
      <c r="WXP2" s="45"/>
      <c r="WXQ2" s="45"/>
      <c r="WXR2" s="45"/>
      <c r="WXS2" s="45"/>
      <c r="WXT2" s="45"/>
      <c r="WXU2" s="45"/>
      <c r="WXV2" s="45"/>
      <c r="WXW2" s="45"/>
      <c r="WXX2" s="45"/>
      <c r="WXY2" s="45"/>
      <c r="WXZ2" s="45"/>
      <c r="WYA2" s="45"/>
      <c r="WYB2" s="45"/>
      <c r="WYC2" s="45"/>
      <c r="WYD2" s="45"/>
      <c r="WYE2" s="45"/>
      <c r="WYF2" s="45"/>
      <c r="WYG2" s="45"/>
      <c r="WYH2" s="45"/>
      <c r="WYI2" s="45"/>
      <c r="WYJ2" s="45"/>
      <c r="WYK2" s="45"/>
      <c r="WYL2" s="45"/>
      <c r="WYM2" s="45"/>
      <c r="WYN2" s="45"/>
      <c r="WYO2" s="45"/>
      <c r="WYP2" s="45"/>
      <c r="WYQ2" s="45"/>
      <c r="WYR2" s="45"/>
      <c r="WYS2" s="45"/>
      <c r="WYT2" s="45"/>
      <c r="WYU2" s="45"/>
      <c r="WYV2" s="45"/>
      <c r="WYW2" s="45"/>
      <c r="WYX2" s="45"/>
      <c r="WYY2" s="45"/>
      <c r="WYZ2" s="45"/>
      <c r="WZA2" s="45"/>
      <c r="WZB2" s="45"/>
      <c r="WZC2" s="45"/>
      <c r="WZD2" s="45"/>
      <c r="WZE2" s="45"/>
      <c r="WZF2" s="45"/>
      <c r="WZG2" s="45"/>
      <c r="WZH2" s="45"/>
      <c r="WZI2" s="45"/>
      <c r="WZJ2" s="45"/>
      <c r="WZK2" s="45"/>
      <c r="WZL2" s="45"/>
      <c r="WZM2" s="45"/>
      <c r="WZN2" s="45"/>
      <c r="WZO2" s="45"/>
      <c r="WZP2" s="45"/>
      <c r="WZQ2" s="45"/>
      <c r="WZR2" s="45"/>
      <c r="WZS2" s="45"/>
      <c r="WZT2" s="45"/>
      <c r="WZU2" s="45"/>
      <c r="WZV2" s="45"/>
      <c r="WZW2" s="45"/>
      <c r="WZX2" s="45"/>
      <c r="WZY2" s="45"/>
      <c r="WZZ2" s="45"/>
      <c r="XAA2" s="45"/>
      <c r="XAB2" s="45"/>
      <c r="XAC2" s="45"/>
      <c r="XAD2" s="45"/>
      <c r="XAE2" s="45"/>
      <c r="XAF2" s="45"/>
      <c r="XAG2" s="45"/>
      <c r="XAH2" s="45"/>
      <c r="XAI2" s="45"/>
      <c r="XAJ2" s="45"/>
      <c r="XAK2" s="45"/>
      <c r="XAL2" s="45"/>
      <c r="XAM2" s="45"/>
      <c r="XAN2" s="45"/>
      <c r="XAO2" s="45"/>
      <c r="XAP2" s="45"/>
      <c r="XAQ2" s="45"/>
      <c r="XAR2" s="45"/>
      <c r="XAS2" s="45"/>
      <c r="XAT2" s="45"/>
      <c r="XAU2" s="45"/>
      <c r="XAV2" s="45"/>
      <c r="XAW2" s="45"/>
      <c r="XAX2" s="45"/>
      <c r="XAY2" s="45"/>
      <c r="XAZ2" s="45"/>
      <c r="XBA2" s="45"/>
      <c r="XBB2" s="45"/>
      <c r="XBC2" s="45"/>
      <c r="XBD2" s="45"/>
      <c r="XBE2" s="45"/>
      <c r="XBF2" s="45"/>
      <c r="XBG2" s="45"/>
      <c r="XBH2" s="45"/>
      <c r="XBI2" s="45"/>
      <c r="XBJ2" s="45"/>
      <c r="XBK2" s="45"/>
      <c r="XBL2" s="45"/>
      <c r="XBM2" s="45"/>
      <c r="XBN2" s="45"/>
      <c r="XBO2" s="45"/>
      <c r="XBP2" s="45"/>
      <c r="XBQ2" s="45"/>
      <c r="XBR2" s="45"/>
      <c r="XBS2" s="45"/>
      <c r="XBT2" s="45"/>
      <c r="XBU2" s="45"/>
      <c r="XBV2" s="45"/>
      <c r="XBW2" s="45"/>
      <c r="XBX2" s="45"/>
      <c r="XBY2" s="45"/>
      <c r="XBZ2" s="45"/>
      <c r="XCA2" s="45"/>
      <c r="XCB2" s="45"/>
      <c r="XCC2" s="45"/>
      <c r="XCD2" s="45"/>
      <c r="XCE2" s="45"/>
      <c r="XCF2" s="45"/>
      <c r="XCG2" s="45"/>
      <c r="XCH2" s="45"/>
      <c r="XCI2" s="45"/>
      <c r="XCJ2" s="45"/>
      <c r="XCK2" s="45"/>
      <c r="XCL2" s="45"/>
      <c r="XCM2" s="45"/>
      <c r="XCN2" s="45"/>
      <c r="XCO2" s="45"/>
      <c r="XCP2" s="45"/>
      <c r="XCQ2" s="45"/>
      <c r="XCR2" s="45"/>
      <c r="XCS2" s="45"/>
      <c r="XCT2" s="45"/>
      <c r="XCU2" s="45"/>
      <c r="XCV2" s="45"/>
      <c r="XCW2" s="45"/>
      <c r="XCX2" s="45"/>
      <c r="XCY2" s="45"/>
      <c r="XCZ2" s="45"/>
      <c r="XDA2" s="45"/>
      <c r="XDB2" s="45"/>
      <c r="XDC2" s="45"/>
      <c r="XDD2" s="45"/>
      <c r="XDE2" s="45"/>
      <c r="XDF2" s="45"/>
      <c r="XDG2" s="45"/>
      <c r="XDH2" s="45"/>
      <c r="XDI2" s="45"/>
      <c r="XDJ2" s="45"/>
      <c r="XDK2" s="45"/>
      <c r="XDL2" s="45"/>
      <c r="XDM2" s="45"/>
      <c r="XDN2" s="45"/>
      <c r="XDO2" s="45"/>
      <c r="XDP2" s="45"/>
      <c r="XDQ2" s="45"/>
      <c r="XDR2" s="45"/>
      <c r="XDS2" s="45"/>
      <c r="XDT2" s="45"/>
      <c r="XDU2" s="45"/>
      <c r="XDV2" s="45"/>
      <c r="XDW2" s="45"/>
      <c r="XDX2" s="45"/>
      <c r="XDY2" s="45"/>
      <c r="XDZ2" s="45"/>
      <c r="XEA2" s="45"/>
      <c r="XEB2" s="45"/>
      <c r="XEC2" s="45"/>
      <c r="XED2" s="45"/>
      <c r="XEE2" s="45"/>
      <c r="XEF2" s="45"/>
      <c r="XEG2" s="45"/>
      <c r="XEH2" s="45"/>
      <c r="XEI2" s="45"/>
      <c r="XEJ2" s="45"/>
      <c r="XEK2" s="45"/>
      <c r="XEL2" s="45"/>
      <c r="XEM2" s="45"/>
      <c r="XEN2" s="45"/>
      <c r="XEO2" s="45"/>
      <c r="XEP2" s="45"/>
      <c r="XEQ2" s="45"/>
      <c r="XER2" s="45"/>
      <c r="XES2" s="45"/>
      <c r="XET2" s="45"/>
      <c r="XEU2" s="45"/>
      <c r="XEV2" s="45"/>
      <c r="XEW2" s="45"/>
      <c r="XEX2" s="45"/>
      <c r="XEY2" s="45"/>
      <c r="XEZ2" s="45"/>
      <c r="XFA2" s="45"/>
    </row>
    <row r="3" spans="1:16381" s="45" customFormat="1" ht="11.25">
      <c r="C3" s="12"/>
      <c r="D3" s="149"/>
    </row>
    <row r="4" spans="1:16381" s="45" customFormat="1" ht="11.25" customHeight="1">
      <c r="A4" s="150"/>
      <c r="B4" s="180" t="s">
        <v>207</v>
      </c>
      <c r="C4" s="180"/>
      <c r="D4" s="180"/>
      <c r="E4" s="180"/>
    </row>
    <row r="5" spans="1:16381" s="45" customFormat="1" ht="11.25">
      <c r="A5" s="150"/>
      <c r="B5" s="180"/>
      <c r="C5" s="180"/>
      <c r="D5" s="180"/>
      <c r="E5" s="180"/>
    </row>
    <row r="6" spans="1:16381" s="45" customFormat="1" ht="11.25">
      <c r="A6" s="150"/>
      <c r="B6" s="180"/>
      <c r="C6" s="180"/>
      <c r="D6" s="180"/>
      <c r="E6" s="180"/>
    </row>
    <row r="7" spans="1:16381" s="45" customFormat="1" ht="11.25">
      <c r="A7" s="150"/>
      <c r="B7" s="180"/>
      <c r="C7" s="180"/>
      <c r="D7" s="180"/>
      <c r="E7" s="180"/>
    </row>
    <row r="8" spans="1:16381" s="45" customFormat="1" ht="11.25">
      <c r="A8" s="150"/>
      <c r="B8" s="180"/>
      <c r="C8" s="180"/>
      <c r="D8" s="180"/>
      <c r="E8" s="180"/>
    </row>
    <row r="9" spans="1:16381" s="45" customFormat="1" ht="11.25">
      <c r="A9" s="150"/>
      <c r="B9" s="180"/>
      <c r="C9" s="180"/>
      <c r="D9" s="180"/>
      <c r="E9" s="180"/>
    </row>
    <row r="10" spans="1:16381" s="45" customFormat="1" ht="11.25">
      <c r="A10" s="150"/>
      <c r="B10" s="180"/>
      <c r="C10" s="180"/>
      <c r="D10" s="180"/>
      <c r="E10" s="180"/>
    </row>
    <row r="11" spans="1:16381" s="45" customFormat="1" ht="11.25">
      <c r="A11" s="150"/>
      <c r="B11" s="180"/>
      <c r="C11" s="180"/>
      <c r="D11" s="180"/>
      <c r="E11" s="180"/>
    </row>
    <row r="12" spans="1:16381" s="45" customFormat="1" ht="11.25">
      <c r="A12" s="150"/>
      <c r="B12" s="180"/>
      <c r="C12" s="180"/>
      <c r="D12" s="180"/>
      <c r="E12" s="180"/>
    </row>
    <row r="13" spans="1:16381" s="45" customFormat="1" ht="11.25">
      <c r="A13" s="150"/>
      <c r="B13" s="180"/>
      <c r="C13" s="180"/>
      <c r="D13" s="180"/>
      <c r="E13" s="180"/>
    </row>
    <row r="14" spans="1:16381" s="45" customFormat="1" ht="11.25">
      <c r="A14" s="150"/>
      <c r="B14" s="180"/>
      <c r="C14" s="180"/>
      <c r="D14" s="180"/>
      <c r="E14" s="180"/>
    </row>
    <row r="15" spans="1:16381" s="45" customFormat="1" ht="11.25">
      <c r="A15" s="150"/>
      <c r="B15" s="180"/>
      <c r="C15" s="180"/>
      <c r="D15" s="180"/>
      <c r="E15" s="180"/>
    </row>
    <row r="16" spans="1:16381" s="45" customFormat="1" ht="11.25">
      <c r="B16" s="151"/>
      <c r="C16" s="151"/>
      <c r="D16" s="151"/>
      <c r="E16" s="151"/>
    </row>
    <row r="17" spans="1:16381" s="47" customFormat="1">
      <c r="B17" s="47" t="s">
        <v>196</v>
      </c>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c r="SK17" s="10"/>
      <c r="SL17" s="10"/>
      <c r="SM17" s="10"/>
      <c r="SN17" s="10"/>
      <c r="SO17" s="10"/>
      <c r="SP17" s="10"/>
      <c r="SQ17" s="10"/>
      <c r="SR17" s="10"/>
      <c r="SS17" s="10"/>
      <c r="ST17" s="10"/>
      <c r="SU17" s="10"/>
      <c r="SV17" s="10"/>
      <c r="SW17" s="10"/>
      <c r="SX17" s="10"/>
      <c r="SY17" s="10"/>
      <c r="SZ17" s="10"/>
      <c r="TA17" s="10"/>
      <c r="TB17" s="10"/>
      <c r="TC17" s="10"/>
      <c r="TD17" s="10"/>
      <c r="TE17" s="10"/>
      <c r="TF17" s="10"/>
      <c r="TG17" s="10"/>
      <c r="TH17" s="10"/>
      <c r="TI17" s="10"/>
      <c r="TJ17" s="10"/>
      <c r="TK17" s="10"/>
      <c r="TL17" s="10"/>
      <c r="TM17" s="10"/>
      <c r="TN17" s="10"/>
      <c r="TO17" s="10"/>
      <c r="TP17" s="10"/>
      <c r="TQ17" s="10"/>
      <c r="TR17" s="10"/>
      <c r="TS17" s="10"/>
      <c r="TT17" s="10"/>
      <c r="TU17" s="10"/>
      <c r="TV17" s="10"/>
      <c r="TW17" s="10"/>
      <c r="TX17" s="10"/>
      <c r="TY17" s="10"/>
      <c r="TZ17" s="10"/>
      <c r="UA17" s="10"/>
      <c r="UB17" s="10"/>
      <c r="UC17" s="10"/>
      <c r="UD17" s="10"/>
      <c r="UE17" s="10"/>
      <c r="UF17" s="10"/>
      <c r="UG17" s="10"/>
      <c r="UH17" s="10"/>
      <c r="UI17" s="10"/>
      <c r="UJ17" s="10"/>
      <c r="UK17" s="10"/>
      <c r="UL17" s="10"/>
      <c r="UM17" s="10"/>
      <c r="UN17" s="10"/>
      <c r="UO17" s="10"/>
      <c r="UP17" s="10"/>
      <c r="UQ17" s="10"/>
      <c r="UR17" s="10"/>
      <c r="US17" s="10"/>
      <c r="UT17" s="10"/>
      <c r="UU17" s="10"/>
      <c r="UV17" s="10"/>
      <c r="UW17" s="10"/>
      <c r="UX17" s="10"/>
      <c r="UY17" s="10"/>
      <c r="UZ17" s="10"/>
      <c r="VA17" s="10"/>
      <c r="VB17" s="10"/>
      <c r="VC17" s="10"/>
      <c r="VD17" s="10"/>
      <c r="VE17" s="10"/>
      <c r="VF17" s="10"/>
      <c r="VG17" s="10"/>
      <c r="VH17" s="10"/>
      <c r="VI17" s="10"/>
      <c r="VJ17" s="10"/>
      <c r="VK17" s="10"/>
      <c r="VL17" s="10"/>
      <c r="VM17" s="10"/>
      <c r="VN17" s="10"/>
      <c r="VO17" s="10"/>
      <c r="VP17" s="10"/>
      <c r="VQ17" s="10"/>
      <c r="VR17" s="10"/>
      <c r="VS17" s="10"/>
      <c r="VT17" s="10"/>
      <c r="VU17" s="10"/>
      <c r="VV17" s="10"/>
      <c r="VW17" s="10"/>
      <c r="VX17" s="10"/>
      <c r="VY17" s="10"/>
      <c r="VZ17" s="10"/>
      <c r="WA17" s="10"/>
      <c r="WB17" s="10"/>
      <c r="WC17" s="10"/>
      <c r="WD17" s="10"/>
      <c r="WE17" s="10"/>
      <c r="WF17" s="10"/>
      <c r="WG17" s="10"/>
      <c r="WH17" s="10"/>
      <c r="WI17" s="10"/>
      <c r="WJ17" s="10"/>
      <c r="WK17" s="10"/>
      <c r="WL17" s="10"/>
      <c r="WM17" s="10"/>
      <c r="WN17" s="10"/>
      <c r="WO17" s="10"/>
      <c r="WP17" s="10"/>
      <c r="WQ17" s="10"/>
      <c r="WR17" s="10"/>
      <c r="WS17" s="10"/>
      <c r="WT17" s="10"/>
      <c r="WU17" s="10"/>
      <c r="WV17" s="10"/>
      <c r="WW17" s="10"/>
      <c r="WX17" s="10"/>
      <c r="WY17" s="10"/>
      <c r="WZ17" s="10"/>
      <c r="XA17" s="10"/>
      <c r="XB17" s="10"/>
      <c r="XC17" s="10"/>
      <c r="XD17" s="10"/>
      <c r="XE17" s="10"/>
      <c r="XF17" s="10"/>
      <c r="XG17" s="10"/>
      <c r="XH17" s="10"/>
      <c r="XI17" s="10"/>
      <c r="XJ17" s="10"/>
      <c r="XK17" s="10"/>
      <c r="XL17" s="10"/>
      <c r="XM17" s="10"/>
      <c r="XN17" s="10"/>
      <c r="XO17" s="10"/>
      <c r="XP17" s="10"/>
      <c r="XQ17" s="10"/>
      <c r="XR17" s="10"/>
      <c r="XS17" s="10"/>
      <c r="XT17" s="10"/>
      <c r="XU17" s="10"/>
      <c r="XV17" s="10"/>
      <c r="XW17" s="10"/>
      <c r="XX17" s="10"/>
      <c r="XY17" s="10"/>
      <c r="XZ17" s="10"/>
      <c r="YA17" s="10"/>
      <c r="YB17" s="10"/>
      <c r="YC17" s="10"/>
      <c r="YD17" s="10"/>
      <c r="YE17" s="10"/>
      <c r="YF17" s="10"/>
      <c r="YG17" s="10"/>
      <c r="YH17" s="10"/>
      <c r="YI17" s="10"/>
      <c r="YJ17" s="10"/>
      <c r="YK17" s="10"/>
      <c r="YL17" s="10"/>
      <c r="YM17" s="10"/>
      <c r="YN17" s="10"/>
      <c r="YO17" s="10"/>
      <c r="YP17" s="10"/>
      <c r="YQ17" s="10"/>
      <c r="YR17" s="10"/>
      <c r="YS17" s="10"/>
      <c r="YT17" s="10"/>
      <c r="YU17" s="10"/>
      <c r="YV17" s="10"/>
      <c r="YW17" s="10"/>
      <c r="YX17" s="10"/>
      <c r="YY17" s="10"/>
      <c r="YZ17" s="10"/>
      <c r="ZA17" s="10"/>
      <c r="ZB17" s="10"/>
      <c r="ZC17" s="10"/>
      <c r="ZD17" s="10"/>
      <c r="ZE17" s="10"/>
      <c r="ZF17" s="10"/>
      <c r="ZG17" s="10"/>
      <c r="ZH17" s="10"/>
      <c r="ZI17" s="10"/>
      <c r="ZJ17" s="10"/>
      <c r="ZK17" s="10"/>
      <c r="ZL17" s="10"/>
      <c r="ZM17" s="10"/>
      <c r="ZN17" s="10"/>
      <c r="ZO17" s="10"/>
      <c r="ZP17" s="10"/>
      <c r="ZQ17" s="10"/>
      <c r="ZR17" s="10"/>
      <c r="ZS17" s="10"/>
      <c r="ZT17" s="10"/>
      <c r="ZU17" s="10"/>
      <c r="ZV17" s="10"/>
      <c r="ZW17" s="10"/>
      <c r="ZX17" s="10"/>
      <c r="ZY17" s="10"/>
      <c r="ZZ17" s="10"/>
      <c r="AAA17" s="10"/>
      <c r="AAB17" s="10"/>
      <c r="AAC17" s="10"/>
      <c r="AAD17" s="10"/>
      <c r="AAE17" s="10"/>
      <c r="AAF17" s="10"/>
      <c r="AAG17" s="10"/>
      <c r="AAH17" s="10"/>
      <c r="AAI17" s="10"/>
      <c r="AAJ17" s="10"/>
      <c r="AAK17" s="10"/>
      <c r="AAL17" s="10"/>
      <c r="AAM17" s="10"/>
      <c r="AAN17" s="10"/>
      <c r="AAO17" s="10"/>
      <c r="AAP17" s="10"/>
      <c r="AAQ17" s="10"/>
      <c r="AAR17" s="10"/>
      <c r="AAS17" s="10"/>
      <c r="AAT17" s="10"/>
      <c r="AAU17" s="10"/>
      <c r="AAV17" s="10"/>
      <c r="AAW17" s="10"/>
      <c r="AAX17" s="10"/>
      <c r="AAY17" s="10"/>
      <c r="AAZ17" s="10"/>
      <c r="ABA17" s="10"/>
      <c r="ABB17" s="10"/>
      <c r="ABC17" s="10"/>
      <c r="ABD17" s="10"/>
      <c r="ABE17" s="10"/>
      <c r="ABF17" s="10"/>
      <c r="ABG17" s="10"/>
      <c r="ABH17" s="10"/>
      <c r="ABI17" s="10"/>
      <c r="ABJ17" s="10"/>
      <c r="ABK17" s="10"/>
      <c r="ABL17" s="10"/>
      <c r="ABM17" s="10"/>
      <c r="ABN17" s="10"/>
      <c r="ABO17" s="10"/>
      <c r="ABP17" s="10"/>
      <c r="ABQ17" s="10"/>
      <c r="ABR17" s="10"/>
      <c r="ABS17" s="10"/>
      <c r="ABT17" s="10"/>
      <c r="ABU17" s="10"/>
      <c r="ABV17" s="10"/>
      <c r="ABW17" s="10"/>
      <c r="ABX17" s="10"/>
      <c r="ABY17" s="10"/>
      <c r="ABZ17" s="10"/>
      <c r="ACA17" s="10"/>
      <c r="ACB17" s="10"/>
      <c r="ACC17" s="10"/>
      <c r="ACD17" s="10"/>
      <c r="ACE17" s="10"/>
      <c r="ACF17" s="10"/>
      <c r="ACG17" s="10"/>
      <c r="ACH17" s="10"/>
      <c r="ACI17" s="10"/>
      <c r="ACJ17" s="10"/>
      <c r="ACK17" s="10"/>
      <c r="ACL17" s="10"/>
      <c r="ACM17" s="10"/>
      <c r="ACN17" s="10"/>
      <c r="ACO17" s="10"/>
      <c r="ACP17" s="10"/>
      <c r="ACQ17" s="10"/>
      <c r="ACR17" s="10"/>
      <c r="ACS17" s="10"/>
      <c r="ACT17" s="10"/>
      <c r="ACU17" s="10"/>
      <c r="ACV17" s="10"/>
      <c r="ACW17" s="10"/>
      <c r="ACX17" s="10"/>
      <c r="ACY17" s="10"/>
      <c r="ACZ17" s="10"/>
      <c r="ADA17" s="10"/>
      <c r="ADB17" s="10"/>
      <c r="ADC17" s="10"/>
      <c r="ADD17" s="10"/>
      <c r="ADE17" s="10"/>
      <c r="ADF17" s="10"/>
      <c r="ADG17" s="10"/>
      <c r="ADH17" s="10"/>
      <c r="ADI17" s="10"/>
      <c r="ADJ17" s="10"/>
      <c r="ADK17" s="10"/>
      <c r="ADL17" s="10"/>
      <c r="ADM17" s="10"/>
      <c r="ADN17" s="10"/>
      <c r="ADO17" s="10"/>
      <c r="ADP17" s="10"/>
      <c r="ADQ17" s="10"/>
      <c r="ADR17" s="10"/>
      <c r="ADS17" s="10"/>
      <c r="ADT17" s="10"/>
      <c r="ADU17" s="10"/>
      <c r="ADV17" s="10"/>
      <c r="ADW17" s="10"/>
      <c r="ADX17" s="10"/>
      <c r="ADY17" s="10"/>
      <c r="ADZ17" s="10"/>
      <c r="AEA17" s="10"/>
      <c r="AEB17" s="10"/>
      <c r="AEC17" s="10"/>
      <c r="AED17" s="10"/>
      <c r="AEE17" s="10"/>
      <c r="AEF17" s="10"/>
      <c r="AEG17" s="10"/>
      <c r="AEH17" s="10"/>
      <c r="AEI17" s="10"/>
      <c r="AEJ17" s="10"/>
      <c r="AEK17" s="10"/>
      <c r="AEL17" s="10"/>
      <c r="AEM17" s="10"/>
      <c r="AEN17" s="10"/>
      <c r="AEO17" s="10"/>
      <c r="AEP17" s="10"/>
      <c r="AEQ17" s="10"/>
      <c r="AER17" s="10"/>
      <c r="AES17" s="10"/>
      <c r="AET17" s="10"/>
      <c r="AEU17" s="10"/>
      <c r="AEV17" s="10"/>
      <c r="AEW17" s="10"/>
      <c r="AEX17" s="10"/>
      <c r="AEY17" s="10"/>
      <c r="AEZ17" s="10"/>
      <c r="AFA17" s="10"/>
      <c r="AFB17" s="10"/>
      <c r="AFC17" s="10"/>
      <c r="AFD17" s="10"/>
      <c r="AFE17" s="10"/>
      <c r="AFF17" s="10"/>
      <c r="AFG17" s="10"/>
      <c r="AFH17" s="10"/>
      <c r="AFI17" s="10"/>
      <c r="AFJ17" s="10"/>
      <c r="AFK17" s="10"/>
      <c r="AFL17" s="10"/>
      <c r="AFM17" s="10"/>
      <c r="AFN17" s="10"/>
      <c r="AFO17" s="10"/>
      <c r="AFP17" s="10"/>
      <c r="AFQ17" s="10"/>
      <c r="AFR17" s="10"/>
      <c r="AFS17" s="10"/>
      <c r="AFT17" s="10"/>
      <c r="AFU17" s="10"/>
      <c r="AFV17" s="10"/>
      <c r="AFW17" s="10"/>
      <c r="AFX17" s="10"/>
      <c r="AFY17" s="10"/>
      <c r="AFZ17" s="10"/>
      <c r="AGA17" s="10"/>
      <c r="AGB17" s="10"/>
      <c r="AGC17" s="10"/>
      <c r="AGD17" s="10"/>
      <c r="AGE17" s="10"/>
      <c r="AGF17" s="10"/>
      <c r="AGG17" s="10"/>
      <c r="AGH17" s="10"/>
      <c r="AGI17" s="10"/>
      <c r="AGJ17" s="10"/>
      <c r="AGK17" s="10"/>
      <c r="AGL17" s="10"/>
      <c r="AGM17" s="10"/>
      <c r="AGN17" s="10"/>
      <c r="AGO17" s="10"/>
      <c r="AGP17" s="10"/>
      <c r="AGQ17" s="10"/>
      <c r="AGR17" s="10"/>
      <c r="AGS17" s="10"/>
      <c r="AGT17" s="10"/>
      <c r="AGU17" s="10"/>
      <c r="AGV17" s="10"/>
      <c r="AGW17" s="10"/>
      <c r="AGX17" s="10"/>
      <c r="AGY17" s="10"/>
      <c r="AGZ17" s="10"/>
      <c r="AHA17" s="10"/>
      <c r="AHB17" s="10"/>
      <c r="AHC17" s="10"/>
      <c r="AHD17" s="10"/>
      <c r="AHE17" s="10"/>
      <c r="AHF17" s="10"/>
      <c r="AHG17" s="10"/>
      <c r="AHH17" s="10"/>
      <c r="AHI17" s="10"/>
      <c r="AHJ17" s="10"/>
      <c r="AHK17" s="10"/>
      <c r="AHL17" s="10"/>
      <c r="AHM17" s="10"/>
      <c r="AHN17" s="10"/>
      <c r="AHO17" s="10"/>
      <c r="AHP17" s="10"/>
      <c r="AHQ17" s="10"/>
      <c r="AHR17" s="10"/>
      <c r="AHS17" s="10"/>
      <c r="AHT17" s="10"/>
      <c r="AHU17" s="10"/>
      <c r="AHV17" s="10"/>
      <c r="AHW17" s="10"/>
      <c r="AHX17" s="10"/>
      <c r="AHY17" s="10"/>
      <c r="AHZ17" s="10"/>
      <c r="AIA17" s="10"/>
      <c r="AIB17" s="10"/>
      <c r="AIC17" s="10"/>
      <c r="AID17" s="10"/>
      <c r="AIE17" s="10"/>
      <c r="AIF17" s="10"/>
      <c r="AIG17" s="10"/>
      <c r="AIH17" s="10"/>
      <c r="AII17" s="10"/>
      <c r="AIJ17" s="10"/>
      <c r="AIK17" s="10"/>
      <c r="AIL17" s="10"/>
      <c r="AIM17" s="10"/>
      <c r="AIN17" s="10"/>
      <c r="AIO17" s="10"/>
      <c r="AIP17" s="10"/>
      <c r="AIQ17" s="10"/>
      <c r="AIR17" s="10"/>
      <c r="AIS17" s="10"/>
      <c r="AIT17" s="10"/>
      <c r="AIU17" s="10"/>
      <c r="AIV17" s="10"/>
      <c r="AIW17" s="10"/>
      <c r="AIX17" s="10"/>
      <c r="AIY17" s="10"/>
      <c r="AIZ17" s="10"/>
      <c r="AJA17" s="10"/>
      <c r="AJB17" s="10"/>
      <c r="AJC17" s="10"/>
      <c r="AJD17" s="10"/>
      <c r="AJE17" s="10"/>
      <c r="AJF17" s="10"/>
      <c r="AJG17" s="10"/>
      <c r="AJH17" s="10"/>
      <c r="AJI17" s="10"/>
      <c r="AJJ17" s="10"/>
      <c r="AJK17" s="10"/>
      <c r="AJL17" s="10"/>
      <c r="AJM17" s="10"/>
      <c r="AJN17" s="10"/>
      <c r="AJO17" s="10"/>
      <c r="AJP17" s="10"/>
      <c r="AJQ17" s="10"/>
      <c r="AJR17" s="10"/>
      <c r="AJS17" s="10"/>
      <c r="AJT17" s="10"/>
      <c r="AJU17" s="10"/>
      <c r="AJV17" s="10"/>
      <c r="AJW17" s="10"/>
      <c r="AJX17" s="10"/>
      <c r="AJY17" s="10"/>
      <c r="AJZ17" s="10"/>
      <c r="AKA17" s="10"/>
      <c r="AKB17" s="10"/>
      <c r="AKC17" s="10"/>
      <c r="AKD17" s="10"/>
      <c r="AKE17" s="10"/>
      <c r="AKF17" s="10"/>
      <c r="AKG17" s="10"/>
      <c r="AKH17" s="10"/>
      <c r="AKI17" s="10"/>
      <c r="AKJ17" s="10"/>
      <c r="AKK17" s="10"/>
      <c r="AKL17" s="10"/>
      <c r="AKM17" s="10"/>
      <c r="AKN17" s="10"/>
      <c r="AKO17" s="10"/>
      <c r="AKP17" s="10"/>
      <c r="AKQ17" s="10"/>
      <c r="AKR17" s="10"/>
      <c r="AKS17" s="10"/>
      <c r="AKT17" s="10"/>
      <c r="AKU17" s="10"/>
      <c r="AKV17" s="10"/>
      <c r="AKW17" s="10"/>
      <c r="AKX17" s="10"/>
      <c r="AKY17" s="10"/>
      <c r="AKZ17" s="10"/>
      <c r="ALA17" s="10"/>
      <c r="ALB17" s="10"/>
      <c r="ALC17" s="10"/>
      <c r="ALD17" s="10"/>
      <c r="ALE17" s="10"/>
      <c r="ALF17" s="10"/>
      <c r="ALG17" s="10"/>
      <c r="ALH17" s="10"/>
      <c r="ALI17" s="10"/>
      <c r="ALJ17" s="10"/>
      <c r="ALK17" s="10"/>
      <c r="ALL17" s="10"/>
      <c r="ALM17" s="10"/>
      <c r="ALN17" s="10"/>
      <c r="ALO17" s="10"/>
      <c r="ALP17" s="10"/>
      <c r="ALQ17" s="10"/>
      <c r="ALR17" s="10"/>
      <c r="ALS17" s="10"/>
      <c r="ALT17" s="10"/>
      <c r="ALU17" s="10"/>
      <c r="ALV17" s="10"/>
      <c r="ALW17" s="10"/>
      <c r="ALX17" s="10"/>
      <c r="ALY17" s="10"/>
      <c r="ALZ17" s="10"/>
      <c r="AMA17" s="10"/>
      <c r="AMB17" s="10"/>
      <c r="AMC17" s="10"/>
      <c r="AMD17" s="10"/>
      <c r="AME17" s="10"/>
      <c r="AMF17" s="10"/>
      <c r="AMG17" s="10"/>
      <c r="AMH17" s="10"/>
      <c r="AMI17" s="10"/>
      <c r="AMJ17" s="10"/>
      <c r="AMK17" s="10"/>
      <c r="AML17" s="10"/>
      <c r="AMM17" s="10"/>
      <c r="AMN17" s="10"/>
      <c r="AMO17" s="10"/>
      <c r="AMP17" s="10"/>
      <c r="AMQ17" s="10"/>
      <c r="AMR17" s="10"/>
      <c r="AMS17" s="10"/>
      <c r="AMT17" s="10"/>
      <c r="AMU17" s="10"/>
      <c r="AMV17" s="10"/>
      <c r="AMW17" s="10"/>
      <c r="AMX17" s="10"/>
      <c r="AMY17" s="10"/>
      <c r="AMZ17" s="10"/>
      <c r="ANA17" s="10"/>
      <c r="ANB17" s="10"/>
      <c r="ANC17" s="10"/>
      <c r="AND17" s="10"/>
      <c r="ANE17" s="10"/>
      <c r="ANF17" s="10"/>
      <c r="ANG17" s="10"/>
      <c r="ANH17" s="10"/>
      <c r="ANI17" s="10"/>
      <c r="ANJ17" s="10"/>
      <c r="ANK17" s="10"/>
      <c r="ANL17" s="10"/>
      <c r="ANM17" s="10"/>
      <c r="ANN17" s="10"/>
      <c r="ANO17" s="10"/>
      <c r="ANP17" s="10"/>
      <c r="ANQ17" s="10"/>
      <c r="ANR17" s="10"/>
      <c r="ANS17" s="10"/>
      <c r="ANT17" s="10"/>
      <c r="ANU17" s="10"/>
      <c r="ANV17" s="10"/>
      <c r="ANW17" s="10"/>
      <c r="ANX17" s="10"/>
      <c r="ANY17" s="10"/>
      <c r="ANZ17" s="10"/>
      <c r="AOA17" s="10"/>
      <c r="AOB17" s="10"/>
      <c r="AOC17" s="10"/>
      <c r="AOD17" s="10"/>
      <c r="AOE17" s="10"/>
      <c r="AOF17" s="10"/>
      <c r="AOG17" s="10"/>
      <c r="AOH17" s="10"/>
      <c r="AOI17" s="10"/>
      <c r="AOJ17" s="10"/>
      <c r="AOK17" s="10"/>
      <c r="AOL17" s="10"/>
      <c r="AOM17" s="10"/>
      <c r="AON17" s="10"/>
      <c r="AOO17" s="10"/>
      <c r="AOP17" s="10"/>
      <c r="AOQ17" s="10"/>
      <c r="AOR17" s="10"/>
      <c r="AOS17" s="10"/>
      <c r="AOT17" s="10"/>
      <c r="AOU17" s="10"/>
      <c r="AOV17" s="10"/>
      <c r="AOW17" s="10"/>
      <c r="AOX17" s="10"/>
      <c r="AOY17" s="10"/>
      <c r="AOZ17" s="10"/>
      <c r="APA17" s="10"/>
      <c r="APB17" s="10"/>
      <c r="APC17" s="10"/>
      <c r="APD17" s="10"/>
      <c r="APE17" s="10"/>
      <c r="APF17" s="10"/>
      <c r="APG17" s="10"/>
      <c r="APH17" s="10"/>
      <c r="API17" s="10"/>
      <c r="APJ17" s="10"/>
      <c r="APK17" s="10"/>
      <c r="APL17" s="10"/>
      <c r="APM17" s="10"/>
      <c r="APN17" s="10"/>
      <c r="APO17" s="10"/>
      <c r="APP17" s="10"/>
      <c r="APQ17" s="10"/>
      <c r="APR17" s="10"/>
      <c r="APS17" s="10"/>
      <c r="APT17" s="10"/>
      <c r="APU17" s="10"/>
      <c r="APV17" s="10"/>
      <c r="APW17" s="10"/>
      <c r="APX17" s="10"/>
      <c r="APY17" s="10"/>
      <c r="APZ17" s="10"/>
      <c r="AQA17" s="10"/>
      <c r="AQB17" s="10"/>
      <c r="AQC17" s="10"/>
      <c r="AQD17" s="10"/>
      <c r="AQE17" s="10"/>
      <c r="AQF17" s="10"/>
      <c r="AQG17" s="10"/>
      <c r="AQH17" s="10"/>
      <c r="AQI17" s="10"/>
      <c r="AQJ17" s="10"/>
      <c r="AQK17" s="10"/>
      <c r="AQL17" s="10"/>
      <c r="AQM17" s="10"/>
      <c r="AQN17" s="10"/>
      <c r="AQO17" s="10"/>
      <c r="AQP17" s="10"/>
      <c r="AQQ17" s="10"/>
      <c r="AQR17" s="10"/>
      <c r="AQS17" s="10"/>
      <c r="AQT17" s="10"/>
      <c r="AQU17" s="10"/>
      <c r="AQV17" s="10"/>
      <c r="AQW17" s="10"/>
      <c r="AQX17" s="10"/>
      <c r="AQY17" s="10"/>
      <c r="AQZ17" s="10"/>
      <c r="ARA17" s="10"/>
      <c r="ARB17" s="10"/>
      <c r="ARC17" s="10"/>
      <c r="ARD17" s="10"/>
      <c r="ARE17" s="10"/>
      <c r="ARF17" s="10"/>
      <c r="ARG17" s="10"/>
      <c r="ARH17" s="10"/>
      <c r="ARI17" s="10"/>
      <c r="ARJ17" s="10"/>
      <c r="ARK17" s="10"/>
      <c r="ARL17" s="10"/>
      <c r="ARM17" s="10"/>
      <c r="ARN17" s="10"/>
      <c r="ARO17" s="10"/>
      <c r="ARP17" s="10"/>
      <c r="ARQ17" s="10"/>
      <c r="ARR17" s="10"/>
      <c r="ARS17" s="10"/>
      <c r="ART17" s="10"/>
      <c r="ARU17" s="10"/>
      <c r="ARV17" s="10"/>
      <c r="ARW17" s="10"/>
      <c r="ARX17" s="10"/>
      <c r="ARY17" s="10"/>
      <c r="ARZ17" s="10"/>
      <c r="ASA17" s="10"/>
      <c r="ASB17" s="10"/>
      <c r="ASC17" s="10"/>
      <c r="ASD17" s="10"/>
      <c r="ASE17" s="10"/>
      <c r="ASF17" s="10"/>
      <c r="ASG17" s="10"/>
      <c r="ASH17" s="10"/>
      <c r="ASI17" s="10"/>
      <c r="ASJ17" s="10"/>
      <c r="ASK17" s="10"/>
      <c r="ASL17" s="10"/>
      <c r="ASM17" s="10"/>
      <c r="ASN17" s="10"/>
      <c r="ASO17" s="10"/>
      <c r="ASP17" s="10"/>
      <c r="ASQ17" s="10"/>
      <c r="ASR17" s="10"/>
      <c r="ASS17" s="10"/>
      <c r="AST17" s="10"/>
      <c r="ASU17" s="10"/>
      <c r="ASV17" s="10"/>
      <c r="ASW17" s="10"/>
      <c r="ASX17" s="10"/>
      <c r="ASY17" s="10"/>
      <c r="ASZ17" s="10"/>
      <c r="ATA17" s="10"/>
      <c r="ATB17" s="10"/>
      <c r="ATC17" s="10"/>
      <c r="ATD17" s="10"/>
      <c r="ATE17" s="10"/>
      <c r="ATF17" s="10"/>
      <c r="ATG17" s="10"/>
      <c r="ATH17" s="10"/>
      <c r="ATI17" s="10"/>
      <c r="ATJ17" s="10"/>
      <c r="ATK17" s="10"/>
      <c r="ATL17" s="10"/>
      <c r="ATM17" s="10"/>
      <c r="ATN17" s="10"/>
      <c r="ATO17" s="10"/>
      <c r="ATP17" s="10"/>
      <c r="ATQ17" s="10"/>
      <c r="ATR17" s="10"/>
      <c r="ATS17" s="10"/>
      <c r="ATT17" s="10"/>
      <c r="ATU17" s="10"/>
      <c r="ATV17" s="10"/>
      <c r="ATW17" s="10"/>
      <c r="ATX17" s="10"/>
      <c r="ATY17" s="10"/>
      <c r="ATZ17" s="10"/>
      <c r="AUA17" s="10"/>
      <c r="AUB17" s="10"/>
      <c r="AUC17" s="10"/>
      <c r="AUD17" s="10"/>
      <c r="AUE17" s="10"/>
      <c r="AUF17" s="10"/>
      <c r="AUG17" s="10"/>
      <c r="AUH17" s="10"/>
      <c r="AUI17" s="10"/>
      <c r="AUJ17" s="10"/>
      <c r="AUK17" s="10"/>
      <c r="AUL17" s="10"/>
      <c r="AUM17" s="10"/>
      <c r="AUN17" s="10"/>
      <c r="AUO17" s="10"/>
      <c r="AUP17" s="10"/>
      <c r="AUQ17" s="10"/>
      <c r="AUR17" s="10"/>
      <c r="AUS17" s="10"/>
      <c r="AUT17" s="10"/>
      <c r="AUU17" s="10"/>
      <c r="AUV17" s="10"/>
      <c r="AUW17" s="10"/>
      <c r="AUX17" s="10"/>
      <c r="AUY17" s="10"/>
      <c r="AUZ17" s="10"/>
      <c r="AVA17" s="10"/>
      <c r="AVB17" s="10"/>
      <c r="AVC17" s="10"/>
      <c r="AVD17" s="10"/>
      <c r="AVE17" s="10"/>
      <c r="AVF17" s="10"/>
      <c r="AVG17" s="10"/>
      <c r="AVH17" s="10"/>
      <c r="AVI17" s="10"/>
      <c r="AVJ17" s="10"/>
      <c r="AVK17" s="10"/>
      <c r="AVL17" s="10"/>
      <c r="AVM17" s="10"/>
      <c r="AVN17" s="10"/>
      <c r="AVO17" s="10"/>
      <c r="AVP17" s="10"/>
      <c r="AVQ17" s="10"/>
      <c r="AVR17" s="10"/>
      <c r="AVS17" s="10"/>
      <c r="AVT17" s="10"/>
      <c r="AVU17" s="10"/>
      <c r="AVV17" s="10"/>
      <c r="AVW17" s="10"/>
      <c r="AVX17" s="10"/>
      <c r="AVY17" s="10"/>
      <c r="AVZ17" s="10"/>
      <c r="AWA17" s="10"/>
      <c r="AWB17" s="10"/>
      <c r="AWC17" s="10"/>
      <c r="AWD17" s="10"/>
      <c r="AWE17" s="10"/>
      <c r="AWF17" s="10"/>
      <c r="AWG17" s="10"/>
      <c r="AWH17" s="10"/>
      <c r="AWI17" s="10"/>
      <c r="AWJ17" s="10"/>
      <c r="AWK17" s="10"/>
      <c r="AWL17" s="10"/>
      <c r="AWM17" s="10"/>
      <c r="AWN17" s="10"/>
      <c r="AWO17" s="10"/>
      <c r="AWP17" s="10"/>
      <c r="AWQ17" s="10"/>
      <c r="AWR17" s="10"/>
      <c r="AWS17" s="10"/>
      <c r="AWT17" s="10"/>
      <c r="AWU17" s="10"/>
      <c r="AWV17" s="10"/>
      <c r="AWW17" s="10"/>
      <c r="AWX17" s="10"/>
      <c r="AWY17" s="10"/>
      <c r="AWZ17" s="10"/>
      <c r="AXA17" s="10"/>
      <c r="AXB17" s="10"/>
      <c r="AXC17" s="10"/>
      <c r="AXD17" s="10"/>
      <c r="AXE17" s="10"/>
      <c r="AXF17" s="10"/>
      <c r="AXG17" s="10"/>
      <c r="AXH17" s="10"/>
      <c r="AXI17" s="10"/>
      <c r="AXJ17" s="10"/>
      <c r="AXK17" s="10"/>
      <c r="AXL17" s="10"/>
      <c r="AXM17" s="10"/>
      <c r="AXN17" s="10"/>
      <c r="AXO17" s="10"/>
      <c r="AXP17" s="10"/>
      <c r="AXQ17" s="10"/>
      <c r="AXR17" s="10"/>
      <c r="AXS17" s="10"/>
      <c r="AXT17" s="10"/>
      <c r="AXU17" s="10"/>
      <c r="AXV17" s="10"/>
      <c r="AXW17" s="10"/>
      <c r="AXX17" s="10"/>
      <c r="AXY17" s="10"/>
      <c r="AXZ17" s="10"/>
      <c r="AYA17" s="10"/>
      <c r="AYB17" s="10"/>
      <c r="AYC17" s="10"/>
      <c r="AYD17" s="10"/>
      <c r="AYE17" s="10"/>
      <c r="AYF17" s="10"/>
      <c r="AYG17" s="10"/>
      <c r="AYH17" s="10"/>
      <c r="AYI17" s="10"/>
      <c r="AYJ17" s="10"/>
      <c r="AYK17" s="10"/>
      <c r="AYL17" s="10"/>
      <c r="AYM17" s="10"/>
      <c r="AYN17" s="10"/>
      <c r="AYO17" s="10"/>
      <c r="AYP17" s="10"/>
      <c r="AYQ17" s="10"/>
      <c r="AYR17" s="10"/>
      <c r="AYS17" s="10"/>
      <c r="AYT17" s="10"/>
      <c r="AYU17" s="10"/>
      <c r="AYV17" s="10"/>
      <c r="AYW17" s="10"/>
      <c r="AYX17" s="10"/>
      <c r="AYY17" s="10"/>
      <c r="AYZ17" s="10"/>
      <c r="AZA17" s="10"/>
      <c r="AZB17" s="10"/>
      <c r="AZC17" s="10"/>
      <c r="AZD17" s="10"/>
      <c r="AZE17" s="10"/>
      <c r="AZF17" s="10"/>
      <c r="AZG17" s="10"/>
      <c r="AZH17" s="10"/>
      <c r="AZI17" s="10"/>
      <c r="AZJ17" s="10"/>
      <c r="AZK17" s="10"/>
      <c r="AZL17" s="10"/>
      <c r="AZM17" s="10"/>
      <c r="AZN17" s="10"/>
      <c r="AZO17" s="10"/>
      <c r="AZP17" s="10"/>
      <c r="AZQ17" s="10"/>
      <c r="AZR17" s="10"/>
      <c r="AZS17" s="10"/>
      <c r="AZT17" s="10"/>
      <c r="AZU17" s="10"/>
      <c r="AZV17" s="10"/>
      <c r="AZW17" s="10"/>
      <c r="AZX17" s="10"/>
      <c r="AZY17" s="10"/>
      <c r="AZZ17" s="10"/>
      <c r="BAA17" s="10"/>
      <c r="BAB17" s="10"/>
      <c r="BAC17" s="10"/>
      <c r="BAD17" s="10"/>
      <c r="BAE17" s="10"/>
      <c r="BAF17" s="10"/>
      <c r="BAG17" s="10"/>
      <c r="BAH17" s="10"/>
      <c r="BAI17" s="10"/>
      <c r="BAJ17" s="10"/>
      <c r="BAK17" s="10"/>
      <c r="BAL17" s="10"/>
      <c r="BAM17" s="10"/>
      <c r="BAN17" s="10"/>
      <c r="BAO17" s="10"/>
      <c r="BAP17" s="10"/>
      <c r="BAQ17" s="10"/>
      <c r="BAR17" s="10"/>
      <c r="BAS17" s="10"/>
      <c r="BAT17" s="10"/>
      <c r="BAU17" s="10"/>
      <c r="BAV17" s="10"/>
      <c r="BAW17" s="10"/>
      <c r="BAX17" s="10"/>
      <c r="BAY17" s="10"/>
      <c r="BAZ17" s="10"/>
      <c r="BBA17" s="10"/>
      <c r="BBB17" s="10"/>
      <c r="BBC17" s="10"/>
      <c r="BBD17" s="10"/>
      <c r="BBE17" s="10"/>
      <c r="BBF17" s="10"/>
      <c r="BBG17" s="10"/>
      <c r="BBH17" s="10"/>
      <c r="BBI17" s="10"/>
      <c r="BBJ17" s="10"/>
      <c r="BBK17" s="10"/>
      <c r="BBL17" s="10"/>
      <c r="BBM17" s="10"/>
      <c r="BBN17" s="10"/>
      <c r="BBO17" s="10"/>
      <c r="BBP17" s="10"/>
      <c r="BBQ17" s="10"/>
      <c r="BBR17" s="10"/>
      <c r="BBS17" s="10"/>
      <c r="BBT17" s="10"/>
      <c r="BBU17" s="10"/>
      <c r="BBV17" s="10"/>
      <c r="BBW17" s="10"/>
      <c r="BBX17" s="10"/>
      <c r="BBY17" s="10"/>
      <c r="BBZ17" s="10"/>
      <c r="BCA17" s="10"/>
      <c r="BCB17" s="10"/>
      <c r="BCC17" s="10"/>
      <c r="BCD17" s="10"/>
      <c r="BCE17" s="10"/>
      <c r="BCF17" s="10"/>
      <c r="BCG17" s="10"/>
      <c r="BCH17" s="10"/>
      <c r="BCI17" s="10"/>
      <c r="BCJ17" s="10"/>
      <c r="BCK17" s="10"/>
      <c r="BCL17" s="10"/>
      <c r="BCM17" s="10"/>
      <c r="BCN17" s="10"/>
      <c r="BCO17" s="10"/>
      <c r="BCP17" s="10"/>
      <c r="BCQ17" s="10"/>
      <c r="BCR17" s="10"/>
      <c r="BCS17" s="10"/>
      <c r="BCT17" s="10"/>
      <c r="BCU17" s="10"/>
      <c r="BCV17" s="10"/>
      <c r="BCW17" s="10"/>
      <c r="BCX17" s="10"/>
      <c r="BCY17" s="10"/>
      <c r="BCZ17" s="10"/>
      <c r="BDA17" s="10"/>
      <c r="BDB17" s="10"/>
      <c r="BDC17" s="10"/>
      <c r="BDD17" s="10"/>
      <c r="BDE17" s="10"/>
      <c r="BDF17" s="10"/>
      <c r="BDG17" s="10"/>
      <c r="BDH17" s="10"/>
      <c r="BDI17" s="10"/>
      <c r="BDJ17" s="10"/>
      <c r="BDK17" s="10"/>
      <c r="BDL17" s="10"/>
      <c r="BDM17" s="10"/>
      <c r="BDN17" s="10"/>
      <c r="BDO17" s="10"/>
      <c r="BDP17" s="10"/>
      <c r="BDQ17" s="10"/>
      <c r="BDR17" s="10"/>
      <c r="BDS17" s="10"/>
      <c r="BDT17" s="10"/>
      <c r="BDU17" s="10"/>
      <c r="BDV17" s="10"/>
      <c r="BDW17" s="10"/>
      <c r="BDX17" s="10"/>
      <c r="BDY17" s="10"/>
      <c r="BDZ17" s="10"/>
      <c r="BEA17" s="10"/>
      <c r="BEB17" s="10"/>
      <c r="BEC17" s="10"/>
      <c r="BED17" s="10"/>
      <c r="BEE17" s="10"/>
      <c r="BEF17" s="10"/>
      <c r="BEG17" s="10"/>
      <c r="BEH17" s="10"/>
      <c r="BEI17" s="10"/>
      <c r="BEJ17" s="10"/>
      <c r="BEK17" s="10"/>
      <c r="BEL17" s="10"/>
      <c r="BEM17" s="10"/>
      <c r="BEN17" s="10"/>
      <c r="BEO17" s="10"/>
      <c r="BEP17" s="10"/>
      <c r="BEQ17" s="10"/>
      <c r="BER17" s="10"/>
      <c r="BES17" s="10"/>
      <c r="BET17" s="10"/>
      <c r="BEU17" s="10"/>
      <c r="BEV17" s="10"/>
      <c r="BEW17" s="10"/>
      <c r="BEX17" s="10"/>
      <c r="BEY17" s="10"/>
      <c r="BEZ17" s="10"/>
      <c r="BFA17" s="10"/>
      <c r="BFB17" s="10"/>
      <c r="BFC17" s="10"/>
      <c r="BFD17" s="10"/>
      <c r="BFE17" s="10"/>
      <c r="BFF17" s="10"/>
      <c r="BFG17" s="10"/>
      <c r="BFH17" s="10"/>
      <c r="BFI17" s="10"/>
      <c r="BFJ17" s="10"/>
      <c r="BFK17" s="10"/>
      <c r="BFL17" s="10"/>
      <c r="BFM17" s="10"/>
      <c r="BFN17" s="10"/>
      <c r="BFO17" s="10"/>
      <c r="BFP17" s="10"/>
      <c r="BFQ17" s="10"/>
      <c r="BFR17" s="10"/>
      <c r="BFS17" s="10"/>
      <c r="BFT17" s="10"/>
      <c r="BFU17" s="10"/>
      <c r="BFV17" s="10"/>
      <c r="BFW17" s="10"/>
      <c r="BFX17" s="10"/>
      <c r="BFY17" s="10"/>
      <c r="BFZ17" s="10"/>
      <c r="BGA17" s="10"/>
      <c r="BGB17" s="10"/>
      <c r="BGC17" s="10"/>
      <c r="BGD17" s="10"/>
      <c r="BGE17" s="10"/>
      <c r="BGF17" s="10"/>
      <c r="BGG17" s="10"/>
      <c r="BGH17" s="10"/>
      <c r="BGI17" s="10"/>
      <c r="BGJ17" s="10"/>
      <c r="BGK17" s="10"/>
      <c r="BGL17" s="10"/>
      <c r="BGM17" s="10"/>
      <c r="BGN17" s="10"/>
      <c r="BGO17" s="10"/>
      <c r="BGP17" s="10"/>
      <c r="BGQ17" s="10"/>
      <c r="BGR17" s="10"/>
      <c r="BGS17" s="10"/>
      <c r="BGT17" s="10"/>
      <c r="BGU17" s="10"/>
      <c r="BGV17" s="10"/>
      <c r="BGW17" s="10"/>
      <c r="BGX17" s="10"/>
      <c r="BGY17" s="10"/>
      <c r="BGZ17" s="10"/>
      <c r="BHA17" s="10"/>
      <c r="BHB17" s="10"/>
      <c r="BHC17" s="10"/>
      <c r="BHD17" s="10"/>
      <c r="BHE17" s="10"/>
      <c r="BHF17" s="10"/>
      <c r="BHG17" s="10"/>
      <c r="BHH17" s="10"/>
      <c r="BHI17" s="10"/>
      <c r="BHJ17" s="10"/>
      <c r="BHK17" s="10"/>
      <c r="BHL17" s="10"/>
      <c r="BHM17" s="10"/>
      <c r="BHN17" s="10"/>
      <c r="BHO17" s="10"/>
      <c r="BHP17" s="10"/>
      <c r="BHQ17" s="10"/>
      <c r="BHR17" s="10"/>
      <c r="BHS17" s="10"/>
      <c r="BHT17" s="10"/>
      <c r="BHU17" s="10"/>
      <c r="BHV17" s="10"/>
      <c r="BHW17" s="10"/>
      <c r="BHX17" s="10"/>
      <c r="BHY17" s="10"/>
      <c r="BHZ17" s="10"/>
      <c r="BIA17" s="10"/>
      <c r="BIB17" s="10"/>
      <c r="BIC17" s="10"/>
      <c r="BID17" s="10"/>
      <c r="BIE17" s="10"/>
      <c r="BIF17" s="10"/>
      <c r="BIG17" s="10"/>
      <c r="BIH17" s="10"/>
      <c r="BII17" s="10"/>
      <c r="BIJ17" s="10"/>
      <c r="BIK17" s="10"/>
      <c r="BIL17" s="10"/>
      <c r="BIM17" s="10"/>
      <c r="BIN17" s="10"/>
      <c r="BIO17" s="10"/>
      <c r="BIP17" s="10"/>
      <c r="BIQ17" s="10"/>
      <c r="BIR17" s="10"/>
      <c r="BIS17" s="10"/>
      <c r="BIT17" s="10"/>
      <c r="BIU17" s="10"/>
      <c r="BIV17" s="10"/>
      <c r="BIW17" s="10"/>
      <c r="BIX17" s="10"/>
      <c r="BIY17" s="10"/>
      <c r="BIZ17" s="10"/>
      <c r="BJA17" s="10"/>
      <c r="BJB17" s="10"/>
      <c r="BJC17" s="10"/>
      <c r="BJD17" s="10"/>
      <c r="BJE17" s="10"/>
      <c r="BJF17" s="10"/>
      <c r="BJG17" s="10"/>
      <c r="BJH17" s="10"/>
      <c r="BJI17" s="10"/>
      <c r="BJJ17" s="10"/>
      <c r="BJK17" s="10"/>
      <c r="BJL17" s="10"/>
      <c r="BJM17" s="10"/>
      <c r="BJN17" s="10"/>
      <c r="BJO17" s="10"/>
      <c r="BJP17" s="10"/>
      <c r="BJQ17" s="10"/>
      <c r="BJR17" s="10"/>
      <c r="BJS17" s="10"/>
      <c r="BJT17" s="10"/>
      <c r="BJU17" s="10"/>
      <c r="BJV17" s="10"/>
      <c r="BJW17" s="10"/>
      <c r="BJX17" s="10"/>
      <c r="BJY17" s="10"/>
      <c r="BJZ17" s="10"/>
      <c r="BKA17" s="10"/>
      <c r="BKB17" s="10"/>
      <c r="BKC17" s="10"/>
      <c r="BKD17" s="10"/>
      <c r="BKE17" s="10"/>
      <c r="BKF17" s="10"/>
      <c r="BKG17" s="10"/>
      <c r="BKH17" s="10"/>
      <c r="BKI17" s="10"/>
      <c r="BKJ17" s="10"/>
      <c r="BKK17" s="10"/>
      <c r="BKL17" s="10"/>
      <c r="BKM17" s="10"/>
      <c r="BKN17" s="10"/>
      <c r="BKO17" s="10"/>
      <c r="BKP17" s="10"/>
      <c r="BKQ17" s="10"/>
      <c r="BKR17" s="10"/>
      <c r="BKS17" s="10"/>
      <c r="BKT17" s="10"/>
      <c r="BKU17" s="10"/>
      <c r="BKV17" s="10"/>
      <c r="BKW17" s="10"/>
      <c r="BKX17" s="10"/>
      <c r="BKY17" s="10"/>
      <c r="BKZ17" s="10"/>
      <c r="BLA17" s="10"/>
      <c r="BLB17" s="10"/>
      <c r="BLC17" s="10"/>
      <c r="BLD17" s="10"/>
      <c r="BLE17" s="10"/>
      <c r="BLF17" s="10"/>
      <c r="BLG17" s="10"/>
      <c r="BLH17" s="10"/>
      <c r="BLI17" s="10"/>
      <c r="BLJ17" s="10"/>
      <c r="BLK17" s="10"/>
      <c r="BLL17" s="10"/>
      <c r="BLM17" s="10"/>
      <c r="BLN17" s="10"/>
      <c r="BLO17" s="10"/>
      <c r="BLP17" s="10"/>
      <c r="BLQ17" s="10"/>
      <c r="BLR17" s="10"/>
      <c r="BLS17" s="10"/>
      <c r="BLT17" s="10"/>
      <c r="BLU17" s="10"/>
      <c r="BLV17" s="10"/>
      <c r="BLW17" s="10"/>
      <c r="BLX17" s="10"/>
      <c r="BLY17" s="10"/>
      <c r="BLZ17" s="10"/>
      <c r="BMA17" s="10"/>
      <c r="BMB17" s="10"/>
      <c r="BMC17" s="10"/>
      <c r="BMD17" s="10"/>
      <c r="BME17" s="10"/>
      <c r="BMF17" s="10"/>
      <c r="BMG17" s="10"/>
      <c r="BMH17" s="10"/>
      <c r="BMI17" s="10"/>
      <c r="BMJ17" s="10"/>
      <c r="BMK17" s="10"/>
      <c r="BML17" s="10"/>
      <c r="BMM17" s="10"/>
      <c r="BMN17" s="10"/>
      <c r="BMO17" s="10"/>
      <c r="BMP17" s="10"/>
      <c r="BMQ17" s="10"/>
      <c r="BMR17" s="10"/>
      <c r="BMS17" s="10"/>
      <c r="BMT17" s="10"/>
      <c r="BMU17" s="10"/>
      <c r="BMV17" s="10"/>
      <c r="BMW17" s="10"/>
      <c r="BMX17" s="10"/>
      <c r="BMY17" s="10"/>
      <c r="BMZ17" s="10"/>
      <c r="BNA17" s="10"/>
      <c r="BNB17" s="10"/>
      <c r="BNC17" s="10"/>
      <c r="BND17" s="10"/>
      <c r="BNE17" s="10"/>
      <c r="BNF17" s="10"/>
      <c r="BNG17" s="10"/>
      <c r="BNH17" s="10"/>
      <c r="BNI17" s="10"/>
      <c r="BNJ17" s="10"/>
      <c r="BNK17" s="10"/>
      <c r="BNL17" s="10"/>
      <c r="BNM17" s="10"/>
      <c r="BNN17" s="10"/>
      <c r="BNO17" s="10"/>
      <c r="BNP17" s="10"/>
      <c r="BNQ17" s="10"/>
      <c r="BNR17" s="10"/>
      <c r="BNS17" s="10"/>
      <c r="BNT17" s="10"/>
      <c r="BNU17" s="10"/>
      <c r="BNV17" s="10"/>
      <c r="BNW17" s="10"/>
      <c r="BNX17" s="10"/>
      <c r="BNY17" s="10"/>
      <c r="BNZ17" s="10"/>
      <c r="BOA17" s="10"/>
      <c r="BOB17" s="10"/>
      <c r="BOC17" s="10"/>
      <c r="BOD17" s="10"/>
      <c r="BOE17" s="10"/>
      <c r="BOF17" s="10"/>
      <c r="BOG17" s="10"/>
      <c r="BOH17" s="10"/>
      <c r="BOI17" s="10"/>
      <c r="BOJ17" s="10"/>
      <c r="BOK17" s="10"/>
      <c r="BOL17" s="10"/>
      <c r="BOM17" s="10"/>
      <c r="BON17" s="10"/>
      <c r="BOO17" s="10"/>
      <c r="BOP17" s="10"/>
      <c r="BOQ17" s="10"/>
      <c r="BOR17" s="10"/>
      <c r="BOS17" s="10"/>
      <c r="BOT17" s="10"/>
      <c r="BOU17" s="10"/>
      <c r="BOV17" s="10"/>
      <c r="BOW17" s="10"/>
      <c r="BOX17" s="10"/>
      <c r="BOY17" s="10"/>
      <c r="BOZ17" s="10"/>
      <c r="BPA17" s="10"/>
      <c r="BPB17" s="10"/>
      <c r="BPC17" s="10"/>
      <c r="BPD17" s="10"/>
      <c r="BPE17" s="10"/>
      <c r="BPF17" s="10"/>
      <c r="BPG17" s="10"/>
      <c r="BPH17" s="10"/>
      <c r="BPI17" s="10"/>
      <c r="BPJ17" s="10"/>
      <c r="BPK17" s="10"/>
      <c r="BPL17" s="10"/>
      <c r="BPM17" s="10"/>
      <c r="BPN17" s="10"/>
      <c r="BPO17" s="10"/>
      <c r="BPP17" s="10"/>
      <c r="BPQ17" s="10"/>
      <c r="BPR17" s="10"/>
      <c r="BPS17" s="10"/>
      <c r="BPT17" s="10"/>
      <c r="BPU17" s="10"/>
      <c r="BPV17" s="10"/>
      <c r="BPW17" s="10"/>
      <c r="BPX17" s="10"/>
      <c r="BPY17" s="10"/>
      <c r="BPZ17" s="10"/>
      <c r="BQA17" s="10"/>
      <c r="BQB17" s="10"/>
      <c r="BQC17" s="10"/>
      <c r="BQD17" s="10"/>
      <c r="BQE17" s="10"/>
      <c r="BQF17" s="10"/>
      <c r="BQG17" s="10"/>
      <c r="BQH17" s="10"/>
      <c r="BQI17" s="10"/>
      <c r="BQJ17" s="10"/>
      <c r="BQK17" s="10"/>
      <c r="BQL17" s="10"/>
      <c r="BQM17" s="10"/>
      <c r="BQN17" s="10"/>
      <c r="BQO17" s="10"/>
      <c r="BQP17" s="10"/>
      <c r="BQQ17" s="10"/>
      <c r="BQR17" s="10"/>
      <c r="BQS17" s="10"/>
      <c r="BQT17" s="10"/>
      <c r="BQU17" s="10"/>
      <c r="BQV17" s="10"/>
      <c r="BQW17" s="10"/>
      <c r="BQX17" s="10"/>
      <c r="BQY17" s="10"/>
      <c r="BQZ17" s="10"/>
      <c r="BRA17" s="10"/>
      <c r="BRB17" s="10"/>
      <c r="BRC17" s="10"/>
      <c r="BRD17" s="10"/>
      <c r="BRE17" s="10"/>
      <c r="BRF17" s="10"/>
      <c r="BRG17" s="10"/>
      <c r="BRH17" s="10"/>
      <c r="BRI17" s="10"/>
      <c r="BRJ17" s="10"/>
      <c r="BRK17" s="10"/>
      <c r="BRL17" s="10"/>
      <c r="BRM17" s="10"/>
      <c r="BRN17" s="10"/>
      <c r="BRO17" s="10"/>
      <c r="BRP17" s="10"/>
      <c r="BRQ17" s="10"/>
      <c r="BRR17" s="10"/>
      <c r="BRS17" s="10"/>
      <c r="BRT17" s="10"/>
      <c r="BRU17" s="10"/>
      <c r="BRV17" s="10"/>
      <c r="BRW17" s="10"/>
      <c r="BRX17" s="10"/>
      <c r="BRY17" s="10"/>
      <c r="BRZ17" s="10"/>
      <c r="BSA17" s="10"/>
      <c r="BSB17" s="10"/>
      <c r="BSC17" s="10"/>
      <c r="BSD17" s="10"/>
      <c r="BSE17" s="10"/>
      <c r="BSF17" s="10"/>
      <c r="BSG17" s="10"/>
      <c r="BSH17" s="10"/>
      <c r="BSI17" s="10"/>
      <c r="BSJ17" s="10"/>
      <c r="BSK17" s="10"/>
      <c r="BSL17" s="10"/>
      <c r="BSM17" s="10"/>
      <c r="BSN17" s="10"/>
      <c r="BSO17" s="10"/>
      <c r="BSP17" s="10"/>
      <c r="BSQ17" s="10"/>
      <c r="BSR17" s="10"/>
      <c r="BSS17" s="10"/>
      <c r="BST17" s="10"/>
      <c r="BSU17" s="10"/>
      <c r="BSV17" s="10"/>
      <c r="BSW17" s="10"/>
      <c r="BSX17" s="10"/>
      <c r="BSY17" s="10"/>
      <c r="BSZ17" s="10"/>
      <c r="BTA17" s="10"/>
      <c r="BTB17" s="10"/>
      <c r="BTC17" s="10"/>
      <c r="BTD17" s="10"/>
      <c r="BTE17" s="10"/>
      <c r="BTF17" s="10"/>
      <c r="BTG17" s="10"/>
      <c r="BTH17" s="10"/>
      <c r="BTI17" s="10"/>
      <c r="BTJ17" s="10"/>
      <c r="BTK17" s="10"/>
      <c r="BTL17" s="10"/>
      <c r="BTM17" s="10"/>
      <c r="BTN17" s="10"/>
      <c r="BTO17" s="10"/>
      <c r="BTP17" s="10"/>
      <c r="BTQ17" s="10"/>
      <c r="BTR17" s="10"/>
      <c r="BTS17" s="10"/>
      <c r="BTT17" s="10"/>
      <c r="BTU17" s="10"/>
      <c r="BTV17" s="10"/>
      <c r="BTW17" s="10"/>
      <c r="BTX17" s="10"/>
      <c r="BTY17" s="10"/>
      <c r="BTZ17" s="10"/>
      <c r="BUA17" s="10"/>
      <c r="BUB17" s="10"/>
      <c r="BUC17" s="10"/>
      <c r="BUD17" s="10"/>
      <c r="BUE17" s="10"/>
      <c r="BUF17" s="10"/>
      <c r="BUG17" s="10"/>
      <c r="BUH17" s="10"/>
      <c r="BUI17" s="10"/>
      <c r="BUJ17" s="10"/>
      <c r="BUK17" s="10"/>
      <c r="BUL17" s="10"/>
      <c r="BUM17" s="10"/>
      <c r="BUN17" s="10"/>
      <c r="BUO17" s="10"/>
      <c r="BUP17" s="10"/>
      <c r="BUQ17" s="10"/>
      <c r="BUR17" s="10"/>
      <c r="BUS17" s="10"/>
      <c r="BUT17" s="10"/>
      <c r="BUU17" s="10"/>
      <c r="BUV17" s="10"/>
      <c r="BUW17" s="10"/>
      <c r="BUX17" s="10"/>
      <c r="BUY17" s="10"/>
      <c r="BUZ17" s="10"/>
      <c r="BVA17" s="10"/>
      <c r="BVB17" s="10"/>
      <c r="BVC17" s="10"/>
      <c r="BVD17" s="10"/>
      <c r="BVE17" s="10"/>
      <c r="BVF17" s="10"/>
      <c r="BVG17" s="10"/>
      <c r="BVH17" s="10"/>
      <c r="BVI17" s="10"/>
      <c r="BVJ17" s="10"/>
      <c r="BVK17" s="10"/>
      <c r="BVL17" s="10"/>
      <c r="BVM17" s="10"/>
      <c r="BVN17" s="10"/>
      <c r="BVO17" s="10"/>
      <c r="BVP17" s="10"/>
      <c r="BVQ17" s="10"/>
      <c r="BVR17" s="10"/>
      <c r="BVS17" s="10"/>
      <c r="BVT17" s="10"/>
      <c r="BVU17" s="10"/>
      <c r="BVV17" s="10"/>
      <c r="BVW17" s="10"/>
      <c r="BVX17" s="10"/>
      <c r="BVY17" s="10"/>
      <c r="BVZ17" s="10"/>
      <c r="BWA17" s="10"/>
      <c r="BWB17" s="10"/>
      <c r="BWC17" s="10"/>
      <c r="BWD17" s="10"/>
      <c r="BWE17" s="10"/>
      <c r="BWF17" s="10"/>
      <c r="BWG17" s="10"/>
      <c r="BWH17" s="10"/>
      <c r="BWI17" s="10"/>
      <c r="BWJ17" s="10"/>
      <c r="BWK17" s="10"/>
      <c r="BWL17" s="10"/>
      <c r="BWM17" s="10"/>
      <c r="BWN17" s="10"/>
      <c r="BWO17" s="10"/>
      <c r="BWP17" s="10"/>
      <c r="BWQ17" s="10"/>
      <c r="BWR17" s="10"/>
      <c r="BWS17" s="10"/>
      <c r="BWT17" s="10"/>
      <c r="BWU17" s="10"/>
      <c r="BWV17" s="10"/>
      <c r="BWW17" s="10"/>
      <c r="BWX17" s="10"/>
      <c r="BWY17" s="10"/>
      <c r="BWZ17" s="10"/>
      <c r="BXA17" s="10"/>
      <c r="BXB17" s="10"/>
      <c r="BXC17" s="10"/>
      <c r="BXD17" s="10"/>
      <c r="BXE17" s="10"/>
      <c r="BXF17" s="10"/>
      <c r="BXG17" s="10"/>
      <c r="BXH17" s="10"/>
      <c r="BXI17" s="10"/>
      <c r="BXJ17" s="10"/>
      <c r="BXK17" s="10"/>
      <c r="BXL17" s="10"/>
      <c r="BXM17" s="10"/>
      <c r="BXN17" s="10"/>
      <c r="BXO17" s="10"/>
      <c r="BXP17" s="10"/>
      <c r="BXQ17" s="10"/>
      <c r="BXR17" s="10"/>
      <c r="BXS17" s="10"/>
      <c r="BXT17" s="10"/>
      <c r="BXU17" s="10"/>
      <c r="BXV17" s="10"/>
      <c r="BXW17" s="10"/>
      <c r="BXX17" s="10"/>
      <c r="BXY17" s="10"/>
      <c r="BXZ17" s="10"/>
      <c r="BYA17" s="10"/>
      <c r="BYB17" s="10"/>
      <c r="BYC17" s="10"/>
      <c r="BYD17" s="10"/>
      <c r="BYE17" s="10"/>
      <c r="BYF17" s="10"/>
      <c r="BYG17" s="10"/>
      <c r="BYH17" s="10"/>
      <c r="BYI17" s="10"/>
      <c r="BYJ17" s="10"/>
      <c r="BYK17" s="10"/>
      <c r="BYL17" s="10"/>
      <c r="BYM17" s="10"/>
      <c r="BYN17" s="10"/>
      <c r="BYO17" s="10"/>
      <c r="BYP17" s="10"/>
      <c r="BYQ17" s="10"/>
      <c r="BYR17" s="10"/>
      <c r="BYS17" s="10"/>
      <c r="BYT17" s="10"/>
      <c r="BYU17" s="10"/>
      <c r="BYV17" s="10"/>
      <c r="BYW17" s="10"/>
      <c r="BYX17" s="10"/>
      <c r="BYY17" s="10"/>
      <c r="BYZ17" s="10"/>
      <c r="BZA17" s="10"/>
      <c r="BZB17" s="10"/>
      <c r="BZC17" s="10"/>
      <c r="BZD17" s="10"/>
      <c r="BZE17" s="10"/>
      <c r="BZF17" s="10"/>
      <c r="BZG17" s="10"/>
      <c r="BZH17" s="10"/>
      <c r="BZI17" s="10"/>
      <c r="BZJ17" s="10"/>
      <c r="BZK17" s="10"/>
      <c r="BZL17" s="10"/>
      <c r="BZM17" s="10"/>
      <c r="BZN17" s="10"/>
      <c r="BZO17" s="10"/>
      <c r="BZP17" s="10"/>
      <c r="BZQ17" s="10"/>
      <c r="BZR17" s="10"/>
      <c r="BZS17" s="10"/>
      <c r="BZT17" s="10"/>
      <c r="BZU17" s="10"/>
      <c r="BZV17" s="10"/>
      <c r="BZW17" s="10"/>
      <c r="BZX17" s="10"/>
      <c r="BZY17" s="10"/>
      <c r="BZZ17" s="10"/>
      <c r="CAA17" s="10"/>
      <c r="CAB17" s="10"/>
      <c r="CAC17" s="10"/>
      <c r="CAD17" s="10"/>
      <c r="CAE17" s="10"/>
      <c r="CAF17" s="10"/>
      <c r="CAG17" s="10"/>
      <c r="CAH17" s="10"/>
      <c r="CAI17" s="10"/>
      <c r="CAJ17" s="10"/>
      <c r="CAK17" s="10"/>
      <c r="CAL17" s="10"/>
      <c r="CAM17" s="10"/>
      <c r="CAN17" s="10"/>
      <c r="CAO17" s="10"/>
      <c r="CAP17" s="10"/>
      <c r="CAQ17" s="10"/>
      <c r="CAR17" s="10"/>
      <c r="CAS17" s="10"/>
      <c r="CAT17" s="10"/>
      <c r="CAU17" s="10"/>
      <c r="CAV17" s="10"/>
      <c r="CAW17" s="10"/>
      <c r="CAX17" s="10"/>
      <c r="CAY17" s="10"/>
      <c r="CAZ17" s="10"/>
      <c r="CBA17" s="10"/>
      <c r="CBB17" s="10"/>
      <c r="CBC17" s="10"/>
      <c r="CBD17" s="10"/>
      <c r="CBE17" s="10"/>
      <c r="CBF17" s="10"/>
      <c r="CBG17" s="10"/>
      <c r="CBH17" s="10"/>
      <c r="CBI17" s="10"/>
      <c r="CBJ17" s="10"/>
      <c r="CBK17" s="10"/>
      <c r="CBL17" s="10"/>
      <c r="CBM17" s="10"/>
      <c r="CBN17" s="10"/>
      <c r="CBO17" s="10"/>
      <c r="CBP17" s="10"/>
      <c r="CBQ17" s="10"/>
      <c r="CBR17" s="10"/>
      <c r="CBS17" s="10"/>
      <c r="CBT17" s="10"/>
      <c r="CBU17" s="10"/>
      <c r="CBV17" s="10"/>
      <c r="CBW17" s="10"/>
      <c r="CBX17" s="10"/>
      <c r="CBY17" s="10"/>
      <c r="CBZ17" s="10"/>
      <c r="CCA17" s="10"/>
      <c r="CCB17" s="10"/>
      <c r="CCC17" s="10"/>
      <c r="CCD17" s="10"/>
      <c r="CCE17" s="10"/>
      <c r="CCF17" s="10"/>
      <c r="CCG17" s="10"/>
      <c r="CCH17" s="10"/>
      <c r="CCI17" s="10"/>
      <c r="CCJ17" s="10"/>
      <c r="CCK17" s="10"/>
      <c r="CCL17" s="10"/>
      <c r="CCM17" s="10"/>
      <c r="CCN17" s="10"/>
      <c r="CCO17" s="10"/>
      <c r="CCP17" s="10"/>
      <c r="CCQ17" s="10"/>
      <c r="CCR17" s="10"/>
      <c r="CCS17" s="10"/>
      <c r="CCT17" s="10"/>
      <c r="CCU17" s="10"/>
      <c r="CCV17" s="10"/>
      <c r="CCW17" s="10"/>
      <c r="CCX17" s="10"/>
      <c r="CCY17" s="10"/>
      <c r="CCZ17" s="10"/>
      <c r="CDA17" s="10"/>
      <c r="CDB17" s="10"/>
      <c r="CDC17" s="10"/>
      <c r="CDD17" s="10"/>
      <c r="CDE17" s="10"/>
      <c r="CDF17" s="10"/>
      <c r="CDG17" s="10"/>
      <c r="CDH17" s="10"/>
      <c r="CDI17" s="10"/>
      <c r="CDJ17" s="10"/>
      <c r="CDK17" s="10"/>
      <c r="CDL17" s="10"/>
      <c r="CDM17" s="10"/>
      <c r="CDN17" s="10"/>
      <c r="CDO17" s="10"/>
      <c r="CDP17" s="10"/>
      <c r="CDQ17" s="10"/>
      <c r="CDR17" s="10"/>
      <c r="CDS17" s="10"/>
      <c r="CDT17" s="10"/>
      <c r="CDU17" s="10"/>
      <c r="CDV17" s="10"/>
      <c r="CDW17" s="10"/>
      <c r="CDX17" s="10"/>
      <c r="CDY17" s="10"/>
      <c r="CDZ17" s="10"/>
      <c r="CEA17" s="10"/>
      <c r="CEB17" s="10"/>
      <c r="CEC17" s="10"/>
      <c r="CED17" s="10"/>
      <c r="CEE17" s="10"/>
      <c r="CEF17" s="10"/>
      <c r="CEG17" s="10"/>
      <c r="CEH17" s="10"/>
      <c r="CEI17" s="10"/>
      <c r="CEJ17" s="10"/>
      <c r="CEK17" s="10"/>
      <c r="CEL17" s="10"/>
      <c r="CEM17" s="10"/>
      <c r="CEN17" s="10"/>
      <c r="CEO17" s="10"/>
      <c r="CEP17" s="10"/>
      <c r="CEQ17" s="10"/>
      <c r="CER17" s="10"/>
      <c r="CES17" s="10"/>
      <c r="CET17" s="10"/>
      <c r="CEU17" s="10"/>
      <c r="CEV17" s="10"/>
      <c r="CEW17" s="10"/>
      <c r="CEX17" s="10"/>
      <c r="CEY17" s="10"/>
      <c r="CEZ17" s="10"/>
      <c r="CFA17" s="10"/>
      <c r="CFB17" s="10"/>
      <c r="CFC17" s="10"/>
      <c r="CFD17" s="10"/>
      <c r="CFE17" s="10"/>
      <c r="CFF17" s="10"/>
      <c r="CFG17" s="10"/>
      <c r="CFH17" s="10"/>
      <c r="CFI17" s="10"/>
      <c r="CFJ17" s="10"/>
      <c r="CFK17" s="10"/>
      <c r="CFL17" s="10"/>
      <c r="CFM17" s="10"/>
      <c r="CFN17" s="10"/>
      <c r="CFO17" s="10"/>
      <c r="CFP17" s="10"/>
      <c r="CFQ17" s="10"/>
      <c r="CFR17" s="10"/>
      <c r="CFS17" s="10"/>
      <c r="CFT17" s="10"/>
      <c r="CFU17" s="10"/>
      <c r="CFV17" s="10"/>
      <c r="CFW17" s="10"/>
      <c r="CFX17" s="10"/>
      <c r="CFY17" s="10"/>
      <c r="CFZ17" s="10"/>
      <c r="CGA17" s="10"/>
      <c r="CGB17" s="10"/>
      <c r="CGC17" s="10"/>
      <c r="CGD17" s="10"/>
      <c r="CGE17" s="10"/>
      <c r="CGF17" s="10"/>
      <c r="CGG17" s="10"/>
      <c r="CGH17" s="10"/>
      <c r="CGI17" s="10"/>
      <c r="CGJ17" s="10"/>
      <c r="CGK17" s="10"/>
      <c r="CGL17" s="10"/>
      <c r="CGM17" s="10"/>
      <c r="CGN17" s="10"/>
      <c r="CGO17" s="10"/>
      <c r="CGP17" s="10"/>
      <c r="CGQ17" s="10"/>
      <c r="CGR17" s="10"/>
      <c r="CGS17" s="10"/>
      <c r="CGT17" s="10"/>
      <c r="CGU17" s="10"/>
      <c r="CGV17" s="10"/>
      <c r="CGW17" s="10"/>
      <c r="CGX17" s="10"/>
      <c r="CGY17" s="10"/>
      <c r="CGZ17" s="10"/>
      <c r="CHA17" s="10"/>
      <c r="CHB17" s="10"/>
      <c r="CHC17" s="10"/>
      <c r="CHD17" s="10"/>
      <c r="CHE17" s="10"/>
      <c r="CHF17" s="10"/>
      <c r="CHG17" s="10"/>
      <c r="CHH17" s="10"/>
      <c r="CHI17" s="10"/>
      <c r="CHJ17" s="10"/>
      <c r="CHK17" s="10"/>
      <c r="CHL17" s="10"/>
      <c r="CHM17" s="10"/>
      <c r="CHN17" s="10"/>
      <c r="CHO17" s="10"/>
      <c r="CHP17" s="10"/>
      <c r="CHQ17" s="10"/>
      <c r="CHR17" s="10"/>
      <c r="CHS17" s="10"/>
      <c r="CHT17" s="10"/>
      <c r="CHU17" s="10"/>
      <c r="CHV17" s="10"/>
      <c r="CHW17" s="10"/>
      <c r="CHX17" s="10"/>
      <c r="CHY17" s="10"/>
      <c r="CHZ17" s="10"/>
      <c r="CIA17" s="10"/>
      <c r="CIB17" s="10"/>
      <c r="CIC17" s="10"/>
      <c r="CID17" s="10"/>
      <c r="CIE17" s="10"/>
      <c r="CIF17" s="10"/>
      <c r="CIG17" s="10"/>
      <c r="CIH17" s="10"/>
      <c r="CII17" s="10"/>
      <c r="CIJ17" s="10"/>
      <c r="CIK17" s="10"/>
      <c r="CIL17" s="10"/>
      <c r="CIM17" s="10"/>
      <c r="CIN17" s="10"/>
      <c r="CIO17" s="10"/>
      <c r="CIP17" s="10"/>
      <c r="CIQ17" s="10"/>
      <c r="CIR17" s="10"/>
      <c r="CIS17" s="10"/>
      <c r="CIT17" s="10"/>
      <c r="CIU17" s="10"/>
      <c r="CIV17" s="10"/>
      <c r="CIW17" s="10"/>
      <c r="CIX17" s="10"/>
      <c r="CIY17" s="10"/>
      <c r="CIZ17" s="10"/>
      <c r="CJA17" s="10"/>
      <c r="CJB17" s="10"/>
      <c r="CJC17" s="10"/>
      <c r="CJD17" s="10"/>
      <c r="CJE17" s="10"/>
      <c r="CJF17" s="10"/>
      <c r="CJG17" s="10"/>
      <c r="CJH17" s="10"/>
      <c r="CJI17" s="10"/>
      <c r="CJJ17" s="10"/>
      <c r="CJK17" s="10"/>
      <c r="CJL17" s="10"/>
      <c r="CJM17" s="10"/>
      <c r="CJN17" s="10"/>
      <c r="CJO17" s="10"/>
      <c r="CJP17" s="10"/>
      <c r="CJQ17" s="10"/>
      <c r="CJR17" s="10"/>
      <c r="CJS17" s="10"/>
      <c r="CJT17" s="10"/>
      <c r="CJU17" s="10"/>
      <c r="CJV17" s="10"/>
      <c r="CJW17" s="10"/>
      <c r="CJX17" s="10"/>
      <c r="CJY17" s="10"/>
      <c r="CJZ17" s="10"/>
      <c r="CKA17" s="10"/>
      <c r="CKB17" s="10"/>
      <c r="CKC17" s="10"/>
      <c r="CKD17" s="10"/>
      <c r="CKE17" s="10"/>
      <c r="CKF17" s="10"/>
      <c r="CKG17" s="10"/>
      <c r="CKH17" s="10"/>
      <c r="CKI17" s="10"/>
      <c r="CKJ17" s="10"/>
      <c r="CKK17" s="10"/>
      <c r="CKL17" s="10"/>
      <c r="CKM17" s="10"/>
      <c r="CKN17" s="10"/>
      <c r="CKO17" s="10"/>
      <c r="CKP17" s="10"/>
      <c r="CKQ17" s="10"/>
      <c r="CKR17" s="10"/>
      <c r="CKS17" s="10"/>
      <c r="CKT17" s="10"/>
      <c r="CKU17" s="10"/>
      <c r="CKV17" s="10"/>
      <c r="CKW17" s="10"/>
      <c r="CKX17" s="10"/>
      <c r="CKY17" s="10"/>
      <c r="CKZ17" s="10"/>
      <c r="CLA17" s="10"/>
      <c r="CLB17" s="10"/>
      <c r="CLC17" s="10"/>
      <c r="CLD17" s="10"/>
      <c r="CLE17" s="10"/>
      <c r="CLF17" s="10"/>
      <c r="CLG17" s="10"/>
      <c r="CLH17" s="10"/>
      <c r="CLI17" s="10"/>
      <c r="CLJ17" s="10"/>
      <c r="CLK17" s="10"/>
      <c r="CLL17" s="10"/>
      <c r="CLM17" s="10"/>
      <c r="CLN17" s="10"/>
      <c r="CLO17" s="10"/>
      <c r="CLP17" s="10"/>
      <c r="CLQ17" s="10"/>
      <c r="CLR17" s="10"/>
      <c r="CLS17" s="10"/>
      <c r="CLT17" s="10"/>
      <c r="CLU17" s="10"/>
      <c r="CLV17" s="10"/>
      <c r="CLW17" s="10"/>
      <c r="CLX17" s="10"/>
      <c r="CLY17" s="10"/>
      <c r="CLZ17" s="10"/>
      <c r="CMA17" s="10"/>
      <c r="CMB17" s="10"/>
      <c r="CMC17" s="10"/>
      <c r="CMD17" s="10"/>
      <c r="CME17" s="10"/>
      <c r="CMF17" s="10"/>
      <c r="CMG17" s="10"/>
      <c r="CMH17" s="10"/>
      <c r="CMI17" s="10"/>
      <c r="CMJ17" s="10"/>
      <c r="CMK17" s="10"/>
      <c r="CML17" s="10"/>
      <c r="CMM17" s="10"/>
      <c r="CMN17" s="10"/>
      <c r="CMO17" s="10"/>
      <c r="CMP17" s="10"/>
      <c r="CMQ17" s="10"/>
      <c r="CMR17" s="10"/>
      <c r="CMS17" s="10"/>
      <c r="CMT17" s="10"/>
      <c r="CMU17" s="10"/>
      <c r="CMV17" s="10"/>
      <c r="CMW17" s="10"/>
      <c r="CMX17" s="10"/>
      <c r="CMY17" s="10"/>
      <c r="CMZ17" s="10"/>
      <c r="CNA17" s="10"/>
      <c r="CNB17" s="10"/>
      <c r="CNC17" s="10"/>
      <c r="CND17" s="10"/>
      <c r="CNE17" s="10"/>
      <c r="CNF17" s="10"/>
      <c r="CNG17" s="10"/>
      <c r="CNH17" s="10"/>
      <c r="CNI17" s="10"/>
      <c r="CNJ17" s="10"/>
      <c r="CNK17" s="10"/>
      <c r="CNL17" s="10"/>
      <c r="CNM17" s="10"/>
      <c r="CNN17" s="10"/>
      <c r="CNO17" s="10"/>
      <c r="CNP17" s="10"/>
      <c r="CNQ17" s="10"/>
      <c r="CNR17" s="10"/>
      <c r="CNS17" s="10"/>
      <c r="CNT17" s="10"/>
      <c r="CNU17" s="10"/>
      <c r="CNV17" s="10"/>
      <c r="CNW17" s="10"/>
      <c r="CNX17" s="10"/>
      <c r="CNY17" s="10"/>
      <c r="CNZ17" s="10"/>
      <c r="COA17" s="10"/>
      <c r="COB17" s="10"/>
      <c r="COC17" s="10"/>
      <c r="COD17" s="10"/>
      <c r="COE17" s="10"/>
      <c r="COF17" s="10"/>
      <c r="COG17" s="10"/>
      <c r="COH17" s="10"/>
      <c r="COI17" s="10"/>
      <c r="COJ17" s="10"/>
      <c r="COK17" s="10"/>
      <c r="COL17" s="10"/>
      <c r="COM17" s="10"/>
      <c r="CON17" s="10"/>
      <c r="COO17" s="10"/>
      <c r="COP17" s="10"/>
      <c r="COQ17" s="10"/>
      <c r="COR17" s="10"/>
      <c r="COS17" s="10"/>
      <c r="COT17" s="10"/>
      <c r="COU17" s="10"/>
      <c r="COV17" s="10"/>
      <c r="COW17" s="10"/>
      <c r="COX17" s="10"/>
      <c r="COY17" s="10"/>
      <c r="COZ17" s="10"/>
      <c r="CPA17" s="10"/>
      <c r="CPB17" s="10"/>
      <c r="CPC17" s="10"/>
      <c r="CPD17" s="10"/>
      <c r="CPE17" s="10"/>
      <c r="CPF17" s="10"/>
      <c r="CPG17" s="10"/>
      <c r="CPH17" s="10"/>
      <c r="CPI17" s="10"/>
      <c r="CPJ17" s="10"/>
      <c r="CPK17" s="10"/>
      <c r="CPL17" s="10"/>
      <c r="CPM17" s="10"/>
      <c r="CPN17" s="10"/>
      <c r="CPO17" s="10"/>
      <c r="CPP17" s="10"/>
      <c r="CPQ17" s="10"/>
      <c r="CPR17" s="10"/>
      <c r="CPS17" s="10"/>
      <c r="CPT17" s="10"/>
      <c r="CPU17" s="10"/>
      <c r="CPV17" s="10"/>
      <c r="CPW17" s="10"/>
      <c r="CPX17" s="10"/>
      <c r="CPY17" s="10"/>
      <c r="CPZ17" s="10"/>
      <c r="CQA17" s="10"/>
      <c r="CQB17" s="10"/>
      <c r="CQC17" s="10"/>
      <c r="CQD17" s="10"/>
      <c r="CQE17" s="10"/>
      <c r="CQF17" s="10"/>
      <c r="CQG17" s="10"/>
      <c r="CQH17" s="10"/>
      <c r="CQI17" s="10"/>
      <c r="CQJ17" s="10"/>
      <c r="CQK17" s="10"/>
      <c r="CQL17" s="10"/>
      <c r="CQM17" s="10"/>
      <c r="CQN17" s="10"/>
      <c r="CQO17" s="10"/>
      <c r="CQP17" s="10"/>
      <c r="CQQ17" s="10"/>
      <c r="CQR17" s="10"/>
      <c r="CQS17" s="10"/>
      <c r="CQT17" s="10"/>
      <c r="CQU17" s="10"/>
      <c r="CQV17" s="10"/>
      <c r="CQW17" s="10"/>
      <c r="CQX17" s="10"/>
      <c r="CQY17" s="10"/>
      <c r="CQZ17" s="10"/>
      <c r="CRA17" s="10"/>
      <c r="CRB17" s="10"/>
      <c r="CRC17" s="10"/>
      <c r="CRD17" s="10"/>
      <c r="CRE17" s="10"/>
      <c r="CRF17" s="10"/>
      <c r="CRG17" s="10"/>
      <c r="CRH17" s="10"/>
      <c r="CRI17" s="10"/>
      <c r="CRJ17" s="10"/>
      <c r="CRK17" s="10"/>
      <c r="CRL17" s="10"/>
      <c r="CRM17" s="10"/>
      <c r="CRN17" s="10"/>
      <c r="CRO17" s="10"/>
      <c r="CRP17" s="10"/>
      <c r="CRQ17" s="10"/>
      <c r="CRR17" s="10"/>
      <c r="CRS17" s="10"/>
      <c r="CRT17" s="10"/>
      <c r="CRU17" s="10"/>
      <c r="CRV17" s="10"/>
      <c r="CRW17" s="10"/>
      <c r="CRX17" s="10"/>
      <c r="CRY17" s="10"/>
      <c r="CRZ17" s="10"/>
      <c r="CSA17" s="10"/>
      <c r="CSB17" s="10"/>
      <c r="CSC17" s="10"/>
      <c r="CSD17" s="10"/>
      <c r="CSE17" s="10"/>
      <c r="CSF17" s="10"/>
      <c r="CSG17" s="10"/>
      <c r="CSH17" s="10"/>
      <c r="CSI17" s="10"/>
      <c r="CSJ17" s="10"/>
      <c r="CSK17" s="10"/>
      <c r="CSL17" s="10"/>
      <c r="CSM17" s="10"/>
      <c r="CSN17" s="10"/>
      <c r="CSO17" s="10"/>
      <c r="CSP17" s="10"/>
      <c r="CSQ17" s="10"/>
      <c r="CSR17" s="10"/>
      <c r="CSS17" s="10"/>
      <c r="CST17" s="10"/>
      <c r="CSU17" s="10"/>
      <c r="CSV17" s="10"/>
      <c r="CSW17" s="10"/>
      <c r="CSX17" s="10"/>
      <c r="CSY17" s="10"/>
      <c r="CSZ17" s="10"/>
      <c r="CTA17" s="10"/>
      <c r="CTB17" s="10"/>
      <c r="CTC17" s="10"/>
      <c r="CTD17" s="10"/>
      <c r="CTE17" s="10"/>
      <c r="CTF17" s="10"/>
      <c r="CTG17" s="10"/>
      <c r="CTH17" s="10"/>
      <c r="CTI17" s="10"/>
      <c r="CTJ17" s="10"/>
      <c r="CTK17" s="10"/>
      <c r="CTL17" s="10"/>
      <c r="CTM17" s="10"/>
      <c r="CTN17" s="10"/>
      <c r="CTO17" s="10"/>
      <c r="CTP17" s="10"/>
      <c r="CTQ17" s="10"/>
      <c r="CTR17" s="10"/>
      <c r="CTS17" s="10"/>
      <c r="CTT17" s="10"/>
      <c r="CTU17" s="10"/>
      <c r="CTV17" s="10"/>
      <c r="CTW17" s="10"/>
      <c r="CTX17" s="10"/>
      <c r="CTY17" s="10"/>
      <c r="CTZ17" s="10"/>
      <c r="CUA17" s="10"/>
      <c r="CUB17" s="10"/>
      <c r="CUC17" s="10"/>
      <c r="CUD17" s="10"/>
      <c r="CUE17" s="10"/>
      <c r="CUF17" s="10"/>
      <c r="CUG17" s="10"/>
      <c r="CUH17" s="10"/>
      <c r="CUI17" s="10"/>
      <c r="CUJ17" s="10"/>
      <c r="CUK17" s="10"/>
      <c r="CUL17" s="10"/>
      <c r="CUM17" s="10"/>
      <c r="CUN17" s="10"/>
      <c r="CUO17" s="10"/>
      <c r="CUP17" s="10"/>
      <c r="CUQ17" s="10"/>
      <c r="CUR17" s="10"/>
      <c r="CUS17" s="10"/>
      <c r="CUT17" s="10"/>
      <c r="CUU17" s="10"/>
      <c r="CUV17" s="10"/>
      <c r="CUW17" s="10"/>
      <c r="CUX17" s="10"/>
      <c r="CUY17" s="10"/>
      <c r="CUZ17" s="10"/>
      <c r="CVA17" s="10"/>
      <c r="CVB17" s="10"/>
      <c r="CVC17" s="10"/>
      <c r="CVD17" s="10"/>
      <c r="CVE17" s="10"/>
      <c r="CVF17" s="10"/>
      <c r="CVG17" s="10"/>
      <c r="CVH17" s="10"/>
      <c r="CVI17" s="10"/>
      <c r="CVJ17" s="10"/>
      <c r="CVK17" s="10"/>
      <c r="CVL17" s="10"/>
      <c r="CVM17" s="10"/>
      <c r="CVN17" s="10"/>
      <c r="CVO17" s="10"/>
      <c r="CVP17" s="10"/>
      <c r="CVQ17" s="10"/>
      <c r="CVR17" s="10"/>
      <c r="CVS17" s="10"/>
      <c r="CVT17" s="10"/>
      <c r="CVU17" s="10"/>
      <c r="CVV17" s="10"/>
      <c r="CVW17" s="10"/>
      <c r="CVX17" s="10"/>
      <c r="CVY17" s="10"/>
      <c r="CVZ17" s="10"/>
      <c r="CWA17" s="10"/>
      <c r="CWB17" s="10"/>
      <c r="CWC17" s="10"/>
      <c r="CWD17" s="10"/>
      <c r="CWE17" s="10"/>
      <c r="CWF17" s="10"/>
      <c r="CWG17" s="10"/>
      <c r="CWH17" s="10"/>
      <c r="CWI17" s="10"/>
      <c r="CWJ17" s="10"/>
      <c r="CWK17" s="10"/>
      <c r="CWL17" s="10"/>
      <c r="CWM17" s="10"/>
      <c r="CWN17" s="10"/>
      <c r="CWO17" s="10"/>
      <c r="CWP17" s="10"/>
      <c r="CWQ17" s="10"/>
      <c r="CWR17" s="10"/>
      <c r="CWS17" s="10"/>
      <c r="CWT17" s="10"/>
      <c r="CWU17" s="10"/>
      <c r="CWV17" s="10"/>
      <c r="CWW17" s="10"/>
      <c r="CWX17" s="10"/>
      <c r="CWY17" s="10"/>
      <c r="CWZ17" s="10"/>
      <c r="CXA17" s="10"/>
      <c r="CXB17" s="10"/>
      <c r="CXC17" s="10"/>
      <c r="CXD17" s="10"/>
      <c r="CXE17" s="10"/>
      <c r="CXF17" s="10"/>
      <c r="CXG17" s="10"/>
      <c r="CXH17" s="10"/>
      <c r="CXI17" s="10"/>
      <c r="CXJ17" s="10"/>
      <c r="CXK17" s="10"/>
      <c r="CXL17" s="10"/>
      <c r="CXM17" s="10"/>
      <c r="CXN17" s="10"/>
      <c r="CXO17" s="10"/>
      <c r="CXP17" s="10"/>
      <c r="CXQ17" s="10"/>
      <c r="CXR17" s="10"/>
      <c r="CXS17" s="10"/>
      <c r="CXT17" s="10"/>
      <c r="CXU17" s="10"/>
      <c r="CXV17" s="10"/>
      <c r="CXW17" s="10"/>
      <c r="CXX17" s="10"/>
      <c r="CXY17" s="10"/>
      <c r="CXZ17" s="10"/>
      <c r="CYA17" s="10"/>
      <c r="CYB17" s="10"/>
      <c r="CYC17" s="10"/>
      <c r="CYD17" s="10"/>
      <c r="CYE17" s="10"/>
      <c r="CYF17" s="10"/>
      <c r="CYG17" s="10"/>
      <c r="CYH17" s="10"/>
      <c r="CYI17" s="10"/>
      <c r="CYJ17" s="10"/>
      <c r="CYK17" s="10"/>
      <c r="CYL17" s="10"/>
      <c r="CYM17" s="10"/>
      <c r="CYN17" s="10"/>
      <c r="CYO17" s="10"/>
      <c r="CYP17" s="10"/>
      <c r="CYQ17" s="10"/>
      <c r="CYR17" s="10"/>
      <c r="CYS17" s="10"/>
      <c r="CYT17" s="10"/>
      <c r="CYU17" s="10"/>
      <c r="CYV17" s="10"/>
      <c r="CYW17" s="10"/>
      <c r="CYX17" s="10"/>
      <c r="CYY17" s="10"/>
      <c r="CYZ17" s="10"/>
      <c r="CZA17" s="10"/>
      <c r="CZB17" s="10"/>
      <c r="CZC17" s="10"/>
      <c r="CZD17" s="10"/>
      <c r="CZE17" s="10"/>
      <c r="CZF17" s="10"/>
      <c r="CZG17" s="10"/>
      <c r="CZH17" s="10"/>
      <c r="CZI17" s="10"/>
      <c r="CZJ17" s="10"/>
      <c r="CZK17" s="10"/>
      <c r="CZL17" s="10"/>
      <c r="CZM17" s="10"/>
      <c r="CZN17" s="10"/>
      <c r="CZO17" s="10"/>
      <c r="CZP17" s="10"/>
      <c r="CZQ17" s="10"/>
      <c r="CZR17" s="10"/>
      <c r="CZS17" s="10"/>
      <c r="CZT17" s="10"/>
      <c r="CZU17" s="10"/>
      <c r="CZV17" s="10"/>
      <c r="CZW17" s="10"/>
      <c r="CZX17" s="10"/>
      <c r="CZY17" s="10"/>
      <c r="CZZ17" s="10"/>
      <c r="DAA17" s="10"/>
      <c r="DAB17" s="10"/>
      <c r="DAC17" s="10"/>
      <c r="DAD17" s="10"/>
      <c r="DAE17" s="10"/>
      <c r="DAF17" s="10"/>
      <c r="DAG17" s="10"/>
      <c r="DAH17" s="10"/>
      <c r="DAI17" s="10"/>
      <c r="DAJ17" s="10"/>
      <c r="DAK17" s="10"/>
      <c r="DAL17" s="10"/>
      <c r="DAM17" s="10"/>
      <c r="DAN17" s="10"/>
      <c r="DAO17" s="10"/>
      <c r="DAP17" s="10"/>
      <c r="DAQ17" s="10"/>
      <c r="DAR17" s="10"/>
      <c r="DAS17" s="10"/>
      <c r="DAT17" s="10"/>
      <c r="DAU17" s="10"/>
      <c r="DAV17" s="10"/>
      <c r="DAW17" s="10"/>
      <c r="DAX17" s="10"/>
      <c r="DAY17" s="10"/>
      <c r="DAZ17" s="10"/>
      <c r="DBA17" s="10"/>
      <c r="DBB17" s="10"/>
      <c r="DBC17" s="10"/>
      <c r="DBD17" s="10"/>
      <c r="DBE17" s="10"/>
      <c r="DBF17" s="10"/>
      <c r="DBG17" s="10"/>
      <c r="DBH17" s="10"/>
      <c r="DBI17" s="10"/>
      <c r="DBJ17" s="10"/>
      <c r="DBK17" s="10"/>
      <c r="DBL17" s="10"/>
      <c r="DBM17" s="10"/>
      <c r="DBN17" s="10"/>
      <c r="DBO17" s="10"/>
      <c r="DBP17" s="10"/>
      <c r="DBQ17" s="10"/>
      <c r="DBR17" s="10"/>
      <c r="DBS17" s="10"/>
      <c r="DBT17" s="10"/>
      <c r="DBU17" s="10"/>
      <c r="DBV17" s="10"/>
      <c r="DBW17" s="10"/>
      <c r="DBX17" s="10"/>
      <c r="DBY17" s="10"/>
      <c r="DBZ17" s="10"/>
      <c r="DCA17" s="10"/>
      <c r="DCB17" s="10"/>
      <c r="DCC17" s="10"/>
      <c r="DCD17" s="10"/>
      <c r="DCE17" s="10"/>
      <c r="DCF17" s="10"/>
      <c r="DCG17" s="10"/>
      <c r="DCH17" s="10"/>
      <c r="DCI17" s="10"/>
      <c r="DCJ17" s="10"/>
      <c r="DCK17" s="10"/>
      <c r="DCL17" s="10"/>
      <c r="DCM17" s="10"/>
      <c r="DCN17" s="10"/>
      <c r="DCO17" s="10"/>
      <c r="DCP17" s="10"/>
      <c r="DCQ17" s="10"/>
      <c r="DCR17" s="10"/>
      <c r="DCS17" s="10"/>
      <c r="DCT17" s="10"/>
      <c r="DCU17" s="10"/>
      <c r="DCV17" s="10"/>
      <c r="DCW17" s="10"/>
      <c r="DCX17" s="10"/>
      <c r="DCY17" s="10"/>
      <c r="DCZ17" s="10"/>
      <c r="DDA17" s="10"/>
      <c r="DDB17" s="10"/>
      <c r="DDC17" s="10"/>
      <c r="DDD17" s="10"/>
      <c r="DDE17" s="10"/>
      <c r="DDF17" s="10"/>
      <c r="DDG17" s="10"/>
      <c r="DDH17" s="10"/>
      <c r="DDI17" s="10"/>
      <c r="DDJ17" s="10"/>
      <c r="DDK17" s="10"/>
      <c r="DDL17" s="10"/>
      <c r="DDM17" s="10"/>
      <c r="DDN17" s="10"/>
      <c r="DDO17" s="10"/>
      <c r="DDP17" s="10"/>
      <c r="DDQ17" s="10"/>
      <c r="DDR17" s="10"/>
      <c r="DDS17" s="10"/>
      <c r="DDT17" s="10"/>
      <c r="DDU17" s="10"/>
      <c r="DDV17" s="10"/>
      <c r="DDW17" s="10"/>
      <c r="DDX17" s="10"/>
      <c r="DDY17" s="10"/>
      <c r="DDZ17" s="10"/>
      <c r="DEA17" s="10"/>
      <c r="DEB17" s="10"/>
      <c r="DEC17" s="10"/>
      <c r="DED17" s="10"/>
      <c r="DEE17" s="10"/>
      <c r="DEF17" s="10"/>
      <c r="DEG17" s="10"/>
      <c r="DEH17" s="10"/>
      <c r="DEI17" s="10"/>
      <c r="DEJ17" s="10"/>
      <c r="DEK17" s="10"/>
      <c r="DEL17" s="10"/>
      <c r="DEM17" s="10"/>
      <c r="DEN17" s="10"/>
      <c r="DEO17" s="10"/>
      <c r="DEP17" s="10"/>
      <c r="DEQ17" s="10"/>
      <c r="DER17" s="10"/>
      <c r="DES17" s="10"/>
      <c r="DET17" s="10"/>
      <c r="DEU17" s="10"/>
      <c r="DEV17" s="10"/>
      <c r="DEW17" s="10"/>
      <c r="DEX17" s="10"/>
      <c r="DEY17" s="10"/>
      <c r="DEZ17" s="10"/>
      <c r="DFA17" s="10"/>
      <c r="DFB17" s="10"/>
      <c r="DFC17" s="10"/>
      <c r="DFD17" s="10"/>
      <c r="DFE17" s="10"/>
      <c r="DFF17" s="10"/>
      <c r="DFG17" s="10"/>
      <c r="DFH17" s="10"/>
      <c r="DFI17" s="10"/>
      <c r="DFJ17" s="10"/>
      <c r="DFK17" s="10"/>
      <c r="DFL17" s="10"/>
      <c r="DFM17" s="10"/>
      <c r="DFN17" s="10"/>
      <c r="DFO17" s="10"/>
      <c r="DFP17" s="10"/>
      <c r="DFQ17" s="10"/>
      <c r="DFR17" s="10"/>
      <c r="DFS17" s="10"/>
      <c r="DFT17" s="10"/>
      <c r="DFU17" s="10"/>
      <c r="DFV17" s="10"/>
      <c r="DFW17" s="10"/>
      <c r="DFX17" s="10"/>
      <c r="DFY17" s="10"/>
      <c r="DFZ17" s="10"/>
      <c r="DGA17" s="10"/>
      <c r="DGB17" s="10"/>
      <c r="DGC17" s="10"/>
      <c r="DGD17" s="10"/>
      <c r="DGE17" s="10"/>
      <c r="DGF17" s="10"/>
      <c r="DGG17" s="10"/>
      <c r="DGH17" s="10"/>
      <c r="DGI17" s="10"/>
      <c r="DGJ17" s="10"/>
      <c r="DGK17" s="10"/>
      <c r="DGL17" s="10"/>
      <c r="DGM17" s="10"/>
      <c r="DGN17" s="10"/>
      <c r="DGO17" s="10"/>
      <c r="DGP17" s="10"/>
      <c r="DGQ17" s="10"/>
      <c r="DGR17" s="10"/>
      <c r="DGS17" s="10"/>
      <c r="DGT17" s="10"/>
      <c r="DGU17" s="10"/>
      <c r="DGV17" s="10"/>
      <c r="DGW17" s="10"/>
      <c r="DGX17" s="10"/>
      <c r="DGY17" s="10"/>
      <c r="DGZ17" s="10"/>
      <c r="DHA17" s="10"/>
      <c r="DHB17" s="10"/>
      <c r="DHC17" s="10"/>
      <c r="DHD17" s="10"/>
      <c r="DHE17" s="10"/>
      <c r="DHF17" s="10"/>
      <c r="DHG17" s="10"/>
      <c r="DHH17" s="10"/>
      <c r="DHI17" s="10"/>
      <c r="DHJ17" s="10"/>
      <c r="DHK17" s="10"/>
      <c r="DHL17" s="10"/>
      <c r="DHM17" s="10"/>
      <c r="DHN17" s="10"/>
      <c r="DHO17" s="10"/>
      <c r="DHP17" s="10"/>
      <c r="DHQ17" s="10"/>
      <c r="DHR17" s="10"/>
      <c r="DHS17" s="10"/>
      <c r="DHT17" s="10"/>
      <c r="DHU17" s="10"/>
      <c r="DHV17" s="10"/>
      <c r="DHW17" s="10"/>
      <c r="DHX17" s="10"/>
      <c r="DHY17" s="10"/>
      <c r="DHZ17" s="10"/>
      <c r="DIA17" s="10"/>
      <c r="DIB17" s="10"/>
      <c r="DIC17" s="10"/>
      <c r="DID17" s="10"/>
      <c r="DIE17" s="10"/>
      <c r="DIF17" s="10"/>
      <c r="DIG17" s="10"/>
      <c r="DIH17" s="10"/>
      <c r="DII17" s="10"/>
      <c r="DIJ17" s="10"/>
      <c r="DIK17" s="10"/>
      <c r="DIL17" s="10"/>
      <c r="DIM17" s="10"/>
      <c r="DIN17" s="10"/>
      <c r="DIO17" s="10"/>
      <c r="DIP17" s="10"/>
      <c r="DIQ17" s="10"/>
      <c r="DIR17" s="10"/>
      <c r="DIS17" s="10"/>
      <c r="DIT17" s="10"/>
      <c r="DIU17" s="10"/>
      <c r="DIV17" s="10"/>
      <c r="DIW17" s="10"/>
      <c r="DIX17" s="10"/>
      <c r="DIY17" s="10"/>
      <c r="DIZ17" s="10"/>
      <c r="DJA17" s="10"/>
      <c r="DJB17" s="10"/>
      <c r="DJC17" s="10"/>
      <c r="DJD17" s="10"/>
      <c r="DJE17" s="10"/>
      <c r="DJF17" s="10"/>
      <c r="DJG17" s="10"/>
      <c r="DJH17" s="10"/>
      <c r="DJI17" s="10"/>
      <c r="DJJ17" s="10"/>
      <c r="DJK17" s="10"/>
      <c r="DJL17" s="10"/>
      <c r="DJM17" s="10"/>
      <c r="DJN17" s="10"/>
      <c r="DJO17" s="10"/>
      <c r="DJP17" s="10"/>
      <c r="DJQ17" s="10"/>
      <c r="DJR17" s="10"/>
      <c r="DJS17" s="10"/>
      <c r="DJT17" s="10"/>
      <c r="DJU17" s="10"/>
      <c r="DJV17" s="10"/>
      <c r="DJW17" s="10"/>
      <c r="DJX17" s="10"/>
      <c r="DJY17" s="10"/>
      <c r="DJZ17" s="10"/>
      <c r="DKA17" s="10"/>
      <c r="DKB17" s="10"/>
      <c r="DKC17" s="10"/>
      <c r="DKD17" s="10"/>
      <c r="DKE17" s="10"/>
      <c r="DKF17" s="10"/>
      <c r="DKG17" s="10"/>
      <c r="DKH17" s="10"/>
      <c r="DKI17" s="10"/>
      <c r="DKJ17" s="10"/>
      <c r="DKK17" s="10"/>
      <c r="DKL17" s="10"/>
      <c r="DKM17" s="10"/>
      <c r="DKN17" s="10"/>
      <c r="DKO17" s="10"/>
      <c r="DKP17" s="10"/>
      <c r="DKQ17" s="10"/>
      <c r="DKR17" s="10"/>
      <c r="DKS17" s="10"/>
      <c r="DKT17" s="10"/>
      <c r="DKU17" s="10"/>
      <c r="DKV17" s="10"/>
      <c r="DKW17" s="10"/>
      <c r="DKX17" s="10"/>
      <c r="DKY17" s="10"/>
      <c r="DKZ17" s="10"/>
      <c r="DLA17" s="10"/>
      <c r="DLB17" s="10"/>
      <c r="DLC17" s="10"/>
      <c r="DLD17" s="10"/>
      <c r="DLE17" s="10"/>
      <c r="DLF17" s="10"/>
      <c r="DLG17" s="10"/>
      <c r="DLH17" s="10"/>
      <c r="DLI17" s="10"/>
      <c r="DLJ17" s="10"/>
      <c r="DLK17" s="10"/>
      <c r="DLL17" s="10"/>
      <c r="DLM17" s="10"/>
      <c r="DLN17" s="10"/>
      <c r="DLO17" s="10"/>
      <c r="DLP17" s="10"/>
      <c r="DLQ17" s="10"/>
      <c r="DLR17" s="10"/>
      <c r="DLS17" s="10"/>
      <c r="DLT17" s="10"/>
      <c r="DLU17" s="10"/>
      <c r="DLV17" s="10"/>
      <c r="DLW17" s="10"/>
      <c r="DLX17" s="10"/>
      <c r="DLY17" s="10"/>
      <c r="DLZ17" s="10"/>
      <c r="DMA17" s="10"/>
      <c r="DMB17" s="10"/>
      <c r="DMC17" s="10"/>
      <c r="DMD17" s="10"/>
      <c r="DME17" s="10"/>
      <c r="DMF17" s="10"/>
      <c r="DMG17" s="10"/>
      <c r="DMH17" s="10"/>
      <c r="DMI17" s="10"/>
      <c r="DMJ17" s="10"/>
      <c r="DMK17" s="10"/>
      <c r="DML17" s="10"/>
      <c r="DMM17" s="10"/>
      <c r="DMN17" s="10"/>
      <c r="DMO17" s="10"/>
      <c r="DMP17" s="10"/>
      <c r="DMQ17" s="10"/>
      <c r="DMR17" s="10"/>
      <c r="DMS17" s="10"/>
      <c r="DMT17" s="10"/>
      <c r="DMU17" s="10"/>
      <c r="DMV17" s="10"/>
      <c r="DMW17" s="10"/>
      <c r="DMX17" s="10"/>
      <c r="DMY17" s="10"/>
      <c r="DMZ17" s="10"/>
      <c r="DNA17" s="10"/>
      <c r="DNB17" s="10"/>
      <c r="DNC17" s="10"/>
      <c r="DND17" s="10"/>
      <c r="DNE17" s="10"/>
      <c r="DNF17" s="10"/>
      <c r="DNG17" s="10"/>
      <c r="DNH17" s="10"/>
      <c r="DNI17" s="10"/>
      <c r="DNJ17" s="10"/>
      <c r="DNK17" s="10"/>
      <c r="DNL17" s="10"/>
      <c r="DNM17" s="10"/>
      <c r="DNN17" s="10"/>
      <c r="DNO17" s="10"/>
      <c r="DNP17" s="10"/>
      <c r="DNQ17" s="10"/>
      <c r="DNR17" s="10"/>
      <c r="DNS17" s="10"/>
      <c r="DNT17" s="10"/>
      <c r="DNU17" s="10"/>
      <c r="DNV17" s="10"/>
      <c r="DNW17" s="10"/>
      <c r="DNX17" s="10"/>
      <c r="DNY17" s="10"/>
      <c r="DNZ17" s="10"/>
      <c r="DOA17" s="10"/>
      <c r="DOB17" s="10"/>
      <c r="DOC17" s="10"/>
      <c r="DOD17" s="10"/>
      <c r="DOE17" s="10"/>
      <c r="DOF17" s="10"/>
      <c r="DOG17" s="10"/>
      <c r="DOH17" s="10"/>
      <c r="DOI17" s="10"/>
      <c r="DOJ17" s="10"/>
      <c r="DOK17" s="10"/>
      <c r="DOL17" s="10"/>
      <c r="DOM17" s="10"/>
      <c r="DON17" s="10"/>
      <c r="DOO17" s="10"/>
      <c r="DOP17" s="10"/>
      <c r="DOQ17" s="10"/>
      <c r="DOR17" s="10"/>
      <c r="DOS17" s="10"/>
      <c r="DOT17" s="10"/>
      <c r="DOU17" s="10"/>
      <c r="DOV17" s="10"/>
      <c r="DOW17" s="10"/>
      <c r="DOX17" s="10"/>
      <c r="DOY17" s="10"/>
      <c r="DOZ17" s="10"/>
      <c r="DPA17" s="10"/>
      <c r="DPB17" s="10"/>
      <c r="DPC17" s="10"/>
      <c r="DPD17" s="10"/>
      <c r="DPE17" s="10"/>
      <c r="DPF17" s="10"/>
      <c r="DPG17" s="10"/>
      <c r="DPH17" s="10"/>
      <c r="DPI17" s="10"/>
      <c r="DPJ17" s="10"/>
      <c r="DPK17" s="10"/>
      <c r="DPL17" s="10"/>
      <c r="DPM17" s="10"/>
      <c r="DPN17" s="10"/>
      <c r="DPO17" s="10"/>
      <c r="DPP17" s="10"/>
      <c r="DPQ17" s="10"/>
      <c r="DPR17" s="10"/>
      <c r="DPS17" s="10"/>
      <c r="DPT17" s="10"/>
      <c r="DPU17" s="10"/>
      <c r="DPV17" s="10"/>
      <c r="DPW17" s="10"/>
      <c r="DPX17" s="10"/>
      <c r="DPY17" s="10"/>
      <c r="DPZ17" s="10"/>
      <c r="DQA17" s="10"/>
      <c r="DQB17" s="10"/>
      <c r="DQC17" s="10"/>
      <c r="DQD17" s="10"/>
      <c r="DQE17" s="10"/>
      <c r="DQF17" s="10"/>
      <c r="DQG17" s="10"/>
      <c r="DQH17" s="10"/>
      <c r="DQI17" s="10"/>
      <c r="DQJ17" s="10"/>
      <c r="DQK17" s="10"/>
      <c r="DQL17" s="10"/>
      <c r="DQM17" s="10"/>
      <c r="DQN17" s="10"/>
      <c r="DQO17" s="10"/>
      <c r="DQP17" s="10"/>
      <c r="DQQ17" s="10"/>
      <c r="DQR17" s="10"/>
      <c r="DQS17" s="10"/>
      <c r="DQT17" s="10"/>
      <c r="DQU17" s="10"/>
      <c r="DQV17" s="10"/>
      <c r="DQW17" s="10"/>
      <c r="DQX17" s="10"/>
      <c r="DQY17" s="10"/>
      <c r="DQZ17" s="10"/>
      <c r="DRA17" s="10"/>
      <c r="DRB17" s="10"/>
      <c r="DRC17" s="10"/>
      <c r="DRD17" s="10"/>
      <c r="DRE17" s="10"/>
      <c r="DRF17" s="10"/>
      <c r="DRG17" s="10"/>
      <c r="DRH17" s="10"/>
      <c r="DRI17" s="10"/>
      <c r="DRJ17" s="10"/>
      <c r="DRK17" s="10"/>
      <c r="DRL17" s="10"/>
      <c r="DRM17" s="10"/>
      <c r="DRN17" s="10"/>
      <c r="DRO17" s="10"/>
      <c r="DRP17" s="10"/>
      <c r="DRQ17" s="10"/>
      <c r="DRR17" s="10"/>
      <c r="DRS17" s="10"/>
      <c r="DRT17" s="10"/>
      <c r="DRU17" s="10"/>
      <c r="DRV17" s="10"/>
      <c r="DRW17" s="10"/>
      <c r="DRX17" s="10"/>
      <c r="DRY17" s="10"/>
      <c r="DRZ17" s="10"/>
      <c r="DSA17" s="10"/>
      <c r="DSB17" s="10"/>
      <c r="DSC17" s="10"/>
      <c r="DSD17" s="10"/>
      <c r="DSE17" s="10"/>
      <c r="DSF17" s="10"/>
      <c r="DSG17" s="10"/>
      <c r="DSH17" s="10"/>
      <c r="DSI17" s="10"/>
      <c r="DSJ17" s="10"/>
      <c r="DSK17" s="10"/>
      <c r="DSL17" s="10"/>
      <c r="DSM17" s="10"/>
      <c r="DSN17" s="10"/>
      <c r="DSO17" s="10"/>
      <c r="DSP17" s="10"/>
      <c r="DSQ17" s="10"/>
      <c r="DSR17" s="10"/>
      <c r="DSS17" s="10"/>
      <c r="DST17" s="10"/>
      <c r="DSU17" s="10"/>
      <c r="DSV17" s="10"/>
      <c r="DSW17" s="10"/>
      <c r="DSX17" s="10"/>
      <c r="DSY17" s="10"/>
      <c r="DSZ17" s="10"/>
      <c r="DTA17" s="10"/>
      <c r="DTB17" s="10"/>
      <c r="DTC17" s="10"/>
      <c r="DTD17" s="10"/>
      <c r="DTE17" s="10"/>
      <c r="DTF17" s="10"/>
      <c r="DTG17" s="10"/>
      <c r="DTH17" s="10"/>
      <c r="DTI17" s="10"/>
      <c r="DTJ17" s="10"/>
      <c r="DTK17" s="10"/>
      <c r="DTL17" s="10"/>
      <c r="DTM17" s="10"/>
      <c r="DTN17" s="10"/>
      <c r="DTO17" s="10"/>
      <c r="DTP17" s="10"/>
      <c r="DTQ17" s="10"/>
      <c r="DTR17" s="10"/>
      <c r="DTS17" s="10"/>
      <c r="DTT17" s="10"/>
      <c r="DTU17" s="10"/>
      <c r="DTV17" s="10"/>
      <c r="DTW17" s="10"/>
      <c r="DTX17" s="10"/>
      <c r="DTY17" s="10"/>
      <c r="DTZ17" s="10"/>
      <c r="DUA17" s="10"/>
      <c r="DUB17" s="10"/>
      <c r="DUC17" s="10"/>
      <c r="DUD17" s="10"/>
      <c r="DUE17" s="10"/>
      <c r="DUF17" s="10"/>
      <c r="DUG17" s="10"/>
      <c r="DUH17" s="10"/>
      <c r="DUI17" s="10"/>
      <c r="DUJ17" s="10"/>
      <c r="DUK17" s="10"/>
      <c r="DUL17" s="10"/>
      <c r="DUM17" s="10"/>
      <c r="DUN17" s="10"/>
      <c r="DUO17" s="10"/>
      <c r="DUP17" s="10"/>
      <c r="DUQ17" s="10"/>
      <c r="DUR17" s="10"/>
      <c r="DUS17" s="10"/>
      <c r="DUT17" s="10"/>
      <c r="DUU17" s="10"/>
      <c r="DUV17" s="10"/>
      <c r="DUW17" s="10"/>
      <c r="DUX17" s="10"/>
      <c r="DUY17" s="10"/>
      <c r="DUZ17" s="10"/>
      <c r="DVA17" s="10"/>
      <c r="DVB17" s="10"/>
      <c r="DVC17" s="10"/>
      <c r="DVD17" s="10"/>
      <c r="DVE17" s="10"/>
      <c r="DVF17" s="10"/>
      <c r="DVG17" s="10"/>
      <c r="DVH17" s="10"/>
      <c r="DVI17" s="10"/>
      <c r="DVJ17" s="10"/>
      <c r="DVK17" s="10"/>
      <c r="DVL17" s="10"/>
      <c r="DVM17" s="10"/>
      <c r="DVN17" s="10"/>
      <c r="DVO17" s="10"/>
      <c r="DVP17" s="10"/>
      <c r="DVQ17" s="10"/>
      <c r="DVR17" s="10"/>
      <c r="DVS17" s="10"/>
      <c r="DVT17" s="10"/>
      <c r="DVU17" s="10"/>
      <c r="DVV17" s="10"/>
      <c r="DVW17" s="10"/>
      <c r="DVX17" s="10"/>
      <c r="DVY17" s="10"/>
      <c r="DVZ17" s="10"/>
      <c r="DWA17" s="10"/>
      <c r="DWB17" s="10"/>
      <c r="DWC17" s="10"/>
      <c r="DWD17" s="10"/>
      <c r="DWE17" s="10"/>
      <c r="DWF17" s="10"/>
      <c r="DWG17" s="10"/>
      <c r="DWH17" s="10"/>
      <c r="DWI17" s="10"/>
      <c r="DWJ17" s="10"/>
      <c r="DWK17" s="10"/>
      <c r="DWL17" s="10"/>
      <c r="DWM17" s="10"/>
      <c r="DWN17" s="10"/>
      <c r="DWO17" s="10"/>
      <c r="DWP17" s="10"/>
      <c r="DWQ17" s="10"/>
      <c r="DWR17" s="10"/>
      <c r="DWS17" s="10"/>
      <c r="DWT17" s="10"/>
      <c r="DWU17" s="10"/>
      <c r="DWV17" s="10"/>
      <c r="DWW17" s="10"/>
      <c r="DWX17" s="10"/>
      <c r="DWY17" s="10"/>
      <c r="DWZ17" s="10"/>
      <c r="DXA17" s="10"/>
      <c r="DXB17" s="10"/>
      <c r="DXC17" s="10"/>
      <c r="DXD17" s="10"/>
      <c r="DXE17" s="10"/>
      <c r="DXF17" s="10"/>
      <c r="DXG17" s="10"/>
      <c r="DXH17" s="10"/>
      <c r="DXI17" s="10"/>
      <c r="DXJ17" s="10"/>
      <c r="DXK17" s="10"/>
      <c r="DXL17" s="10"/>
      <c r="DXM17" s="10"/>
      <c r="DXN17" s="10"/>
      <c r="DXO17" s="10"/>
      <c r="DXP17" s="10"/>
      <c r="DXQ17" s="10"/>
      <c r="DXR17" s="10"/>
      <c r="DXS17" s="10"/>
      <c r="DXT17" s="10"/>
      <c r="DXU17" s="10"/>
      <c r="DXV17" s="10"/>
      <c r="DXW17" s="10"/>
      <c r="DXX17" s="10"/>
      <c r="DXY17" s="10"/>
      <c r="DXZ17" s="10"/>
      <c r="DYA17" s="10"/>
      <c r="DYB17" s="10"/>
      <c r="DYC17" s="10"/>
      <c r="DYD17" s="10"/>
      <c r="DYE17" s="10"/>
      <c r="DYF17" s="10"/>
      <c r="DYG17" s="10"/>
      <c r="DYH17" s="10"/>
      <c r="DYI17" s="10"/>
      <c r="DYJ17" s="10"/>
      <c r="DYK17" s="10"/>
      <c r="DYL17" s="10"/>
      <c r="DYM17" s="10"/>
      <c r="DYN17" s="10"/>
      <c r="DYO17" s="10"/>
      <c r="DYP17" s="10"/>
      <c r="DYQ17" s="10"/>
      <c r="DYR17" s="10"/>
      <c r="DYS17" s="10"/>
      <c r="DYT17" s="10"/>
      <c r="DYU17" s="10"/>
      <c r="DYV17" s="10"/>
      <c r="DYW17" s="10"/>
      <c r="DYX17" s="10"/>
      <c r="DYY17" s="10"/>
      <c r="DYZ17" s="10"/>
      <c r="DZA17" s="10"/>
      <c r="DZB17" s="10"/>
      <c r="DZC17" s="10"/>
      <c r="DZD17" s="10"/>
      <c r="DZE17" s="10"/>
      <c r="DZF17" s="10"/>
      <c r="DZG17" s="10"/>
      <c r="DZH17" s="10"/>
      <c r="DZI17" s="10"/>
      <c r="DZJ17" s="10"/>
      <c r="DZK17" s="10"/>
      <c r="DZL17" s="10"/>
      <c r="DZM17" s="10"/>
      <c r="DZN17" s="10"/>
      <c r="DZO17" s="10"/>
      <c r="DZP17" s="10"/>
      <c r="DZQ17" s="10"/>
      <c r="DZR17" s="10"/>
      <c r="DZS17" s="10"/>
      <c r="DZT17" s="10"/>
      <c r="DZU17" s="10"/>
      <c r="DZV17" s="10"/>
      <c r="DZW17" s="10"/>
      <c r="DZX17" s="10"/>
      <c r="DZY17" s="10"/>
      <c r="DZZ17" s="10"/>
      <c r="EAA17" s="10"/>
      <c r="EAB17" s="10"/>
      <c r="EAC17" s="10"/>
      <c r="EAD17" s="10"/>
      <c r="EAE17" s="10"/>
      <c r="EAF17" s="10"/>
      <c r="EAG17" s="10"/>
      <c r="EAH17" s="10"/>
      <c r="EAI17" s="10"/>
      <c r="EAJ17" s="10"/>
      <c r="EAK17" s="10"/>
      <c r="EAL17" s="10"/>
      <c r="EAM17" s="10"/>
      <c r="EAN17" s="10"/>
      <c r="EAO17" s="10"/>
      <c r="EAP17" s="10"/>
      <c r="EAQ17" s="10"/>
      <c r="EAR17" s="10"/>
      <c r="EAS17" s="10"/>
      <c r="EAT17" s="10"/>
      <c r="EAU17" s="10"/>
      <c r="EAV17" s="10"/>
      <c r="EAW17" s="10"/>
      <c r="EAX17" s="10"/>
      <c r="EAY17" s="10"/>
      <c r="EAZ17" s="10"/>
      <c r="EBA17" s="10"/>
      <c r="EBB17" s="10"/>
      <c r="EBC17" s="10"/>
      <c r="EBD17" s="10"/>
      <c r="EBE17" s="10"/>
      <c r="EBF17" s="10"/>
      <c r="EBG17" s="10"/>
      <c r="EBH17" s="10"/>
      <c r="EBI17" s="10"/>
      <c r="EBJ17" s="10"/>
      <c r="EBK17" s="10"/>
      <c r="EBL17" s="10"/>
      <c r="EBM17" s="10"/>
      <c r="EBN17" s="10"/>
      <c r="EBO17" s="10"/>
      <c r="EBP17" s="10"/>
      <c r="EBQ17" s="10"/>
      <c r="EBR17" s="10"/>
      <c r="EBS17" s="10"/>
      <c r="EBT17" s="10"/>
      <c r="EBU17" s="10"/>
      <c r="EBV17" s="10"/>
      <c r="EBW17" s="10"/>
      <c r="EBX17" s="10"/>
      <c r="EBY17" s="10"/>
      <c r="EBZ17" s="10"/>
      <c r="ECA17" s="10"/>
      <c r="ECB17" s="10"/>
      <c r="ECC17" s="10"/>
      <c r="ECD17" s="10"/>
      <c r="ECE17" s="10"/>
      <c r="ECF17" s="10"/>
      <c r="ECG17" s="10"/>
      <c r="ECH17" s="10"/>
      <c r="ECI17" s="10"/>
      <c r="ECJ17" s="10"/>
      <c r="ECK17" s="10"/>
      <c r="ECL17" s="10"/>
      <c r="ECM17" s="10"/>
      <c r="ECN17" s="10"/>
      <c r="ECO17" s="10"/>
      <c r="ECP17" s="10"/>
      <c r="ECQ17" s="10"/>
      <c r="ECR17" s="10"/>
      <c r="ECS17" s="10"/>
      <c r="ECT17" s="10"/>
      <c r="ECU17" s="10"/>
      <c r="ECV17" s="10"/>
      <c r="ECW17" s="10"/>
      <c r="ECX17" s="10"/>
      <c r="ECY17" s="10"/>
      <c r="ECZ17" s="10"/>
      <c r="EDA17" s="10"/>
      <c r="EDB17" s="10"/>
      <c r="EDC17" s="10"/>
      <c r="EDD17" s="10"/>
      <c r="EDE17" s="10"/>
      <c r="EDF17" s="10"/>
      <c r="EDG17" s="10"/>
      <c r="EDH17" s="10"/>
      <c r="EDI17" s="10"/>
      <c r="EDJ17" s="10"/>
      <c r="EDK17" s="10"/>
      <c r="EDL17" s="10"/>
      <c r="EDM17" s="10"/>
      <c r="EDN17" s="10"/>
      <c r="EDO17" s="10"/>
      <c r="EDP17" s="10"/>
      <c r="EDQ17" s="10"/>
      <c r="EDR17" s="10"/>
      <c r="EDS17" s="10"/>
      <c r="EDT17" s="10"/>
      <c r="EDU17" s="10"/>
      <c r="EDV17" s="10"/>
      <c r="EDW17" s="10"/>
      <c r="EDX17" s="10"/>
      <c r="EDY17" s="10"/>
      <c r="EDZ17" s="10"/>
      <c r="EEA17" s="10"/>
      <c r="EEB17" s="10"/>
      <c r="EEC17" s="10"/>
      <c r="EED17" s="10"/>
      <c r="EEE17" s="10"/>
      <c r="EEF17" s="10"/>
      <c r="EEG17" s="10"/>
      <c r="EEH17" s="10"/>
      <c r="EEI17" s="10"/>
      <c r="EEJ17" s="10"/>
      <c r="EEK17" s="10"/>
      <c r="EEL17" s="10"/>
      <c r="EEM17" s="10"/>
      <c r="EEN17" s="10"/>
      <c r="EEO17" s="10"/>
      <c r="EEP17" s="10"/>
      <c r="EEQ17" s="10"/>
      <c r="EER17" s="10"/>
      <c r="EES17" s="10"/>
      <c r="EET17" s="10"/>
      <c r="EEU17" s="10"/>
      <c r="EEV17" s="10"/>
      <c r="EEW17" s="10"/>
      <c r="EEX17" s="10"/>
      <c r="EEY17" s="10"/>
      <c r="EEZ17" s="10"/>
      <c r="EFA17" s="10"/>
      <c r="EFB17" s="10"/>
      <c r="EFC17" s="10"/>
      <c r="EFD17" s="10"/>
      <c r="EFE17" s="10"/>
      <c r="EFF17" s="10"/>
      <c r="EFG17" s="10"/>
      <c r="EFH17" s="10"/>
      <c r="EFI17" s="10"/>
      <c r="EFJ17" s="10"/>
      <c r="EFK17" s="10"/>
      <c r="EFL17" s="10"/>
      <c r="EFM17" s="10"/>
      <c r="EFN17" s="10"/>
      <c r="EFO17" s="10"/>
      <c r="EFP17" s="10"/>
      <c r="EFQ17" s="10"/>
      <c r="EFR17" s="10"/>
      <c r="EFS17" s="10"/>
      <c r="EFT17" s="10"/>
      <c r="EFU17" s="10"/>
      <c r="EFV17" s="10"/>
      <c r="EFW17" s="10"/>
      <c r="EFX17" s="10"/>
      <c r="EFY17" s="10"/>
      <c r="EFZ17" s="10"/>
      <c r="EGA17" s="10"/>
      <c r="EGB17" s="10"/>
      <c r="EGC17" s="10"/>
      <c r="EGD17" s="10"/>
      <c r="EGE17" s="10"/>
      <c r="EGF17" s="10"/>
      <c r="EGG17" s="10"/>
      <c r="EGH17" s="10"/>
      <c r="EGI17" s="10"/>
      <c r="EGJ17" s="10"/>
      <c r="EGK17" s="10"/>
      <c r="EGL17" s="10"/>
      <c r="EGM17" s="10"/>
      <c r="EGN17" s="10"/>
      <c r="EGO17" s="10"/>
      <c r="EGP17" s="10"/>
      <c r="EGQ17" s="10"/>
      <c r="EGR17" s="10"/>
      <c r="EGS17" s="10"/>
      <c r="EGT17" s="10"/>
      <c r="EGU17" s="10"/>
      <c r="EGV17" s="10"/>
      <c r="EGW17" s="10"/>
      <c r="EGX17" s="10"/>
      <c r="EGY17" s="10"/>
      <c r="EGZ17" s="10"/>
      <c r="EHA17" s="10"/>
      <c r="EHB17" s="10"/>
      <c r="EHC17" s="10"/>
      <c r="EHD17" s="10"/>
      <c r="EHE17" s="10"/>
      <c r="EHF17" s="10"/>
      <c r="EHG17" s="10"/>
      <c r="EHH17" s="10"/>
      <c r="EHI17" s="10"/>
      <c r="EHJ17" s="10"/>
      <c r="EHK17" s="10"/>
      <c r="EHL17" s="10"/>
      <c r="EHM17" s="10"/>
      <c r="EHN17" s="10"/>
      <c r="EHO17" s="10"/>
      <c r="EHP17" s="10"/>
      <c r="EHQ17" s="10"/>
      <c r="EHR17" s="10"/>
      <c r="EHS17" s="10"/>
      <c r="EHT17" s="10"/>
      <c r="EHU17" s="10"/>
      <c r="EHV17" s="10"/>
      <c r="EHW17" s="10"/>
      <c r="EHX17" s="10"/>
      <c r="EHY17" s="10"/>
      <c r="EHZ17" s="10"/>
      <c r="EIA17" s="10"/>
      <c r="EIB17" s="10"/>
      <c r="EIC17" s="10"/>
      <c r="EID17" s="10"/>
      <c r="EIE17" s="10"/>
      <c r="EIF17" s="10"/>
      <c r="EIG17" s="10"/>
      <c r="EIH17" s="10"/>
      <c r="EII17" s="10"/>
      <c r="EIJ17" s="10"/>
      <c r="EIK17" s="10"/>
      <c r="EIL17" s="10"/>
      <c r="EIM17" s="10"/>
      <c r="EIN17" s="10"/>
      <c r="EIO17" s="10"/>
      <c r="EIP17" s="10"/>
      <c r="EIQ17" s="10"/>
      <c r="EIR17" s="10"/>
      <c r="EIS17" s="10"/>
      <c r="EIT17" s="10"/>
      <c r="EIU17" s="10"/>
      <c r="EIV17" s="10"/>
      <c r="EIW17" s="10"/>
      <c r="EIX17" s="10"/>
      <c r="EIY17" s="10"/>
      <c r="EIZ17" s="10"/>
      <c r="EJA17" s="10"/>
      <c r="EJB17" s="10"/>
      <c r="EJC17" s="10"/>
      <c r="EJD17" s="10"/>
      <c r="EJE17" s="10"/>
      <c r="EJF17" s="10"/>
      <c r="EJG17" s="10"/>
      <c r="EJH17" s="10"/>
      <c r="EJI17" s="10"/>
      <c r="EJJ17" s="10"/>
      <c r="EJK17" s="10"/>
      <c r="EJL17" s="10"/>
      <c r="EJM17" s="10"/>
      <c r="EJN17" s="10"/>
      <c r="EJO17" s="10"/>
      <c r="EJP17" s="10"/>
      <c r="EJQ17" s="10"/>
      <c r="EJR17" s="10"/>
      <c r="EJS17" s="10"/>
      <c r="EJT17" s="10"/>
      <c r="EJU17" s="10"/>
      <c r="EJV17" s="10"/>
      <c r="EJW17" s="10"/>
      <c r="EJX17" s="10"/>
      <c r="EJY17" s="10"/>
      <c r="EJZ17" s="10"/>
      <c r="EKA17" s="10"/>
      <c r="EKB17" s="10"/>
      <c r="EKC17" s="10"/>
      <c r="EKD17" s="10"/>
      <c r="EKE17" s="10"/>
      <c r="EKF17" s="10"/>
      <c r="EKG17" s="10"/>
      <c r="EKH17" s="10"/>
      <c r="EKI17" s="10"/>
      <c r="EKJ17" s="10"/>
      <c r="EKK17" s="10"/>
      <c r="EKL17" s="10"/>
      <c r="EKM17" s="10"/>
      <c r="EKN17" s="10"/>
      <c r="EKO17" s="10"/>
      <c r="EKP17" s="10"/>
      <c r="EKQ17" s="10"/>
      <c r="EKR17" s="10"/>
      <c r="EKS17" s="10"/>
      <c r="EKT17" s="10"/>
      <c r="EKU17" s="10"/>
      <c r="EKV17" s="10"/>
      <c r="EKW17" s="10"/>
      <c r="EKX17" s="10"/>
      <c r="EKY17" s="10"/>
      <c r="EKZ17" s="10"/>
      <c r="ELA17" s="10"/>
      <c r="ELB17" s="10"/>
      <c r="ELC17" s="10"/>
      <c r="ELD17" s="10"/>
      <c r="ELE17" s="10"/>
      <c r="ELF17" s="10"/>
      <c r="ELG17" s="10"/>
      <c r="ELH17" s="10"/>
      <c r="ELI17" s="10"/>
      <c r="ELJ17" s="10"/>
      <c r="ELK17" s="10"/>
      <c r="ELL17" s="10"/>
      <c r="ELM17" s="10"/>
      <c r="ELN17" s="10"/>
      <c r="ELO17" s="10"/>
      <c r="ELP17" s="10"/>
      <c r="ELQ17" s="10"/>
      <c r="ELR17" s="10"/>
      <c r="ELS17" s="10"/>
      <c r="ELT17" s="10"/>
      <c r="ELU17" s="10"/>
      <c r="ELV17" s="10"/>
      <c r="ELW17" s="10"/>
      <c r="ELX17" s="10"/>
      <c r="ELY17" s="10"/>
      <c r="ELZ17" s="10"/>
      <c r="EMA17" s="10"/>
      <c r="EMB17" s="10"/>
      <c r="EMC17" s="10"/>
      <c r="EMD17" s="10"/>
      <c r="EME17" s="10"/>
      <c r="EMF17" s="10"/>
      <c r="EMG17" s="10"/>
      <c r="EMH17" s="10"/>
      <c r="EMI17" s="10"/>
      <c r="EMJ17" s="10"/>
      <c r="EMK17" s="10"/>
      <c r="EML17" s="10"/>
      <c r="EMM17" s="10"/>
      <c r="EMN17" s="10"/>
      <c r="EMO17" s="10"/>
      <c r="EMP17" s="10"/>
      <c r="EMQ17" s="10"/>
      <c r="EMR17" s="10"/>
      <c r="EMS17" s="10"/>
      <c r="EMT17" s="10"/>
      <c r="EMU17" s="10"/>
      <c r="EMV17" s="10"/>
      <c r="EMW17" s="10"/>
      <c r="EMX17" s="10"/>
      <c r="EMY17" s="10"/>
      <c r="EMZ17" s="10"/>
      <c r="ENA17" s="10"/>
      <c r="ENB17" s="10"/>
      <c r="ENC17" s="10"/>
      <c r="END17" s="10"/>
      <c r="ENE17" s="10"/>
      <c r="ENF17" s="10"/>
      <c r="ENG17" s="10"/>
      <c r="ENH17" s="10"/>
      <c r="ENI17" s="10"/>
      <c r="ENJ17" s="10"/>
      <c r="ENK17" s="10"/>
      <c r="ENL17" s="10"/>
      <c r="ENM17" s="10"/>
      <c r="ENN17" s="10"/>
      <c r="ENO17" s="10"/>
      <c r="ENP17" s="10"/>
      <c r="ENQ17" s="10"/>
      <c r="ENR17" s="10"/>
      <c r="ENS17" s="10"/>
      <c r="ENT17" s="10"/>
      <c r="ENU17" s="10"/>
      <c r="ENV17" s="10"/>
      <c r="ENW17" s="10"/>
      <c r="ENX17" s="10"/>
      <c r="ENY17" s="10"/>
      <c r="ENZ17" s="10"/>
      <c r="EOA17" s="10"/>
      <c r="EOB17" s="10"/>
      <c r="EOC17" s="10"/>
      <c r="EOD17" s="10"/>
      <c r="EOE17" s="10"/>
      <c r="EOF17" s="10"/>
      <c r="EOG17" s="10"/>
      <c r="EOH17" s="10"/>
      <c r="EOI17" s="10"/>
      <c r="EOJ17" s="10"/>
      <c r="EOK17" s="10"/>
      <c r="EOL17" s="10"/>
      <c r="EOM17" s="10"/>
      <c r="EON17" s="10"/>
      <c r="EOO17" s="10"/>
      <c r="EOP17" s="10"/>
      <c r="EOQ17" s="10"/>
      <c r="EOR17" s="10"/>
      <c r="EOS17" s="10"/>
      <c r="EOT17" s="10"/>
      <c r="EOU17" s="10"/>
      <c r="EOV17" s="10"/>
      <c r="EOW17" s="10"/>
      <c r="EOX17" s="10"/>
      <c r="EOY17" s="10"/>
      <c r="EOZ17" s="10"/>
      <c r="EPA17" s="10"/>
      <c r="EPB17" s="10"/>
      <c r="EPC17" s="10"/>
      <c r="EPD17" s="10"/>
      <c r="EPE17" s="10"/>
      <c r="EPF17" s="10"/>
      <c r="EPG17" s="10"/>
      <c r="EPH17" s="10"/>
      <c r="EPI17" s="10"/>
      <c r="EPJ17" s="10"/>
      <c r="EPK17" s="10"/>
      <c r="EPL17" s="10"/>
      <c r="EPM17" s="10"/>
      <c r="EPN17" s="10"/>
      <c r="EPO17" s="10"/>
      <c r="EPP17" s="10"/>
      <c r="EPQ17" s="10"/>
      <c r="EPR17" s="10"/>
      <c r="EPS17" s="10"/>
      <c r="EPT17" s="10"/>
      <c r="EPU17" s="10"/>
      <c r="EPV17" s="10"/>
      <c r="EPW17" s="10"/>
      <c r="EPX17" s="10"/>
      <c r="EPY17" s="10"/>
      <c r="EPZ17" s="10"/>
      <c r="EQA17" s="10"/>
      <c r="EQB17" s="10"/>
      <c r="EQC17" s="10"/>
      <c r="EQD17" s="10"/>
      <c r="EQE17" s="10"/>
      <c r="EQF17" s="10"/>
      <c r="EQG17" s="10"/>
      <c r="EQH17" s="10"/>
      <c r="EQI17" s="10"/>
      <c r="EQJ17" s="10"/>
      <c r="EQK17" s="10"/>
      <c r="EQL17" s="10"/>
      <c r="EQM17" s="10"/>
      <c r="EQN17" s="10"/>
      <c r="EQO17" s="10"/>
      <c r="EQP17" s="10"/>
      <c r="EQQ17" s="10"/>
      <c r="EQR17" s="10"/>
      <c r="EQS17" s="10"/>
      <c r="EQT17" s="10"/>
      <c r="EQU17" s="10"/>
      <c r="EQV17" s="10"/>
      <c r="EQW17" s="10"/>
      <c r="EQX17" s="10"/>
      <c r="EQY17" s="10"/>
      <c r="EQZ17" s="10"/>
      <c r="ERA17" s="10"/>
      <c r="ERB17" s="10"/>
      <c r="ERC17" s="10"/>
      <c r="ERD17" s="10"/>
      <c r="ERE17" s="10"/>
      <c r="ERF17" s="10"/>
      <c r="ERG17" s="10"/>
      <c r="ERH17" s="10"/>
      <c r="ERI17" s="10"/>
      <c r="ERJ17" s="10"/>
      <c r="ERK17" s="10"/>
      <c r="ERL17" s="10"/>
      <c r="ERM17" s="10"/>
      <c r="ERN17" s="10"/>
      <c r="ERO17" s="10"/>
      <c r="ERP17" s="10"/>
      <c r="ERQ17" s="10"/>
      <c r="ERR17" s="10"/>
      <c r="ERS17" s="10"/>
      <c r="ERT17" s="10"/>
      <c r="ERU17" s="10"/>
      <c r="ERV17" s="10"/>
      <c r="ERW17" s="10"/>
      <c r="ERX17" s="10"/>
      <c r="ERY17" s="10"/>
      <c r="ERZ17" s="10"/>
      <c r="ESA17" s="10"/>
      <c r="ESB17" s="10"/>
      <c r="ESC17" s="10"/>
      <c r="ESD17" s="10"/>
      <c r="ESE17" s="10"/>
      <c r="ESF17" s="10"/>
      <c r="ESG17" s="10"/>
      <c r="ESH17" s="10"/>
      <c r="ESI17" s="10"/>
      <c r="ESJ17" s="10"/>
      <c r="ESK17" s="10"/>
      <c r="ESL17" s="10"/>
      <c r="ESM17" s="10"/>
      <c r="ESN17" s="10"/>
      <c r="ESO17" s="10"/>
      <c r="ESP17" s="10"/>
      <c r="ESQ17" s="10"/>
      <c r="ESR17" s="10"/>
      <c r="ESS17" s="10"/>
      <c r="EST17" s="10"/>
      <c r="ESU17" s="10"/>
      <c r="ESV17" s="10"/>
      <c r="ESW17" s="10"/>
      <c r="ESX17" s="10"/>
      <c r="ESY17" s="10"/>
      <c r="ESZ17" s="10"/>
      <c r="ETA17" s="10"/>
      <c r="ETB17" s="10"/>
      <c r="ETC17" s="10"/>
      <c r="ETD17" s="10"/>
      <c r="ETE17" s="10"/>
      <c r="ETF17" s="10"/>
      <c r="ETG17" s="10"/>
      <c r="ETH17" s="10"/>
      <c r="ETI17" s="10"/>
      <c r="ETJ17" s="10"/>
      <c r="ETK17" s="10"/>
      <c r="ETL17" s="10"/>
      <c r="ETM17" s="10"/>
      <c r="ETN17" s="10"/>
      <c r="ETO17" s="10"/>
      <c r="ETP17" s="10"/>
      <c r="ETQ17" s="10"/>
      <c r="ETR17" s="10"/>
      <c r="ETS17" s="10"/>
      <c r="ETT17" s="10"/>
      <c r="ETU17" s="10"/>
      <c r="ETV17" s="10"/>
      <c r="ETW17" s="10"/>
      <c r="ETX17" s="10"/>
      <c r="ETY17" s="10"/>
      <c r="ETZ17" s="10"/>
      <c r="EUA17" s="10"/>
      <c r="EUB17" s="10"/>
      <c r="EUC17" s="10"/>
      <c r="EUD17" s="10"/>
      <c r="EUE17" s="10"/>
      <c r="EUF17" s="10"/>
      <c r="EUG17" s="10"/>
      <c r="EUH17" s="10"/>
      <c r="EUI17" s="10"/>
      <c r="EUJ17" s="10"/>
      <c r="EUK17" s="10"/>
      <c r="EUL17" s="10"/>
      <c r="EUM17" s="10"/>
      <c r="EUN17" s="10"/>
      <c r="EUO17" s="10"/>
      <c r="EUP17" s="10"/>
      <c r="EUQ17" s="10"/>
      <c r="EUR17" s="10"/>
      <c r="EUS17" s="10"/>
      <c r="EUT17" s="10"/>
      <c r="EUU17" s="10"/>
      <c r="EUV17" s="10"/>
      <c r="EUW17" s="10"/>
      <c r="EUX17" s="10"/>
      <c r="EUY17" s="10"/>
      <c r="EUZ17" s="10"/>
      <c r="EVA17" s="10"/>
      <c r="EVB17" s="10"/>
      <c r="EVC17" s="10"/>
      <c r="EVD17" s="10"/>
      <c r="EVE17" s="10"/>
      <c r="EVF17" s="10"/>
      <c r="EVG17" s="10"/>
      <c r="EVH17" s="10"/>
      <c r="EVI17" s="10"/>
      <c r="EVJ17" s="10"/>
      <c r="EVK17" s="10"/>
      <c r="EVL17" s="10"/>
      <c r="EVM17" s="10"/>
      <c r="EVN17" s="10"/>
      <c r="EVO17" s="10"/>
      <c r="EVP17" s="10"/>
      <c r="EVQ17" s="10"/>
      <c r="EVR17" s="10"/>
      <c r="EVS17" s="10"/>
      <c r="EVT17" s="10"/>
      <c r="EVU17" s="10"/>
      <c r="EVV17" s="10"/>
      <c r="EVW17" s="10"/>
      <c r="EVX17" s="10"/>
      <c r="EVY17" s="10"/>
      <c r="EVZ17" s="10"/>
      <c r="EWA17" s="10"/>
      <c r="EWB17" s="10"/>
      <c r="EWC17" s="10"/>
      <c r="EWD17" s="10"/>
      <c r="EWE17" s="10"/>
      <c r="EWF17" s="10"/>
      <c r="EWG17" s="10"/>
      <c r="EWH17" s="10"/>
      <c r="EWI17" s="10"/>
      <c r="EWJ17" s="10"/>
      <c r="EWK17" s="10"/>
      <c r="EWL17" s="10"/>
      <c r="EWM17" s="10"/>
      <c r="EWN17" s="10"/>
      <c r="EWO17" s="10"/>
      <c r="EWP17" s="10"/>
      <c r="EWQ17" s="10"/>
      <c r="EWR17" s="10"/>
      <c r="EWS17" s="10"/>
      <c r="EWT17" s="10"/>
      <c r="EWU17" s="10"/>
      <c r="EWV17" s="10"/>
      <c r="EWW17" s="10"/>
      <c r="EWX17" s="10"/>
      <c r="EWY17" s="10"/>
      <c r="EWZ17" s="10"/>
      <c r="EXA17" s="10"/>
      <c r="EXB17" s="10"/>
      <c r="EXC17" s="10"/>
      <c r="EXD17" s="10"/>
      <c r="EXE17" s="10"/>
      <c r="EXF17" s="10"/>
      <c r="EXG17" s="10"/>
      <c r="EXH17" s="10"/>
      <c r="EXI17" s="10"/>
      <c r="EXJ17" s="10"/>
      <c r="EXK17" s="10"/>
      <c r="EXL17" s="10"/>
      <c r="EXM17" s="10"/>
      <c r="EXN17" s="10"/>
      <c r="EXO17" s="10"/>
      <c r="EXP17" s="10"/>
      <c r="EXQ17" s="10"/>
      <c r="EXR17" s="10"/>
      <c r="EXS17" s="10"/>
      <c r="EXT17" s="10"/>
      <c r="EXU17" s="10"/>
      <c r="EXV17" s="10"/>
      <c r="EXW17" s="10"/>
      <c r="EXX17" s="10"/>
      <c r="EXY17" s="10"/>
      <c r="EXZ17" s="10"/>
      <c r="EYA17" s="10"/>
      <c r="EYB17" s="10"/>
      <c r="EYC17" s="10"/>
      <c r="EYD17" s="10"/>
      <c r="EYE17" s="10"/>
      <c r="EYF17" s="10"/>
      <c r="EYG17" s="10"/>
      <c r="EYH17" s="10"/>
      <c r="EYI17" s="10"/>
      <c r="EYJ17" s="10"/>
      <c r="EYK17" s="10"/>
      <c r="EYL17" s="10"/>
      <c r="EYM17" s="10"/>
      <c r="EYN17" s="10"/>
      <c r="EYO17" s="10"/>
      <c r="EYP17" s="10"/>
      <c r="EYQ17" s="10"/>
      <c r="EYR17" s="10"/>
      <c r="EYS17" s="10"/>
      <c r="EYT17" s="10"/>
      <c r="EYU17" s="10"/>
      <c r="EYV17" s="10"/>
      <c r="EYW17" s="10"/>
      <c r="EYX17" s="10"/>
      <c r="EYY17" s="10"/>
      <c r="EYZ17" s="10"/>
      <c r="EZA17" s="10"/>
      <c r="EZB17" s="10"/>
      <c r="EZC17" s="10"/>
      <c r="EZD17" s="10"/>
      <c r="EZE17" s="10"/>
      <c r="EZF17" s="10"/>
      <c r="EZG17" s="10"/>
      <c r="EZH17" s="10"/>
      <c r="EZI17" s="10"/>
      <c r="EZJ17" s="10"/>
      <c r="EZK17" s="10"/>
      <c r="EZL17" s="10"/>
      <c r="EZM17" s="10"/>
      <c r="EZN17" s="10"/>
      <c r="EZO17" s="10"/>
      <c r="EZP17" s="10"/>
      <c r="EZQ17" s="10"/>
      <c r="EZR17" s="10"/>
      <c r="EZS17" s="10"/>
      <c r="EZT17" s="10"/>
      <c r="EZU17" s="10"/>
      <c r="EZV17" s="10"/>
      <c r="EZW17" s="10"/>
      <c r="EZX17" s="10"/>
      <c r="EZY17" s="10"/>
      <c r="EZZ17" s="10"/>
      <c r="FAA17" s="10"/>
      <c r="FAB17" s="10"/>
      <c r="FAC17" s="10"/>
      <c r="FAD17" s="10"/>
      <c r="FAE17" s="10"/>
      <c r="FAF17" s="10"/>
      <c r="FAG17" s="10"/>
      <c r="FAH17" s="10"/>
      <c r="FAI17" s="10"/>
      <c r="FAJ17" s="10"/>
      <c r="FAK17" s="10"/>
      <c r="FAL17" s="10"/>
      <c r="FAM17" s="10"/>
      <c r="FAN17" s="10"/>
      <c r="FAO17" s="10"/>
      <c r="FAP17" s="10"/>
      <c r="FAQ17" s="10"/>
      <c r="FAR17" s="10"/>
      <c r="FAS17" s="10"/>
      <c r="FAT17" s="10"/>
      <c r="FAU17" s="10"/>
      <c r="FAV17" s="10"/>
      <c r="FAW17" s="10"/>
      <c r="FAX17" s="10"/>
      <c r="FAY17" s="10"/>
      <c r="FAZ17" s="10"/>
      <c r="FBA17" s="10"/>
      <c r="FBB17" s="10"/>
      <c r="FBC17" s="10"/>
      <c r="FBD17" s="10"/>
      <c r="FBE17" s="10"/>
      <c r="FBF17" s="10"/>
      <c r="FBG17" s="10"/>
      <c r="FBH17" s="10"/>
      <c r="FBI17" s="10"/>
      <c r="FBJ17" s="10"/>
      <c r="FBK17" s="10"/>
      <c r="FBL17" s="10"/>
      <c r="FBM17" s="10"/>
      <c r="FBN17" s="10"/>
      <c r="FBO17" s="10"/>
      <c r="FBP17" s="10"/>
      <c r="FBQ17" s="10"/>
      <c r="FBR17" s="10"/>
      <c r="FBS17" s="10"/>
      <c r="FBT17" s="10"/>
      <c r="FBU17" s="10"/>
      <c r="FBV17" s="10"/>
      <c r="FBW17" s="10"/>
      <c r="FBX17" s="10"/>
      <c r="FBY17" s="10"/>
      <c r="FBZ17" s="10"/>
      <c r="FCA17" s="10"/>
      <c r="FCB17" s="10"/>
      <c r="FCC17" s="10"/>
      <c r="FCD17" s="10"/>
      <c r="FCE17" s="10"/>
      <c r="FCF17" s="10"/>
      <c r="FCG17" s="10"/>
      <c r="FCH17" s="10"/>
      <c r="FCI17" s="10"/>
      <c r="FCJ17" s="10"/>
      <c r="FCK17" s="10"/>
      <c r="FCL17" s="10"/>
      <c r="FCM17" s="10"/>
      <c r="FCN17" s="10"/>
      <c r="FCO17" s="10"/>
      <c r="FCP17" s="10"/>
      <c r="FCQ17" s="10"/>
      <c r="FCR17" s="10"/>
      <c r="FCS17" s="10"/>
      <c r="FCT17" s="10"/>
      <c r="FCU17" s="10"/>
      <c r="FCV17" s="10"/>
      <c r="FCW17" s="10"/>
      <c r="FCX17" s="10"/>
      <c r="FCY17" s="10"/>
      <c r="FCZ17" s="10"/>
      <c r="FDA17" s="10"/>
      <c r="FDB17" s="10"/>
      <c r="FDC17" s="10"/>
      <c r="FDD17" s="10"/>
      <c r="FDE17" s="10"/>
      <c r="FDF17" s="10"/>
      <c r="FDG17" s="10"/>
      <c r="FDH17" s="10"/>
      <c r="FDI17" s="10"/>
      <c r="FDJ17" s="10"/>
      <c r="FDK17" s="10"/>
      <c r="FDL17" s="10"/>
      <c r="FDM17" s="10"/>
      <c r="FDN17" s="10"/>
      <c r="FDO17" s="10"/>
      <c r="FDP17" s="10"/>
      <c r="FDQ17" s="10"/>
      <c r="FDR17" s="10"/>
      <c r="FDS17" s="10"/>
      <c r="FDT17" s="10"/>
      <c r="FDU17" s="10"/>
      <c r="FDV17" s="10"/>
      <c r="FDW17" s="10"/>
      <c r="FDX17" s="10"/>
      <c r="FDY17" s="10"/>
      <c r="FDZ17" s="10"/>
      <c r="FEA17" s="10"/>
      <c r="FEB17" s="10"/>
      <c r="FEC17" s="10"/>
      <c r="FED17" s="10"/>
      <c r="FEE17" s="10"/>
      <c r="FEF17" s="10"/>
      <c r="FEG17" s="10"/>
      <c r="FEH17" s="10"/>
      <c r="FEI17" s="10"/>
      <c r="FEJ17" s="10"/>
      <c r="FEK17" s="10"/>
      <c r="FEL17" s="10"/>
      <c r="FEM17" s="10"/>
      <c r="FEN17" s="10"/>
      <c r="FEO17" s="10"/>
      <c r="FEP17" s="10"/>
      <c r="FEQ17" s="10"/>
      <c r="FER17" s="10"/>
      <c r="FES17" s="10"/>
      <c r="FET17" s="10"/>
      <c r="FEU17" s="10"/>
      <c r="FEV17" s="10"/>
      <c r="FEW17" s="10"/>
      <c r="FEX17" s="10"/>
      <c r="FEY17" s="10"/>
      <c r="FEZ17" s="10"/>
      <c r="FFA17" s="10"/>
      <c r="FFB17" s="10"/>
      <c r="FFC17" s="10"/>
      <c r="FFD17" s="10"/>
      <c r="FFE17" s="10"/>
      <c r="FFF17" s="10"/>
      <c r="FFG17" s="10"/>
      <c r="FFH17" s="10"/>
      <c r="FFI17" s="10"/>
      <c r="FFJ17" s="10"/>
      <c r="FFK17" s="10"/>
      <c r="FFL17" s="10"/>
      <c r="FFM17" s="10"/>
      <c r="FFN17" s="10"/>
      <c r="FFO17" s="10"/>
      <c r="FFP17" s="10"/>
      <c r="FFQ17" s="10"/>
      <c r="FFR17" s="10"/>
      <c r="FFS17" s="10"/>
      <c r="FFT17" s="10"/>
      <c r="FFU17" s="10"/>
      <c r="FFV17" s="10"/>
      <c r="FFW17" s="10"/>
      <c r="FFX17" s="10"/>
      <c r="FFY17" s="10"/>
      <c r="FFZ17" s="10"/>
      <c r="FGA17" s="10"/>
      <c r="FGB17" s="10"/>
      <c r="FGC17" s="10"/>
      <c r="FGD17" s="10"/>
      <c r="FGE17" s="10"/>
      <c r="FGF17" s="10"/>
      <c r="FGG17" s="10"/>
      <c r="FGH17" s="10"/>
      <c r="FGI17" s="10"/>
      <c r="FGJ17" s="10"/>
      <c r="FGK17" s="10"/>
      <c r="FGL17" s="10"/>
      <c r="FGM17" s="10"/>
      <c r="FGN17" s="10"/>
      <c r="FGO17" s="10"/>
      <c r="FGP17" s="10"/>
      <c r="FGQ17" s="10"/>
      <c r="FGR17" s="10"/>
      <c r="FGS17" s="10"/>
      <c r="FGT17" s="10"/>
      <c r="FGU17" s="10"/>
      <c r="FGV17" s="10"/>
      <c r="FGW17" s="10"/>
      <c r="FGX17" s="10"/>
      <c r="FGY17" s="10"/>
      <c r="FGZ17" s="10"/>
      <c r="FHA17" s="10"/>
      <c r="FHB17" s="10"/>
      <c r="FHC17" s="10"/>
      <c r="FHD17" s="10"/>
      <c r="FHE17" s="10"/>
      <c r="FHF17" s="10"/>
      <c r="FHG17" s="10"/>
      <c r="FHH17" s="10"/>
      <c r="FHI17" s="10"/>
      <c r="FHJ17" s="10"/>
      <c r="FHK17" s="10"/>
      <c r="FHL17" s="10"/>
      <c r="FHM17" s="10"/>
      <c r="FHN17" s="10"/>
      <c r="FHO17" s="10"/>
      <c r="FHP17" s="10"/>
      <c r="FHQ17" s="10"/>
      <c r="FHR17" s="10"/>
      <c r="FHS17" s="10"/>
      <c r="FHT17" s="10"/>
      <c r="FHU17" s="10"/>
      <c r="FHV17" s="10"/>
      <c r="FHW17" s="10"/>
      <c r="FHX17" s="10"/>
      <c r="FHY17" s="10"/>
      <c r="FHZ17" s="10"/>
      <c r="FIA17" s="10"/>
      <c r="FIB17" s="10"/>
      <c r="FIC17" s="10"/>
      <c r="FID17" s="10"/>
      <c r="FIE17" s="10"/>
      <c r="FIF17" s="10"/>
      <c r="FIG17" s="10"/>
      <c r="FIH17" s="10"/>
      <c r="FII17" s="10"/>
      <c r="FIJ17" s="10"/>
      <c r="FIK17" s="10"/>
      <c r="FIL17" s="10"/>
      <c r="FIM17" s="10"/>
      <c r="FIN17" s="10"/>
      <c r="FIO17" s="10"/>
      <c r="FIP17" s="10"/>
      <c r="FIQ17" s="10"/>
      <c r="FIR17" s="10"/>
      <c r="FIS17" s="10"/>
      <c r="FIT17" s="10"/>
      <c r="FIU17" s="10"/>
      <c r="FIV17" s="10"/>
      <c r="FIW17" s="10"/>
      <c r="FIX17" s="10"/>
      <c r="FIY17" s="10"/>
      <c r="FIZ17" s="10"/>
      <c r="FJA17" s="10"/>
      <c r="FJB17" s="10"/>
      <c r="FJC17" s="10"/>
      <c r="FJD17" s="10"/>
      <c r="FJE17" s="10"/>
      <c r="FJF17" s="10"/>
      <c r="FJG17" s="10"/>
      <c r="FJH17" s="10"/>
      <c r="FJI17" s="10"/>
      <c r="FJJ17" s="10"/>
      <c r="FJK17" s="10"/>
      <c r="FJL17" s="10"/>
      <c r="FJM17" s="10"/>
      <c r="FJN17" s="10"/>
      <c r="FJO17" s="10"/>
      <c r="FJP17" s="10"/>
      <c r="FJQ17" s="10"/>
      <c r="FJR17" s="10"/>
      <c r="FJS17" s="10"/>
      <c r="FJT17" s="10"/>
      <c r="FJU17" s="10"/>
      <c r="FJV17" s="10"/>
      <c r="FJW17" s="10"/>
      <c r="FJX17" s="10"/>
      <c r="FJY17" s="10"/>
      <c r="FJZ17" s="10"/>
      <c r="FKA17" s="10"/>
      <c r="FKB17" s="10"/>
      <c r="FKC17" s="10"/>
      <c r="FKD17" s="10"/>
      <c r="FKE17" s="10"/>
      <c r="FKF17" s="10"/>
      <c r="FKG17" s="10"/>
      <c r="FKH17" s="10"/>
      <c r="FKI17" s="10"/>
      <c r="FKJ17" s="10"/>
      <c r="FKK17" s="10"/>
      <c r="FKL17" s="10"/>
      <c r="FKM17" s="10"/>
      <c r="FKN17" s="10"/>
      <c r="FKO17" s="10"/>
      <c r="FKP17" s="10"/>
      <c r="FKQ17" s="10"/>
      <c r="FKR17" s="10"/>
      <c r="FKS17" s="10"/>
      <c r="FKT17" s="10"/>
      <c r="FKU17" s="10"/>
      <c r="FKV17" s="10"/>
      <c r="FKW17" s="10"/>
      <c r="FKX17" s="10"/>
      <c r="FKY17" s="10"/>
      <c r="FKZ17" s="10"/>
      <c r="FLA17" s="10"/>
      <c r="FLB17" s="10"/>
      <c r="FLC17" s="10"/>
      <c r="FLD17" s="10"/>
      <c r="FLE17" s="10"/>
      <c r="FLF17" s="10"/>
      <c r="FLG17" s="10"/>
      <c r="FLH17" s="10"/>
      <c r="FLI17" s="10"/>
      <c r="FLJ17" s="10"/>
      <c r="FLK17" s="10"/>
      <c r="FLL17" s="10"/>
      <c r="FLM17" s="10"/>
      <c r="FLN17" s="10"/>
      <c r="FLO17" s="10"/>
      <c r="FLP17" s="10"/>
      <c r="FLQ17" s="10"/>
      <c r="FLR17" s="10"/>
      <c r="FLS17" s="10"/>
      <c r="FLT17" s="10"/>
      <c r="FLU17" s="10"/>
      <c r="FLV17" s="10"/>
      <c r="FLW17" s="10"/>
      <c r="FLX17" s="10"/>
      <c r="FLY17" s="10"/>
      <c r="FLZ17" s="10"/>
      <c r="FMA17" s="10"/>
      <c r="FMB17" s="10"/>
      <c r="FMC17" s="10"/>
      <c r="FMD17" s="10"/>
      <c r="FME17" s="10"/>
      <c r="FMF17" s="10"/>
      <c r="FMG17" s="10"/>
      <c r="FMH17" s="10"/>
      <c r="FMI17" s="10"/>
      <c r="FMJ17" s="10"/>
      <c r="FMK17" s="10"/>
      <c r="FML17" s="10"/>
      <c r="FMM17" s="10"/>
      <c r="FMN17" s="10"/>
      <c r="FMO17" s="10"/>
      <c r="FMP17" s="10"/>
      <c r="FMQ17" s="10"/>
      <c r="FMR17" s="10"/>
      <c r="FMS17" s="10"/>
      <c r="FMT17" s="10"/>
      <c r="FMU17" s="10"/>
      <c r="FMV17" s="10"/>
      <c r="FMW17" s="10"/>
      <c r="FMX17" s="10"/>
      <c r="FMY17" s="10"/>
      <c r="FMZ17" s="10"/>
      <c r="FNA17" s="10"/>
      <c r="FNB17" s="10"/>
      <c r="FNC17" s="10"/>
      <c r="FND17" s="10"/>
      <c r="FNE17" s="10"/>
      <c r="FNF17" s="10"/>
      <c r="FNG17" s="10"/>
      <c r="FNH17" s="10"/>
      <c r="FNI17" s="10"/>
      <c r="FNJ17" s="10"/>
      <c r="FNK17" s="10"/>
      <c r="FNL17" s="10"/>
      <c r="FNM17" s="10"/>
      <c r="FNN17" s="10"/>
      <c r="FNO17" s="10"/>
      <c r="FNP17" s="10"/>
      <c r="FNQ17" s="10"/>
      <c r="FNR17" s="10"/>
      <c r="FNS17" s="10"/>
      <c r="FNT17" s="10"/>
      <c r="FNU17" s="10"/>
      <c r="FNV17" s="10"/>
      <c r="FNW17" s="10"/>
      <c r="FNX17" s="10"/>
      <c r="FNY17" s="10"/>
      <c r="FNZ17" s="10"/>
      <c r="FOA17" s="10"/>
      <c r="FOB17" s="10"/>
      <c r="FOC17" s="10"/>
      <c r="FOD17" s="10"/>
      <c r="FOE17" s="10"/>
      <c r="FOF17" s="10"/>
      <c r="FOG17" s="10"/>
      <c r="FOH17" s="10"/>
      <c r="FOI17" s="10"/>
      <c r="FOJ17" s="10"/>
      <c r="FOK17" s="10"/>
      <c r="FOL17" s="10"/>
      <c r="FOM17" s="10"/>
      <c r="FON17" s="10"/>
      <c r="FOO17" s="10"/>
      <c r="FOP17" s="10"/>
      <c r="FOQ17" s="10"/>
      <c r="FOR17" s="10"/>
      <c r="FOS17" s="10"/>
      <c r="FOT17" s="10"/>
      <c r="FOU17" s="10"/>
      <c r="FOV17" s="10"/>
      <c r="FOW17" s="10"/>
      <c r="FOX17" s="10"/>
      <c r="FOY17" s="10"/>
      <c r="FOZ17" s="10"/>
      <c r="FPA17" s="10"/>
      <c r="FPB17" s="10"/>
      <c r="FPC17" s="10"/>
      <c r="FPD17" s="10"/>
      <c r="FPE17" s="10"/>
      <c r="FPF17" s="10"/>
      <c r="FPG17" s="10"/>
      <c r="FPH17" s="10"/>
      <c r="FPI17" s="10"/>
      <c r="FPJ17" s="10"/>
      <c r="FPK17" s="10"/>
      <c r="FPL17" s="10"/>
      <c r="FPM17" s="10"/>
      <c r="FPN17" s="10"/>
      <c r="FPO17" s="10"/>
      <c r="FPP17" s="10"/>
      <c r="FPQ17" s="10"/>
      <c r="FPR17" s="10"/>
      <c r="FPS17" s="10"/>
      <c r="FPT17" s="10"/>
      <c r="FPU17" s="10"/>
      <c r="FPV17" s="10"/>
      <c r="FPW17" s="10"/>
      <c r="FPX17" s="10"/>
      <c r="FPY17" s="10"/>
      <c r="FPZ17" s="10"/>
      <c r="FQA17" s="10"/>
      <c r="FQB17" s="10"/>
      <c r="FQC17" s="10"/>
      <c r="FQD17" s="10"/>
      <c r="FQE17" s="10"/>
      <c r="FQF17" s="10"/>
      <c r="FQG17" s="10"/>
      <c r="FQH17" s="10"/>
      <c r="FQI17" s="10"/>
      <c r="FQJ17" s="10"/>
      <c r="FQK17" s="10"/>
      <c r="FQL17" s="10"/>
      <c r="FQM17" s="10"/>
      <c r="FQN17" s="10"/>
      <c r="FQO17" s="10"/>
      <c r="FQP17" s="10"/>
      <c r="FQQ17" s="10"/>
      <c r="FQR17" s="10"/>
      <c r="FQS17" s="10"/>
      <c r="FQT17" s="10"/>
      <c r="FQU17" s="10"/>
      <c r="FQV17" s="10"/>
      <c r="FQW17" s="10"/>
      <c r="FQX17" s="10"/>
      <c r="FQY17" s="10"/>
      <c r="FQZ17" s="10"/>
      <c r="FRA17" s="10"/>
      <c r="FRB17" s="10"/>
      <c r="FRC17" s="10"/>
      <c r="FRD17" s="10"/>
      <c r="FRE17" s="10"/>
      <c r="FRF17" s="10"/>
      <c r="FRG17" s="10"/>
      <c r="FRH17" s="10"/>
      <c r="FRI17" s="10"/>
      <c r="FRJ17" s="10"/>
      <c r="FRK17" s="10"/>
      <c r="FRL17" s="10"/>
      <c r="FRM17" s="10"/>
      <c r="FRN17" s="10"/>
      <c r="FRO17" s="10"/>
      <c r="FRP17" s="10"/>
      <c r="FRQ17" s="10"/>
      <c r="FRR17" s="10"/>
      <c r="FRS17" s="10"/>
      <c r="FRT17" s="10"/>
      <c r="FRU17" s="10"/>
      <c r="FRV17" s="10"/>
      <c r="FRW17" s="10"/>
      <c r="FRX17" s="10"/>
      <c r="FRY17" s="10"/>
      <c r="FRZ17" s="10"/>
      <c r="FSA17" s="10"/>
      <c r="FSB17" s="10"/>
      <c r="FSC17" s="10"/>
      <c r="FSD17" s="10"/>
      <c r="FSE17" s="10"/>
      <c r="FSF17" s="10"/>
      <c r="FSG17" s="10"/>
      <c r="FSH17" s="10"/>
      <c r="FSI17" s="10"/>
      <c r="FSJ17" s="10"/>
      <c r="FSK17" s="10"/>
      <c r="FSL17" s="10"/>
      <c r="FSM17" s="10"/>
      <c r="FSN17" s="10"/>
      <c r="FSO17" s="10"/>
      <c r="FSP17" s="10"/>
      <c r="FSQ17" s="10"/>
      <c r="FSR17" s="10"/>
      <c r="FSS17" s="10"/>
      <c r="FST17" s="10"/>
      <c r="FSU17" s="10"/>
      <c r="FSV17" s="10"/>
      <c r="FSW17" s="10"/>
      <c r="FSX17" s="10"/>
      <c r="FSY17" s="10"/>
      <c r="FSZ17" s="10"/>
      <c r="FTA17" s="10"/>
      <c r="FTB17" s="10"/>
      <c r="FTC17" s="10"/>
      <c r="FTD17" s="10"/>
      <c r="FTE17" s="10"/>
      <c r="FTF17" s="10"/>
      <c r="FTG17" s="10"/>
      <c r="FTH17" s="10"/>
      <c r="FTI17" s="10"/>
      <c r="FTJ17" s="10"/>
      <c r="FTK17" s="10"/>
      <c r="FTL17" s="10"/>
      <c r="FTM17" s="10"/>
      <c r="FTN17" s="10"/>
      <c r="FTO17" s="10"/>
      <c r="FTP17" s="10"/>
      <c r="FTQ17" s="10"/>
      <c r="FTR17" s="10"/>
      <c r="FTS17" s="10"/>
      <c r="FTT17" s="10"/>
      <c r="FTU17" s="10"/>
      <c r="FTV17" s="10"/>
      <c r="FTW17" s="10"/>
      <c r="FTX17" s="10"/>
      <c r="FTY17" s="10"/>
      <c r="FTZ17" s="10"/>
      <c r="FUA17" s="10"/>
      <c r="FUB17" s="10"/>
      <c r="FUC17" s="10"/>
      <c r="FUD17" s="10"/>
      <c r="FUE17" s="10"/>
      <c r="FUF17" s="10"/>
      <c r="FUG17" s="10"/>
      <c r="FUH17" s="10"/>
      <c r="FUI17" s="10"/>
      <c r="FUJ17" s="10"/>
      <c r="FUK17" s="10"/>
      <c r="FUL17" s="10"/>
      <c r="FUM17" s="10"/>
      <c r="FUN17" s="10"/>
      <c r="FUO17" s="10"/>
      <c r="FUP17" s="10"/>
      <c r="FUQ17" s="10"/>
      <c r="FUR17" s="10"/>
      <c r="FUS17" s="10"/>
      <c r="FUT17" s="10"/>
      <c r="FUU17" s="10"/>
      <c r="FUV17" s="10"/>
      <c r="FUW17" s="10"/>
      <c r="FUX17" s="10"/>
      <c r="FUY17" s="10"/>
      <c r="FUZ17" s="10"/>
      <c r="FVA17" s="10"/>
      <c r="FVB17" s="10"/>
      <c r="FVC17" s="10"/>
      <c r="FVD17" s="10"/>
      <c r="FVE17" s="10"/>
      <c r="FVF17" s="10"/>
      <c r="FVG17" s="10"/>
      <c r="FVH17" s="10"/>
      <c r="FVI17" s="10"/>
      <c r="FVJ17" s="10"/>
      <c r="FVK17" s="10"/>
      <c r="FVL17" s="10"/>
      <c r="FVM17" s="10"/>
      <c r="FVN17" s="10"/>
      <c r="FVO17" s="10"/>
      <c r="FVP17" s="10"/>
      <c r="FVQ17" s="10"/>
      <c r="FVR17" s="10"/>
      <c r="FVS17" s="10"/>
      <c r="FVT17" s="10"/>
      <c r="FVU17" s="10"/>
      <c r="FVV17" s="10"/>
      <c r="FVW17" s="10"/>
      <c r="FVX17" s="10"/>
      <c r="FVY17" s="10"/>
      <c r="FVZ17" s="10"/>
      <c r="FWA17" s="10"/>
      <c r="FWB17" s="10"/>
      <c r="FWC17" s="10"/>
      <c r="FWD17" s="10"/>
      <c r="FWE17" s="10"/>
      <c r="FWF17" s="10"/>
      <c r="FWG17" s="10"/>
      <c r="FWH17" s="10"/>
      <c r="FWI17" s="10"/>
      <c r="FWJ17" s="10"/>
      <c r="FWK17" s="10"/>
      <c r="FWL17" s="10"/>
      <c r="FWM17" s="10"/>
      <c r="FWN17" s="10"/>
      <c r="FWO17" s="10"/>
      <c r="FWP17" s="10"/>
      <c r="FWQ17" s="10"/>
      <c r="FWR17" s="10"/>
      <c r="FWS17" s="10"/>
      <c r="FWT17" s="10"/>
      <c r="FWU17" s="10"/>
      <c r="FWV17" s="10"/>
      <c r="FWW17" s="10"/>
      <c r="FWX17" s="10"/>
      <c r="FWY17" s="10"/>
      <c r="FWZ17" s="10"/>
      <c r="FXA17" s="10"/>
      <c r="FXB17" s="10"/>
      <c r="FXC17" s="10"/>
      <c r="FXD17" s="10"/>
      <c r="FXE17" s="10"/>
      <c r="FXF17" s="10"/>
      <c r="FXG17" s="10"/>
      <c r="FXH17" s="10"/>
      <c r="FXI17" s="10"/>
      <c r="FXJ17" s="10"/>
      <c r="FXK17" s="10"/>
      <c r="FXL17" s="10"/>
      <c r="FXM17" s="10"/>
      <c r="FXN17" s="10"/>
      <c r="FXO17" s="10"/>
      <c r="FXP17" s="10"/>
      <c r="FXQ17" s="10"/>
      <c r="FXR17" s="10"/>
      <c r="FXS17" s="10"/>
      <c r="FXT17" s="10"/>
      <c r="FXU17" s="10"/>
      <c r="FXV17" s="10"/>
      <c r="FXW17" s="10"/>
      <c r="FXX17" s="10"/>
      <c r="FXY17" s="10"/>
      <c r="FXZ17" s="10"/>
      <c r="FYA17" s="10"/>
      <c r="FYB17" s="10"/>
      <c r="FYC17" s="10"/>
      <c r="FYD17" s="10"/>
      <c r="FYE17" s="10"/>
      <c r="FYF17" s="10"/>
      <c r="FYG17" s="10"/>
      <c r="FYH17" s="10"/>
      <c r="FYI17" s="10"/>
      <c r="FYJ17" s="10"/>
      <c r="FYK17" s="10"/>
      <c r="FYL17" s="10"/>
      <c r="FYM17" s="10"/>
      <c r="FYN17" s="10"/>
      <c r="FYO17" s="10"/>
      <c r="FYP17" s="10"/>
      <c r="FYQ17" s="10"/>
      <c r="FYR17" s="10"/>
      <c r="FYS17" s="10"/>
      <c r="FYT17" s="10"/>
      <c r="FYU17" s="10"/>
      <c r="FYV17" s="10"/>
      <c r="FYW17" s="10"/>
      <c r="FYX17" s="10"/>
      <c r="FYY17" s="10"/>
      <c r="FYZ17" s="10"/>
      <c r="FZA17" s="10"/>
      <c r="FZB17" s="10"/>
      <c r="FZC17" s="10"/>
      <c r="FZD17" s="10"/>
      <c r="FZE17" s="10"/>
      <c r="FZF17" s="10"/>
      <c r="FZG17" s="10"/>
      <c r="FZH17" s="10"/>
      <c r="FZI17" s="10"/>
      <c r="FZJ17" s="10"/>
      <c r="FZK17" s="10"/>
      <c r="FZL17" s="10"/>
      <c r="FZM17" s="10"/>
      <c r="FZN17" s="10"/>
      <c r="FZO17" s="10"/>
      <c r="FZP17" s="10"/>
      <c r="FZQ17" s="10"/>
      <c r="FZR17" s="10"/>
      <c r="FZS17" s="10"/>
      <c r="FZT17" s="10"/>
      <c r="FZU17" s="10"/>
      <c r="FZV17" s="10"/>
      <c r="FZW17" s="10"/>
      <c r="FZX17" s="10"/>
      <c r="FZY17" s="10"/>
      <c r="FZZ17" s="10"/>
      <c r="GAA17" s="10"/>
      <c r="GAB17" s="10"/>
      <c r="GAC17" s="10"/>
      <c r="GAD17" s="10"/>
      <c r="GAE17" s="10"/>
      <c r="GAF17" s="10"/>
      <c r="GAG17" s="10"/>
      <c r="GAH17" s="10"/>
      <c r="GAI17" s="10"/>
      <c r="GAJ17" s="10"/>
      <c r="GAK17" s="10"/>
      <c r="GAL17" s="10"/>
      <c r="GAM17" s="10"/>
      <c r="GAN17" s="10"/>
      <c r="GAO17" s="10"/>
      <c r="GAP17" s="10"/>
      <c r="GAQ17" s="10"/>
      <c r="GAR17" s="10"/>
      <c r="GAS17" s="10"/>
      <c r="GAT17" s="10"/>
      <c r="GAU17" s="10"/>
      <c r="GAV17" s="10"/>
      <c r="GAW17" s="10"/>
      <c r="GAX17" s="10"/>
      <c r="GAY17" s="10"/>
      <c r="GAZ17" s="10"/>
      <c r="GBA17" s="10"/>
      <c r="GBB17" s="10"/>
      <c r="GBC17" s="10"/>
      <c r="GBD17" s="10"/>
      <c r="GBE17" s="10"/>
      <c r="GBF17" s="10"/>
      <c r="GBG17" s="10"/>
      <c r="GBH17" s="10"/>
      <c r="GBI17" s="10"/>
      <c r="GBJ17" s="10"/>
      <c r="GBK17" s="10"/>
      <c r="GBL17" s="10"/>
      <c r="GBM17" s="10"/>
      <c r="GBN17" s="10"/>
      <c r="GBO17" s="10"/>
      <c r="GBP17" s="10"/>
      <c r="GBQ17" s="10"/>
      <c r="GBR17" s="10"/>
      <c r="GBS17" s="10"/>
      <c r="GBT17" s="10"/>
      <c r="GBU17" s="10"/>
      <c r="GBV17" s="10"/>
      <c r="GBW17" s="10"/>
      <c r="GBX17" s="10"/>
      <c r="GBY17" s="10"/>
      <c r="GBZ17" s="10"/>
      <c r="GCA17" s="10"/>
      <c r="GCB17" s="10"/>
      <c r="GCC17" s="10"/>
      <c r="GCD17" s="10"/>
      <c r="GCE17" s="10"/>
      <c r="GCF17" s="10"/>
      <c r="GCG17" s="10"/>
      <c r="GCH17" s="10"/>
      <c r="GCI17" s="10"/>
      <c r="GCJ17" s="10"/>
      <c r="GCK17" s="10"/>
      <c r="GCL17" s="10"/>
      <c r="GCM17" s="10"/>
      <c r="GCN17" s="10"/>
      <c r="GCO17" s="10"/>
      <c r="GCP17" s="10"/>
      <c r="GCQ17" s="10"/>
      <c r="GCR17" s="10"/>
      <c r="GCS17" s="10"/>
      <c r="GCT17" s="10"/>
      <c r="GCU17" s="10"/>
      <c r="GCV17" s="10"/>
      <c r="GCW17" s="10"/>
      <c r="GCX17" s="10"/>
      <c r="GCY17" s="10"/>
      <c r="GCZ17" s="10"/>
      <c r="GDA17" s="10"/>
      <c r="GDB17" s="10"/>
      <c r="GDC17" s="10"/>
      <c r="GDD17" s="10"/>
      <c r="GDE17" s="10"/>
      <c r="GDF17" s="10"/>
      <c r="GDG17" s="10"/>
      <c r="GDH17" s="10"/>
      <c r="GDI17" s="10"/>
      <c r="GDJ17" s="10"/>
      <c r="GDK17" s="10"/>
      <c r="GDL17" s="10"/>
      <c r="GDM17" s="10"/>
      <c r="GDN17" s="10"/>
      <c r="GDO17" s="10"/>
      <c r="GDP17" s="10"/>
      <c r="GDQ17" s="10"/>
      <c r="GDR17" s="10"/>
      <c r="GDS17" s="10"/>
      <c r="GDT17" s="10"/>
      <c r="GDU17" s="10"/>
      <c r="GDV17" s="10"/>
      <c r="GDW17" s="10"/>
      <c r="GDX17" s="10"/>
      <c r="GDY17" s="10"/>
      <c r="GDZ17" s="10"/>
      <c r="GEA17" s="10"/>
      <c r="GEB17" s="10"/>
      <c r="GEC17" s="10"/>
      <c r="GED17" s="10"/>
      <c r="GEE17" s="10"/>
      <c r="GEF17" s="10"/>
      <c r="GEG17" s="10"/>
      <c r="GEH17" s="10"/>
      <c r="GEI17" s="10"/>
      <c r="GEJ17" s="10"/>
      <c r="GEK17" s="10"/>
      <c r="GEL17" s="10"/>
      <c r="GEM17" s="10"/>
      <c r="GEN17" s="10"/>
      <c r="GEO17" s="10"/>
      <c r="GEP17" s="10"/>
      <c r="GEQ17" s="10"/>
      <c r="GER17" s="10"/>
      <c r="GES17" s="10"/>
      <c r="GET17" s="10"/>
      <c r="GEU17" s="10"/>
      <c r="GEV17" s="10"/>
      <c r="GEW17" s="10"/>
      <c r="GEX17" s="10"/>
      <c r="GEY17" s="10"/>
      <c r="GEZ17" s="10"/>
      <c r="GFA17" s="10"/>
      <c r="GFB17" s="10"/>
      <c r="GFC17" s="10"/>
      <c r="GFD17" s="10"/>
      <c r="GFE17" s="10"/>
      <c r="GFF17" s="10"/>
      <c r="GFG17" s="10"/>
      <c r="GFH17" s="10"/>
      <c r="GFI17" s="10"/>
      <c r="GFJ17" s="10"/>
      <c r="GFK17" s="10"/>
      <c r="GFL17" s="10"/>
      <c r="GFM17" s="10"/>
      <c r="GFN17" s="10"/>
      <c r="GFO17" s="10"/>
      <c r="GFP17" s="10"/>
      <c r="GFQ17" s="10"/>
      <c r="GFR17" s="10"/>
      <c r="GFS17" s="10"/>
      <c r="GFT17" s="10"/>
      <c r="GFU17" s="10"/>
      <c r="GFV17" s="10"/>
      <c r="GFW17" s="10"/>
      <c r="GFX17" s="10"/>
      <c r="GFY17" s="10"/>
      <c r="GFZ17" s="10"/>
      <c r="GGA17" s="10"/>
      <c r="GGB17" s="10"/>
      <c r="GGC17" s="10"/>
      <c r="GGD17" s="10"/>
      <c r="GGE17" s="10"/>
      <c r="GGF17" s="10"/>
      <c r="GGG17" s="10"/>
      <c r="GGH17" s="10"/>
      <c r="GGI17" s="10"/>
      <c r="GGJ17" s="10"/>
      <c r="GGK17" s="10"/>
      <c r="GGL17" s="10"/>
      <c r="GGM17" s="10"/>
      <c r="GGN17" s="10"/>
      <c r="GGO17" s="10"/>
      <c r="GGP17" s="10"/>
      <c r="GGQ17" s="10"/>
      <c r="GGR17" s="10"/>
      <c r="GGS17" s="10"/>
      <c r="GGT17" s="10"/>
      <c r="GGU17" s="10"/>
      <c r="GGV17" s="10"/>
      <c r="GGW17" s="10"/>
      <c r="GGX17" s="10"/>
      <c r="GGY17" s="10"/>
      <c r="GGZ17" s="10"/>
      <c r="GHA17" s="10"/>
      <c r="GHB17" s="10"/>
      <c r="GHC17" s="10"/>
      <c r="GHD17" s="10"/>
      <c r="GHE17" s="10"/>
      <c r="GHF17" s="10"/>
      <c r="GHG17" s="10"/>
      <c r="GHH17" s="10"/>
      <c r="GHI17" s="10"/>
      <c r="GHJ17" s="10"/>
      <c r="GHK17" s="10"/>
      <c r="GHL17" s="10"/>
      <c r="GHM17" s="10"/>
      <c r="GHN17" s="10"/>
      <c r="GHO17" s="10"/>
      <c r="GHP17" s="10"/>
      <c r="GHQ17" s="10"/>
      <c r="GHR17" s="10"/>
      <c r="GHS17" s="10"/>
      <c r="GHT17" s="10"/>
      <c r="GHU17" s="10"/>
      <c r="GHV17" s="10"/>
      <c r="GHW17" s="10"/>
      <c r="GHX17" s="10"/>
      <c r="GHY17" s="10"/>
      <c r="GHZ17" s="10"/>
      <c r="GIA17" s="10"/>
      <c r="GIB17" s="10"/>
      <c r="GIC17" s="10"/>
      <c r="GID17" s="10"/>
      <c r="GIE17" s="10"/>
      <c r="GIF17" s="10"/>
      <c r="GIG17" s="10"/>
      <c r="GIH17" s="10"/>
      <c r="GII17" s="10"/>
      <c r="GIJ17" s="10"/>
      <c r="GIK17" s="10"/>
      <c r="GIL17" s="10"/>
      <c r="GIM17" s="10"/>
      <c r="GIN17" s="10"/>
      <c r="GIO17" s="10"/>
      <c r="GIP17" s="10"/>
      <c r="GIQ17" s="10"/>
      <c r="GIR17" s="10"/>
      <c r="GIS17" s="10"/>
      <c r="GIT17" s="10"/>
      <c r="GIU17" s="10"/>
      <c r="GIV17" s="10"/>
      <c r="GIW17" s="10"/>
      <c r="GIX17" s="10"/>
      <c r="GIY17" s="10"/>
      <c r="GIZ17" s="10"/>
      <c r="GJA17" s="10"/>
      <c r="GJB17" s="10"/>
      <c r="GJC17" s="10"/>
      <c r="GJD17" s="10"/>
      <c r="GJE17" s="10"/>
      <c r="GJF17" s="10"/>
      <c r="GJG17" s="10"/>
      <c r="GJH17" s="10"/>
      <c r="GJI17" s="10"/>
      <c r="GJJ17" s="10"/>
      <c r="GJK17" s="10"/>
      <c r="GJL17" s="10"/>
      <c r="GJM17" s="10"/>
      <c r="GJN17" s="10"/>
      <c r="GJO17" s="10"/>
      <c r="GJP17" s="10"/>
      <c r="GJQ17" s="10"/>
      <c r="GJR17" s="10"/>
      <c r="GJS17" s="10"/>
      <c r="GJT17" s="10"/>
      <c r="GJU17" s="10"/>
      <c r="GJV17" s="10"/>
      <c r="GJW17" s="10"/>
      <c r="GJX17" s="10"/>
      <c r="GJY17" s="10"/>
      <c r="GJZ17" s="10"/>
      <c r="GKA17" s="10"/>
      <c r="GKB17" s="10"/>
      <c r="GKC17" s="10"/>
      <c r="GKD17" s="10"/>
      <c r="GKE17" s="10"/>
      <c r="GKF17" s="10"/>
      <c r="GKG17" s="10"/>
      <c r="GKH17" s="10"/>
      <c r="GKI17" s="10"/>
      <c r="GKJ17" s="10"/>
      <c r="GKK17" s="10"/>
      <c r="GKL17" s="10"/>
      <c r="GKM17" s="10"/>
      <c r="GKN17" s="10"/>
      <c r="GKO17" s="10"/>
      <c r="GKP17" s="10"/>
      <c r="GKQ17" s="10"/>
      <c r="GKR17" s="10"/>
      <c r="GKS17" s="10"/>
      <c r="GKT17" s="10"/>
      <c r="GKU17" s="10"/>
      <c r="GKV17" s="10"/>
      <c r="GKW17" s="10"/>
      <c r="GKX17" s="10"/>
      <c r="GKY17" s="10"/>
      <c r="GKZ17" s="10"/>
      <c r="GLA17" s="10"/>
      <c r="GLB17" s="10"/>
      <c r="GLC17" s="10"/>
      <c r="GLD17" s="10"/>
      <c r="GLE17" s="10"/>
      <c r="GLF17" s="10"/>
      <c r="GLG17" s="10"/>
      <c r="GLH17" s="10"/>
      <c r="GLI17" s="10"/>
      <c r="GLJ17" s="10"/>
      <c r="GLK17" s="10"/>
      <c r="GLL17" s="10"/>
      <c r="GLM17" s="10"/>
      <c r="GLN17" s="10"/>
      <c r="GLO17" s="10"/>
      <c r="GLP17" s="10"/>
      <c r="GLQ17" s="10"/>
      <c r="GLR17" s="10"/>
      <c r="GLS17" s="10"/>
      <c r="GLT17" s="10"/>
      <c r="GLU17" s="10"/>
      <c r="GLV17" s="10"/>
      <c r="GLW17" s="10"/>
      <c r="GLX17" s="10"/>
      <c r="GLY17" s="10"/>
      <c r="GLZ17" s="10"/>
      <c r="GMA17" s="10"/>
      <c r="GMB17" s="10"/>
      <c r="GMC17" s="10"/>
      <c r="GMD17" s="10"/>
      <c r="GME17" s="10"/>
      <c r="GMF17" s="10"/>
      <c r="GMG17" s="10"/>
      <c r="GMH17" s="10"/>
      <c r="GMI17" s="10"/>
      <c r="GMJ17" s="10"/>
      <c r="GMK17" s="10"/>
      <c r="GML17" s="10"/>
      <c r="GMM17" s="10"/>
      <c r="GMN17" s="10"/>
      <c r="GMO17" s="10"/>
      <c r="GMP17" s="10"/>
      <c r="GMQ17" s="10"/>
      <c r="GMR17" s="10"/>
      <c r="GMS17" s="10"/>
      <c r="GMT17" s="10"/>
      <c r="GMU17" s="10"/>
      <c r="GMV17" s="10"/>
      <c r="GMW17" s="10"/>
      <c r="GMX17" s="10"/>
      <c r="GMY17" s="10"/>
      <c r="GMZ17" s="10"/>
      <c r="GNA17" s="10"/>
      <c r="GNB17" s="10"/>
      <c r="GNC17" s="10"/>
      <c r="GND17" s="10"/>
      <c r="GNE17" s="10"/>
      <c r="GNF17" s="10"/>
      <c r="GNG17" s="10"/>
      <c r="GNH17" s="10"/>
      <c r="GNI17" s="10"/>
      <c r="GNJ17" s="10"/>
      <c r="GNK17" s="10"/>
      <c r="GNL17" s="10"/>
      <c r="GNM17" s="10"/>
      <c r="GNN17" s="10"/>
      <c r="GNO17" s="10"/>
      <c r="GNP17" s="10"/>
      <c r="GNQ17" s="10"/>
      <c r="GNR17" s="10"/>
      <c r="GNS17" s="10"/>
      <c r="GNT17" s="10"/>
      <c r="GNU17" s="10"/>
      <c r="GNV17" s="10"/>
      <c r="GNW17" s="10"/>
      <c r="GNX17" s="10"/>
      <c r="GNY17" s="10"/>
      <c r="GNZ17" s="10"/>
      <c r="GOA17" s="10"/>
      <c r="GOB17" s="10"/>
      <c r="GOC17" s="10"/>
      <c r="GOD17" s="10"/>
      <c r="GOE17" s="10"/>
      <c r="GOF17" s="10"/>
      <c r="GOG17" s="10"/>
      <c r="GOH17" s="10"/>
      <c r="GOI17" s="10"/>
      <c r="GOJ17" s="10"/>
      <c r="GOK17" s="10"/>
      <c r="GOL17" s="10"/>
      <c r="GOM17" s="10"/>
      <c r="GON17" s="10"/>
      <c r="GOO17" s="10"/>
      <c r="GOP17" s="10"/>
      <c r="GOQ17" s="10"/>
      <c r="GOR17" s="10"/>
      <c r="GOS17" s="10"/>
      <c r="GOT17" s="10"/>
      <c r="GOU17" s="10"/>
      <c r="GOV17" s="10"/>
      <c r="GOW17" s="10"/>
      <c r="GOX17" s="10"/>
      <c r="GOY17" s="10"/>
      <c r="GOZ17" s="10"/>
      <c r="GPA17" s="10"/>
      <c r="GPB17" s="10"/>
      <c r="GPC17" s="10"/>
      <c r="GPD17" s="10"/>
      <c r="GPE17" s="10"/>
      <c r="GPF17" s="10"/>
      <c r="GPG17" s="10"/>
      <c r="GPH17" s="10"/>
      <c r="GPI17" s="10"/>
      <c r="GPJ17" s="10"/>
      <c r="GPK17" s="10"/>
      <c r="GPL17" s="10"/>
      <c r="GPM17" s="10"/>
      <c r="GPN17" s="10"/>
      <c r="GPO17" s="10"/>
      <c r="GPP17" s="10"/>
      <c r="GPQ17" s="10"/>
      <c r="GPR17" s="10"/>
      <c r="GPS17" s="10"/>
      <c r="GPT17" s="10"/>
      <c r="GPU17" s="10"/>
      <c r="GPV17" s="10"/>
      <c r="GPW17" s="10"/>
      <c r="GPX17" s="10"/>
      <c r="GPY17" s="10"/>
      <c r="GPZ17" s="10"/>
      <c r="GQA17" s="10"/>
      <c r="GQB17" s="10"/>
      <c r="GQC17" s="10"/>
      <c r="GQD17" s="10"/>
      <c r="GQE17" s="10"/>
      <c r="GQF17" s="10"/>
      <c r="GQG17" s="10"/>
      <c r="GQH17" s="10"/>
      <c r="GQI17" s="10"/>
      <c r="GQJ17" s="10"/>
      <c r="GQK17" s="10"/>
      <c r="GQL17" s="10"/>
      <c r="GQM17" s="10"/>
      <c r="GQN17" s="10"/>
      <c r="GQO17" s="10"/>
      <c r="GQP17" s="10"/>
      <c r="GQQ17" s="10"/>
      <c r="GQR17" s="10"/>
      <c r="GQS17" s="10"/>
      <c r="GQT17" s="10"/>
      <c r="GQU17" s="10"/>
      <c r="GQV17" s="10"/>
      <c r="GQW17" s="10"/>
      <c r="GQX17" s="10"/>
      <c r="GQY17" s="10"/>
      <c r="GQZ17" s="10"/>
      <c r="GRA17" s="10"/>
      <c r="GRB17" s="10"/>
      <c r="GRC17" s="10"/>
      <c r="GRD17" s="10"/>
      <c r="GRE17" s="10"/>
      <c r="GRF17" s="10"/>
      <c r="GRG17" s="10"/>
      <c r="GRH17" s="10"/>
      <c r="GRI17" s="10"/>
      <c r="GRJ17" s="10"/>
      <c r="GRK17" s="10"/>
      <c r="GRL17" s="10"/>
      <c r="GRM17" s="10"/>
      <c r="GRN17" s="10"/>
      <c r="GRO17" s="10"/>
      <c r="GRP17" s="10"/>
      <c r="GRQ17" s="10"/>
      <c r="GRR17" s="10"/>
      <c r="GRS17" s="10"/>
      <c r="GRT17" s="10"/>
      <c r="GRU17" s="10"/>
      <c r="GRV17" s="10"/>
      <c r="GRW17" s="10"/>
      <c r="GRX17" s="10"/>
      <c r="GRY17" s="10"/>
      <c r="GRZ17" s="10"/>
      <c r="GSA17" s="10"/>
      <c r="GSB17" s="10"/>
      <c r="GSC17" s="10"/>
      <c r="GSD17" s="10"/>
      <c r="GSE17" s="10"/>
      <c r="GSF17" s="10"/>
      <c r="GSG17" s="10"/>
      <c r="GSH17" s="10"/>
      <c r="GSI17" s="10"/>
      <c r="GSJ17" s="10"/>
      <c r="GSK17" s="10"/>
      <c r="GSL17" s="10"/>
      <c r="GSM17" s="10"/>
      <c r="GSN17" s="10"/>
      <c r="GSO17" s="10"/>
      <c r="GSP17" s="10"/>
      <c r="GSQ17" s="10"/>
      <c r="GSR17" s="10"/>
      <c r="GSS17" s="10"/>
      <c r="GST17" s="10"/>
      <c r="GSU17" s="10"/>
      <c r="GSV17" s="10"/>
      <c r="GSW17" s="10"/>
      <c r="GSX17" s="10"/>
      <c r="GSY17" s="10"/>
      <c r="GSZ17" s="10"/>
      <c r="GTA17" s="10"/>
      <c r="GTB17" s="10"/>
      <c r="GTC17" s="10"/>
      <c r="GTD17" s="10"/>
      <c r="GTE17" s="10"/>
      <c r="GTF17" s="10"/>
      <c r="GTG17" s="10"/>
      <c r="GTH17" s="10"/>
      <c r="GTI17" s="10"/>
      <c r="GTJ17" s="10"/>
      <c r="GTK17" s="10"/>
      <c r="GTL17" s="10"/>
      <c r="GTM17" s="10"/>
      <c r="GTN17" s="10"/>
      <c r="GTO17" s="10"/>
      <c r="GTP17" s="10"/>
      <c r="GTQ17" s="10"/>
      <c r="GTR17" s="10"/>
      <c r="GTS17" s="10"/>
      <c r="GTT17" s="10"/>
      <c r="GTU17" s="10"/>
      <c r="GTV17" s="10"/>
      <c r="GTW17" s="10"/>
      <c r="GTX17" s="10"/>
      <c r="GTY17" s="10"/>
      <c r="GTZ17" s="10"/>
      <c r="GUA17" s="10"/>
      <c r="GUB17" s="10"/>
      <c r="GUC17" s="10"/>
      <c r="GUD17" s="10"/>
      <c r="GUE17" s="10"/>
      <c r="GUF17" s="10"/>
      <c r="GUG17" s="10"/>
      <c r="GUH17" s="10"/>
      <c r="GUI17" s="10"/>
      <c r="GUJ17" s="10"/>
      <c r="GUK17" s="10"/>
      <c r="GUL17" s="10"/>
      <c r="GUM17" s="10"/>
      <c r="GUN17" s="10"/>
      <c r="GUO17" s="10"/>
      <c r="GUP17" s="10"/>
      <c r="GUQ17" s="10"/>
      <c r="GUR17" s="10"/>
      <c r="GUS17" s="10"/>
      <c r="GUT17" s="10"/>
      <c r="GUU17" s="10"/>
      <c r="GUV17" s="10"/>
      <c r="GUW17" s="10"/>
      <c r="GUX17" s="10"/>
      <c r="GUY17" s="10"/>
      <c r="GUZ17" s="10"/>
      <c r="GVA17" s="10"/>
      <c r="GVB17" s="10"/>
      <c r="GVC17" s="10"/>
      <c r="GVD17" s="10"/>
      <c r="GVE17" s="10"/>
      <c r="GVF17" s="10"/>
      <c r="GVG17" s="10"/>
      <c r="GVH17" s="10"/>
      <c r="GVI17" s="10"/>
      <c r="GVJ17" s="10"/>
      <c r="GVK17" s="10"/>
      <c r="GVL17" s="10"/>
      <c r="GVM17" s="10"/>
      <c r="GVN17" s="10"/>
      <c r="GVO17" s="10"/>
      <c r="GVP17" s="10"/>
      <c r="GVQ17" s="10"/>
      <c r="GVR17" s="10"/>
      <c r="GVS17" s="10"/>
      <c r="GVT17" s="10"/>
      <c r="GVU17" s="10"/>
      <c r="GVV17" s="10"/>
      <c r="GVW17" s="10"/>
      <c r="GVX17" s="10"/>
      <c r="GVY17" s="10"/>
      <c r="GVZ17" s="10"/>
      <c r="GWA17" s="10"/>
      <c r="GWB17" s="10"/>
      <c r="GWC17" s="10"/>
      <c r="GWD17" s="10"/>
      <c r="GWE17" s="10"/>
      <c r="GWF17" s="10"/>
      <c r="GWG17" s="10"/>
      <c r="GWH17" s="10"/>
      <c r="GWI17" s="10"/>
      <c r="GWJ17" s="10"/>
      <c r="GWK17" s="10"/>
      <c r="GWL17" s="10"/>
      <c r="GWM17" s="10"/>
      <c r="GWN17" s="10"/>
      <c r="GWO17" s="10"/>
      <c r="GWP17" s="10"/>
      <c r="GWQ17" s="10"/>
      <c r="GWR17" s="10"/>
      <c r="GWS17" s="10"/>
      <c r="GWT17" s="10"/>
      <c r="GWU17" s="10"/>
      <c r="GWV17" s="10"/>
      <c r="GWW17" s="10"/>
      <c r="GWX17" s="10"/>
      <c r="GWY17" s="10"/>
      <c r="GWZ17" s="10"/>
      <c r="GXA17" s="10"/>
      <c r="GXB17" s="10"/>
      <c r="GXC17" s="10"/>
      <c r="GXD17" s="10"/>
      <c r="GXE17" s="10"/>
      <c r="GXF17" s="10"/>
      <c r="GXG17" s="10"/>
      <c r="GXH17" s="10"/>
      <c r="GXI17" s="10"/>
      <c r="GXJ17" s="10"/>
      <c r="GXK17" s="10"/>
      <c r="GXL17" s="10"/>
      <c r="GXM17" s="10"/>
      <c r="GXN17" s="10"/>
      <c r="GXO17" s="10"/>
      <c r="GXP17" s="10"/>
      <c r="GXQ17" s="10"/>
      <c r="GXR17" s="10"/>
      <c r="GXS17" s="10"/>
      <c r="GXT17" s="10"/>
      <c r="GXU17" s="10"/>
      <c r="GXV17" s="10"/>
      <c r="GXW17" s="10"/>
      <c r="GXX17" s="10"/>
      <c r="GXY17" s="10"/>
      <c r="GXZ17" s="10"/>
      <c r="GYA17" s="10"/>
      <c r="GYB17" s="10"/>
      <c r="GYC17" s="10"/>
      <c r="GYD17" s="10"/>
      <c r="GYE17" s="10"/>
      <c r="GYF17" s="10"/>
      <c r="GYG17" s="10"/>
      <c r="GYH17" s="10"/>
      <c r="GYI17" s="10"/>
      <c r="GYJ17" s="10"/>
      <c r="GYK17" s="10"/>
      <c r="GYL17" s="10"/>
      <c r="GYM17" s="10"/>
      <c r="GYN17" s="10"/>
      <c r="GYO17" s="10"/>
      <c r="GYP17" s="10"/>
      <c r="GYQ17" s="10"/>
      <c r="GYR17" s="10"/>
      <c r="GYS17" s="10"/>
      <c r="GYT17" s="10"/>
      <c r="GYU17" s="10"/>
      <c r="GYV17" s="10"/>
      <c r="GYW17" s="10"/>
      <c r="GYX17" s="10"/>
      <c r="GYY17" s="10"/>
      <c r="GYZ17" s="10"/>
      <c r="GZA17" s="10"/>
      <c r="GZB17" s="10"/>
      <c r="GZC17" s="10"/>
      <c r="GZD17" s="10"/>
      <c r="GZE17" s="10"/>
      <c r="GZF17" s="10"/>
      <c r="GZG17" s="10"/>
      <c r="GZH17" s="10"/>
      <c r="GZI17" s="10"/>
      <c r="GZJ17" s="10"/>
      <c r="GZK17" s="10"/>
      <c r="GZL17" s="10"/>
      <c r="GZM17" s="10"/>
      <c r="GZN17" s="10"/>
      <c r="GZO17" s="10"/>
      <c r="GZP17" s="10"/>
      <c r="GZQ17" s="10"/>
      <c r="GZR17" s="10"/>
      <c r="GZS17" s="10"/>
      <c r="GZT17" s="10"/>
      <c r="GZU17" s="10"/>
      <c r="GZV17" s="10"/>
      <c r="GZW17" s="10"/>
      <c r="GZX17" s="10"/>
      <c r="GZY17" s="10"/>
      <c r="GZZ17" s="10"/>
      <c r="HAA17" s="10"/>
      <c r="HAB17" s="10"/>
      <c r="HAC17" s="10"/>
      <c r="HAD17" s="10"/>
      <c r="HAE17" s="10"/>
      <c r="HAF17" s="10"/>
      <c r="HAG17" s="10"/>
      <c r="HAH17" s="10"/>
      <c r="HAI17" s="10"/>
      <c r="HAJ17" s="10"/>
      <c r="HAK17" s="10"/>
      <c r="HAL17" s="10"/>
      <c r="HAM17" s="10"/>
      <c r="HAN17" s="10"/>
      <c r="HAO17" s="10"/>
      <c r="HAP17" s="10"/>
      <c r="HAQ17" s="10"/>
      <c r="HAR17" s="10"/>
      <c r="HAS17" s="10"/>
      <c r="HAT17" s="10"/>
      <c r="HAU17" s="10"/>
      <c r="HAV17" s="10"/>
      <c r="HAW17" s="10"/>
      <c r="HAX17" s="10"/>
      <c r="HAY17" s="10"/>
      <c r="HAZ17" s="10"/>
      <c r="HBA17" s="10"/>
      <c r="HBB17" s="10"/>
      <c r="HBC17" s="10"/>
      <c r="HBD17" s="10"/>
      <c r="HBE17" s="10"/>
      <c r="HBF17" s="10"/>
      <c r="HBG17" s="10"/>
      <c r="HBH17" s="10"/>
      <c r="HBI17" s="10"/>
      <c r="HBJ17" s="10"/>
      <c r="HBK17" s="10"/>
      <c r="HBL17" s="10"/>
      <c r="HBM17" s="10"/>
      <c r="HBN17" s="10"/>
      <c r="HBO17" s="10"/>
      <c r="HBP17" s="10"/>
      <c r="HBQ17" s="10"/>
      <c r="HBR17" s="10"/>
      <c r="HBS17" s="10"/>
      <c r="HBT17" s="10"/>
      <c r="HBU17" s="10"/>
      <c r="HBV17" s="10"/>
      <c r="HBW17" s="10"/>
      <c r="HBX17" s="10"/>
      <c r="HBY17" s="10"/>
      <c r="HBZ17" s="10"/>
      <c r="HCA17" s="10"/>
      <c r="HCB17" s="10"/>
      <c r="HCC17" s="10"/>
      <c r="HCD17" s="10"/>
      <c r="HCE17" s="10"/>
      <c r="HCF17" s="10"/>
      <c r="HCG17" s="10"/>
      <c r="HCH17" s="10"/>
      <c r="HCI17" s="10"/>
      <c r="HCJ17" s="10"/>
      <c r="HCK17" s="10"/>
      <c r="HCL17" s="10"/>
      <c r="HCM17" s="10"/>
      <c r="HCN17" s="10"/>
      <c r="HCO17" s="10"/>
      <c r="HCP17" s="10"/>
      <c r="HCQ17" s="10"/>
      <c r="HCR17" s="10"/>
      <c r="HCS17" s="10"/>
      <c r="HCT17" s="10"/>
      <c r="HCU17" s="10"/>
      <c r="HCV17" s="10"/>
      <c r="HCW17" s="10"/>
      <c r="HCX17" s="10"/>
      <c r="HCY17" s="10"/>
      <c r="HCZ17" s="10"/>
      <c r="HDA17" s="10"/>
      <c r="HDB17" s="10"/>
      <c r="HDC17" s="10"/>
      <c r="HDD17" s="10"/>
      <c r="HDE17" s="10"/>
      <c r="HDF17" s="10"/>
      <c r="HDG17" s="10"/>
      <c r="HDH17" s="10"/>
      <c r="HDI17" s="10"/>
      <c r="HDJ17" s="10"/>
      <c r="HDK17" s="10"/>
      <c r="HDL17" s="10"/>
      <c r="HDM17" s="10"/>
      <c r="HDN17" s="10"/>
      <c r="HDO17" s="10"/>
      <c r="HDP17" s="10"/>
      <c r="HDQ17" s="10"/>
      <c r="HDR17" s="10"/>
      <c r="HDS17" s="10"/>
      <c r="HDT17" s="10"/>
      <c r="HDU17" s="10"/>
      <c r="HDV17" s="10"/>
      <c r="HDW17" s="10"/>
      <c r="HDX17" s="10"/>
      <c r="HDY17" s="10"/>
      <c r="HDZ17" s="10"/>
      <c r="HEA17" s="10"/>
      <c r="HEB17" s="10"/>
      <c r="HEC17" s="10"/>
      <c r="HED17" s="10"/>
      <c r="HEE17" s="10"/>
      <c r="HEF17" s="10"/>
      <c r="HEG17" s="10"/>
      <c r="HEH17" s="10"/>
      <c r="HEI17" s="10"/>
      <c r="HEJ17" s="10"/>
      <c r="HEK17" s="10"/>
      <c r="HEL17" s="10"/>
      <c r="HEM17" s="10"/>
      <c r="HEN17" s="10"/>
      <c r="HEO17" s="10"/>
      <c r="HEP17" s="10"/>
      <c r="HEQ17" s="10"/>
      <c r="HER17" s="10"/>
      <c r="HES17" s="10"/>
      <c r="HET17" s="10"/>
      <c r="HEU17" s="10"/>
      <c r="HEV17" s="10"/>
      <c r="HEW17" s="10"/>
      <c r="HEX17" s="10"/>
      <c r="HEY17" s="10"/>
      <c r="HEZ17" s="10"/>
      <c r="HFA17" s="10"/>
      <c r="HFB17" s="10"/>
      <c r="HFC17" s="10"/>
      <c r="HFD17" s="10"/>
      <c r="HFE17" s="10"/>
      <c r="HFF17" s="10"/>
      <c r="HFG17" s="10"/>
      <c r="HFH17" s="10"/>
      <c r="HFI17" s="10"/>
      <c r="HFJ17" s="10"/>
      <c r="HFK17" s="10"/>
      <c r="HFL17" s="10"/>
      <c r="HFM17" s="10"/>
      <c r="HFN17" s="10"/>
      <c r="HFO17" s="10"/>
      <c r="HFP17" s="10"/>
      <c r="HFQ17" s="10"/>
      <c r="HFR17" s="10"/>
      <c r="HFS17" s="10"/>
      <c r="HFT17" s="10"/>
      <c r="HFU17" s="10"/>
      <c r="HFV17" s="10"/>
      <c r="HFW17" s="10"/>
      <c r="HFX17" s="10"/>
      <c r="HFY17" s="10"/>
      <c r="HFZ17" s="10"/>
      <c r="HGA17" s="10"/>
      <c r="HGB17" s="10"/>
      <c r="HGC17" s="10"/>
      <c r="HGD17" s="10"/>
      <c r="HGE17" s="10"/>
      <c r="HGF17" s="10"/>
      <c r="HGG17" s="10"/>
      <c r="HGH17" s="10"/>
      <c r="HGI17" s="10"/>
      <c r="HGJ17" s="10"/>
      <c r="HGK17" s="10"/>
      <c r="HGL17" s="10"/>
      <c r="HGM17" s="10"/>
      <c r="HGN17" s="10"/>
      <c r="HGO17" s="10"/>
      <c r="HGP17" s="10"/>
      <c r="HGQ17" s="10"/>
      <c r="HGR17" s="10"/>
      <c r="HGS17" s="10"/>
      <c r="HGT17" s="10"/>
      <c r="HGU17" s="10"/>
      <c r="HGV17" s="10"/>
      <c r="HGW17" s="10"/>
      <c r="HGX17" s="10"/>
      <c r="HGY17" s="10"/>
      <c r="HGZ17" s="10"/>
      <c r="HHA17" s="10"/>
      <c r="HHB17" s="10"/>
      <c r="HHC17" s="10"/>
      <c r="HHD17" s="10"/>
      <c r="HHE17" s="10"/>
      <c r="HHF17" s="10"/>
      <c r="HHG17" s="10"/>
      <c r="HHH17" s="10"/>
      <c r="HHI17" s="10"/>
      <c r="HHJ17" s="10"/>
      <c r="HHK17" s="10"/>
      <c r="HHL17" s="10"/>
      <c r="HHM17" s="10"/>
      <c r="HHN17" s="10"/>
      <c r="HHO17" s="10"/>
      <c r="HHP17" s="10"/>
      <c r="HHQ17" s="10"/>
      <c r="HHR17" s="10"/>
      <c r="HHS17" s="10"/>
      <c r="HHT17" s="10"/>
      <c r="HHU17" s="10"/>
      <c r="HHV17" s="10"/>
      <c r="HHW17" s="10"/>
      <c r="HHX17" s="10"/>
      <c r="HHY17" s="10"/>
      <c r="HHZ17" s="10"/>
      <c r="HIA17" s="10"/>
      <c r="HIB17" s="10"/>
      <c r="HIC17" s="10"/>
      <c r="HID17" s="10"/>
      <c r="HIE17" s="10"/>
      <c r="HIF17" s="10"/>
      <c r="HIG17" s="10"/>
      <c r="HIH17" s="10"/>
      <c r="HII17" s="10"/>
      <c r="HIJ17" s="10"/>
      <c r="HIK17" s="10"/>
      <c r="HIL17" s="10"/>
      <c r="HIM17" s="10"/>
      <c r="HIN17" s="10"/>
      <c r="HIO17" s="10"/>
      <c r="HIP17" s="10"/>
      <c r="HIQ17" s="10"/>
      <c r="HIR17" s="10"/>
      <c r="HIS17" s="10"/>
      <c r="HIT17" s="10"/>
      <c r="HIU17" s="10"/>
      <c r="HIV17" s="10"/>
      <c r="HIW17" s="10"/>
      <c r="HIX17" s="10"/>
      <c r="HIY17" s="10"/>
      <c r="HIZ17" s="10"/>
      <c r="HJA17" s="10"/>
      <c r="HJB17" s="10"/>
      <c r="HJC17" s="10"/>
      <c r="HJD17" s="10"/>
      <c r="HJE17" s="10"/>
      <c r="HJF17" s="10"/>
      <c r="HJG17" s="10"/>
      <c r="HJH17" s="10"/>
      <c r="HJI17" s="10"/>
      <c r="HJJ17" s="10"/>
      <c r="HJK17" s="10"/>
      <c r="HJL17" s="10"/>
      <c r="HJM17" s="10"/>
      <c r="HJN17" s="10"/>
      <c r="HJO17" s="10"/>
      <c r="HJP17" s="10"/>
      <c r="HJQ17" s="10"/>
      <c r="HJR17" s="10"/>
      <c r="HJS17" s="10"/>
      <c r="HJT17" s="10"/>
      <c r="HJU17" s="10"/>
      <c r="HJV17" s="10"/>
      <c r="HJW17" s="10"/>
      <c r="HJX17" s="10"/>
      <c r="HJY17" s="10"/>
      <c r="HJZ17" s="10"/>
      <c r="HKA17" s="10"/>
      <c r="HKB17" s="10"/>
      <c r="HKC17" s="10"/>
      <c r="HKD17" s="10"/>
      <c r="HKE17" s="10"/>
      <c r="HKF17" s="10"/>
      <c r="HKG17" s="10"/>
      <c r="HKH17" s="10"/>
      <c r="HKI17" s="10"/>
      <c r="HKJ17" s="10"/>
      <c r="HKK17" s="10"/>
      <c r="HKL17" s="10"/>
      <c r="HKM17" s="10"/>
      <c r="HKN17" s="10"/>
      <c r="HKO17" s="10"/>
      <c r="HKP17" s="10"/>
      <c r="HKQ17" s="10"/>
      <c r="HKR17" s="10"/>
      <c r="HKS17" s="10"/>
      <c r="HKT17" s="10"/>
      <c r="HKU17" s="10"/>
      <c r="HKV17" s="10"/>
      <c r="HKW17" s="10"/>
      <c r="HKX17" s="10"/>
      <c r="HKY17" s="10"/>
      <c r="HKZ17" s="10"/>
      <c r="HLA17" s="10"/>
      <c r="HLB17" s="10"/>
      <c r="HLC17" s="10"/>
      <c r="HLD17" s="10"/>
      <c r="HLE17" s="10"/>
      <c r="HLF17" s="10"/>
      <c r="HLG17" s="10"/>
      <c r="HLH17" s="10"/>
      <c r="HLI17" s="10"/>
      <c r="HLJ17" s="10"/>
      <c r="HLK17" s="10"/>
      <c r="HLL17" s="10"/>
      <c r="HLM17" s="10"/>
      <c r="HLN17" s="10"/>
      <c r="HLO17" s="10"/>
      <c r="HLP17" s="10"/>
      <c r="HLQ17" s="10"/>
      <c r="HLR17" s="10"/>
      <c r="HLS17" s="10"/>
      <c r="HLT17" s="10"/>
      <c r="HLU17" s="10"/>
      <c r="HLV17" s="10"/>
      <c r="HLW17" s="10"/>
      <c r="HLX17" s="10"/>
      <c r="HLY17" s="10"/>
      <c r="HLZ17" s="10"/>
      <c r="HMA17" s="10"/>
      <c r="HMB17" s="10"/>
      <c r="HMC17" s="10"/>
      <c r="HMD17" s="10"/>
      <c r="HME17" s="10"/>
      <c r="HMF17" s="10"/>
      <c r="HMG17" s="10"/>
      <c r="HMH17" s="10"/>
      <c r="HMI17" s="10"/>
      <c r="HMJ17" s="10"/>
      <c r="HMK17" s="10"/>
      <c r="HML17" s="10"/>
      <c r="HMM17" s="10"/>
      <c r="HMN17" s="10"/>
      <c r="HMO17" s="10"/>
      <c r="HMP17" s="10"/>
      <c r="HMQ17" s="10"/>
      <c r="HMR17" s="10"/>
      <c r="HMS17" s="10"/>
      <c r="HMT17" s="10"/>
      <c r="HMU17" s="10"/>
      <c r="HMV17" s="10"/>
      <c r="HMW17" s="10"/>
      <c r="HMX17" s="10"/>
      <c r="HMY17" s="10"/>
      <c r="HMZ17" s="10"/>
      <c r="HNA17" s="10"/>
      <c r="HNB17" s="10"/>
      <c r="HNC17" s="10"/>
      <c r="HND17" s="10"/>
      <c r="HNE17" s="10"/>
      <c r="HNF17" s="10"/>
      <c r="HNG17" s="10"/>
      <c r="HNH17" s="10"/>
      <c r="HNI17" s="10"/>
      <c r="HNJ17" s="10"/>
      <c r="HNK17" s="10"/>
      <c r="HNL17" s="10"/>
      <c r="HNM17" s="10"/>
      <c r="HNN17" s="10"/>
      <c r="HNO17" s="10"/>
      <c r="HNP17" s="10"/>
      <c r="HNQ17" s="10"/>
      <c r="HNR17" s="10"/>
      <c r="HNS17" s="10"/>
      <c r="HNT17" s="10"/>
      <c r="HNU17" s="10"/>
      <c r="HNV17" s="10"/>
      <c r="HNW17" s="10"/>
      <c r="HNX17" s="10"/>
      <c r="HNY17" s="10"/>
      <c r="HNZ17" s="10"/>
      <c r="HOA17" s="10"/>
      <c r="HOB17" s="10"/>
      <c r="HOC17" s="10"/>
      <c r="HOD17" s="10"/>
      <c r="HOE17" s="10"/>
      <c r="HOF17" s="10"/>
      <c r="HOG17" s="10"/>
      <c r="HOH17" s="10"/>
      <c r="HOI17" s="10"/>
      <c r="HOJ17" s="10"/>
      <c r="HOK17" s="10"/>
      <c r="HOL17" s="10"/>
      <c r="HOM17" s="10"/>
      <c r="HON17" s="10"/>
      <c r="HOO17" s="10"/>
      <c r="HOP17" s="10"/>
      <c r="HOQ17" s="10"/>
      <c r="HOR17" s="10"/>
      <c r="HOS17" s="10"/>
      <c r="HOT17" s="10"/>
      <c r="HOU17" s="10"/>
      <c r="HOV17" s="10"/>
      <c r="HOW17" s="10"/>
      <c r="HOX17" s="10"/>
      <c r="HOY17" s="10"/>
      <c r="HOZ17" s="10"/>
      <c r="HPA17" s="10"/>
      <c r="HPB17" s="10"/>
      <c r="HPC17" s="10"/>
      <c r="HPD17" s="10"/>
      <c r="HPE17" s="10"/>
      <c r="HPF17" s="10"/>
      <c r="HPG17" s="10"/>
      <c r="HPH17" s="10"/>
      <c r="HPI17" s="10"/>
      <c r="HPJ17" s="10"/>
      <c r="HPK17" s="10"/>
      <c r="HPL17" s="10"/>
      <c r="HPM17" s="10"/>
      <c r="HPN17" s="10"/>
      <c r="HPO17" s="10"/>
      <c r="HPP17" s="10"/>
      <c r="HPQ17" s="10"/>
      <c r="HPR17" s="10"/>
      <c r="HPS17" s="10"/>
      <c r="HPT17" s="10"/>
      <c r="HPU17" s="10"/>
      <c r="HPV17" s="10"/>
      <c r="HPW17" s="10"/>
      <c r="HPX17" s="10"/>
      <c r="HPY17" s="10"/>
      <c r="HPZ17" s="10"/>
      <c r="HQA17" s="10"/>
      <c r="HQB17" s="10"/>
      <c r="HQC17" s="10"/>
      <c r="HQD17" s="10"/>
      <c r="HQE17" s="10"/>
      <c r="HQF17" s="10"/>
      <c r="HQG17" s="10"/>
      <c r="HQH17" s="10"/>
      <c r="HQI17" s="10"/>
      <c r="HQJ17" s="10"/>
      <c r="HQK17" s="10"/>
      <c r="HQL17" s="10"/>
      <c r="HQM17" s="10"/>
      <c r="HQN17" s="10"/>
      <c r="HQO17" s="10"/>
      <c r="HQP17" s="10"/>
      <c r="HQQ17" s="10"/>
      <c r="HQR17" s="10"/>
      <c r="HQS17" s="10"/>
      <c r="HQT17" s="10"/>
      <c r="HQU17" s="10"/>
      <c r="HQV17" s="10"/>
      <c r="HQW17" s="10"/>
      <c r="HQX17" s="10"/>
      <c r="HQY17" s="10"/>
      <c r="HQZ17" s="10"/>
      <c r="HRA17" s="10"/>
      <c r="HRB17" s="10"/>
      <c r="HRC17" s="10"/>
      <c r="HRD17" s="10"/>
      <c r="HRE17" s="10"/>
      <c r="HRF17" s="10"/>
      <c r="HRG17" s="10"/>
      <c r="HRH17" s="10"/>
      <c r="HRI17" s="10"/>
      <c r="HRJ17" s="10"/>
      <c r="HRK17" s="10"/>
      <c r="HRL17" s="10"/>
      <c r="HRM17" s="10"/>
      <c r="HRN17" s="10"/>
      <c r="HRO17" s="10"/>
      <c r="HRP17" s="10"/>
      <c r="HRQ17" s="10"/>
      <c r="HRR17" s="10"/>
      <c r="HRS17" s="10"/>
      <c r="HRT17" s="10"/>
      <c r="HRU17" s="10"/>
      <c r="HRV17" s="10"/>
      <c r="HRW17" s="10"/>
      <c r="HRX17" s="10"/>
      <c r="HRY17" s="10"/>
      <c r="HRZ17" s="10"/>
      <c r="HSA17" s="10"/>
      <c r="HSB17" s="10"/>
      <c r="HSC17" s="10"/>
      <c r="HSD17" s="10"/>
      <c r="HSE17" s="10"/>
      <c r="HSF17" s="10"/>
      <c r="HSG17" s="10"/>
      <c r="HSH17" s="10"/>
      <c r="HSI17" s="10"/>
      <c r="HSJ17" s="10"/>
      <c r="HSK17" s="10"/>
      <c r="HSL17" s="10"/>
      <c r="HSM17" s="10"/>
      <c r="HSN17" s="10"/>
      <c r="HSO17" s="10"/>
      <c r="HSP17" s="10"/>
      <c r="HSQ17" s="10"/>
      <c r="HSR17" s="10"/>
      <c r="HSS17" s="10"/>
      <c r="HST17" s="10"/>
      <c r="HSU17" s="10"/>
      <c r="HSV17" s="10"/>
      <c r="HSW17" s="10"/>
      <c r="HSX17" s="10"/>
      <c r="HSY17" s="10"/>
      <c r="HSZ17" s="10"/>
      <c r="HTA17" s="10"/>
      <c r="HTB17" s="10"/>
      <c r="HTC17" s="10"/>
      <c r="HTD17" s="10"/>
      <c r="HTE17" s="10"/>
      <c r="HTF17" s="10"/>
      <c r="HTG17" s="10"/>
      <c r="HTH17" s="10"/>
      <c r="HTI17" s="10"/>
      <c r="HTJ17" s="10"/>
      <c r="HTK17" s="10"/>
      <c r="HTL17" s="10"/>
      <c r="HTM17" s="10"/>
      <c r="HTN17" s="10"/>
      <c r="HTO17" s="10"/>
      <c r="HTP17" s="10"/>
      <c r="HTQ17" s="10"/>
      <c r="HTR17" s="10"/>
      <c r="HTS17" s="10"/>
      <c r="HTT17" s="10"/>
      <c r="HTU17" s="10"/>
      <c r="HTV17" s="10"/>
      <c r="HTW17" s="10"/>
      <c r="HTX17" s="10"/>
      <c r="HTY17" s="10"/>
      <c r="HTZ17" s="10"/>
      <c r="HUA17" s="10"/>
      <c r="HUB17" s="10"/>
      <c r="HUC17" s="10"/>
      <c r="HUD17" s="10"/>
      <c r="HUE17" s="10"/>
      <c r="HUF17" s="10"/>
      <c r="HUG17" s="10"/>
      <c r="HUH17" s="10"/>
      <c r="HUI17" s="10"/>
      <c r="HUJ17" s="10"/>
      <c r="HUK17" s="10"/>
      <c r="HUL17" s="10"/>
      <c r="HUM17" s="10"/>
      <c r="HUN17" s="10"/>
      <c r="HUO17" s="10"/>
      <c r="HUP17" s="10"/>
      <c r="HUQ17" s="10"/>
      <c r="HUR17" s="10"/>
      <c r="HUS17" s="10"/>
      <c r="HUT17" s="10"/>
      <c r="HUU17" s="10"/>
      <c r="HUV17" s="10"/>
      <c r="HUW17" s="10"/>
      <c r="HUX17" s="10"/>
      <c r="HUY17" s="10"/>
      <c r="HUZ17" s="10"/>
      <c r="HVA17" s="10"/>
      <c r="HVB17" s="10"/>
      <c r="HVC17" s="10"/>
      <c r="HVD17" s="10"/>
      <c r="HVE17" s="10"/>
      <c r="HVF17" s="10"/>
      <c r="HVG17" s="10"/>
      <c r="HVH17" s="10"/>
      <c r="HVI17" s="10"/>
      <c r="HVJ17" s="10"/>
      <c r="HVK17" s="10"/>
      <c r="HVL17" s="10"/>
      <c r="HVM17" s="10"/>
      <c r="HVN17" s="10"/>
      <c r="HVO17" s="10"/>
      <c r="HVP17" s="10"/>
      <c r="HVQ17" s="10"/>
      <c r="HVR17" s="10"/>
      <c r="HVS17" s="10"/>
      <c r="HVT17" s="10"/>
      <c r="HVU17" s="10"/>
      <c r="HVV17" s="10"/>
      <c r="HVW17" s="10"/>
      <c r="HVX17" s="10"/>
      <c r="HVY17" s="10"/>
      <c r="HVZ17" s="10"/>
      <c r="HWA17" s="10"/>
      <c r="HWB17" s="10"/>
      <c r="HWC17" s="10"/>
      <c r="HWD17" s="10"/>
      <c r="HWE17" s="10"/>
      <c r="HWF17" s="10"/>
      <c r="HWG17" s="10"/>
      <c r="HWH17" s="10"/>
      <c r="HWI17" s="10"/>
      <c r="HWJ17" s="10"/>
      <c r="HWK17" s="10"/>
      <c r="HWL17" s="10"/>
      <c r="HWM17" s="10"/>
      <c r="HWN17" s="10"/>
      <c r="HWO17" s="10"/>
      <c r="HWP17" s="10"/>
      <c r="HWQ17" s="10"/>
      <c r="HWR17" s="10"/>
      <c r="HWS17" s="10"/>
      <c r="HWT17" s="10"/>
      <c r="HWU17" s="10"/>
      <c r="HWV17" s="10"/>
      <c r="HWW17" s="10"/>
      <c r="HWX17" s="10"/>
      <c r="HWY17" s="10"/>
      <c r="HWZ17" s="10"/>
      <c r="HXA17" s="10"/>
      <c r="HXB17" s="10"/>
      <c r="HXC17" s="10"/>
      <c r="HXD17" s="10"/>
      <c r="HXE17" s="10"/>
      <c r="HXF17" s="10"/>
      <c r="HXG17" s="10"/>
      <c r="HXH17" s="10"/>
      <c r="HXI17" s="10"/>
      <c r="HXJ17" s="10"/>
      <c r="HXK17" s="10"/>
      <c r="HXL17" s="10"/>
      <c r="HXM17" s="10"/>
      <c r="HXN17" s="10"/>
      <c r="HXO17" s="10"/>
      <c r="HXP17" s="10"/>
      <c r="HXQ17" s="10"/>
      <c r="HXR17" s="10"/>
      <c r="HXS17" s="10"/>
      <c r="HXT17" s="10"/>
      <c r="HXU17" s="10"/>
      <c r="HXV17" s="10"/>
      <c r="HXW17" s="10"/>
      <c r="HXX17" s="10"/>
      <c r="HXY17" s="10"/>
      <c r="HXZ17" s="10"/>
      <c r="HYA17" s="10"/>
      <c r="HYB17" s="10"/>
      <c r="HYC17" s="10"/>
      <c r="HYD17" s="10"/>
      <c r="HYE17" s="10"/>
      <c r="HYF17" s="10"/>
      <c r="HYG17" s="10"/>
      <c r="HYH17" s="10"/>
      <c r="HYI17" s="10"/>
      <c r="HYJ17" s="10"/>
      <c r="HYK17" s="10"/>
      <c r="HYL17" s="10"/>
      <c r="HYM17" s="10"/>
      <c r="HYN17" s="10"/>
      <c r="HYO17" s="10"/>
      <c r="HYP17" s="10"/>
      <c r="HYQ17" s="10"/>
      <c r="HYR17" s="10"/>
      <c r="HYS17" s="10"/>
      <c r="HYT17" s="10"/>
      <c r="HYU17" s="10"/>
      <c r="HYV17" s="10"/>
      <c r="HYW17" s="10"/>
      <c r="HYX17" s="10"/>
      <c r="HYY17" s="10"/>
      <c r="HYZ17" s="10"/>
      <c r="HZA17" s="10"/>
      <c r="HZB17" s="10"/>
      <c r="HZC17" s="10"/>
      <c r="HZD17" s="10"/>
      <c r="HZE17" s="10"/>
      <c r="HZF17" s="10"/>
      <c r="HZG17" s="10"/>
      <c r="HZH17" s="10"/>
      <c r="HZI17" s="10"/>
      <c r="HZJ17" s="10"/>
      <c r="HZK17" s="10"/>
      <c r="HZL17" s="10"/>
      <c r="HZM17" s="10"/>
      <c r="HZN17" s="10"/>
      <c r="HZO17" s="10"/>
      <c r="HZP17" s="10"/>
      <c r="HZQ17" s="10"/>
      <c r="HZR17" s="10"/>
      <c r="HZS17" s="10"/>
      <c r="HZT17" s="10"/>
      <c r="HZU17" s="10"/>
      <c r="HZV17" s="10"/>
      <c r="HZW17" s="10"/>
      <c r="HZX17" s="10"/>
      <c r="HZY17" s="10"/>
      <c r="HZZ17" s="10"/>
      <c r="IAA17" s="10"/>
      <c r="IAB17" s="10"/>
      <c r="IAC17" s="10"/>
      <c r="IAD17" s="10"/>
      <c r="IAE17" s="10"/>
      <c r="IAF17" s="10"/>
      <c r="IAG17" s="10"/>
      <c r="IAH17" s="10"/>
      <c r="IAI17" s="10"/>
      <c r="IAJ17" s="10"/>
      <c r="IAK17" s="10"/>
      <c r="IAL17" s="10"/>
      <c r="IAM17" s="10"/>
      <c r="IAN17" s="10"/>
      <c r="IAO17" s="10"/>
      <c r="IAP17" s="10"/>
      <c r="IAQ17" s="10"/>
      <c r="IAR17" s="10"/>
      <c r="IAS17" s="10"/>
      <c r="IAT17" s="10"/>
      <c r="IAU17" s="10"/>
      <c r="IAV17" s="10"/>
      <c r="IAW17" s="10"/>
      <c r="IAX17" s="10"/>
      <c r="IAY17" s="10"/>
      <c r="IAZ17" s="10"/>
      <c r="IBA17" s="10"/>
      <c r="IBB17" s="10"/>
      <c r="IBC17" s="10"/>
      <c r="IBD17" s="10"/>
      <c r="IBE17" s="10"/>
      <c r="IBF17" s="10"/>
      <c r="IBG17" s="10"/>
      <c r="IBH17" s="10"/>
      <c r="IBI17" s="10"/>
      <c r="IBJ17" s="10"/>
      <c r="IBK17" s="10"/>
      <c r="IBL17" s="10"/>
      <c r="IBM17" s="10"/>
      <c r="IBN17" s="10"/>
      <c r="IBO17" s="10"/>
      <c r="IBP17" s="10"/>
      <c r="IBQ17" s="10"/>
      <c r="IBR17" s="10"/>
      <c r="IBS17" s="10"/>
      <c r="IBT17" s="10"/>
      <c r="IBU17" s="10"/>
      <c r="IBV17" s="10"/>
      <c r="IBW17" s="10"/>
      <c r="IBX17" s="10"/>
      <c r="IBY17" s="10"/>
      <c r="IBZ17" s="10"/>
      <c r="ICA17" s="10"/>
      <c r="ICB17" s="10"/>
      <c r="ICC17" s="10"/>
      <c r="ICD17" s="10"/>
      <c r="ICE17" s="10"/>
      <c r="ICF17" s="10"/>
      <c r="ICG17" s="10"/>
      <c r="ICH17" s="10"/>
      <c r="ICI17" s="10"/>
      <c r="ICJ17" s="10"/>
      <c r="ICK17" s="10"/>
      <c r="ICL17" s="10"/>
      <c r="ICM17" s="10"/>
      <c r="ICN17" s="10"/>
      <c r="ICO17" s="10"/>
      <c r="ICP17" s="10"/>
      <c r="ICQ17" s="10"/>
      <c r="ICR17" s="10"/>
      <c r="ICS17" s="10"/>
      <c r="ICT17" s="10"/>
      <c r="ICU17" s="10"/>
      <c r="ICV17" s="10"/>
      <c r="ICW17" s="10"/>
      <c r="ICX17" s="10"/>
      <c r="ICY17" s="10"/>
      <c r="ICZ17" s="10"/>
      <c r="IDA17" s="10"/>
      <c r="IDB17" s="10"/>
      <c r="IDC17" s="10"/>
      <c r="IDD17" s="10"/>
      <c r="IDE17" s="10"/>
      <c r="IDF17" s="10"/>
      <c r="IDG17" s="10"/>
      <c r="IDH17" s="10"/>
      <c r="IDI17" s="10"/>
      <c r="IDJ17" s="10"/>
      <c r="IDK17" s="10"/>
      <c r="IDL17" s="10"/>
      <c r="IDM17" s="10"/>
      <c r="IDN17" s="10"/>
      <c r="IDO17" s="10"/>
      <c r="IDP17" s="10"/>
      <c r="IDQ17" s="10"/>
      <c r="IDR17" s="10"/>
      <c r="IDS17" s="10"/>
      <c r="IDT17" s="10"/>
      <c r="IDU17" s="10"/>
      <c r="IDV17" s="10"/>
      <c r="IDW17" s="10"/>
      <c r="IDX17" s="10"/>
      <c r="IDY17" s="10"/>
      <c r="IDZ17" s="10"/>
      <c r="IEA17" s="10"/>
      <c r="IEB17" s="10"/>
      <c r="IEC17" s="10"/>
      <c r="IED17" s="10"/>
      <c r="IEE17" s="10"/>
      <c r="IEF17" s="10"/>
      <c r="IEG17" s="10"/>
      <c r="IEH17" s="10"/>
      <c r="IEI17" s="10"/>
      <c r="IEJ17" s="10"/>
      <c r="IEK17" s="10"/>
      <c r="IEL17" s="10"/>
      <c r="IEM17" s="10"/>
      <c r="IEN17" s="10"/>
      <c r="IEO17" s="10"/>
      <c r="IEP17" s="10"/>
      <c r="IEQ17" s="10"/>
      <c r="IER17" s="10"/>
      <c r="IES17" s="10"/>
      <c r="IET17" s="10"/>
      <c r="IEU17" s="10"/>
      <c r="IEV17" s="10"/>
      <c r="IEW17" s="10"/>
      <c r="IEX17" s="10"/>
      <c r="IEY17" s="10"/>
      <c r="IEZ17" s="10"/>
      <c r="IFA17" s="10"/>
      <c r="IFB17" s="10"/>
      <c r="IFC17" s="10"/>
      <c r="IFD17" s="10"/>
      <c r="IFE17" s="10"/>
      <c r="IFF17" s="10"/>
      <c r="IFG17" s="10"/>
      <c r="IFH17" s="10"/>
      <c r="IFI17" s="10"/>
      <c r="IFJ17" s="10"/>
      <c r="IFK17" s="10"/>
      <c r="IFL17" s="10"/>
      <c r="IFM17" s="10"/>
      <c r="IFN17" s="10"/>
      <c r="IFO17" s="10"/>
      <c r="IFP17" s="10"/>
      <c r="IFQ17" s="10"/>
      <c r="IFR17" s="10"/>
      <c r="IFS17" s="10"/>
      <c r="IFT17" s="10"/>
      <c r="IFU17" s="10"/>
      <c r="IFV17" s="10"/>
      <c r="IFW17" s="10"/>
      <c r="IFX17" s="10"/>
      <c r="IFY17" s="10"/>
      <c r="IFZ17" s="10"/>
      <c r="IGA17" s="10"/>
      <c r="IGB17" s="10"/>
      <c r="IGC17" s="10"/>
      <c r="IGD17" s="10"/>
      <c r="IGE17" s="10"/>
      <c r="IGF17" s="10"/>
      <c r="IGG17" s="10"/>
      <c r="IGH17" s="10"/>
      <c r="IGI17" s="10"/>
      <c r="IGJ17" s="10"/>
      <c r="IGK17" s="10"/>
      <c r="IGL17" s="10"/>
      <c r="IGM17" s="10"/>
      <c r="IGN17" s="10"/>
      <c r="IGO17" s="10"/>
      <c r="IGP17" s="10"/>
      <c r="IGQ17" s="10"/>
      <c r="IGR17" s="10"/>
      <c r="IGS17" s="10"/>
      <c r="IGT17" s="10"/>
      <c r="IGU17" s="10"/>
      <c r="IGV17" s="10"/>
      <c r="IGW17" s="10"/>
      <c r="IGX17" s="10"/>
      <c r="IGY17" s="10"/>
      <c r="IGZ17" s="10"/>
      <c r="IHA17" s="10"/>
      <c r="IHB17" s="10"/>
      <c r="IHC17" s="10"/>
      <c r="IHD17" s="10"/>
      <c r="IHE17" s="10"/>
      <c r="IHF17" s="10"/>
      <c r="IHG17" s="10"/>
      <c r="IHH17" s="10"/>
      <c r="IHI17" s="10"/>
      <c r="IHJ17" s="10"/>
      <c r="IHK17" s="10"/>
      <c r="IHL17" s="10"/>
      <c r="IHM17" s="10"/>
      <c r="IHN17" s="10"/>
      <c r="IHO17" s="10"/>
      <c r="IHP17" s="10"/>
      <c r="IHQ17" s="10"/>
      <c r="IHR17" s="10"/>
      <c r="IHS17" s="10"/>
      <c r="IHT17" s="10"/>
      <c r="IHU17" s="10"/>
      <c r="IHV17" s="10"/>
      <c r="IHW17" s="10"/>
      <c r="IHX17" s="10"/>
      <c r="IHY17" s="10"/>
      <c r="IHZ17" s="10"/>
      <c r="IIA17" s="10"/>
      <c r="IIB17" s="10"/>
      <c r="IIC17" s="10"/>
      <c r="IID17" s="10"/>
      <c r="IIE17" s="10"/>
      <c r="IIF17" s="10"/>
      <c r="IIG17" s="10"/>
      <c r="IIH17" s="10"/>
      <c r="III17" s="10"/>
      <c r="IIJ17" s="10"/>
      <c r="IIK17" s="10"/>
      <c r="IIL17" s="10"/>
      <c r="IIM17" s="10"/>
      <c r="IIN17" s="10"/>
      <c r="IIO17" s="10"/>
      <c r="IIP17" s="10"/>
      <c r="IIQ17" s="10"/>
      <c r="IIR17" s="10"/>
      <c r="IIS17" s="10"/>
      <c r="IIT17" s="10"/>
      <c r="IIU17" s="10"/>
      <c r="IIV17" s="10"/>
      <c r="IIW17" s="10"/>
      <c r="IIX17" s="10"/>
      <c r="IIY17" s="10"/>
      <c r="IIZ17" s="10"/>
      <c r="IJA17" s="10"/>
      <c r="IJB17" s="10"/>
      <c r="IJC17" s="10"/>
      <c r="IJD17" s="10"/>
      <c r="IJE17" s="10"/>
      <c r="IJF17" s="10"/>
      <c r="IJG17" s="10"/>
      <c r="IJH17" s="10"/>
      <c r="IJI17" s="10"/>
      <c r="IJJ17" s="10"/>
      <c r="IJK17" s="10"/>
      <c r="IJL17" s="10"/>
      <c r="IJM17" s="10"/>
      <c r="IJN17" s="10"/>
      <c r="IJO17" s="10"/>
      <c r="IJP17" s="10"/>
      <c r="IJQ17" s="10"/>
      <c r="IJR17" s="10"/>
      <c r="IJS17" s="10"/>
      <c r="IJT17" s="10"/>
      <c r="IJU17" s="10"/>
      <c r="IJV17" s="10"/>
      <c r="IJW17" s="10"/>
      <c r="IJX17" s="10"/>
      <c r="IJY17" s="10"/>
      <c r="IJZ17" s="10"/>
      <c r="IKA17" s="10"/>
      <c r="IKB17" s="10"/>
      <c r="IKC17" s="10"/>
      <c r="IKD17" s="10"/>
      <c r="IKE17" s="10"/>
      <c r="IKF17" s="10"/>
      <c r="IKG17" s="10"/>
      <c r="IKH17" s="10"/>
      <c r="IKI17" s="10"/>
      <c r="IKJ17" s="10"/>
      <c r="IKK17" s="10"/>
      <c r="IKL17" s="10"/>
      <c r="IKM17" s="10"/>
      <c r="IKN17" s="10"/>
      <c r="IKO17" s="10"/>
      <c r="IKP17" s="10"/>
      <c r="IKQ17" s="10"/>
      <c r="IKR17" s="10"/>
      <c r="IKS17" s="10"/>
      <c r="IKT17" s="10"/>
      <c r="IKU17" s="10"/>
      <c r="IKV17" s="10"/>
      <c r="IKW17" s="10"/>
      <c r="IKX17" s="10"/>
      <c r="IKY17" s="10"/>
      <c r="IKZ17" s="10"/>
      <c r="ILA17" s="10"/>
      <c r="ILB17" s="10"/>
      <c r="ILC17" s="10"/>
      <c r="ILD17" s="10"/>
      <c r="ILE17" s="10"/>
      <c r="ILF17" s="10"/>
      <c r="ILG17" s="10"/>
      <c r="ILH17" s="10"/>
      <c r="ILI17" s="10"/>
      <c r="ILJ17" s="10"/>
      <c r="ILK17" s="10"/>
      <c r="ILL17" s="10"/>
      <c r="ILM17" s="10"/>
      <c r="ILN17" s="10"/>
      <c r="ILO17" s="10"/>
      <c r="ILP17" s="10"/>
      <c r="ILQ17" s="10"/>
      <c r="ILR17" s="10"/>
      <c r="ILS17" s="10"/>
      <c r="ILT17" s="10"/>
      <c r="ILU17" s="10"/>
      <c r="ILV17" s="10"/>
      <c r="ILW17" s="10"/>
      <c r="ILX17" s="10"/>
      <c r="ILY17" s="10"/>
      <c r="ILZ17" s="10"/>
      <c r="IMA17" s="10"/>
      <c r="IMB17" s="10"/>
      <c r="IMC17" s="10"/>
      <c r="IMD17" s="10"/>
      <c r="IME17" s="10"/>
      <c r="IMF17" s="10"/>
      <c r="IMG17" s="10"/>
      <c r="IMH17" s="10"/>
      <c r="IMI17" s="10"/>
      <c r="IMJ17" s="10"/>
      <c r="IMK17" s="10"/>
      <c r="IML17" s="10"/>
      <c r="IMM17" s="10"/>
      <c r="IMN17" s="10"/>
      <c r="IMO17" s="10"/>
      <c r="IMP17" s="10"/>
      <c r="IMQ17" s="10"/>
      <c r="IMR17" s="10"/>
      <c r="IMS17" s="10"/>
      <c r="IMT17" s="10"/>
      <c r="IMU17" s="10"/>
      <c r="IMV17" s="10"/>
      <c r="IMW17" s="10"/>
      <c r="IMX17" s="10"/>
      <c r="IMY17" s="10"/>
      <c r="IMZ17" s="10"/>
      <c r="INA17" s="10"/>
      <c r="INB17" s="10"/>
      <c r="INC17" s="10"/>
      <c r="IND17" s="10"/>
      <c r="INE17" s="10"/>
      <c r="INF17" s="10"/>
      <c r="ING17" s="10"/>
      <c r="INH17" s="10"/>
      <c r="INI17" s="10"/>
      <c r="INJ17" s="10"/>
      <c r="INK17" s="10"/>
      <c r="INL17" s="10"/>
      <c r="INM17" s="10"/>
      <c r="INN17" s="10"/>
      <c r="INO17" s="10"/>
      <c r="INP17" s="10"/>
      <c r="INQ17" s="10"/>
      <c r="INR17" s="10"/>
      <c r="INS17" s="10"/>
      <c r="INT17" s="10"/>
      <c r="INU17" s="10"/>
      <c r="INV17" s="10"/>
      <c r="INW17" s="10"/>
      <c r="INX17" s="10"/>
      <c r="INY17" s="10"/>
      <c r="INZ17" s="10"/>
      <c r="IOA17" s="10"/>
      <c r="IOB17" s="10"/>
      <c r="IOC17" s="10"/>
      <c r="IOD17" s="10"/>
      <c r="IOE17" s="10"/>
      <c r="IOF17" s="10"/>
      <c r="IOG17" s="10"/>
      <c r="IOH17" s="10"/>
      <c r="IOI17" s="10"/>
      <c r="IOJ17" s="10"/>
      <c r="IOK17" s="10"/>
      <c r="IOL17" s="10"/>
      <c r="IOM17" s="10"/>
      <c r="ION17" s="10"/>
      <c r="IOO17" s="10"/>
      <c r="IOP17" s="10"/>
      <c r="IOQ17" s="10"/>
      <c r="IOR17" s="10"/>
      <c r="IOS17" s="10"/>
      <c r="IOT17" s="10"/>
      <c r="IOU17" s="10"/>
      <c r="IOV17" s="10"/>
      <c r="IOW17" s="10"/>
      <c r="IOX17" s="10"/>
      <c r="IOY17" s="10"/>
      <c r="IOZ17" s="10"/>
      <c r="IPA17" s="10"/>
      <c r="IPB17" s="10"/>
      <c r="IPC17" s="10"/>
      <c r="IPD17" s="10"/>
      <c r="IPE17" s="10"/>
      <c r="IPF17" s="10"/>
      <c r="IPG17" s="10"/>
      <c r="IPH17" s="10"/>
      <c r="IPI17" s="10"/>
      <c r="IPJ17" s="10"/>
      <c r="IPK17" s="10"/>
      <c r="IPL17" s="10"/>
      <c r="IPM17" s="10"/>
      <c r="IPN17" s="10"/>
      <c r="IPO17" s="10"/>
      <c r="IPP17" s="10"/>
      <c r="IPQ17" s="10"/>
      <c r="IPR17" s="10"/>
      <c r="IPS17" s="10"/>
      <c r="IPT17" s="10"/>
      <c r="IPU17" s="10"/>
      <c r="IPV17" s="10"/>
      <c r="IPW17" s="10"/>
      <c r="IPX17" s="10"/>
      <c r="IPY17" s="10"/>
      <c r="IPZ17" s="10"/>
      <c r="IQA17" s="10"/>
      <c r="IQB17" s="10"/>
      <c r="IQC17" s="10"/>
      <c r="IQD17" s="10"/>
      <c r="IQE17" s="10"/>
      <c r="IQF17" s="10"/>
      <c r="IQG17" s="10"/>
      <c r="IQH17" s="10"/>
      <c r="IQI17" s="10"/>
      <c r="IQJ17" s="10"/>
      <c r="IQK17" s="10"/>
      <c r="IQL17" s="10"/>
      <c r="IQM17" s="10"/>
      <c r="IQN17" s="10"/>
      <c r="IQO17" s="10"/>
      <c r="IQP17" s="10"/>
      <c r="IQQ17" s="10"/>
      <c r="IQR17" s="10"/>
      <c r="IQS17" s="10"/>
      <c r="IQT17" s="10"/>
      <c r="IQU17" s="10"/>
      <c r="IQV17" s="10"/>
      <c r="IQW17" s="10"/>
      <c r="IQX17" s="10"/>
      <c r="IQY17" s="10"/>
      <c r="IQZ17" s="10"/>
      <c r="IRA17" s="10"/>
      <c r="IRB17" s="10"/>
      <c r="IRC17" s="10"/>
      <c r="IRD17" s="10"/>
      <c r="IRE17" s="10"/>
      <c r="IRF17" s="10"/>
      <c r="IRG17" s="10"/>
      <c r="IRH17" s="10"/>
      <c r="IRI17" s="10"/>
      <c r="IRJ17" s="10"/>
      <c r="IRK17" s="10"/>
      <c r="IRL17" s="10"/>
      <c r="IRM17" s="10"/>
      <c r="IRN17" s="10"/>
      <c r="IRO17" s="10"/>
      <c r="IRP17" s="10"/>
      <c r="IRQ17" s="10"/>
      <c r="IRR17" s="10"/>
      <c r="IRS17" s="10"/>
      <c r="IRT17" s="10"/>
      <c r="IRU17" s="10"/>
      <c r="IRV17" s="10"/>
      <c r="IRW17" s="10"/>
      <c r="IRX17" s="10"/>
      <c r="IRY17" s="10"/>
      <c r="IRZ17" s="10"/>
      <c r="ISA17" s="10"/>
      <c r="ISB17" s="10"/>
      <c r="ISC17" s="10"/>
      <c r="ISD17" s="10"/>
      <c r="ISE17" s="10"/>
      <c r="ISF17" s="10"/>
      <c r="ISG17" s="10"/>
      <c r="ISH17" s="10"/>
      <c r="ISI17" s="10"/>
      <c r="ISJ17" s="10"/>
      <c r="ISK17" s="10"/>
      <c r="ISL17" s="10"/>
      <c r="ISM17" s="10"/>
      <c r="ISN17" s="10"/>
      <c r="ISO17" s="10"/>
      <c r="ISP17" s="10"/>
      <c r="ISQ17" s="10"/>
      <c r="ISR17" s="10"/>
      <c r="ISS17" s="10"/>
      <c r="IST17" s="10"/>
      <c r="ISU17" s="10"/>
      <c r="ISV17" s="10"/>
      <c r="ISW17" s="10"/>
      <c r="ISX17" s="10"/>
      <c r="ISY17" s="10"/>
      <c r="ISZ17" s="10"/>
      <c r="ITA17" s="10"/>
      <c r="ITB17" s="10"/>
      <c r="ITC17" s="10"/>
      <c r="ITD17" s="10"/>
      <c r="ITE17" s="10"/>
      <c r="ITF17" s="10"/>
      <c r="ITG17" s="10"/>
      <c r="ITH17" s="10"/>
      <c r="ITI17" s="10"/>
      <c r="ITJ17" s="10"/>
      <c r="ITK17" s="10"/>
      <c r="ITL17" s="10"/>
      <c r="ITM17" s="10"/>
      <c r="ITN17" s="10"/>
      <c r="ITO17" s="10"/>
      <c r="ITP17" s="10"/>
      <c r="ITQ17" s="10"/>
      <c r="ITR17" s="10"/>
      <c r="ITS17" s="10"/>
      <c r="ITT17" s="10"/>
      <c r="ITU17" s="10"/>
      <c r="ITV17" s="10"/>
      <c r="ITW17" s="10"/>
      <c r="ITX17" s="10"/>
      <c r="ITY17" s="10"/>
      <c r="ITZ17" s="10"/>
      <c r="IUA17" s="10"/>
      <c r="IUB17" s="10"/>
      <c r="IUC17" s="10"/>
      <c r="IUD17" s="10"/>
      <c r="IUE17" s="10"/>
      <c r="IUF17" s="10"/>
      <c r="IUG17" s="10"/>
      <c r="IUH17" s="10"/>
      <c r="IUI17" s="10"/>
      <c r="IUJ17" s="10"/>
      <c r="IUK17" s="10"/>
      <c r="IUL17" s="10"/>
      <c r="IUM17" s="10"/>
      <c r="IUN17" s="10"/>
      <c r="IUO17" s="10"/>
      <c r="IUP17" s="10"/>
      <c r="IUQ17" s="10"/>
      <c r="IUR17" s="10"/>
      <c r="IUS17" s="10"/>
      <c r="IUT17" s="10"/>
      <c r="IUU17" s="10"/>
      <c r="IUV17" s="10"/>
      <c r="IUW17" s="10"/>
      <c r="IUX17" s="10"/>
      <c r="IUY17" s="10"/>
      <c r="IUZ17" s="10"/>
      <c r="IVA17" s="10"/>
      <c r="IVB17" s="10"/>
      <c r="IVC17" s="10"/>
      <c r="IVD17" s="10"/>
      <c r="IVE17" s="10"/>
      <c r="IVF17" s="10"/>
      <c r="IVG17" s="10"/>
      <c r="IVH17" s="10"/>
      <c r="IVI17" s="10"/>
      <c r="IVJ17" s="10"/>
      <c r="IVK17" s="10"/>
      <c r="IVL17" s="10"/>
      <c r="IVM17" s="10"/>
      <c r="IVN17" s="10"/>
      <c r="IVO17" s="10"/>
      <c r="IVP17" s="10"/>
      <c r="IVQ17" s="10"/>
      <c r="IVR17" s="10"/>
      <c r="IVS17" s="10"/>
      <c r="IVT17" s="10"/>
      <c r="IVU17" s="10"/>
      <c r="IVV17" s="10"/>
      <c r="IVW17" s="10"/>
      <c r="IVX17" s="10"/>
      <c r="IVY17" s="10"/>
      <c r="IVZ17" s="10"/>
      <c r="IWA17" s="10"/>
      <c r="IWB17" s="10"/>
      <c r="IWC17" s="10"/>
      <c r="IWD17" s="10"/>
      <c r="IWE17" s="10"/>
      <c r="IWF17" s="10"/>
      <c r="IWG17" s="10"/>
      <c r="IWH17" s="10"/>
      <c r="IWI17" s="10"/>
      <c r="IWJ17" s="10"/>
      <c r="IWK17" s="10"/>
      <c r="IWL17" s="10"/>
      <c r="IWM17" s="10"/>
      <c r="IWN17" s="10"/>
      <c r="IWO17" s="10"/>
      <c r="IWP17" s="10"/>
      <c r="IWQ17" s="10"/>
      <c r="IWR17" s="10"/>
      <c r="IWS17" s="10"/>
      <c r="IWT17" s="10"/>
      <c r="IWU17" s="10"/>
      <c r="IWV17" s="10"/>
      <c r="IWW17" s="10"/>
      <c r="IWX17" s="10"/>
      <c r="IWY17" s="10"/>
      <c r="IWZ17" s="10"/>
      <c r="IXA17" s="10"/>
      <c r="IXB17" s="10"/>
      <c r="IXC17" s="10"/>
      <c r="IXD17" s="10"/>
      <c r="IXE17" s="10"/>
      <c r="IXF17" s="10"/>
      <c r="IXG17" s="10"/>
      <c r="IXH17" s="10"/>
      <c r="IXI17" s="10"/>
      <c r="IXJ17" s="10"/>
      <c r="IXK17" s="10"/>
      <c r="IXL17" s="10"/>
      <c r="IXM17" s="10"/>
      <c r="IXN17" s="10"/>
      <c r="IXO17" s="10"/>
      <c r="IXP17" s="10"/>
      <c r="IXQ17" s="10"/>
      <c r="IXR17" s="10"/>
      <c r="IXS17" s="10"/>
      <c r="IXT17" s="10"/>
      <c r="IXU17" s="10"/>
      <c r="IXV17" s="10"/>
      <c r="IXW17" s="10"/>
      <c r="IXX17" s="10"/>
      <c r="IXY17" s="10"/>
      <c r="IXZ17" s="10"/>
      <c r="IYA17" s="10"/>
      <c r="IYB17" s="10"/>
      <c r="IYC17" s="10"/>
      <c r="IYD17" s="10"/>
      <c r="IYE17" s="10"/>
      <c r="IYF17" s="10"/>
      <c r="IYG17" s="10"/>
      <c r="IYH17" s="10"/>
      <c r="IYI17" s="10"/>
      <c r="IYJ17" s="10"/>
      <c r="IYK17" s="10"/>
      <c r="IYL17" s="10"/>
      <c r="IYM17" s="10"/>
      <c r="IYN17" s="10"/>
      <c r="IYO17" s="10"/>
      <c r="IYP17" s="10"/>
      <c r="IYQ17" s="10"/>
      <c r="IYR17" s="10"/>
      <c r="IYS17" s="10"/>
      <c r="IYT17" s="10"/>
      <c r="IYU17" s="10"/>
      <c r="IYV17" s="10"/>
      <c r="IYW17" s="10"/>
      <c r="IYX17" s="10"/>
      <c r="IYY17" s="10"/>
      <c r="IYZ17" s="10"/>
      <c r="IZA17" s="10"/>
      <c r="IZB17" s="10"/>
      <c r="IZC17" s="10"/>
      <c r="IZD17" s="10"/>
      <c r="IZE17" s="10"/>
      <c r="IZF17" s="10"/>
      <c r="IZG17" s="10"/>
      <c r="IZH17" s="10"/>
      <c r="IZI17" s="10"/>
      <c r="IZJ17" s="10"/>
      <c r="IZK17" s="10"/>
      <c r="IZL17" s="10"/>
      <c r="IZM17" s="10"/>
      <c r="IZN17" s="10"/>
      <c r="IZO17" s="10"/>
      <c r="IZP17" s="10"/>
      <c r="IZQ17" s="10"/>
      <c r="IZR17" s="10"/>
      <c r="IZS17" s="10"/>
      <c r="IZT17" s="10"/>
      <c r="IZU17" s="10"/>
      <c r="IZV17" s="10"/>
      <c r="IZW17" s="10"/>
      <c r="IZX17" s="10"/>
      <c r="IZY17" s="10"/>
      <c r="IZZ17" s="10"/>
      <c r="JAA17" s="10"/>
      <c r="JAB17" s="10"/>
      <c r="JAC17" s="10"/>
      <c r="JAD17" s="10"/>
      <c r="JAE17" s="10"/>
      <c r="JAF17" s="10"/>
      <c r="JAG17" s="10"/>
      <c r="JAH17" s="10"/>
      <c r="JAI17" s="10"/>
      <c r="JAJ17" s="10"/>
      <c r="JAK17" s="10"/>
      <c r="JAL17" s="10"/>
      <c r="JAM17" s="10"/>
      <c r="JAN17" s="10"/>
      <c r="JAO17" s="10"/>
      <c r="JAP17" s="10"/>
      <c r="JAQ17" s="10"/>
      <c r="JAR17" s="10"/>
      <c r="JAS17" s="10"/>
      <c r="JAT17" s="10"/>
      <c r="JAU17" s="10"/>
      <c r="JAV17" s="10"/>
      <c r="JAW17" s="10"/>
      <c r="JAX17" s="10"/>
      <c r="JAY17" s="10"/>
      <c r="JAZ17" s="10"/>
      <c r="JBA17" s="10"/>
      <c r="JBB17" s="10"/>
      <c r="JBC17" s="10"/>
      <c r="JBD17" s="10"/>
      <c r="JBE17" s="10"/>
      <c r="JBF17" s="10"/>
      <c r="JBG17" s="10"/>
      <c r="JBH17" s="10"/>
      <c r="JBI17" s="10"/>
      <c r="JBJ17" s="10"/>
      <c r="JBK17" s="10"/>
      <c r="JBL17" s="10"/>
      <c r="JBM17" s="10"/>
      <c r="JBN17" s="10"/>
      <c r="JBO17" s="10"/>
      <c r="JBP17" s="10"/>
      <c r="JBQ17" s="10"/>
      <c r="JBR17" s="10"/>
      <c r="JBS17" s="10"/>
      <c r="JBT17" s="10"/>
      <c r="JBU17" s="10"/>
      <c r="JBV17" s="10"/>
      <c r="JBW17" s="10"/>
      <c r="JBX17" s="10"/>
      <c r="JBY17" s="10"/>
      <c r="JBZ17" s="10"/>
      <c r="JCA17" s="10"/>
      <c r="JCB17" s="10"/>
      <c r="JCC17" s="10"/>
      <c r="JCD17" s="10"/>
      <c r="JCE17" s="10"/>
      <c r="JCF17" s="10"/>
      <c r="JCG17" s="10"/>
      <c r="JCH17" s="10"/>
      <c r="JCI17" s="10"/>
      <c r="JCJ17" s="10"/>
      <c r="JCK17" s="10"/>
      <c r="JCL17" s="10"/>
      <c r="JCM17" s="10"/>
      <c r="JCN17" s="10"/>
      <c r="JCO17" s="10"/>
      <c r="JCP17" s="10"/>
      <c r="JCQ17" s="10"/>
      <c r="JCR17" s="10"/>
      <c r="JCS17" s="10"/>
      <c r="JCT17" s="10"/>
      <c r="JCU17" s="10"/>
      <c r="JCV17" s="10"/>
      <c r="JCW17" s="10"/>
      <c r="JCX17" s="10"/>
      <c r="JCY17" s="10"/>
      <c r="JCZ17" s="10"/>
      <c r="JDA17" s="10"/>
      <c r="JDB17" s="10"/>
      <c r="JDC17" s="10"/>
      <c r="JDD17" s="10"/>
      <c r="JDE17" s="10"/>
      <c r="JDF17" s="10"/>
      <c r="JDG17" s="10"/>
      <c r="JDH17" s="10"/>
      <c r="JDI17" s="10"/>
      <c r="JDJ17" s="10"/>
      <c r="JDK17" s="10"/>
      <c r="JDL17" s="10"/>
      <c r="JDM17" s="10"/>
      <c r="JDN17" s="10"/>
      <c r="JDO17" s="10"/>
      <c r="JDP17" s="10"/>
      <c r="JDQ17" s="10"/>
      <c r="JDR17" s="10"/>
      <c r="JDS17" s="10"/>
      <c r="JDT17" s="10"/>
      <c r="JDU17" s="10"/>
      <c r="JDV17" s="10"/>
      <c r="JDW17" s="10"/>
      <c r="JDX17" s="10"/>
      <c r="JDY17" s="10"/>
      <c r="JDZ17" s="10"/>
      <c r="JEA17" s="10"/>
      <c r="JEB17" s="10"/>
      <c r="JEC17" s="10"/>
      <c r="JED17" s="10"/>
      <c r="JEE17" s="10"/>
      <c r="JEF17" s="10"/>
      <c r="JEG17" s="10"/>
      <c r="JEH17" s="10"/>
      <c r="JEI17" s="10"/>
      <c r="JEJ17" s="10"/>
      <c r="JEK17" s="10"/>
      <c r="JEL17" s="10"/>
      <c r="JEM17" s="10"/>
      <c r="JEN17" s="10"/>
      <c r="JEO17" s="10"/>
      <c r="JEP17" s="10"/>
      <c r="JEQ17" s="10"/>
      <c r="JER17" s="10"/>
      <c r="JES17" s="10"/>
      <c r="JET17" s="10"/>
      <c r="JEU17" s="10"/>
      <c r="JEV17" s="10"/>
      <c r="JEW17" s="10"/>
      <c r="JEX17" s="10"/>
      <c r="JEY17" s="10"/>
      <c r="JEZ17" s="10"/>
      <c r="JFA17" s="10"/>
      <c r="JFB17" s="10"/>
      <c r="JFC17" s="10"/>
      <c r="JFD17" s="10"/>
      <c r="JFE17" s="10"/>
      <c r="JFF17" s="10"/>
      <c r="JFG17" s="10"/>
      <c r="JFH17" s="10"/>
      <c r="JFI17" s="10"/>
      <c r="JFJ17" s="10"/>
      <c r="JFK17" s="10"/>
      <c r="JFL17" s="10"/>
      <c r="JFM17" s="10"/>
      <c r="JFN17" s="10"/>
      <c r="JFO17" s="10"/>
      <c r="JFP17" s="10"/>
      <c r="JFQ17" s="10"/>
      <c r="JFR17" s="10"/>
      <c r="JFS17" s="10"/>
      <c r="JFT17" s="10"/>
      <c r="JFU17" s="10"/>
      <c r="JFV17" s="10"/>
      <c r="JFW17" s="10"/>
      <c r="JFX17" s="10"/>
      <c r="JFY17" s="10"/>
      <c r="JFZ17" s="10"/>
      <c r="JGA17" s="10"/>
      <c r="JGB17" s="10"/>
      <c r="JGC17" s="10"/>
      <c r="JGD17" s="10"/>
      <c r="JGE17" s="10"/>
      <c r="JGF17" s="10"/>
      <c r="JGG17" s="10"/>
      <c r="JGH17" s="10"/>
      <c r="JGI17" s="10"/>
      <c r="JGJ17" s="10"/>
      <c r="JGK17" s="10"/>
      <c r="JGL17" s="10"/>
      <c r="JGM17" s="10"/>
      <c r="JGN17" s="10"/>
      <c r="JGO17" s="10"/>
      <c r="JGP17" s="10"/>
      <c r="JGQ17" s="10"/>
      <c r="JGR17" s="10"/>
      <c r="JGS17" s="10"/>
      <c r="JGT17" s="10"/>
      <c r="JGU17" s="10"/>
      <c r="JGV17" s="10"/>
      <c r="JGW17" s="10"/>
      <c r="JGX17" s="10"/>
      <c r="JGY17" s="10"/>
      <c r="JGZ17" s="10"/>
      <c r="JHA17" s="10"/>
      <c r="JHB17" s="10"/>
      <c r="JHC17" s="10"/>
      <c r="JHD17" s="10"/>
      <c r="JHE17" s="10"/>
      <c r="JHF17" s="10"/>
      <c r="JHG17" s="10"/>
      <c r="JHH17" s="10"/>
      <c r="JHI17" s="10"/>
      <c r="JHJ17" s="10"/>
      <c r="JHK17" s="10"/>
      <c r="JHL17" s="10"/>
      <c r="JHM17" s="10"/>
      <c r="JHN17" s="10"/>
      <c r="JHO17" s="10"/>
      <c r="JHP17" s="10"/>
      <c r="JHQ17" s="10"/>
      <c r="JHR17" s="10"/>
      <c r="JHS17" s="10"/>
      <c r="JHT17" s="10"/>
      <c r="JHU17" s="10"/>
      <c r="JHV17" s="10"/>
      <c r="JHW17" s="10"/>
      <c r="JHX17" s="10"/>
      <c r="JHY17" s="10"/>
      <c r="JHZ17" s="10"/>
      <c r="JIA17" s="10"/>
      <c r="JIB17" s="10"/>
      <c r="JIC17" s="10"/>
      <c r="JID17" s="10"/>
      <c r="JIE17" s="10"/>
      <c r="JIF17" s="10"/>
      <c r="JIG17" s="10"/>
      <c r="JIH17" s="10"/>
      <c r="JII17" s="10"/>
      <c r="JIJ17" s="10"/>
      <c r="JIK17" s="10"/>
      <c r="JIL17" s="10"/>
      <c r="JIM17" s="10"/>
      <c r="JIN17" s="10"/>
      <c r="JIO17" s="10"/>
      <c r="JIP17" s="10"/>
      <c r="JIQ17" s="10"/>
      <c r="JIR17" s="10"/>
      <c r="JIS17" s="10"/>
      <c r="JIT17" s="10"/>
      <c r="JIU17" s="10"/>
      <c r="JIV17" s="10"/>
      <c r="JIW17" s="10"/>
      <c r="JIX17" s="10"/>
      <c r="JIY17" s="10"/>
      <c r="JIZ17" s="10"/>
      <c r="JJA17" s="10"/>
      <c r="JJB17" s="10"/>
      <c r="JJC17" s="10"/>
      <c r="JJD17" s="10"/>
      <c r="JJE17" s="10"/>
      <c r="JJF17" s="10"/>
      <c r="JJG17" s="10"/>
      <c r="JJH17" s="10"/>
      <c r="JJI17" s="10"/>
      <c r="JJJ17" s="10"/>
      <c r="JJK17" s="10"/>
      <c r="JJL17" s="10"/>
      <c r="JJM17" s="10"/>
      <c r="JJN17" s="10"/>
      <c r="JJO17" s="10"/>
      <c r="JJP17" s="10"/>
      <c r="JJQ17" s="10"/>
      <c r="JJR17" s="10"/>
      <c r="JJS17" s="10"/>
      <c r="JJT17" s="10"/>
      <c r="JJU17" s="10"/>
      <c r="JJV17" s="10"/>
      <c r="JJW17" s="10"/>
      <c r="JJX17" s="10"/>
      <c r="JJY17" s="10"/>
      <c r="JJZ17" s="10"/>
      <c r="JKA17" s="10"/>
      <c r="JKB17" s="10"/>
      <c r="JKC17" s="10"/>
      <c r="JKD17" s="10"/>
      <c r="JKE17" s="10"/>
      <c r="JKF17" s="10"/>
      <c r="JKG17" s="10"/>
      <c r="JKH17" s="10"/>
      <c r="JKI17" s="10"/>
      <c r="JKJ17" s="10"/>
      <c r="JKK17" s="10"/>
      <c r="JKL17" s="10"/>
      <c r="JKM17" s="10"/>
      <c r="JKN17" s="10"/>
      <c r="JKO17" s="10"/>
      <c r="JKP17" s="10"/>
      <c r="JKQ17" s="10"/>
      <c r="JKR17" s="10"/>
      <c r="JKS17" s="10"/>
      <c r="JKT17" s="10"/>
      <c r="JKU17" s="10"/>
      <c r="JKV17" s="10"/>
      <c r="JKW17" s="10"/>
      <c r="JKX17" s="10"/>
      <c r="JKY17" s="10"/>
      <c r="JKZ17" s="10"/>
      <c r="JLA17" s="10"/>
      <c r="JLB17" s="10"/>
      <c r="JLC17" s="10"/>
      <c r="JLD17" s="10"/>
      <c r="JLE17" s="10"/>
      <c r="JLF17" s="10"/>
      <c r="JLG17" s="10"/>
      <c r="JLH17" s="10"/>
      <c r="JLI17" s="10"/>
      <c r="JLJ17" s="10"/>
      <c r="JLK17" s="10"/>
      <c r="JLL17" s="10"/>
      <c r="JLM17" s="10"/>
      <c r="JLN17" s="10"/>
      <c r="JLO17" s="10"/>
      <c r="JLP17" s="10"/>
      <c r="JLQ17" s="10"/>
      <c r="JLR17" s="10"/>
      <c r="JLS17" s="10"/>
      <c r="JLT17" s="10"/>
      <c r="JLU17" s="10"/>
      <c r="JLV17" s="10"/>
      <c r="JLW17" s="10"/>
      <c r="JLX17" s="10"/>
      <c r="JLY17" s="10"/>
      <c r="JLZ17" s="10"/>
      <c r="JMA17" s="10"/>
      <c r="JMB17" s="10"/>
      <c r="JMC17" s="10"/>
      <c r="JMD17" s="10"/>
      <c r="JME17" s="10"/>
      <c r="JMF17" s="10"/>
      <c r="JMG17" s="10"/>
      <c r="JMH17" s="10"/>
      <c r="JMI17" s="10"/>
      <c r="JMJ17" s="10"/>
      <c r="JMK17" s="10"/>
      <c r="JML17" s="10"/>
      <c r="JMM17" s="10"/>
      <c r="JMN17" s="10"/>
      <c r="JMO17" s="10"/>
      <c r="JMP17" s="10"/>
      <c r="JMQ17" s="10"/>
      <c r="JMR17" s="10"/>
      <c r="JMS17" s="10"/>
      <c r="JMT17" s="10"/>
      <c r="JMU17" s="10"/>
      <c r="JMV17" s="10"/>
      <c r="JMW17" s="10"/>
      <c r="JMX17" s="10"/>
      <c r="JMY17" s="10"/>
      <c r="JMZ17" s="10"/>
      <c r="JNA17" s="10"/>
      <c r="JNB17" s="10"/>
      <c r="JNC17" s="10"/>
      <c r="JND17" s="10"/>
      <c r="JNE17" s="10"/>
      <c r="JNF17" s="10"/>
      <c r="JNG17" s="10"/>
      <c r="JNH17" s="10"/>
      <c r="JNI17" s="10"/>
      <c r="JNJ17" s="10"/>
      <c r="JNK17" s="10"/>
      <c r="JNL17" s="10"/>
      <c r="JNM17" s="10"/>
      <c r="JNN17" s="10"/>
      <c r="JNO17" s="10"/>
      <c r="JNP17" s="10"/>
      <c r="JNQ17" s="10"/>
      <c r="JNR17" s="10"/>
      <c r="JNS17" s="10"/>
      <c r="JNT17" s="10"/>
      <c r="JNU17" s="10"/>
      <c r="JNV17" s="10"/>
      <c r="JNW17" s="10"/>
      <c r="JNX17" s="10"/>
      <c r="JNY17" s="10"/>
      <c r="JNZ17" s="10"/>
      <c r="JOA17" s="10"/>
      <c r="JOB17" s="10"/>
      <c r="JOC17" s="10"/>
      <c r="JOD17" s="10"/>
      <c r="JOE17" s="10"/>
      <c r="JOF17" s="10"/>
      <c r="JOG17" s="10"/>
      <c r="JOH17" s="10"/>
      <c r="JOI17" s="10"/>
      <c r="JOJ17" s="10"/>
      <c r="JOK17" s="10"/>
      <c r="JOL17" s="10"/>
      <c r="JOM17" s="10"/>
      <c r="JON17" s="10"/>
      <c r="JOO17" s="10"/>
      <c r="JOP17" s="10"/>
      <c r="JOQ17" s="10"/>
      <c r="JOR17" s="10"/>
      <c r="JOS17" s="10"/>
      <c r="JOT17" s="10"/>
      <c r="JOU17" s="10"/>
      <c r="JOV17" s="10"/>
      <c r="JOW17" s="10"/>
      <c r="JOX17" s="10"/>
      <c r="JOY17" s="10"/>
      <c r="JOZ17" s="10"/>
      <c r="JPA17" s="10"/>
      <c r="JPB17" s="10"/>
      <c r="JPC17" s="10"/>
      <c r="JPD17" s="10"/>
      <c r="JPE17" s="10"/>
      <c r="JPF17" s="10"/>
      <c r="JPG17" s="10"/>
      <c r="JPH17" s="10"/>
      <c r="JPI17" s="10"/>
      <c r="JPJ17" s="10"/>
      <c r="JPK17" s="10"/>
      <c r="JPL17" s="10"/>
      <c r="JPM17" s="10"/>
      <c r="JPN17" s="10"/>
      <c r="JPO17" s="10"/>
      <c r="JPP17" s="10"/>
      <c r="JPQ17" s="10"/>
      <c r="JPR17" s="10"/>
      <c r="JPS17" s="10"/>
      <c r="JPT17" s="10"/>
      <c r="JPU17" s="10"/>
      <c r="JPV17" s="10"/>
      <c r="JPW17" s="10"/>
      <c r="JPX17" s="10"/>
      <c r="JPY17" s="10"/>
      <c r="JPZ17" s="10"/>
      <c r="JQA17" s="10"/>
      <c r="JQB17" s="10"/>
      <c r="JQC17" s="10"/>
      <c r="JQD17" s="10"/>
      <c r="JQE17" s="10"/>
      <c r="JQF17" s="10"/>
      <c r="JQG17" s="10"/>
      <c r="JQH17" s="10"/>
      <c r="JQI17" s="10"/>
      <c r="JQJ17" s="10"/>
      <c r="JQK17" s="10"/>
      <c r="JQL17" s="10"/>
      <c r="JQM17" s="10"/>
      <c r="JQN17" s="10"/>
      <c r="JQO17" s="10"/>
      <c r="JQP17" s="10"/>
      <c r="JQQ17" s="10"/>
      <c r="JQR17" s="10"/>
      <c r="JQS17" s="10"/>
      <c r="JQT17" s="10"/>
      <c r="JQU17" s="10"/>
      <c r="JQV17" s="10"/>
      <c r="JQW17" s="10"/>
      <c r="JQX17" s="10"/>
      <c r="JQY17" s="10"/>
      <c r="JQZ17" s="10"/>
      <c r="JRA17" s="10"/>
      <c r="JRB17" s="10"/>
      <c r="JRC17" s="10"/>
      <c r="JRD17" s="10"/>
      <c r="JRE17" s="10"/>
      <c r="JRF17" s="10"/>
      <c r="JRG17" s="10"/>
      <c r="JRH17" s="10"/>
      <c r="JRI17" s="10"/>
      <c r="JRJ17" s="10"/>
      <c r="JRK17" s="10"/>
      <c r="JRL17" s="10"/>
      <c r="JRM17" s="10"/>
      <c r="JRN17" s="10"/>
      <c r="JRO17" s="10"/>
      <c r="JRP17" s="10"/>
      <c r="JRQ17" s="10"/>
      <c r="JRR17" s="10"/>
      <c r="JRS17" s="10"/>
      <c r="JRT17" s="10"/>
      <c r="JRU17" s="10"/>
      <c r="JRV17" s="10"/>
      <c r="JRW17" s="10"/>
      <c r="JRX17" s="10"/>
      <c r="JRY17" s="10"/>
      <c r="JRZ17" s="10"/>
      <c r="JSA17" s="10"/>
      <c r="JSB17" s="10"/>
      <c r="JSC17" s="10"/>
      <c r="JSD17" s="10"/>
      <c r="JSE17" s="10"/>
      <c r="JSF17" s="10"/>
      <c r="JSG17" s="10"/>
      <c r="JSH17" s="10"/>
      <c r="JSI17" s="10"/>
      <c r="JSJ17" s="10"/>
      <c r="JSK17" s="10"/>
      <c r="JSL17" s="10"/>
      <c r="JSM17" s="10"/>
      <c r="JSN17" s="10"/>
      <c r="JSO17" s="10"/>
      <c r="JSP17" s="10"/>
      <c r="JSQ17" s="10"/>
      <c r="JSR17" s="10"/>
      <c r="JSS17" s="10"/>
      <c r="JST17" s="10"/>
      <c r="JSU17" s="10"/>
      <c r="JSV17" s="10"/>
      <c r="JSW17" s="10"/>
      <c r="JSX17" s="10"/>
      <c r="JSY17" s="10"/>
      <c r="JSZ17" s="10"/>
      <c r="JTA17" s="10"/>
      <c r="JTB17" s="10"/>
      <c r="JTC17" s="10"/>
      <c r="JTD17" s="10"/>
      <c r="JTE17" s="10"/>
      <c r="JTF17" s="10"/>
      <c r="JTG17" s="10"/>
      <c r="JTH17" s="10"/>
      <c r="JTI17" s="10"/>
      <c r="JTJ17" s="10"/>
      <c r="JTK17" s="10"/>
      <c r="JTL17" s="10"/>
      <c r="JTM17" s="10"/>
      <c r="JTN17" s="10"/>
      <c r="JTO17" s="10"/>
      <c r="JTP17" s="10"/>
      <c r="JTQ17" s="10"/>
      <c r="JTR17" s="10"/>
      <c r="JTS17" s="10"/>
      <c r="JTT17" s="10"/>
      <c r="JTU17" s="10"/>
      <c r="JTV17" s="10"/>
      <c r="JTW17" s="10"/>
      <c r="JTX17" s="10"/>
      <c r="JTY17" s="10"/>
      <c r="JTZ17" s="10"/>
      <c r="JUA17" s="10"/>
      <c r="JUB17" s="10"/>
      <c r="JUC17" s="10"/>
      <c r="JUD17" s="10"/>
      <c r="JUE17" s="10"/>
      <c r="JUF17" s="10"/>
      <c r="JUG17" s="10"/>
      <c r="JUH17" s="10"/>
      <c r="JUI17" s="10"/>
      <c r="JUJ17" s="10"/>
      <c r="JUK17" s="10"/>
      <c r="JUL17" s="10"/>
      <c r="JUM17" s="10"/>
      <c r="JUN17" s="10"/>
      <c r="JUO17" s="10"/>
      <c r="JUP17" s="10"/>
      <c r="JUQ17" s="10"/>
      <c r="JUR17" s="10"/>
      <c r="JUS17" s="10"/>
      <c r="JUT17" s="10"/>
      <c r="JUU17" s="10"/>
      <c r="JUV17" s="10"/>
      <c r="JUW17" s="10"/>
      <c r="JUX17" s="10"/>
      <c r="JUY17" s="10"/>
      <c r="JUZ17" s="10"/>
      <c r="JVA17" s="10"/>
      <c r="JVB17" s="10"/>
      <c r="JVC17" s="10"/>
      <c r="JVD17" s="10"/>
      <c r="JVE17" s="10"/>
      <c r="JVF17" s="10"/>
      <c r="JVG17" s="10"/>
      <c r="JVH17" s="10"/>
      <c r="JVI17" s="10"/>
      <c r="JVJ17" s="10"/>
      <c r="JVK17" s="10"/>
      <c r="JVL17" s="10"/>
      <c r="JVM17" s="10"/>
      <c r="JVN17" s="10"/>
      <c r="JVO17" s="10"/>
      <c r="JVP17" s="10"/>
      <c r="JVQ17" s="10"/>
      <c r="JVR17" s="10"/>
      <c r="JVS17" s="10"/>
      <c r="JVT17" s="10"/>
      <c r="JVU17" s="10"/>
      <c r="JVV17" s="10"/>
      <c r="JVW17" s="10"/>
      <c r="JVX17" s="10"/>
      <c r="JVY17" s="10"/>
      <c r="JVZ17" s="10"/>
      <c r="JWA17" s="10"/>
      <c r="JWB17" s="10"/>
      <c r="JWC17" s="10"/>
      <c r="JWD17" s="10"/>
      <c r="JWE17" s="10"/>
      <c r="JWF17" s="10"/>
      <c r="JWG17" s="10"/>
      <c r="JWH17" s="10"/>
      <c r="JWI17" s="10"/>
      <c r="JWJ17" s="10"/>
      <c r="JWK17" s="10"/>
      <c r="JWL17" s="10"/>
      <c r="JWM17" s="10"/>
      <c r="JWN17" s="10"/>
      <c r="JWO17" s="10"/>
      <c r="JWP17" s="10"/>
      <c r="JWQ17" s="10"/>
      <c r="JWR17" s="10"/>
      <c r="JWS17" s="10"/>
      <c r="JWT17" s="10"/>
      <c r="JWU17" s="10"/>
      <c r="JWV17" s="10"/>
      <c r="JWW17" s="10"/>
      <c r="JWX17" s="10"/>
      <c r="JWY17" s="10"/>
      <c r="JWZ17" s="10"/>
      <c r="JXA17" s="10"/>
      <c r="JXB17" s="10"/>
      <c r="JXC17" s="10"/>
      <c r="JXD17" s="10"/>
      <c r="JXE17" s="10"/>
      <c r="JXF17" s="10"/>
      <c r="JXG17" s="10"/>
      <c r="JXH17" s="10"/>
      <c r="JXI17" s="10"/>
      <c r="JXJ17" s="10"/>
      <c r="JXK17" s="10"/>
      <c r="JXL17" s="10"/>
      <c r="JXM17" s="10"/>
      <c r="JXN17" s="10"/>
      <c r="JXO17" s="10"/>
      <c r="JXP17" s="10"/>
      <c r="JXQ17" s="10"/>
      <c r="JXR17" s="10"/>
      <c r="JXS17" s="10"/>
      <c r="JXT17" s="10"/>
      <c r="JXU17" s="10"/>
      <c r="JXV17" s="10"/>
      <c r="JXW17" s="10"/>
      <c r="JXX17" s="10"/>
      <c r="JXY17" s="10"/>
      <c r="JXZ17" s="10"/>
      <c r="JYA17" s="10"/>
      <c r="JYB17" s="10"/>
      <c r="JYC17" s="10"/>
      <c r="JYD17" s="10"/>
      <c r="JYE17" s="10"/>
      <c r="JYF17" s="10"/>
      <c r="JYG17" s="10"/>
      <c r="JYH17" s="10"/>
      <c r="JYI17" s="10"/>
      <c r="JYJ17" s="10"/>
      <c r="JYK17" s="10"/>
      <c r="JYL17" s="10"/>
      <c r="JYM17" s="10"/>
      <c r="JYN17" s="10"/>
      <c r="JYO17" s="10"/>
      <c r="JYP17" s="10"/>
      <c r="JYQ17" s="10"/>
      <c r="JYR17" s="10"/>
      <c r="JYS17" s="10"/>
      <c r="JYT17" s="10"/>
      <c r="JYU17" s="10"/>
      <c r="JYV17" s="10"/>
      <c r="JYW17" s="10"/>
      <c r="JYX17" s="10"/>
      <c r="JYY17" s="10"/>
      <c r="JYZ17" s="10"/>
      <c r="JZA17" s="10"/>
      <c r="JZB17" s="10"/>
      <c r="JZC17" s="10"/>
      <c r="JZD17" s="10"/>
      <c r="JZE17" s="10"/>
      <c r="JZF17" s="10"/>
      <c r="JZG17" s="10"/>
      <c r="JZH17" s="10"/>
      <c r="JZI17" s="10"/>
      <c r="JZJ17" s="10"/>
      <c r="JZK17" s="10"/>
      <c r="JZL17" s="10"/>
      <c r="JZM17" s="10"/>
      <c r="JZN17" s="10"/>
      <c r="JZO17" s="10"/>
      <c r="JZP17" s="10"/>
      <c r="JZQ17" s="10"/>
      <c r="JZR17" s="10"/>
      <c r="JZS17" s="10"/>
      <c r="JZT17" s="10"/>
      <c r="JZU17" s="10"/>
      <c r="JZV17" s="10"/>
      <c r="JZW17" s="10"/>
      <c r="JZX17" s="10"/>
      <c r="JZY17" s="10"/>
      <c r="JZZ17" s="10"/>
      <c r="KAA17" s="10"/>
      <c r="KAB17" s="10"/>
      <c r="KAC17" s="10"/>
      <c r="KAD17" s="10"/>
      <c r="KAE17" s="10"/>
      <c r="KAF17" s="10"/>
      <c r="KAG17" s="10"/>
      <c r="KAH17" s="10"/>
      <c r="KAI17" s="10"/>
      <c r="KAJ17" s="10"/>
      <c r="KAK17" s="10"/>
      <c r="KAL17" s="10"/>
      <c r="KAM17" s="10"/>
      <c r="KAN17" s="10"/>
      <c r="KAO17" s="10"/>
      <c r="KAP17" s="10"/>
      <c r="KAQ17" s="10"/>
      <c r="KAR17" s="10"/>
      <c r="KAS17" s="10"/>
      <c r="KAT17" s="10"/>
      <c r="KAU17" s="10"/>
      <c r="KAV17" s="10"/>
      <c r="KAW17" s="10"/>
      <c r="KAX17" s="10"/>
      <c r="KAY17" s="10"/>
      <c r="KAZ17" s="10"/>
      <c r="KBA17" s="10"/>
      <c r="KBB17" s="10"/>
      <c r="KBC17" s="10"/>
      <c r="KBD17" s="10"/>
      <c r="KBE17" s="10"/>
      <c r="KBF17" s="10"/>
      <c r="KBG17" s="10"/>
      <c r="KBH17" s="10"/>
      <c r="KBI17" s="10"/>
      <c r="KBJ17" s="10"/>
      <c r="KBK17" s="10"/>
      <c r="KBL17" s="10"/>
      <c r="KBM17" s="10"/>
      <c r="KBN17" s="10"/>
      <c r="KBO17" s="10"/>
      <c r="KBP17" s="10"/>
      <c r="KBQ17" s="10"/>
      <c r="KBR17" s="10"/>
      <c r="KBS17" s="10"/>
      <c r="KBT17" s="10"/>
      <c r="KBU17" s="10"/>
      <c r="KBV17" s="10"/>
      <c r="KBW17" s="10"/>
      <c r="KBX17" s="10"/>
      <c r="KBY17" s="10"/>
      <c r="KBZ17" s="10"/>
      <c r="KCA17" s="10"/>
      <c r="KCB17" s="10"/>
      <c r="KCC17" s="10"/>
      <c r="KCD17" s="10"/>
      <c r="KCE17" s="10"/>
      <c r="KCF17" s="10"/>
      <c r="KCG17" s="10"/>
      <c r="KCH17" s="10"/>
      <c r="KCI17" s="10"/>
      <c r="KCJ17" s="10"/>
      <c r="KCK17" s="10"/>
      <c r="KCL17" s="10"/>
      <c r="KCM17" s="10"/>
      <c r="KCN17" s="10"/>
      <c r="KCO17" s="10"/>
      <c r="KCP17" s="10"/>
      <c r="KCQ17" s="10"/>
      <c r="KCR17" s="10"/>
      <c r="KCS17" s="10"/>
      <c r="KCT17" s="10"/>
      <c r="KCU17" s="10"/>
      <c r="KCV17" s="10"/>
      <c r="KCW17" s="10"/>
      <c r="KCX17" s="10"/>
      <c r="KCY17" s="10"/>
      <c r="KCZ17" s="10"/>
      <c r="KDA17" s="10"/>
      <c r="KDB17" s="10"/>
      <c r="KDC17" s="10"/>
      <c r="KDD17" s="10"/>
      <c r="KDE17" s="10"/>
      <c r="KDF17" s="10"/>
      <c r="KDG17" s="10"/>
      <c r="KDH17" s="10"/>
      <c r="KDI17" s="10"/>
      <c r="KDJ17" s="10"/>
      <c r="KDK17" s="10"/>
      <c r="KDL17" s="10"/>
      <c r="KDM17" s="10"/>
      <c r="KDN17" s="10"/>
      <c r="KDO17" s="10"/>
      <c r="KDP17" s="10"/>
      <c r="KDQ17" s="10"/>
      <c r="KDR17" s="10"/>
      <c r="KDS17" s="10"/>
      <c r="KDT17" s="10"/>
      <c r="KDU17" s="10"/>
      <c r="KDV17" s="10"/>
      <c r="KDW17" s="10"/>
      <c r="KDX17" s="10"/>
      <c r="KDY17" s="10"/>
      <c r="KDZ17" s="10"/>
      <c r="KEA17" s="10"/>
      <c r="KEB17" s="10"/>
      <c r="KEC17" s="10"/>
      <c r="KED17" s="10"/>
      <c r="KEE17" s="10"/>
      <c r="KEF17" s="10"/>
      <c r="KEG17" s="10"/>
      <c r="KEH17" s="10"/>
      <c r="KEI17" s="10"/>
      <c r="KEJ17" s="10"/>
      <c r="KEK17" s="10"/>
      <c r="KEL17" s="10"/>
      <c r="KEM17" s="10"/>
      <c r="KEN17" s="10"/>
      <c r="KEO17" s="10"/>
      <c r="KEP17" s="10"/>
      <c r="KEQ17" s="10"/>
      <c r="KER17" s="10"/>
      <c r="KES17" s="10"/>
      <c r="KET17" s="10"/>
      <c r="KEU17" s="10"/>
      <c r="KEV17" s="10"/>
      <c r="KEW17" s="10"/>
      <c r="KEX17" s="10"/>
      <c r="KEY17" s="10"/>
      <c r="KEZ17" s="10"/>
      <c r="KFA17" s="10"/>
      <c r="KFB17" s="10"/>
      <c r="KFC17" s="10"/>
      <c r="KFD17" s="10"/>
      <c r="KFE17" s="10"/>
      <c r="KFF17" s="10"/>
      <c r="KFG17" s="10"/>
      <c r="KFH17" s="10"/>
      <c r="KFI17" s="10"/>
      <c r="KFJ17" s="10"/>
      <c r="KFK17" s="10"/>
      <c r="KFL17" s="10"/>
      <c r="KFM17" s="10"/>
      <c r="KFN17" s="10"/>
      <c r="KFO17" s="10"/>
      <c r="KFP17" s="10"/>
      <c r="KFQ17" s="10"/>
      <c r="KFR17" s="10"/>
      <c r="KFS17" s="10"/>
      <c r="KFT17" s="10"/>
      <c r="KFU17" s="10"/>
      <c r="KFV17" s="10"/>
      <c r="KFW17" s="10"/>
      <c r="KFX17" s="10"/>
      <c r="KFY17" s="10"/>
      <c r="KFZ17" s="10"/>
      <c r="KGA17" s="10"/>
      <c r="KGB17" s="10"/>
      <c r="KGC17" s="10"/>
      <c r="KGD17" s="10"/>
      <c r="KGE17" s="10"/>
      <c r="KGF17" s="10"/>
      <c r="KGG17" s="10"/>
      <c r="KGH17" s="10"/>
      <c r="KGI17" s="10"/>
      <c r="KGJ17" s="10"/>
      <c r="KGK17" s="10"/>
      <c r="KGL17" s="10"/>
      <c r="KGM17" s="10"/>
      <c r="KGN17" s="10"/>
      <c r="KGO17" s="10"/>
      <c r="KGP17" s="10"/>
      <c r="KGQ17" s="10"/>
      <c r="KGR17" s="10"/>
      <c r="KGS17" s="10"/>
      <c r="KGT17" s="10"/>
      <c r="KGU17" s="10"/>
      <c r="KGV17" s="10"/>
      <c r="KGW17" s="10"/>
      <c r="KGX17" s="10"/>
      <c r="KGY17" s="10"/>
      <c r="KGZ17" s="10"/>
      <c r="KHA17" s="10"/>
      <c r="KHB17" s="10"/>
      <c r="KHC17" s="10"/>
      <c r="KHD17" s="10"/>
      <c r="KHE17" s="10"/>
      <c r="KHF17" s="10"/>
      <c r="KHG17" s="10"/>
      <c r="KHH17" s="10"/>
      <c r="KHI17" s="10"/>
      <c r="KHJ17" s="10"/>
      <c r="KHK17" s="10"/>
      <c r="KHL17" s="10"/>
      <c r="KHM17" s="10"/>
      <c r="KHN17" s="10"/>
      <c r="KHO17" s="10"/>
      <c r="KHP17" s="10"/>
      <c r="KHQ17" s="10"/>
      <c r="KHR17" s="10"/>
      <c r="KHS17" s="10"/>
      <c r="KHT17" s="10"/>
      <c r="KHU17" s="10"/>
      <c r="KHV17" s="10"/>
      <c r="KHW17" s="10"/>
      <c r="KHX17" s="10"/>
      <c r="KHY17" s="10"/>
      <c r="KHZ17" s="10"/>
      <c r="KIA17" s="10"/>
      <c r="KIB17" s="10"/>
      <c r="KIC17" s="10"/>
      <c r="KID17" s="10"/>
      <c r="KIE17" s="10"/>
      <c r="KIF17" s="10"/>
      <c r="KIG17" s="10"/>
      <c r="KIH17" s="10"/>
      <c r="KII17" s="10"/>
      <c r="KIJ17" s="10"/>
      <c r="KIK17" s="10"/>
      <c r="KIL17" s="10"/>
      <c r="KIM17" s="10"/>
      <c r="KIN17" s="10"/>
      <c r="KIO17" s="10"/>
      <c r="KIP17" s="10"/>
      <c r="KIQ17" s="10"/>
      <c r="KIR17" s="10"/>
      <c r="KIS17" s="10"/>
      <c r="KIT17" s="10"/>
      <c r="KIU17" s="10"/>
      <c r="KIV17" s="10"/>
      <c r="KIW17" s="10"/>
      <c r="KIX17" s="10"/>
      <c r="KIY17" s="10"/>
      <c r="KIZ17" s="10"/>
      <c r="KJA17" s="10"/>
      <c r="KJB17" s="10"/>
      <c r="KJC17" s="10"/>
      <c r="KJD17" s="10"/>
      <c r="KJE17" s="10"/>
      <c r="KJF17" s="10"/>
      <c r="KJG17" s="10"/>
      <c r="KJH17" s="10"/>
      <c r="KJI17" s="10"/>
      <c r="KJJ17" s="10"/>
      <c r="KJK17" s="10"/>
      <c r="KJL17" s="10"/>
      <c r="KJM17" s="10"/>
      <c r="KJN17" s="10"/>
      <c r="KJO17" s="10"/>
      <c r="KJP17" s="10"/>
      <c r="KJQ17" s="10"/>
      <c r="KJR17" s="10"/>
      <c r="KJS17" s="10"/>
      <c r="KJT17" s="10"/>
      <c r="KJU17" s="10"/>
      <c r="KJV17" s="10"/>
      <c r="KJW17" s="10"/>
      <c r="KJX17" s="10"/>
      <c r="KJY17" s="10"/>
      <c r="KJZ17" s="10"/>
      <c r="KKA17" s="10"/>
      <c r="KKB17" s="10"/>
      <c r="KKC17" s="10"/>
      <c r="KKD17" s="10"/>
      <c r="KKE17" s="10"/>
      <c r="KKF17" s="10"/>
      <c r="KKG17" s="10"/>
      <c r="KKH17" s="10"/>
      <c r="KKI17" s="10"/>
      <c r="KKJ17" s="10"/>
      <c r="KKK17" s="10"/>
      <c r="KKL17" s="10"/>
      <c r="KKM17" s="10"/>
      <c r="KKN17" s="10"/>
      <c r="KKO17" s="10"/>
      <c r="KKP17" s="10"/>
      <c r="KKQ17" s="10"/>
      <c r="KKR17" s="10"/>
      <c r="KKS17" s="10"/>
      <c r="KKT17" s="10"/>
      <c r="KKU17" s="10"/>
      <c r="KKV17" s="10"/>
      <c r="KKW17" s="10"/>
      <c r="KKX17" s="10"/>
      <c r="KKY17" s="10"/>
      <c r="KKZ17" s="10"/>
      <c r="KLA17" s="10"/>
      <c r="KLB17" s="10"/>
      <c r="KLC17" s="10"/>
      <c r="KLD17" s="10"/>
      <c r="KLE17" s="10"/>
      <c r="KLF17" s="10"/>
      <c r="KLG17" s="10"/>
      <c r="KLH17" s="10"/>
      <c r="KLI17" s="10"/>
      <c r="KLJ17" s="10"/>
      <c r="KLK17" s="10"/>
      <c r="KLL17" s="10"/>
      <c r="KLM17" s="10"/>
      <c r="KLN17" s="10"/>
      <c r="KLO17" s="10"/>
      <c r="KLP17" s="10"/>
      <c r="KLQ17" s="10"/>
      <c r="KLR17" s="10"/>
      <c r="KLS17" s="10"/>
      <c r="KLT17" s="10"/>
      <c r="KLU17" s="10"/>
      <c r="KLV17" s="10"/>
      <c r="KLW17" s="10"/>
      <c r="KLX17" s="10"/>
      <c r="KLY17" s="10"/>
      <c r="KLZ17" s="10"/>
      <c r="KMA17" s="10"/>
      <c r="KMB17" s="10"/>
      <c r="KMC17" s="10"/>
      <c r="KMD17" s="10"/>
      <c r="KME17" s="10"/>
      <c r="KMF17" s="10"/>
      <c r="KMG17" s="10"/>
      <c r="KMH17" s="10"/>
      <c r="KMI17" s="10"/>
      <c r="KMJ17" s="10"/>
      <c r="KMK17" s="10"/>
      <c r="KML17" s="10"/>
      <c r="KMM17" s="10"/>
      <c r="KMN17" s="10"/>
      <c r="KMO17" s="10"/>
      <c r="KMP17" s="10"/>
      <c r="KMQ17" s="10"/>
      <c r="KMR17" s="10"/>
      <c r="KMS17" s="10"/>
      <c r="KMT17" s="10"/>
      <c r="KMU17" s="10"/>
      <c r="KMV17" s="10"/>
      <c r="KMW17" s="10"/>
      <c r="KMX17" s="10"/>
      <c r="KMY17" s="10"/>
      <c r="KMZ17" s="10"/>
      <c r="KNA17" s="10"/>
      <c r="KNB17" s="10"/>
      <c r="KNC17" s="10"/>
      <c r="KND17" s="10"/>
      <c r="KNE17" s="10"/>
      <c r="KNF17" s="10"/>
      <c r="KNG17" s="10"/>
      <c r="KNH17" s="10"/>
      <c r="KNI17" s="10"/>
      <c r="KNJ17" s="10"/>
      <c r="KNK17" s="10"/>
      <c r="KNL17" s="10"/>
      <c r="KNM17" s="10"/>
      <c r="KNN17" s="10"/>
      <c r="KNO17" s="10"/>
      <c r="KNP17" s="10"/>
      <c r="KNQ17" s="10"/>
      <c r="KNR17" s="10"/>
      <c r="KNS17" s="10"/>
      <c r="KNT17" s="10"/>
      <c r="KNU17" s="10"/>
      <c r="KNV17" s="10"/>
      <c r="KNW17" s="10"/>
      <c r="KNX17" s="10"/>
      <c r="KNY17" s="10"/>
      <c r="KNZ17" s="10"/>
      <c r="KOA17" s="10"/>
      <c r="KOB17" s="10"/>
      <c r="KOC17" s="10"/>
      <c r="KOD17" s="10"/>
      <c r="KOE17" s="10"/>
      <c r="KOF17" s="10"/>
      <c r="KOG17" s="10"/>
      <c r="KOH17" s="10"/>
      <c r="KOI17" s="10"/>
      <c r="KOJ17" s="10"/>
      <c r="KOK17" s="10"/>
      <c r="KOL17" s="10"/>
      <c r="KOM17" s="10"/>
      <c r="KON17" s="10"/>
      <c r="KOO17" s="10"/>
      <c r="KOP17" s="10"/>
      <c r="KOQ17" s="10"/>
      <c r="KOR17" s="10"/>
      <c r="KOS17" s="10"/>
      <c r="KOT17" s="10"/>
      <c r="KOU17" s="10"/>
      <c r="KOV17" s="10"/>
      <c r="KOW17" s="10"/>
      <c r="KOX17" s="10"/>
      <c r="KOY17" s="10"/>
      <c r="KOZ17" s="10"/>
      <c r="KPA17" s="10"/>
      <c r="KPB17" s="10"/>
      <c r="KPC17" s="10"/>
      <c r="KPD17" s="10"/>
      <c r="KPE17" s="10"/>
      <c r="KPF17" s="10"/>
      <c r="KPG17" s="10"/>
      <c r="KPH17" s="10"/>
      <c r="KPI17" s="10"/>
      <c r="KPJ17" s="10"/>
      <c r="KPK17" s="10"/>
      <c r="KPL17" s="10"/>
      <c r="KPM17" s="10"/>
      <c r="KPN17" s="10"/>
      <c r="KPO17" s="10"/>
      <c r="KPP17" s="10"/>
      <c r="KPQ17" s="10"/>
      <c r="KPR17" s="10"/>
      <c r="KPS17" s="10"/>
      <c r="KPT17" s="10"/>
      <c r="KPU17" s="10"/>
      <c r="KPV17" s="10"/>
      <c r="KPW17" s="10"/>
      <c r="KPX17" s="10"/>
      <c r="KPY17" s="10"/>
      <c r="KPZ17" s="10"/>
      <c r="KQA17" s="10"/>
      <c r="KQB17" s="10"/>
      <c r="KQC17" s="10"/>
      <c r="KQD17" s="10"/>
      <c r="KQE17" s="10"/>
      <c r="KQF17" s="10"/>
      <c r="KQG17" s="10"/>
      <c r="KQH17" s="10"/>
      <c r="KQI17" s="10"/>
      <c r="KQJ17" s="10"/>
      <c r="KQK17" s="10"/>
      <c r="KQL17" s="10"/>
      <c r="KQM17" s="10"/>
      <c r="KQN17" s="10"/>
      <c r="KQO17" s="10"/>
      <c r="KQP17" s="10"/>
      <c r="KQQ17" s="10"/>
      <c r="KQR17" s="10"/>
      <c r="KQS17" s="10"/>
      <c r="KQT17" s="10"/>
      <c r="KQU17" s="10"/>
      <c r="KQV17" s="10"/>
      <c r="KQW17" s="10"/>
      <c r="KQX17" s="10"/>
      <c r="KQY17" s="10"/>
      <c r="KQZ17" s="10"/>
      <c r="KRA17" s="10"/>
      <c r="KRB17" s="10"/>
      <c r="KRC17" s="10"/>
      <c r="KRD17" s="10"/>
      <c r="KRE17" s="10"/>
      <c r="KRF17" s="10"/>
      <c r="KRG17" s="10"/>
      <c r="KRH17" s="10"/>
      <c r="KRI17" s="10"/>
      <c r="KRJ17" s="10"/>
      <c r="KRK17" s="10"/>
      <c r="KRL17" s="10"/>
      <c r="KRM17" s="10"/>
      <c r="KRN17" s="10"/>
      <c r="KRO17" s="10"/>
      <c r="KRP17" s="10"/>
      <c r="KRQ17" s="10"/>
      <c r="KRR17" s="10"/>
      <c r="KRS17" s="10"/>
      <c r="KRT17" s="10"/>
      <c r="KRU17" s="10"/>
      <c r="KRV17" s="10"/>
      <c r="KRW17" s="10"/>
      <c r="KRX17" s="10"/>
      <c r="KRY17" s="10"/>
      <c r="KRZ17" s="10"/>
      <c r="KSA17" s="10"/>
      <c r="KSB17" s="10"/>
      <c r="KSC17" s="10"/>
      <c r="KSD17" s="10"/>
      <c r="KSE17" s="10"/>
      <c r="KSF17" s="10"/>
      <c r="KSG17" s="10"/>
      <c r="KSH17" s="10"/>
      <c r="KSI17" s="10"/>
      <c r="KSJ17" s="10"/>
      <c r="KSK17" s="10"/>
      <c r="KSL17" s="10"/>
      <c r="KSM17" s="10"/>
      <c r="KSN17" s="10"/>
      <c r="KSO17" s="10"/>
      <c r="KSP17" s="10"/>
      <c r="KSQ17" s="10"/>
      <c r="KSR17" s="10"/>
      <c r="KSS17" s="10"/>
      <c r="KST17" s="10"/>
      <c r="KSU17" s="10"/>
      <c r="KSV17" s="10"/>
      <c r="KSW17" s="10"/>
      <c r="KSX17" s="10"/>
      <c r="KSY17" s="10"/>
      <c r="KSZ17" s="10"/>
      <c r="KTA17" s="10"/>
      <c r="KTB17" s="10"/>
      <c r="KTC17" s="10"/>
      <c r="KTD17" s="10"/>
      <c r="KTE17" s="10"/>
      <c r="KTF17" s="10"/>
      <c r="KTG17" s="10"/>
      <c r="KTH17" s="10"/>
      <c r="KTI17" s="10"/>
      <c r="KTJ17" s="10"/>
      <c r="KTK17" s="10"/>
      <c r="KTL17" s="10"/>
      <c r="KTM17" s="10"/>
      <c r="KTN17" s="10"/>
      <c r="KTO17" s="10"/>
      <c r="KTP17" s="10"/>
      <c r="KTQ17" s="10"/>
      <c r="KTR17" s="10"/>
      <c r="KTS17" s="10"/>
      <c r="KTT17" s="10"/>
      <c r="KTU17" s="10"/>
      <c r="KTV17" s="10"/>
      <c r="KTW17" s="10"/>
      <c r="KTX17" s="10"/>
      <c r="KTY17" s="10"/>
      <c r="KTZ17" s="10"/>
      <c r="KUA17" s="10"/>
      <c r="KUB17" s="10"/>
      <c r="KUC17" s="10"/>
      <c r="KUD17" s="10"/>
      <c r="KUE17" s="10"/>
      <c r="KUF17" s="10"/>
      <c r="KUG17" s="10"/>
      <c r="KUH17" s="10"/>
      <c r="KUI17" s="10"/>
      <c r="KUJ17" s="10"/>
      <c r="KUK17" s="10"/>
      <c r="KUL17" s="10"/>
      <c r="KUM17" s="10"/>
      <c r="KUN17" s="10"/>
      <c r="KUO17" s="10"/>
      <c r="KUP17" s="10"/>
      <c r="KUQ17" s="10"/>
      <c r="KUR17" s="10"/>
      <c r="KUS17" s="10"/>
      <c r="KUT17" s="10"/>
      <c r="KUU17" s="10"/>
      <c r="KUV17" s="10"/>
      <c r="KUW17" s="10"/>
      <c r="KUX17" s="10"/>
      <c r="KUY17" s="10"/>
      <c r="KUZ17" s="10"/>
      <c r="KVA17" s="10"/>
      <c r="KVB17" s="10"/>
      <c r="KVC17" s="10"/>
      <c r="KVD17" s="10"/>
      <c r="KVE17" s="10"/>
      <c r="KVF17" s="10"/>
      <c r="KVG17" s="10"/>
      <c r="KVH17" s="10"/>
      <c r="KVI17" s="10"/>
      <c r="KVJ17" s="10"/>
      <c r="KVK17" s="10"/>
      <c r="KVL17" s="10"/>
      <c r="KVM17" s="10"/>
      <c r="KVN17" s="10"/>
      <c r="KVO17" s="10"/>
      <c r="KVP17" s="10"/>
      <c r="KVQ17" s="10"/>
      <c r="KVR17" s="10"/>
      <c r="KVS17" s="10"/>
      <c r="KVT17" s="10"/>
      <c r="KVU17" s="10"/>
      <c r="KVV17" s="10"/>
      <c r="KVW17" s="10"/>
      <c r="KVX17" s="10"/>
      <c r="KVY17" s="10"/>
      <c r="KVZ17" s="10"/>
      <c r="KWA17" s="10"/>
      <c r="KWB17" s="10"/>
      <c r="KWC17" s="10"/>
      <c r="KWD17" s="10"/>
      <c r="KWE17" s="10"/>
      <c r="KWF17" s="10"/>
      <c r="KWG17" s="10"/>
      <c r="KWH17" s="10"/>
      <c r="KWI17" s="10"/>
      <c r="KWJ17" s="10"/>
      <c r="KWK17" s="10"/>
      <c r="KWL17" s="10"/>
      <c r="KWM17" s="10"/>
      <c r="KWN17" s="10"/>
      <c r="KWO17" s="10"/>
      <c r="KWP17" s="10"/>
      <c r="KWQ17" s="10"/>
      <c r="KWR17" s="10"/>
      <c r="KWS17" s="10"/>
      <c r="KWT17" s="10"/>
      <c r="KWU17" s="10"/>
      <c r="KWV17" s="10"/>
      <c r="KWW17" s="10"/>
      <c r="KWX17" s="10"/>
      <c r="KWY17" s="10"/>
      <c r="KWZ17" s="10"/>
      <c r="KXA17" s="10"/>
      <c r="KXB17" s="10"/>
      <c r="KXC17" s="10"/>
      <c r="KXD17" s="10"/>
      <c r="KXE17" s="10"/>
      <c r="KXF17" s="10"/>
      <c r="KXG17" s="10"/>
      <c r="KXH17" s="10"/>
      <c r="KXI17" s="10"/>
      <c r="KXJ17" s="10"/>
      <c r="KXK17" s="10"/>
      <c r="KXL17" s="10"/>
      <c r="KXM17" s="10"/>
      <c r="KXN17" s="10"/>
      <c r="KXO17" s="10"/>
      <c r="KXP17" s="10"/>
      <c r="KXQ17" s="10"/>
      <c r="KXR17" s="10"/>
      <c r="KXS17" s="10"/>
      <c r="KXT17" s="10"/>
      <c r="KXU17" s="10"/>
      <c r="KXV17" s="10"/>
      <c r="KXW17" s="10"/>
      <c r="KXX17" s="10"/>
      <c r="KXY17" s="10"/>
      <c r="KXZ17" s="10"/>
      <c r="KYA17" s="10"/>
      <c r="KYB17" s="10"/>
      <c r="KYC17" s="10"/>
      <c r="KYD17" s="10"/>
      <c r="KYE17" s="10"/>
      <c r="KYF17" s="10"/>
      <c r="KYG17" s="10"/>
      <c r="KYH17" s="10"/>
      <c r="KYI17" s="10"/>
      <c r="KYJ17" s="10"/>
      <c r="KYK17" s="10"/>
      <c r="KYL17" s="10"/>
      <c r="KYM17" s="10"/>
      <c r="KYN17" s="10"/>
      <c r="KYO17" s="10"/>
      <c r="KYP17" s="10"/>
      <c r="KYQ17" s="10"/>
      <c r="KYR17" s="10"/>
      <c r="KYS17" s="10"/>
      <c r="KYT17" s="10"/>
      <c r="KYU17" s="10"/>
      <c r="KYV17" s="10"/>
      <c r="KYW17" s="10"/>
      <c r="KYX17" s="10"/>
      <c r="KYY17" s="10"/>
      <c r="KYZ17" s="10"/>
      <c r="KZA17" s="10"/>
      <c r="KZB17" s="10"/>
      <c r="KZC17" s="10"/>
      <c r="KZD17" s="10"/>
      <c r="KZE17" s="10"/>
      <c r="KZF17" s="10"/>
      <c r="KZG17" s="10"/>
      <c r="KZH17" s="10"/>
      <c r="KZI17" s="10"/>
      <c r="KZJ17" s="10"/>
      <c r="KZK17" s="10"/>
      <c r="KZL17" s="10"/>
      <c r="KZM17" s="10"/>
      <c r="KZN17" s="10"/>
      <c r="KZO17" s="10"/>
      <c r="KZP17" s="10"/>
      <c r="KZQ17" s="10"/>
      <c r="KZR17" s="10"/>
      <c r="KZS17" s="10"/>
      <c r="KZT17" s="10"/>
      <c r="KZU17" s="10"/>
      <c r="KZV17" s="10"/>
      <c r="KZW17" s="10"/>
      <c r="KZX17" s="10"/>
      <c r="KZY17" s="10"/>
      <c r="KZZ17" s="10"/>
      <c r="LAA17" s="10"/>
      <c r="LAB17" s="10"/>
      <c r="LAC17" s="10"/>
      <c r="LAD17" s="10"/>
      <c r="LAE17" s="10"/>
      <c r="LAF17" s="10"/>
      <c r="LAG17" s="10"/>
      <c r="LAH17" s="10"/>
      <c r="LAI17" s="10"/>
      <c r="LAJ17" s="10"/>
      <c r="LAK17" s="10"/>
      <c r="LAL17" s="10"/>
      <c r="LAM17" s="10"/>
      <c r="LAN17" s="10"/>
      <c r="LAO17" s="10"/>
      <c r="LAP17" s="10"/>
      <c r="LAQ17" s="10"/>
      <c r="LAR17" s="10"/>
      <c r="LAS17" s="10"/>
      <c r="LAT17" s="10"/>
      <c r="LAU17" s="10"/>
      <c r="LAV17" s="10"/>
      <c r="LAW17" s="10"/>
      <c r="LAX17" s="10"/>
      <c r="LAY17" s="10"/>
      <c r="LAZ17" s="10"/>
      <c r="LBA17" s="10"/>
      <c r="LBB17" s="10"/>
      <c r="LBC17" s="10"/>
      <c r="LBD17" s="10"/>
      <c r="LBE17" s="10"/>
      <c r="LBF17" s="10"/>
      <c r="LBG17" s="10"/>
      <c r="LBH17" s="10"/>
      <c r="LBI17" s="10"/>
      <c r="LBJ17" s="10"/>
      <c r="LBK17" s="10"/>
      <c r="LBL17" s="10"/>
      <c r="LBM17" s="10"/>
      <c r="LBN17" s="10"/>
      <c r="LBO17" s="10"/>
      <c r="LBP17" s="10"/>
      <c r="LBQ17" s="10"/>
      <c r="LBR17" s="10"/>
      <c r="LBS17" s="10"/>
      <c r="LBT17" s="10"/>
      <c r="LBU17" s="10"/>
      <c r="LBV17" s="10"/>
      <c r="LBW17" s="10"/>
      <c r="LBX17" s="10"/>
      <c r="LBY17" s="10"/>
      <c r="LBZ17" s="10"/>
      <c r="LCA17" s="10"/>
      <c r="LCB17" s="10"/>
      <c r="LCC17" s="10"/>
      <c r="LCD17" s="10"/>
      <c r="LCE17" s="10"/>
      <c r="LCF17" s="10"/>
      <c r="LCG17" s="10"/>
      <c r="LCH17" s="10"/>
      <c r="LCI17" s="10"/>
      <c r="LCJ17" s="10"/>
      <c r="LCK17" s="10"/>
      <c r="LCL17" s="10"/>
      <c r="LCM17" s="10"/>
      <c r="LCN17" s="10"/>
      <c r="LCO17" s="10"/>
      <c r="LCP17" s="10"/>
      <c r="LCQ17" s="10"/>
      <c r="LCR17" s="10"/>
      <c r="LCS17" s="10"/>
      <c r="LCT17" s="10"/>
      <c r="LCU17" s="10"/>
      <c r="LCV17" s="10"/>
      <c r="LCW17" s="10"/>
      <c r="LCX17" s="10"/>
      <c r="LCY17" s="10"/>
      <c r="LCZ17" s="10"/>
      <c r="LDA17" s="10"/>
      <c r="LDB17" s="10"/>
      <c r="LDC17" s="10"/>
      <c r="LDD17" s="10"/>
      <c r="LDE17" s="10"/>
      <c r="LDF17" s="10"/>
      <c r="LDG17" s="10"/>
      <c r="LDH17" s="10"/>
      <c r="LDI17" s="10"/>
      <c r="LDJ17" s="10"/>
      <c r="LDK17" s="10"/>
      <c r="LDL17" s="10"/>
      <c r="LDM17" s="10"/>
      <c r="LDN17" s="10"/>
      <c r="LDO17" s="10"/>
      <c r="LDP17" s="10"/>
      <c r="LDQ17" s="10"/>
      <c r="LDR17" s="10"/>
      <c r="LDS17" s="10"/>
      <c r="LDT17" s="10"/>
      <c r="LDU17" s="10"/>
      <c r="LDV17" s="10"/>
      <c r="LDW17" s="10"/>
      <c r="LDX17" s="10"/>
      <c r="LDY17" s="10"/>
      <c r="LDZ17" s="10"/>
      <c r="LEA17" s="10"/>
      <c r="LEB17" s="10"/>
      <c r="LEC17" s="10"/>
      <c r="LED17" s="10"/>
      <c r="LEE17" s="10"/>
      <c r="LEF17" s="10"/>
      <c r="LEG17" s="10"/>
      <c r="LEH17" s="10"/>
      <c r="LEI17" s="10"/>
      <c r="LEJ17" s="10"/>
      <c r="LEK17" s="10"/>
      <c r="LEL17" s="10"/>
      <c r="LEM17" s="10"/>
      <c r="LEN17" s="10"/>
      <c r="LEO17" s="10"/>
      <c r="LEP17" s="10"/>
      <c r="LEQ17" s="10"/>
      <c r="LER17" s="10"/>
      <c r="LES17" s="10"/>
      <c r="LET17" s="10"/>
      <c r="LEU17" s="10"/>
      <c r="LEV17" s="10"/>
      <c r="LEW17" s="10"/>
      <c r="LEX17" s="10"/>
      <c r="LEY17" s="10"/>
      <c r="LEZ17" s="10"/>
      <c r="LFA17" s="10"/>
      <c r="LFB17" s="10"/>
      <c r="LFC17" s="10"/>
      <c r="LFD17" s="10"/>
      <c r="LFE17" s="10"/>
      <c r="LFF17" s="10"/>
      <c r="LFG17" s="10"/>
      <c r="LFH17" s="10"/>
      <c r="LFI17" s="10"/>
      <c r="LFJ17" s="10"/>
      <c r="LFK17" s="10"/>
      <c r="LFL17" s="10"/>
      <c r="LFM17" s="10"/>
      <c r="LFN17" s="10"/>
      <c r="LFO17" s="10"/>
      <c r="LFP17" s="10"/>
      <c r="LFQ17" s="10"/>
      <c r="LFR17" s="10"/>
      <c r="LFS17" s="10"/>
      <c r="LFT17" s="10"/>
      <c r="LFU17" s="10"/>
      <c r="LFV17" s="10"/>
      <c r="LFW17" s="10"/>
      <c r="LFX17" s="10"/>
      <c r="LFY17" s="10"/>
      <c r="LFZ17" s="10"/>
      <c r="LGA17" s="10"/>
      <c r="LGB17" s="10"/>
      <c r="LGC17" s="10"/>
      <c r="LGD17" s="10"/>
      <c r="LGE17" s="10"/>
      <c r="LGF17" s="10"/>
      <c r="LGG17" s="10"/>
      <c r="LGH17" s="10"/>
      <c r="LGI17" s="10"/>
      <c r="LGJ17" s="10"/>
      <c r="LGK17" s="10"/>
      <c r="LGL17" s="10"/>
      <c r="LGM17" s="10"/>
      <c r="LGN17" s="10"/>
      <c r="LGO17" s="10"/>
      <c r="LGP17" s="10"/>
      <c r="LGQ17" s="10"/>
      <c r="LGR17" s="10"/>
      <c r="LGS17" s="10"/>
      <c r="LGT17" s="10"/>
      <c r="LGU17" s="10"/>
      <c r="LGV17" s="10"/>
      <c r="LGW17" s="10"/>
      <c r="LGX17" s="10"/>
      <c r="LGY17" s="10"/>
      <c r="LGZ17" s="10"/>
      <c r="LHA17" s="10"/>
      <c r="LHB17" s="10"/>
      <c r="LHC17" s="10"/>
      <c r="LHD17" s="10"/>
      <c r="LHE17" s="10"/>
      <c r="LHF17" s="10"/>
      <c r="LHG17" s="10"/>
      <c r="LHH17" s="10"/>
      <c r="LHI17" s="10"/>
      <c r="LHJ17" s="10"/>
      <c r="LHK17" s="10"/>
      <c r="LHL17" s="10"/>
      <c r="LHM17" s="10"/>
      <c r="LHN17" s="10"/>
      <c r="LHO17" s="10"/>
      <c r="LHP17" s="10"/>
      <c r="LHQ17" s="10"/>
      <c r="LHR17" s="10"/>
      <c r="LHS17" s="10"/>
      <c r="LHT17" s="10"/>
      <c r="LHU17" s="10"/>
      <c r="LHV17" s="10"/>
      <c r="LHW17" s="10"/>
      <c r="LHX17" s="10"/>
      <c r="LHY17" s="10"/>
      <c r="LHZ17" s="10"/>
      <c r="LIA17" s="10"/>
      <c r="LIB17" s="10"/>
      <c r="LIC17" s="10"/>
      <c r="LID17" s="10"/>
      <c r="LIE17" s="10"/>
      <c r="LIF17" s="10"/>
      <c r="LIG17" s="10"/>
      <c r="LIH17" s="10"/>
      <c r="LII17" s="10"/>
      <c r="LIJ17" s="10"/>
      <c r="LIK17" s="10"/>
      <c r="LIL17" s="10"/>
      <c r="LIM17" s="10"/>
      <c r="LIN17" s="10"/>
      <c r="LIO17" s="10"/>
      <c r="LIP17" s="10"/>
      <c r="LIQ17" s="10"/>
      <c r="LIR17" s="10"/>
      <c r="LIS17" s="10"/>
      <c r="LIT17" s="10"/>
      <c r="LIU17" s="10"/>
      <c r="LIV17" s="10"/>
      <c r="LIW17" s="10"/>
      <c r="LIX17" s="10"/>
      <c r="LIY17" s="10"/>
      <c r="LIZ17" s="10"/>
      <c r="LJA17" s="10"/>
      <c r="LJB17" s="10"/>
      <c r="LJC17" s="10"/>
      <c r="LJD17" s="10"/>
      <c r="LJE17" s="10"/>
      <c r="LJF17" s="10"/>
      <c r="LJG17" s="10"/>
      <c r="LJH17" s="10"/>
      <c r="LJI17" s="10"/>
      <c r="LJJ17" s="10"/>
      <c r="LJK17" s="10"/>
      <c r="LJL17" s="10"/>
      <c r="LJM17" s="10"/>
      <c r="LJN17" s="10"/>
      <c r="LJO17" s="10"/>
      <c r="LJP17" s="10"/>
      <c r="LJQ17" s="10"/>
      <c r="LJR17" s="10"/>
      <c r="LJS17" s="10"/>
      <c r="LJT17" s="10"/>
      <c r="LJU17" s="10"/>
      <c r="LJV17" s="10"/>
      <c r="LJW17" s="10"/>
      <c r="LJX17" s="10"/>
      <c r="LJY17" s="10"/>
      <c r="LJZ17" s="10"/>
      <c r="LKA17" s="10"/>
      <c r="LKB17" s="10"/>
      <c r="LKC17" s="10"/>
      <c r="LKD17" s="10"/>
      <c r="LKE17" s="10"/>
      <c r="LKF17" s="10"/>
      <c r="LKG17" s="10"/>
      <c r="LKH17" s="10"/>
      <c r="LKI17" s="10"/>
      <c r="LKJ17" s="10"/>
      <c r="LKK17" s="10"/>
      <c r="LKL17" s="10"/>
      <c r="LKM17" s="10"/>
      <c r="LKN17" s="10"/>
      <c r="LKO17" s="10"/>
      <c r="LKP17" s="10"/>
      <c r="LKQ17" s="10"/>
      <c r="LKR17" s="10"/>
      <c r="LKS17" s="10"/>
      <c r="LKT17" s="10"/>
      <c r="LKU17" s="10"/>
      <c r="LKV17" s="10"/>
      <c r="LKW17" s="10"/>
      <c r="LKX17" s="10"/>
      <c r="LKY17" s="10"/>
      <c r="LKZ17" s="10"/>
      <c r="LLA17" s="10"/>
      <c r="LLB17" s="10"/>
      <c r="LLC17" s="10"/>
      <c r="LLD17" s="10"/>
      <c r="LLE17" s="10"/>
      <c r="LLF17" s="10"/>
      <c r="LLG17" s="10"/>
      <c r="LLH17" s="10"/>
      <c r="LLI17" s="10"/>
      <c r="LLJ17" s="10"/>
      <c r="LLK17" s="10"/>
      <c r="LLL17" s="10"/>
      <c r="LLM17" s="10"/>
      <c r="LLN17" s="10"/>
      <c r="LLO17" s="10"/>
      <c r="LLP17" s="10"/>
      <c r="LLQ17" s="10"/>
      <c r="LLR17" s="10"/>
      <c r="LLS17" s="10"/>
      <c r="LLT17" s="10"/>
      <c r="LLU17" s="10"/>
      <c r="LLV17" s="10"/>
      <c r="LLW17" s="10"/>
      <c r="LLX17" s="10"/>
      <c r="LLY17" s="10"/>
      <c r="LLZ17" s="10"/>
      <c r="LMA17" s="10"/>
      <c r="LMB17" s="10"/>
      <c r="LMC17" s="10"/>
      <c r="LMD17" s="10"/>
      <c r="LME17" s="10"/>
      <c r="LMF17" s="10"/>
      <c r="LMG17" s="10"/>
      <c r="LMH17" s="10"/>
      <c r="LMI17" s="10"/>
      <c r="LMJ17" s="10"/>
      <c r="LMK17" s="10"/>
      <c r="LML17" s="10"/>
      <c r="LMM17" s="10"/>
      <c r="LMN17" s="10"/>
      <c r="LMO17" s="10"/>
      <c r="LMP17" s="10"/>
      <c r="LMQ17" s="10"/>
      <c r="LMR17" s="10"/>
      <c r="LMS17" s="10"/>
      <c r="LMT17" s="10"/>
      <c r="LMU17" s="10"/>
      <c r="LMV17" s="10"/>
      <c r="LMW17" s="10"/>
      <c r="LMX17" s="10"/>
      <c r="LMY17" s="10"/>
      <c r="LMZ17" s="10"/>
      <c r="LNA17" s="10"/>
      <c r="LNB17" s="10"/>
      <c r="LNC17" s="10"/>
      <c r="LND17" s="10"/>
      <c r="LNE17" s="10"/>
      <c r="LNF17" s="10"/>
      <c r="LNG17" s="10"/>
      <c r="LNH17" s="10"/>
      <c r="LNI17" s="10"/>
      <c r="LNJ17" s="10"/>
      <c r="LNK17" s="10"/>
      <c r="LNL17" s="10"/>
      <c r="LNM17" s="10"/>
      <c r="LNN17" s="10"/>
      <c r="LNO17" s="10"/>
      <c r="LNP17" s="10"/>
      <c r="LNQ17" s="10"/>
      <c r="LNR17" s="10"/>
      <c r="LNS17" s="10"/>
      <c r="LNT17" s="10"/>
      <c r="LNU17" s="10"/>
      <c r="LNV17" s="10"/>
      <c r="LNW17" s="10"/>
      <c r="LNX17" s="10"/>
      <c r="LNY17" s="10"/>
      <c r="LNZ17" s="10"/>
      <c r="LOA17" s="10"/>
      <c r="LOB17" s="10"/>
      <c r="LOC17" s="10"/>
      <c r="LOD17" s="10"/>
      <c r="LOE17" s="10"/>
      <c r="LOF17" s="10"/>
      <c r="LOG17" s="10"/>
      <c r="LOH17" s="10"/>
      <c r="LOI17" s="10"/>
      <c r="LOJ17" s="10"/>
      <c r="LOK17" s="10"/>
      <c r="LOL17" s="10"/>
      <c r="LOM17" s="10"/>
      <c r="LON17" s="10"/>
      <c r="LOO17" s="10"/>
      <c r="LOP17" s="10"/>
      <c r="LOQ17" s="10"/>
      <c r="LOR17" s="10"/>
      <c r="LOS17" s="10"/>
      <c r="LOT17" s="10"/>
      <c r="LOU17" s="10"/>
      <c r="LOV17" s="10"/>
      <c r="LOW17" s="10"/>
      <c r="LOX17" s="10"/>
      <c r="LOY17" s="10"/>
      <c r="LOZ17" s="10"/>
      <c r="LPA17" s="10"/>
      <c r="LPB17" s="10"/>
      <c r="LPC17" s="10"/>
      <c r="LPD17" s="10"/>
      <c r="LPE17" s="10"/>
      <c r="LPF17" s="10"/>
      <c r="LPG17" s="10"/>
      <c r="LPH17" s="10"/>
      <c r="LPI17" s="10"/>
      <c r="LPJ17" s="10"/>
      <c r="LPK17" s="10"/>
      <c r="LPL17" s="10"/>
      <c r="LPM17" s="10"/>
      <c r="LPN17" s="10"/>
      <c r="LPO17" s="10"/>
      <c r="LPP17" s="10"/>
      <c r="LPQ17" s="10"/>
      <c r="LPR17" s="10"/>
      <c r="LPS17" s="10"/>
      <c r="LPT17" s="10"/>
      <c r="LPU17" s="10"/>
      <c r="LPV17" s="10"/>
      <c r="LPW17" s="10"/>
      <c r="LPX17" s="10"/>
      <c r="LPY17" s="10"/>
      <c r="LPZ17" s="10"/>
      <c r="LQA17" s="10"/>
      <c r="LQB17" s="10"/>
      <c r="LQC17" s="10"/>
      <c r="LQD17" s="10"/>
      <c r="LQE17" s="10"/>
      <c r="LQF17" s="10"/>
      <c r="LQG17" s="10"/>
      <c r="LQH17" s="10"/>
      <c r="LQI17" s="10"/>
      <c r="LQJ17" s="10"/>
      <c r="LQK17" s="10"/>
      <c r="LQL17" s="10"/>
      <c r="LQM17" s="10"/>
      <c r="LQN17" s="10"/>
      <c r="LQO17" s="10"/>
      <c r="LQP17" s="10"/>
      <c r="LQQ17" s="10"/>
      <c r="LQR17" s="10"/>
      <c r="LQS17" s="10"/>
      <c r="LQT17" s="10"/>
      <c r="LQU17" s="10"/>
      <c r="LQV17" s="10"/>
      <c r="LQW17" s="10"/>
      <c r="LQX17" s="10"/>
      <c r="LQY17" s="10"/>
      <c r="LQZ17" s="10"/>
      <c r="LRA17" s="10"/>
      <c r="LRB17" s="10"/>
      <c r="LRC17" s="10"/>
      <c r="LRD17" s="10"/>
      <c r="LRE17" s="10"/>
      <c r="LRF17" s="10"/>
      <c r="LRG17" s="10"/>
      <c r="LRH17" s="10"/>
      <c r="LRI17" s="10"/>
      <c r="LRJ17" s="10"/>
      <c r="LRK17" s="10"/>
      <c r="LRL17" s="10"/>
      <c r="LRM17" s="10"/>
      <c r="LRN17" s="10"/>
      <c r="LRO17" s="10"/>
      <c r="LRP17" s="10"/>
      <c r="LRQ17" s="10"/>
      <c r="LRR17" s="10"/>
      <c r="LRS17" s="10"/>
      <c r="LRT17" s="10"/>
      <c r="LRU17" s="10"/>
      <c r="LRV17" s="10"/>
      <c r="LRW17" s="10"/>
      <c r="LRX17" s="10"/>
      <c r="LRY17" s="10"/>
      <c r="LRZ17" s="10"/>
      <c r="LSA17" s="10"/>
      <c r="LSB17" s="10"/>
      <c r="LSC17" s="10"/>
      <c r="LSD17" s="10"/>
      <c r="LSE17" s="10"/>
      <c r="LSF17" s="10"/>
      <c r="LSG17" s="10"/>
      <c r="LSH17" s="10"/>
      <c r="LSI17" s="10"/>
      <c r="LSJ17" s="10"/>
      <c r="LSK17" s="10"/>
      <c r="LSL17" s="10"/>
      <c r="LSM17" s="10"/>
      <c r="LSN17" s="10"/>
      <c r="LSO17" s="10"/>
      <c r="LSP17" s="10"/>
      <c r="LSQ17" s="10"/>
      <c r="LSR17" s="10"/>
      <c r="LSS17" s="10"/>
      <c r="LST17" s="10"/>
      <c r="LSU17" s="10"/>
      <c r="LSV17" s="10"/>
      <c r="LSW17" s="10"/>
      <c r="LSX17" s="10"/>
      <c r="LSY17" s="10"/>
      <c r="LSZ17" s="10"/>
      <c r="LTA17" s="10"/>
      <c r="LTB17" s="10"/>
      <c r="LTC17" s="10"/>
      <c r="LTD17" s="10"/>
      <c r="LTE17" s="10"/>
      <c r="LTF17" s="10"/>
      <c r="LTG17" s="10"/>
      <c r="LTH17" s="10"/>
      <c r="LTI17" s="10"/>
      <c r="LTJ17" s="10"/>
      <c r="LTK17" s="10"/>
      <c r="LTL17" s="10"/>
      <c r="LTM17" s="10"/>
      <c r="LTN17" s="10"/>
      <c r="LTO17" s="10"/>
      <c r="LTP17" s="10"/>
      <c r="LTQ17" s="10"/>
      <c r="LTR17" s="10"/>
      <c r="LTS17" s="10"/>
      <c r="LTT17" s="10"/>
      <c r="LTU17" s="10"/>
      <c r="LTV17" s="10"/>
      <c r="LTW17" s="10"/>
      <c r="LTX17" s="10"/>
      <c r="LTY17" s="10"/>
      <c r="LTZ17" s="10"/>
      <c r="LUA17" s="10"/>
      <c r="LUB17" s="10"/>
      <c r="LUC17" s="10"/>
      <c r="LUD17" s="10"/>
      <c r="LUE17" s="10"/>
      <c r="LUF17" s="10"/>
      <c r="LUG17" s="10"/>
      <c r="LUH17" s="10"/>
      <c r="LUI17" s="10"/>
      <c r="LUJ17" s="10"/>
      <c r="LUK17" s="10"/>
      <c r="LUL17" s="10"/>
      <c r="LUM17" s="10"/>
      <c r="LUN17" s="10"/>
      <c r="LUO17" s="10"/>
      <c r="LUP17" s="10"/>
      <c r="LUQ17" s="10"/>
      <c r="LUR17" s="10"/>
      <c r="LUS17" s="10"/>
      <c r="LUT17" s="10"/>
      <c r="LUU17" s="10"/>
      <c r="LUV17" s="10"/>
      <c r="LUW17" s="10"/>
      <c r="LUX17" s="10"/>
      <c r="LUY17" s="10"/>
      <c r="LUZ17" s="10"/>
      <c r="LVA17" s="10"/>
      <c r="LVB17" s="10"/>
      <c r="LVC17" s="10"/>
      <c r="LVD17" s="10"/>
      <c r="LVE17" s="10"/>
      <c r="LVF17" s="10"/>
      <c r="LVG17" s="10"/>
      <c r="LVH17" s="10"/>
      <c r="LVI17" s="10"/>
      <c r="LVJ17" s="10"/>
      <c r="LVK17" s="10"/>
      <c r="LVL17" s="10"/>
      <c r="LVM17" s="10"/>
      <c r="LVN17" s="10"/>
      <c r="LVO17" s="10"/>
      <c r="LVP17" s="10"/>
      <c r="LVQ17" s="10"/>
      <c r="LVR17" s="10"/>
      <c r="LVS17" s="10"/>
      <c r="LVT17" s="10"/>
      <c r="LVU17" s="10"/>
      <c r="LVV17" s="10"/>
      <c r="LVW17" s="10"/>
      <c r="LVX17" s="10"/>
      <c r="LVY17" s="10"/>
      <c r="LVZ17" s="10"/>
      <c r="LWA17" s="10"/>
      <c r="LWB17" s="10"/>
      <c r="LWC17" s="10"/>
      <c r="LWD17" s="10"/>
      <c r="LWE17" s="10"/>
      <c r="LWF17" s="10"/>
      <c r="LWG17" s="10"/>
      <c r="LWH17" s="10"/>
      <c r="LWI17" s="10"/>
      <c r="LWJ17" s="10"/>
      <c r="LWK17" s="10"/>
      <c r="LWL17" s="10"/>
      <c r="LWM17" s="10"/>
      <c r="LWN17" s="10"/>
      <c r="LWO17" s="10"/>
      <c r="LWP17" s="10"/>
      <c r="LWQ17" s="10"/>
      <c r="LWR17" s="10"/>
      <c r="LWS17" s="10"/>
      <c r="LWT17" s="10"/>
      <c r="LWU17" s="10"/>
      <c r="LWV17" s="10"/>
      <c r="LWW17" s="10"/>
      <c r="LWX17" s="10"/>
      <c r="LWY17" s="10"/>
      <c r="LWZ17" s="10"/>
      <c r="LXA17" s="10"/>
      <c r="LXB17" s="10"/>
      <c r="LXC17" s="10"/>
      <c r="LXD17" s="10"/>
      <c r="LXE17" s="10"/>
      <c r="LXF17" s="10"/>
      <c r="LXG17" s="10"/>
      <c r="LXH17" s="10"/>
      <c r="LXI17" s="10"/>
      <c r="LXJ17" s="10"/>
      <c r="LXK17" s="10"/>
      <c r="LXL17" s="10"/>
      <c r="LXM17" s="10"/>
      <c r="LXN17" s="10"/>
      <c r="LXO17" s="10"/>
      <c r="LXP17" s="10"/>
      <c r="LXQ17" s="10"/>
      <c r="LXR17" s="10"/>
      <c r="LXS17" s="10"/>
      <c r="LXT17" s="10"/>
      <c r="LXU17" s="10"/>
      <c r="LXV17" s="10"/>
      <c r="LXW17" s="10"/>
      <c r="LXX17" s="10"/>
      <c r="LXY17" s="10"/>
      <c r="LXZ17" s="10"/>
      <c r="LYA17" s="10"/>
      <c r="LYB17" s="10"/>
      <c r="LYC17" s="10"/>
      <c r="LYD17" s="10"/>
      <c r="LYE17" s="10"/>
      <c r="LYF17" s="10"/>
      <c r="LYG17" s="10"/>
      <c r="LYH17" s="10"/>
      <c r="LYI17" s="10"/>
      <c r="LYJ17" s="10"/>
      <c r="LYK17" s="10"/>
      <c r="LYL17" s="10"/>
      <c r="LYM17" s="10"/>
      <c r="LYN17" s="10"/>
      <c r="LYO17" s="10"/>
      <c r="LYP17" s="10"/>
      <c r="LYQ17" s="10"/>
      <c r="LYR17" s="10"/>
      <c r="LYS17" s="10"/>
      <c r="LYT17" s="10"/>
      <c r="LYU17" s="10"/>
      <c r="LYV17" s="10"/>
      <c r="LYW17" s="10"/>
      <c r="LYX17" s="10"/>
      <c r="LYY17" s="10"/>
      <c r="LYZ17" s="10"/>
      <c r="LZA17" s="10"/>
      <c r="LZB17" s="10"/>
      <c r="LZC17" s="10"/>
      <c r="LZD17" s="10"/>
      <c r="LZE17" s="10"/>
      <c r="LZF17" s="10"/>
      <c r="LZG17" s="10"/>
      <c r="LZH17" s="10"/>
      <c r="LZI17" s="10"/>
      <c r="LZJ17" s="10"/>
      <c r="LZK17" s="10"/>
      <c r="LZL17" s="10"/>
      <c r="LZM17" s="10"/>
      <c r="LZN17" s="10"/>
      <c r="LZO17" s="10"/>
      <c r="LZP17" s="10"/>
      <c r="LZQ17" s="10"/>
      <c r="LZR17" s="10"/>
      <c r="LZS17" s="10"/>
      <c r="LZT17" s="10"/>
      <c r="LZU17" s="10"/>
      <c r="LZV17" s="10"/>
      <c r="LZW17" s="10"/>
      <c r="LZX17" s="10"/>
      <c r="LZY17" s="10"/>
      <c r="LZZ17" s="10"/>
      <c r="MAA17" s="10"/>
      <c r="MAB17" s="10"/>
      <c r="MAC17" s="10"/>
      <c r="MAD17" s="10"/>
      <c r="MAE17" s="10"/>
      <c r="MAF17" s="10"/>
      <c r="MAG17" s="10"/>
      <c r="MAH17" s="10"/>
      <c r="MAI17" s="10"/>
      <c r="MAJ17" s="10"/>
      <c r="MAK17" s="10"/>
      <c r="MAL17" s="10"/>
      <c r="MAM17" s="10"/>
      <c r="MAN17" s="10"/>
      <c r="MAO17" s="10"/>
      <c r="MAP17" s="10"/>
      <c r="MAQ17" s="10"/>
      <c r="MAR17" s="10"/>
      <c r="MAS17" s="10"/>
      <c r="MAT17" s="10"/>
      <c r="MAU17" s="10"/>
      <c r="MAV17" s="10"/>
      <c r="MAW17" s="10"/>
      <c r="MAX17" s="10"/>
      <c r="MAY17" s="10"/>
      <c r="MAZ17" s="10"/>
      <c r="MBA17" s="10"/>
      <c r="MBB17" s="10"/>
      <c r="MBC17" s="10"/>
      <c r="MBD17" s="10"/>
      <c r="MBE17" s="10"/>
      <c r="MBF17" s="10"/>
      <c r="MBG17" s="10"/>
      <c r="MBH17" s="10"/>
      <c r="MBI17" s="10"/>
      <c r="MBJ17" s="10"/>
      <c r="MBK17" s="10"/>
      <c r="MBL17" s="10"/>
      <c r="MBM17" s="10"/>
      <c r="MBN17" s="10"/>
      <c r="MBO17" s="10"/>
      <c r="MBP17" s="10"/>
      <c r="MBQ17" s="10"/>
      <c r="MBR17" s="10"/>
      <c r="MBS17" s="10"/>
      <c r="MBT17" s="10"/>
      <c r="MBU17" s="10"/>
      <c r="MBV17" s="10"/>
      <c r="MBW17" s="10"/>
      <c r="MBX17" s="10"/>
      <c r="MBY17" s="10"/>
      <c r="MBZ17" s="10"/>
      <c r="MCA17" s="10"/>
      <c r="MCB17" s="10"/>
      <c r="MCC17" s="10"/>
      <c r="MCD17" s="10"/>
      <c r="MCE17" s="10"/>
      <c r="MCF17" s="10"/>
      <c r="MCG17" s="10"/>
      <c r="MCH17" s="10"/>
      <c r="MCI17" s="10"/>
      <c r="MCJ17" s="10"/>
      <c r="MCK17" s="10"/>
      <c r="MCL17" s="10"/>
      <c r="MCM17" s="10"/>
      <c r="MCN17" s="10"/>
      <c r="MCO17" s="10"/>
      <c r="MCP17" s="10"/>
      <c r="MCQ17" s="10"/>
      <c r="MCR17" s="10"/>
      <c r="MCS17" s="10"/>
      <c r="MCT17" s="10"/>
      <c r="MCU17" s="10"/>
      <c r="MCV17" s="10"/>
      <c r="MCW17" s="10"/>
      <c r="MCX17" s="10"/>
      <c r="MCY17" s="10"/>
      <c r="MCZ17" s="10"/>
      <c r="MDA17" s="10"/>
      <c r="MDB17" s="10"/>
      <c r="MDC17" s="10"/>
      <c r="MDD17" s="10"/>
      <c r="MDE17" s="10"/>
      <c r="MDF17" s="10"/>
      <c r="MDG17" s="10"/>
      <c r="MDH17" s="10"/>
      <c r="MDI17" s="10"/>
      <c r="MDJ17" s="10"/>
      <c r="MDK17" s="10"/>
      <c r="MDL17" s="10"/>
      <c r="MDM17" s="10"/>
      <c r="MDN17" s="10"/>
      <c r="MDO17" s="10"/>
      <c r="MDP17" s="10"/>
      <c r="MDQ17" s="10"/>
      <c r="MDR17" s="10"/>
      <c r="MDS17" s="10"/>
      <c r="MDT17" s="10"/>
      <c r="MDU17" s="10"/>
      <c r="MDV17" s="10"/>
      <c r="MDW17" s="10"/>
      <c r="MDX17" s="10"/>
      <c r="MDY17" s="10"/>
      <c r="MDZ17" s="10"/>
      <c r="MEA17" s="10"/>
      <c r="MEB17" s="10"/>
      <c r="MEC17" s="10"/>
      <c r="MED17" s="10"/>
      <c r="MEE17" s="10"/>
      <c r="MEF17" s="10"/>
      <c r="MEG17" s="10"/>
      <c r="MEH17" s="10"/>
      <c r="MEI17" s="10"/>
      <c r="MEJ17" s="10"/>
      <c r="MEK17" s="10"/>
      <c r="MEL17" s="10"/>
      <c r="MEM17" s="10"/>
      <c r="MEN17" s="10"/>
      <c r="MEO17" s="10"/>
      <c r="MEP17" s="10"/>
      <c r="MEQ17" s="10"/>
      <c r="MER17" s="10"/>
      <c r="MES17" s="10"/>
      <c r="MET17" s="10"/>
      <c r="MEU17" s="10"/>
      <c r="MEV17" s="10"/>
      <c r="MEW17" s="10"/>
      <c r="MEX17" s="10"/>
      <c r="MEY17" s="10"/>
      <c r="MEZ17" s="10"/>
      <c r="MFA17" s="10"/>
      <c r="MFB17" s="10"/>
      <c r="MFC17" s="10"/>
      <c r="MFD17" s="10"/>
      <c r="MFE17" s="10"/>
      <c r="MFF17" s="10"/>
      <c r="MFG17" s="10"/>
      <c r="MFH17" s="10"/>
      <c r="MFI17" s="10"/>
      <c r="MFJ17" s="10"/>
      <c r="MFK17" s="10"/>
      <c r="MFL17" s="10"/>
      <c r="MFM17" s="10"/>
      <c r="MFN17" s="10"/>
      <c r="MFO17" s="10"/>
      <c r="MFP17" s="10"/>
      <c r="MFQ17" s="10"/>
      <c r="MFR17" s="10"/>
      <c r="MFS17" s="10"/>
      <c r="MFT17" s="10"/>
      <c r="MFU17" s="10"/>
      <c r="MFV17" s="10"/>
      <c r="MFW17" s="10"/>
      <c r="MFX17" s="10"/>
      <c r="MFY17" s="10"/>
      <c r="MFZ17" s="10"/>
      <c r="MGA17" s="10"/>
      <c r="MGB17" s="10"/>
      <c r="MGC17" s="10"/>
      <c r="MGD17" s="10"/>
      <c r="MGE17" s="10"/>
      <c r="MGF17" s="10"/>
      <c r="MGG17" s="10"/>
      <c r="MGH17" s="10"/>
      <c r="MGI17" s="10"/>
      <c r="MGJ17" s="10"/>
      <c r="MGK17" s="10"/>
      <c r="MGL17" s="10"/>
      <c r="MGM17" s="10"/>
      <c r="MGN17" s="10"/>
      <c r="MGO17" s="10"/>
      <c r="MGP17" s="10"/>
      <c r="MGQ17" s="10"/>
      <c r="MGR17" s="10"/>
      <c r="MGS17" s="10"/>
      <c r="MGT17" s="10"/>
      <c r="MGU17" s="10"/>
      <c r="MGV17" s="10"/>
      <c r="MGW17" s="10"/>
      <c r="MGX17" s="10"/>
      <c r="MGY17" s="10"/>
      <c r="MGZ17" s="10"/>
      <c r="MHA17" s="10"/>
      <c r="MHB17" s="10"/>
      <c r="MHC17" s="10"/>
      <c r="MHD17" s="10"/>
      <c r="MHE17" s="10"/>
      <c r="MHF17" s="10"/>
      <c r="MHG17" s="10"/>
      <c r="MHH17" s="10"/>
      <c r="MHI17" s="10"/>
      <c r="MHJ17" s="10"/>
      <c r="MHK17" s="10"/>
      <c r="MHL17" s="10"/>
      <c r="MHM17" s="10"/>
      <c r="MHN17" s="10"/>
      <c r="MHO17" s="10"/>
      <c r="MHP17" s="10"/>
      <c r="MHQ17" s="10"/>
      <c r="MHR17" s="10"/>
      <c r="MHS17" s="10"/>
      <c r="MHT17" s="10"/>
      <c r="MHU17" s="10"/>
      <c r="MHV17" s="10"/>
      <c r="MHW17" s="10"/>
      <c r="MHX17" s="10"/>
      <c r="MHY17" s="10"/>
      <c r="MHZ17" s="10"/>
      <c r="MIA17" s="10"/>
      <c r="MIB17" s="10"/>
      <c r="MIC17" s="10"/>
      <c r="MID17" s="10"/>
      <c r="MIE17" s="10"/>
      <c r="MIF17" s="10"/>
      <c r="MIG17" s="10"/>
      <c r="MIH17" s="10"/>
      <c r="MII17" s="10"/>
      <c r="MIJ17" s="10"/>
      <c r="MIK17" s="10"/>
      <c r="MIL17" s="10"/>
      <c r="MIM17" s="10"/>
      <c r="MIN17" s="10"/>
      <c r="MIO17" s="10"/>
      <c r="MIP17" s="10"/>
      <c r="MIQ17" s="10"/>
      <c r="MIR17" s="10"/>
      <c r="MIS17" s="10"/>
      <c r="MIT17" s="10"/>
      <c r="MIU17" s="10"/>
      <c r="MIV17" s="10"/>
      <c r="MIW17" s="10"/>
      <c r="MIX17" s="10"/>
      <c r="MIY17" s="10"/>
      <c r="MIZ17" s="10"/>
      <c r="MJA17" s="10"/>
      <c r="MJB17" s="10"/>
      <c r="MJC17" s="10"/>
      <c r="MJD17" s="10"/>
      <c r="MJE17" s="10"/>
      <c r="MJF17" s="10"/>
      <c r="MJG17" s="10"/>
      <c r="MJH17" s="10"/>
      <c r="MJI17" s="10"/>
      <c r="MJJ17" s="10"/>
      <c r="MJK17" s="10"/>
      <c r="MJL17" s="10"/>
      <c r="MJM17" s="10"/>
      <c r="MJN17" s="10"/>
      <c r="MJO17" s="10"/>
      <c r="MJP17" s="10"/>
      <c r="MJQ17" s="10"/>
      <c r="MJR17" s="10"/>
      <c r="MJS17" s="10"/>
      <c r="MJT17" s="10"/>
      <c r="MJU17" s="10"/>
      <c r="MJV17" s="10"/>
      <c r="MJW17" s="10"/>
      <c r="MJX17" s="10"/>
      <c r="MJY17" s="10"/>
      <c r="MJZ17" s="10"/>
      <c r="MKA17" s="10"/>
      <c r="MKB17" s="10"/>
      <c r="MKC17" s="10"/>
      <c r="MKD17" s="10"/>
      <c r="MKE17" s="10"/>
      <c r="MKF17" s="10"/>
      <c r="MKG17" s="10"/>
      <c r="MKH17" s="10"/>
      <c r="MKI17" s="10"/>
      <c r="MKJ17" s="10"/>
      <c r="MKK17" s="10"/>
      <c r="MKL17" s="10"/>
      <c r="MKM17" s="10"/>
      <c r="MKN17" s="10"/>
      <c r="MKO17" s="10"/>
      <c r="MKP17" s="10"/>
      <c r="MKQ17" s="10"/>
      <c r="MKR17" s="10"/>
      <c r="MKS17" s="10"/>
      <c r="MKT17" s="10"/>
      <c r="MKU17" s="10"/>
      <c r="MKV17" s="10"/>
      <c r="MKW17" s="10"/>
      <c r="MKX17" s="10"/>
      <c r="MKY17" s="10"/>
      <c r="MKZ17" s="10"/>
      <c r="MLA17" s="10"/>
      <c r="MLB17" s="10"/>
      <c r="MLC17" s="10"/>
      <c r="MLD17" s="10"/>
      <c r="MLE17" s="10"/>
      <c r="MLF17" s="10"/>
      <c r="MLG17" s="10"/>
      <c r="MLH17" s="10"/>
      <c r="MLI17" s="10"/>
      <c r="MLJ17" s="10"/>
      <c r="MLK17" s="10"/>
      <c r="MLL17" s="10"/>
      <c r="MLM17" s="10"/>
      <c r="MLN17" s="10"/>
      <c r="MLO17" s="10"/>
      <c r="MLP17" s="10"/>
      <c r="MLQ17" s="10"/>
      <c r="MLR17" s="10"/>
      <c r="MLS17" s="10"/>
      <c r="MLT17" s="10"/>
      <c r="MLU17" s="10"/>
      <c r="MLV17" s="10"/>
      <c r="MLW17" s="10"/>
      <c r="MLX17" s="10"/>
      <c r="MLY17" s="10"/>
      <c r="MLZ17" s="10"/>
      <c r="MMA17" s="10"/>
      <c r="MMB17" s="10"/>
      <c r="MMC17" s="10"/>
      <c r="MMD17" s="10"/>
      <c r="MME17" s="10"/>
      <c r="MMF17" s="10"/>
      <c r="MMG17" s="10"/>
      <c r="MMH17" s="10"/>
      <c r="MMI17" s="10"/>
      <c r="MMJ17" s="10"/>
      <c r="MMK17" s="10"/>
      <c r="MML17" s="10"/>
      <c r="MMM17" s="10"/>
      <c r="MMN17" s="10"/>
      <c r="MMO17" s="10"/>
      <c r="MMP17" s="10"/>
      <c r="MMQ17" s="10"/>
      <c r="MMR17" s="10"/>
      <c r="MMS17" s="10"/>
      <c r="MMT17" s="10"/>
      <c r="MMU17" s="10"/>
      <c r="MMV17" s="10"/>
      <c r="MMW17" s="10"/>
      <c r="MMX17" s="10"/>
      <c r="MMY17" s="10"/>
      <c r="MMZ17" s="10"/>
      <c r="MNA17" s="10"/>
      <c r="MNB17" s="10"/>
      <c r="MNC17" s="10"/>
      <c r="MND17" s="10"/>
      <c r="MNE17" s="10"/>
      <c r="MNF17" s="10"/>
      <c r="MNG17" s="10"/>
      <c r="MNH17" s="10"/>
      <c r="MNI17" s="10"/>
      <c r="MNJ17" s="10"/>
      <c r="MNK17" s="10"/>
      <c r="MNL17" s="10"/>
      <c r="MNM17" s="10"/>
      <c r="MNN17" s="10"/>
      <c r="MNO17" s="10"/>
      <c r="MNP17" s="10"/>
      <c r="MNQ17" s="10"/>
      <c r="MNR17" s="10"/>
      <c r="MNS17" s="10"/>
      <c r="MNT17" s="10"/>
      <c r="MNU17" s="10"/>
      <c r="MNV17" s="10"/>
      <c r="MNW17" s="10"/>
      <c r="MNX17" s="10"/>
      <c r="MNY17" s="10"/>
      <c r="MNZ17" s="10"/>
      <c r="MOA17" s="10"/>
      <c r="MOB17" s="10"/>
      <c r="MOC17" s="10"/>
      <c r="MOD17" s="10"/>
      <c r="MOE17" s="10"/>
      <c r="MOF17" s="10"/>
      <c r="MOG17" s="10"/>
      <c r="MOH17" s="10"/>
      <c r="MOI17" s="10"/>
      <c r="MOJ17" s="10"/>
      <c r="MOK17" s="10"/>
      <c r="MOL17" s="10"/>
      <c r="MOM17" s="10"/>
      <c r="MON17" s="10"/>
      <c r="MOO17" s="10"/>
      <c r="MOP17" s="10"/>
      <c r="MOQ17" s="10"/>
      <c r="MOR17" s="10"/>
      <c r="MOS17" s="10"/>
      <c r="MOT17" s="10"/>
      <c r="MOU17" s="10"/>
      <c r="MOV17" s="10"/>
      <c r="MOW17" s="10"/>
      <c r="MOX17" s="10"/>
      <c r="MOY17" s="10"/>
      <c r="MOZ17" s="10"/>
      <c r="MPA17" s="10"/>
      <c r="MPB17" s="10"/>
      <c r="MPC17" s="10"/>
      <c r="MPD17" s="10"/>
      <c r="MPE17" s="10"/>
      <c r="MPF17" s="10"/>
      <c r="MPG17" s="10"/>
      <c r="MPH17" s="10"/>
      <c r="MPI17" s="10"/>
      <c r="MPJ17" s="10"/>
      <c r="MPK17" s="10"/>
      <c r="MPL17" s="10"/>
      <c r="MPM17" s="10"/>
      <c r="MPN17" s="10"/>
      <c r="MPO17" s="10"/>
      <c r="MPP17" s="10"/>
      <c r="MPQ17" s="10"/>
      <c r="MPR17" s="10"/>
      <c r="MPS17" s="10"/>
      <c r="MPT17" s="10"/>
      <c r="MPU17" s="10"/>
      <c r="MPV17" s="10"/>
      <c r="MPW17" s="10"/>
      <c r="MPX17" s="10"/>
      <c r="MPY17" s="10"/>
      <c r="MPZ17" s="10"/>
      <c r="MQA17" s="10"/>
      <c r="MQB17" s="10"/>
      <c r="MQC17" s="10"/>
      <c r="MQD17" s="10"/>
      <c r="MQE17" s="10"/>
      <c r="MQF17" s="10"/>
      <c r="MQG17" s="10"/>
      <c r="MQH17" s="10"/>
      <c r="MQI17" s="10"/>
      <c r="MQJ17" s="10"/>
      <c r="MQK17" s="10"/>
      <c r="MQL17" s="10"/>
      <c r="MQM17" s="10"/>
      <c r="MQN17" s="10"/>
      <c r="MQO17" s="10"/>
      <c r="MQP17" s="10"/>
      <c r="MQQ17" s="10"/>
      <c r="MQR17" s="10"/>
      <c r="MQS17" s="10"/>
      <c r="MQT17" s="10"/>
      <c r="MQU17" s="10"/>
      <c r="MQV17" s="10"/>
      <c r="MQW17" s="10"/>
      <c r="MQX17" s="10"/>
      <c r="MQY17" s="10"/>
      <c r="MQZ17" s="10"/>
      <c r="MRA17" s="10"/>
      <c r="MRB17" s="10"/>
      <c r="MRC17" s="10"/>
      <c r="MRD17" s="10"/>
      <c r="MRE17" s="10"/>
      <c r="MRF17" s="10"/>
      <c r="MRG17" s="10"/>
      <c r="MRH17" s="10"/>
      <c r="MRI17" s="10"/>
      <c r="MRJ17" s="10"/>
      <c r="MRK17" s="10"/>
      <c r="MRL17" s="10"/>
      <c r="MRM17" s="10"/>
      <c r="MRN17" s="10"/>
      <c r="MRO17" s="10"/>
      <c r="MRP17" s="10"/>
      <c r="MRQ17" s="10"/>
      <c r="MRR17" s="10"/>
      <c r="MRS17" s="10"/>
      <c r="MRT17" s="10"/>
      <c r="MRU17" s="10"/>
      <c r="MRV17" s="10"/>
      <c r="MRW17" s="10"/>
      <c r="MRX17" s="10"/>
      <c r="MRY17" s="10"/>
      <c r="MRZ17" s="10"/>
      <c r="MSA17" s="10"/>
      <c r="MSB17" s="10"/>
      <c r="MSC17" s="10"/>
      <c r="MSD17" s="10"/>
      <c r="MSE17" s="10"/>
      <c r="MSF17" s="10"/>
      <c r="MSG17" s="10"/>
      <c r="MSH17" s="10"/>
      <c r="MSI17" s="10"/>
      <c r="MSJ17" s="10"/>
      <c r="MSK17" s="10"/>
      <c r="MSL17" s="10"/>
      <c r="MSM17" s="10"/>
      <c r="MSN17" s="10"/>
      <c r="MSO17" s="10"/>
      <c r="MSP17" s="10"/>
      <c r="MSQ17" s="10"/>
      <c r="MSR17" s="10"/>
      <c r="MSS17" s="10"/>
      <c r="MST17" s="10"/>
      <c r="MSU17" s="10"/>
      <c r="MSV17" s="10"/>
      <c r="MSW17" s="10"/>
      <c r="MSX17" s="10"/>
      <c r="MSY17" s="10"/>
      <c r="MSZ17" s="10"/>
      <c r="MTA17" s="10"/>
      <c r="MTB17" s="10"/>
      <c r="MTC17" s="10"/>
      <c r="MTD17" s="10"/>
      <c r="MTE17" s="10"/>
      <c r="MTF17" s="10"/>
      <c r="MTG17" s="10"/>
      <c r="MTH17" s="10"/>
      <c r="MTI17" s="10"/>
      <c r="MTJ17" s="10"/>
      <c r="MTK17" s="10"/>
      <c r="MTL17" s="10"/>
      <c r="MTM17" s="10"/>
      <c r="MTN17" s="10"/>
      <c r="MTO17" s="10"/>
      <c r="MTP17" s="10"/>
      <c r="MTQ17" s="10"/>
      <c r="MTR17" s="10"/>
      <c r="MTS17" s="10"/>
      <c r="MTT17" s="10"/>
      <c r="MTU17" s="10"/>
      <c r="MTV17" s="10"/>
      <c r="MTW17" s="10"/>
      <c r="MTX17" s="10"/>
      <c r="MTY17" s="10"/>
      <c r="MTZ17" s="10"/>
      <c r="MUA17" s="10"/>
      <c r="MUB17" s="10"/>
      <c r="MUC17" s="10"/>
      <c r="MUD17" s="10"/>
      <c r="MUE17" s="10"/>
      <c r="MUF17" s="10"/>
      <c r="MUG17" s="10"/>
      <c r="MUH17" s="10"/>
      <c r="MUI17" s="10"/>
      <c r="MUJ17" s="10"/>
      <c r="MUK17" s="10"/>
      <c r="MUL17" s="10"/>
      <c r="MUM17" s="10"/>
      <c r="MUN17" s="10"/>
      <c r="MUO17" s="10"/>
      <c r="MUP17" s="10"/>
      <c r="MUQ17" s="10"/>
      <c r="MUR17" s="10"/>
      <c r="MUS17" s="10"/>
      <c r="MUT17" s="10"/>
      <c r="MUU17" s="10"/>
      <c r="MUV17" s="10"/>
      <c r="MUW17" s="10"/>
      <c r="MUX17" s="10"/>
      <c r="MUY17" s="10"/>
      <c r="MUZ17" s="10"/>
      <c r="MVA17" s="10"/>
      <c r="MVB17" s="10"/>
      <c r="MVC17" s="10"/>
      <c r="MVD17" s="10"/>
      <c r="MVE17" s="10"/>
      <c r="MVF17" s="10"/>
      <c r="MVG17" s="10"/>
      <c r="MVH17" s="10"/>
      <c r="MVI17" s="10"/>
      <c r="MVJ17" s="10"/>
      <c r="MVK17" s="10"/>
      <c r="MVL17" s="10"/>
      <c r="MVM17" s="10"/>
      <c r="MVN17" s="10"/>
      <c r="MVO17" s="10"/>
      <c r="MVP17" s="10"/>
      <c r="MVQ17" s="10"/>
      <c r="MVR17" s="10"/>
      <c r="MVS17" s="10"/>
      <c r="MVT17" s="10"/>
      <c r="MVU17" s="10"/>
      <c r="MVV17" s="10"/>
      <c r="MVW17" s="10"/>
      <c r="MVX17" s="10"/>
      <c r="MVY17" s="10"/>
      <c r="MVZ17" s="10"/>
      <c r="MWA17" s="10"/>
      <c r="MWB17" s="10"/>
      <c r="MWC17" s="10"/>
      <c r="MWD17" s="10"/>
      <c r="MWE17" s="10"/>
      <c r="MWF17" s="10"/>
      <c r="MWG17" s="10"/>
      <c r="MWH17" s="10"/>
      <c r="MWI17" s="10"/>
      <c r="MWJ17" s="10"/>
      <c r="MWK17" s="10"/>
      <c r="MWL17" s="10"/>
      <c r="MWM17" s="10"/>
      <c r="MWN17" s="10"/>
      <c r="MWO17" s="10"/>
      <c r="MWP17" s="10"/>
      <c r="MWQ17" s="10"/>
      <c r="MWR17" s="10"/>
      <c r="MWS17" s="10"/>
      <c r="MWT17" s="10"/>
      <c r="MWU17" s="10"/>
      <c r="MWV17" s="10"/>
      <c r="MWW17" s="10"/>
      <c r="MWX17" s="10"/>
      <c r="MWY17" s="10"/>
      <c r="MWZ17" s="10"/>
      <c r="MXA17" s="10"/>
      <c r="MXB17" s="10"/>
      <c r="MXC17" s="10"/>
      <c r="MXD17" s="10"/>
      <c r="MXE17" s="10"/>
      <c r="MXF17" s="10"/>
      <c r="MXG17" s="10"/>
      <c r="MXH17" s="10"/>
      <c r="MXI17" s="10"/>
      <c r="MXJ17" s="10"/>
      <c r="MXK17" s="10"/>
      <c r="MXL17" s="10"/>
      <c r="MXM17" s="10"/>
      <c r="MXN17" s="10"/>
      <c r="MXO17" s="10"/>
      <c r="MXP17" s="10"/>
      <c r="MXQ17" s="10"/>
      <c r="MXR17" s="10"/>
      <c r="MXS17" s="10"/>
      <c r="MXT17" s="10"/>
      <c r="MXU17" s="10"/>
      <c r="MXV17" s="10"/>
      <c r="MXW17" s="10"/>
      <c r="MXX17" s="10"/>
      <c r="MXY17" s="10"/>
      <c r="MXZ17" s="10"/>
      <c r="MYA17" s="10"/>
      <c r="MYB17" s="10"/>
      <c r="MYC17" s="10"/>
      <c r="MYD17" s="10"/>
      <c r="MYE17" s="10"/>
      <c r="MYF17" s="10"/>
      <c r="MYG17" s="10"/>
      <c r="MYH17" s="10"/>
      <c r="MYI17" s="10"/>
      <c r="MYJ17" s="10"/>
      <c r="MYK17" s="10"/>
      <c r="MYL17" s="10"/>
      <c r="MYM17" s="10"/>
      <c r="MYN17" s="10"/>
      <c r="MYO17" s="10"/>
      <c r="MYP17" s="10"/>
      <c r="MYQ17" s="10"/>
      <c r="MYR17" s="10"/>
      <c r="MYS17" s="10"/>
      <c r="MYT17" s="10"/>
      <c r="MYU17" s="10"/>
      <c r="MYV17" s="10"/>
      <c r="MYW17" s="10"/>
      <c r="MYX17" s="10"/>
      <c r="MYY17" s="10"/>
      <c r="MYZ17" s="10"/>
      <c r="MZA17" s="10"/>
      <c r="MZB17" s="10"/>
      <c r="MZC17" s="10"/>
      <c r="MZD17" s="10"/>
      <c r="MZE17" s="10"/>
      <c r="MZF17" s="10"/>
      <c r="MZG17" s="10"/>
      <c r="MZH17" s="10"/>
      <c r="MZI17" s="10"/>
      <c r="MZJ17" s="10"/>
      <c r="MZK17" s="10"/>
      <c r="MZL17" s="10"/>
      <c r="MZM17" s="10"/>
      <c r="MZN17" s="10"/>
      <c r="MZO17" s="10"/>
      <c r="MZP17" s="10"/>
      <c r="MZQ17" s="10"/>
      <c r="MZR17" s="10"/>
      <c r="MZS17" s="10"/>
      <c r="MZT17" s="10"/>
      <c r="MZU17" s="10"/>
      <c r="MZV17" s="10"/>
      <c r="MZW17" s="10"/>
      <c r="MZX17" s="10"/>
      <c r="MZY17" s="10"/>
      <c r="MZZ17" s="10"/>
      <c r="NAA17" s="10"/>
      <c r="NAB17" s="10"/>
      <c r="NAC17" s="10"/>
      <c r="NAD17" s="10"/>
      <c r="NAE17" s="10"/>
      <c r="NAF17" s="10"/>
      <c r="NAG17" s="10"/>
      <c r="NAH17" s="10"/>
      <c r="NAI17" s="10"/>
      <c r="NAJ17" s="10"/>
      <c r="NAK17" s="10"/>
      <c r="NAL17" s="10"/>
      <c r="NAM17" s="10"/>
      <c r="NAN17" s="10"/>
      <c r="NAO17" s="10"/>
      <c r="NAP17" s="10"/>
      <c r="NAQ17" s="10"/>
      <c r="NAR17" s="10"/>
      <c r="NAS17" s="10"/>
      <c r="NAT17" s="10"/>
      <c r="NAU17" s="10"/>
      <c r="NAV17" s="10"/>
      <c r="NAW17" s="10"/>
      <c r="NAX17" s="10"/>
      <c r="NAY17" s="10"/>
      <c r="NAZ17" s="10"/>
      <c r="NBA17" s="10"/>
      <c r="NBB17" s="10"/>
      <c r="NBC17" s="10"/>
      <c r="NBD17" s="10"/>
      <c r="NBE17" s="10"/>
      <c r="NBF17" s="10"/>
      <c r="NBG17" s="10"/>
      <c r="NBH17" s="10"/>
      <c r="NBI17" s="10"/>
      <c r="NBJ17" s="10"/>
      <c r="NBK17" s="10"/>
      <c r="NBL17" s="10"/>
      <c r="NBM17" s="10"/>
      <c r="NBN17" s="10"/>
      <c r="NBO17" s="10"/>
      <c r="NBP17" s="10"/>
      <c r="NBQ17" s="10"/>
      <c r="NBR17" s="10"/>
      <c r="NBS17" s="10"/>
      <c r="NBT17" s="10"/>
      <c r="NBU17" s="10"/>
      <c r="NBV17" s="10"/>
      <c r="NBW17" s="10"/>
      <c r="NBX17" s="10"/>
      <c r="NBY17" s="10"/>
      <c r="NBZ17" s="10"/>
      <c r="NCA17" s="10"/>
      <c r="NCB17" s="10"/>
      <c r="NCC17" s="10"/>
      <c r="NCD17" s="10"/>
      <c r="NCE17" s="10"/>
      <c r="NCF17" s="10"/>
      <c r="NCG17" s="10"/>
      <c r="NCH17" s="10"/>
      <c r="NCI17" s="10"/>
      <c r="NCJ17" s="10"/>
      <c r="NCK17" s="10"/>
      <c r="NCL17" s="10"/>
      <c r="NCM17" s="10"/>
      <c r="NCN17" s="10"/>
      <c r="NCO17" s="10"/>
      <c r="NCP17" s="10"/>
      <c r="NCQ17" s="10"/>
      <c r="NCR17" s="10"/>
      <c r="NCS17" s="10"/>
      <c r="NCT17" s="10"/>
      <c r="NCU17" s="10"/>
      <c r="NCV17" s="10"/>
      <c r="NCW17" s="10"/>
      <c r="NCX17" s="10"/>
      <c r="NCY17" s="10"/>
      <c r="NCZ17" s="10"/>
      <c r="NDA17" s="10"/>
      <c r="NDB17" s="10"/>
      <c r="NDC17" s="10"/>
      <c r="NDD17" s="10"/>
      <c r="NDE17" s="10"/>
      <c r="NDF17" s="10"/>
      <c r="NDG17" s="10"/>
      <c r="NDH17" s="10"/>
      <c r="NDI17" s="10"/>
      <c r="NDJ17" s="10"/>
      <c r="NDK17" s="10"/>
      <c r="NDL17" s="10"/>
      <c r="NDM17" s="10"/>
      <c r="NDN17" s="10"/>
      <c r="NDO17" s="10"/>
      <c r="NDP17" s="10"/>
      <c r="NDQ17" s="10"/>
      <c r="NDR17" s="10"/>
      <c r="NDS17" s="10"/>
      <c r="NDT17" s="10"/>
      <c r="NDU17" s="10"/>
      <c r="NDV17" s="10"/>
      <c r="NDW17" s="10"/>
      <c r="NDX17" s="10"/>
      <c r="NDY17" s="10"/>
      <c r="NDZ17" s="10"/>
      <c r="NEA17" s="10"/>
      <c r="NEB17" s="10"/>
      <c r="NEC17" s="10"/>
      <c r="NED17" s="10"/>
      <c r="NEE17" s="10"/>
      <c r="NEF17" s="10"/>
      <c r="NEG17" s="10"/>
      <c r="NEH17" s="10"/>
      <c r="NEI17" s="10"/>
      <c r="NEJ17" s="10"/>
      <c r="NEK17" s="10"/>
      <c r="NEL17" s="10"/>
      <c r="NEM17" s="10"/>
      <c r="NEN17" s="10"/>
      <c r="NEO17" s="10"/>
      <c r="NEP17" s="10"/>
      <c r="NEQ17" s="10"/>
      <c r="NER17" s="10"/>
      <c r="NES17" s="10"/>
      <c r="NET17" s="10"/>
      <c r="NEU17" s="10"/>
      <c r="NEV17" s="10"/>
      <c r="NEW17" s="10"/>
      <c r="NEX17" s="10"/>
      <c r="NEY17" s="10"/>
      <c r="NEZ17" s="10"/>
      <c r="NFA17" s="10"/>
      <c r="NFB17" s="10"/>
      <c r="NFC17" s="10"/>
      <c r="NFD17" s="10"/>
      <c r="NFE17" s="10"/>
      <c r="NFF17" s="10"/>
      <c r="NFG17" s="10"/>
      <c r="NFH17" s="10"/>
      <c r="NFI17" s="10"/>
      <c r="NFJ17" s="10"/>
      <c r="NFK17" s="10"/>
      <c r="NFL17" s="10"/>
      <c r="NFM17" s="10"/>
      <c r="NFN17" s="10"/>
      <c r="NFO17" s="10"/>
      <c r="NFP17" s="10"/>
      <c r="NFQ17" s="10"/>
      <c r="NFR17" s="10"/>
      <c r="NFS17" s="10"/>
      <c r="NFT17" s="10"/>
      <c r="NFU17" s="10"/>
      <c r="NFV17" s="10"/>
      <c r="NFW17" s="10"/>
      <c r="NFX17" s="10"/>
      <c r="NFY17" s="10"/>
      <c r="NFZ17" s="10"/>
      <c r="NGA17" s="10"/>
      <c r="NGB17" s="10"/>
      <c r="NGC17" s="10"/>
      <c r="NGD17" s="10"/>
      <c r="NGE17" s="10"/>
      <c r="NGF17" s="10"/>
      <c r="NGG17" s="10"/>
      <c r="NGH17" s="10"/>
      <c r="NGI17" s="10"/>
      <c r="NGJ17" s="10"/>
      <c r="NGK17" s="10"/>
      <c r="NGL17" s="10"/>
      <c r="NGM17" s="10"/>
      <c r="NGN17" s="10"/>
      <c r="NGO17" s="10"/>
      <c r="NGP17" s="10"/>
      <c r="NGQ17" s="10"/>
      <c r="NGR17" s="10"/>
      <c r="NGS17" s="10"/>
      <c r="NGT17" s="10"/>
      <c r="NGU17" s="10"/>
      <c r="NGV17" s="10"/>
      <c r="NGW17" s="10"/>
      <c r="NGX17" s="10"/>
      <c r="NGY17" s="10"/>
      <c r="NGZ17" s="10"/>
      <c r="NHA17" s="10"/>
      <c r="NHB17" s="10"/>
      <c r="NHC17" s="10"/>
      <c r="NHD17" s="10"/>
      <c r="NHE17" s="10"/>
      <c r="NHF17" s="10"/>
      <c r="NHG17" s="10"/>
      <c r="NHH17" s="10"/>
      <c r="NHI17" s="10"/>
      <c r="NHJ17" s="10"/>
      <c r="NHK17" s="10"/>
      <c r="NHL17" s="10"/>
      <c r="NHM17" s="10"/>
      <c r="NHN17" s="10"/>
      <c r="NHO17" s="10"/>
      <c r="NHP17" s="10"/>
      <c r="NHQ17" s="10"/>
      <c r="NHR17" s="10"/>
      <c r="NHS17" s="10"/>
      <c r="NHT17" s="10"/>
      <c r="NHU17" s="10"/>
      <c r="NHV17" s="10"/>
      <c r="NHW17" s="10"/>
      <c r="NHX17" s="10"/>
      <c r="NHY17" s="10"/>
      <c r="NHZ17" s="10"/>
      <c r="NIA17" s="10"/>
      <c r="NIB17" s="10"/>
      <c r="NIC17" s="10"/>
      <c r="NID17" s="10"/>
      <c r="NIE17" s="10"/>
      <c r="NIF17" s="10"/>
      <c r="NIG17" s="10"/>
      <c r="NIH17" s="10"/>
      <c r="NII17" s="10"/>
      <c r="NIJ17" s="10"/>
      <c r="NIK17" s="10"/>
      <c r="NIL17" s="10"/>
      <c r="NIM17" s="10"/>
      <c r="NIN17" s="10"/>
      <c r="NIO17" s="10"/>
      <c r="NIP17" s="10"/>
      <c r="NIQ17" s="10"/>
      <c r="NIR17" s="10"/>
      <c r="NIS17" s="10"/>
      <c r="NIT17" s="10"/>
      <c r="NIU17" s="10"/>
      <c r="NIV17" s="10"/>
      <c r="NIW17" s="10"/>
      <c r="NIX17" s="10"/>
      <c r="NIY17" s="10"/>
      <c r="NIZ17" s="10"/>
      <c r="NJA17" s="10"/>
      <c r="NJB17" s="10"/>
      <c r="NJC17" s="10"/>
      <c r="NJD17" s="10"/>
      <c r="NJE17" s="10"/>
      <c r="NJF17" s="10"/>
      <c r="NJG17" s="10"/>
      <c r="NJH17" s="10"/>
      <c r="NJI17" s="10"/>
      <c r="NJJ17" s="10"/>
      <c r="NJK17" s="10"/>
      <c r="NJL17" s="10"/>
      <c r="NJM17" s="10"/>
      <c r="NJN17" s="10"/>
      <c r="NJO17" s="10"/>
      <c r="NJP17" s="10"/>
      <c r="NJQ17" s="10"/>
      <c r="NJR17" s="10"/>
      <c r="NJS17" s="10"/>
      <c r="NJT17" s="10"/>
      <c r="NJU17" s="10"/>
      <c r="NJV17" s="10"/>
      <c r="NJW17" s="10"/>
      <c r="NJX17" s="10"/>
      <c r="NJY17" s="10"/>
      <c r="NJZ17" s="10"/>
      <c r="NKA17" s="10"/>
      <c r="NKB17" s="10"/>
      <c r="NKC17" s="10"/>
      <c r="NKD17" s="10"/>
      <c r="NKE17" s="10"/>
      <c r="NKF17" s="10"/>
      <c r="NKG17" s="10"/>
      <c r="NKH17" s="10"/>
      <c r="NKI17" s="10"/>
      <c r="NKJ17" s="10"/>
      <c r="NKK17" s="10"/>
      <c r="NKL17" s="10"/>
      <c r="NKM17" s="10"/>
      <c r="NKN17" s="10"/>
      <c r="NKO17" s="10"/>
      <c r="NKP17" s="10"/>
      <c r="NKQ17" s="10"/>
      <c r="NKR17" s="10"/>
      <c r="NKS17" s="10"/>
      <c r="NKT17" s="10"/>
      <c r="NKU17" s="10"/>
      <c r="NKV17" s="10"/>
      <c r="NKW17" s="10"/>
      <c r="NKX17" s="10"/>
      <c r="NKY17" s="10"/>
      <c r="NKZ17" s="10"/>
      <c r="NLA17" s="10"/>
      <c r="NLB17" s="10"/>
      <c r="NLC17" s="10"/>
      <c r="NLD17" s="10"/>
      <c r="NLE17" s="10"/>
      <c r="NLF17" s="10"/>
      <c r="NLG17" s="10"/>
      <c r="NLH17" s="10"/>
      <c r="NLI17" s="10"/>
      <c r="NLJ17" s="10"/>
      <c r="NLK17" s="10"/>
      <c r="NLL17" s="10"/>
      <c r="NLM17" s="10"/>
      <c r="NLN17" s="10"/>
      <c r="NLO17" s="10"/>
      <c r="NLP17" s="10"/>
      <c r="NLQ17" s="10"/>
      <c r="NLR17" s="10"/>
      <c r="NLS17" s="10"/>
      <c r="NLT17" s="10"/>
      <c r="NLU17" s="10"/>
      <c r="NLV17" s="10"/>
      <c r="NLW17" s="10"/>
      <c r="NLX17" s="10"/>
      <c r="NLY17" s="10"/>
      <c r="NLZ17" s="10"/>
      <c r="NMA17" s="10"/>
      <c r="NMB17" s="10"/>
      <c r="NMC17" s="10"/>
      <c r="NMD17" s="10"/>
      <c r="NME17" s="10"/>
      <c r="NMF17" s="10"/>
      <c r="NMG17" s="10"/>
      <c r="NMH17" s="10"/>
      <c r="NMI17" s="10"/>
      <c r="NMJ17" s="10"/>
      <c r="NMK17" s="10"/>
      <c r="NML17" s="10"/>
      <c r="NMM17" s="10"/>
      <c r="NMN17" s="10"/>
      <c r="NMO17" s="10"/>
      <c r="NMP17" s="10"/>
      <c r="NMQ17" s="10"/>
      <c r="NMR17" s="10"/>
      <c r="NMS17" s="10"/>
      <c r="NMT17" s="10"/>
      <c r="NMU17" s="10"/>
      <c r="NMV17" s="10"/>
      <c r="NMW17" s="10"/>
      <c r="NMX17" s="10"/>
      <c r="NMY17" s="10"/>
      <c r="NMZ17" s="10"/>
      <c r="NNA17" s="10"/>
      <c r="NNB17" s="10"/>
      <c r="NNC17" s="10"/>
      <c r="NND17" s="10"/>
      <c r="NNE17" s="10"/>
      <c r="NNF17" s="10"/>
      <c r="NNG17" s="10"/>
      <c r="NNH17" s="10"/>
      <c r="NNI17" s="10"/>
      <c r="NNJ17" s="10"/>
      <c r="NNK17" s="10"/>
      <c r="NNL17" s="10"/>
      <c r="NNM17" s="10"/>
      <c r="NNN17" s="10"/>
      <c r="NNO17" s="10"/>
      <c r="NNP17" s="10"/>
      <c r="NNQ17" s="10"/>
      <c r="NNR17" s="10"/>
      <c r="NNS17" s="10"/>
      <c r="NNT17" s="10"/>
      <c r="NNU17" s="10"/>
      <c r="NNV17" s="10"/>
      <c r="NNW17" s="10"/>
      <c r="NNX17" s="10"/>
      <c r="NNY17" s="10"/>
      <c r="NNZ17" s="10"/>
      <c r="NOA17" s="10"/>
      <c r="NOB17" s="10"/>
      <c r="NOC17" s="10"/>
      <c r="NOD17" s="10"/>
      <c r="NOE17" s="10"/>
      <c r="NOF17" s="10"/>
      <c r="NOG17" s="10"/>
      <c r="NOH17" s="10"/>
      <c r="NOI17" s="10"/>
      <c r="NOJ17" s="10"/>
      <c r="NOK17" s="10"/>
      <c r="NOL17" s="10"/>
      <c r="NOM17" s="10"/>
      <c r="NON17" s="10"/>
      <c r="NOO17" s="10"/>
      <c r="NOP17" s="10"/>
      <c r="NOQ17" s="10"/>
      <c r="NOR17" s="10"/>
      <c r="NOS17" s="10"/>
      <c r="NOT17" s="10"/>
      <c r="NOU17" s="10"/>
      <c r="NOV17" s="10"/>
      <c r="NOW17" s="10"/>
      <c r="NOX17" s="10"/>
      <c r="NOY17" s="10"/>
      <c r="NOZ17" s="10"/>
      <c r="NPA17" s="10"/>
      <c r="NPB17" s="10"/>
      <c r="NPC17" s="10"/>
      <c r="NPD17" s="10"/>
      <c r="NPE17" s="10"/>
      <c r="NPF17" s="10"/>
      <c r="NPG17" s="10"/>
      <c r="NPH17" s="10"/>
      <c r="NPI17" s="10"/>
      <c r="NPJ17" s="10"/>
      <c r="NPK17" s="10"/>
      <c r="NPL17" s="10"/>
      <c r="NPM17" s="10"/>
      <c r="NPN17" s="10"/>
      <c r="NPO17" s="10"/>
      <c r="NPP17" s="10"/>
      <c r="NPQ17" s="10"/>
      <c r="NPR17" s="10"/>
      <c r="NPS17" s="10"/>
      <c r="NPT17" s="10"/>
      <c r="NPU17" s="10"/>
      <c r="NPV17" s="10"/>
      <c r="NPW17" s="10"/>
      <c r="NPX17" s="10"/>
      <c r="NPY17" s="10"/>
      <c r="NPZ17" s="10"/>
      <c r="NQA17" s="10"/>
      <c r="NQB17" s="10"/>
      <c r="NQC17" s="10"/>
      <c r="NQD17" s="10"/>
      <c r="NQE17" s="10"/>
      <c r="NQF17" s="10"/>
      <c r="NQG17" s="10"/>
      <c r="NQH17" s="10"/>
      <c r="NQI17" s="10"/>
      <c r="NQJ17" s="10"/>
      <c r="NQK17" s="10"/>
      <c r="NQL17" s="10"/>
      <c r="NQM17" s="10"/>
      <c r="NQN17" s="10"/>
      <c r="NQO17" s="10"/>
      <c r="NQP17" s="10"/>
      <c r="NQQ17" s="10"/>
      <c r="NQR17" s="10"/>
      <c r="NQS17" s="10"/>
      <c r="NQT17" s="10"/>
      <c r="NQU17" s="10"/>
      <c r="NQV17" s="10"/>
      <c r="NQW17" s="10"/>
      <c r="NQX17" s="10"/>
      <c r="NQY17" s="10"/>
      <c r="NQZ17" s="10"/>
      <c r="NRA17" s="10"/>
      <c r="NRB17" s="10"/>
      <c r="NRC17" s="10"/>
      <c r="NRD17" s="10"/>
      <c r="NRE17" s="10"/>
      <c r="NRF17" s="10"/>
      <c r="NRG17" s="10"/>
      <c r="NRH17" s="10"/>
      <c r="NRI17" s="10"/>
      <c r="NRJ17" s="10"/>
      <c r="NRK17" s="10"/>
      <c r="NRL17" s="10"/>
      <c r="NRM17" s="10"/>
      <c r="NRN17" s="10"/>
      <c r="NRO17" s="10"/>
      <c r="NRP17" s="10"/>
      <c r="NRQ17" s="10"/>
      <c r="NRR17" s="10"/>
      <c r="NRS17" s="10"/>
      <c r="NRT17" s="10"/>
      <c r="NRU17" s="10"/>
      <c r="NRV17" s="10"/>
      <c r="NRW17" s="10"/>
      <c r="NRX17" s="10"/>
      <c r="NRY17" s="10"/>
      <c r="NRZ17" s="10"/>
      <c r="NSA17" s="10"/>
      <c r="NSB17" s="10"/>
      <c r="NSC17" s="10"/>
      <c r="NSD17" s="10"/>
      <c r="NSE17" s="10"/>
      <c r="NSF17" s="10"/>
      <c r="NSG17" s="10"/>
      <c r="NSH17" s="10"/>
      <c r="NSI17" s="10"/>
      <c r="NSJ17" s="10"/>
      <c r="NSK17" s="10"/>
      <c r="NSL17" s="10"/>
      <c r="NSM17" s="10"/>
      <c r="NSN17" s="10"/>
      <c r="NSO17" s="10"/>
      <c r="NSP17" s="10"/>
      <c r="NSQ17" s="10"/>
      <c r="NSR17" s="10"/>
      <c r="NSS17" s="10"/>
      <c r="NST17" s="10"/>
      <c r="NSU17" s="10"/>
      <c r="NSV17" s="10"/>
      <c r="NSW17" s="10"/>
      <c r="NSX17" s="10"/>
      <c r="NSY17" s="10"/>
      <c r="NSZ17" s="10"/>
      <c r="NTA17" s="10"/>
      <c r="NTB17" s="10"/>
      <c r="NTC17" s="10"/>
      <c r="NTD17" s="10"/>
      <c r="NTE17" s="10"/>
      <c r="NTF17" s="10"/>
      <c r="NTG17" s="10"/>
      <c r="NTH17" s="10"/>
      <c r="NTI17" s="10"/>
      <c r="NTJ17" s="10"/>
      <c r="NTK17" s="10"/>
      <c r="NTL17" s="10"/>
      <c r="NTM17" s="10"/>
      <c r="NTN17" s="10"/>
      <c r="NTO17" s="10"/>
      <c r="NTP17" s="10"/>
      <c r="NTQ17" s="10"/>
      <c r="NTR17" s="10"/>
      <c r="NTS17" s="10"/>
      <c r="NTT17" s="10"/>
      <c r="NTU17" s="10"/>
      <c r="NTV17" s="10"/>
      <c r="NTW17" s="10"/>
      <c r="NTX17" s="10"/>
      <c r="NTY17" s="10"/>
      <c r="NTZ17" s="10"/>
      <c r="NUA17" s="10"/>
      <c r="NUB17" s="10"/>
      <c r="NUC17" s="10"/>
      <c r="NUD17" s="10"/>
      <c r="NUE17" s="10"/>
      <c r="NUF17" s="10"/>
      <c r="NUG17" s="10"/>
      <c r="NUH17" s="10"/>
      <c r="NUI17" s="10"/>
      <c r="NUJ17" s="10"/>
      <c r="NUK17" s="10"/>
      <c r="NUL17" s="10"/>
      <c r="NUM17" s="10"/>
      <c r="NUN17" s="10"/>
      <c r="NUO17" s="10"/>
      <c r="NUP17" s="10"/>
      <c r="NUQ17" s="10"/>
      <c r="NUR17" s="10"/>
      <c r="NUS17" s="10"/>
      <c r="NUT17" s="10"/>
      <c r="NUU17" s="10"/>
      <c r="NUV17" s="10"/>
      <c r="NUW17" s="10"/>
      <c r="NUX17" s="10"/>
      <c r="NUY17" s="10"/>
      <c r="NUZ17" s="10"/>
      <c r="NVA17" s="10"/>
      <c r="NVB17" s="10"/>
      <c r="NVC17" s="10"/>
      <c r="NVD17" s="10"/>
      <c r="NVE17" s="10"/>
      <c r="NVF17" s="10"/>
      <c r="NVG17" s="10"/>
      <c r="NVH17" s="10"/>
      <c r="NVI17" s="10"/>
      <c r="NVJ17" s="10"/>
      <c r="NVK17" s="10"/>
      <c r="NVL17" s="10"/>
      <c r="NVM17" s="10"/>
      <c r="NVN17" s="10"/>
      <c r="NVO17" s="10"/>
      <c r="NVP17" s="10"/>
      <c r="NVQ17" s="10"/>
      <c r="NVR17" s="10"/>
      <c r="NVS17" s="10"/>
      <c r="NVT17" s="10"/>
      <c r="NVU17" s="10"/>
      <c r="NVV17" s="10"/>
      <c r="NVW17" s="10"/>
      <c r="NVX17" s="10"/>
      <c r="NVY17" s="10"/>
      <c r="NVZ17" s="10"/>
      <c r="NWA17" s="10"/>
      <c r="NWB17" s="10"/>
      <c r="NWC17" s="10"/>
      <c r="NWD17" s="10"/>
      <c r="NWE17" s="10"/>
      <c r="NWF17" s="10"/>
      <c r="NWG17" s="10"/>
      <c r="NWH17" s="10"/>
      <c r="NWI17" s="10"/>
      <c r="NWJ17" s="10"/>
      <c r="NWK17" s="10"/>
      <c r="NWL17" s="10"/>
      <c r="NWM17" s="10"/>
      <c r="NWN17" s="10"/>
      <c r="NWO17" s="10"/>
      <c r="NWP17" s="10"/>
      <c r="NWQ17" s="10"/>
      <c r="NWR17" s="10"/>
      <c r="NWS17" s="10"/>
      <c r="NWT17" s="10"/>
      <c r="NWU17" s="10"/>
      <c r="NWV17" s="10"/>
      <c r="NWW17" s="10"/>
      <c r="NWX17" s="10"/>
      <c r="NWY17" s="10"/>
      <c r="NWZ17" s="10"/>
      <c r="NXA17" s="10"/>
      <c r="NXB17" s="10"/>
      <c r="NXC17" s="10"/>
      <c r="NXD17" s="10"/>
      <c r="NXE17" s="10"/>
      <c r="NXF17" s="10"/>
      <c r="NXG17" s="10"/>
      <c r="NXH17" s="10"/>
      <c r="NXI17" s="10"/>
      <c r="NXJ17" s="10"/>
      <c r="NXK17" s="10"/>
      <c r="NXL17" s="10"/>
      <c r="NXM17" s="10"/>
      <c r="NXN17" s="10"/>
      <c r="NXO17" s="10"/>
      <c r="NXP17" s="10"/>
      <c r="NXQ17" s="10"/>
      <c r="NXR17" s="10"/>
      <c r="NXS17" s="10"/>
      <c r="NXT17" s="10"/>
      <c r="NXU17" s="10"/>
      <c r="NXV17" s="10"/>
      <c r="NXW17" s="10"/>
      <c r="NXX17" s="10"/>
      <c r="NXY17" s="10"/>
      <c r="NXZ17" s="10"/>
      <c r="NYA17" s="10"/>
      <c r="NYB17" s="10"/>
      <c r="NYC17" s="10"/>
      <c r="NYD17" s="10"/>
      <c r="NYE17" s="10"/>
      <c r="NYF17" s="10"/>
      <c r="NYG17" s="10"/>
      <c r="NYH17" s="10"/>
      <c r="NYI17" s="10"/>
      <c r="NYJ17" s="10"/>
      <c r="NYK17" s="10"/>
      <c r="NYL17" s="10"/>
      <c r="NYM17" s="10"/>
      <c r="NYN17" s="10"/>
      <c r="NYO17" s="10"/>
      <c r="NYP17" s="10"/>
      <c r="NYQ17" s="10"/>
      <c r="NYR17" s="10"/>
      <c r="NYS17" s="10"/>
      <c r="NYT17" s="10"/>
      <c r="NYU17" s="10"/>
      <c r="NYV17" s="10"/>
      <c r="NYW17" s="10"/>
      <c r="NYX17" s="10"/>
      <c r="NYY17" s="10"/>
      <c r="NYZ17" s="10"/>
      <c r="NZA17" s="10"/>
      <c r="NZB17" s="10"/>
      <c r="NZC17" s="10"/>
      <c r="NZD17" s="10"/>
      <c r="NZE17" s="10"/>
      <c r="NZF17" s="10"/>
      <c r="NZG17" s="10"/>
      <c r="NZH17" s="10"/>
      <c r="NZI17" s="10"/>
      <c r="NZJ17" s="10"/>
      <c r="NZK17" s="10"/>
      <c r="NZL17" s="10"/>
      <c r="NZM17" s="10"/>
      <c r="NZN17" s="10"/>
      <c r="NZO17" s="10"/>
      <c r="NZP17" s="10"/>
      <c r="NZQ17" s="10"/>
      <c r="NZR17" s="10"/>
      <c r="NZS17" s="10"/>
      <c r="NZT17" s="10"/>
      <c r="NZU17" s="10"/>
      <c r="NZV17" s="10"/>
      <c r="NZW17" s="10"/>
      <c r="NZX17" s="10"/>
      <c r="NZY17" s="10"/>
      <c r="NZZ17" s="10"/>
      <c r="OAA17" s="10"/>
      <c r="OAB17" s="10"/>
      <c r="OAC17" s="10"/>
      <c r="OAD17" s="10"/>
      <c r="OAE17" s="10"/>
      <c r="OAF17" s="10"/>
      <c r="OAG17" s="10"/>
      <c r="OAH17" s="10"/>
      <c r="OAI17" s="10"/>
      <c r="OAJ17" s="10"/>
      <c r="OAK17" s="10"/>
      <c r="OAL17" s="10"/>
      <c r="OAM17" s="10"/>
      <c r="OAN17" s="10"/>
      <c r="OAO17" s="10"/>
      <c r="OAP17" s="10"/>
      <c r="OAQ17" s="10"/>
      <c r="OAR17" s="10"/>
      <c r="OAS17" s="10"/>
      <c r="OAT17" s="10"/>
      <c r="OAU17" s="10"/>
      <c r="OAV17" s="10"/>
      <c r="OAW17" s="10"/>
      <c r="OAX17" s="10"/>
      <c r="OAY17" s="10"/>
      <c r="OAZ17" s="10"/>
      <c r="OBA17" s="10"/>
      <c r="OBB17" s="10"/>
      <c r="OBC17" s="10"/>
      <c r="OBD17" s="10"/>
      <c r="OBE17" s="10"/>
      <c r="OBF17" s="10"/>
      <c r="OBG17" s="10"/>
      <c r="OBH17" s="10"/>
      <c r="OBI17" s="10"/>
      <c r="OBJ17" s="10"/>
      <c r="OBK17" s="10"/>
      <c r="OBL17" s="10"/>
      <c r="OBM17" s="10"/>
      <c r="OBN17" s="10"/>
      <c r="OBO17" s="10"/>
      <c r="OBP17" s="10"/>
      <c r="OBQ17" s="10"/>
      <c r="OBR17" s="10"/>
      <c r="OBS17" s="10"/>
      <c r="OBT17" s="10"/>
      <c r="OBU17" s="10"/>
      <c r="OBV17" s="10"/>
      <c r="OBW17" s="10"/>
      <c r="OBX17" s="10"/>
      <c r="OBY17" s="10"/>
      <c r="OBZ17" s="10"/>
      <c r="OCA17" s="10"/>
      <c r="OCB17" s="10"/>
      <c r="OCC17" s="10"/>
      <c r="OCD17" s="10"/>
      <c r="OCE17" s="10"/>
      <c r="OCF17" s="10"/>
      <c r="OCG17" s="10"/>
      <c r="OCH17" s="10"/>
      <c r="OCI17" s="10"/>
      <c r="OCJ17" s="10"/>
      <c r="OCK17" s="10"/>
      <c r="OCL17" s="10"/>
      <c r="OCM17" s="10"/>
      <c r="OCN17" s="10"/>
      <c r="OCO17" s="10"/>
      <c r="OCP17" s="10"/>
      <c r="OCQ17" s="10"/>
      <c r="OCR17" s="10"/>
      <c r="OCS17" s="10"/>
      <c r="OCT17" s="10"/>
      <c r="OCU17" s="10"/>
      <c r="OCV17" s="10"/>
      <c r="OCW17" s="10"/>
      <c r="OCX17" s="10"/>
      <c r="OCY17" s="10"/>
      <c r="OCZ17" s="10"/>
      <c r="ODA17" s="10"/>
      <c r="ODB17" s="10"/>
      <c r="ODC17" s="10"/>
      <c r="ODD17" s="10"/>
      <c r="ODE17" s="10"/>
      <c r="ODF17" s="10"/>
      <c r="ODG17" s="10"/>
      <c r="ODH17" s="10"/>
      <c r="ODI17" s="10"/>
      <c r="ODJ17" s="10"/>
      <c r="ODK17" s="10"/>
      <c r="ODL17" s="10"/>
      <c r="ODM17" s="10"/>
      <c r="ODN17" s="10"/>
      <c r="ODO17" s="10"/>
      <c r="ODP17" s="10"/>
      <c r="ODQ17" s="10"/>
      <c r="ODR17" s="10"/>
      <c r="ODS17" s="10"/>
      <c r="ODT17" s="10"/>
      <c r="ODU17" s="10"/>
      <c r="ODV17" s="10"/>
      <c r="ODW17" s="10"/>
      <c r="ODX17" s="10"/>
      <c r="ODY17" s="10"/>
      <c r="ODZ17" s="10"/>
      <c r="OEA17" s="10"/>
      <c r="OEB17" s="10"/>
      <c r="OEC17" s="10"/>
      <c r="OED17" s="10"/>
      <c r="OEE17" s="10"/>
      <c r="OEF17" s="10"/>
      <c r="OEG17" s="10"/>
      <c r="OEH17" s="10"/>
      <c r="OEI17" s="10"/>
      <c r="OEJ17" s="10"/>
      <c r="OEK17" s="10"/>
      <c r="OEL17" s="10"/>
      <c r="OEM17" s="10"/>
      <c r="OEN17" s="10"/>
      <c r="OEO17" s="10"/>
      <c r="OEP17" s="10"/>
      <c r="OEQ17" s="10"/>
      <c r="OER17" s="10"/>
      <c r="OES17" s="10"/>
      <c r="OET17" s="10"/>
      <c r="OEU17" s="10"/>
      <c r="OEV17" s="10"/>
      <c r="OEW17" s="10"/>
      <c r="OEX17" s="10"/>
      <c r="OEY17" s="10"/>
      <c r="OEZ17" s="10"/>
      <c r="OFA17" s="10"/>
      <c r="OFB17" s="10"/>
      <c r="OFC17" s="10"/>
      <c r="OFD17" s="10"/>
      <c r="OFE17" s="10"/>
      <c r="OFF17" s="10"/>
      <c r="OFG17" s="10"/>
      <c r="OFH17" s="10"/>
      <c r="OFI17" s="10"/>
      <c r="OFJ17" s="10"/>
      <c r="OFK17" s="10"/>
      <c r="OFL17" s="10"/>
      <c r="OFM17" s="10"/>
      <c r="OFN17" s="10"/>
      <c r="OFO17" s="10"/>
      <c r="OFP17" s="10"/>
      <c r="OFQ17" s="10"/>
      <c r="OFR17" s="10"/>
      <c r="OFS17" s="10"/>
      <c r="OFT17" s="10"/>
      <c r="OFU17" s="10"/>
      <c r="OFV17" s="10"/>
      <c r="OFW17" s="10"/>
      <c r="OFX17" s="10"/>
      <c r="OFY17" s="10"/>
      <c r="OFZ17" s="10"/>
      <c r="OGA17" s="10"/>
      <c r="OGB17" s="10"/>
      <c r="OGC17" s="10"/>
      <c r="OGD17" s="10"/>
      <c r="OGE17" s="10"/>
      <c r="OGF17" s="10"/>
      <c r="OGG17" s="10"/>
      <c r="OGH17" s="10"/>
      <c r="OGI17" s="10"/>
      <c r="OGJ17" s="10"/>
      <c r="OGK17" s="10"/>
      <c r="OGL17" s="10"/>
      <c r="OGM17" s="10"/>
      <c r="OGN17" s="10"/>
      <c r="OGO17" s="10"/>
      <c r="OGP17" s="10"/>
      <c r="OGQ17" s="10"/>
      <c r="OGR17" s="10"/>
      <c r="OGS17" s="10"/>
      <c r="OGT17" s="10"/>
      <c r="OGU17" s="10"/>
      <c r="OGV17" s="10"/>
      <c r="OGW17" s="10"/>
      <c r="OGX17" s="10"/>
      <c r="OGY17" s="10"/>
      <c r="OGZ17" s="10"/>
      <c r="OHA17" s="10"/>
      <c r="OHB17" s="10"/>
      <c r="OHC17" s="10"/>
      <c r="OHD17" s="10"/>
      <c r="OHE17" s="10"/>
      <c r="OHF17" s="10"/>
      <c r="OHG17" s="10"/>
      <c r="OHH17" s="10"/>
      <c r="OHI17" s="10"/>
      <c r="OHJ17" s="10"/>
      <c r="OHK17" s="10"/>
      <c r="OHL17" s="10"/>
      <c r="OHM17" s="10"/>
      <c r="OHN17" s="10"/>
      <c r="OHO17" s="10"/>
      <c r="OHP17" s="10"/>
      <c r="OHQ17" s="10"/>
      <c r="OHR17" s="10"/>
      <c r="OHS17" s="10"/>
      <c r="OHT17" s="10"/>
      <c r="OHU17" s="10"/>
      <c r="OHV17" s="10"/>
      <c r="OHW17" s="10"/>
      <c r="OHX17" s="10"/>
      <c r="OHY17" s="10"/>
      <c r="OHZ17" s="10"/>
      <c r="OIA17" s="10"/>
      <c r="OIB17" s="10"/>
      <c r="OIC17" s="10"/>
      <c r="OID17" s="10"/>
      <c r="OIE17" s="10"/>
      <c r="OIF17" s="10"/>
      <c r="OIG17" s="10"/>
      <c r="OIH17" s="10"/>
      <c r="OII17" s="10"/>
      <c r="OIJ17" s="10"/>
      <c r="OIK17" s="10"/>
      <c r="OIL17" s="10"/>
      <c r="OIM17" s="10"/>
      <c r="OIN17" s="10"/>
      <c r="OIO17" s="10"/>
      <c r="OIP17" s="10"/>
      <c r="OIQ17" s="10"/>
      <c r="OIR17" s="10"/>
      <c r="OIS17" s="10"/>
      <c r="OIT17" s="10"/>
      <c r="OIU17" s="10"/>
      <c r="OIV17" s="10"/>
      <c r="OIW17" s="10"/>
      <c r="OIX17" s="10"/>
      <c r="OIY17" s="10"/>
      <c r="OIZ17" s="10"/>
      <c r="OJA17" s="10"/>
      <c r="OJB17" s="10"/>
      <c r="OJC17" s="10"/>
      <c r="OJD17" s="10"/>
      <c r="OJE17" s="10"/>
      <c r="OJF17" s="10"/>
      <c r="OJG17" s="10"/>
      <c r="OJH17" s="10"/>
      <c r="OJI17" s="10"/>
      <c r="OJJ17" s="10"/>
      <c r="OJK17" s="10"/>
      <c r="OJL17" s="10"/>
      <c r="OJM17" s="10"/>
      <c r="OJN17" s="10"/>
      <c r="OJO17" s="10"/>
      <c r="OJP17" s="10"/>
      <c r="OJQ17" s="10"/>
      <c r="OJR17" s="10"/>
      <c r="OJS17" s="10"/>
      <c r="OJT17" s="10"/>
      <c r="OJU17" s="10"/>
      <c r="OJV17" s="10"/>
      <c r="OJW17" s="10"/>
      <c r="OJX17" s="10"/>
      <c r="OJY17" s="10"/>
      <c r="OJZ17" s="10"/>
      <c r="OKA17" s="10"/>
      <c r="OKB17" s="10"/>
      <c r="OKC17" s="10"/>
      <c r="OKD17" s="10"/>
      <c r="OKE17" s="10"/>
      <c r="OKF17" s="10"/>
      <c r="OKG17" s="10"/>
      <c r="OKH17" s="10"/>
      <c r="OKI17" s="10"/>
      <c r="OKJ17" s="10"/>
      <c r="OKK17" s="10"/>
      <c r="OKL17" s="10"/>
      <c r="OKM17" s="10"/>
      <c r="OKN17" s="10"/>
      <c r="OKO17" s="10"/>
      <c r="OKP17" s="10"/>
      <c r="OKQ17" s="10"/>
      <c r="OKR17" s="10"/>
      <c r="OKS17" s="10"/>
      <c r="OKT17" s="10"/>
      <c r="OKU17" s="10"/>
      <c r="OKV17" s="10"/>
      <c r="OKW17" s="10"/>
      <c r="OKX17" s="10"/>
      <c r="OKY17" s="10"/>
      <c r="OKZ17" s="10"/>
      <c r="OLA17" s="10"/>
      <c r="OLB17" s="10"/>
      <c r="OLC17" s="10"/>
      <c r="OLD17" s="10"/>
      <c r="OLE17" s="10"/>
      <c r="OLF17" s="10"/>
      <c r="OLG17" s="10"/>
      <c r="OLH17" s="10"/>
      <c r="OLI17" s="10"/>
      <c r="OLJ17" s="10"/>
      <c r="OLK17" s="10"/>
      <c r="OLL17" s="10"/>
      <c r="OLM17" s="10"/>
      <c r="OLN17" s="10"/>
      <c r="OLO17" s="10"/>
      <c r="OLP17" s="10"/>
      <c r="OLQ17" s="10"/>
      <c r="OLR17" s="10"/>
      <c r="OLS17" s="10"/>
      <c r="OLT17" s="10"/>
      <c r="OLU17" s="10"/>
      <c r="OLV17" s="10"/>
      <c r="OLW17" s="10"/>
      <c r="OLX17" s="10"/>
      <c r="OLY17" s="10"/>
      <c r="OLZ17" s="10"/>
      <c r="OMA17" s="10"/>
      <c r="OMB17" s="10"/>
      <c r="OMC17" s="10"/>
      <c r="OMD17" s="10"/>
      <c r="OME17" s="10"/>
      <c r="OMF17" s="10"/>
      <c r="OMG17" s="10"/>
      <c r="OMH17" s="10"/>
      <c r="OMI17" s="10"/>
      <c r="OMJ17" s="10"/>
      <c r="OMK17" s="10"/>
      <c r="OML17" s="10"/>
      <c r="OMM17" s="10"/>
      <c r="OMN17" s="10"/>
      <c r="OMO17" s="10"/>
      <c r="OMP17" s="10"/>
      <c r="OMQ17" s="10"/>
      <c r="OMR17" s="10"/>
      <c r="OMS17" s="10"/>
      <c r="OMT17" s="10"/>
      <c r="OMU17" s="10"/>
      <c r="OMV17" s="10"/>
      <c r="OMW17" s="10"/>
      <c r="OMX17" s="10"/>
      <c r="OMY17" s="10"/>
      <c r="OMZ17" s="10"/>
      <c r="ONA17" s="10"/>
      <c r="ONB17" s="10"/>
      <c r="ONC17" s="10"/>
      <c r="OND17" s="10"/>
      <c r="ONE17" s="10"/>
      <c r="ONF17" s="10"/>
      <c r="ONG17" s="10"/>
      <c r="ONH17" s="10"/>
      <c r="ONI17" s="10"/>
      <c r="ONJ17" s="10"/>
      <c r="ONK17" s="10"/>
      <c r="ONL17" s="10"/>
      <c r="ONM17" s="10"/>
      <c r="ONN17" s="10"/>
      <c r="ONO17" s="10"/>
      <c r="ONP17" s="10"/>
      <c r="ONQ17" s="10"/>
      <c r="ONR17" s="10"/>
      <c r="ONS17" s="10"/>
      <c r="ONT17" s="10"/>
      <c r="ONU17" s="10"/>
      <c r="ONV17" s="10"/>
      <c r="ONW17" s="10"/>
      <c r="ONX17" s="10"/>
      <c r="ONY17" s="10"/>
      <c r="ONZ17" s="10"/>
      <c r="OOA17" s="10"/>
      <c r="OOB17" s="10"/>
      <c r="OOC17" s="10"/>
      <c r="OOD17" s="10"/>
      <c r="OOE17" s="10"/>
      <c r="OOF17" s="10"/>
      <c r="OOG17" s="10"/>
      <c r="OOH17" s="10"/>
      <c r="OOI17" s="10"/>
      <c r="OOJ17" s="10"/>
      <c r="OOK17" s="10"/>
      <c r="OOL17" s="10"/>
      <c r="OOM17" s="10"/>
      <c r="OON17" s="10"/>
      <c r="OOO17" s="10"/>
      <c r="OOP17" s="10"/>
      <c r="OOQ17" s="10"/>
      <c r="OOR17" s="10"/>
      <c r="OOS17" s="10"/>
      <c r="OOT17" s="10"/>
      <c r="OOU17" s="10"/>
      <c r="OOV17" s="10"/>
      <c r="OOW17" s="10"/>
      <c r="OOX17" s="10"/>
      <c r="OOY17" s="10"/>
      <c r="OOZ17" s="10"/>
      <c r="OPA17" s="10"/>
      <c r="OPB17" s="10"/>
      <c r="OPC17" s="10"/>
      <c r="OPD17" s="10"/>
      <c r="OPE17" s="10"/>
      <c r="OPF17" s="10"/>
      <c r="OPG17" s="10"/>
      <c r="OPH17" s="10"/>
      <c r="OPI17" s="10"/>
      <c r="OPJ17" s="10"/>
      <c r="OPK17" s="10"/>
      <c r="OPL17" s="10"/>
      <c r="OPM17" s="10"/>
      <c r="OPN17" s="10"/>
      <c r="OPO17" s="10"/>
      <c r="OPP17" s="10"/>
      <c r="OPQ17" s="10"/>
      <c r="OPR17" s="10"/>
      <c r="OPS17" s="10"/>
      <c r="OPT17" s="10"/>
      <c r="OPU17" s="10"/>
      <c r="OPV17" s="10"/>
      <c r="OPW17" s="10"/>
      <c r="OPX17" s="10"/>
      <c r="OPY17" s="10"/>
      <c r="OPZ17" s="10"/>
      <c r="OQA17" s="10"/>
      <c r="OQB17" s="10"/>
      <c r="OQC17" s="10"/>
      <c r="OQD17" s="10"/>
      <c r="OQE17" s="10"/>
      <c r="OQF17" s="10"/>
      <c r="OQG17" s="10"/>
      <c r="OQH17" s="10"/>
      <c r="OQI17" s="10"/>
      <c r="OQJ17" s="10"/>
      <c r="OQK17" s="10"/>
      <c r="OQL17" s="10"/>
      <c r="OQM17" s="10"/>
      <c r="OQN17" s="10"/>
      <c r="OQO17" s="10"/>
      <c r="OQP17" s="10"/>
      <c r="OQQ17" s="10"/>
      <c r="OQR17" s="10"/>
      <c r="OQS17" s="10"/>
      <c r="OQT17" s="10"/>
      <c r="OQU17" s="10"/>
      <c r="OQV17" s="10"/>
      <c r="OQW17" s="10"/>
      <c r="OQX17" s="10"/>
      <c r="OQY17" s="10"/>
      <c r="OQZ17" s="10"/>
      <c r="ORA17" s="10"/>
      <c r="ORB17" s="10"/>
      <c r="ORC17" s="10"/>
      <c r="ORD17" s="10"/>
      <c r="ORE17" s="10"/>
      <c r="ORF17" s="10"/>
      <c r="ORG17" s="10"/>
      <c r="ORH17" s="10"/>
      <c r="ORI17" s="10"/>
      <c r="ORJ17" s="10"/>
      <c r="ORK17" s="10"/>
      <c r="ORL17" s="10"/>
      <c r="ORM17" s="10"/>
      <c r="ORN17" s="10"/>
      <c r="ORO17" s="10"/>
      <c r="ORP17" s="10"/>
      <c r="ORQ17" s="10"/>
      <c r="ORR17" s="10"/>
      <c r="ORS17" s="10"/>
      <c r="ORT17" s="10"/>
      <c r="ORU17" s="10"/>
      <c r="ORV17" s="10"/>
      <c r="ORW17" s="10"/>
      <c r="ORX17" s="10"/>
      <c r="ORY17" s="10"/>
      <c r="ORZ17" s="10"/>
      <c r="OSA17" s="10"/>
      <c r="OSB17" s="10"/>
      <c r="OSC17" s="10"/>
      <c r="OSD17" s="10"/>
      <c r="OSE17" s="10"/>
      <c r="OSF17" s="10"/>
      <c r="OSG17" s="10"/>
      <c r="OSH17" s="10"/>
      <c r="OSI17" s="10"/>
      <c r="OSJ17" s="10"/>
      <c r="OSK17" s="10"/>
      <c r="OSL17" s="10"/>
      <c r="OSM17" s="10"/>
      <c r="OSN17" s="10"/>
      <c r="OSO17" s="10"/>
      <c r="OSP17" s="10"/>
      <c r="OSQ17" s="10"/>
      <c r="OSR17" s="10"/>
      <c r="OSS17" s="10"/>
      <c r="OST17" s="10"/>
      <c r="OSU17" s="10"/>
      <c r="OSV17" s="10"/>
      <c r="OSW17" s="10"/>
      <c r="OSX17" s="10"/>
      <c r="OSY17" s="10"/>
      <c r="OSZ17" s="10"/>
      <c r="OTA17" s="10"/>
      <c r="OTB17" s="10"/>
      <c r="OTC17" s="10"/>
      <c r="OTD17" s="10"/>
      <c r="OTE17" s="10"/>
      <c r="OTF17" s="10"/>
      <c r="OTG17" s="10"/>
      <c r="OTH17" s="10"/>
      <c r="OTI17" s="10"/>
      <c r="OTJ17" s="10"/>
      <c r="OTK17" s="10"/>
      <c r="OTL17" s="10"/>
      <c r="OTM17" s="10"/>
      <c r="OTN17" s="10"/>
      <c r="OTO17" s="10"/>
      <c r="OTP17" s="10"/>
      <c r="OTQ17" s="10"/>
      <c r="OTR17" s="10"/>
      <c r="OTS17" s="10"/>
      <c r="OTT17" s="10"/>
      <c r="OTU17" s="10"/>
      <c r="OTV17" s="10"/>
      <c r="OTW17" s="10"/>
      <c r="OTX17" s="10"/>
      <c r="OTY17" s="10"/>
      <c r="OTZ17" s="10"/>
      <c r="OUA17" s="10"/>
      <c r="OUB17" s="10"/>
      <c r="OUC17" s="10"/>
      <c r="OUD17" s="10"/>
      <c r="OUE17" s="10"/>
      <c r="OUF17" s="10"/>
      <c r="OUG17" s="10"/>
      <c r="OUH17" s="10"/>
      <c r="OUI17" s="10"/>
      <c r="OUJ17" s="10"/>
      <c r="OUK17" s="10"/>
      <c r="OUL17" s="10"/>
      <c r="OUM17" s="10"/>
      <c r="OUN17" s="10"/>
      <c r="OUO17" s="10"/>
      <c r="OUP17" s="10"/>
      <c r="OUQ17" s="10"/>
      <c r="OUR17" s="10"/>
      <c r="OUS17" s="10"/>
      <c r="OUT17" s="10"/>
      <c r="OUU17" s="10"/>
      <c r="OUV17" s="10"/>
      <c r="OUW17" s="10"/>
      <c r="OUX17" s="10"/>
      <c r="OUY17" s="10"/>
      <c r="OUZ17" s="10"/>
      <c r="OVA17" s="10"/>
      <c r="OVB17" s="10"/>
      <c r="OVC17" s="10"/>
      <c r="OVD17" s="10"/>
      <c r="OVE17" s="10"/>
      <c r="OVF17" s="10"/>
      <c r="OVG17" s="10"/>
      <c r="OVH17" s="10"/>
      <c r="OVI17" s="10"/>
      <c r="OVJ17" s="10"/>
      <c r="OVK17" s="10"/>
      <c r="OVL17" s="10"/>
      <c r="OVM17" s="10"/>
      <c r="OVN17" s="10"/>
      <c r="OVO17" s="10"/>
      <c r="OVP17" s="10"/>
      <c r="OVQ17" s="10"/>
      <c r="OVR17" s="10"/>
      <c r="OVS17" s="10"/>
      <c r="OVT17" s="10"/>
      <c r="OVU17" s="10"/>
      <c r="OVV17" s="10"/>
      <c r="OVW17" s="10"/>
      <c r="OVX17" s="10"/>
      <c r="OVY17" s="10"/>
      <c r="OVZ17" s="10"/>
      <c r="OWA17" s="10"/>
      <c r="OWB17" s="10"/>
      <c r="OWC17" s="10"/>
      <c r="OWD17" s="10"/>
      <c r="OWE17" s="10"/>
      <c r="OWF17" s="10"/>
      <c r="OWG17" s="10"/>
      <c r="OWH17" s="10"/>
      <c r="OWI17" s="10"/>
      <c r="OWJ17" s="10"/>
      <c r="OWK17" s="10"/>
      <c r="OWL17" s="10"/>
      <c r="OWM17" s="10"/>
      <c r="OWN17" s="10"/>
      <c r="OWO17" s="10"/>
      <c r="OWP17" s="10"/>
      <c r="OWQ17" s="10"/>
      <c r="OWR17" s="10"/>
      <c r="OWS17" s="10"/>
      <c r="OWT17" s="10"/>
      <c r="OWU17" s="10"/>
      <c r="OWV17" s="10"/>
      <c r="OWW17" s="10"/>
      <c r="OWX17" s="10"/>
      <c r="OWY17" s="10"/>
      <c r="OWZ17" s="10"/>
      <c r="OXA17" s="10"/>
      <c r="OXB17" s="10"/>
      <c r="OXC17" s="10"/>
      <c r="OXD17" s="10"/>
      <c r="OXE17" s="10"/>
      <c r="OXF17" s="10"/>
      <c r="OXG17" s="10"/>
      <c r="OXH17" s="10"/>
      <c r="OXI17" s="10"/>
      <c r="OXJ17" s="10"/>
      <c r="OXK17" s="10"/>
      <c r="OXL17" s="10"/>
      <c r="OXM17" s="10"/>
      <c r="OXN17" s="10"/>
      <c r="OXO17" s="10"/>
      <c r="OXP17" s="10"/>
      <c r="OXQ17" s="10"/>
      <c r="OXR17" s="10"/>
      <c r="OXS17" s="10"/>
      <c r="OXT17" s="10"/>
      <c r="OXU17" s="10"/>
      <c r="OXV17" s="10"/>
      <c r="OXW17" s="10"/>
      <c r="OXX17" s="10"/>
      <c r="OXY17" s="10"/>
      <c r="OXZ17" s="10"/>
      <c r="OYA17" s="10"/>
      <c r="OYB17" s="10"/>
      <c r="OYC17" s="10"/>
      <c r="OYD17" s="10"/>
      <c r="OYE17" s="10"/>
      <c r="OYF17" s="10"/>
      <c r="OYG17" s="10"/>
      <c r="OYH17" s="10"/>
      <c r="OYI17" s="10"/>
      <c r="OYJ17" s="10"/>
      <c r="OYK17" s="10"/>
      <c r="OYL17" s="10"/>
      <c r="OYM17" s="10"/>
      <c r="OYN17" s="10"/>
      <c r="OYO17" s="10"/>
      <c r="OYP17" s="10"/>
      <c r="OYQ17" s="10"/>
      <c r="OYR17" s="10"/>
      <c r="OYS17" s="10"/>
      <c r="OYT17" s="10"/>
      <c r="OYU17" s="10"/>
      <c r="OYV17" s="10"/>
      <c r="OYW17" s="10"/>
      <c r="OYX17" s="10"/>
      <c r="OYY17" s="10"/>
      <c r="OYZ17" s="10"/>
      <c r="OZA17" s="10"/>
      <c r="OZB17" s="10"/>
      <c r="OZC17" s="10"/>
      <c r="OZD17" s="10"/>
      <c r="OZE17" s="10"/>
      <c r="OZF17" s="10"/>
      <c r="OZG17" s="10"/>
      <c r="OZH17" s="10"/>
      <c r="OZI17" s="10"/>
      <c r="OZJ17" s="10"/>
      <c r="OZK17" s="10"/>
      <c r="OZL17" s="10"/>
      <c r="OZM17" s="10"/>
      <c r="OZN17" s="10"/>
      <c r="OZO17" s="10"/>
      <c r="OZP17" s="10"/>
      <c r="OZQ17" s="10"/>
      <c r="OZR17" s="10"/>
      <c r="OZS17" s="10"/>
      <c r="OZT17" s="10"/>
      <c r="OZU17" s="10"/>
      <c r="OZV17" s="10"/>
      <c r="OZW17" s="10"/>
      <c r="OZX17" s="10"/>
      <c r="OZY17" s="10"/>
      <c r="OZZ17" s="10"/>
      <c r="PAA17" s="10"/>
      <c r="PAB17" s="10"/>
      <c r="PAC17" s="10"/>
      <c r="PAD17" s="10"/>
      <c r="PAE17" s="10"/>
      <c r="PAF17" s="10"/>
      <c r="PAG17" s="10"/>
      <c r="PAH17" s="10"/>
      <c r="PAI17" s="10"/>
      <c r="PAJ17" s="10"/>
      <c r="PAK17" s="10"/>
      <c r="PAL17" s="10"/>
      <c r="PAM17" s="10"/>
      <c r="PAN17" s="10"/>
      <c r="PAO17" s="10"/>
      <c r="PAP17" s="10"/>
      <c r="PAQ17" s="10"/>
      <c r="PAR17" s="10"/>
      <c r="PAS17" s="10"/>
      <c r="PAT17" s="10"/>
      <c r="PAU17" s="10"/>
      <c r="PAV17" s="10"/>
      <c r="PAW17" s="10"/>
      <c r="PAX17" s="10"/>
      <c r="PAY17" s="10"/>
      <c r="PAZ17" s="10"/>
      <c r="PBA17" s="10"/>
      <c r="PBB17" s="10"/>
      <c r="PBC17" s="10"/>
      <c r="PBD17" s="10"/>
      <c r="PBE17" s="10"/>
      <c r="PBF17" s="10"/>
      <c r="PBG17" s="10"/>
      <c r="PBH17" s="10"/>
      <c r="PBI17" s="10"/>
      <c r="PBJ17" s="10"/>
      <c r="PBK17" s="10"/>
      <c r="PBL17" s="10"/>
      <c r="PBM17" s="10"/>
      <c r="PBN17" s="10"/>
      <c r="PBO17" s="10"/>
      <c r="PBP17" s="10"/>
      <c r="PBQ17" s="10"/>
      <c r="PBR17" s="10"/>
      <c r="PBS17" s="10"/>
      <c r="PBT17" s="10"/>
      <c r="PBU17" s="10"/>
      <c r="PBV17" s="10"/>
      <c r="PBW17" s="10"/>
      <c r="PBX17" s="10"/>
      <c r="PBY17" s="10"/>
      <c r="PBZ17" s="10"/>
      <c r="PCA17" s="10"/>
      <c r="PCB17" s="10"/>
      <c r="PCC17" s="10"/>
      <c r="PCD17" s="10"/>
      <c r="PCE17" s="10"/>
      <c r="PCF17" s="10"/>
      <c r="PCG17" s="10"/>
      <c r="PCH17" s="10"/>
      <c r="PCI17" s="10"/>
      <c r="PCJ17" s="10"/>
      <c r="PCK17" s="10"/>
      <c r="PCL17" s="10"/>
      <c r="PCM17" s="10"/>
      <c r="PCN17" s="10"/>
      <c r="PCO17" s="10"/>
      <c r="PCP17" s="10"/>
      <c r="PCQ17" s="10"/>
      <c r="PCR17" s="10"/>
      <c r="PCS17" s="10"/>
      <c r="PCT17" s="10"/>
      <c r="PCU17" s="10"/>
      <c r="PCV17" s="10"/>
      <c r="PCW17" s="10"/>
      <c r="PCX17" s="10"/>
      <c r="PCY17" s="10"/>
      <c r="PCZ17" s="10"/>
      <c r="PDA17" s="10"/>
      <c r="PDB17" s="10"/>
      <c r="PDC17" s="10"/>
      <c r="PDD17" s="10"/>
      <c r="PDE17" s="10"/>
      <c r="PDF17" s="10"/>
      <c r="PDG17" s="10"/>
      <c r="PDH17" s="10"/>
      <c r="PDI17" s="10"/>
      <c r="PDJ17" s="10"/>
      <c r="PDK17" s="10"/>
      <c r="PDL17" s="10"/>
      <c r="PDM17" s="10"/>
      <c r="PDN17" s="10"/>
      <c r="PDO17" s="10"/>
      <c r="PDP17" s="10"/>
      <c r="PDQ17" s="10"/>
      <c r="PDR17" s="10"/>
      <c r="PDS17" s="10"/>
      <c r="PDT17" s="10"/>
      <c r="PDU17" s="10"/>
      <c r="PDV17" s="10"/>
      <c r="PDW17" s="10"/>
      <c r="PDX17" s="10"/>
      <c r="PDY17" s="10"/>
      <c r="PDZ17" s="10"/>
      <c r="PEA17" s="10"/>
      <c r="PEB17" s="10"/>
      <c r="PEC17" s="10"/>
      <c r="PED17" s="10"/>
      <c r="PEE17" s="10"/>
      <c r="PEF17" s="10"/>
      <c r="PEG17" s="10"/>
      <c r="PEH17" s="10"/>
      <c r="PEI17" s="10"/>
      <c r="PEJ17" s="10"/>
      <c r="PEK17" s="10"/>
      <c r="PEL17" s="10"/>
      <c r="PEM17" s="10"/>
      <c r="PEN17" s="10"/>
      <c r="PEO17" s="10"/>
      <c r="PEP17" s="10"/>
      <c r="PEQ17" s="10"/>
      <c r="PER17" s="10"/>
      <c r="PES17" s="10"/>
      <c r="PET17" s="10"/>
      <c r="PEU17" s="10"/>
      <c r="PEV17" s="10"/>
      <c r="PEW17" s="10"/>
      <c r="PEX17" s="10"/>
      <c r="PEY17" s="10"/>
      <c r="PEZ17" s="10"/>
      <c r="PFA17" s="10"/>
      <c r="PFB17" s="10"/>
      <c r="PFC17" s="10"/>
      <c r="PFD17" s="10"/>
      <c r="PFE17" s="10"/>
      <c r="PFF17" s="10"/>
      <c r="PFG17" s="10"/>
      <c r="PFH17" s="10"/>
      <c r="PFI17" s="10"/>
      <c r="PFJ17" s="10"/>
      <c r="PFK17" s="10"/>
      <c r="PFL17" s="10"/>
      <c r="PFM17" s="10"/>
      <c r="PFN17" s="10"/>
      <c r="PFO17" s="10"/>
      <c r="PFP17" s="10"/>
      <c r="PFQ17" s="10"/>
      <c r="PFR17" s="10"/>
      <c r="PFS17" s="10"/>
      <c r="PFT17" s="10"/>
      <c r="PFU17" s="10"/>
      <c r="PFV17" s="10"/>
      <c r="PFW17" s="10"/>
      <c r="PFX17" s="10"/>
      <c r="PFY17" s="10"/>
      <c r="PFZ17" s="10"/>
      <c r="PGA17" s="10"/>
      <c r="PGB17" s="10"/>
      <c r="PGC17" s="10"/>
      <c r="PGD17" s="10"/>
      <c r="PGE17" s="10"/>
      <c r="PGF17" s="10"/>
      <c r="PGG17" s="10"/>
      <c r="PGH17" s="10"/>
      <c r="PGI17" s="10"/>
      <c r="PGJ17" s="10"/>
      <c r="PGK17" s="10"/>
      <c r="PGL17" s="10"/>
      <c r="PGM17" s="10"/>
      <c r="PGN17" s="10"/>
      <c r="PGO17" s="10"/>
      <c r="PGP17" s="10"/>
      <c r="PGQ17" s="10"/>
      <c r="PGR17" s="10"/>
      <c r="PGS17" s="10"/>
      <c r="PGT17" s="10"/>
      <c r="PGU17" s="10"/>
      <c r="PGV17" s="10"/>
      <c r="PGW17" s="10"/>
      <c r="PGX17" s="10"/>
      <c r="PGY17" s="10"/>
      <c r="PGZ17" s="10"/>
      <c r="PHA17" s="10"/>
      <c r="PHB17" s="10"/>
      <c r="PHC17" s="10"/>
      <c r="PHD17" s="10"/>
      <c r="PHE17" s="10"/>
      <c r="PHF17" s="10"/>
      <c r="PHG17" s="10"/>
      <c r="PHH17" s="10"/>
      <c r="PHI17" s="10"/>
      <c r="PHJ17" s="10"/>
      <c r="PHK17" s="10"/>
      <c r="PHL17" s="10"/>
      <c r="PHM17" s="10"/>
      <c r="PHN17" s="10"/>
      <c r="PHO17" s="10"/>
      <c r="PHP17" s="10"/>
      <c r="PHQ17" s="10"/>
      <c r="PHR17" s="10"/>
      <c r="PHS17" s="10"/>
      <c r="PHT17" s="10"/>
      <c r="PHU17" s="10"/>
      <c r="PHV17" s="10"/>
      <c r="PHW17" s="10"/>
      <c r="PHX17" s="10"/>
      <c r="PHY17" s="10"/>
      <c r="PHZ17" s="10"/>
      <c r="PIA17" s="10"/>
      <c r="PIB17" s="10"/>
      <c r="PIC17" s="10"/>
      <c r="PID17" s="10"/>
      <c r="PIE17" s="10"/>
      <c r="PIF17" s="10"/>
      <c r="PIG17" s="10"/>
      <c r="PIH17" s="10"/>
      <c r="PII17" s="10"/>
      <c r="PIJ17" s="10"/>
      <c r="PIK17" s="10"/>
      <c r="PIL17" s="10"/>
      <c r="PIM17" s="10"/>
      <c r="PIN17" s="10"/>
      <c r="PIO17" s="10"/>
      <c r="PIP17" s="10"/>
      <c r="PIQ17" s="10"/>
      <c r="PIR17" s="10"/>
      <c r="PIS17" s="10"/>
      <c r="PIT17" s="10"/>
      <c r="PIU17" s="10"/>
      <c r="PIV17" s="10"/>
      <c r="PIW17" s="10"/>
      <c r="PIX17" s="10"/>
      <c r="PIY17" s="10"/>
      <c r="PIZ17" s="10"/>
      <c r="PJA17" s="10"/>
      <c r="PJB17" s="10"/>
      <c r="PJC17" s="10"/>
      <c r="PJD17" s="10"/>
      <c r="PJE17" s="10"/>
      <c r="PJF17" s="10"/>
      <c r="PJG17" s="10"/>
      <c r="PJH17" s="10"/>
      <c r="PJI17" s="10"/>
      <c r="PJJ17" s="10"/>
      <c r="PJK17" s="10"/>
      <c r="PJL17" s="10"/>
      <c r="PJM17" s="10"/>
      <c r="PJN17" s="10"/>
      <c r="PJO17" s="10"/>
      <c r="PJP17" s="10"/>
      <c r="PJQ17" s="10"/>
      <c r="PJR17" s="10"/>
      <c r="PJS17" s="10"/>
      <c r="PJT17" s="10"/>
      <c r="PJU17" s="10"/>
      <c r="PJV17" s="10"/>
      <c r="PJW17" s="10"/>
      <c r="PJX17" s="10"/>
      <c r="PJY17" s="10"/>
      <c r="PJZ17" s="10"/>
      <c r="PKA17" s="10"/>
      <c r="PKB17" s="10"/>
      <c r="PKC17" s="10"/>
      <c r="PKD17" s="10"/>
      <c r="PKE17" s="10"/>
      <c r="PKF17" s="10"/>
      <c r="PKG17" s="10"/>
      <c r="PKH17" s="10"/>
      <c r="PKI17" s="10"/>
      <c r="PKJ17" s="10"/>
      <c r="PKK17" s="10"/>
      <c r="PKL17" s="10"/>
      <c r="PKM17" s="10"/>
      <c r="PKN17" s="10"/>
      <c r="PKO17" s="10"/>
      <c r="PKP17" s="10"/>
      <c r="PKQ17" s="10"/>
      <c r="PKR17" s="10"/>
      <c r="PKS17" s="10"/>
      <c r="PKT17" s="10"/>
      <c r="PKU17" s="10"/>
      <c r="PKV17" s="10"/>
      <c r="PKW17" s="10"/>
      <c r="PKX17" s="10"/>
      <c r="PKY17" s="10"/>
      <c r="PKZ17" s="10"/>
      <c r="PLA17" s="10"/>
      <c r="PLB17" s="10"/>
      <c r="PLC17" s="10"/>
      <c r="PLD17" s="10"/>
      <c r="PLE17" s="10"/>
      <c r="PLF17" s="10"/>
      <c r="PLG17" s="10"/>
      <c r="PLH17" s="10"/>
      <c r="PLI17" s="10"/>
      <c r="PLJ17" s="10"/>
      <c r="PLK17" s="10"/>
      <c r="PLL17" s="10"/>
      <c r="PLM17" s="10"/>
      <c r="PLN17" s="10"/>
      <c r="PLO17" s="10"/>
      <c r="PLP17" s="10"/>
      <c r="PLQ17" s="10"/>
      <c r="PLR17" s="10"/>
      <c r="PLS17" s="10"/>
      <c r="PLT17" s="10"/>
      <c r="PLU17" s="10"/>
      <c r="PLV17" s="10"/>
      <c r="PLW17" s="10"/>
      <c r="PLX17" s="10"/>
      <c r="PLY17" s="10"/>
      <c r="PLZ17" s="10"/>
      <c r="PMA17" s="10"/>
      <c r="PMB17" s="10"/>
      <c r="PMC17" s="10"/>
      <c r="PMD17" s="10"/>
      <c r="PME17" s="10"/>
      <c r="PMF17" s="10"/>
      <c r="PMG17" s="10"/>
      <c r="PMH17" s="10"/>
      <c r="PMI17" s="10"/>
      <c r="PMJ17" s="10"/>
      <c r="PMK17" s="10"/>
      <c r="PML17" s="10"/>
      <c r="PMM17" s="10"/>
      <c r="PMN17" s="10"/>
      <c r="PMO17" s="10"/>
      <c r="PMP17" s="10"/>
      <c r="PMQ17" s="10"/>
      <c r="PMR17" s="10"/>
      <c r="PMS17" s="10"/>
      <c r="PMT17" s="10"/>
      <c r="PMU17" s="10"/>
      <c r="PMV17" s="10"/>
      <c r="PMW17" s="10"/>
      <c r="PMX17" s="10"/>
      <c r="PMY17" s="10"/>
      <c r="PMZ17" s="10"/>
      <c r="PNA17" s="10"/>
      <c r="PNB17" s="10"/>
      <c r="PNC17" s="10"/>
      <c r="PND17" s="10"/>
      <c r="PNE17" s="10"/>
      <c r="PNF17" s="10"/>
      <c r="PNG17" s="10"/>
      <c r="PNH17" s="10"/>
      <c r="PNI17" s="10"/>
      <c r="PNJ17" s="10"/>
      <c r="PNK17" s="10"/>
      <c r="PNL17" s="10"/>
      <c r="PNM17" s="10"/>
      <c r="PNN17" s="10"/>
      <c r="PNO17" s="10"/>
      <c r="PNP17" s="10"/>
      <c r="PNQ17" s="10"/>
      <c r="PNR17" s="10"/>
      <c r="PNS17" s="10"/>
      <c r="PNT17" s="10"/>
      <c r="PNU17" s="10"/>
      <c r="PNV17" s="10"/>
      <c r="PNW17" s="10"/>
      <c r="PNX17" s="10"/>
      <c r="PNY17" s="10"/>
      <c r="PNZ17" s="10"/>
      <c r="POA17" s="10"/>
      <c r="POB17" s="10"/>
      <c r="POC17" s="10"/>
      <c r="POD17" s="10"/>
      <c r="POE17" s="10"/>
      <c r="POF17" s="10"/>
      <c r="POG17" s="10"/>
      <c r="POH17" s="10"/>
      <c r="POI17" s="10"/>
      <c r="POJ17" s="10"/>
      <c r="POK17" s="10"/>
      <c r="POL17" s="10"/>
      <c r="POM17" s="10"/>
      <c r="PON17" s="10"/>
      <c r="POO17" s="10"/>
      <c r="POP17" s="10"/>
      <c r="POQ17" s="10"/>
      <c r="POR17" s="10"/>
      <c r="POS17" s="10"/>
      <c r="POT17" s="10"/>
      <c r="POU17" s="10"/>
      <c r="POV17" s="10"/>
      <c r="POW17" s="10"/>
      <c r="POX17" s="10"/>
      <c r="POY17" s="10"/>
      <c r="POZ17" s="10"/>
      <c r="PPA17" s="10"/>
      <c r="PPB17" s="10"/>
      <c r="PPC17" s="10"/>
      <c r="PPD17" s="10"/>
      <c r="PPE17" s="10"/>
      <c r="PPF17" s="10"/>
      <c r="PPG17" s="10"/>
      <c r="PPH17" s="10"/>
      <c r="PPI17" s="10"/>
      <c r="PPJ17" s="10"/>
      <c r="PPK17" s="10"/>
      <c r="PPL17" s="10"/>
      <c r="PPM17" s="10"/>
      <c r="PPN17" s="10"/>
      <c r="PPO17" s="10"/>
      <c r="PPP17" s="10"/>
      <c r="PPQ17" s="10"/>
      <c r="PPR17" s="10"/>
      <c r="PPS17" s="10"/>
      <c r="PPT17" s="10"/>
      <c r="PPU17" s="10"/>
      <c r="PPV17" s="10"/>
      <c r="PPW17" s="10"/>
      <c r="PPX17" s="10"/>
      <c r="PPY17" s="10"/>
      <c r="PPZ17" s="10"/>
      <c r="PQA17" s="10"/>
      <c r="PQB17" s="10"/>
      <c r="PQC17" s="10"/>
      <c r="PQD17" s="10"/>
      <c r="PQE17" s="10"/>
      <c r="PQF17" s="10"/>
      <c r="PQG17" s="10"/>
      <c r="PQH17" s="10"/>
      <c r="PQI17" s="10"/>
      <c r="PQJ17" s="10"/>
      <c r="PQK17" s="10"/>
      <c r="PQL17" s="10"/>
      <c r="PQM17" s="10"/>
      <c r="PQN17" s="10"/>
      <c r="PQO17" s="10"/>
      <c r="PQP17" s="10"/>
      <c r="PQQ17" s="10"/>
      <c r="PQR17" s="10"/>
      <c r="PQS17" s="10"/>
      <c r="PQT17" s="10"/>
      <c r="PQU17" s="10"/>
      <c r="PQV17" s="10"/>
      <c r="PQW17" s="10"/>
      <c r="PQX17" s="10"/>
      <c r="PQY17" s="10"/>
      <c r="PQZ17" s="10"/>
      <c r="PRA17" s="10"/>
      <c r="PRB17" s="10"/>
      <c r="PRC17" s="10"/>
      <c r="PRD17" s="10"/>
      <c r="PRE17" s="10"/>
      <c r="PRF17" s="10"/>
      <c r="PRG17" s="10"/>
      <c r="PRH17" s="10"/>
      <c r="PRI17" s="10"/>
      <c r="PRJ17" s="10"/>
      <c r="PRK17" s="10"/>
      <c r="PRL17" s="10"/>
      <c r="PRM17" s="10"/>
      <c r="PRN17" s="10"/>
      <c r="PRO17" s="10"/>
      <c r="PRP17" s="10"/>
      <c r="PRQ17" s="10"/>
      <c r="PRR17" s="10"/>
      <c r="PRS17" s="10"/>
      <c r="PRT17" s="10"/>
      <c r="PRU17" s="10"/>
      <c r="PRV17" s="10"/>
      <c r="PRW17" s="10"/>
      <c r="PRX17" s="10"/>
      <c r="PRY17" s="10"/>
      <c r="PRZ17" s="10"/>
      <c r="PSA17" s="10"/>
      <c r="PSB17" s="10"/>
      <c r="PSC17" s="10"/>
      <c r="PSD17" s="10"/>
      <c r="PSE17" s="10"/>
      <c r="PSF17" s="10"/>
      <c r="PSG17" s="10"/>
      <c r="PSH17" s="10"/>
      <c r="PSI17" s="10"/>
      <c r="PSJ17" s="10"/>
      <c r="PSK17" s="10"/>
      <c r="PSL17" s="10"/>
      <c r="PSM17" s="10"/>
      <c r="PSN17" s="10"/>
      <c r="PSO17" s="10"/>
      <c r="PSP17" s="10"/>
      <c r="PSQ17" s="10"/>
      <c r="PSR17" s="10"/>
      <c r="PSS17" s="10"/>
      <c r="PST17" s="10"/>
      <c r="PSU17" s="10"/>
      <c r="PSV17" s="10"/>
      <c r="PSW17" s="10"/>
      <c r="PSX17" s="10"/>
      <c r="PSY17" s="10"/>
      <c r="PSZ17" s="10"/>
      <c r="PTA17" s="10"/>
      <c r="PTB17" s="10"/>
      <c r="PTC17" s="10"/>
      <c r="PTD17" s="10"/>
      <c r="PTE17" s="10"/>
      <c r="PTF17" s="10"/>
      <c r="PTG17" s="10"/>
      <c r="PTH17" s="10"/>
      <c r="PTI17" s="10"/>
      <c r="PTJ17" s="10"/>
      <c r="PTK17" s="10"/>
      <c r="PTL17" s="10"/>
      <c r="PTM17" s="10"/>
      <c r="PTN17" s="10"/>
      <c r="PTO17" s="10"/>
      <c r="PTP17" s="10"/>
      <c r="PTQ17" s="10"/>
      <c r="PTR17" s="10"/>
      <c r="PTS17" s="10"/>
      <c r="PTT17" s="10"/>
      <c r="PTU17" s="10"/>
      <c r="PTV17" s="10"/>
      <c r="PTW17" s="10"/>
      <c r="PTX17" s="10"/>
      <c r="PTY17" s="10"/>
      <c r="PTZ17" s="10"/>
      <c r="PUA17" s="10"/>
      <c r="PUB17" s="10"/>
      <c r="PUC17" s="10"/>
      <c r="PUD17" s="10"/>
      <c r="PUE17" s="10"/>
      <c r="PUF17" s="10"/>
      <c r="PUG17" s="10"/>
      <c r="PUH17" s="10"/>
      <c r="PUI17" s="10"/>
      <c r="PUJ17" s="10"/>
      <c r="PUK17" s="10"/>
      <c r="PUL17" s="10"/>
      <c r="PUM17" s="10"/>
      <c r="PUN17" s="10"/>
      <c r="PUO17" s="10"/>
      <c r="PUP17" s="10"/>
      <c r="PUQ17" s="10"/>
      <c r="PUR17" s="10"/>
      <c r="PUS17" s="10"/>
      <c r="PUT17" s="10"/>
      <c r="PUU17" s="10"/>
      <c r="PUV17" s="10"/>
      <c r="PUW17" s="10"/>
      <c r="PUX17" s="10"/>
      <c r="PUY17" s="10"/>
      <c r="PUZ17" s="10"/>
      <c r="PVA17" s="10"/>
      <c r="PVB17" s="10"/>
      <c r="PVC17" s="10"/>
      <c r="PVD17" s="10"/>
      <c r="PVE17" s="10"/>
      <c r="PVF17" s="10"/>
      <c r="PVG17" s="10"/>
      <c r="PVH17" s="10"/>
      <c r="PVI17" s="10"/>
      <c r="PVJ17" s="10"/>
      <c r="PVK17" s="10"/>
      <c r="PVL17" s="10"/>
      <c r="PVM17" s="10"/>
      <c r="PVN17" s="10"/>
      <c r="PVO17" s="10"/>
      <c r="PVP17" s="10"/>
      <c r="PVQ17" s="10"/>
      <c r="PVR17" s="10"/>
      <c r="PVS17" s="10"/>
      <c r="PVT17" s="10"/>
      <c r="PVU17" s="10"/>
      <c r="PVV17" s="10"/>
      <c r="PVW17" s="10"/>
      <c r="PVX17" s="10"/>
      <c r="PVY17" s="10"/>
      <c r="PVZ17" s="10"/>
      <c r="PWA17" s="10"/>
      <c r="PWB17" s="10"/>
      <c r="PWC17" s="10"/>
      <c r="PWD17" s="10"/>
      <c r="PWE17" s="10"/>
      <c r="PWF17" s="10"/>
      <c r="PWG17" s="10"/>
      <c r="PWH17" s="10"/>
      <c r="PWI17" s="10"/>
      <c r="PWJ17" s="10"/>
      <c r="PWK17" s="10"/>
      <c r="PWL17" s="10"/>
      <c r="PWM17" s="10"/>
      <c r="PWN17" s="10"/>
      <c r="PWO17" s="10"/>
      <c r="PWP17" s="10"/>
      <c r="PWQ17" s="10"/>
      <c r="PWR17" s="10"/>
      <c r="PWS17" s="10"/>
      <c r="PWT17" s="10"/>
      <c r="PWU17" s="10"/>
      <c r="PWV17" s="10"/>
      <c r="PWW17" s="10"/>
      <c r="PWX17" s="10"/>
      <c r="PWY17" s="10"/>
      <c r="PWZ17" s="10"/>
      <c r="PXA17" s="10"/>
      <c r="PXB17" s="10"/>
      <c r="PXC17" s="10"/>
      <c r="PXD17" s="10"/>
      <c r="PXE17" s="10"/>
      <c r="PXF17" s="10"/>
      <c r="PXG17" s="10"/>
      <c r="PXH17" s="10"/>
      <c r="PXI17" s="10"/>
      <c r="PXJ17" s="10"/>
      <c r="PXK17" s="10"/>
      <c r="PXL17" s="10"/>
      <c r="PXM17" s="10"/>
      <c r="PXN17" s="10"/>
      <c r="PXO17" s="10"/>
      <c r="PXP17" s="10"/>
      <c r="PXQ17" s="10"/>
      <c r="PXR17" s="10"/>
      <c r="PXS17" s="10"/>
      <c r="PXT17" s="10"/>
      <c r="PXU17" s="10"/>
      <c r="PXV17" s="10"/>
      <c r="PXW17" s="10"/>
      <c r="PXX17" s="10"/>
      <c r="PXY17" s="10"/>
      <c r="PXZ17" s="10"/>
      <c r="PYA17" s="10"/>
      <c r="PYB17" s="10"/>
      <c r="PYC17" s="10"/>
      <c r="PYD17" s="10"/>
      <c r="PYE17" s="10"/>
      <c r="PYF17" s="10"/>
      <c r="PYG17" s="10"/>
      <c r="PYH17" s="10"/>
      <c r="PYI17" s="10"/>
      <c r="PYJ17" s="10"/>
      <c r="PYK17" s="10"/>
      <c r="PYL17" s="10"/>
      <c r="PYM17" s="10"/>
      <c r="PYN17" s="10"/>
      <c r="PYO17" s="10"/>
      <c r="PYP17" s="10"/>
      <c r="PYQ17" s="10"/>
      <c r="PYR17" s="10"/>
      <c r="PYS17" s="10"/>
      <c r="PYT17" s="10"/>
      <c r="PYU17" s="10"/>
      <c r="PYV17" s="10"/>
      <c r="PYW17" s="10"/>
      <c r="PYX17" s="10"/>
      <c r="PYY17" s="10"/>
      <c r="PYZ17" s="10"/>
      <c r="PZA17" s="10"/>
      <c r="PZB17" s="10"/>
      <c r="PZC17" s="10"/>
      <c r="PZD17" s="10"/>
      <c r="PZE17" s="10"/>
      <c r="PZF17" s="10"/>
      <c r="PZG17" s="10"/>
      <c r="PZH17" s="10"/>
      <c r="PZI17" s="10"/>
      <c r="PZJ17" s="10"/>
      <c r="PZK17" s="10"/>
      <c r="PZL17" s="10"/>
      <c r="PZM17" s="10"/>
      <c r="PZN17" s="10"/>
      <c r="PZO17" s="10"/>
      <c r="PZP17" s="10"/>
      <c r="PZQ17" s="10"/>
      <c r="PZR17" s="10"/>
      <c r="PZS17" s="10"/>
      <c r="PZT17" s="10"/>
      <c r="PZU17" s="10"/>
      <c r="PZV17" s="10"/>
      <c r="PZW17" s="10"/>
      <c r="PZX17" s="10"/>
      <c r="PZY17" s="10"/>
      <c r="PZZ17" s="10"/>
      <c r="QAA17" s="10"/>
      <c r="QAB17" s="10"/>
      <c r="QAC17" s="10"/>
      <c r="QAD17" s="10"/>
      <c r="QAE17" s="10"/>
      <c r="QAF17" s="10"/>
      <c r="QAG17" s="10"/>
      <c r="QAH17" s="10"/>
      <c r="QAI17" s="10"/>
      <c r="QAJ17" s="10"/>
      <c r="QAK17" s="10"/>
      <c r="QAL17" s="10"/>
      <c r="QAM17" s="10"/>
      <c r="QAN17" s="10"/>
      <c r="QAO17" s="10"/>
      <c r="QAP17" s="10"/>
      <c r="QAQ17" s="10"/>
      <c r="QAR17" s="10"/>
      <c r="QAS17" s="10"/>
      <c r="QAT17" s="10"/>
      <c r="QAU17" s="10"/>
      <c r="QAV17" s="10"/>
      <c r="QAW17" s="10"/>
      <c r="QAX17" s="10"/>
      <c r="QAY17" s="10"/>
      <c r="QAZ17" s="10"/>
      <c r="QBA17" s="10"/>
      <c r="QBB17" s="10"/>
      <c r="QBC17" s="10"/>
      <c r="QBD17" s="10"/>
      <c r="QBE17" s="10"/>
      <c r="QBF17" s="10"/>
      <c r="QBG17" s="10"/>
      <c r="QBH17" s="10"/>
      <c r="QBI17" s="10"/>
      <c r="QBJ17" s="10"/>
      <c r="QBK17" s="10"/>
      <c r="QBL17" s="10"/>
      <c r="QBM17" s="10"/>
      <c r="QBN17" s="10"/>
      <c r="QBO17" s="10"/>
      <c r="QBP17" s="10"/>
      <c r="QBQ17" s="10"/>
      <c r="QBR17" s="10"/>
      <c r="QBS17" s="10"/>
      <c r="QBT17" s="10"/>
      <c r="QBU17" s="10"/>
      <c r="QBV17" s="10"/>
      <c r="QBW17" s="10"/>
      <c r="QBX17" s="10"/>
      <c r="QBY17" s="10"/>
      <c r="QBZ17" s="10"/>
      <c r="QCA17" s="10"/>
      <c r="QCB17" s="10"/>
      <c r="QCC17" s="10"/>
      <c r="QCD17" s="10"/>
      <c r="QCE17" s="10"/>
      <c r="QCF17" s="10"/>
      <c r="QCG17" s="10"/>
      <c r="QCH17" s="10"/>
      <c r="QCI17" s="10"/>
      <c r="QCJ17" s="10"/>
      <c r="QCK17" s="10"/>
      <c r="QCL17" s="10"/>
      <c r="QCM17" s="10"/>
      <c r="QCN17" s="10"/>
      <c r="QCO17" s="10"/>
      <c r="QCP17" s="10"/>
      <c r="QCQ17" s="10"/>
      <c r="QCR17" s="10"/>
      <c r="QCS17" s="10"/>
      <c r="QCT17" s="10"/>
      <c r="QCU17" s="10"/>
      <c r="QCV17" s="10"/>
      <c r="QCW17" s="10"/>
      <c r="QCX17" s="10"/>
      <c r="QCY17" s="10"/>
      <c r="QCZ17" s="10"/>
      <c r="QDA17" s="10"/>
      <c r="QDB17" s="10"/>
      <c r="QDC17" s="10"/>
      <c r="QDD17" s="10"/>
      <c r="QDE17" s="10"/>
      <c r="QDF17" s="10"/>
      <c r="QDG17" s="10"/>
      <c r="QDH17" s="10"/>
      <c r="QDI17" s="10"/>
      <c r="QDJ17" s="10"/>
      <c r="QDK17" s="10"/>
      <c r="QDL17" s="10"/>
      <c r="QDM17" s="10"/>
      <c r="QDN17" s="10"/>
      <c r="QDO17" s="10"/>
      <c r="QDP17" s="10"/>
      <c r="QDQ17" s="10"/>
      <c r="QDR17" s="10"/>
      <c r="QDS17" s="10"/>
      <c r="QDT17" s="10"/>
      <c r="QDU17" s="10"/>
      <c r="QDV17" s="10"/>
      <c r="QDW17" s="10"/>
      <c r="QDX17" s="10"/>
      <c r="QDY17" s="10"/>
      <c r="QDZ17" s="10"/>
      <c r="QEA17" s="10"/>
      <c r="QEB17" s="10"/>
      <c r="QEC17" s="10"/>
      <c r="QED17" s="10"/>
      <c r="QEE17" s="10"/>
      <c r="QEF17" s="10"/>
      <c r="QEG17" s="10"/>
      <c r="QEH17" s="10"/>
      <c r="QEI17" s="10"/>
      <c r="QEJ17" s="10"/>
      <c r="QEK17" s="10"/>
      <c r="QEL17" s="10"/>
      <c r="QEM17" s="10"/>
      <c r="QEN17" s="10"/>
      <c r="QEO17" s="10"/>
      <c r="QEP17" s="10"/>
      <c r="QEQ17" s="10"/>
      <c r="QER17" s="10"/>
      <c r="QES17" s="10"/>
      <c r="QET17" s="10"/>
      <c r="QEU17" s="10"/>
      <c r="QEV17" s="10"/>
      <c r="QEW17" s="10"/>
      <c r="QEX17" s="10"/>
      <c r="QEY17" s="10"/>
      <c r="QEZ17" s="10"/>
      <c r="QFA17" s="10"/>
      <c r="QFB17" s="10"/>
      <c r="QFC17" s="10"/>
      <c r="QFD17" s="10"/>
      <c r="QFE17" s="10"/>
      <c r="QFF17" s="10"/>
      <c r="QFG17" s="10"/>
      <c r="QFH17" s="10"/>
      <c r="QFI17" s="10"/>
      <c r="QFJ17" s="10"/>
      <c r="QFK17" s="10"/>
      <c r="QFL17" s="10"/>
      <c r="QFM17" s="10"/>
      <c r="QFN17" s="10"/>
      <c r="QFO17" s="10"/>
      <c r="QFP17" s="10"/>
      <c r="QFQ17" s="10"/>
      <c r="QFR17" s="10"/>
      <c r="QFS17" s="10"/>
      <c r="QFT17" s="10"/>
      <c r="QFU17" s="10"/>
      <c r="QFV17" s="10"/>
      <c r="QFW17" s="10"/>
      <c r="QFX17" s="10"/>
      <c r="QFY17" s="10"/>
      <c r="QFZ17" s="10"/>
      <c r="QGA17" s="10"/>
      <c r="QGB17" s="10"/>
      <c r="QGC17" s="10"/>
      <c r="QGD17" s="10"/>
      <c r="QGE17" s="10"/>
      <c r="QGF17" s="10"/>
      <c r="QGG17" s="10"/>
      <c r="QGH17" s="10"/>
      <c r="QGI17" s="10"/>
      <c r="QGJ17" s="10"/>
      <c r="QGK17" s="10"/>
      <c r="QGL17" s="10"/>
      <c r="QGM17" s="10"/>
      <c r="QGN17" s="10"/>
      <c r="QGO17" s="10"/>
      <c r="QGP17" s="10"/>
      <c r="QGQ17" s="10"/>
      <c r="QGR17" s="10"/>
      <c r="QGS17" s="10"/>
      <c r="QGT17" s="10"/>
      <c r="QGU17" s="10"/>
      <c r="QGV17" s="10"/>
      <c r="QGW17" s="10"/>
      <c r="QGX17" s="10"/>
      <c r="QGY17" s="10"/>
      <c r="QGZ17" s="10"/>
      <c r="QHA17" s="10"/>
      <c r="QHB17" s="10"/>
      <c r="QHC17" s="10"/>
      <c r="QHD17" s="10"/>
      <c r="QHE17" s="10"/>
      <c r="QHF17" s="10"/>
      <c r="QHG17" s="10"/>
      <c r="QHH17" s="10"/>
      <c r="QHI17" s="10"/>
      <c r="QHJ17" s="10"/>
      <c r="QHK17" s="10"/>
      <c r="QHL17" s="10"/>
      <c r="QHM17" s="10"/>
      <c r="QHN17" s="10"/>
      <c r="QHO17" s="10"/>
      <c r="QHP17" s="10"/>
      <c r="QHQ17" s="10"/>
      <c r="QHR17" s="10"/>
      <c r="QHS17" s="10"/>
      <c r="QHT17" s="10"/>
      <c r="QHU17" s="10"/>
      <c r="QHV17" s="10"/>
      <c r="QHW17" s="10"/>
      <c r="QHX17" s="10"/>
      <c r="QHY17" s="10"/>
      <c r="QHZ17" s="10"/>
      <c r="QIA17" s="10"/>
      <c r="QIB17" s="10"/>
      <c r="QIC17" s="10"/>
      <c r="QID17" s="10"/>
      <c r="QIE17" s="10"/>
      <c r="QIF17" s="10"/>
      <c r="QIG17" s="10"/>
      <c r="QIH17" s="10"/>
      <c r="QII17" s="10"/>
      <c r="QIJ17" s="10"/>
      <c r="QIK17" s="10"/>
      <c r="QIL17" s="10"/>
      <c r="QIM17" s="10"/>
      <c r="QIN17" s="10"/>
      <c r="QIO17" s="10"/>
      <c r="QIP17" s="10"/>
      <c r="QIQ17" s="10"/>
      <c r="QIR17" s="10"/>
      <c r="QIS17" s="10"/>
      <c r="QIT17" s="10"/>
      <c r="QIU17" s="10"/>
      <c r="QIV17" s="10"/>
      <c r="QIW17" s="10"/>
      <c r="QIX17" s="10"/>
      <c r="QIY17" s="10"/>
      <c r="QIZ17" s="10"/>
      <c r="QJA17" s="10"/>
      <c r="QJB17" s="10"/>
      <c r="QJC17" s="10"/>
      <c r="QJD17" s="10"/>
      <c r="QJE17" s="10"/>
      <c r="QJF17" s="10"/>
      <c r="QJG17" s="10"/>
      <c r="QJH17" s="10"/>
      <c r="QJI17" s="10"/>
      <c r="QJJ17" s="10"/>
      <c r="QJK17" s="10"/>
      <c r="QJL17" s="10"/>
      <c r="QJM17" s="10"/>
      <c r="QJN17" s="10"/>
      <c r="QJO17" s="10"/>
      <c r="QJP17" s="10"/>
      <c r="QJQ17" s="10"/>
      <c r="QJR17" s="10"/>
      <c r="QJS17" s="10"/>
      <c r="QJT17" s="10"/>
      <c r="QJU17" s="10"/>
      <c r="QJV17" s="10"/>
      <c r="QJW17" s="10"/>
      <c r="QJX17" s="10"/>
      <c r="QJY17" s="10"/>
      <c r="QJZ17" s="10"/>
      <c r="QKA17" s="10"/>
      <c r="QKB17" s="10"/>
      <c r="QKC17" s="10"/>
      <c r="QKD17" s="10"/>
      <c r="QKE17" s="10"/>
      <c r="QKF17" s="10"/>
      <c r="QKG17" s="10"/>
      <c r="QKH17" s="10"/>
      <c r="QKI17" s="10"/>
      <c r="QKJ17" s="10"/>
      <c r="QKK17" s="10"/>
      <c r="QKL17" s="10"/>
      <c r="QKM17" s="10"/>
      <c r="QKN17" s="10"/>
      <c r="QKO17" s="10"/>
      <c r="QKP17" s="10"/>
      <c r="QKQ17" s="10"/>
      <c r="QKR17" s="10"/>
      <c r="QKS17" s="10"/>
      <c r="QKT17" s="10"/>
      <c r="QKU17" s="10"/>
      <c r="QKV17" s="10"/>
      <c r="QKW17" s="10"/>
      <c r="QKX17" s="10"/>
      <c r="QKY17" s="10"/>
      <c r="QKZ17" s="10"/>
      <c r="QLA17" s="10"/>
      <c r="QLB17" s="10"/>
      <c r="QLC17" s="10"/>
      <c r="QLD17" s="10"/>
      <c r="QLE17" s="10"/>
      <c r="QLF17" s="10"/>
      <c r="QLG17" s="10"/>
      <c r="QLH17" s="10"/>
      <c r="QLI17" s="10"/>
      <c r="QLJ17" s="10"/>
      <c r="QLK17" s="10"/>
      <c r="QLL17" s="10"/>
      <c r="QLM17" s="10"/>
      <c r="QLN17" s="10"/>
      <c r="QLO17" s="10"/>
      <c r="QLP17" s="10"/>
      <c r="QLQ17" s="10"/>
      <c r="QLR17" s="10"/>
      <c r="QLS17" s="10"/>
      <c r="QLT17" s="10"/>
      <c r="QLU17" s="10"/>
      <c r="QLV17" s="10"/>
      <c r="QLW17" s="10"/>
      <c r="QLX17" s="10"/>
      <c r="QLY17" s="10"/>
      <c r="QLZ17" s="10"/>
      <c r="QMA17" s="10"/>
      <c r="QMB17" s="10"/>
      <c r="QMC17" s="10"/>
      <c r="QMD17" s="10"/>
      <c r="QME17" s="10"/>
      <c r="QMF17" s="10"/>
      <c r="QMG17" s="10"/>
      <c r="QMH17" s="10"/>
      <c r="QMI17" s="10"/>
      <c r="QMJ17" s="10"/>
      <c r="QMK17" s="10"/>
      <c r="QML17" s="10"/>
      <c r="QMM17" s="10"/>
      <c r="QMN17" s="10"/>
      <c r="QMO17" s="10"/>
      <c r="QMP17" s="10"/>
      <c r="QMQ17" s="10"/>
      <c r="QMR17" s="10"/>
      <c r="QMS17" s="10"/>
      <c r="QMT17" s="10"/>
      <c r="QMU17" s="10"/>
      <c r="QMV17" s="10"/>
      <c r="QMW17" s="10"/>
      <c r="QMX17" s="10"/>
      <c r="QMY17" s="10"/>
      <c r="QMZ17" s="10"/>
      <c r="QNA17" s="10"/>
      <c r="QNB17" s="10"/>
      <c r="QNC17" s="10"/>
      <c r="QND17" s="10"/>
      <c r="QNE17" s="10"/>
      <c r="QNF17" s="10"/>
      <c r="QNG17" s="10"/>
      <c r="QNH17" s="10"/>
      <c r="QNI17" s="10"/>
      <c r="QNJ17" s="10"/>
      <c r="QNK17" s="10"/>
      <c r="QNL17" s="10"/>
      <c r="QNM17" s="10"/>
      <c r="QNN17" s="10"/>
      <c r="QNO17" s="10"/>
      <c r="QNP17" s="10"/>
      <c r="QNQ17" s="10"/>
      <c r="QNR17" s="10"/>
      <c r="QNS17" s="10"/>
      <c r="QNT17" s="10"/>
      <c r="QNU17" s="10"/>
      <c r="QNV17" s="10"/>
      <c r="QNW17" s="10"/>
      <c r="QNX17" s="10"/>
      <c r="QNY17" s="10"/>
      <c r="QNZ17" s="10"/>
      <c r="QOA17" s="10"/>
      <c r="QOB17" s="10"/>
      <c r="QOC17" s="10"/>
      <c r="QOD17" s="10"/>
      <c r="QOE17" s="10"/>
      <c r="QOF17" s="10"/>
      <c r="QOG17" s="10"/>
      <c r="QOH17" s="10"/>
      <c r="QOI17" s="10"/>
      <c r="QOJ17" s="10"/>
      <c r="QOK17" s="10"/>
      <c r="QOL17" s="10"/>
      <c r="QOM17" s="10"/>
      <c r="QON17" s="10"/>
      <c r="QOO17" s="10"/>
      <c r="QOP17" s="10"/>
      <c r="QOQ17" s="10"/>
      <c r="QOR17" s="10"/>
      <c r="QOS17" s="10"/>
      <c r="QOT17" s="10"/>
      <c r="QOU17" s="10"/>
      <c r="QOV17" s="10"/>
      <c r="QOW17" s="10"/>
      <c r="QOX17" s="10"/>
      <c r="QOY17" s="10"/>
      <c r="QOZ17" s="10"/>
      <c r="QPA17" s="10"/>
      <c r="QPB17" s="10"/>
      <c r="QPC17" s="10"/>
      <c r="QPD17" s="10"/>
      <c r="QPE17" s="10"/>
      <c r="QPF17" s="10"/>
      <c r="QPG17" s="10"/>
      <c r="QPH17" s="10"/>
      <c r="QPI17" s="10"/>
      <c r="QPJ17" s="10"/>
      <c r="QPK17" s="10"/>
      <c r="QPL17" s="10"/>
      <c r="QPM17" s="10"/>
      <c r="QPN17" s="10"/>
      <c r="QPO17" s="10"/>
      <c r="QPP17" s="10"/>
      <c r="QPQ17" s="10"/>
      <c r="QPR17" s="10"/>
      <c r="QPS17" s="10"/>
      <c r="QPT17" s="10"/>
      <c r="QPU17" s="10"/>
      <c r="QPV17" s="10"/>
      <c r="QPW17" s="10"/>
      <c r="QPX17" s="10"/>
      <c r="QPY17" s="10"/>
      <c r="QPZ17" s="10"/>
      <c r="QQA17" s="10"/>
      <c r="QQB17" s="10"/>
      <c r="QQC17" s="10"/>
      <c r="QQD17" s="10"/>
      <c r="QQE17" s="10"/>
      <c r="QQF17" s="10"/>
      <c r="QQG17" s="10"/>
      <c r="QQH17" s="10"/>
      <c r="QQI17" s="10"/>
      <c r="QQJ17" s="10"/>
      <c r="QQK17" s="10"/>
      <c r="QQL17" s="10"/>
      <c r="QQM17" s="10"/>
      <c r="QQN17" s="10"/>
      <c r="QQO17" s="10"/>
      <c r="QQP17" s="10"/>
      <c r="QQQ17" s="10"/>
      <c r="QQR17" s="10"/>
      <c r="QQS17" s="10"/>
      <c r="QQT17" s="10"/>
      <c r="QQU17" s="10"/>
      <c r="QQV17" s="10"/>
      <c r="QQW17" s="10"/>
      <c r="QQX17" s="10"/>
      <c r="QQY17" s="10"/>
      <c r="QQZ17" s="10"/>
      <c r="QRA17" s="10"/>
      <c r="QRB17" s="10"/>
      <c r="QRC17" s="10"/>
      <c r="QRD17" s="10"/>
      <c r="QRE17" s="10"/>
      <c r="QRF17" s="10"/>
      <c r="QRG17" s="10"/>
      <c r="QRH17" s="10"/>
      <c r="QRI17" s="10"/>
      <c r="QRJ17" s="10"/>
      <c r="QRK17" s="10"/>
      <c r="QRL17" s="10"/>
      <c r="QRM17" s="10"/>
      <c r="QRN17" s="10"/>
      <c r="QRO17" s="10"/>
      <c r="QRP17" s="10"/>
      <c r="QRQ17" s="10"/>
      <c r="QRR17" s="10"/>
      <c r="QRS17" s="10"/>
      <c r="QRT17" s="10"/>
      <c r="QRU17" s="10"/>
      <c r="QRV17" s="10"/>
      <c r="QRW17" s="10"/>
      <c r="QRX17" s="10"/>
      <c r="QRY17" s="10"/>
      <c r="QRZ17" s="10"/>
      <c r="QSA17" s="10"/>
      <c r="QSB17" s="10"/>
      <c r="QSC17" s="10"/>
      <c r="QSD17" s="10"/>
      <c r="QSE17" s="10"/>
      <c r="QSF17" s="10"/>
      <c r="QSG17" s="10"/>
      <c r="QSH17" s="10"/>
      <c r="QSI17" s="10"/>
      <c r="QSJ17" s="10"/>
      <c r="QSK17" s="10"/>
      <c r="QSL17" s="10"/>
      <c r="QSM17" s="10"/>
      <c r="QSN17" s="10"/>
      <c r="QSO17" s="10"/>
      <c r="QSP17" s="10"/>
      <c r="QSQ17" s="10"/>
      <c r="QSR17" s="10"/>
      <c r="QSS17" s="10"/>
      <c r="QST17" s="10"/>
      <c r="QSU17" s="10"/>
      <c r="QSV17" s="10"/>
      <c r="QSW17" s="10"/>
      <c r="QSX17" s="10"/>
      <c r="QSY17" s="10"/>
      <c r="QSZ17" s="10"/>
      <c r="QTA17" s="10"/>
      <c r="QTB17" s="10"/>
      <c r="QTC17" s="10"/>
      <c r="QTD17" s="10"/>
      <c r="QTE17" s="10"/>
      <c r="QTF17" s="10"/>
      <c r="QTG17" s="10"/>
      <c r="QTH17" s="10"/>
      <c r="QTI17" s="10"/>
      <c r="QTJ17" s="10"/>
      <c r="QTK17" s="10"/>
      <c r="QTL17" s="10"/>
      <c r="QTM17" s="10"/>
      <c r="QTN17" s="10"/>
      <c r="QTO17" s="10"/>
      <c r="QTP17" s="10"/>
      <c r="QTQ17" s="10"/>
      <c r="QTR17" s="10"/>
      <c r="QTS17" s="10"/>
      <c r="QTT17" s="10"/>
      <c r="QTU17" s="10"/>
      <c r="QTV17" s="10"/>
      <c r="QTW17" s="10"/>
      <c r="QTX17" s="10"/>
      <c r="QTY17" s="10"/>
      <c r="QTZ17" s="10"/>
      <c r="QUA17" s="10"/>
      <c r="QUB17" s="10"/>
      <c r="QUC17" s="10"/>
      <c r="QUD17" s="10"/>
      <c r="QUE17" s="10"/>
      <c r="QUF17" s="10"/>
      <c r="QUG17" s="10"/>
      <c r="QUH17" s="10"/>
      <c r="QUI17" s="10"/>
      <c r="QUJ17" s="10"/>
      <c r="QUK17" s="10"/>
      <c r="QUL17" s="10"/>
      <c r="QUM17" s="10"/>
      <c r="QUN17" s="10"/>
      <c r="QUO17" s="10"/>
      <c r="QUP17" s="10"/>
      <c r="QUQ17" s="10"/>
      <c r="QUR17" s="10"/>
      <c r="QUS17" s="10"/>
      <c r="QUT17" s="10"/>
      <c r="QUU17" s="10"/>
      <c r="QUV17" s="10"/>
      <c r="QUW17" s="10"/>
      <c r="QUX17" s="10"/>
      <c r="QUY17" s="10"/>
      <c r="QUZ17" s="10"/>
      <c r="QVA17" s="10"/>
      <c r="QVB17" s="10"/>
      <c r="QVC17" s="10"/>
      <c r="QVD17" s="10"/>
      <c r="QVE17" s="10"/>
      <c r="QVF17" s="10"/>
      <c r="QVG17" s="10"/>
      <c r="QVH17" s="10"/>
      <c r="QVI17" s="10"/>
      <c r="QVJ17" s="10"/>
      <c r="QVK17" s="10"/>
      <c r="QVL17" s="10"/>
      <c r="QVM17" s="10"/>
      <c r="QVN17" s="10"/>
      <c r="QVO17" s="10"/>
      <c r="QVP17" s="10"/>
      <c r="QVQ17" s="10"/>
      <c r="QVR17" s="10"/>
      <c r="QVS17" s="10"/>
      <c r="QVT17" s="10"/>
      <c r="QVU17" s="10"/>
      <c r="QVV17" s="10"/>
      <c r="QVW17" s="10"/>
      <c r="QVX17" s="10"/>
      <c r="QVY17" s="10"/>
      <c r="QVZ17" s="10"/>
      <c r="QWA17" s="10"/>
      <c r="QWB17" s="10"/>
      <c r="QWC17" s="10"/>
      <c r="QWD17" s="10"/>
      <c r="QWE17" s="10"/>
      <c r="QWF17" s="10"/>
      <c r="QWG17" s="10"/>
      <c r="QWH17" s="10"/>
      <c r="QWI17" s="10"/>
      <c r="QWJ17" s="10"/>
      <c r="QWK17" s="10"/>
      <c r="QWL17" s="10"/>
      <c r="QWM17" s="10"/>
      <c r="QWN17" s="10"/>
      <c r="QWO17" s="10"/>
      <c r="QWP17" s="10"/>
      <c r="QWQ17" s="10"/>
      <c r="QWR17" s="10"/>
      <c r="QWS17" s="10"/>
      <c r="QWT17" s="10"/>
      <c r="QWU17" s="10"/>
      <c r="QWV17" s="10"/>
      <c r="QWW17" s="10"/>
      <c r="QWX17" s="10"/>
      <c r="QWY17" s="10"/>
      <c r="QWZ17" s="10"/>
      <c r="QXA17" s="10"/>
      <c r="QXB17" s="10"/>
      <c r="QXC17" s="10"/>
      <c r="QXD17" s="10"/>
      <c r="QXE17" s="10"/>
      <c r="QXF17" s="10"/>
      <c r="QXG17" s="10"/>
      <c r="QXH17" s="10"/>
      <c r="QXI17" s="10"/>
      <c r="QXJ17" s="10"/>
      <c r="QXK17" s="10"/>
      <c r="QXL17" s="10"/>
      <c r="QXM17" s="10"/>
      <c r="QXN17" s="10"/>
      <c r="QXO17" s="10"/>
      <c r="QXP17" s="10"/>
      <c r="QXQ17" s="10"/>
      <c r="QXR17" s="10"/>
      <c r="QXS17" s="10"/>
      <c r="QXT17" s="10"/>
      <c r="QXU17" s="10"/>
      <c r="QXV17" s="10"/>
      <c r="QXW17" s="10"/>
      <c r="QXX17" s="10"/>
      <c r="QXY17" s="10"/>
      <c r="QXZ17" s="10"/>
      <c r="QYA17" s="10"/>
      <c r="QYB17" s="10"/>
      <c r="QYC17" s="10"/>
      <c r="QYD17" s="10"/>
      <c r="QYE17" s="10"/>
      <c r="QYF17" s="10"/>
      <c r="QYG17" s="10"/>
      <c r="QYH17" s="10"/>
      <c r="QYI17" s="10"/>
      <c r="QYJ17" s="10"/>
      <c r="QYK17" s="10"/>
      <c r="QYL17" s="10"/>
      <c r="QYM17" s="10"/>
      <c r="QYN17" s="10"/>
      <c r="QYO17" s="10"/>
      <c r="QYP17" s="10"/>
      <c r="QYQ17" s="10"/>
      <c r="QYR17" s="10"/>
      <c r="QYS17" s="10"/>
      <c r="QYT17" s="10"/>
      <c r="QYU17" s="10"/>
      <c r="QYV17" s="10"/>
      <c r="QYW17" s="10"/>
      <c r="QYX17" s="10"/>
      <c r="QYY17" s="10"/>
      <c r="QYZ17" s="10"/>
      <c r="QZA17" s="10"/>
      <c r="QZB17" s="10"/>
      <c r="QZC17" s="10"/>
      <c r="QZD17" s="10"/>
      <c r="QZE17" s="10"/>
      <c r="QZF17" s="10"/>
      <c r="QZG17" s="10"/>
      <c r="QZH17" s="10"/>
      <c r="QZI17" s="10"/>
      <c r="QZJ17" s="10"/>
      <c r="QZK17" s="10"/>
      <c r="QZL17" s="10"/>
      <c r="QZM17" s="10"/>
      <c r="QZN17" s="10"/>
      <c r="QZO17" s="10"/>
      <c r="QZP17" s="10"/>
      <c r="QZQ17" s="10"/>
      <c r="QZR17" s="10"/>
      <c r="QZS17" s="10"/>
      <c r="QZT17" s="10"/>
      <c r="QZU17" s="10"/>
      <c r="QZV17" s="10"/>
      <c r="QZW17" s="10"/>
      <c r="QZX17" s="10"/>
      <c r="QZY17" s="10"/>
      <c r="QZZ17" s="10"/>
      <c r="RAA17" s="10"/>
      <c r="RAB17" s="10"/>
      <c r="RAC17" s="10"/>
      <c r="RAD17" s="10"/>
      <c r="RAE17" s="10"/>
      <c r="RAF17" s="10"/>
      <c r="RAG17" s="10"/>
      <c r="RAH17" s="10"/>
      <c r="RAI17" s="10"/>
      <c r="RAJ17" s="10"/>
      <c r="RAK17" s="10"/>
      <c r="RAL17" s="10"/>
      <c r="RAM17" s="10"/>
      <c r="RAN17" s="10"/>
      <c r="RAO17" s="10"/>
      <c r="RAP17" s="10"/>
      <c r="RAQ17" s="10"/>
      <c r="RAR17" s="10"/>
      <c r="RAS17" s="10"/>
      <c r="RAT17" s="10"/>
      <c r="RAU17" s="10"/>
      <c r="RAV17" s="10"/>
      <c r="RAW17" s="10"/>
      <c r="RAX17" s="10"/>
      <c r="RAY17" s="10"/>
      <c r="RAZ17" s="10"/>
      <c r="RBA17" s="10"/>
      <c r="RBB17" s="10"/>
      <c r="RBC17" s="10"/>
      <c r="RBD17" s="10"/>
      <c r="RBE17" s="10"/>
      <c r="RBF17" s="10"/>
      <c r="RBG17" s="10"/>
      <c r="RBH17" s="10"/>
      <c r="RBI17" s="10"/>
      <c r="RBJ17" s="10"/>
      <c r="RBK17" s="10"/>
      <c r="RBL17" s="10"/>
      <c r="RBM17" s="10"/>
      <c r="RBN17" s="10"/>
      <c r="RBO17" s="10"/>
      <c r="RBP17" s="10"/>
      <c r="RBQ17" s="10"/>
      <c r="RBR17" s="10"/>
      <c r="RBS17" s="10"/>
      <c r="RBT17" s="10"/>
      <c r="RBU17" s="10"/>
      <c r="RBV17" s="10"/>
      <c r="RBW17" s="10"/>
      <c r="RBX17" s="10"/>
      <c r="RBY17" s="10"/>
      <c r="RBZ17" s="10"/>
      <c r="RCA17" s="10"/>
      <c r="RCB17" s="10"/>
      <c r="RCC17" s="10"/>
      <c r="RCD17" s="10"/>
      <c r="RCE17" s="10"/>
      <c r="RCF17" s="10"/>
      <c r="RCG17" s="10"/>
      <c r="RCH17" s="10"/>
      <c r="RCI17" s="10"/>
      <c r="RCJ17" s="10"/>
      <c r="RCK17" s="10"/>
      <c r="RCL17" s="10"/>
      <c r="RCM17" s="10"/>
      <c r="RCN17" s="10"/>
      <c r="RCO17" s="10"/>
      <c r="RCP17" s="10"/>
      <c r="RCQ17" s="10"/>
      <c r="RCR17" s="10"/>
      <c r="RCS17" s="10"/>
      <c r="RCT17" s="10"/>
      <c r="RCU17" s="10"/>
      <c r="RCV17" s="10"/>
      <c r="RCW17" s="10"/>
      <c r="RCX17" s="10"/>
      <c r="RCY17" s="10"/>
      <c r="RCZ17" s="10"/>
      <c r="RDA17" s="10"/>
      <c r="RDB17" s="10"/>
      <c r="RDC17" s="10"/>
      <c r="RDD17" s="10"/>
      <c r="RDE17" s="10"/>
      <c r="RDF17" s="10"/>
      <c r="RDG17" s="10"/>
      <c r="RDH17" s="10"/>
      <c r="RDI17" s="10"/>
      <c r="RDJ17" s="10"/>
      <c r="RDK17" s="10"/>
      <c r="RDL17" s="10"/>
      <c r="RDM17" s="10"/>
      <c r="RDN17" s="10"/>
      <c r="RDO17" s="10"/>
      <c r="RDP17" s="10"/>
      <c r="RDQ17" s="10"/>
      <c r="RDR17" s="10"/>
      <c r="RDS17" s="10"/>
      <c r="RDT17" s="10"/>
      <c r="RDU17" s="10"/>
      <c r="RDV17" s="10"/>
      <c r="RDW17" s="10"/>
      <c r="RDX17" s="10"/>
      <c r="RDY17" s="10"/>
      <c r="RDZ17" s="10"/>
      <c r="REA17" s="10"/>
      <c r="REB17" s="10"/>
      <c r="REC17" s="10"/>
      <c r="RED17" s="10"/>
      <c r="REE17" s="10"/>
      <c r="REF17" s="10"/>
      <c r="REG17" s="10"/>
      <c r="REH17" s="10"/>
      <c r="REI17" s="10"/>
      <c r="REJ17" s="10"/>
      <c r="REK17" s="10"/>
      <c r="REL17" s="10"/>
      <c r="REM17" s="10"/>
      <c r="REN17" s="10"/>
      <c r="REO17" s="10"/>
      <c r="REP17" s="10"/>
      <c r="REQ17" s="10"/>
      <c r="RER17" s="10"/>
      <c r="RES17" s="10"/>
      <c r="RET17" s="10"/>
      <c r="REU17" s="10"/>
      <c r="REV17" s="10"/>
      <c r="REW17" s="10"/>
      <c r="REX17" s="10"/>
      <c r="REY17" s="10"/>
      <c r="REZ17" s="10"/>
      <c r="RFA17" s="10"/>
      <c r="RFB17" s="10"/>
      <c r="RFC17" s="10"/>
      <c r="RFD17" s="10"/>
      <c r="RFE17" s="10"/>
      <c r="RFF17" s="10"/>
      <c r="RFG17" s="10"/>
      <c r="RFH17" s="10"/>
      <c r="RFI17" s="10"/>
      <c r="RFJ17" s="10"/>
      <c r="RFK17" s="10"/>
      <c r="RFL17" s="10"/>
      <c r="RFM17" s="10"/>
      <c r="RFN17" s="10"/>
      <c r="RFO17" s="10"/>
      <c r="RFP17" s="10"/>
      <c r="RFQ17" s="10"/>
      <c r="RFR17" s="10"/>
      <c r="RFS17" s="10"/>
      <c r="RFT17" s="10"/>
      <c r="RFU17" s="10"/>
      <c r="RFV17" s="10"/>
      <c r="RFW17" s="10"/>
      <c r="RFX17" s="10"/>
      <c r="RFY17" s="10"/>
      <c r="RFZ17" s="10"/>
      <c r="RGA17" s="10"/>
      <c r="RGB17" s="10"/>
      <c r="RGC17" s="10"/>
      <c r="RGD17" s="10"/>
      <c r="RGE17" s="10"/>
      <c r="RGF17" s="10"/>
      <c r="RGG17" s="10"/>
      <c r="RGH17" s="10"/>
      <c r="RGI17" s="10"/>
      <c r="RGJ17" s="10"/>
      <c r="RGK17" s="10"/>
      <c r="RGL17" s="10"/>
      <c r="RGM17" s="10"/>
      <c r="RGN17" s="10"/>
      <c r="RGO17" s="10"/>
      <c r="RGP17" s="10"/>
      <c r="RGQ17" s="10"/>
      <c r="RGR17" s="10"/>
      <c r="RGS17" s="10"/>
      <c r="RGT17" s="10"/>
      <c r="RGU17" s="10"/>
      <c r="RGV17" s="10"/>
      <c r="RGW17" s="10"/>
      <c r="RGX17" s="10"/>
      <c r="RGY17" s="10"/>
      <c r="RGZ17" s="10"/>
      <c r="RHA17" s="10"/>
      <c r="RHB17" s="10"/>
      <c r="RHC17" s="10"/>
      <c r="RHD17" s="10"/>
      <c r="RHE17" s="10"/>
      <c r="RHF17" s="10"/>
      <c r="RHG17" s="10"/>
      <c r="RHH17" s="10"/>
      <c r="RHI17" s="10"/>
      <c r="RHJ17" s="10"/>
      <c r="RHK17" s="10"/>
      <c r="RHL17" s="10"/>
      <c r="RHM17" s="10"/>
      <c r="RHN17" s="10"/>
      <c r="RHO17" s="10"/>
      <c r="RHP17" s="10"/>
      <c r="RHQ17" s="10"/>
      <c r="RHR17" s="10"/>
      <c r="RHS17" s="10"/>
      <c r="RHT17" s="10"/>
      <c r="RHU17" s="10"/>
      <c r="RHV17" s="10"/>
      <c r="RHW17" s="10"/>
      <c r="RHX17" s="10"/>
      <c r="RHY17" s="10"/>
      <c r="RHZ17" s="10"/>
      <c r="RIA17" s="10"/>
      <c r="RIB17" s="10"/>
      <c r="RIC17" s="10"/>
      <c r="RID17" s="10"/>
      <c r="RIE17" s="10"/>
      <c r="RIF17" s="10"/>
      <c r="RIG17" s="10"/>
      <c r="RIH17" s="10"/>
      <c r="RII17" s="10"/>
      <c r="RIJ17" s="10"/>
      <c r="RIK17" s="10"/>
      <c r="RIL17" s="10"/>
      <c r="RIM17" s="10"/>
      <c r="RIN17" s="10"/>
      <c r="RIO17" s="10"/>
      <c r="RIP17" s="10"/>
      <c r="RIQ17" s="10"/>
      <c r="RIR17" s="10"/>
      <c r="RIS17" s="10"/>
      <c r="RIT17" s="10"/>
      <c r="RIU17" s="10"/>
      <c r="RIV17" s="10"/>
      <c r="RIW17" s="10"/>
      <c r="RIX17" s="10"/>
      <c r="RIY17" s="10"/>
      <c r="RIZ17" s="10"/>
      <c r="RJA17" s="10"/>
      <c r="RJB17" s="10"/>
      <c r="RJC17" s="10"/>
      <c r="RJD17" s="10"/>
      <c r="RJE17" s="10"/>
      <c r="RJF17" s="10"/>
      <c r="RJG17" s="10"/>
      <c r="RJH17" s="10"/>
      <c r="RJI17" s="10"/>
      <c r="RJJ17" s="10"/>
      <c r="RJK17" s="10"/>
      <c r="RJL17" s="10"/>
      <c r="RJM17" s="10"/>
      <c r="RJN17" s="10"/>
      <c r="RJO17" s="10"/>
      <c r="RJP17" s="10"/>
      <c r="RJQ17" s="10"/>
      <c r="RJR17" s="10"/>
      <c r="RJS17" s="10"/>
      <c r="RJT17" s="10"/>
      <c r="RJU17" s="10"/>
      <c r="RJV17" s="10"/>
      <c r="RJW17" s="10"/>
      <c r="RJX17" s="10"/>
      <c r="RJY17" s="10"/>
      <c r="RJZ17" s="10"/>
      <c r="RKA17" s="10"/>
      <c r="RKB17" s="10"/>
      <c r="RKC17" s="10"/>
      <c r="RKD17" s="10"/>
      <c r="RKE17" s="10"/>
      <c r="RKF17" s="10"/>
      <c r="RKG17" s="10"/>
      <c r="RKH17" s="10"/>
      <c r="RKI17" s="10"/>
      <c r="RKJ17" s="10"/>
      <c r="RKK17" s="10"/>
      <c r="RKL17" s="10"/>
      <c r="RKM17" s="10"/>
      <c r="RKN17" s="10"/>
      <c r="RKO17" s="10"/>
      <c r="RKP17" s="10"/>
      <c r="RKQ17" s="10"/>
      <c r="RKR17" s="10"/>
      <c r="RKS17" s="10"/>
      <c r="RKT17" s="10"/>
      <c r="RKU17" s="10"/>
      <c r="RKV17" s="10"/>
      <c r="RKW17" s="10"/>
      <c r="RKX17" s="10"/>
      <c r="RKY17" s="10"/>
      <c r="RKZ17" s="10"/>
      <c r="RLA17" s="10"/>
      <c r="RLB17" s="10"/>
      <c r="RLC17" s="10"/>
      <c r="RLD17" s="10"/>
      <c r="RLE17" s="10"/>
      <c r="RLF17" s="10"/>
      <c r="RLG17" s="10"/>
      <c r="RLH17" s="10"/>
      <c r="RLI17" s="10"/>
      <c r="RLJ17" s="10"/>
      <c r="RLK17" s="10"/>
      <c r="RLL17" s="10"/>
      <c r="RLM17" s="10"/>
      <c r="RLN17" s="10"/>
      <c r="RLO17" s="10"/>
      <c r="RLP17" s="10"/>
      <c r="RLQ17" s="10"/>
      <c r="RLR17" s="10"/>
      <c r="RLS17" s="10"/>
      <c r="RLT17" s="10"/>
      <c r="RLU17" s="10"/>
      <c r="RLV17" s="10"/>
      <c r="RLW17" s="10"/>
      <c r="RLX17" s="10"/>
      <c r="RLY17" s="10"/>
      <c r="RLZ17" s="10"/>
      <c r="RMA17" s="10"/>
      <c r="RMB17" s="10"/>
      <c r="RMC17" s="10"/>
      <c r="RMD17" s="10"/>
      <c r="RME17" s="10"/>
      <c r="RMF17" s="10"/>
      <c r="RMG17" s="10"/>
      <c r="RMH17" s="10"/>
      <c r="RMI17" s="10"/>
      <c r="RMJ17" s="10"/>
      <c r="RMK17" s="10"/>
      <c r="RML17" s="10"/>
      <c r="RMM17" s="10"/>
      <c r="RMN17" s="10"/>
      <c r="RMO17" s="10"/>
      <c r="RMP17" s="10"/>
      <c r="RMQ17" s="10"/>
      <c r="RMR17" s="10"/>
      <c r="RMS17" s="10"/>
      <c r="RMT17" s="10"/>
      <c r="RMU17" s="10"/>
      <c r="RMV17" s="10"/>
      <c r="RMW17" s="10"/>
      <c r="RMX17" s="10"/>
      <c r="RMY17" s="10"/>
      <c r="RMZ17" s="10"/>
      <c r="RNA17" s="10"/>
      <c r="RNB17" s="10"/>
      <c r="RNC17" s="10"/>
      <c r="RND17" s="10"/>
      <c r="RNE17" s="10"/>
      <c r="RNF17" s="10"/>
      <c r="RNG17" s="10"/>
      <c r="RNH17" s="10"/>
      <c r="RNI17" s="10"/>
      <c r="RNJ17" s="10"/>
      <c r="RNK17" s="10"/>
      <c r="RNL17" s="10"/>
      <c r="RNM17" s="10"/>
      <c r="RNN17" s="10"/>
      <c r="RNO17" s="10"/>
      <c r="RNP17" s="10"/>
      <c r="RNQ17" s="10"/>
      <c r="RNR17" s="10"/>
      <c r="RNS17" s="10"/>
      <c r="RNT17" s="10"/>
      <c r="RNU17" s="10"/>
      <c r="RNV17" s="10"/>
      <c r="RNW17" s="10"/>
      <c r="RNX17" s="10"/>
      <c r="RNY17" s="10"/>
      <c r="RNZ17" s="10"/>
      <c r="ROA17" s="10"/>
      <c r="ROB17" s="10"/>
      <c r="ROC17" s="10"/>
      <c r="ROD17" s="10"/>
      <c r="ROE17" s="10"/>
      <c r="ROF17" s="10"/>
      <c r="ROG17" s="10"/>
      <c r="ROH17" s="10"/>
      <c r="ROI17" s="10"/>
      <c r="ROJ17" s="10"/>
      <c r="ROK17" s="10"/>
      <c r="ROL17" s="10"/>
      <c r="ROM17" s="10"/>
      <c r="RON17" s="10"/>
      <c r="ROO17" s="10"/>
      <c r="ROP17" s="10"/>
      <c r="ROQ17" s="10"/>
      <c r="ROR17" s="10"/>
      <c r="ROS17" s="10"/>
      <c r="ROT17" s="10"/>
      <c r="ROU17" s="10"/>
      <c r="ROV17" s="10"/>
      <c r="ROW17" s="10"/>
      <c r="ROX17" s="10"/>
      <c r="ROY17" s="10"/>
      <c r="ROZ17" s="10"/>
      <c r="RPA17" s="10"/>
      <c r="RPB17" s="10"/>
      <c r="RPC17" s="10"/>
      <c r="RPD17" s="10"/>
      <c r="RPE17" s="10"/>
      <c r="RPF17" s="10"/>
      <c r="RPG17" s="10"/>
      <c r="RPH17" s="10"/>
      <c r="RPI17" s="10"/>
      <c r="RPJ17" s="10"/>
      <c r="RPK17" s="10"/>
      <c r="RPL17" s="10"/>
      <c r="RPM17" s="10"/>
      <c r="RPN17" s="10"/>
      <c r="RPO17" s="10"/>
      <c r="RPP17" s="10"/>
      <c r="RPQ17" s="10"/>
      <c r="RPR17" s="10"/>
      <c r="RPS17" s="10"/>
      <c r="RPT17" s="10"/>
      <c r="RPU17" s="10"/>
      <c r="RPV17" s="10"/>
      <c r="RPW17" s="10"/>
      <c r="RPX17" s="10"/>
      <c r="RPY17" s="10"/>
      <c r="RPZ17" s="10"/>
      <c r="RQA17" s="10"/>
      <c r="RQB17" s="10"/>
      <c r="RQC17" s="10"/>
      <c r="RQD17" s="10"/>
      <c r="RQE17" s="10"/>
      <c r="RQF17" s="10"/>
      <c r="RQG17" s="10"/>
      <c r="RQH17" s="10"/>
      <c r="RQI17" s="10"/>
      <c r="RQJ17" s="10"/>
      <c r="RQK17" s="10"/>
      <c r="RQL17" s="10"/>
      <c r="RQM17" s="10"/>
      <c r="RQN17" s="10"/>
      <c r="RQO17" s="10"/>
      <c r="RQP17" s="10"/>
      <c r="RQQ17" s="10"/>
      <c r="RQR17" s="10"/>
      <c r="RQS17" s="10"/>
      <c r="RQT17" s="10"/>
      <c r="RQU17" s="10"/>
      <c r="RQV17" s="10"/>
      <c r="RQW17" s="10"/>
      <c r="RQX17" s="10"/>
      <c r="RQY17" s="10"/>
      <c r="RQZ17" s="10"/>
      <c r="RRA17" s="10"/>
      <c r="RRB17" s="10"/>
      <c r="RRC17" s="10"/>
      <c r="RRD17" s="10"/>
      <c r="RRE17" s="10"/>
      <c r="RRF17" s="10"/>
      <c r="RRG17" s="10"/>
      <c r="RRH17" s="10"/>
      <c r="RRI17" s="10"/>
      <c r="RRJ17" s="10"/>
      <c r="RRK17" s="10"/>
      <c r="RRL17" s="10"/>
      <c r="RRM17" s="10"/>
      <c r="RRN17" s="10"/>
      <c r="RRO17" s="10"/>
      <c r="RRP17" s="10"/>
      <c r="RRQ17" s="10"/>
      <c r="RRR17" s="10"/>
      <c r="RRS17" s="10"/>
      <c r="RRT17" s="10"/>
      <c r="RRU17" s="10"/>
      <c r="RRV17" s="10"/>
      <c r="RRW17" s="10"/>
      <c r="RRX17" s="10"/>
      <c r="RRY17" s="10"/>
      <c r="RRZ17" s="10"/>
      <c r="RSA17" s="10"/>
      <c r="RSB17" s="10"/>
      <c r="RSC17" s="10"/>
      <c r="RSD17" s="10"/>
      <c r="RSE17" s="10"/>
      <c r="RSF17" s="10"/>
      <c r="RSG17" s="10"/>
      <c r="RSH17" s="10"/>
      <c r="RSI17" s="10"/>
      <c r="RSJ17" s="10"/>
      <c r="RSK17" s="10"/>
      <c r="RSL17" s="10"/>
      <c r="RSM17" s="10"/>
      <c r="RSN17" s="10"/>
      <c r="RSO17" s="10"/>
      <c r="RSP17" s="10"/>
      <c r="RSQ17" s="10"/>
      <c r="RSR17" s="10"/>
      <c r="RSS17" s="10"/>
      <c r="RST17" s="10"/>
      <c r="RSU17" s="10"/>
      <c r="RSV17" s="10"/>
      <c r="RSW17" s="10"/>
      <c r="RSX17" s="10"/>
      <c r="RSY17" s="10"/>
      <c r="RSZ17" s="10"/>
      <c r="RTA17" s="10"/>
      <c r="RTB17" s="10"/>
      <c r="RTC17" s="10"/>
      <c r="RTD17" s="10"/>
      <c r="RTE17" s="10"/>
      <c r="RTF17" s="10"/>
      <c r="RTG17" s="10"/>
      <c r="RTH17" s="10"/>
      <c r="RTI17" s="10"/>
      <c r="RTJ17" s="10"/>
      <c r="RTK17" s="10"/>
      <c r="RTL17" s="10"/>
      <c r="RTM17" s="10"/>
      <c r="RTN17" s="10"/>
      <c r="RTO17" s="10"/>
      <c r="RTP17" s="10"/>
      <c r="RTQ17" s="10"/>
      <c r="RTR17" s="10"/>
      <c r="RTS17" s="10"/>
      <c r="RTT17" s="10"/>
      <c r="RTU17" s="10"/>
      <c r="RTV17" s="10"/>
      <c r="RTW17" s="10"/>
      <c r="RTX17" s="10"/>
      <c r="RTY17" s="10"/>
      <c r="RTZ17" s="10"/>
      <c r="RUA17" s="10"/>
      <c r="RUB17" s="10"/>
      <c r="RUC17" s="10"/>
      <c r="RUD17" s="10"/>
      <c r="RUE17" s="10"/>
      <c r="RUF17" s="10"/>
      <c r="RUG17" s="10"/>
      <c r="RUH17" s="10"/>
      <c r="RUI17" s="10"/>
      <c r="RUJ17" s="10"/>
      <c r="RUK17" s="10"/>
      <c r="RUL17" s="10"/>
      <c r="RUM17" s="10"/>
      <c r="RUN17" s="10"/>
      <c r="RUO17" s="10"/>
      <c r="RUP17" s="10"/>
      <c r="RUQ17" s="10"/>
      <c r="RUR17" s="10"/>
      <c r="RUS17" s="10"/>
      <c r="RUT17" s="10"/>
      <c r="RUU17" s="10"/>
      <c r="RUV17" s="10"/>
      <c r="RUW17" s="10"/>
      <c r="RUX17" s="10"/>
      <c r="RUY17" s="10"/>
      <c r="RUZ17" s="10"/>
      <c r="RVA17" s="10"/>
      <c r="RVB17" s="10"/>
      <c r="RVC17" s="10"/>
      <c r="RVD17" s="10"/>
      <c r="RVE17" s="10"/>
      <c r="RVF17" s="10"/>
      <c r="RVG17" s="10"/>
      <c r="RVH17" s="10"/>
      <c r="RVI17" s="10"/>
      <c r="RVJ17" s="10"/>
      <c r="RVK17" s="10"/>
      <c r="RVL17" s="10"/>
      <c r="RVM17" s="10"/>
      <c r="RVN17" s="10"/>
      <c r="RVO17" s="10"/>
      <c r="RVP17" s="10"/>
      <c r="RVQ17" s="10"/>
      <c r="RVR17" s="10"/>
      <c r="RVS17" s="10"/>
      <c r="RVT17" s="10"/>
      <c r="RVU17" s="10"/>
      <c r="RVV17" s="10"/>
      <c r="RVW17" s="10"/>
      <c r="RVX17" s="10"/>
      <c r="RVY17" s="10"/>
      <c r="RVZ17" s="10"/>
      <c r="RWA17" s="10"/>
      <c r="RWB17" s="10"/>
      <c r="RWC17" s="10"/>
      <c r="RWD17" s="10"/>
      <c r="RWE17" s="10"/>
      <c r="RWF17" s="10"/>
      <c r="RWG17" s="10"/>
      <c r="RWH17" s="10"/>
      <c r="RWI17" s="10"/>
      <c r="RWJ17" s="10"/>
      <c r="RWK17" s="10"/>
      <c r="RWL17" s="10"/>
      <c r="RWM17" s="10"/>
      <c r="RWN17" s="10"/>
      <c r="RWO17" s="10"/>
      <c r="RWP17" s="10"/>
      <c r="RWQ17" s="10"/>
      <c r="RWR17" s="10"/>
      <c r="RWS17" s="10"/>
      <c r="RWT17" s="10"/>
      <c r="RWU17" s="10"/>
      <c r="RWV17" s="10"/>
      <c r="RWW17" s="10"/>
      <c r="RWX17" s="10"/>
      <c r="RWY17" s="10"/>
      <c r="RWZ17" s="10"/>
      <c r="RXA17" s="10"/>
      <c r="RXB17" s="10"/>
      <c r="RXC17" s="10"/>
      <c r="RXD17" s="10"/>
      <c r="RXE17" s="10"/>
      <c r="RXF17" s="10"/>
      <c r="RXG17" s="10"/>
      <c r="RXH17" s="10"/>
      <c r="RXI17" s="10"/>
      <c r="RXJ17" s="10"/>
      <c r="RXK17" s="10"/>
      <c r="RXL17" s="10"/>
      <c r="RXM17" s="10"/>
      <c r="RXN17" s="10"/>
      <c r="RXO17" s="10"/>
      <c r="RXP17" s="10"/>
      <c r="RXQ17" s="10"/>
      <c r="RXR17" s="10"/>
      <c r="RXS17" s="10"/>
      <c r="RXT17" s="10"/>
      <c r="RXU17" s="10"/>
      <c r="RXV17" s="10"/>
      <c r="RXW17" s="10"/>
      <c r="RXX17" s="10"/>
      <c r="RXY17" s="10"/>
      <c r="RXZ17" s="10"/>
      <c r="RYA17" s="10"/>
      <c r="RYB17" s="10"/>
      <c r="RYC17" s="10"/>
      <c r="RYD17" s="10"/>
      <c r="RYE17" s="10"/>
      <c r="RYF17" s="10"/>
      <c r="RYG17" s="10"/>
      <c r="RYH17" s="10"/>
      <c r="RYI17" s="10"/>
      <c r="RYJ17" s="10"/>
      <c r="RYK17" s="10"/>
      <c r="RYL17" s="10"/>
      <c r="RYM17" s="10"/>
      <c r="RYN17" s="10"/>
      <c r="RYO17" s="10"/>
      <c r="RYP17" s="10"/>
      <c r="RYQ17" s="10"/>
      <c r="RYR17" s="10"/>
      <c r="RYS17" s="10"/>
      <c r="RYT17" s="10"/>
      <c r="RYU17" s="10"/>
      <c r="RYV17" s="10"/>
      <c r="RYW17" s="10"/>
      <c r="RYX17" s="10"/>
      <c r="RYY17" s="10"/>
      <c r="RYZ17" s="10"/>
      <c r="RZA17" s="10"/>
      <c r="RZB17" s="10"/>
      <c r="RZC17" s="10"/>
      <c r="RZD17" s="10"/>
      <c r="RZE17" s="10"/>
      <c r="RZF17" s="10"/>
      <c r="RZG17" s="10"/>
      <c r="RZH17" s="10"/>
      <c r="RZI17" s="10"/>
      <c r="RZJ17" s="10"/>
      <c r="RZK17" s="10"/>
      <c r="RZL17" s="10"/>
      <c r="RZM17" s="10"/>
      <c r="RZN17" s="10"/>
      <c r="RZO17" s="10"/>
      <c r="RZP17" s="10"/>
      <c r="RZQ17" s="10"/>
      <c r="RZR17" s="10"/>
      <c r="RZS17" s="10"/>
      <c r="RZT17" s="10"/>
      <c r="RZU17" s="10"/>
      <c r="RZV17" s="10"/>
      <c r="RZW17" s="10"/>
      <c r="RZX17" s="10"/>
      <c r="RZY17" s="10"/>
      <c r="RZZ17" s="10"/>
      <c r="SAA17" s="10"/>
      <c r="SAB17" s="10"/>
      <c r="SAC17" s="10"/>
      <c r="SAD17" s="10"/>
      <c r="SAE17" s="10"/>
      <c r="SAF17" s="10"/>
      <c r="SAG17" s="10"/>
      <c r="SAH17" s="10"/>
      <c r="SAI17" s="10"/>
      <c r="SAJ17" s="10"/>
      <c r="SAK17" s="10"/>
      <c r="SAL17" s="10"/>
      <c r="SAM17" s="10"/>
      <c r="SAN17" s="10"/>
      <c r="SAO17" s="10"/>
      <c r="SAP17" s="10"/>
      <c r="SAQ17" s="10"/>
      <c r="SAR17" s="10"/>
      <c r="SAS17" s="10"/>
      <c r="SAT17" s="10"/>
      <c r="SAU17" s="10"/>
      <c r="SAV17" s="10"/>
      <c r="SAW17" s="10"/>
      <c r="SAX17" s="10"/>
      <c r="SAY17" s="10"/>
      <c r="SAZ17" s="10"/>
      <c r="SBA17" s="10"/>
      <c r="SBB17" s="10"/>
      <c r="SBC17" s="10"/>
      <c r="SBD17" s="10"/>
      <c r="SBE17" s="10"/>
      <c r="SBF17" s="10"/>
      <c r="SBG17" s="10"/>
      <c r="SBH17" s="10"/>
      <c r="SBI17" s="10"/>
      <c r="SBJ17" s="10"/>
      <c r="SBK17" s="10"/>
      <c r="SBL17" s="10"/>
      <c r="SBM17" s="10"/>
      <c r="SBN17" s="10"/>
      <c r="SBO17" s="10"/>
      <c r="SBP17" s="10"/>
      <c r="SBQ17" s="10"/>
      <c r="SBR17" s="10"/>
      <c r="SBS17" s="10"/>
      <c r="SBT17" s="10"/>
      <c r="SBU17" s="10"/>
      <c r="SBV17" s="10"/>
      <c r="SBW17" s="10"/>
      <c r="SBX17" s="10"/>
      <c r="SBY17" s="10"/>
      <c r="SBZ17" s="10"/>
      <c r="SCA17" s="10"/>
      <c r="SCB17" s="10"/>
      <c r="SCC17" s="10"/>
      <c r="SCD17" s="10"/>
      <c r="SCE17" s="10"/>
      <c r="SCF17" s="10"/>
      <c r="SCG17" s="10"/>
      <c r="SCH17" s="10"/>
      <c r="SCI17" s="10"/>
      <c r="SCJ17" s="10"/>
      <c r="SCK17" s="10"/>
      <c r="SCL17" s="10"/>
      <c r="SCM17" s="10"/>
      <c r="SCN17" s="10"/>
      <c r="SCO17" s="10"/>
      <c r="SCP17" s="10"/>
      <c r="SCQ17" s="10"/>
      <c r="SCR17" s="10"/>
      <c r="SCS17" s="10"/>
      <c r="SCT17" s="10"/>
      <c r="SCU17" s="10"/>
      <c r="SCV17" s="10"/>
      <c r="SCW17" s="10"/>
      <c r="SCX17" s="10"/>
      <c r="SCY17" s="10"/>
      <c r="SCZ17" s="10"/>
      <c r="SDA17" s="10"/>
      <c r="SDB17" s="10"/>
      <c r="SDC17" s="10"/>
      <c r="SDD17" s="10"/>
      <c r="SDE17" s="10"/>
      <c r="SDF17" s="10"/>
      <c r="SDG17" s="10"/>
      <c r="SDH17" s="10"/>
      <c r="SDI17" s="10"/>
      <c r="SDJ17" s="10"/>
      <c r="SDK17" s="10"/>
      <c r="SDL17" s="10"/>
      <c r="SDM17" s="10"/>
      <c r="SDN17" s="10"/>
      <c r="SDO17" s="10"/>
      <c r="SDP17" s="10"/>
      <c r="SDQ17" s="10"/>
      <c r="SDR17" s="10"/>
      <c r="SDS17" s="10"/>
      <c r="SDT17" s="10"/>
      <c r="SDU17" s="10"/>
      <c r="SDV17" s="10"/>
      <c r="SDW17" s="10"/>
      <c r="SDX17" s="10"/>
      <c r="SDY17" s="10"/>
      <c r="SDZ17" s="10"/>
      <c r="SEA17" s="10"/>
      <c r="SEB17" s="10"/>
      <c r="SEC17" s="10"/>
      <c r="SED17" s="10"/>
      <c r="SEE17" s="10"/>
      <c r="SEF17" s="10"/>
      <c r="SEG17" s="10"/>
      <c r="SEH17" s="10"/>
      <c r="SEI17" s="10"/>
      <c r="SEJ17" s="10"/>
      <c r="SEK17" s="10"/>
      <c r="SEL17" s="10"/>
      <c r="SEM17" s="10"/>
      <c r="SEN17" s="10"/>
      <c r="SEO17" s="10"/>
      <c r="SEP17" s="10"/>
      <c r="SEQ17" s="10"/>
      <c r="SER17" s="10"/>
      <c r="SES17" s="10"/>
      <c r="SET17" s="10"/>
      <c r="SEU17" s="10"/>
      <c r="SEV17" s="10"/>
      <c r="SEW17" s="10"/>
      <c r="SEX17" s="10"/>
      <c r="SEY17" s="10"/>
      <c r="SEZ17" s="10"/>
      <c r="SFA17" s="10"/>
      <c r="SFB17" s="10"/>
      <c r="SFC17" s="10"/>
      <c r="SFD17" s="10"/>
      <c r="SFE17" s="10"/>
      <c r="SFF17" s="10"/>
      <c r="SFG17" s="10"/>
      <c r="SFH17" s="10"/>
      <c r="SFI17" s="10"/>
      <c r="SFJ17" s="10"/>
      <c r="SFK17" s="10"/>
      <c r="SFL17" s="10"/>
      <c r="SFM17" s="10"/>
      <c r="SFN17" s="10"/>
      <c r="SFO17" s="10"/>
      <c r="SFP17" s="10"/>
      <c r="SFQ17" s="10"/>
      <c r="SFR17" s="10"/>
      <c r="SFS17" s="10"/>
      <c r="SFT17" s="10"/>
      <c r="SFU17" s="10"/>
      <c r="SFV17" s="10"/>
      <c r="SFW17" s="10"/>
      <c r="SFX17" s="10"/>
      <c r="SFY17" s="10"/>
      <c r="SFZ17" s="10"/>
      <c r="SGA17" s="10"/>
      <c r="SGB17" s="10"/>
      <c r="SGC17" s="10"/>
      <c r="SGD17" s="10"/>
      <c r="SGE17" s="10"/>
      <c r="SGF17" s="10"/>
      <c r="SGG17" s="10"/>
      <c r="SGH17" s="10"/>
      <c r="SGI17" s="10"/>
      <c r="SGJ17" s="10"/>
      <c r="SGK17" s="10"/>
      <c r="SGL17" s="10"/>
      <c r="SGM17" s="10"/>
      <c r="SGN17" s="10"/>
      <c r="SGO17" s="10"/>
      <c r="SGP17" s="10"/>
      <c r="SGQ17" s="10"/>
      <c r="SGR17" s="10"/>
      <c r="SGS17" s="10"/>
      <c r="SGT17" s="10"/>
      <c r="SGU17" s="10"/>
      <c r="SGV17" s="10"/>
      <c r="SGW17" s="10"/>
      <c r="SGX17" s="10"/>
      <c r="SGY17" s="10"/>
      <c r="SGZ17" s="10"/>
      <c r="SHA17" s="10"/>
      <c r="SHB17" s="10"/>
      <c r="SHC17" s="10"/>
      <c r="SHD17" s="10"/>
      <c r="SHE17" s="10"/>
      <c r="SHF17" s="10"/>
      <c r="SHG17" s="10"/>
      <c r="SHH17" s="10"/>
      <c r="SHI17" s="10"/>
      <c r="SHJ17" s="10"/>
      <c r="SHK17" s="10"/>
      <c r="SHL17" s="10"/>
      <c r="SHM17" s="10"/>
      <c r="SHN17" s="10"/>
      <c r="SHO17" s="10"/>
      <c r="SHP17" s="10"/>
      <c r="SHQ17" s="10"/>
      <c r="SHR17" s="10"/>
      <c r="SHS17" s="10"/>
      <c r="SHT17" s="10"/>
      <c r="SHU17" s="10"/>
      <c r="SHV17" s="10"/>
      <c r="SHW17" s="10"/>
      <c r="SHX17" s="10"/>
      <c r="SHY17" s="10"/>
      <c r="SHZ17" s="10"/>
      <c r="SIA17" s="10"/>
      <c r="SIB17" s="10"/>
      <c r="SIC17" s="10"/>
      <c r="SID17" s="10"/>
      <c r="SIE17" s="10"/>
      <c r="SIF17" s="10"/>
      <c r="SIG17" s="10"/>
      <c r="SIH17" s="10"/>
      <c r="SII17" s="10"/>
      <c r="SIJ17" s="10"/>
      <c r="SIK17" s="10"/>
      <c r="SIL17" s="10"/>
      <c r="SIM17" s="10"/>
      <c r="SIN17" s="10"/>
      <c r="SIO17" s="10"/>
      <c r="SIP17" s="10"/>
      <c r="SIQ17" s="10"/>
      <c r="SIR17" s="10"/>
      <c r="SIS17" s="10"/>
      <c r="SIT17" s="10"/>
      <c r="SIU17" s="10"/>
      <c r="SIV17" s="10"/>
      <c r="SIW17" s="10"/>
      <c r="SIX17" s="10"/>
      <c r="SIY17" s="10"/>
      <c r="SIZ17" s="10"/>
      <c r="SJA17" s="10"/>
      <c r="SJB17" s="10"/>
      <c r="SJC17" s="10"/>
      <c r="SJD17" s="10"/>
      <c r="SJE17" s="10"/>
      <c r="SJF17" s="10"/>
      <c r="SJG17" s="10"/>
      <c r="SJH17" s="10"/>
      <c r="SJI17" s="10"/>
      <c r="SJJ17" s="10"/>
      <c r="SJK17" s="10"/>
      <c r="SJL17" s="10"/>
      <c r="SJM17" s="10"/>
      <c r="SJN17" s="10"/>
      <c r="SJO17" s="10"/>
      <c r="SJP17" s="10"/>
      <c r="SJQ17" s="10"/>
      <c r="SJR17" s="10"/>
      <c r="SJS17" s="10"/>
      <c r="SJT17" s="10"/>
      <c r="SJU17" s="10"/>
      <c r="SJV17" s="10"/>
      <c r="SJW17" s="10"/>
      <c r="SJX17" s="10"/>
      <c r="SJY17" s="10"/>
      <c r="SJZ17" s="10"/>
      <c r="SKA17" s="10"/>
      <c r="SKB17" s="10"/>
      <c r="SKC17" s="10"/>
      <c r="SKD17" s="10"/>
      <c r="SKE17" s="10"/>
      <c r="SKF17" s="10"/>
      <c r="SKG17" s="10"/>
      <c r="SKH17" s="10"/>
      <c r="SKI17" s="10"/>
      <c r="SKJ17" s="10"/>
      <c r="SKK17" s="10"/>
      <c r="SKL17" s="10"/>
      <c r="SKM17" s="10"/>
      <c r="SKN17" s="10"/>
      <c r="SKO17" s="10"/>
      <c r="SKP17" s="10"/>
      <c r="SKQ17" s="10"/>
      <c r="SKR17" s="10"/>
      <c r="SKS17" s="10"/>
      <c r="SKT17" s="10"/>
      <c r="SKU17" s="10"/>
      <c r="SKV17" s="10"/>
      <c r="SKW17" s="10"/>
      <c r="SKX17" s="10"/>
      <c r="SKY17" s="10"/>
      <c r="SKZ17" s="10"/>
      <c r="SLA17" s="10"/>
      <c r="SLB17" s="10"/>
      <c r="SLC17" s="10"/>
      <c r="SLD17" s="10"/>
      <c r="SLE17" s="10"/>
      <c r="SLF17" s="10"/>
      <c r="SLG17" s="10"/>
      <c r="SLH17" s="10"/>
      <c r="SLI17" s="10"/>
      <c r="SLJ17" s="10"/>
      <c r="SLK17" s="10"/>
      <c r="SLL17" s="10"/>
      <c r="SLM17" s="10"/>
      <c r="SLN17" s="10"/>
      <c r="SLO17" s="10"/>
      <c r="SLP17" s="10"/>
      <c r="SLQ17" s="10"/>
      <c r="SLR17" s="10"/>
      <c r="SLS17" s="10"/>
      <c r="SLT17" s="10"/>
      <c r="SLU17" s="10"/>
      <c r="SLV17" s="10"/>
      <c r="SLW17" s="10"/>
      <c r="SLX17" s="10"/>
      <c r="SLY17" s="10"/>
      <c r="SLZ17" s="10"/>
      <c r="SMA17" s="10"/>
      <c r="SMB17" s="10"/>
      <c r="SMC17" s="10"/>
      <c r="SMD17" s="10"/>
      <c r="SME17" s="10"/>
      <c r="SMF17" s="10"/>
      <c r="SMG17" s="10"/>
      <c r="SMH17" s="10"/>
      <c r="SMI17" s="10"/>
      <c r="SMJ17" s="10"/>
      <c r="SMK17" s="10"/>
      <c r="SML17" s="10"/>
      <c r="SMM17" s="10"/>
      <c r="SMN17" s="10"/>
      <c r="SMO17" s="10"/>
      <c r="SMP17" s="10"/>
      <c r="SMQ17" s="10"/>
      <c r="SMR17" s="10"/>
      <c r="SMS17" s="10"/>
      <c r="SMT17" s="10"/>
      <c r="SMU17" s="10"/>
      <c r="SMV17" s="10"/>
      <c r="SMW17" s="10"/>
      <c r="SMX17" s="10"/>
      <c r="SMY17" s="10"/>
      <c r="SMZ17" s="10"/>
      <c r="SNA17" s="10"/>
      <c r="SNB17" s="10"/>
      <c r="SNC17" s="10"/>
      <c r="SND17" s="10"/>
      <c r="SNE17" s="10"/>
      <c r="SNF17" s="10"/>
      <c r="SNG17" s="10"/>
      <c r="SNH17" s="10"/>
      <c r="SNI17" s="10"/>
      <c r="SNJ17" s="10"/>
      <c r="SNK17" s="10"/>
      <c r="SNL17" s="10"/>
      <c r="SNM17" s="10"/>
      <c r="SNN17" s="10"/>
      <c r="SNO17" s="10"/>
      <c r="SNP17" s="10"/>
      <c r="SNQ17" s="10"/>
      <c r="SNR17" s="10"/>
      <c r="SNS17" s="10"/>
      <c r="SNT17" s="10"/>
      <c r="SNU17" s="10"/>
      <c r="SNV17" s="10"/>
      <c r="SNW17" s="10"/>
      <c r="SNX17" s="10"/>
      <c r="SNY17" s="10"/>
      <c r="SNZ17" s="10"/>
      <c r="SOA17" s="10"/>
      <c r="SOB17" s="10"/>
      <c r="SOC17" s="10"/>
      <c r="SOD17" s="10"/>
      <c r="SOE17" s="10"/>
      <c r="SOF17" s="10"/>
      <c r="SOG17" s="10"/>
      <c r="SOH17" s="10"/>
      <c r="SOI17" s="10"/>
      <c r="SOJ17" s="10"/>
      <c r="SOK17" s="10"/>
      <c r="SOL17" s="10"/>
      <c r="SOM17" s="10"/>
      <c r="SON17" s="10"/>
      <c r="SOO17" s="10"/>
      <c r="SOP17" s="10"/>
      <c r="SOQ17" s="10"/>
      <c r="SOR17" s="10"/>
      <c r="SOS17" s="10"/>
      <c r="SOT17" s="10"/>
      <c r="SOU17" s="10"/>
      <c r="SOV17" s="10"/>
      <c r="SOW17" s="10"/>
      <c r="SOX17" s="10"/>
      <c r="SOY17" s="10"/>
      <c r="SOZ17" s="10"/>
      <c r="SPA17" s="10"/>
      <c r="SPB17" s="10"/>
      <c r="SPC17" s="10"/>
      <c r="SPD17" s="10"/>
      <c r="SPE17" s="10"/>
      <c r="SPF17" s="10"/>
      <c r="SPG17" s="10"/>
      <c r="SPH17" s="10"/>
      <c r="SPI17" s="10"/>
      <c r="SPJ17" s="10"/>
      <c r="SPK17" s="10"/>
      <c r="SPL17" s="10"/>
      <c r="SPM17" s="10"/>
      <c r="SPN17" s="10"/>
      <c r="SPO17" s="10"/>
      <c r="SPP17" s="10"/>
      <c r="SPQ17" s="10"/>
      <c r="SPR17" s="10"/>
      <c r="SPS17" s="10"/>
      <c r="SPT17" s="10"/>
      <c r="SPU17" s="10"/>
      <c r="SPV17" s="10"/>
      <c r="SPW17" s="10"/>
      <c r="SPX17" s="10"/>
      <c r="SPY17" s="10"/>
      <c r="SPZ17" s="10"/>
      <c r="SQA17" s="10"/>
      <c r="SQB17" s="10"/>
      <c r="SQC17" s="10"/>
      <c r="SQD17" s="10"/>
      <c r="SQE17" s="10"/>
      <c r="SQF17" s="10"/>
      <c r="SQG17" s="10"/>
      <c r="SQH17" s="10"/>
      <c r="SQI17" s="10"/>
      <c r="SQJ17" s="10"/>
      <c r="SQK17" s="10"/>
      <c r="SQL17" s="10"/>
      <c r="SQM17" s="10"/>
      <c r="SQN17" s="10"/>
      <c r="SQO17" s="10"/>
      <c r="SQP17" s="10"/>
      <c r="SQQ17" s="10"/>
      <c r="SQR17" s="10"/>
      <c r="SQS17" s="10"/>
      <c r="SQT17" s="10"/>
      <c r="SQU17" s="10"/>
      <c r="SQV17" s="10"/>
      <c r="SQW17" s="10"/>
      <c r="SQX17" s="10"/>
      <c r="SQY17" s="10"/>
      <c r="SQZ17" s="10"/>
      <c r="SRA17" s="10"/>
      <c r="SRB17" s="10"/>
      <c r="SRC17" s="10"/>
      <c r="SRD17" s="10"/>
      <c r="SRE17" s="10"/>
      <c r="SRF17" s="10"/>
      <c r="SRG17" s="10"/>
      <c r="SRH17" s="10"/>
      <c r="SRI17" s="10"/>
      <c r="SRJ17" s="10"/>
      <c r="SRK17" s="10"/>
      <c r="SRL17" s="10"/>
      <c r="SRM17" s="10"/>
      <c r="SRN17" s="10"/>
      <c r="SRO17" s="10"/>
      <c r="SRP17" s="10"/>
      <c r="SRQ17" s="10"/>
      <c r="SRR17" s="10"/>
      <c r="SRS17" s="10"/>
      <c r="SRT17" s="10"/>
      <c r="SRU17" s="10"/>
      <c r="SRV17" s="10"/>
      <c r="SRW17" s="10"/>
      <c r="SRX17" s="10"/>
      <c r="SRY17" s="10"/>
      <c r="SRZ17" s="10"/>
      <c r="SSA17" s="10"/>
      <c r="SSB17" s="10"/>
      <c r="SSC17" s="10"/>
      <c r="SSD17" s="10"/>
      <c r="SSE17" s="10"/>
      <c r="SSF17" s="10"/>
      <c r="SSG17" s="10"/>
      <c r="SSH17" s="10"/>
      <c r="SSI17" s="10"/>
      <c r="SSJ17" s="10"/>
      <c r="SSK17" s="10"/>
      <c r="SSL17" s="10"/>
      <c r="SSM17" s="10"/>
      <c r="SSN17" s="10"/>
      <c r="SSO17" s="10"/>
      <c r="SSP17" s="10"/>
      <c r="SSQ17" s="10"/>
      <c r="SSR17" s="10"/>
      <c r="SSS17" s="10"/>
      <c r="SST17" s="10"/>
      <c r="SSU17" s="10"/>
      <c r="SSV17" s="10"/>
      <c r="SSW17" s="10"/>
      <c r="SSX17" s="10"/>
      <c r="SSY17" s="10"/>
      <c r="SSZ17" s="10"/>
      <c r="STA17" s="10"/>
      <c r="STB17" s="10"/>
      <c r="STC17" s="10"/>
      <c r="STD17" s="10"/>
      <c r="STE17" s="10"/>
      <c r="STF17" s="10"/>
      <c r="STG17" s="10"/>
      <c r="STH17" s="10"/>
      <c r="STI17" s="10"/>
      <c r="STJ17" s="10"/>
      <c r="STK17" s="10"/>
      <c r="STL17" s="10"/>
      <c r="STM17" s="10"/>
      <c r="STN17" s="10"/>
      <c r="STO17" s="10"/>
      <c r="STP17" s="10"/>
      <c r="STQ17" s="10"/>
      <c r="STR17" s="10"/>
      <c r="STS17" s="10"/>
      <c r="STT17" s="10"/>
      <c r="STU17" s="10"/>
      <c r="STV17" s="10"/>
      <c r="STW17" s="10"/>
      <c r="STX17" s="10"/>
      <c r="STY17" s="10"/>
      <c r="STZ17" s="10"/>
      <c r="SUA17" s="10"/>
      <c r="SUB17" s="10"/>
      <c r="SUC17" s="10"/>
      <c r="SUD17" s="10"/>
      <c r="SUE17" s="10"/>
      <c r="SUF17" s="10"/>
      <c r="SUG17" s="10"/>
      <c r="SUH17" s="10"/>
      <c r="SUI17" s="10"/>
      <c r="SUJ17" s="10"/>
      <c r="SUK17" s="10"/>
      <c r="SUL17" s="10"/>
      <c r="SUM17" s="10"/>
      <c r="SUN17" s="10"/>
      <c r="SUO17" s="10"/>
      <c r="SUP17" s="10"/>
      <c r="SUQ17" s="10"/>
      <c r="SUR17" s="10"/>
      <c r="SUS17" s="10"/>
      <c r="SUT17" s="10"/>
      <c r="SUU17" s="10"/>
      <c r="SUV17" s="10"/>
      <c r="SUW17" s="10"/>
      <c r="SUX17" s="10"/>
      <c r="SUY17" s="10"/>
      <c r="SUZ17" s="10"/>
      <c r="SVA17" s="10"/>
      <c r="SVB17" s="10"/>
      <c r="SVC17" s="10"/>
      <c r="SVD17" s="10"/>
      <c r="SVE17" s="10"/>
      <c r="SVF17" s="10"/>
      <c r="SVG17" s="10"/>
      <c r="SVH17" s="10"/>
      <c r="SVI17" s="10"/>
      <c r="SVJ17" s="10"/>
      <c r="SVK17" s="10"/>
      <c r="SVL17" s="10"/>
      <c r="SVM17" s="10"/>
      <c r="SVN17" s="10"/>
      <c r="SVO17" s="10"/>
      <c r="SVP17" s="10"/>
      <c r="SVQ17" s="10"/>
      <c r="SVR17" s="10"/>
      <c r="SVS17" s="10"/>
      <c r="SVT17" s="10"/>
      <c r="SVU17" s="10"/>
      <c r="SVV17" s="10"/>
      <c r="SVW17" s="10"/>
      <c r="SVX17" s="10"/>
      <c r="SVY17" s="10"/>
      <c r="SVZ17" s="10"/>
      <c r="SWA17" s="10"/>
      <c r="SWB17" s="10"/>
      <c r="SWC17" s="10"/>
      <c r="SWD17" s="10"/>
      <c r="SWE17" s="10"/>
      <c r="SWF17" s="10"/>
      <c r="SWG17" s="10"/>
      <c r="SWH17" s="10"/>
      <c r="SWI17" s="10"/>
      <c r="SWJ17" s="10"/>
      <c r="SWK17" s="10"/>
      <c r="SWL17" s="10"/>
      <c r="SWM17" s="10"/>
      <c r="SWN17" s="10"/>
      <c r="SWO17" s="10"/>
      <c r="SWP17" s="10"/>
      <c r="SWQ17" s="10"/>
      <c r="SWR17" s="10"/>
      <c r="SWS17" s="10"/>
      <c r="SWT17" s="10"/>
      <c r="SWU17" s="10"/>
      <c r="SWV17" s="10"/>
      <c r="SWW17" s="10"/>
      <c r="SWX17" s="10"/>
      <c r="SWY17" s="10"/>
      <c r="SWZ17" s="10"/>
      <c r="SXA17" s="10"/>
      <c r="SXB17" s="10"/>
      <c r="SXC17" s="10"/>
      <c r="SXD17" s="10"/>
      <c r="SXE17" s="10"/>
      <c r="SXF17" s="10"/>
      <c r="SXG17" s="10"/>
      <c r="SXH17" s="10"/>
      <c r="SXI17" s="10"/>
      <c r="SXJ17" s="10"/>
      <c r="SXK17" s="10"/>
      <c r="SXL17" s="10"/>
      <c r="SXM17" s="10"/>
      <c r="SXN17" s="10"/>
      <c r="SXO17" s="10"/>
      <c r="SXP17" s="10"/>
      <c r="SXQ17" s="10"/>
      <c r="SXR17" s="10"/>
      <c r="SXS17" s="10"/>
      <c r="SXT17" s="10"/>
      <c r="SXU17" s="10"/>
      <c r="SXV17" s="10"/>
      <c r="SXW17" s="10"/>
      <c r="SXX17" s="10"/>
      <c r="SXY17" s="10"/>
      <c r="SXZ17" s="10"/>
      <c r="SYA17" s="10"/>
      <c r="SYB17" s="10"/>
      <c r="SYC17" s="10"/>
      <c r="SYD17" s="10"/>
      <c r="SYE17" s="10"/>
      <c r="SYF17" s="10"/>
      <c r="SYG17" s="10"/>
      <c r="SYH17" s="10"/>
      <c r="SYI17" s="10"/>
      <c r="SYJ17" s="10"/>
      <c r="SYK17" s="10"/>
      <c r="SYL17" s="10"/>
      <c r="SYM17" s="10"/>
      <c r="SYN17" s="10"/>
      <c r="SYO17" s="10"/>
      <c r="SYP17" s="10"/>
      <c r="SYQ17" s="10"/>
      <c r="SYR17" s="10"/>
      <c r="SYS17" s="10"/>
      <c r="SYT17" s="10"/>
      <c r="SYU17" s="10"/>
      <c r="SYV17" s="10"/>
      <c r="SYW17" s="10"/>
      <c r="SYX17" s="10"/>
      <c r="SYY17" s="10"/>
      <c r="SYZ17" s="10"/>
      <c r="SZA17" s="10"/>
      <c r="SZB17" s="10"/>
      <c r="SZC17" s="10"/>
      <c r="SZD17" s="10"/>
      <c r="SZE17" s="10"/>
      <c r="SZF17" s="10"/>
      <c r="SZG17" s="10"/>
      <c r="SZH17" s="10"/>
      <c r="SZI17" s="10"/>
      <c r="SZJ17" s="10"/>
      <c r="SZK17" s="10"/>
      <c r="SZL17" s="10"/>
      <c r="SZM17" s="10"/>
      <c r="SZN17" s="10"/>
      <c r="SZO17" s="10"/>
      <c r="SZP17" s="10"/>
      <c r="SZQ17" s="10"/>
      <c r="SZR17" s="10"/>
      <c r="SZS17" s="10"/>
      <c r="SZT17" s="10"/>
      <c r="SZU17" s="10"/>
      <c r="SZV17" s="10"/>
      <c r="SZW17" s="10"/>
      <c r="SZX17" s="10"/>
      <c r="SZY17" s="10"/>
      <c r="SZZ17" s="10"/>
      <c r="TAA17" s="10"/>
      <c r="TAB17" s="10"/>
      <c r="TAC17" s="10"/>
      <c r="TAD17" s="10"/>
      <c r="TAE17" s="10"/>
      <c r="TAF17" s="10"/>
      <c r="TAG17" s="10"/>
      <c r="TAH17" s="10"/>
      <c r="TAI17" s="10"/>
      <c r="TAJ17" s="10"/>
      <c r="TAK17" s="10"/>
      <c r="TAL17" s="10"/>
      <c r="TAM17" s="10"/>
      <c r="TAN17" s="10"/>
      <c r="TAO17" s="10"/>
      <c r="TAP17" s="10"/>
      <c r="TAQ17" s="10"/>
      <c r="TAR17" s="10"/>
      <c r="TAS17" s="10"/>
      <c r="TAT17" s="10"/>
      <c r="TAU17" s="10"/>
      <c r="TAV17" s="10"/>
      <c r="TAW17" s="10"/>
      <c r="TAX17" s="10"/>
      <c r="TAY17" s="10"/>
      <c r="TAZ17" s="10"/>
      <c r="TBA17" s="10"/>
      <c r="TBB17" s="10"/>
      <c r="TBC17" s="10"/>
      <c r="TBD17" s="10"/>
      <c r="TBE17" s="10"/>
      <c r="TBF17" s="10"/>
      <c r="TBG17" s="10"/>
      <c r="TBH17" s="10"/>
      <c r="TBI17" s="10"/>
      <c r="TBJ17" s="10"/>
      <c r="TBK17" s="10"/>
      <c r="TBL17" s="10"/>
      <c r="TBM17" s="10"/>
      <c r="TBN17" s="10"/>
      <c r="TBO17" s="10"/>
      <c r="TBP17" s="10"/>
      <c r="TBQ17" s="10"/>
      <c r="TBR17" s="10"/>
      <c r="TBS17" s="10"/>
      <c r="TBT17" s="10"/>
      <c r="TBU17" s="10"/>
      <c r="TBV17" s="10"/>
      <c r="TBW17" s="10"/>
      <c r="TBX17" s="10"/>
      <c r="TBY17" s="10"/>
      <c r="TBZ17" s="10"/>
      <c r="TCA17" s="10"/>
      <c r="TCB17" s="10"/>
      <c r="TCC17" s="10"/>
      <c r="TCD17" s="10"/>
      <c r="TCE17" s="10"/>
      <c r="TCF17" s="10"/>
      <c r="TCG17" s="10"/>
      <c r="TCH17" s="10"/>
      <c r="TCI17" s="10"/>
      <c r="TCJ17" s="10"/>
      <c r="TCK17" s="10"/>
      <c r="TCL17" s="10"/>
      <c r="TCM17" s="10"/>
      <c r="TCN17" s="10"/>
      <c r="TCO17" s="10"/>
      <c r="TCP17" s="10"/>
      <c r="TCQ17" s="10"/>
      <c r="TCR17" s="10"/>
      <c r="TCS17" s="10"/>
      <c r="TCT17" s="10"/>
      <c r="TCU17" s="10"/>
      <c r="TCV17" s="10"/>
      <c r="TCW17" s="10"/>
      <c r="TCX17" s="10"/>
      <c r="TCY17" s="10"/>
      <c r="TCZ17" s="10"/>
      <c r="TDA17" s="10"/>
      <c r="TDB17" s="10"/>
      <c r="TDC17" s="10"/>
      <c r="TDD17" s="10"/>
      <c r="TDE17" s="10"/>
      <c r="TDF17" s="10"/>
      <c r="TDG17" s="10"/>
      <c r="TDH17" s="10"/>
      <c r="TDI17" s="10"/>
      <c r="TDJ17" s="10"/>
      <c r="TDK17" s="10"/>
      <c r="TDL17" s="10"/>
      <c r="TDM17" s="10"/>
      <c r="TDN17" s="10"/>
      <c r="TDO17" s="10"/>
      <c r="TDP17" s="10"/>
      <c r="TDQ17" s="10"/>
      <c r="TDR17" s="10"/>
      <c r="TDS17" s="10"/>
      <c r="TDT17" s="10"/>
      <c r="TDU17" s="10"/>
      <c r="TDV17" s="10"/>
      <c r="TDW17" s="10"/>
      <c r="TDX17" s="10"/>
      <c r="TDY17" s="10"/>
      <c r="TDZ17" s="10"/>
      <c r="TEA17" s="10"/>
      <c r="TEB17" s="10"/>
      <c r="TEC17" s="10"/>
      <c r="TED17" s="10"/>
      <c r="TEE17" s="10"/>
      <c r="TEF17" s="10"/>
      <c r="TEG17" s="10"/>
      <c r="TEH17" s="10"/>
      <c r="TEI17" s="10"/>
      <c r="TEJ17" s="10"/>
      <c r="TEK17" s="10"/>
      <c r="TEL17" s="10"/>
      <c r="TEM17" s="10"/>
      <c r="TEN17" s="10"/>
      <c r="TEO17" s="10"/>
      <c r="TEP17" s="10"/>
      <c r="TEQ17" s="10"/>
      <c r="TER17" s="10"/>
      <c r="TES17" s="10"/>
      <c r="TET17" s="10"/>
      <c r="TEU17" s="10"/>
      <c r="TEV17" s="10"/>
      <c r="TEW17" s="10"/>
      <c r="TEX17" s="10"/>
      <c r="TEY17" s="10"/>
      <c r="TEZ17" s="10"/>
      <c r="TFA17" s="10"/>
      <c r="TFB17" s="10"/>
      <c r="TFC17" s="10"/>
      <c r="TFD17" s="10"/>
      <c r="TFE17" s="10"/>
      <c r="TFF17" s="10"/>
      <c r="TFG17" s="10"/>
      <c r="TFH17" s="10"/>
      <c r="TFI17" s="10"/>
      <c r="TFJ17" s="10"/>
      <c r="TFK17" s="10"/>
      <c r="TFL17" s="10"/>
      <c r="TFM17" s="10"/>
      <c r="TFN17" s="10"/>
      <c r="TFO17" s="10"/>
      <c r="TFP17" s="10"/>
      <c r="TFQ17" s="10"/>
      <c r="TFR17" s="10"/>
      <c r="TFS17" s="10"/>
      <c r="TFT17" s="10"/>
      <c r="TFU17" s="10"/>
      <c r="TFV17" s="10"/>
      <c r="TFW17" s="10"/>
      <c r="TFX17" s="10"/>
      <c r="TFY17" s="10"/>
      <c r="TFZ17" s="10"/>
      <c r="TGA17" s="10"/>
      <c r="TGB17" s="10"/>
      <c r="TGC17" s="10"/>
      <c r="TGD17" s="10"/>
      <c r="TGE17" s="10"/>
      <c r="TGF17" s="10"/>
      <c r="TGG17" s="10"/>
      <c r="TGH17" s="10"/>
      <c r="TGI17" s="10"/>
      <c r="TGJ17" s="10"/>
      <c r="TGK17" s="10"/>
      <c r="TGL17" s="10"/>
      <c r="TGM17" s="10"/>
      <c r="TGN17" s="10"/>
      <c r="TGO17" s="10"/>
      <c r="TGP17" s="10"/>
      <c r="TGQ17" s="10"/>
      <c r="TGR17" s="10"/>
      <c r="TGS17" s="10"/>
      <c r="TGT17" s="10"/>
      <c r="TGU17" s="10"/>
      <c r="TGV17" s="10"/>
      <c r="TGW17" s="10"/>
      <c r="TGX17" s="10"/>
      <c r="TGY17" s="10"/>
      <c r="TGZ17" s="10"/>
      <c r="THA17" s="10"/>
      <c r="THB17" s="10"/>
      <c r="THC17" s="10"/>
      <c r="THD17" s="10"/>
      <c r="THE17" s="10"/>
      <c r="THF17" s="10"/>
      <c r="THG17" s="10"/>
      <c r="THH17" s="10"/>
      <c r="THI17" s="10"/>
      <c r="THJ17" s="10"/>
      <c r="THK17" s="10"/>
      <c r="THL17" s="10"/>
      <c r="THM17" s="10"/>
      <c r="THN17" s="10"/>
      <c r="THO17" s="10"/>
      <c r="THP17" s="10"/>
      <c r="THQ17" s="10"/>
      <c r="THR17" s="10"/>
      <c r="THS17" s="10"/>
      <c r="THT17" s="10"/>
      <c r="THU17" s="10"/>
      <c r="THV17" s="10"/>
      <c r="THW17" s="10"/>
      <c r="THX17" s="10"/>
      <c r="THY17" s="10"/>
      <c r="THZ17" s="10"/>
      <c r="TIA17" s="10"/>
      <c r="TIB17" s="10"/>
      <c r="TIC17" s="10"/>
      <c r="TID17" s="10"/>
      <c r="TIE17" s="10"/>
      <c r="TIF17" s="10"/>
      <c r="TIG17" s="10"/>
      <c r="TIH17" s="10"/>
      <c r="TII17" s="10"/>
      <c r="TIJ17" s="10"/>
      <c r="TIK17" s="10"/>
      <c r="TIL17" s="10"/>
      <c r="TIM17" s="10"/>
      <c r="TIN17" s="10"/>
      <c r="TIO17" s="10"/>
      <c r="TIP17" s="10"/>
      <c r="TIQ17" s="10"/>
      <c r="TIR17" s="10"/>
      <c r="TIS17" s="10"/>
      <c r="TIT17" s="10"/>
      <c r="TIU17" s="10"/>
      <c r="TIV17" s="10"/>
      <c r="TIW17" s="10"/>
      <c r="TIX17" s="10"/>
      <c r="TIY17" s="10"/>
      <c r="TIZ17" s="10"/>
      <c r="TJA17" s="10"/>
      <c r="TJB17" s="10"/>
      <c r="TJC17" s="10"/>
      <c r="TJD17" s="10"/>
      <c r="TJE17" s="10"/>
      <c r="TJF17" s="10"/>
      <c r="TJG17" s="10"/>
      <c r="TJH17" s="10"/>
      <c r="TJI17" s="10"/>
      <c r="TJJ17" s="10"/>
      <c r="TJK17" s="10"/>
      <c r="TJL17" s="10"/>
      <c r="TJM17" s="10"/>
      <c r="TJN17" s="10"/>
      <c r="TJO17" s="10"/>
      <c r="TJP17" s="10"/>
      <c r="TJQ17" s="10"/>
      <c r="TJR17" s="10"/>
      <c r="TJS17" s="10"/>
      <c r="TJT17" s="10"/>
      <c r="TJU17" s="10"/>
      <c r="TJV17" s="10"/>
      <c r="TJW17" s="10"/>
      <c r="TJX17" s="10"/>
      <c r="TJY17" s="10"/>
      <c r="TJZ17" s="10"/>
      <c r="TKA17" s="10"/>
      <c r="TKB17" s="10"/>
      <c r="TKC17" s="10"/>
      <c r="TKD17" s="10"/>
      <c r="TKE17" s="10"/>
      <c r="TKF17" s="10"/>
      <c r="TKG17" s="10"/>
      <c r="TKH17" s="10"/>
      <c r="TKI17" s="10"/>
      <c r="TKJ17" s="10"/>
      <c r="TKK17" s="10"/>
      <c r="TKL17" s="10"/>
      <c r="TKM17" s="10"/>
      <c r="TKN17" s="10"/>
      <c r="TKO17" s="10"/>
      <c r="TKP17" s="10"/>
      <c r="TKQ17" s="10"/>
      <c r="TKR17" s="10"/>
      <c r="TKS17" s="10"/>
      <c r="TKT17" s="10"/>
      <c r="TKU17" s="10"/>
      <c r="TKV17" s="10"/>
      <c r="TKW17" s="10"/>
      <c r="TKX17" s="10"/>
      <c r="TKY17" s="10"/>
      <c r="TKZ17" s="10"/>
      <c r="TLA17" s="10"/>
      <c r="TLB17" s="10"/>
      <c r="TLC17" s="10"/>
      <c r="TLD17" s="10"/>
      <c r="TLE17" s="10"/>
      <c r="TLF17" s="10"/>
      <c r="TLG17" s="10"/>
      <c r="TLH17" s="10"/>
      <c r="TLI17" s="10"/>
      <c r="TLJ17" s="10"/>
      <c r="TLK17" s="10"/>
      <c r="TLL17" s="10"/>
      <c r="TLM17" s="10"/>
      <c r="TLN17" s="10"/>
      <c r="TLO17" s="10"/>
      <c r="TLP17" s="10"/>
      <c r="TLQ17" s="10"/>
      <c r="TLR17" s="10"/>
      <c r="TLS17" s="10"/>
      <c r="TLT17" s="10"/>
      <c r="TLU17" s="10"/>
      <c r="TLV17" s="10"/>
      <c r="TLW17" s="10"/>
      <c r="TLX17" s="10"/>
      <c r="TLY17" s="10"/>
      <c r="TLZ17" s="10"/>
      <c r="TMA17" s="10"/>
      <c r="TMB17" s="10"/>
      <c r="TMC17" s="10"/>
      <c r="TMD17" s="10"/>
      <c r="TME17" s="10"/>
      <c r="TMF17" s="10"/>
      <c r="TMG17" s="10"/>
      <c r="TMH17" s="10"/>
      <c r="TMI17" s="10"/>
      <c r="TMJ17" s="10"/>
      <c r="TMK17" s="10"/>
      <c r="TML17" s="10"/>
      <c r="TMM17" s="10"/>
      <c r="TMN17" s="10"/>
      <c r="TMO17" s="10"/>
      <c r="TMP17" s="10"/>
      <c r="TMQ17" s="10"/>
      <c r="TMR17" s="10"/>
      <c r="TMS17" s="10"/>
      <c r="TMT17" s="10"/>
      <c r="TMU17" s="10"/>
      <c r="TMV17" s="10"/>
      <c r="TMW17" s="10"/>
      <c r="TMX17" s="10"/>
      <c r="TMY17" s="10"/>
      <c r="TMZ17" s="10"/>
      <c r="TNA17" s="10"/>
      <c r="TNB17" s="10"/>
      <c r="TNC17" s="10"/>
      <c r="TND17" s="10"/>
      <c r="TNE17" s="10"/>
      <c r="TNF17" s="10"/>
      <c r="TNG17" s="10"/>
      <c r="TNH17" s="10"/>
      <c r="TNI17" s="10"/>
      <c r="TNJ17" s="10"/>
      <c r="TNK17" s="10"/>
      <c r="TNL17" s="10"/>
      <c r="TNM17" s="10"/>
      <c r="TNN17" s="10"/>
      <c r="TNO17" s="10"/>
      <c r="TNP17" s="10"/>
      <c r="TNQ17" s="10"/>
      <c r="TNR17" s="10"/>
      <c r="TNS17" s="10"/>
      <c r="TNT17" s="10"/>
      <c r="TNU17" s="10"/>
      <c r="TNV17" s="10"/>
      <c r="TNW17" s="10"/>
      <c r="TNX17" s="10"/>
      <c r="TNY17" s="10"/>
      <c r="TNZ17" s="10"/>
      <c r="TOA17" s="10"/>
      <c r="TOB17" s="10"/>
      <c r="TOC17" s="10"/>
      <c r="TOD17" s="10"/>
      <c r="TOE17" s="10"/>
      <c r="TOF17" s="10"/>
      <c r="TOG17" s="10"/>
      <c r="TOH17" s="10"/>
      <c r="TOI17" s="10"/>
      <c r="TOJ17" s="10"/>
      <c r="TOK17" s="10"/>
      <c r="TOL17" s="10"/>
      <c r="TOM17" s="10"/>
      <c r="TON17" s="10"/>
      <c r="TOO17" s="10"/>
      <c r="TOP17" s="10"/>
      <c r="TOQ17" s="10"/>
      <c r="TOR17" s="10"/>
      <c r="TOS17" s="10"/>
      <c r="TOT17" s="10"/>
      <c r="TOU17" s="10"/>
      <c r="TOV17" s="10"/>
      <c r="TOW17" s="10"/>
      <c r="TOX17" s="10"/>
      <c r="TOY17" s="10"/>
      <c r="TOZ17" s="10"/>
      <c r="TPA17" s="10"/>
      <c r="TPB17" s="10"/>
      <c r="TPC17" s="10"/>
      <c r="TPD17" s="10"/>
      <c r="TPE17" s="10"/>
      <c r="TPF17" s="10"/>
      <c r="TPG17" s="10"/>
      <c r="TPH17" s="10"/>
      <c r="TPI17" s="10"/>
      <c r="TPJ17" s="10"/>
      <c r="TPK17" s="10"/>
      <c r="TPL17" s="10"/>
      <c r="TPM17" s="10"/>
      <c r="TPN17" s="10"/>
      <c r="TPO17" s="10"/>
      <c r="TPP17" s="10"/>
      <c r="TPQ17" s="10"/>
      <c r="TPR17" s="10"/>
      <c r="TPS17" s="10"/>
      <c r="TPT17" s="10"/>
      <c r="TPU17" s="10"/>
      <c r="TPV17" s="10"/>
      <c r="TPW17" s="10"/>
      <c r="TPX17" s="10"/>
      <c r="TPY17" s="10"/>
      <c r="TPZ17" s="10"/>
      <c r="TQA17" s="10"/>
      <c r="TQB17" s="10"/>
      <c r="TQC17" s="10"/>
      <c r="TQD17" s="10"/>
      <c r="TQE17" s="10"/>
      <c r="TQF17" s="10"/>
      <c r="TQG17" s="10"/>
      <c r="TQH17" s="10"/>
      <c r="TQI17" s="10"/>
      <c r="TQJ17" s="10"/>
      <c r="TQK17" s="10"/>
      <c r="TQL17" s="10"/>
      <c r="TQM17" s="10"/>
      <c r="TQN17" s="10"/>
      <c r="TQO17" s="10"/>
      <c r="TQP17" s="10"/>
      <c r="TQQ17" s="10"/>
      <c r="TQR17" s="10"/>
      <c r="TQS17" s="10"/>
      <c r="TQT17" s="10"/>
      <c r="TQU17" s="10"/>
      <c r="TQV17" s="10"/>
      <c r="TQW17" s="10"/>
      <c r="TQX17" s="10"/>
      <c r="TQY17" s="10"/>
      <c r="TQZ17" s="10"/>
      <c r="TRA17" s="10"/>
      <c r="TRB17" s="10"/>
      <c r="TRC17" s="10"/>
      <c r="TRD17" s="10"/>
      <c r="TRE17" s="10"/>
      <c r="TRF17" s="10"/>
      <c r="TRG17" s="10"/>
      <c r="TRH17" s="10"/>
      <c r="TRI17" s="10"/>
      <c r="TRJ17" s="10"/>
      <c r="TRK17" s="10"/>
      <c r="TRL17" s="10"/>
      <c r="TRM17" s="10"/>
      <c r="TRN17" s="10"/>
      <c r="TRO17" s="10"/>
      <c r="TRP17" s="10"/>
      <c r="TRQ17" s="10"/>
      <c r="TRR17" s="10"/>
      <c r="TRS17" s="10"/>
      <c r="TRT17" s="10"/>
      <c r="TRU17" s="10"/>
      <c r="TRV17" s="10"/>
      <c r="TRW17" s="10"/>
      <c r="TRX17" s="10"/>
      <c r="TRY17" s="10"/>
      <c r="TRZ17" s="10"/>
      <c r="TSA17" s="10"/>
      <c r="TSB17" s="10"/>
      <c r="TSC17" s="10"/>
      <c r="TSD17" s="10"/>
      <c r="TSE17" s="10"/>
      <c r="TSF17" s="10"/>
      <c r="TSG17" s="10"/>
      <c r="TSH17" s="10"/>
      <c r="TSI17" s="10"/>
      <c r="TSJ17" s="10"/>
      <c r="TSK17" s="10"/>
      <c r="TSL17" s="10"/>
      <c r="TSM17" s="10"/>
      <c r="TSN17" s="10"/>
      <c r="TSO17" s="10"/>
      <c r="TSP17" s="10"/>
      <c r="TSQ17" s="10"/>
      <c r="TSR17" s="10"/>
      <c r="TSS17" s="10"/>
      <c r="TST17" s="10"/>
      <c r="TSU17" s="10"/>
      <c r="TSV17" s="10"/>
      <c r="TSW17" s="10"/>
      <c r="TSX17" s="10"/>
      <c r="TSY17" s="10"/>
      <c r="TSZ17" s="10"/>
      <c r="TTA17" s="10"/>
      <c r="TTB17" s="10"/>
      <c r="TTC17" s="10"/>
      <c r="TTD17" s="10"/>
      <c r="TTE17" s="10"/>
      <c r="TTF17" s="10"/>
      <c r="TTG17" s="10"/>
      <c r="TTH17" s="10"/>
      <c r="TTI17" s="10"/>
      <c r="TTJ17" s="10"/>
      <c r="TTK17" s="10"/>
      <c r="TTL17" s="10"/>
      <c r="TTM17" s="10"/>
      <c r="TTN17" s="10"/>
      <c r="TTO17" s="10"/>
      <c r="TTP17" s="10"/>
      <c r="TTQ17" s="10"/>
      <c r="TTR17" s="10"/>
      <c r="TTS17" s="10"/>
      <c r="TTT17" s="10"/>
      <c r="TTU17" s="10"/>
      <c r="TTV17" s="10"/>
      <c r="TTW17" s="10"/>
      <c r="TTX17" s="10"/>
      <c r="TTY17" s="10"/>
      <c r="TTZ17" s="10"/>
      <c r="TUA17" s="10"/>
      <c r="TUB17" s="10"/>
      <c r="TUC17" s="10"/>
      <c r="TUD17" s="10"/>
      <c r="TUE17" s="10"/>
      <c r="TUF17" s="10"/>
      <c r="TUG17" s="10"/>
      <c r="TUH17" s="10"/>
      <c r="TUI17" s="10"/>
      <c r="TUJ17" s="10"/>
      <c r="TUK17" s="10"/>
      <c r="TUL17" s="10"/>
      <c r="TUM17" s="10"/>
      <c r="TUN17" s="10"/>
      <c r="TUO17" s="10"/>
      <c r="TUP17" s="10"/>
      <c r="TUQ17" s="10"/>
      <c r="TUR17" s="10"/>
      <c r="TUS17" s="10"/>
      <c r="TUT17" s="10"/>
      <c r="TUU17" s="10"/>
      <c r="TUV17" s="10"/>
      <c r="TUW17" s="10"/>
      <c r="TUX17" s="10"/>
      <c r="TUY17" s="10"/>
      <c r="TUZ17" s="10"/>
      <c r="TVA17" s="10"/>
      <c r="TVB17" s="10"/>
      <c r="TVC17" s="10"/>
      <c r="TVD17" s="10"/>
      <c r="TVE17" s="10"/>
      <c r="TVF17" s="10"/>
      <c r="TVG17" s="10"/>
      <c r="TVH17" s="10"/>
      <c r="TVI17" s="10"/>
      <c r="TVJ17" s="10"/>
      <c r="TVK17" s="10"/>
      <c r="TVL17" s="10"/>
      <c r="TVM17" s="10"/>
      <c r="TVN17" s="10"/>
      <c r="TVO17" s="10"/>
      <c r="TVP17" s="10"/>
      <c r="TVQ17" s="10"/>
      <c r="TVR17" s="10"/>
      <c r="TVS17" s="10"/>
      <c r="TVT17" s="10"/>
      <c r="TVU17" s="10"/>
      <c r="TVV17" s="10"/>
      <c r="TVW17" s="10"/>
      <c r="TVX17" s="10"/>
      <c r="TVY17" s="10"/>
      <c r="TVZ17" s="10"/>
      <c r="TWA17" s="10"/>
      <c r="TWB17" s="10"/>
      <c r="TWC17" s="10"/>
      <c r="TWD17" s="10"/>
      <c r="TWE17" s="10"/>
      <c r="TWF17" s="10"/>
      <c r="TWG17" s="10"/>
      <c r="TWH17" s="10"/>
      <c r="TWI17" s="10"/>
      <c r="TWJ17" s="10"/>
      <c r="TWK17" s="10"/>
      <c r="TWL17" s="10"/>
      <c r="TWM17" s="10"/>
      <c r="TWN17" s="10"/>
      <c r="TWO17" s="10"/>
      <c r="TWP17" s="10"/>
      <c r="TWQ17" s="10"/>
      <c r="TWR17" s="10"/>
      <c r="TWS17" s="10"/>
      <c r="TWT17" s="10"/>
      <c r="TWU17" s="10"/>
      <c r="TWV17" s="10"/>
      <c r="TWW17" s="10"/>
      <c r="TWX17" s="10"/>
      <c r="TWY17" s="10"/>
      <c r="TWZ17" s="10"/>
      <c r="TXA17" s="10"/>
      <c r="TXB17" s="10"/>
      <c r="TXC17" s="10"/>
      <c r="TXD17" s="10"/>
      <c r="TXE17" s="10"/>
      <c r="TXF17" s="10"/>
      <c r="TXG17" s="10"/>
      <c r="TXH17" s="10"/>
      <c r="TXI17" s="10"/>
      <c r="TXJ17" s="10"/>
      <c r="TXK17" s="10"/>
      <c r="TXL17" s="10"/>
      <c r="TXM17" s="10"/>
      <c r="TXN17" s="10"/>
      <c r="TXO17" s="10"/>
      <c r="TXP17" s="10"/>
      <c r="TXQ17" s="10"/>
      <c r="TXR17" s="10"/>
      <c r="TXS17" s="10"/>
      <c r="TXT17" s="10"/>
      <c r="TXU17" s="10"/>
      <c r="TXV17" s="10"/>
      <c r="TXW17" s="10"/>
      <c r="TXX17" s="10"/>
      <c r="TXY17" s="10"/>
      <c r="TXZ17" s="10"/>
      <c r="TYA17" s="10"/>
      <c r="TYB17" s="10"/>
      <c r="TYC17" s="10"/>
      <c r="TYD17" s="10"/>
      <c r="TYE17" s="10"/>
      <c r="TYF17" s="10"/>
      <c r="TYG17" s="10"/>
      <c r="TYH17" s="10"/>
      <c r="TYI17" s="10"/>
      <c r="TYJ17" s="10"/>
      <c r="TYK17" s="10"/>
      <c r="TYL17" s="10"/>
      <c r="TYM17" s="10"/>
      <c r="TYN17" s="10"/>
      <c r="TYO17" s="10"/>
      <c r="TYP17" s="10"/>
      <c r="TYQ17" s="10"/>
      <c r="TYR17" s="10"/>
      <c r="TYS17" s="10"/>
      <c r="TYT17" s="10"/>
      <c r="TYU17" s="10"/>
      <c r="TYV17" s="10"/>
      <c r="TYW17" s="10"/>
      <c r="TYX17" s="10"/>
      <c r="TYY17" s="10"/>
      <c r="TYZ17" s="10"/>
      <c r="TZA17" s="10"/>
      <c r="TZB17" s="10"/>
      <c r="TZC17" s="10"/>
      <c r="TZD17" s="10"/>
      <c r="TZE17" s="10"/>
      <c r="TZF17" s="10"/>
      <c r="TZG17" s="10"/>
      <c r="TZH17" s="10"/>
      <c r="TZI17" s="10"/>
      <c r="TZJ17" s="10"/>
      <c r="TZK17" s="10"/>
      <c r="TZL17" s="10"/>
      <c r="TZM17" s="10"/>
      <c r="TZN17" s="10"/>
      <c r="TZO17" s="10"/>
      <c r="TZP17" s="10"/>
      <c r="TZQ17" s="10"/>
      <c r="TZR17" s="10"/>
      <c r="TZS17" s="10"/>
      <c r="TZT17" s="10"/>
      <c r="TZU17" s="10"/>
      <c r="TZV17" s="10"/>
      <c r="TZW17" s="10"/>
      <c r="TZX17" s="10"/>
      <c r="TZY17" s="10"/>
      <c r="TZZ17" s="10"/>
      <c r="UAA17" s="10"/>
      <c r="UAB17" s="10"/>
      <c r="UAC17" s="10"/>
      <c r="UAD17" s="10"/>
      <c r="UAE17" s="10"/>
      <c r="UAF17" s="10"/>
      <c r="UAG17" s="10"/>
      <c r="UAH17" s="10"/>
      <c r="UAI17" s="10"/>
      <c r="UAJ17" s="10"/>
      <c r="UAK17" s="10"/>
      <c r="UAL17" s="10"/>
      <c r="UAM17" s="10"/>
      <c r="UAN17" s="10"/>
      <c r="UAO17" s="10"/>
      <c r="UAP17" s="10"/>
      <c r="UAQ17" s="10"/>
      <c r="UAR17" s="10"/>
      <c r="UAS17" s="10"/>
      <c r="UAT17" s="10"/>
      <c r="UAU17" s="10"/>
      <c r="UAV17" s="10"/>
      <c r="UAW17" s="10"/>
      <c r="UAX17" s="10"/>
      <c r="UAY17" s="10"/>
      <c r="UAZ17" s="10"/>
      <c r="UBA17" s="10"/>
      <c r="UBB17" s="10"/>
      <c r="UBC17" s="10"/>
      <c r="UBD17" s="10"/>
      <c r="UBE17" s="10"/>
      <c r="UBF17" s="10"/>
      <c r="UBG17" s="10"/>
      <c r="UBH17" s="10"/>
      <c r="UBI17" s="10"/>
      <c r="UBJ17" s="10"/>
      <c r="UBK17" s="10"/>
      <c r="UBL17" s="10"/>
      <c r="UBM17" s="10"/>
      <c r="UBN17" s="10"/>
      <c r="UBO17" s="10"/>
      <c r="UBP17" s="10"/>
      <c r="UBQ17" s="10"/>
      <c r="UBR17" s="10"/>
      <c r="UBS17" s="10"/>
      <c r="UBT17" s="10"/>
      <c r="UBU17" s="10"/>
      <c r="UBV17" s="10"/>
      <c r="UBW17" s="10"/>
      <c r="UBX17" s="10"/>
      <c r="UBY17" s="10"/>
      <c r="UBZ17" s="10"/>
      <c r="UCA17" s="10"/>
      <c r="UCB17" s="10"/>
      <c r="UCC17" s="10"/>
      <c r="UCD17" s="10"/>
      <c r="UCE17" s="10"/>
      <c r="UCF17" s="10"/>
      <c r="UCG17" s="10"/>
      <c r="UCH17" s="10"/>
      <c r="UCI17" s="10"/>
      <c r="UCJ17" s="10"/>
      <c r="UCK17" s="10"/>
      <c r="UCL17" s="10"/>
      <c r="UCM17" s="10"/>
      <c r="UCN17" s="10"/>
      <c r="UCO17" s="10"/>
      <c r="UCP17" s="10"/>
      <c r="UCQ17" s="10"/>
      <c r="UCR17" s="10"/>
      <c r="UCS17" s="10"/>
      <c r="UCT17" s="10"/>
      <c r="UCU17" s="10"/>
      <c r="UCV17" s="10"/>
      <c r="UCW17" s="10"/>
      <c r="UCX17" s="10"/>
      <c r="UCY17" s="10"/>
      <c r="UCZ17" s="10"/>
      <c r="UDA17" s="10"/>
      <c r="UDB17" s="10"/>
      <c r="UDC17" s="10"/>
      <c r="UDD17" s="10"/>
      <c r="UDE17" s="10"/>
      <c r="UDF17" s="10"/>
      <c r="UDG17" s="10"/>
      <c r="UDH17" s="10"/>
      <c r="UDI17" s="10"/>
      <c r="UDJ17" s="10"/>
      <c r="UDK17" s="10"/>
      <c r="UDL17" s="10"/>
      <c r="UDM17" s="10"/>
      <c r="UDN17" s="10"/>
      <c r="UDO17" s="10"/>
      <c r="UDP17" s="10"/>
      <c r="UDQ17" s="10"/>
      <c r="UDR17" s="10"/>
      <c r="UDS17" s="10"/>
      <c r="UDT17" s="10"/>
      <c r="UDU17" s="10"/>
      <c r="UDV17" s="10"/>
      <c r="UDW17" s="10"/>
      <c r="UDX17" s="10"/>
      <c r="UDY17" s="10"/>
      <c r="UDZ17" s="10"/>
      <c r="UEA17" s="10"/>
      <c r="UEB17" s="10"/>
      <c r="UEC17" s="10"/>
      <c r="UED17" s="10"/>
      <c r="UEE17" s="10"/>
      <c r="UEF17" s="10"/>
      <c r="UEG17" s="10"/>
      <c r="UEH17" s="10"/>
      <c r="UEI17" s="10"/>
      <c r="UEJ17" s="10"/>
      <c r="UEK17" s="10"/>
      <c r="UEL17" s="10"/>
      <c r="UEM17" s="10"/>
      <c r="UEN17" s="10"/>
      <c r="UEO17" s="10"/>
      <c r="UEP17" s="10"/>
      <c r="UEQ17" s="10"/>
      <c r="UER17" s="10"/>
      <c r="UES17" s="10"/>
      <c r="UET17" s="10"/>
      <c r="UEU17" s="10"/>
      <c r="UEV17" s="10"/>
      <c r="UEW17" s="10"/>
      <c r="UEX17" s="10"/>
      <c r="UEY17" s="10"/>
      <c r="UEZ17" s="10"/>
      <c r="UFA17" s="10"/>
      <c r="UFB17" s="10"/>
      <c r="UFC17" s="10"/>
      <c r="UFD17" s="10"/>
      <c r="UFE17" s="10"/>
      <c r="UFF17" s="10"/>
      <c r="UFG17" s="10"/>
      <c r="UFH17" s="10"/>
      <c r="UFI17" s="10"/>
      <c r="UFJ17" s="10"/>
      <c r="UFK17" s="10"/>
      <c r="UFL17" s="10"/>
      <c r="UFM17" s="10"/>
      <c r="UFN17" s="10"/>
      <c r="UFO17" s="10"/>
      <c r="UFP17" s="10"/>
      <c r="UFQ17" s="10"/>
      <c r="UFR17" s="10"/>
      <c r="UFS17" s="10"/>
      <c r="UFT17" s="10"/>
      <c r="UFU17" s="10"/>
      <c r="UFV17" s="10"/>
      <c r="UFW17" s="10"/>
      <c r="UFX17" s="10"/>
      <c r="UFY17" s="10"/>
      <c r="UFZ17" s="10"/>
      <c r="UGA17" s="10"/>
      <c r="UGB17" s="10"/>
      <c r="UGC17" s="10"/>
      <c r="UGD17" s="10"/>
      <c r="UGE17" s="10"/>
      <c r="UGF17" s="10"/>
      <c r="UGG17" s="10"/>
      <c r="UGH17" s="10"/>
      <c r="UGI17" s="10"/>
      <c r="UGJ17" s="10"/>
      <c r="UGK17" s="10"/>
      <c r="UGL17" s="10"/>
      <c r="UGM17" s="10"/>
      <c r="UGN17" s="10"/>
      <c r="UGO17" s="10"/>
      <c r="UGP17" s="10"/>
      <c r="UGQ17" s="10"/>
      <c r="UGR17" s="10"/>
      <c r="UGS17" s="10"/>
      <c r="UGT17" s="10"/>
      <c r="UGU17" s="10"/>
      <c r="UGV17" s="10"/>
      <c r="UGW17" s="10"/>
      <c r="UGX17" s="10"/>
      <c r="UGY17" s="10"/>
      <c r="UGZ17" s="10"/>
      <c r="UHA17" s="10"/>
      <c r="UHB17" s="10"/>
      <c r="UHC17" s="10"/>
      <c r="UHD17" s="10"/>
      <c r="UHE17" s="10"/>
      <c r="UHF17" s="10"/>
      <c r="UHG17" s="10"/>
      <c r="UHH17" s="10"/>
      <c r="UHI17" s="10"/>
      <c r="UHJ17" s="10"/>
      <c r="UHK17" s="10"/>
      <c r="UHL17" s="10"/>
      <c r="UHM17" s="10"/>
      <c r="UHN17" s="10"/>
      <c r="UHO17" s="10"/>
      <c r="UHP17" s="10"/>
      <c r="UHQ17" s="10"/>
      <c r="UHR17" s="10"/>
      <c r="UHS17" s="10"/>
      <c r="UHT17" s="10"/>
      <c r="UHU17" s="10"/>
      <c r="UHV17" s="10"/>
      <c r="UHW17" s="10"/>
      <c r="UHX17" s="10"/>
      <c r="UHY17" s="10"/>
      <c r="UHZ17" s="10"/>
      <c r="UIA17" s="10"/>
      <c r="UIB17" s="10"/>
      <c r="UIC17" s="10"/>
      <c r="UID17" s="10"/>
      <c r="UIE17" s="10"/>
      <c r="UIF17" s="10"/>
      <c r="UIG17" s="10"/>
      <c r="UIH17" s="10"/>
      <c r="UII17" s="10"/>
      <c r="UIJ17" s="10"/>
      <c r="UIK17" s="10"/>
      <c r="UIL17" s="10"/>
      <c r="UIM17" s="10"/>
      <c r="UIN17" s="10"/>
      <c r="UIO17" s="10"/>
      <c r="UIP17" s="10"/>
      <c r="UIQ17" s="10"/>
      <c r="UIR17" s="10"/>
      <c r="UIS17" s="10"/>
      <c r="UIT17" s="10"/>
      <c r="UIU17" s="10"/>
      <c r="UIV17" s="10"/>
      <c r="UIW17" s="10"/>
      <c r="UIX17" s="10"/>
      <c r="UIY17" s="10"/>
      <c r="UIZ17" s="10"/>
      <c r="UJA17" s="10"/>
      <c r="UJB17" s="10"/>
      <c r="UJC17" s="10"/>
      <c r="UJD17" s="10"/>
      <c r="UJE17" s="10"/>
      <c r="UJF17" s="10"/>
      <c r="UJG17" s="10"/>
      <c r="UJH17" s="10"/>
      <c r="UJI17" s="10"/>
      <c r="UJJ17" s="10"/>
      <c r="UJK17" s="10"/>
      <c r="UJL17" s="10"/>
      <c r="UJM17" s="10"/>
      <c r="UJN17" s="10"/>
      <c r="UJO17" s="10"/>
      <c r="UJP17" s="10"/>
      <c r="UJQ17" s="10"/>
      <c r="UJR17" s="10"/>
      <c r="UJS17" s="10"/>
      <c r="UJT17" s="10"/>
      <c r="UJU17" s="10"/>
      <c r="UJV17" s="10"/>
      <c r="UJW17" s="10"/>
      <c r="UJX17" s="10"/>
      <c r="UJY17" s="10"/>
      <c r="UJZ17" s="10"/>
      <c r="UKA17" s="10"/>
      <c r="UKB17" s="10"/>
      <c r="UKC17" s="10"/>
      <c r="UKD17" s="10"/>
      <c r="UKE17" s="10"/>
      <c r="UKF17" s="10"/>
      <c r="UKG17" s="10"/>
      <c r="UKH17" s="10"/>
      <c r="UKI17" s="10"/>
      <c r="UKJ17" s="10"/>
      <c r="UKK17" s="10"/>
      <c r="UKL17" s="10"/>
      <c r="UKM17" s="10"/>
      <c r="UKN17" s="10"/>
      <c r="UKO17" s="10"/>
      <c r="UKP17" s="10"/>
      <c r="UKQ17" s="10"/>
      <c r="UKR17" s="10"/>
      <c r="UKS17" s="10"/>
      <c r="UKT17" s="10"/>
      <c r="UKU17" s="10"/>
      <c r="UKV17" s="10"/>
      <c r="UKW17" s="10"/>
      <c r="UKX17" s="10"/>
      <c r="UKY17" s="10"/>
      <c r="UKZ17" s="10"/>
      <c r="ULA17" s="10"/>
      <c r="ULB17" s="10"/>
      <c r="ULC17" s="10"/>
      <c r="ULD17" s="10"/>
      <c r="ULE17" s="10"/>
      <c r="ULF17" s="10"/>
      <c r="ULG17" s="10"/>
      <c r="ULH17" s="10"/>
      <c r="ULI17" s="10"/>
      <c r="ULJ17" s="10"/>
      <c r="ULK17" s="10"/>
      <c r="ULL17" s="10"/>
      <c r="ULM17" s="10"/>
      <c r="ULN17" s="10"/>
      <c r="ULO17" s="10"/>
      <c r="ULP17" s="10"/>
      <c r="ULQ17" s="10"/>
      <c r="ULR17" s="10"/>
      <c r="ULS17" s="10"/>
      <c r="ULT17" s="10"/>
      <c r="ULU17" s="10"/>
      <c r="ULV17" s="10"/>
      <c r="ULW17" s="10"/>
      <c r="ULX17" s="10"/>
      <c r="ULY17" s="10"/>
      <c r="ULZ17" s="10"/>
      <c r="UMA17" s="10"/>
      <c r="UMB17" s="10"/>
      <c r="UMC17" s="10"/>
      <c r="UMD17" s="10"/>
      <c r="UME17" s="10"/>
      <c r="UMF17" s="10"/>
      <c r="UMG17" s="10"/>
      <c r="UMH17" s="10"/>
      <c r="UMI17" s="10"/>
      <c r="UMJ17" s="10"/>
      <c r="UMK17" s="10"/>
      <c r="UML17" s="10"/>
      <c r="UMM17" s="10"/>
      <c r="UMN17" s="10"/>
      <c r="UMO17" s="10"/>
      <c r="UMP17" s="10"/>
      <c r="UMQ17" s="10"/>
      <c r="UMR17" s="10"/>
      <c r="UMS17" s="10"/>
      <c r="UMT17" s="10"/>
      <c r="UMU17" s="10"/>
      <c r="UMV17" s="10"/>
      <c r="UMW17" s="10"/>
      <c r="UMX17" s="10"/>
      <c r="UMY17" s="10"/>
      <c r="UMZ17" s="10"/>
      <c r="UNA17" s="10"/>
      <c r="UNB17" s="10"/>
      <c r="UNC17" s="10"/>
      <c r="UND17" s="10"/>
      <c r="UNE17" s="10"/>
      <c r="UNF17" s="10"/>
      <c r="UNG17" s="10"/>
      <c r="UNH17" s="10"/>
      <c r="UNI17" s="10"/>
      <c r="UNJ17" s="10"/>
      <c r="UNK17" s="10"/>
      <c r="UNL17" s="10"/>
      <c r="UNM17" s="10"/>
      <c r="UNN17" s="10"/>
      <c r="UNO17" s="10"/>
      <c r="UNP17" s="10"/>
      <c r="UNQ17" s="10"/>
      <c r="UNR17" s="10"/>
      <c r="UNS17" s="10"/>
      <c r="UNT17" s="10"/>
      <c r="UNU17" s="10"/>
      <c r="UNV17" s="10"/>
      <c r="UNW17" s="10"/>
      <c r="UNX17" s="10"/>
      <c r="UNY17" s="10"/>
      <c r="UNZ17" s="10"/>
      <c r="UOA17" s="10"/>
      <c r="UOB17" s="10"/>
      <c r="UOC17" s="10"/>
      <c r="UOD17" s="10"/>
      <c r="UOE17" s="10"/>
      <c r="UOF17" s="10"/>
      <c r="UOG17" s="10"/>
      <c r="UOH17" s="10"/>
      <c r="UOI17" s="10"/>
      <c r="UOJ17" s="10"/>
      <c r="UOK17" s="10"/>
      <c r="UOL17" s="10"/>
      <c r="UOM17" s="10"/>
      <c r="UON17" s="10"/>
      <c r="UOO17" s="10"/>
      <c r="UOP17" s="10"/>
      <c r="UOQ17" s="10"/>
      <c r="UOR17" s="10"/>
      <c r="UOS17" s="10"/>
      <c r="UOT17" s="10"/>
      <c r="UOU17" s="10"/>
      <c r="UOV17" s="10"/>
      <c r="UOW17" s="10"/>
      <c r="UOX17" s="10"/>
      <c r="UOY17" s="10"/>
      <c r="UOZ17" s="10"/>
      <c r="UPA17" s="10"/>
      <c r="UPB17" s="10"/>
      <c r="UPC17" s="10"/>
      <c r="UPD17" s="10"/>
      <c r="UPE17" s="10"/>
      <c r="UPF17" s="10"/>
      <c r="UPG17" s="10"/>
      <c r="UPH17" s="10"/>
      <c r="UPI17" s="10"/>
      <c r="UPJ17" s="10"/>
      <c r="UPK17" s="10"/>
      <c r="UPL17" s="10"/>
      <c r="UPM17" s="10"/>
      <c r="UPN17" s="10"/>
      <c r="UPO17" s="10"/>
      <c r="UPP17" s="10"/>
      <c r="UPQ17" s="10"/>
      <c r="UPR17" s="10"/>
      <c r="UPS17" s="10"/>
      <c r="UPT17" s="10"/>
      <c r="UPU17" s="10"/>
      <c r="UPV17" s="10"/>
      <c r="UPW17" s="10"/>
      <c r="UPX17" s="10"/>
      <c r="UPY17" s="10"/>
      <c r="UPZ17" s="10"/>
      <c r="UQA17" s="10"/>
      <c r="UQB17" s="10"/>
      <c r="UQC17" s="10"/>
      <c r="UQD17" s="10"/>
      <c r="UQE17" s="10"/>
      <c r="UQF17" s="10"/>
      <c r="UQG17" s="10"/>
      <c r="UQH17" s="10"/>
      <c r="UQI17" s="10"/>
      <c r="UQJ17" s="10"/>
      <c r="UQK17" s="10"/>
      <c r="UQL17" s="10"/>
      <c r="UQM17" s="10"/>
      <c r="UQN17" s="10"/>
      <c r="UQO17" s="10"/>
      <c r="UQP17" s="10"/>
      <c r="UQQ17" s="10"/>
      <c r="UQR17" s="10"/>
      <c r="UQS17" s="10"/>
      <c r="UQT17" s="10"/>
      <c r="UQU17" s="10"/>
      <c r="UQV17" s="10"/>
      <c r="UQW17" s="10"/>
      <c r="UQX17" s="10"/>
      <c r="UQY17" s="10"/>
      <c r="UQZ17" s="10"/>
      <c r="URA17" s="10"/>
      <c r="URB17" s="10"/>
      <c r="URC17" s="10"/>
      <c r="URD17" s="10"/>
      <c r="URE17" s="10"/>
      <c r="URF17" s="10"/>
      <c r="URG17" s="10"/>
      <c r="URH17" s="10"/>
      <c r="URI17" s="10"/>
      <c r="URJ17" s="10"/>
      <c r="URK17" s="10"/>
      <c r="URL17" s="10"/>
      <c r="URM17" s="10"/>
      <c r="URN17" s="10"/>
      <c r="URO17" s="10"/>
      <c r="URP17" s="10"/>
      <c r="URQ17" s="10"/>
      <c r="URR17" s="10"/>
      <c r="URS17" s="10"/>
      <c r="URT17" s="10"/>
      <c r="URU17" s="10"/>
      <c r="URV17" s="10"/>
      <c r="URW17" s="10"/>
      <c r="URX17" s="10"/>
      <c r="URY17" s="10"/>
      <c r="URZ17" s="10"/>
      <c r="USA17" s="10"/>
      <c r="USB17" s="10"/>
      <c r="USC17" s="10"/>
      <c r="USD17" s="10"/>
      <c r="USE17" s="10"/>
      <c r="USF17" s="10"/>
      <c r="USG17" s="10"/>
      <c r="USH17" s="10"/>
      <c r="USI17" s="10"/>
      <c r="USJ17" s="10"/>
      <c r="USK17" s="10"/>
      <c r="USL17" s="10"/>
      <c r="USM17" s="10"/>
      <c r="USN17" s="10"/>
      <c r="USO17" s="10"/>
      <c r="USP17" s="10"/>
      <c r="USQ17" s="10"/>
      <c r="USR17" s="10"/>
      <c r="USS17" s="10"/>
      <c r="UST17" s="10"/>
      <c r="USU17" s="10"/>
      <c r="USV17" s="10"/>
      <c r="USW17" s="10"/>
      <c r="USX17" s="10"/>
      <c r="USY17" s="10"/>
      <c r="USZ17" s="10"/>
      <c r="UTA17" s="10"/>
      <c r="UTB17" s="10"/>
      <c r="UTC17" s="10"/>
      <c r="UTD17" s="10"/>
      <c r="UTE17" s="10"/>
      <c r="UTF17" s="10"/>
      <c r="UTG17" s="10"/>
      <c r="UTH17" s="10"/>
      <c r="UTI17" s="10"/>
      <c r="UTJ17" s="10"/>
      <c r="UTK17" s="10"/>
      <c r="UTL17" s="10"/>
      <c r="UTM17" s="10"/>
      <c r="UTN17" s="10"/>
      <c r="UTO17" s="10"/>
      <c r="UTP17" s="10"/>
      <c r="UTQ17" s="10"/>
      <c r="UTR17" s="10"/>
      <c r="UTS17" s="10"/>
      <c r="UTT17" s="10"/>
      <c r="UTU17" s="10"/>
      <c r="UTV17" s="10"/>
      <c r="UTW17" s="10"/>
      <c r="UTX17" s="10"/>
      <c r="UTY17" s="10"/>
      <c r="UTZ17" s="10"/>
      <c r="UUA17" s="10"/>
      <c r="UUB17" s="10"/>
      <c r="UUC17" s="10"/>
      <c r="UUD17" s="10"/>
      <c r="UUE17" s="10"/>
      <c r="UUF17" s="10"/>
      <c r="UUG17" s="10"/>
      <c r="UUH17" s="10"/>
      <c r="UUI17" s="10"/>
      <c r="UUJ17" s="10"/>
      <c r="UUK17" s="10"/>
      <c r="UUL17" s="10"/>
      <c r="UUM17" s="10"/>
      <c r="UUN17" s="10"/>
      <c r="UUO17" s="10"/>
      <c r="UUP17" s="10"/>
      <c r="UUQ17" s="10"/>
      <c r="UUR17" s="10"/>
      <c r="UUS17" s="10"/>
      <c r="UUT17" s="10"/>
      <c r="UUU17" s="10"/>
      <c r="UUV17" s="10"/>
      <c r="UUW17" s="10"/>
      <c r="UUX17" s="10"/>
      <c r="UUY17" s="10"/>
      <c r="UUZ17" s="10"/>
      <c r="UVA17" s="10"/>
      <c r="UVB17" s="10"/>
      <c r="UVC17" s="10"/>
      <c r="UVD17" s="10"/>
      <c r="UVE17" s="10"/>
      <c r="UVF17" s="10"/>
      <c r="UVG17" s="10"/>
      <c r="UVH17" s="10"/>
      <c r="UVI17" s="10"/>
      <c r="UVJ17" s="10"/>
      <c r="UVK17" s="10"/>
      <c r="UVL17" s="10"/>
      <c r="UVM17" s="10"/>
      <c r="UVN17" s="10"/>
      <c r="UVO17" s="10"/>
      <c r="UVP17" s="10"/>
      <c r="UVQ17" s="10"/>
      <c r="UVR17" s="10"/>
      <c r="UVS17" s="10"/>
      <c r="UVT17" s="10"/>
      <c r="UVU17" s="10"/>
      <c r="UVV17" s="10"/>
      <c r="UVW17" s="10"/>
      <c r="UVX17" s="10"/>
      <c r="UVY17" s="10"/>
      <c r="UVZ17" s="10"/>
      <c r="UWA17" s="10"/>
      <c r="UWB17" s="10"/>
      <c r="UWC17" s="10"/>
      <c r="UWD17" s="10"/>
      <c r="UWE17" s="10"/>
      <c r="UWF17" s="10"/>
      <c r="UWG17" s="10"/>
      <c r="UWH17" s="10"/>
      <c r="UWI17" s="10"/>
      <c r="UWJ17" s="10"/>
      <c r="UWK17" s="10"/>
      <c r="UWL17" s="10"/>
      <c r="UWM17" s="10"/>
      <c r="UWN17" s="10"/>
      <c r="UWO17" s="10"/>
      <c r="UWP17" s="10"/>
      <c r="UWQ17" s="10"/>
      <c r="UWR17" s="10"/>
      <c r="UWS17" s="10"/>
      <c r="UWT17" s="10"/>
      <c r="UWU17" s="10"/>
      <c r="UWV17" s="10"/>
      <c r="UWW17" s="10"/>
      <c r="UWX17" s="10"/>
      <c r="UWY17" s="10"/>
      <c r="UWZ17" s="10"/>
      <c r="UXA17" s="10"/>
      <c r="UXB17" s="10"/>
      <c r="UXC17" s="10"/>
      <c r="UXD17" s="10"/>
      <c r="UXE17" s="10"/>
      <c r="UXF17" s="10"/>
      <c r="UXG17" s="10"/>
      <c r="UXH17" s="10"/>
      <c r="UXI17" s="10"/>
      <c r="UXJ17" s="10"/>
      <c r="UXK17" s="10"/>
      <c r="UXL17" s="10"/>
      <c r="UXM17" s="10"/>
      <c r="UXN17" s="10"/>
      <c r="UXO17" s="10"/>
      <c r="UXP17" s="10"/>
      <c r="UXQ17" s="10"/>
      <c r="UXR17" s="10"/>
      <c r="UXS17" s="10"/>
      <c r="UXT17" s="10"/>
      <c r="UXU17" s="10"/>
      <c r="UXV17" s="10"/>
      <c r="UXW17" s="10"/>
      <c r="UXX17" s="10"/>
      <c r="UXY17" s="10"/>
      <c r="UXZ17" s="10"/>
      <c r="UYA17" s="10"/>
      <c r="UYB17" s="10"/>
      <c r="UYC17" s="10"/>
      <c r="UYD17" s="10"/>
      <c r="UYE17" s="10"/>
      <c r="UYF17" s="10"/>
      <c r="UYG17" s="10"/>
      <c r="UYH17" s="10"/>
      <c r="UYI17" s="10"/>
      <c r="UYJ17" s="10"/>
      <c r="UYK17" s="10"/>
      <c r="UYL17" s="10"/>
      <c r="UYM17" s="10"/>
      <c r="UYN17" s="10"/>
      <c r="UYO17" s="10"/>
      <c r="UYP17" s="10"/>
      <c r="UYQ17" s="10"/>
      <c r="UYR17" s="10"/>
      <c r="UYS17" s="10"/>
      <c r="UYT17" s="10"/>
      <c r="UYU17" s="10"/>
      <c r="UYV17" s="10"/>
      <c r="UYW17" s="10"/>
      <c r="UYX17" s="10"/>
      <c r="UYY17" s="10"/>
      <c r="UYZ17" s="10"/>
      <c r="UZA17" s="10"/>
      <c r="UZB17" s="10"/>
      <c r="UZC17" s="10"/>
      <c r="UZD17" s="10"/>
      <c r="UZE17" s="10"/>
      <c r="UZF17" s="10"/>
      <c r="UZG17" s="10"/>
      <c r="UZH17" s="10"/>
      <c r="UZI17" s="10"/>
      <c r="UZJ17" s="10"/>
      <c r="UZK17" s="10"/>
      <c r="UZL17" s="10"/>
      <c r="UZM17" s="10"/>
      <c r="UZN17" s="10"/>
      <c r="UZO17" s="10"/>
      <c r="UZP17" s="10"/>
      <c r="UZQ17" s="10"/>
      <c r="UZR17" s="10"/>
      <c r="UZS17" s="10"/>
      <c r="UZT17" s="10"/>
      <c r="UZU17" s="10"/>
      <c r="UZV17" s="10"/>
      <c r="UZW17" s="10"/>
      <c r="UZX17" s="10"/>
      <c r="UZY17" s="10"/>
      <c r="UZZ17" s="10"/>
      <c r="VAA17" s="10"/>
      <c r="VAB17" s="10"/>
      <c r="VAC17" s="10"/>
      <c r="VAD17" s="10"/>
      <c r="VAE17" s="10"/>
      <c r="VAF17" s="10"/>
      <c r="VAG17" s="10"/>
      <c r="VAH17" s="10"/>
      <c r="VAI17" s="10"/>
      <c r="VAJ17" s="10"/>
      <c r="VAK17" s="10"/>
      <c r="VAL17" s="10"/>
      <c r="VAM17" s="10"/>
      <c r="VAN17" s="10"/>
      <c r="VAO17" s="10"/>
      <c r="VAP17" s="10"/>
      <c r="VAQ17" s="10"/>
      <c r="VAR17" s="10"/>
      <c r="VAS17" s="10"/>
      <c r="VAT17" s="10"/>
      <c r="VAU17" s="10"/>
      <c r="VAV17" s="10"/>
      <c r="VAW17" s="10"/>
      <c r="VAX17" s="10"/>
      <c r="VAY17" s="10"/>
      <c r="VAZ17" s="10"/>
      <c r="VBA17" s="10"/>
      <c r="VBB17" s="10"/>
      <c r="VBC17" s="10"/>
      <c r="VBD17" s="10"/>
      <c r="VBE17" s="10"/>
      <c r="VBF17" s="10"/>
      <c r="VBG17" s="10"/>
      <c r="VBH17" s="10"/>
      <c r="VBI17" s="10"/>
      <c r="VBJ17" s="10"/>
      <c r="VBK17" s="10"/>
      <c r="VBL17" s="10"/>
      <c r="VBM17" s="10"/>
      <c r="VBN17" s="10"/>
      <c r="VBO17" s="10"/>
      <c r="VBP17" s="10"/>
      <c r="VBQ17" s="10"/>
      <c r="VBR17" s="10"/>
      <c r="VBS17" s="10"/>
      <c r="VBT17" s="10"/>
      <c r="VBU17" s="10"/>
      <c r="VBV17" s="10"/>
      <c r="VBW17" s="10"/>
      <c r="VBX17" s="10"/>
      <c r="VBY17" s="10"/>
      <c r="VBZ17" s="10"/>
      <c r="VCA17" s="10"/>
      <c r="VCB17" s="10"/>
      <c r="VCC17" s="10"/>
      <c r="VCD17" s="10"/>
      <c r="VCE17" s="10"/>
      <c r="VCF17" s="10"/>
      <c r="VCG17" s="10"/>
      <c r="VCH17" s="10"/>
      <c r="VCI17" s="10"/>
      <c r="VCJ17" s="10"/>
      <c r="VCK17" s="10"/>
      <c r="VCL17" s="10"/>
      <c r="VCM17" s="10"/>
      <c r="VCN17" s="10"/>
      <c r="VCO17" s="10"/>
      <c r="VCP17" s="10"/>
      <c r="VCQ17" s="10"/>
      <c r="VCR17" s="10"/>
      <c r="VCS17" s="10"/>
      <c r="VCT17" s="10"/>
      <c r="VCU17" s="10"/>
      <c r="VCV17" s="10"/>
      <c r="VCW17" s="10"/>
      <c r="VCX17" s="10"/>
      <c r="VCY17" s="10"/>
      <c r="VCZ17" s="10"/>
      <c r="VDA17" s="10"/>
      <c r="VDB17" s="10"/>
      <c r="VDC17" s="10"/>
      <c r="VDD17" s="10"/>
      <c r="VDE17" s="10"/>
      <c r="VDF17" s="10"/>
      <c r="VDG17" s="10"/>
      <c r="VDH17" s="10"/>
      <c r="VDI17" s="10"/>
      <c r="VDJ17" s="10"/>
      <c r="VDK17" s="10"/>
      <c r="VDL17" s="10"/>
      <c r="VDM17" s="10"/>
      <c r="VDN17" s="10"/>
      <c r="VDO17" s="10"/>
      <c r="VDP17" s="10"/>
      <c r="VDQ17" s="10"/>
      <c r="VDR17" s="10"/>
      <c r="VDS17" s="10"/>
      <c r="VDT17" s="10"/>
      <c r="VDU17" s="10"/>
      <c r="VDV17" s="10"/>
      <c r="VDW17" s="10"/>
      <c r="VDX17" s="10"/>
      <c r="VDY17" s="10"/>
      <c r="VDZ17" s="10"/>
      <c r="VEA17" s="10"/>
      <c r="VEB17" s="10"/>
      <c r="VEC17" s="10"/>
      <c r="VED17" s="10"/>
      <c r="VEE17" s="10"/>
      <c r="VEF17" s="10"/>
      <c r="VEG17" s="10"/>
      <c r="VEH17" s="10"/>
      <c r="VEI17" s="10"/>
      <c r="VEJ17" s="10"/>
      <c r="VEK17" s="10"/>
      <c r="VEL17" s="10"/>
      <c r="VEM17" s="10"/>
      <c r="VEN17" s="10"/>
      <c r="VEO17" s="10"/>
      <c r="VEP17" s="10"/>
      <c r="VEQ17" s="10"/>
      <c r="VER17" s="10"/>
      <c r="VES17" s="10"/>
      <c r="VET17" s="10"/>
      <c r="VEU17" s="10"/>
      <c r="VEV17" s="10"/>
      <c r="VEW17" s="10"/>
      <c r="VEX17" s="10"/>
      <c r="VEY17" s="10"/>
      <c r="VEZ17" s="10"/>
      <c r="VFA17" s="10"/>
      <c r="VFB17" s="10"/>
      <c r="VFC17" s="10"/>
      <c r="VFD17" s="10"/>
      <c r="VFE17" s="10"/>
      <c r="VFF17" s="10"/>
      <c r="VFG17" s="10"/>
      <c r="VFH17" s="10"/>
      <c r="VFI17" s="10"/>
      <c r="VFJ17" s="10"/>
      <c r="VFK17" s="10"/>
      <c r="VFL17" s="10"/>
      <c r="VFM17" s="10"/>
      <c r="VFN17" s="10"/>
      <c r="VFO17" s="10"/>
      <c r="VFP17" s="10"/>
      <c r="VFQ17" s="10"/>
      <c r="VFR17" s="10"/>
      <c r="VFS17" s="10"/>
      <c r="VFT17" s="10"/>
      <c r="VFU17" s="10"/>
      <c r="VFV17" s="10"/>
      <c r="VFW17" s="10"/>
      <c r="VFX17" s="10"/>
      <c r="VFY17" s="10"/>
      <c r="VFZ17" s="10"/>
      <c r="VGA17" s="10"/>
      <c r="VGB17" s="10"/>
      <c r="VGC17" s="10"/>
      <c r="VGD17" s="10"/>
      <c r="VGE17" s="10"/>
      <c r="VGF17" s="10"/>
      <c r="VGG17" s="10"/>
      <c r="VGH17" s="10"/>
      <c r="VGI17" s="10"/>
      <c r="VGJ17" s="10"/>
      <c r="VGK17" s="10"/>
      <c r="VGL17" s="10"/>
      <c r="VGM17" s="10"/>
      <c r="VGN17" s="10"/>
      <c r="VGO17" s="10"/>
      <c r="VGP17" s="10"/>
      <c r="VGQ17" s="10"/>
      <c r="VGR17" s="10"/>
      <c r="VGS17" s="10"/>
      <c r="VGT17" s="10"/>
      <c r="VGU17" s="10"/>
      <c r="VGV17" s="10"/>
      <c r="VGW17" s="10"/>
      <c r="VGX17" s="10"/>
      <c r="VGY17" s="10"/>
      <c r="VGZ17" s="10"/>
      <c r="VHA17" s="10"/>
      <c r="VHB17" s="10"/>
      <c r="VHC17" s="10"/>
      <c r="VHD17" s="10"/>
      <c r="VHE17" s="10"/>
      <c r="VHF17" s="10"/>
      <c r="VHG17" s="10"/>
      <c r="VHH17" s="10"/>
      <c r="VHI17" s="10"/>
      <c r="VHJ17" s="10"/>
      <c r="VHK17" s="10"/>
      <c r="VHL17" s="10"/>
      <c r="VHM17" s="10"/>
      <c r="VHN17" s="10"/>
      <c r="VHO17" s="10"/>
      <c r="VHP17" s="10"/>
      <c r="VHQ17" s="10"/>
      <c r="VHR17" s="10"/>
      <c r="VHS17" s="10"/>
      <c r="VHT17" s="10"/>
      <c r="VHU17" s="10"/>
      <c r="VHV17" s="10"/>
      <c r="VHW17" s="10"/>
      <c r="VHX17" s="10"/>
      <c r="VHY17" s="10"/>
      <c r="VHZ17" s="10"/>
      <c r="VIA17" s="10"/>
      <c r="VIB17" s="10"/>
      <c r="VIC17" s="10"/>
      <c r="VID17" s="10"/>
      <c r="VIE17" s="10"/>
      <c r="VIF17" s="10"/>
      <c r="VIG17" s="10"/>
      <c r="VIH17" s="10"/>
      <c r="VII17" s="10"/>
      <c r="VIJ17" s="10"/>
      <c r="VIK17" s="10"/>
      <c r="VIL17" s="10"/>
      <c r="VIM17" s="10"/>
      <c r="VIN17" s="10"/>
      <c r="VIO17" s="10"/>
      <c r="VIP17" s="10"/>
      <c r="VIQ17" s="10"/>
      <c r="VIR17" s="10"/>
      <c r="VIS17" s="10"/>
      <c r="VIT17" s="10"/>
      <c r="VIU17" s="10"/>
      <c r="VIV17" s="10"/>
      <c r="VIW17" s="10"/>
      <c r="VIX17" s="10"/>
      <c r="VIY17" s="10"/>
      <c r="VIZ17" s="10"/>
      <c r="VJA17" s="10"/>
      <c r="VJB17" s="10"/>
      <c r="VJC17" s="10"/>
      <c r="VJD17" s="10"/>
      <c r="VJE17" s="10"/>
      <c r="VJF17" s="10"/>
      <c r="VJG17" s="10"/>
      <c r="VJH17" s="10"/>
      <c r="VJI17" s="10"/>
      <c r="VJJ17" s="10"/>
      <c r="VJK17" s="10"/>
      <c r="VJL17" s="10"/>
      <c r="VJM17" s="10"/>
      <c r="VJN17" s="10"/>
      <c r="VJO17" s="10"/>
      <c r="VJP17" s="10"/>
      <c r="VJQ17" s="10"/>
      <c r="VJR17" s="10"/>
      <c r="VJS17" s="10"/>
      <c r="VJT17" s="10"/>
      <c r="VJU17" s="10"/>
      <c r="VJV17" s="10"/>
      <c r="VJW17" s="10"/>
      <c r="VJX17" s="10"/>
      <c r="VJY17" s="10"/>
      <c r="VJZ17" s="10"/>
      <c r="VKA17" s="10"/>
      <c r="VKB17" s="10"/>
      <c r="VKC17" s="10"/>
      <c r="VKD17" s="10"/>
      <c r="VKE17" s="10"/>
      <c r="VKF17" s="10"/>
      <c r="VKG17" s="10"/>
      <c r="VKH17" s="10"/>
      <c r="VKI17" s="10"/>
      <c r="VKJ17" s="10"/>
      <c r="VKK17" s="10"/>
      <c r="VKL17" s="10"/>
      <c r="VKM17" s="10"/>
      <c r="VKN17" s="10"/>
      <c r="VKO17" s="10"/>
      <c r="VKP17" s="10"/>
      <c r="VKQ17" s="10"/>
      <c r="VKR17" s="10"/>
      <c r="VKS17" s="10"/>
      <c r="VKT17" s="10"/>
      <c r="VKU17" s="10"/>
      <c r="VKV17" s="10"/>
      <c r="VKW17" s="10"/>
      <c r="VKX17" s="10"/>
      <c r="VKY17" s="10"/>
      <c r="VKZ17" s="10"/>
      <c r="VLA17" s="10"/>
      <c r="VLB17" s="10"/>
      <c r="VLC17" s="10"/>
      <c r="VLD17" s="10"/>
      <c r="VLE17" s="10"/>
      <c r="VLF17" s="10"/>
      <c r="VLG17" s="10"/>
      <c r="VLH17" s="10"/>
      <c r="VLI17" s="10"/>
      <c r="VLJ17" s="10"/>
      <c r="VLK17" s="10"/>
      <c r="VLL17" s="10"/>
      <c r="VLM17" s="10"/>
      <c r="VLN17" s="10"/>
      <c r="VLO17" s="10"/>
      <c r="VLP17" s="10"/>
      <c r="VLQ17" s="10"/>
      <c r="VLR17" s="10"/>
      <c r="VLS17" s="10"/>
      <c r="VLT17" s="10"/>
      <c r="VLU17" s="10"/>
      <c r="VLV17" s="10"/>
      <c r="VLW17" s="10"/>
      <c r="VLX17" s="10"/>
      <c r="VLY17" s="10"/>
      <c r="VLZ17" s="10"/>
      <c r="VMA17" s="10"/>
      <c r="VMB17" s="10"/>
      <c r="VMC17" s="10"/>
      <c r="VMD17" s="10"/>
      <c r="VME17" s="10"/>
      <c r="VMF17" s="10"/>
      <c r="VMG17" s="10"/>
      <c r="VMH17" s="10"/>
      <c r="VMI17" s="10"/>
      <c r="VMJ17" s="10"/>
      <c r="VMK17" s="10"/>
      <c r="VML17" s="10"/>
      <c r="VMM17" s="10"/>
      <c r="VMN17" s="10"/>
      <c r="VMO17" s="10"/>
      <c r="VMP17" s="10"/>
      <c r="VMQ17" s="10"/>
      <c r="VMR17" s="10"/>
      <c r="VMS17" s="10"/>
      <c r="VMT17" s="10"/>
      <c r="VMU17" s="10"/>
      <c r="VMV17" s="10"/>
      <c r="VMW17" s="10"/>
      <c r="VMX17" s="10"/>
      <c r="VMY17" s="10"/>
      <c r="VMZ17" s="10"/>
      <c r="VNA17" s="10"/>
      <c r="VNB17" s="10"/>
      <c r="VNC17" s="10"/>
      <c r="VND17" s="10"/>
      <c r="VNE17" s="10"/>
      <c r="VNF17" s="10"/>
      <c r="VNG17" s="10"/>
      <c r="VNH17" s="10"/>
      <c r="VNI17" s="10"/>
      <c r="VNJ17" s="10"/>
      <c r="VNK17" s="10"/>
      <c r="VNL17" s="10"/>
      <c r="VNM17" s="10"/>
      <c r="VNN17" s="10"/>
      <c r="VNO17" s="10"/>
      <c r="VNP17" s="10"/>
      <c r="VNQ17" s="10"/>
      <c r="VNR17" s="10"/>
      <c r="VNS17" s="10"/>
      <c r="VNT17" s="10"/>
      <c r="VNU17" s="10"/>
      <c r="VNV17" s="10"/>
      <c r="VNW17" s="10"/>
      <c r="VNX17" s="10"/>
      <c r="VNY17" s="10"/>
      <c r="VNZ17" s="10"/>
      <c r="VOA17" s="10"/>
      <c r="VOB17" s="10"/>
      <c r="VOC17" s="10"/>
      <c r="VOD17" s="10"/>
      <c r="VOE17" s="10"/>
      <c r="VOF17" s="10"/>
      <c r="VOG17" s="10"/>
      <c r="VOH17" s="10"/>
      <c r="VOI17" s="10"/>
      <c r="VOJ17" s="10"/>
      <c r="VOK17" s="10"/>
      <c r="VOL17" s="10"/>
      <c r="VOM17" s="10"/>
      <c r="VON17" s="10"/>
      <c r="VOO17" s="10"/>
      <c r="VOP17" s="10"/>
      <c r="VOQ17" s="10"/>
      <c r="VOR17" s="10"/>
      <c r="VOS17" s="10"/>
      <c r="VOT17" s="10"/>
      <c r="VOU17" s="10"/>
      <c r="VOV17" s="10"/>
      <c r="VOW17" s="10"/>
      <c r="VOX17" s="10"/>
      <c r="VOY17" s="10"/>
      <c r="VOZ17" s="10"/>
      <c r="VPA17" s="10"/>
      <c r="VPB17" s="10"/>
      <c r="VPC17" s="10"/>
      <c r="VPD17" s="10"/>
      <c r="VPE17" s="10"/>
      <c r="VPF17" s="10"/>
      <c r="VPG17" s="10"/>
      <c r="VPH17" s="10"/>
      <c r="VPI17" s="10"/>
      <c r="VPJ17" s="10"/>
      <c r="VPK17" s="10"/>
      <c r="VPL17" s="10"/>
      <c r="VPM17" s="10"/>
      <c r="VPN17" s="10"/>
      <c r="VPO17" s="10"/>
      <c r="VPP17" s="10"/>
      <c r="VPQ17" s="10"/>
      <c r="VPR17" s="10"/>
      <c r="VPS17" s="10"/>
      <c r="VPT17" s="10"/>
      <c r="VPU17" s="10"/>
      <c r="VPV17" s="10"/>
      <c r="VPW17" s="10"/>
      <c r="VPX17" s="10"/>
      <c r="VPY17" s="10"/>
      <c r="VPZ17" s="10"/>
      <c r="VQA17" s="10"/>
      <c r="VQB17" s="10"/>
      <c r="VQC17" s="10"/>
      <c r="VQD17" s="10"/>
      <c r="VQE17" s="10"/>
      <c r="VQF17" s="10"/>
      <c r="VQG17" s="10"/>
      <c r="VQH17" s="10"/>
      <c r="VQI17" s="10"/>
      <c r="VQJ17" s="10"/>
      <c r="VQK17" s="10"/>
      <c r="VQL17" s="10"/>
      <c r="VQM17" s="10"/>
      <c r="VQN17" s="10"/>
      <c r="VQO17" s="10"/>
      <c r="VQP17" s="10"/>
      <c r="VQQ17" s="10"/>
      <c r="VQR17" s="10"/>
      <c r="VQS17" s="10"/>
      <c r="VQT17" s="10"/>
      <c r="VQU17" s="10"/>
      <c r="VQV17" s="10"/>
      <c r="VQW17" s="10"/>
      <c r="VQX17" s="10"/>
      <c r="VQY17" s="10"/>
      <c r="VQZ17" s="10"/>
      <c r="VRA17" s="10"/>
      <c r="VRB17" s="10"/>
      <c r="VRC17" s="10"/>
      <c r="VRD17" s="10"/>
      <c r="VRE17" s="10"/>
      <c r="VRF17" s="10"/>
      <c r="VRG17" s="10"/>
      <c r="VRH17" s="10"/>
      <c r="VRI17" s="10"/>
      <c r="VRJ17" s="10"/>
      <c r="VRK17" s="10"/>
      <c r="VRL17" s="10"/>
      <c r="VRM17" s="10"/>
      <c r="VRN17" s="10"/>
      <c r="VRO17" s="10"/>
      <c r="VRP17" s="10"/>
      <c r="VRQ17" s="10"/>
      <c r="VRR17" s="10"/>
      <c r="VRS17" s="10"/>
      <c r="VRT17" s="10"/>
      <c r="VRU17" s="10"/>
      <c r="VRV17" s="10"/>
      <c r="VRW17" s="10"/>
      <c r="VRX17" s="10"/>
      <c r="VRY17" s="10"/>
      <c r="VRZ17" s="10"/>
      <c r="VSA17" s="10"/>
      <c r="VSB17" s="10"/>
      <c r="VSC17" s="10"/>
      <c r="VSD17" s="10"/>
      <c r="VSE17" s="10"/>
      <c r="VSF17" s="10"/>
      <c r="VSG17" s="10"/>
      <c r="VSH17" s="10"/>
      <c r="VSI17" s="10"/>
      <c r="VSJ17" s="10"/>
      <c r="VSK17" s="10"/>
      <c r="VSL17" s="10"/>
      <c r="VSM17" s="10"/>
      <c r="VSN17" s="10"/>
      <c r="VSO17" s="10"/>
      <c r="VSP17" s="10"/>
      <c r="VSQ17" s="10"/>
      <c r="VSR17" s="10"/>
      <c r="VSS17" s="10"/>
      <c r="VST17" s="10"/>
      <c r="VSU17" s="10"/>
      <c r="VSV17" s="10"/>
      <c r="VSW17" s="10"/>
      <c r="VSX17" s="10"/>
      <c r="VSY17" s="10"/>
      <c r="VSZ17" s="10"/>
      <c r="VTA17" s="10"/>
      <c r="VTB17" s="10"/>
      <c r="VTC17" s="10"/>
      <c r="VTD17" s="10"/>
      <c r="VTE17" s="10"/>
      <c r="VTF17" s="10"/>
      <c r="VTG17" s="10"/>
      <c r="VTH17" s="10"/>
      <c r="VTI17" s="10"/>
      <c r="VTJ17" s="10"/>
      <c r="VTK17" s="10"/>
      <c r="VTL17" s="10"/>
      <c r="VTM17" s="10"/>
      <c r="VTN17" s="10"/>
      <c r="VTO17" s="10"/>
      <c r="VTP17" s="10"/>
      <c r="VTQ17" s="10"/>
      <c r="VTR17" s="10"/>
      <c r="VTS17" s="10"/>
      <c r="VTT17" s="10"/>
      <c r="VTU17" s="10"/>
      <c r="VTV17" s="10"/>
      <c r="VTW17" s="10"/>
      <c r="VTX17" s="10"/>
      <c r="VTY17" s="10"/>
      <c r="VTZ17" s="10"/>
      <c r="VUA17" s="10"/>
      <c r="VUB17" s="10"/>
      <c r="VUC17" s="10"/>
      <c r="VUD17" s="10"/>
      <c r="VUE17" s="10"/>
      <c r="VUF17" s="10"/>
      <c r="VUG17" s="10"/>
      <c r="VUH17" s="10"/>
      <c r="VUI17" s="10"/>
      <c r="VUJ17" s="10"/>
      <c r="VUK17" s="10"/>
      <c r="VUL17" s="10"/>
      <c r="VUM17" s="10"/>
      <c r="VUN17" s="10"/>
      <c r="VUO17" s="10"/>
      <c r="VUP17" s="10"/>
      <c r="VUQ17" s="10"/>
      <c r="VUR17" s="10"/>
      <c r="VUS17" s="10"/>
      <c r="VUT17" s="10"/>
      <c r="VUU17" s="10"/>
      <c r="VUV17" s="10"/>
      <c r="VUW17" s="10"/>
      <c r="VUX17" s="10"/>
      <c r="VUY17" s="10"/>
      <c r="VUZ17" s="10"/>
      <c r="VVA17" s="10"/>
      <c r="VVB17" s="10"/>
      <c r="VVC17" s="10"/>
      <c r="VVD17" s="10"/>
      <c r="VVE17" s="10"/>
      <c r="VVF17" s="10"/>
      <c r="VVG17" s="10"/>
      <c r="VVH17" s="10"/>
      <c r="VVI17" s="10"/>
      <c r="VVJ17" s="10"/>
      <c r="VVK17" s="10"/>
      <c r="VVL17" s="10"/>
      <c r="VVM17" s="10"/>
      <c r="VVN17" s="10"/>
      <c r="VVO17" s="10"/>
      <c r="VVP17" s="10"/>
      <c r="VVQ17" s="10"/>
      <c r="VVR17" s="10"/>
      <c r="VVS17" s="10"/>
      <c r="VVT17" s="10"/>
      <c r="VVU17" s="10"/>
      <c r="VVV17" s="10"/>
      <c r="VVW17" s="10"/>
      <c r="VVX17" s="10"/>
      <c r="VVY17" s="10"/>
      <c r="VVZ17" s="10"/>
      <c r="VWA17" s="10"/>
      <c r="VWB17" s="10"/>
      <c r="VWC17" s="10"/>
      <c r="VWD17" s="10"/>
      <c r="VWE17" s="10"/>
      <c r="VWF17" s="10"/>
      <c r="VWG17" s="10"/>
      <c r="VWH17" s="10"/>
      <c r="VWI17" s="10"/>
      <c r="VWJ17" s="10"/>
      <c r="VWK17" s="10"/>
      <c r="VWL17" s="10"/>
      <c r="VWM17" s="10"/>
      <c r="VWN17" s="10"/>
      <c r="VWO17" s="10"/>
      <c r="VWP17" s="10"/>
      <c r="VWQ17" s="10"/>
      <c r="VWR17" s="10"/>
      <c r="VWS17" s="10"/>
      <c r="VWT17" s="10"/>
      <c r="VWU17" s="10"/>
      <c r="VWV17" s="10"/>
      <c r="VWW17" s="10"/>
      <c r="VWX17" s="10"/>
      <c r="VWY17" s="10"/>
      <c r="VWZ17" s="10"/>
      <c r="VXA17" s="10"/>
      <c r="VXB17" s="10"/>
      <c r="VXC17" s="10"/>
      <c r="VXD17" s="10"/>
      <c r="VXE17" s="10"/>
      <c r="VXF17" s="10"/>
      <c r="VXG17" s="10"/>
      <c r="VXH17" s="10"/>
      <c r="VXI17" s="10"/>
      <c r="VXJ17" s="10"/>
      <c r="VXK17" s="10"/>
      <c r="VXL17" s="10"/>
      <c r="VXM17" s="10"/>
      <c r="VXN17" s="10"/>
      <c r="VXO17" s="10"/>
      <c r="VXP17" s="10"/>
      <c r="VXQ17" s="10"/>
      <c r="VXR17" s="10"/>
      <c r="VXS17" s="10"/>
      <c r="VXT17" s="10"/>
      <c r="VXU17" s="10"/>
      <c r="VXV17" s="10"/>
      <c r="VXW17" s="10"/>
      <c r="VXX17" s="10"/>
      <c r="VXY17" s="10"/>
      <c r="VXZ17" s="10"/>
      <c r="VYA17" s="10"/>
      <c r="VYB17" s="10"/>
      <c r="VYC17" s="10"/>
      <c r="VYD17" s="10"/>
      <c r="VYE17" s="10"/>
      <c r="VYF17" s="10"/>
      <c r="VYG17" s="10"/>
      <c r="VYH17" s="10"/>
      <c r="VYI17" s="10"/>
      <c r="VYJ17" s="10"/>
      <c r="VYK17" s="10"/>
      <c r="VYL17" s="10"/>
      <c r="VYM17" s="10"/>
      <c r="VYN17" s="10"/>
      <c r="VYO17" s="10"/>
      <c r="VYP17" s="10"/>
      <c r="VYQ17" s="10"/>
      <c r="VYR17" s="10"/>
      <c r="VYS17" s="10"/>
      <c r="VYT17" s="10"/>
      <c r="VYU17" s="10"/>
      <c r="VYV17" s="10"/>
      <c r="VYW17" s="10"/>
      <c r="VYX17" s="10"/>
      <c r="VYY17" s="10"/>
      <c r="VYZ17" s="10"/>
      <c r="VZA17" s="10"/>
      <c r="VZB17" s="10"/>
      <c r="VZC17" s="10"/>
      <c r="VZD17" s="10"/>
      <c r="VZE17" s="10"/>
      <c r="VZF17" s="10"/>
      <c r="VZG17" s="10"/>
      <c r="VZH17" s="10"/>
      <c r="VZI17" s="10"/>
      <c r="VZJ17" s="10"/>
      <c r="VZK17" s="10"/>
      <c r="VZL17" s="10"/>
      <c r="VZM17" s="10"/>
      <c r="VZN17" s="10"/>
      <c r="VZO17" s="10"/>
      <c r="VZP17" s="10"/>
      <c r="VZQ17" s="10"/>
      <c r="VZR17" s="10"/>
      <c r="VZS17" s="10"/>
      <c r="VZT17" s="10"/>
      <c r="VZU17" s="10"/>
      <c r="VZV17" s="10"/>
      <c r="VZW17" s="10"/>
      <c r="VZX17" s="10"/>
      <c r="VZY17" s="10"/>
      <c r="VZZ17" s="10"/>
      <c r="WAA17" s="10"/>
      <c r="WAB17" s="10"/>
      <c r="WAC17" s="10"/>
      <c r="WAD17" s="10"/>
      <c r="WAE17" s="10"/>
      <c r="WAF17" s="10"/>
      <c r="WAG17" s="10"/>
      <c r="WAH17" s="10"/>
      <c r="WAI17" s="10"/>
      <c r="WAJ17" s="10"/>
      <c r="WAK17" s="10"/>
      <c r="WAL17" s="10"/>
      <c r="WAM17" s="10"/>
      <c r="WAN17" s="10"/>
      <c r="WAO17" s="10"/>
      <c r="WAP17" s="10"/>
      <c r="WAQ17" s="10"/>
      <c r="WAR17" s="10"/>
      <c r="WAS17" s="10"/>
      <c r="WAT17" s="10"/>
      <c r="WAU17" s="10"/>
      <c r="WAV17" s="10"/>
      <c r="WAW17" s="10"/>
      <c r="WAX17" s="10"/>
      <c r="WAY17" s="10"/>
      <c r="WAZ17" s="10"/>
      <c r="WBA17" s="10"/>
      <c r="WBB17" s="10"/>
      <c r="WBC17" s="10"/>
      <c r="WBD17" s="10"/>
      <c r="WBE17" s="10"/>
      <c r="WBF17" s="10"/>
      <c r="WBG17" s="10"/>
      <c r="WBH17" s="10"/>
      <c r="WBI17" s="10"/>
      <c r="WBJ17" s="10"/>
      <c r="WBK17" s="10"/>
      <c r="WBL17" s="10"/>
      <c r="WBM17" s="10"/>
      <c r="WBN17" s="10"/>
      <c r="WBO17" s="10"/>
      <c r="WBP17" s="10"/>
      <c r="WBQ17" s="10"/>
      <c r="WBR17" s="10"/>
      <c r="WBS17" s="10"/>
      <c r="WBT17" s="10"/>
      <c r="WBU17" s="10"/>
      <c r="WBV17" s="10"/>
      <c r="WBW17" s="10"/>
      <c r="WBX17" s="10"/>
      <c r="WBY17" s="10"/>
      <c r="WBZ17" s="10"/>
      <c r="WCA17" s="10"/>
      <c r="WCB17" s="10"/>
      <c r="WCC17" s="10"/>
      <c r="WCD17" s="10"/>
      <c r="WCE17" s="10"/>
      <c r="WCF17" s="10"/>
      <c r="WCG17" s="10"/>
      <c r="WCH17" s="10"/>
      <c r="WCI17" s="10"/>
      <c r="WCJ17" s="10"/>
      <c r="WCK17" s="10"/>
      <c r="WCL17" s="10"/>
      <c r="WCM17" s="10"/>
      <c r="WCN17" s="10"/>
      <c r="WCO17" s="10"/>
      <c r="WCP17" s="10"/>
      <c r="WCQ17" s="10"/>
      <c r="WCR17" s="10"/>
      <c r="WCS17" s="10"/>
      <c r="WCT17" s="10"/>
      <c r="WCU17" s="10"/>
      <c r="WCV17" s="10"/>
      <c r="WCW17" s="10"/>
      <c r="WCX17" s="10"/>
      <c r="WCY17" s="10"/>
      <c r="WCZ17" s="10"/>
      <c r="WDA17" s="10"/>
      <c r="WDB17" s="10"/>
      <c r="WDC17" s="10"/>
      <c r="WDD17" s="10"/>
      <c r="WDE17" s="10"/>
      <c r="WDF17" s="10"/>
      <c r="WDG17" s="10"/>
      <c r="WDH17" s="10"/>
      <c r="WDI17" s="10"/>
      <c r="WDJ17" s="10"/>
      <c r="WDK17" s="10"/>
      <c r="WDL17" s="10"/>
      <c r="WDM17" s="10"/>
      <c r="WDN17" s="10"/>
      <c r="WDO17" s="10"/>
      <c r="WDP17" s="10"/>
      <c r="WDQ17" s="10"/>
      <c r="WDR17" s="10"/>
      <c r="WDS17" s="10"/>
      <c r="WDT17" s="10"/>
      <c r="WDU17" s="10"/>
      <c r="WDV17" s="10"/>
      <c r="WDW17" s="10"/>
      <c r="WDX17" s="10"/>
      <c r="WDY17" s="10"/>
      <c r="WDZ17" s="10"/>
      <c r="WEA17" s="10"/>
      <c r="WEB17" s="10"/>
      <c r="WEC17" s="10"/>
      <c r="WED17" s="10"/>
      <c r="WEE17" s="10"/>
      <c r="WEF17" s="10"/>
      <c r="WEG17" s="10"/>
      <c r="WEH17" s="10"/>
      <c r="WEI17" s="10"/>
      <c r="WEJ17" s="10"/>
      <c r="WEK17" s="10"/>
      <c r="WEL17" s="10"/>
      <c r="WEM17" s="10"/>
      <c r="WEN17" s="10"/>
      <c r="WEO17" s="10"/>
      <c r="WEP17" s="10"/>
      <c r="WEQ17" s="10"/>
      <c r="WER17" s="10"/>
      <c r="WES17" s="10"/>
      <c r="WET17" s="10"/>
      <c r="WEU17" s="10"/>
      <c r="WEV17" s="10"/>
      <c r="WEW17" s="10"/>
      <c r="WEX17" s="10"/>
      <c r="WEY17" s="10"/>
      <c r="WEZ17" s="10"/>
      <c r="WFA17" s="10"/>
      <c r="WFB17" s="10"/>
      <c r="WFC17" s="10"/>
      <c r="WFD17" s="10"/>
      <c r="WFE17" s="10"/>
      <c r="WFF17" s="10"/>
      <c r="WFG17" s="10"/>
      <c r="WFH17" s="10"/>
      <c r="WFI17" s="10"/>
      <c r="WFJ17" s="10"/>
      <c r="WFK17" s="10"/>
      <c r="WFL17" s="10"/>
      <c r="WFM17" s="10"/>
      <c r="WFN17" s="10"/>
      <c r="WFO17" s="10"/>
      <c r="WFP17" s="10"/>
      <c r="WFQ17" s="10"/>
      <c r="WFR17" s="10"/>
      <c r="WFS17" s="10"/>
      <c r="WFT17" s="10"/>
      <c r="WFU17" s="10"/>
      <c r="WFV17" s="10"/>
      <c r="WFW17" s="10"/>
      <c r="WFX17" s="10"/>
      <c r="WFY17" s="10"/>
      <c r="WFZ17" s="10"/>
      <c r="WGA17" s="10"/>
      <c r="WGB17" s="10"/>
      <c r="WGC17" s="10"/>
      <c r="WGD17" s="10"/>
      <c r="WGE17" s="10"/>
      <c r="WGF17" s="10"/>
      <c r="WGG17" s="10"/>
      <c r="WGH17" s="10"/>
      <c r="WGI17" s="10"/>
      <c r="WGJ17" s="10"/>
      <c r="WGK17" s="10"/>
      <c r="WGL17" s="10"/>
      <c r="WGM17" s="10"/>
      <c r="WGN17" s="10"/>
      <c r="WGO17" s="10"/>
      <c r="WGP17" s="10"/>
      <c r="WGQ17" s="10"/>
      <c r="WGR17" s="10"/>
      <c r="WGS17" s="10"/>
      <c r="WGT17" s="10"/>
      <c r="WGU17" s="10"/>
      <c r="WGV17" s="10"/>
      <c r="WGW17" s="10"/>
      <c r="WGX17" s="10"/>
      <c r="WGY17" s="10"/>
      <c r="WGZ17" s="10"/>
      <c r="WHA17" s="10"/>
      <c r="WHB17" s="10"/>
      <c r="WHC17" s="10"/>
      <c r="WHD17" s="10"/>
      <c r="WHE17" s="10"/>
      <c r="WHF17" s="10"/>
      <c r="WHG17" s="10"/>
      <c r="WHH17" s="10"/>
      <c r="WHI17" s="10"/>
      <c r="WHJ17" s="10"/>
      <c r="WHK17" s="10"/>
      <c r="WHL17" s="10"/>
      <c r="WHM17" s="10"/>
      <c r="WHN17" s="10"/>
      <c r="WHO17" s="10"/>
      <c r="WHP17" s="10"/>
      <c r="WHQ17" s="10"/>
      <c r="WHR17" s="10"/>
      <c r="WHS17" s="10"/>
      <c r="WHT17" s="10"/>
      <c r="WHU17" s="10"/>
      <c r="WHV17" s="10"/>
      <c r="WHW17" s="10"/>
      <c r="WHX17" s="10"/>
      <c r="WHY17" s="10"/>
      <c r="WHZ17" s="10"/>
      <c r="WIA17" s="10"/>
      <c r="WIB17" s="10"/>
      <c r="WIC17" s="10"/>
      <c r="WID17" s="10"/>
      <c r="WIE17" s="10"/>
      <c r="WIF17" s="10"/>
      <c r="WIG17" s="10"/>
      <c r="WIH17" s="10"/>
      <c r="WII17" s="10"/>
      <c r="WIJ17" s="10"/>
      <c r="WIK17" s="10"/>
      <c r="WIL17" s="10"/>
      <c r="WIM17" s="10"/>
      <c r="WIN17" s="10"/>
      <c r="WIO17" s="10"/>
      <c r="WIP17" s="10"/>
      <c r="WIQ17" s="10"/>
      <c r="WIR17" s="10"/>
      <c r="WIS17" s="10"/>
      <c r="WIT17" s="10"/>
      <c r="WIU17" s="10"/>
      <c r="WIV17" s="10"/>
      <c r="WIW17" s="10"/>
      <c r="WIX17" s="10"/>
      <c r="WIY17" s="10"/>
      <c r="WIZ17" s="10"/>
      <c r="WJA17" s="10"/>
      <c r="WJB17" s="10"/>
      <c r="WJC17" s="10"/>
      <c r="WJD17" s="10"/>
      <c r="WJE17" s="10"/>
      <c r="WJF17" s="10"/>
      <c r="WJG17" s="10"/>
      <c r="WJH17" s="10"/>
      <c r="WJI17" s="10"/>
      <c r="WJJ17" s="10"/>
      <c r="WJK17" s="10"/>
      <c r="WJL17" s="10"/>
      <c r="WJM17" s="10"/>
      <c r="WJN17" s="10"/>
      <c r="WJO17" s="10"/>
      <c r="WJP17" s="10"/>
      <c r="WJQ17" s="10"/>
      <c r="WJR17" s="10"/>
      <c r="WJS17" s="10"/>
      <c r="WJT17" s="10"/>
      <c r="WJU17" s="10"/>
      <c r="WJV17" s="10"/>
      <c r="WJW17" s="10"/>
      <c r="WJX17" s="10"/>
      <c r="WJY17" s="10"/>
      <c r="WJZ17" s="10"/>
      <c r="WKA17" s="10"/>
      <c r="WKB17" s="10"/>
      <c r="WKC17" s="10"/>
      <c r="WKD17" s="10"/>
      <c r="WKE17" s="10"/>
      <c r="WKF17" s="10"/>
      <c r="WKG17" s="10"/>
      <c r="WKH17" s="10"/>
      <c r="WKI17" s="10"/>
      <c r="WKJ17" s="10"/>
      <c r="WKK17" s="10"/>
      <c r="WKL17" s="10"/>
      <c r="WKM17" s="10"/>
      <c r="WKN17" s="10"/>
      <c r="WKO17" s="10"/>
      <c r="WKP17" s="10"/>
      <c r="WKQ17" s="10"/>
      <c r="WKR17" s="10"/>
      <c r="WKS17" s="10"/>
      <c r="WKT17" s="10"/>
      <c r="WKU17" s="10"/>
      <c r="WKV17" s="10"/>
      <c r="WKW17" s="10"/>
      <c r="WKX17" s="10"/>
      <c r="WKY17" s="10"/>
      <c r="WKZ17" s="10"/>
      <c r="WLA17" s="10"/>
      <c r="WLB17" s="10"/>
      <c r="WLC17" s="10"/>
      <c r="WLD17" s="10"/>
      <c r="WLE17" s="10"/>
      <c r="WLF17" s="10"/>
      <c r="WLG17" s="10"/>
      <c r="WLH17" s="10"/>
      <c r="WLI17" s="10"/>
      <c r="WLJ17" s="10"/>
      <c r="WLK17" s="10"/>
      <c r="WLL17" s="10"/>
      <c r="WLM17" s="10"/>
      <c r="WLN17" s="10"/>
      <c r="WLO17" s="10"/>
      <c r="WLP17" s="10"/>
      <c r="WLQ17" s="10"/>
      <c r="WLR17" s="10"/>
      <c r="WLS17" s="10"/>
      <c r="WLT17" s="10"/>
      <c r="WLU17" s="10"/>
      <c r="WLV17" s="10"/>
      <c r="WLW17" s="10"/>
      <c r="WLX17" s="10"/>
      <c r="WLY17" s="10"/>
      <c r="WLZ17" s="10"/>
      <c r="WMA17" s="10"/>
      <c r="WMB17" s="10"/>
      <c r="WMC17" s="10"/>
      <c r="WMD17" s="10"/>
      <c r="WME17" s="10"/>
      <c r="WMF17" s="10"/>
      <c r="WMG17" s="10"/>
      <c r="WMH17" s="10"/>
      <c r="WMI17" s="10"/>
      <c r="WMJ17" s="10"/>
      <c r="WMK17" s="10"/>
      <c r="WML17" s="10"/>
      <c r="WMM17" s="10"/>
      <c r="WMN17" s="10"/>
      <c r="WMO17" s="10"/>
      <c r="WMP17" s="10"/>
      <c r="WMQ17" s="10"/>
      <c r="WMR17" s="10"/>
      <c r="WMS17" s="10"/>
      <c r="WMT17" s="10"/>
      <c r="WMU17" s="10"/>
      <c r="WMV17" s="10"/>
      <c r="WMW17" s="10"/>
      <c r="WMX17" s="10"/>
      <c r="WMY17" s="10"/>
      <c r="WMZ17" s="10"/>
      <c r="WNA17" s="10"/>
      <c r="WNB17" s="10"/>
      <c r="WNC17" s="10"/>
      <c r="WND17" s="10"/>
      <c r="WNE17" s="10"/>
      <c r="WNF17" s="10"/>
      <c r="WNG17" s="10"/>
      <c r="WNH17" s="10"/>
      <c r="WNI17" s="10"/>
      <c r="WNJ17" s="10"/>
      <c r="WNK17" s="10"/>
      <c r="WNL17" s="10"/>
      <c r="WNM17" s="10"/>
      <c r="WNN17" s="10"/>
      <c r="WNO17" s="10"/>
      <c r="WNP17" s="10"/>
      <c r="WNQ17" s="10"/>
      <c r="WNR17" s="10"/>
      <c r="WNS17" s="10"/>
      <c r="WNT17" s="10"/>
      <c r="WNU17" s="10"/>
      <c r="WNV17" s="10"/>
      <c r="WNW17" s="10"/>
      <c r="WNX17" s="10"/>
      <c r="WNY17" s="10"/>
      <c r="WNZ17" s="10"/>
      <c r="WOA17" s="10"/>
      <c r="WOB17" s="10"/>
      <c r="WOC17" s="10"/>
      <c r="WOD17" s="10"/>
      <c r="WOE17" s="10"/>
      <c r="WOF17" s="10"/>
      <c r="WOG17" s="10"/>
      <c r="WOH17" s="10"/>
      <c r="WOI17" s="10"/>
      <c r="WOJ17" s="10"/>
      <c r="WOK17" s="10"/>
      <c r="WOL17" s="10"/>
      <c r="WOM17" s="10"/>
      <c r="WON17" s="10"/>
      <c r="WOO17" s="10"/>
      <c r="WOP17" s="10"/>
      <c r="WOQ17" s="10"/>
      <c r="WOR17" s="10"/>
      <c r="WOS17" s="10"/>
      <c r="WOT17" s="10"/>
      <c r="WOU17" s="10"/>
      <c r="WOV17" s="10"/>
      <c r="WOW17" s="10"/>
      <c r="WOX17" s="10"/>
      <c r="WOY17" s="10"/>
      <c r="WOZ17" s="10"/>
      <c r="WPA17" s="10"/>
      <c r="WPB17" s="10"/>
      <c r="WPC17" s="10"/>
      <c r="WPD17" s="10"/>
      <c r="WPE17" s="10"/>
      <c r="WPF17" s="10"/>
      <c r="WPG17" s="10"/>
      <c r="WPH17" s="10"/>
      <c r="WPI17" s="10"/>
      <c r="WPJ17" s="10"/>
      <c r="WPK17" s="10"/>
      <c r="WPL17" s="10"/>
      <c r="WPM17" s="10"/>
      <c r="WPN17" s="10"/>
      <c r="WPO17" s="10"/>
      <c r="WPP17" s="10"/>
      <c r="WPQ17" s="10"/>
      <c r="WPR17" s="10"/>
      <c r="WPS17" s="10"/>
      <c r="WPT17" s="10"/>
      <c r="WPU17" s="10"/>
      <c r="WPV17" s="10"/>
      <c r="WPW17" s="10"/>
      <c r="WPX17" s="10"/>
      <c r="WPY17" s="10"/>
      <c r="WPZ17" s="10"/>
      <c r="WQA17" s="10"/>
      <c r="WQB17" s="10"/>
      <c r="WQC17" s="10"/>
      <c r="WQD17" s="10"/>
      <c r="WQE17" s="10"/>
      <c r="WQF17" s="10"/>
      <c r="WQG17" s="10"/>
      <c r="WQH17" s="10"/>
      <c r="WQI17" s="10"/>
      <c r="WQJ17" s="10"/>
      <c r="WQK17" s="10"/>
      <c r="WQL17" s="10"/>
      <c r="WQM17" s="10"/>
      <c r="WQN17" s="10"/>
      <c r="WQO17" s="10"/>
      <c r="WQP17" s="10"/>
      <c r="WQQ17" s="10"/>
      <c r="WQR17" s="10"/>
      <c r="WQS17" s="10"/>
      <c r="WQT17" s="10"/>
      <c r="WQU17" s="10"/>
      <c r="WQV17" s="10"/>
      <c r="WQW17" s="10"/>
      <c r="WQX17" s="10"/>
      <c r="WQY17" s="10"/>
      <c r="WQZ17" s="10"/>
      <c r="WRA17" s="10"/>
      <c r="WRB17" s="10"/>
      <c r="WRC17" s="10"/>
      <c r="WRD17" s="10"/>
      <c r="WRE17" s="10"/>
      <c r="WRF17" s="10"/>
      <c r="WRG17" s="10"/>
      <c r="WRH17" s="10"/>
      <c r="WRI17" s="10"/>
      <c r="WRJ17" s="10"/>
      <c r="WRK17" s="10"/>
      <c r="WRL17" s="10"/>
      <c r="WRM17" s="10"/>
      <c r="WRN17" s="10"/>
      <c r="WRO17" s="10"/>
      <c r="WRP17" s="10"/>
      <c r="WRQ17" s="10"/>
      <c r="WRR17" s="10"/>
      <c r="WRS17" s="10"/>
      <c r="WRT17" s="10"/>
      <c r="WRU17" s="10"/>
      <c r="WRV17" s="10"/>
      <c r="WRW17" s="10"/>
      <c r="WRX17" s="10"/>
      <c r="WRY17" s="10"/>
      <c r="WRZ17" s="10"/>
      <c r="WSA17" s="10"/>
      <c r="WSB17" s="10"/>
      <c r="WSC17" s="10"/>
      <c r="WSD17" s="10"/>
      <c r="WSE17" s="10"/>
      <c r="WSF17" s="10"/>
      <c r="WSG17" s="10"/>
      <c r="WSH17" s="10"/>
      <c r="WSI17" s="10"/>
      <c r="WSJ17" s="10"/>
      <c r="WSK17" s="10"/>
      <c r="WSL17" s="10"/>
      <c r="WSM17" s="10"/>
      <c r="WSN17" s="10"/>
      <c r="WSO17" s="10"/>
      <c r="WSP17" s="10"/>
      <c r="WSQ17" s="10"/>
      <c r="WSR17" s="10"/>
      <c r="WSS17" s="10"/>
      <c r="WST17" s="10"/>
      <c r="WSU17" s="10"/>
      <c r="WSV17" s="10"/>
      <c r="WSW17" s="10"/>
      <c r="WSX17" s="10"/>
      <c r="WSY17" s="10"/>
      <c r="WSZ17" s="10"/>
      <c r="WTA17" s="10"/>
      <c r="WTB17" s="10"/>
      <c r="WTC17" s="10"/>
      <c r="WTD17" s="10"/>
      <c r="WTE17" s="10"/>
      <c r="WTF17" s="10"/>
      <c r="WTG17" s="10"/>
      <c r="WTH17" s="10"/>
      <c r="WTI17" s="10"/>
      <c r="WTJ17" s="10"/>
      <c r="WTK17" s="10"/>
      <c r="WTL17" s="10"/>
      <c r="WTM17" s="10"/>
      <c r="WTN17" s="10"/>
      <c r="WTO17" s="10"/>
      <c r="WTP17" s="10"/>
      <c r="WTQ17" s="10"/>
      <c r="WTR17" s="10"/>
      <c r="WTS17" s="10"/>
      <c r="WTT17" s="10"/>
      <c r="WTU17" s="10"/>
      <c r="WTV17" s="10"/>
      <c r="WTW17" s="10"/>
      <c r="WTX17" s="10"/>
      <c r="WTY17" s="10"/>
      <c r="WTZ17" s="10"/>
      <c r="WUA17" s="10"/>
      <c r="WUB17" s="10"/>
      <c r="WUC17" s="10"/>
      <c r="WUD17" s="10"/>
      <c r="WUE17" s="10"/>
      <c r="WUF17" s="10"/>
      <c r="WUG17" s="10"/>
      <c r="WUH17" s="10"/>
      <c r="WUI17" s="10"/>
      <c r="WUJ17" s="10"/>
      <c r="WUK17" s="10"/>
      <c r="WUL17" s="10"/>
      <c r="WUM17" s="10"/>
      <c r="WUN17" s="10"/>
      <c r="WUO17" s="10"/>
      <c r="WUP17" s="10"/>
      <c r="WUQ17" s="10"/>
      <c r="WUR17" s="10"/>
      <c r="WUS17" s="10"/>
      <c r="WUT17" s="10"/>
      <c r="WUU17" s="10"/>
      <c r="WUV17" s="10"/>
      <c r="WUW17" s="10"/>
      <c r="WUX17" s="10"/>
      <c r="WUY17" s="10"/>
      <c r="WUZ17" s="10"/>
      <c r="WVA17" s="10"/>
      <c r="WVB17" s="10"/>
      <c r="WVC17" s="10"/>
      <c r="WVD17" s="10"/>
      <c r="WVE17" s="10"/>
      <c r="WVF17" s="10"/>
      <c r="WVG17" s="10"/>
      <c r="WVH17" s="10"/>
      <c r="WVI17" s="10"/>
      <c r="WVJ17" s="10"/>
      <c r="WVK17" s="10"/>
      <c r="WVL17" s="10"/>
      <c r="WVM17" s="10"/>
      <c r="WVN17" s="10"/>
      <c r="WVO17" s="10"/>
      <c r="WVP17" s="10"/>
      <c r="WVQ17" s="10"/>
      <c r="WVR17" s="10"/>
      <c r="WVS17" s="10"/>
      <c r="WVT17" s="10"/>
      <c r="WVU17" s="10"/>
      <c r="WVV17" s="10"/>
      <c r="WVW17" s="10"/>
      <c r="WVX17" s="10"/>
      <c r="WVY17" s="10"/>
      <c r="WVZ17" s="10"/>
      <c r="WWA17" s="10"/>
      <c r="WWB17" s="10"/>
      <c r="WWC17" s="10"/>
      <c r="WWD17" s="10"/>
      <c r="WWE17" s="10"/>
      <c r="WWF17" s="10"/>
      <c r="WWG17" s="10"/>
      <c r="WWH17" s="10"/>
      <c r="WWI17" s="10"/>
      <c r="WWJ17" s="10"/>
      <c r="WWK17" s="10"/>
      <c r="WWL17" s="10"/>
      <c r="WWM17" s="10"/>
      <c r="WWN17" s="10"/>
      <c r="WWO17" s="10"/>
      <c r="WWP17" s="10"/>
      <c r="WWQ17" s="10"/>
      <c r="WWR17" s="10"/>
      <c r="WWS17" s="10"/>
      <c r="WWT17" s="10"/>
      <c r="WWU17" s="10"/>
      <c r="WWV17" s="10"/>
      <c r="WWW17" s="10"/>
      <c r="WWX17" s="10"/>
      <c r="WWY17" s="10"/>
      <c r="WWZ17" s="10"/>
      <c r="WXA17" s="10"/>
      <c r="WXB17" s="10"/>
      <c r="WXC17" s="10"/>
      <c r="WXD17" s="10"/>
      <c r="WXE17" s="10"/>
      <c r="WXF17" s="10"/>
      <c r="WXG17" s="10"/>
      <c r="WXH17" s="10"/>
      <c r="WXI17" s="10"/>
      <c r="WXJ17" s="10"/>
      <c r="WXK17" s="10"/>
      <c r="WXL17" s="10"/>
      <c r="WXM17" s="10"/>
      <c r="WXN17" s="10"/>
      <c r="WXO17" s="10"/>
      <c r="WXP17" s="10"/>
      <c r="WXQ17" s="10"/>
      <c r="WXR17" s="10"/>
      <c r="WXS17" s="10"/>
      <c r="WXT17" s="10"/>
      <c r="WXU17" s="10"/>
      <c r="WXV17" s="10"/>
      <c r="WXW17" s="10"/>
      <c r="WXX17" s="10"/>
      <c r="WXY17" s="10"/>
      <c r="WXZ17" s="10"/>
      <c r="WYA17" s="10"/>
      <c r="WYB17" s="10"/>
      <c r="WYC17" s="10"/>
      <c r="WYD17" s="10"/>
      <c r="WYE17" s="10"/>
      <c r="WYF17" s="10"/>
      <c r="WYG17" s="10"/>
      <c r="WYH17" s="10"/>
      <c r="WYI17" s="10"/>
      <c r="WYJ17" s="10"/>
      <c r="WYK17" s="10"/>
      <c r="WYL17" s="10"/>
      <c r="WYM17" s="10"/>
      <c r="WYN17" s="10"/>
      <c r="WYO17" s="10"/>
      <c r="WYP17" s="10"/>
      <c r="WYQ17" s="10"/>
      <c r="WYR17" s="10"/>
      <c r="WYS17" s="10"/>
      <c r="WYT17" s="10"/>
      <c r="WYU17" s="10"/>
      <c r="WYV17" s="10"/>
      <c r="WYW17" s="10"/>
      <c r="WYX17" s="10"/>
      <c r="WYY17" s="10"/>
      <c r="WYZ17" s="10"/>
      <c r="WZA17" s="10"/>
      <c r="WZB17" s="10"/>
      <c r="WZC17" s="10"/>
      <c r="WZD17" s="10"/>
      <c r="WZE17" s="10"/>
      <c r="WZF17" s="10"/>
      <c r="WZG17" s="10"/>
      <c r="WZH17" s="10"/>
      <c r="WZI17" s="10"/>
      <c r="WZJ17" s="10"/>
      <c r="WZK17" s="10"/>
      <c r="WZL17" s="10"/>
      <c r="WZM17" s="10"/>
      <c r="WZN17" s="10"/>
      <c r="WZO17" s="10"/>
      <c r="WZP17" s="10"/>
      <c r="WZQ17" s="10"/>
      <c r="WZR17" s="10"/>
      <c r="WZS17" s="10"/>
      <c r="WZT17" s="10"/>
      <c r="WZU17" s="10"/>
      <c r="WZV17" s="10"/>
      <c r="WZW17" s="10"/>
      <c r="WZX17" s="10"/>
      <c r="WZY17" s="10"/>
      <c r="WZZ17" s="10"/>
      <c r="XAA17" s="10"/>
      <c r="XAB17" s="10"/>
      <c r="XAC17" s="10"/>
      <c r="XAD17" s="10"/>
      <c r="XAE17" s="10"/>
      <c r="XAF17" s="10"/>
      <c r="XAG17" s="10"/>
      <c r="XAH17" s="10"/>
      <c r="XAI17" s="10"/>
      <c r="XAJ17" s="10"/>
      <c r="XAK17" s="10"/>
      <c r="XAL17" s="10"/>
      <c r="XAM17" s="10"/>
      <c r="XAN17" s="10"/>
      <c r="XAO17" s="10"/>
      <c r="XAP17" s="10"/>
      <c r="XAQ17" s="10"/>
      <c r="XAR17" s="10"/>
      <c r="XAS17" s="10"/>
      <c r="XAT17" s="10"/>
      <c r="XAU17" s="10"/>
      <c r="XAV17" s="10"/>
      <c r="XAW17" s="10"/>
      <c r="XAX17" s="10"/>
      <c r="XAY17" s="10"/>
      <c r="XAZ17" s="10"/>
      <c r="XBA17" s="10"/>
      <c r="XBB17" s="10"/>
      <c r="XBC17" s="10"/>
      <c r="XBD17" s="10"/>
      <c r="XBE17" s="10"/>
      <c r="XBF17" s="10"/>
      <c r="XBG17" s="10"/>
      <c r="XBH17" s="10"/>
      <c r="XBI17" s="10"/>
      <c r="XBJ17" s="10"/>
      <c r="XBK17" s="10"/>
      <c r="XBL17" s="10"/>
      <c r="XBM17" s="10"/>
      <c r="XBN17" s="10"/>
      <c r="XBO17" s="10"/>
      <c r="XBP17" s="10"/>
      <c r="XBQ17" s="10"/>
      <c r="XBR17" s="10"/>
      <c r="XBS17" s="10"/>
      <c r="XBT17" s="10"/>
      <c r="XBU17" s="10"/>
      <c r="XBV17" s="10"/>
      <c r="XBW17" s="10"/>
      <c r="XBX17" s="10"/>
      <c r="XBY17" s="10"/>
      <c r="XBZ17" s="10"/>
      <c r="XCA17" s="10"/>
      <c r="XCB17" s="10"/>
      <c r="XCC17" s="10"/>
      <c r="XCD17" s="10"/>
      <c r="XCE17" s="10"/>
      <c r="XCF17" s="10"/>
      <c r="XCG17" s="10"/>
      <c r="XCH17" s="10"/>
      <c r="XCI17" s="10"/>
      <c r="XCJ17" s="10"/>
      <c r="XCK17" s="10"/>
      <c r="XCL17" s="10"/>
      <c r="XCM17" s="10"/>
      <c r="XCN17" s="10"/>
      <c r="XCO17" s="10"/>
      <c r="XCP17" s="10"/>
      <c r="XCQ17" s="10"/>
      <c r="XCR17" s="10"/>
      <c r="XCS17" s="10"/>
      <c r="XCT17" s="10"/>
      <c r="XCU17" s="10"/>
      <c r="XCV17" s="10"/>
      <c r="XCW17" s="10"/>
      <c r="XCX17" s="10"/>
      <c r="XCY17" s="10"/>
      <c r="XCZ17" s="10"/>
      <c r="XDA17" s="10"/>
      <c r="XDB17" s="10"/>
      <c r="XDC17" s="10"/>
      <c r="XDD17" s="10"/>
      <c r="XDE17" s="10"/>
      <c r="XDF17" s="10"/>
      <c r="XDG17" s="10"/>
      <c r="XDH17" s="10"/>
      <c r="XDI17" s="10"/>
      <c r="XDJ17" s="10"/>
      <c r="XDK17" s="10"/>
      <c r="XDL17" s="10"/>
      <c r="XDM17" s="10"/>
      <c r="XDN17" s="10"/>
      <c r="XDO17" s="10"/>
      <c r="XDP17" s="10"/>
      <c r="XDQ17" s="10"/>
      <c r="XDR17" s="10"/>
      <c r="XDS17" s="10"/>
      <c r="XDT17" s="10"/>
      <c r="XDU17" s="10"/>
      <c r="XDV17" s="10"/>
      <c r="XDW17" s="10"/>
      <c r="XDX17" s="10"/>
      <c r="XDY17" s="10"/>
      <c r="XDZ17" s="10"/>
      <c r="XEA17" s="10"/>
      <c r="XEB17" s="10"/>
      <c r="XEC17" s="10"/>
      <c r="XED17" s="10"/>
      <c r="XEE17" s="10"/>
      <c r="XEF17" s="10"/>
      <c r="XEG17" s="10"/>
      <c r="XEH17" s="10"/>
      <c r="XEI17" s="10"/>
      <c r="XEJ17" s="10"/>
      <c r="XEK17" s="10"/>
      <c r="XEL17" s="10"/>
      <c r="XEM17" s="10"/>
      <c r="XEN17" s="10"/>
      <c r="XEO17" s="10"/>
      <c r="XEP17" s="10"/>
      <c r="XEQ17" s="10"/>
      <c r="XER17" s="10"/>
      <c r="XES17" s="10"/>
      <c r="XET17" s="10"/>
      <c r="XEU17" s="10"/>
      <c r="XEV17" s="10"/>
      <c r="XEW17" s="10"/>
      <c r="XEX17" s="10"/>
      <c r="XEY17" s="10"/>
      <c r="XEZ17" s="10"/>
      <c r="XFA17" s="10"/>
    </row>
    <row r="18" spans="1:16381" s="152" customFormat="1"/>
    <row r="19" spans="1:16381">
      <c r="B19" s="12" t="s">
        <v>198</v>
      </c>
      <c r="C19" s="140" t="s">
        <v>1</v>
      </c>
      <c r="D19" s="144">
        <f>'Begininkomsten 2016'!D77</f>
        <v>396106700.26903814</v>
      </c>
    </row>
    <row r="20" spans="1:16381">
      <c r="B20" s="75" t="s">
        <v>204</v>
      </c>
      <c r="C20" s="140" t="s">
        <v>1</v>
      </c>
      <c r="D20" s="144">
        <f>'(Eff) kosten 2016 obv WACC 2016'!H183</f>
        <v>434278483.89034969</v>
      </c>
    </row>
    <row r="21" spans="1:16381">
      <c r="B21" s="75" t="s">
        <v>33</v>
      </c>
      <c r="C21" s="140" t="s">
        <v>1</v>
      </c>
      <c r="D21" s="145">
        <f>D19-D20</f>
        <v>-38171783.621311545</v>
      </c>
    </row>
    <row r="22" spans="1:16381">
      <c r="C22" s="140"/>
    </row>
    <row r="23" spans="1:16381">
      <c r="B23" s="12" t="s">
        <v>199</v>
      </c>
      <c r="C23" s="140" t="s">
        <v>105</v>
      </c>
      <c r="D23" s="31" t="str">
        <f>IF(D21=0,"NEE","JA")</f>
        <v>JA</v>
      </c>
      <c r="F23" s="137" t="s">
        <v>115</v>
      </c>
    </row>
    <row r="24" spans="1:16381">
      <c r="B24" s="79"/>
      <c r="C24" s="140"/>
      <c r="D24" s="153"/>
      <c r="F24" s="140"/>
    </row>
    <row r="25" spans="1:16381" s="47" customFormat="1">
      <c r="B25" s="47" t="s">
        <v>197</v>
      </c>
      <c r="F25" s="154"/>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c r="SK25" s="10"/>
      <c r="SL25" s="10"/>
      <c r="SM25" s="10"/>
      <c r="SN25" s="10"/>
      <c r="SO25" s="10"/>
      <c r="SP25" s="10"/>
      <c r="SQ25" s="10"/>
      <c r="SR25" s="10"/>
      <c r="SS25" s="10"/>
      <c r="ST25" s="10"/>
      <c r="SU25" s="10"/>
      <c r="SV25" s="10"/>
      <c r="SW25" s="10"/>
      <c r="SX25" s="10"/>
      <c r="SY25" s="10"/>
      <c r="SZ25" s="10"/>
      <c r="TA25" s="10"/>
      <c r="TB25" s="10"/>
      <c r="TC25" s="10"/>
      <c r="TD25" s="10"/>
      <c r="TE25" s="10"/>
      <c r="TF25" s="10"/>
      <c r="TG25" s="10"/>
      <c r="TH25" s="10"/>
      <c r="TI25" s="10"/>
      <c r="TJ25" s="10"/>
      <c r="TK25" s="10"/>
      <c r="TL25" s="10"/>
      <c r="TM25" s="10"/>
      <c r="TN25" s="10"/>
      <c r="TO25" s="10"/>
      <c r="TP25" s="10"/>
      <c r="TQ25" s="10"/>
      <c r="TR25" s="10"/>
      <c r="TS25" s="10"/>
      <c r="TT25" s="10"/>
      <c r="TU25" s="10"/>
      <c r="TV25" s="10"/>
      <c r="TW25" s="10"/>
      <c r="TX25" s="10"/>
      <c r="TY25" s="10"/>
      <c r="TZ25" s="10"/>
      <c r="UA25" s="10"/>
      <c r="UB25" s="10"/>
      <c r="UC25" s="10"/>
      <c r="UD25" s="10"/>
      <c r="UE25" s="10"/>
      <c r="UF25" s="10"/>
      <c r="UG25" s="10"/>
      <c r="UH25" s="10"/>
      <c r="UI25" s="10"/>
      <c r="UJ25" s="10"/>
      <c r="UK25" s="10"/>
      <c r="UL25" s="10"/>
      <c r="UM25" s="10"/>
      <c r="UN25" s="10"/>
      <c r="UO25" s="10"/>
      <c r="UP25" s="10"/>
      <c r="UQ25" s="10"/>
      <c r="UR25" s="10"/>
      <c r="US25" s="10"/>
      <c r="UT25" s="10"/>
      <c r="UU25" s="10"/>
      <c r="UV25" s="10"/>
      <c r="UW25" s="10"/>
      <c r="UX25" s="10"/>
      <c r="UY25" s="10"/>
      <c r="UZ25" s="10"/>
      <c r="VA25" s="10"/>
      <c r="VB25" s="10"/>
      <c r="VC25" s="10"/>
      <c r="VD25" s="10"/>
      <c r="VE25" s="10"/>
      <c r="VF25" s="10"/>
      <c r="VG25" s="10"/>
      <c r="VH25" s="10"/>
      <c r="VI25" s="10"/>
      <c r="VJ25" s="10"/>
      <c r="VK25" s="10"/>
      <c r="VL25" s="10"/>
      <c r="VM25" s="10"/>
      <c r="VN25" s="10"/>
      <c r="VO25" s="10"/>
      <c r="VP25" s="10"/>
      <c r="VQ25" s="10"/>
      <c r="VR25" s="10"/>
      <c r="VS25" s="10"/>
      <c r="VT25" s="10"/>
      <c r="VU25" s="10"/>
      <c r="VV25" s="10"/>
      <c r="VW25" s="10"/>
      <c r="VX25" s="10"/>
      <c r="VY25" s="10"/>
      <c r="VZ25" s="10"/>
      <c r="WA25" s="10"/>
      <c r="WB25" s="10"/>
      <c r="WC25" s="10"/>
      <c r="WD25" s="10"/>
      <c r="WE25" s="10"/>
      <c r="WF25" s="10"/>
      <c r="WG25" s="10"/>
      <c r="WH25" s="10"/>
      <c r="WI25" s="10"/>
      <c r="WJ25" s="10"/>
      <c r="WK25" s="10"/>
      <c r="WL25" s="10"/>
      <c r="WM25" s="10"/>
      <c r="WN25" s="10"/>
      <c r="WO25" s="10"/>
      <c r="WP25" s="10"/>
      <c r="WQ25" s="10"/>
      <c r="WR25" s="10"/>
      <c r="WS25" s="10"/>
      <c r="WT25" s="10"/>
      <c r="WU25" s="10"/>
      <c r="WV25" s="10"/>
      <c r="WW25" s="10"/>
      <c r="WX25" s="10"/>
      <c r="WY25" s="10"/>
      <c r="WZ25" s="10"/>
      <c r="XA25" s="10"/>
      <c r="XB25" s="10"/>
      <c r="XC25" s="10"/>
      <c r="XD25" s="10"/>
      <c r="XE25" s="10"/>
      <c r="XF25" s="10"/>
      <c r="XG25" s="10"/>
      <c r="XH25" s="10"/>
      <c r="XI25" s="10"/>
      <c r="XJ25" s="10"/>
      <c r="XK25" s="10"/>
      <c r="XL25" s="10"/>
      <c r="XM25" s="10"/>
      <c r="XN25" s="10"/>
      <c r="XO25" s="10"/>
      <c r="XP25" s="10"/>
      <c r="XQ25" s="10"/>
      <c r="XR25" s="10"/>
      <c r="XS25" s="10"/>
      <c r="XT25" s="10"/>
      <c r="XU25" s="10"/>
      <c r="XV25" s="10"/>
      <c r="XW25" s="10"/>
      <c r="XX25" s="10"/>
      <c r="XY25" s="10"/>
      <c r="XZ25" s="10"/>
      <c r="YA25" s="10"/>
      <c r="YB25" s="10"/>
      <c r="YC25" s="10"/>
      <c r="YD25" s="10"/>
      <c r="YE25" s="10"/>
      <c r="YF25" s="10"/>
      <c r="YG25" s="10"/>
      <c r="YH25" s="10"/>
      <c r="YI25" s="10"/>
      <c r="YJ25" s="10"/>
      <c r="YK25" s="10"/>
      <c r="YL25" s="10"/>
      <c r="YM25" s="10"/>
      <c r="YN25" s="10"/>
      <c r="YO25" s="10"/>
      <c r="YP25" s="10"/>
      <c r="YQ25" s="10"/>
      <c r="YR25" s="10"/>
      <c r="YS25" s="10"/>
      <c r="YT25" s="10"/>
      <c r="YU25" s="10"/>
      <c r="YV25" s="10"/>
      <c r="YW25" s="10"/>
      <c r="YX25" s="10"/>
      <c r="YY25" s="10"/>
      <c r="YZ25" s="10"/>
      <c r="ZA25" s="10"/>
      <c r="ZB25" s="10"/>
      <c r="ZC25" s="10"/>
      <c r="ZD25" s="10"/>
      <c r="ZE25" s="10"/>
      <c r="ZF25" s="10"/>
      <c r="ZG25" s="10"/>
      <c r="ZH25" s="10"/>
      <c r="ZI25" s="10"/>
      <c r="ZJ25" s="10"/>
      <c r="ZK25" s="10"/>
      <c r="ZL25" s="10"/>
      <c r="ZM25" s="10"/>
      <c r="ZN25" s="10"/>
      <c r="ZO25" s="10"/>
      <c r="ZP25" s="10"/>
      <c r="ZQ25" s="10"/>
      <c r="ZR25" s="10"/>
      <c r="ZS25" s="10"/>
      <c r="ZT25" s="10"/>
      <c r="ZU25" s="10"/>
      <c r="ZV25" s="10"/>
      <c r="ZW25" s="10"/>
      <c r="ZX25" s="10"/>
      <c r="ZY25" s="10"/>
      <c r="ZZ25" s="10"/>
      <c r="AAA25" s="10"/>
      <c r="AAB25" s="10"/>
      <c r="AAC25" s="10"/>
      <c r="AAD25" s="10"/>
      <c r="AAE25" s="10"/>
      <c r="AAF25" s="10"/>
      <c r="AAG25" s="10"/>
      <c r="AAH25" s="10"/>
      <c r="AAI25" s="10"/>
      <c r="AAJ25" s="10"/>
      <c r="AAK25" s="10"/>
      <c r="AAL25" s="10"/>
      <c r="AAM25" s="10"/>
      <c r="AAN25" s="10"/>
      <c r="AAO25" s="10"/>
      <c r="AAP25" s="10"/>
      <c r="AAQ25" s="10"/>
      <c r="AAR25" s="10"/>
      <c r="AAS25" s="10"/>
      <c r="AAT25" s="10"/>
      <c r="AAU25" s="10"/>
      <c r="AAV25" s="10"/>
      <c r="AAW25" s="10"/>
      <c r="AAX25" s="10"/>
      <c r="AAY25" s="10"/>
      <c r="AAZ25" s="10"/>
      <c r="ABA25" s="10"/>
      <c r="ABB25" s="10"/>
      <c r="ABC25" s="10"/>
      <c r="ABD25" s="10"/>
      <c r="ABE25" s="10"/>
      <c r="ABF25" s="10"/>
      <c r="ABG25" s="10"/>
      <c r="ABH25" s="10"/>
      <c r="ABI25" s="10"/>
      <c r="ABJ25" s="10"/>
      <c r="ABK25" s="10"/>
      <c r="ABL25" s="10"/>
      <c r="ABM25" s="10"/>
      <c r="ABN25" s="10"/>
      <c r="ABO25" s="10"/>
      <c r="ABP25" s="10"/>
      <c r="ABQ25" s="10"/>
      <c r="ABR25" s="10"/>
      <c r="ABS25" s="10"/>
      <c r="ABT25" s="10"/>
      <c r="ABU25" s="10"/>
      <c r="ABV25" s="10"/>
      <c r="ABW25" s="10"/>
      <c r="ABX25" s="10"/>
      <c r="ABY25" s="10"/>
      <c r="ABZ25" s="10"/>
      <c r="ACA25" s="10"/>
      <c r="ACB25" s="10"/>
      <c r="ACC25" s="10"/>
      <c r="ACD25" s="10"/>
      <c r="ACE25" s="10"/>
      <c r="ACF25" s="10"/>
      <c r="ACG25" s="10"/>
      <c r="ACH25" s="10"/>
      <c r="ACI25" s="10"/>
      <c r="ACJ25" s="10"/>
      <c r="ACK25" s="10"/>
      <c r="ACL25" s="10"/>
      <c r="ACM25" s="10"/>
      <c r="ACN25" s="10"/>
      <c r="ACO25" s="10"/>
      <c r="ACP25" s="10"/>
      <c r="ACQ25" s="10"/>
      <c r="ACR25" s="10"/>
      <c r="ACS25" s="10"/>
      <c r="ACT25" s="10"/>
      <c r="ACU25" s="10"/>
      <c r="ACV25" s="10"/>
      <c r="ACW25" s="10"/>
      <c r="ACX25" s="10"/>
      <c r="ACY25" s="10"/>
      <c r="ACZ25" s="10"/>
      <c r="ADA25" s="10"/>
      <c r="ADB25" s="10"/>
      <c r="ADC25" s="10"/>
      <c r="ADD25" s="10"/>
      <c r="ADE25" s="10"/>
      <c r="ADF25" s="10"/>
      <c r="ADG25" s="10"/>
      <c r="ADH25" s="10"/>
      <c r="ADI25" s="10"/>
      <c r="ADJ25" s="10"/>
      <c r="ADK25" s="10"/>
      <c r="ADL25" s="10"/>
      <c r="ADM25" s="10"/>
      <c r="ADN25" s="10"/>
      <c r="ADO25" s="10"/>
      <c r="ADP25" s="10"/>
      <c r="ADQ25" s="10"/>
      <c r="ADR25" s="10"/>
      <c r="ADS25" s="10"/>
      <c r="ADT25" s="10"/>
      <c r="ADU25" s="10"/>
      <c r="ADV25" s="10"/>
      <c r="ADW25" s="10"/>
      <c r="ADX25" s="10"/>
      <c r="ADY25" s="10"/>
      <c r="ADZ25" s="10"/>
      <c r="AEA25" s="10"/>
      <c r="AEB25" s="10"/>
      <c r="AEC25" s="10"/>
      <c r="AED25" s="10"/>
      <c r="AEE25" s="10"/>
      <c r="AEF25" s="10"/>
      <c r="AEG25" s="10"/>
      <c r="AEH25" s="10"/>
      <c r="AEI25" s="10"/>
      <c r="AEJ25" s="10"/>
      <c r="AEK25" s="10"/>
      <c r="AEL25" s="10"/>
      <c r="AEM25" s="10"/>
      <c r="AEN25" s="10"/>
      <c r="AEO25" s="10"/>
      <c r="AEP25" s="10"/>
      <c r="AEQ25" s="10"/>
      <c r="AER25" s="10"/>
      <c r="AES25" s="10"/>
      <c r="AET25" s="10"/>
      <c r="AEU25" s="10"/>
      <c r="AEV25" s="10"/>
      <c r="AEW25" s="10"/>
      <c r="AEX25" s="10"/>
      <c r="AEY25" s="10"/>
      <c r="AEZ25" s="10"/>
      <c r="AFA25" s="10"/>
      <c r="AFB25" s="10"/>
      <c r="AFC25" s="10"/>
      <c r="AFD25" s="10"/>
      <c r="AFE25" s="10"/>
      <c r="AFF25" s="10"/>
      <c r="AFG25" s="10"/>
      <c r="AFH25" s="10"/>
      <c r="AFI25" s="10"/>
      <c r="AFJ25" s="10"/>
      <c r="AFK25" s="10"/>
      <c r="AFL25" s="10"/>
      <c r="AFM25" s="10"/>
      <c r="AFN25" s="10"/>
      <c r="AFO25" s="10"/>
      <c r="AFP25" s="10"/>
      <c r="AFQ25" s="10"/>
      <c r="AFR25" s="10"/>
      <c r="AFS25" s="10"/>
      <c r="AFT25" s="10"/>
      <c r="AFU25" s="10"/>
      <c r="AFV25" s="10"/>
      <c r="AFW25" s="10"/>
      <c r="AFX25" s="10"/>
      <c r="AFY25" s="10"/>
      <c r="AFZ25" s="10"/>
      <c r="AGA25" s="10"/>
      <c r="AGB25" s="10"/>
      <c r="AGC25" s="10"/>
      <c r="AGD25" s="10"/>
      <c r="AGE25" s="10"/>
      <c r="AGF25" s="10"/>
      <c r="AGG25" s="10"/>
      <c r="AGH25" s="10"/>
      <c r="AGI25" s="10"/>
      <c r="AGJ25" s="10"/>
      <c r="AGK25" s="10"/>
      <c r="AGL25" s="10"/>
      <c r="AGM25" s="10"/>
      <c r="AGN25" s="10"/>
      <c r="AGO25" s="10"/>
      <c r="AGP25" s="10"/>
      <c r="AGQ25" s="10"/>
      <c r="AGR25" s="10"/>
      <c r="AGS25" s="10"/>
      <c r="AGT25" s="10"/>
      <c r="AGU25" s="10"/>
      <c r="AGV25" s="10"/>
      <c r="AGW25" s="10"/>
      <c r="AGX25" s="10"/>
      <c r="AGY25" s="10"/>
      <c r="AGZ25" s="10"/>
      <c r="AHA25" s="10"/>
      <c r="AHB25" s="10"/>
      <c r="AHC25" s="10"/>
      <c r="AHD25" s="10"/>
      <c r="AHE25" s="10"/>
      <c r="AHF25" s="10"/>
      <c r="AHG25" s="10"/>
      <c r="AHH25" s="10"/>
      <c r="AHI25" s="10"/>
      <c r="AHJ25" s="10"/>
      <c r="AHK25" s="10"/>
      <c r="AHL25" s="10"/>
      <c r="AHM25" s="10"/>
      <c r="AHN25" s="10"/>
      <c r="AHO25" s="10"/>
      <c r="AHP25" s="10"/>
      <c r="AHQ25" s="10"/>
      <c r="AHR25" s="10"/>
      <c r="AHS25" s="10"/>
      <c r="AHT25" s="10"/>
      <c r="AHU25" s="10"/>
      <c r="AHV25" s="10"/>
      <c r="AHW25" s="10"/>
      <c r="AHX25" s="10"/>
      <c r="AHY25" s="10"/>
      <c r="AHZ25" s="10"/>
      <c r="AIA25" s="10"/>
      <c r="AIB25" s="10"/>
      <c r="AIC25" s="10"/>
      <c r="AID25" s="10"/>
      <c r="AIE25" s="10"/>
      <c r="AIF25" s="10"/>
      <c r="AIG25" s="10"/>
      <c r="AIH25" s="10"/>
      <c r="AII25" s="10"/>
      <c r="AIJ25" s="10"/>
      <c r="AIK25" s="10"/>
      <c r="AIL25" s="10"/>
      <c r="AIM25" s="10"/>
      <c r="AIN25" s="10"/>
      <c r="AIO25" s="10"/>
      <c r="AIP25" s="10"/>
      <c r="AIQ25" s="10"/>
      <c r="AIR25" s="10"/>
      <c r="AIS25" s="10"/>
      <c r="AIT25" s="10"/>
      <c r="AIU25" s="10"/>
      <c r="AIV25" s="10"/>
      <c r="AIW25" s="10"/>
      <c r="AIX25" s="10"/>
      <c r="AIY25" s="10"/>
      <c r="AIZ25" s="10"/>
      <c r="AJA25" s="10"/>
      <c r="AJB25" s="10"/>
      <c r="AJC25" s="10"/>
      <c r="AJD25" s="10"/>
      <c r="AJE25" s="10"/>
      <c r="AJF25" s="10"/>
      <c r="AJG25" s="10"/>
      <c r="AJH25" s="10"/>
      <c r="AJI25" s="10"/>
      <c r="AJJ25" s="10"/>
      <c r="AJK25" s="10"/>
      <c r="AJL25" s="10"/>
      <c r="AJM25" s="10"/>
      <c r="AJN25" s="10"/>
      <c r="AJO25" s="10"/>
      <c r="AJP25" s="10"/>
      <c r="AJQ25" s="10"/>
      <c r="AJR25" s="10"/>
      <c r="AJS25" s="10"/>
      <c r="AJT25" s="10"/>
      <c r="AJU25" s="10"/>
      <c r="AJV25" s="10"/>
      <c r="AJW25" s="10"/>
      <c r="AJX25" s="10"/>
      <c r="AJY25" s="10"/>
      <c r="AJZ25" s="10"/>
      <c r="AKA25" s="10"/>
      <c r="AKB25" s="10"/>
      <c r="AKC25" s="10"/>
      <c r="AKD25" s="10"/>
      <c r="AKE25" s="10"/>
      <c r="AKF25" s="10"/>
      <c r="AKG25" s="10"/>
      <c r="AKH25" s="10"/>
      <c r="AKI25" s="10"/>
      <c r="AKJ25" s="10"/>
      <c r="AKK25" s="10"/>
      <c r="AKL25" s="10"/>
      <c r="AKM25" s="10"/>
      <c r="AKN25" s="10"/>
      <c r="AKO25" s="10"/>
      <c r="AKP25" s="10"/>
      <c r="AKQ25" s="10"/>
      <c r="AKR25" s="10"/>
      <c r="AKS25" s="10"/>
      <c r="AKT25" s="10"/>
      <c r="AKU25" s="10"/>
      <c r="AKV25" s="10"/>
      <c r="AKW25" s="10"/>
      <c r="AKX25" s="10"/>
      <c r="AKY25" s="10"/>
      <c r="AKZ25" s="10"/>
      <c r="ALA25" s="10"/>
      <c r="ALB25" s="10"/>
      <c r="ALC25" s="10"/>
      <c r="ALD25" s="10"/>
      <c r="ALE25" s="10"/>
      <c r="ALF25" s="10"/>
      <c r="ALG25" s="10"/>
      <c r="ALH25" s="10"/>
      <c r="ALI25" s="10"/>
      <c r="ALJ25" s="10"/>
      <c r="ALK25" s="10"/>
      <c r="ALL25" s="10"/>
      <c r="ALM25" s="10"/>
      <c r="ALN25" s="10"/>
      <c r="ALO25" s="10"/>
      <c r="ALP25" s="10"/>
      <c r="ALQ25" s="10"/>
      <c r="ALR25" s="10"/>
      <c r="ALS25" s="10"/>
      <c r="ALT25" s="10"/>
      <c r="ALU25" s="10"/>
      <c r="ALV25" s="10"/>
      <c r="ALW25" s="10"/>
      <c r="ALX25" s="10"/>
      <c r="ALY25" s="10"/>
      <c r="ALZ25" s="10"/>
      <c r="AMA25" s="10"/>
      <c r="AMB25" s="10"/>
      <c r="AMC25" s="10"/>
      <c r="AMD25" s="10"/>
      <c r="AME25" s="10"/>
      <c r="AMF25" s="10"/>
      <c r="AMG25" s="10"/>
      <c r="AMH25" s="10"/>
      <c r="AMI25" s="10"/>
      <c r="AMJ25" s="10"/>
      <c r="AMK25" s="10"/>
      <c r="AML25" s="10"/>
      <c r="AMM25" s="10"/>
      <c r="AMN25" s="10"/>
      <c r="AMO25" s="10"/>
      <c r="AMP25" s="10"/>
      <c r="AMQ25" s="10"/>
      <c r="AMR25" s="10"/>
      <c r="AMS25" s="10"/>
      <c r="AMT25" s="10"/>
      <c r="AMU25" s="10"/>
      <c r="AMV25" s="10"/>
      <c r="AMW25" s="10"/>
      <c r="AMX25" s="10"/>
      <c r="AMY25" s="10"/>
      <c r="AMZ25" s="10"/>
      <c r="ANA25" s="10"/>
      <c r="ANB25" s="10"/>
      <c r="ANC25" s="10"/>
      <c r="AND25" s="10"/>
      <c r="ANE25" s="10"/>
      <c r="ANF25" s="10"/>
      <c r="ANG25" s="10"/>
      <c r="ANH25" s="10"/>
      <c r="ANI25" s="10"/>
      <c r="ANJ25" s="10"/>
      <c r="ANK25" s="10"/>
      <c r="ANL25" s="10"/>
      <c r="ANM25" s="10"/>
      <c r="ANN25" s="10"/>
      <c r="ANO25" s="10"/>
      <c r="ANP25" s="10"/>
      <c r="ANQ25" s="10"/>
      <c r="ANR25" s="10"/>
      <c r="ANS25" s="10"/>
      <c r="ANT25" s="10"/>
      <c r="ANU25" s="10"/>
      <c r="ANV25" s="10"/>
      <c r="ANW25" s="10"/>
      <c r="ANX25" s="10"/>
      <c r="ANY25" s="10"/>
      <c r="ANZ25" s="10"/>
      <c r="AOA25" s="10"/>
      <c r="AOB25" s="10"/>
      <c r="AOC25" s="10"/>
      <c r="AOD25" s="10"/>
      <c r="AOE25" s="10"/>
      <c r="AOF25" s="10"/>
      <c r="AOG25" s="10"/>
      <c r="AOH25" s="10"/>
      <c r="AOI25" s="10"/>
      <c r="AOJ25" s="10"/>
      <c r="AOK25" s="10"/>
      <c r="AOL25" s="10"/>
      <c r="AOM25" s="10"/>
      <c r="AON25" s="10"/>
      <c r="AOO25" s="10"/>
      <c r="AOP25" s="10"/>
      <c r="AOQ25" s="10"/>
      <c r="AOR25" s="10"/>
      <c r="AOS25" s="10"/>
      <c r="AOT25" s="10"/>
      <c r="AOU25" s="10"/>
      <c r="AOV25" s="10"/>
      <c r="AOW25" s="10"/>
      <c r="AOX25" s="10"/>
      <c r="AOY25" s="10"/>
      <c r="AOZ25" s="10"/>
      <c r="APA25" s="10"/>
      <c r="APB25" s="10"/>
      <c r="APC25" s="10"/>
      <c r="APD25" s="10"/>
      <c r="APE25" s="10"/>
      <c r="APF25" s="10"/>
      <c r="APG25" s="10"/>
      <c r="APH25" s="10"/>
      <c r="API25" s="10"/>
      <c r="APJ25" s="10"/>
      <c r="APK25" s="10"/>
      <c r="APL25" s="10"/>
      <c r="APM25" s="10"/>
      <c r="APN25" s="10"/>
      <c r="APO25" s="10"/>
      <c r="APP25" s="10"/>
      <c r="APQ25" s="10"/>
      <c r="APR25" s="10"/>
      <c r="APS25" s="10"/>
      <c r="APT25" s="10"/>
      <c r="APU25" s="10"/>
      <c r="APV25" s="10"/>
      <c r="APW25" s="10"/>
      <c r="APX25" s="10"/>
      <c r="APY25" s="10"/>
      <c r="APZ25" s="10"/>
      <c r="AQA25" s="10"/>
      <c r="AQB25" s="10"/>
      <c r="AQC25" s="10"/>
      <c r="AQD25" s="10"/>
      <c r="AQE25" s="10"/>
      <c r="AQF25" s="10"/>
      <c r="AQG25" s="10"/>
      <c r="AQH25" s="10"/>
      <c r="AQI25" s="10"/>
      <c r="AQJ25" s="10"/>
      <c r="AQK25" s="10"/>
      <c r="AQL25" s="10"/>
      <c r="AQM25" s="10"/>
      <c r="AQN25" s="10"/>
      <c r="AQO25" s="10"/>
      <c r="AQP25" s="10"/>
      <c r="AQQ25" s="10"/>
      <c r="AQR25" s="10"/>
      <c r="AQS25" s="10"/>
      <c r="AQT25" s="10"/>
      <c r="AQU25" s="10"/>
      <c r="AQV25" s="10"/>
      <c r="AQW25" s="10"/>
      <c r="AQX25" s="10"/>
      <c r="AQY25" s="10"/>
      <c r="AQZ25" s="10"/>
      <c r="ARA25" s="10"/>
      <c r="ARB25" s="10"/>
      <c r="ARC25" s="10"/>
      <c r="ARD25" s="10"/>
      <c r="ARE25" s="10"/>
      <c r="ARF25" s="10"/>
      <c r="ARG25" s="10"/>
      <c r="ARH25" s="10"/>
      <c r="ARI25" s="10"/>
      <c r="ARJ25" s="10"/>
      <c r="ARK25" s="10"/>
      <c r="ARL25" s="10"/>
      <c r="ARM25" s="10"/>
      <c r="ARN25" s="10"/>
      <c r="ARO25" s="10"/>
      <c r="ARP25" s="10"/>
      <c r="ARQ25" s="10"/>
      <c r="ARR25" s="10"/>
      <c r="ARS25" s="10"/>
      <c r="ART25" s="10"/>
      <c r="ARU25" s="10"/>
      <c r="ARV25" s="10"/>
      <c r="ARW25" s="10"/>
      <c r="ARX25" s="10"/>
      <c r="ARY25" s="10"/>
      <c r="ARZ25" s="10"/>
      <c r="ASA25" s="10"/>
      <c r="ASB25" s="10"/>
      <c r="ASC25" s="10"/>
      <c r="ASD25" s="10"/>
      <c r="ASE25" s="10"/>
      <c r="ASF25" s="10"/>
      <c r="ASG25" s="10"/>
      <c r="ASH25" s="10"/>
      <c r="ASI25" s="10"/>
      <c r="ASJ25" s="10"/>
      <c r="ASK25" s="10"/>
      <c r="ASL25" s="10"/>
      <c r="ASM25" s="10"/>
      <c r="ASN25" s="10"/>
      <c r="ASO25" s="10"/>
      <c r="ASP25" s="10"/>
      <c r="ASQ25" s="10"/>
      <c r="ASR25" s="10"/>
      <c r="ASS25" s="10"/>
      <c r="AST25" s="10"/>
      <c r="ASU25" s="10"/>
      <c r="ASV25" s="10"/>
      <c r="ASW25" s="10"/>
      <c r="ASX25" s="10"/>
      <c r="ASY25" s="10"/>
      <c r="ASZ25" s="10"/>
      <c r="ATA25" s="10"/>
      <c r="ATB25" s="10"/>
      <c r="ATC25" s="10"/>
      <c r="ATD25" s="10"/>
      <c r="ATE25" s="10"/>
      <c r="ATF25" s="10"/>
      <c r="ATG25" s="10"/>
      <c r="ATH25" s="10"/>
      <c r="ATI25" s="10"/>
      <c r="ATJ25" s="10"/>
      <c r="ATK25" s="10"/>
      <c r="ATL25" s="10"/>
      <c r="ATM25" s="10"/>
      <c r="ATN25" s="10"/>
      <c r="ATO25" s="10"/>
      <c r="ATP25" s="10"/>
      <c r="ATQ25" s="10"/>
      <c r="ATR25" s="10"/>
      <c r="ATS25" s="10"/>
      <c r="ATT25" s="10"/>
      <c r="ATU25" s="10"/>
      <c r="ATV25" s="10"/>
      <c r="ATW25" s="10"/>
      <c r="ATX25" s="10"/>
      <c r="ATY25" s="10"/>
      <c r="ATZ25" s="10"/>
      <c r="AUA25" s="10"/>
      <c r="AUB25" s="10"/>
      <c r="AUC25" s="10"/>
      <c r="AUD25" s="10"/>
      <c r="AUE25" s="10"/>
      <c r="AUF25" s="10"/>
      <c r="AUG25" s="10"/>
      <c r="AUH25" s="10"/>
      <c r="AUI25" s="10"/>
      <c r="AUJ25" s="10"/>
      <c r="AUK25" s="10"/>
      <c r="AUL25" s="10"/>
      <c r="AUM25" s="10"/>
      <c r="AUN25" s="10"/>
      <c r="AUO25" s="10"/>
      <c r="AUP25" s="10"/>
      <c r="AUQ25" s="10"/>
      <c r="AUR25" s="10"/>
      <c r="AUS25" s="10"/>
      <c r="AUT25" s="10"/>
      <c r="AUU25" s="10"/>
      <c r="AUV25" s="10"/>
      <c r="AUW25" s="10"/>
      <c r="AUX25" s="10"/>
      <c r="AUY25" s="10"/>
      <c r="AUZ25" s="10"/>
      <c r="AVA25" s="10"/>
      <c r="AVB25" s="10"/>
      <c r="AVC25" s="10"/>
      <c r="AVD25" s="10"/>
      <c r="AVE25" s="10"/>
      <c r="AVF25" s="10"/>
      <c r="AVG25" s="10"/>
      <c r="AVH25" s="10"/>
      <c r="AVI25" s="10"/>
      <c r="AVJ25" s="10"/>
      <c r="AVK25" s="10"/>
      <c r="AVL25" s="10"/>
      <c r="AVM25" s="10"/>
      <c r="AVN25" s="10"/>
      <c r="AVO25" s="10"/>
      <c r="AVP25" s="10"/>
      <c r="AVQ25" s="10"/>
      <c r="AVR25" s="10"/>
      <c r="AVS25" s="10"/>
      <c r="AVT25" s="10"/>
      <c r="AVU25" s="10"/>
      <c r="AVV25" s="10"/>
      <c r="AVW25" s="10"/>
      <c r="AVX25" s="10"/>
      <c r="AVY25" s="10"/>
      <c r="AVZ25" s="10"/>
      <c r="AWA25" s="10"/>
      <c r="AWB25" s="10"/>
      <c r="AWC25" s="10"/>
      <c r="AWD25" s="10"/>
      <c r="AWE25" s="10"/>
      <c r="AWF25" s="10"/>
      <c r="AWG25" s="10"/>
      <c r="AWH25" s="10"/>
      <c r="AWI25" s="10"/>
      <c r="AWJ25" s="10"/>
      <c r="AWK25" s="10"/>
      <c r="AWL25" s="10"/>
      <c r="AWM25" s="10"/>
      <c r="AWN25" s="10"/>
      <c r="AWO25" s="10"/>
      <c r="AWP25" s="10"/>
      <c r="AWQ25" s="10"/>
      <c r="AWR25" s="10"/>
      <c r="AWS25" s="10"/>
      <c r="AWT25" s="10"/>
      <c r="AWU25" s="10"/>
      <c r="AWV25" s="10"/>
      <c r="AWW25" s="10"/>
      <c r="AWX25" s="10"/>
      <c r="AWY25" s="10"/>
      <c r="AWZ25" s="10"/>
      <c r="AXA25" s="10"/>
      <c r="AXB25" s="10"/>
      <c r="AXC25" s="10"/>
      <c r="AXD25" s="10"/>
      <c r="AXE25" s="10"/>
      <c r="AXF25" s="10"/>
      <c r="AXG25" s="10"/>
      <c r="AXH25" s="10"/>
      <c r="AXI25" s="10"/>
      <c r="AXJ25" s="10"/>
      <c r="AXK25" s="10"/>
      <c r="AXL25" s="10"/>
      <c r="AXM25" s="10"/>
      <c r="AXN25" s="10"/>
      <c r="AXO25" s="10"/>
      <c r="AXP25" s="10"/>
      <c r="AXQ25" s="10"/>
      <c r="AXR25" s="10"/>
      <c r="AXS25" s="10"/>
      <c r="AXT25" s="10"/>
      <c r="AXU25" s="10"/>
      <c r="AXV25" s="10"/>
      <c r="AXW25" s="10"/>
      <c r="AXX25" s="10"/>
      <c r="AXY25" s="10"/>
      <c r="AXZ25" s="10"/>
      <c r="AYA25" s="10"/>
      <c r="AYB25" s="10"/>
      <c r="AYC25" s="10"/>
      <c r="AYD25" s="10"/>
      <c r="AYE25" s="10"/>
      <c r="AYF25" s="10"/>
      <c r="AYG25" s="10"/>
      <c r="AYH25" s="10"/>
      <c r="AYI25" s="10"/>
      <c r="AYJ25" s="10"/>
      <c r="AYK25" s="10"/>
      <c r="AYL25" s="10"/>
      <c r="AYM25" s="10"/>
      <c r="AYN25" s="10"/>
      <c r="AYO25" s="10"/>
      <c r="AYP25" s="10"/>
      <c r="AYQ25" s="10"/>
      <c r="AYR25" s="10"/>
      <c r="AYS25" s="10"/>
      <c r="AYT25" s="10"/>
      <c r="AYU25" s="10"/>
      <c r="AYV25" s="10"/>
      <c r="AYW25" s="10"/>
      <c r="AYX25" s="10"/>
      <c r="AYY25" s="10"/>
      <c r="AYZ25" s="10"/>
      <c r="AZA25" s="10"/>
      <c r="AZB25" s="10"/>
      <c r="AZC25" s="10"/>
      <c r="AZD25" s="10"/>
      <c r="AZE25" s="10"/>
      <c r="AZF25" s="10"/>
      <c r="AZG25" s="10"/>
      <c r="AZH25" s="10"/>
      <c r="AZI25" s="10"/>
      <c r="AZJ25" s="10"/>
      <c r="AZK25" s="10"/>
      <c r="AZL25" s="10"/>
      <c r="AZM25" s="10"/>
      <c r="AZN25" s="10"/>
      <c r="AZO25" s="10"/>
      <c r="AZP25" s="10"/>
      <c r="AZQ25" s="10"/>
      <c r="AZR25" s="10"/>
      <c r="AZS25" s="10"/>
      <c r="AZT25" s="10"/>
      <c r="AZU25" s="10"/>
      <c r="AZV25" s="10"/>
      <c r="AZW25" s="10"/>
      <c r="AZX25" s="10"/>
      <c r="AZY25" s="10"/>
      <c r="AZZ25" s="10"/>
      <c r="BAA25" s="10"/>
      <c r="BAB25" s="10"/>
      <c r="BAC25" s="10"/>
      <c r="BAD25" s="10"/>
      <c r="BAE25" s="10"/>
      <c r="BAF25" s="10"/>
      <c r="BAG25" s="10"/>
      <c r="BAH25" s="10"/>
      <c r="BAI25" s="10"/>
      <c r="BAJ25" s="10"/>
      <c r="BAK25" s="10"/>
      <c r="BAL25" s="10"/>
      <c r="BAM25" s="10"/>
      <c r="BAN25" s="10"/>
      <c r="BAO25" s="10"/>
      <c r="BAP25" s="10"/>
      <c r="BAQ25" s="10"/>
      <c r="BAR25" s="10"/>
      <c r="BAS25" s="10"/>
      <c r="BAT25" s="10"/>
      <c r="BAU25" s="10"/>
      <c r="BAV25" s="10"/>
      <c r="BAW25" s="10"/>
      <c r="BAX25" s="10"/>
      <c r="BAY25" s="10"/>
      <c r="BAZ25" s="10"/>
      <c r="BBA25" s="10"/>
      <c r="BBB25" s="10"/>
      <c r="BBC25" s="10"/>
      <c r="BBD25" s="10"/>
      <c r="BBE25" s="10"/>
      <c r="BBF25" s="10"/>
      <c r="BBG25" s="10"/>
      <c r="BBH25" s="10"/>
      <c r="BBI25" s="10"/>
      <c r="BBJ25" s="10"/>
      <c r="BBK25" s="10"/>
      <c r="BBL25" s="10"/>
      <c r="BBM25" s="10"/>
      <c r="BBN25" s="10"/>
      <c r="BBO25" s="10"/>
      <c r="BBP25" s="10"/>
      <c r="BBQ25" s="10"/>
      <c r="BBR25" s="10"/>
      <c r="BBS25" s="10"/>
      <c r="BBT25" s="10"/>
      <c r="BBU25" s="10"/>
      <c r="BBV25" s="10"/>
      <c r="BBW25" s="10"/>
      <c r="BBX25" s="10"/>
      <c r="BBY25" s="10"/>
      <c r="BBZ25" s="10"/>
      <c r="BCA25" s="10"/>
      <c r="BCB25" s="10"/>
      <c r="BCC25" s="10"/>
      <c r="BCD25" s="10"/>
      <c r="BCE25" s="10"/>
      <c r="BCF25" s="10"/>
      <c r="BCG25" s="10"/>
      <c r="BCH25" s="10"/>
      <c r="BCI25" s="10"/>
      <c r="BCJ25" s="10"/>
      <c r="BCK25" s="10"/>
      <c r="BCL25" s="10"/>
      <c r="BCM25" s="10"/>
      <c r="BCN25" s="10"/>
      <c r="BCO25" s="10"/>
      <c r="BCP25" s="10"/>
      <c r="BCQ25" s="10"/>
      <c r="BCR25" s="10"/>
      <c r="BCS25" s="10"/>
      <c r="BCT25" s="10"/>
      <c r="BCU25" s="10"/>
      <c r="BCV25" s="10"/>
      <c r="BCW25" s="10"/>
      <c r="BCX25" s="10"/>
      <c r="BCY25" s="10"/>
      <c r="BCZ25" s="10"/>
      <c r="BDA25" s="10"/>
      <c r="BDB25" s="10"/>
      <c r="BDC25" s="10"/>
      <c r="BDD25" s="10"/>
      <c r="BDE25" s="10"/>
      <c r="BDF25" s="10"/>
      <c r="BDG25" s="10"/>
      <c r="BDH25" s="10"/>
      <c r="BDI25" s="10"/>
      <c r="BDJ25" s="10"/>
      <c r="BDK25" s="10"/>
      <c r="BDL25" s="10"/>
      <c r="BDM25" s="10"/>
      <c r="BDN25" s="10"/>
      <c r="BDO25" s="10"/>
      <c r="BDP25" s="10"/>
      <c r="BDQ25" s="10"/>
      <c r="BDR25" s="10"/>
      <c r="BDS25" s="10"/>
      <c r="BDT25" s="10"/>
      <c r="BDU25" s="10"/>
      <c r="BDV25" s="10"/>
      <c r="BDW25" s="10"/>
      <c r="BDX25" s="10"/>
      <c r="BDY25" s="10"/>
      <c r="BDZ25" s="10"/>
      <c r="BEA25" s="10"/>
      <c r="BEB25" s="10"/>
      <c r="BEC25" s="10"/>
      <c r="BED25" s="10"/>
      <c r="BEE25" s="10"/>
      <c r="BEF25" s="10"/>
      <c r="BEG25" s="10"/>
      <c r="BEH25" s="10"/>
      <c r="BEI25" s="10"/>
      <c r="BEJ25" s="10"/>
      <c r="BEK25" s="10"/>
      <c r="BEL25" s="10"/>
      <c r="BEM25" s="10"/>
      <c r="BEN25" s="10"/>
      <c r="BEO25" s="10"/>
      <c r="BEP25" s="10"/>
      <c r="BEQ25" s="10"/>
      <c r="BER25" s="10"/>
      <c r="BES25" s="10"/>
      <c r="BET25" s="10"/>
      <c r="BEU25" s="10"/>
      <c r="BEV25" s="10"/>
      <c r="BEW25" s="10"/>
      <c r="BEX25" s="10"/>
      <c r="BEY25" s="10"/>
      <c r="BEZ25" s="10"/>
      <c r="BFA25" s="10"/>
      <c r="BFB25" s="10"/>
      <c r="BFC25" s="10"/>
      <c r="BFD25" s="10"/>
      <c r="BFE25" s="10"/>
      <c r="BFF25" s="10"/>
      <c r="BFG25" s="10"/>
      <c r="BFH25" s="10"/>
      <c r="BFI25" s="10"/>
      <c r="BFJ25" s="10"/>
      <c r="BFK25" s="10"/>
      <c r="BFL25" s="10"/>
      <c r="BFM25" s="10"/>
      <c r="BFN25" s="10"/>
      <c r="BFO25" s="10"/>
      <c r="BFP25" s="10"/>
      <c r="BFQ25" s="10"/>
      <c r="BFR25" s="10"/>
      <c r="BFS25" s="10"/>
      <c r="BFT25" s="10"/>
      <c r="BFU25" s="10"/>
      <c r="BFV25" s="10"/>
      <c r="BFW25" s="10"/>
      <c r="BFX25" s="10"/>
      <c r="BFY25" s="10"/>
      <c r="BFZ25" s="10"/>
      <c r="BGA25" s="10"/>
      <c r="BGB25" s="10"/>
      <c r="BGC25" s="10"/>
      <c r="BGD25" s="10"/>
      <c r="BGE25" s="10"/>
      <c r="BGF25" s="10"/>
      <c r="BGG25" s="10"/>
      <c r="BGH25" s="10"/>
      <c r="BGI25" s="10"/>
      <c r="BGJ25" s="10"/>
      <c r="BGK25" s="10"/>
      <c r="BGL25" s="10"/>
      <c r="BGM25" s="10"/>
      <c r="BGN25" s="10"/>
      <c r="BGO25" s="10"/>
      <c r="BGP25" s="10"/>
      <c r="BGQ25" s="10"/>
      <c r="BGR25" s="10"/>
      <c r="BGS25" s="10"/>
      <c r="BGT25" s="10"/>
      <c r="BGU25" s="10"/>
      <c r="BGV25" s="10"/>
      <c r="BGW25" s="10"/>
      <c r="BGX25" s="10"/>
      <c r="BGY25" s="10"/>
      <c r="BGZ25" s="10"/>
      <c r="BHA25" s="10"/>
      <c r="BHB25" s="10"/>
      <c r="BHC25" s="10"/>
      <c r="BHD25" s="10"/>
      <c r="BHE25" s="10"/>
      <c r="BHF25" s="10"/>
      <c r="BHG25" s="10"/>
      <c r="BHH25" s="10"/>
      <c r="BHI25" s="10"/>
      <c r="BHJ25" s="10"/>
      <c r="BHK25" s="10"/>
      <c r="BHL25" s="10"/>
      <c r="BHM25" s="10"/>
      <c r="BHN25" s="10"/>
      <c r="BHO25" s="10"/>
      <c r="BHP25" s="10"/>
      <c r="BHQ25" s="10"/>
      <c r="BHR25" s="10"/>
      <c r="BHS25" s="10"/>
      <c r="BHT25" s="10"/>
      <c r="BHU25" s="10"/>
      <c r="BHV25" s="10"/>
      <c r="BHW25" s="10"/>
      <c r="BHX25" s="10"/>
      <c r="BHY25" s="10"/>
      <c r="BHZ25" s="10"/>
      <c r="BIA25" s="10"/>
      <c r="BIB25" s="10"/>
      <c r="BIC25" s="10"/>
      <c r="BID25" s="10"/>
      <c r="BIE25" s="10"/>
      <c r="BIF25" s="10"/>
      <c r="BIG25" s="10"/>
      <c r="BIH25" s="10"/>
      <c r="BII25" s="10"/>
      <c r="BIJ25" s="10"/>
      <c r="BIK25" s="10"/>
      <c r="BIL25" s="10"/>
      <c r="BIM25" s="10"/>
      <c r="BIN25" s="10"/>
      <c r="BIO25" s="10"/>
      <c r="BIP25" s="10"/>
      <c r="BIQ25" s="10"/>
      <c r="BIR25" s="10"/>
      <c r="BIS25" s="10"/>
      <c r="BIT25" s="10"/>
      <c r="BIU25" s="10"/>
      <c r="BIV25" s="10"/>
      <c r="BIW25" s="10"/>
      <c r="BIX25" s="10"/>
      <c r="BIY25" s="10"/>
      <c r="BIZ25" s="10"/>
      <c r="BJA25" s="10"/>
      <c r="BJB25" s="10"/>
      <c r="BJC25" s="10"/>
      <c r="BJD25" s="10"/>
      <c r="BJE25" s="10"/>
      <c r="BJF25" s="10"/>
      <c r="BJG25" s="10"/>
      <c r="BJH25" s="10"/>
      <c r="BJI25" s="10"/>
      <c r="BJJ25" s="10"/>
      <c r="BJK25" s="10"/>
      <c r="BJL25" s="10"/>
      <c r="BJM25" s="10"/>
      <c r="BJN25" s="10"/>
      <c r="BJO25" s="10"/>
      <c r="BJP25" s="10"/>
      <c r="BJQ25" s="10"/>
      <c r="BJR25" s="10"/>
      <c r="BJS25" s="10"/>
      <c r="BJT25" s="10"/>
      <c r="BJU25" s="10"/>
      <c r="BJV25" s="10"/>
      <c r="BJW25" s="10"/>
      <c r="BJX25" s="10"/>
      <c r="BJY25" s="10"/>
      <c r="BJZ25" s="10"/>
      <c r="BKA25" s="10"/>
      <c r="BKB25" s="10"/>
      <c r="BKC25" s="10"/>
      <c r="BKD25" s="10"/>
      <c r="BKE25" s="10"/>
      <c r="BKF25" s="10"/>
      <c r="BKG25" s="10"/>
      <c r="BKH25" s="10"/>
      <c r="BKI25" s="10"/>
      <c r="BKJ25" s="10"/>
      <c r="BKK25" s="10"/>
      <c r="BKL25" s="10"/>
      <c r="BKM25" s="10"/>
      <c r="BKN25" s="10"/>
      <c r="BKO25" s="10"/>
      <c r="BKP25" s="10"/>
      <c r="BKQ25" s="10"/>
      <c r="BKR25" s="10"/>
      <c r="BKS25" s="10"/>
      <c r="BKT25" s="10"/>
      <c r="BKU25" s="10"/>
      <c r="BKV25" s="10"/>
      <c r="BKW25" s="10"/>
      <c r="BKX25" s="10"/>
      <c r="BKY25" s="10"/>
      <c r="BKZ25" s="10"/>
      <c r="BLA25" s="10"/>
      <c r="BLB25" s="10"/>
      <c r="BLC25" s="10"/>
      <c r="BLD25" s="10"/>
      <c r="BLE25" s="10"/>
      <c r="BLF25" s="10"/>
      <c r="BLG25" s="10"/>
      <c r="BLH25" s="10"/>
      <c r="BLI25" s="10"/>
      <c r="BLJ25" s="10"/>
      <c r="BLK25" s="10"/>
      <c r="BLL25" s="10"/>
      <c r="BLM25" s="10"/>
      <c r="BLN25" s="10"/>
      <c r="BLO25" s="10"/>
      <c r="BLP25" s="10"/>
      <c r="BLQ25" s="10"/>
      <c r="BLR25" s="10"/>
      <c r="BLS25" s="10"/>
      <c r="BLT25" s="10"/>
      <c r="BLU25" s="10"/>
      <c r="BLV25" s="10"/>
      <c r="BLW25" s="10"/>
      <c r="BLX25" s="10"/>
      <c r="BLY25" s="10"/>
      <c r="BLZ25" s="10"/>
      <c r="BMA25" s="10"/>
      <c r="BMB25" s="10"/>
      <c r="BMC25" s="10"/>
      <c r="BMD25" s="10"/>
      <c r="BME25" s="10"/>
      <c r="BMF25" s="10"/>
      <c r="BMG25" s="10"/>
      <c r="BMH25" s="10"/>
      <c r="BMI25" s="10"/>
      <c r="BMJ25" s="10"/>
      <c r="BMK25" s="10"/>
      <c r="BML25" s="10"/>
      <c r="BMM25" s="10"/>
      <c r="BMN25" s="10"/>
      <c r="BMO25" s="10"/>
      <c r="BMP25" s="10"/>
      <c r="BMQ25" s="10"/>
      <c r="BMR25" s="10"/>
      <c r="BMS25" s="10"/>
      <c r="BMT25" s="10"/>
      <c r="BMU25" s="10"/>
      <c r="BMV25" s="10"/>
      <c r="BMW25" s="10"/>
      <c r="BMX25" s="10"/>
      <c r="BMY25" s="10"/>
      <c r="BMZ25" s="10"/>
      <c r="BNA25" s="10"/>
      <c r="BNB25" s="10"/>
      <c r="BNC25" s="10"/>
      <c r="BND25" s="10"/>
      <c r="BNE25" s="10"/>
      <c r="BNF25" s="10"/>
      <c r="BNG25" s="10"/>
      <c r="BNH25" s="10"/>
      <c r="BNI25" s="10"/>
      <c r="BNJ25" s="10"/>
      <c r="BNK25" s="10"/>
      <c r="BNL25" s="10"/>
      <c r="BNM25" s="10"/>
      <c r="BNN25" s="10"/>
      <c r="BNO25" s="10"/>
      <c r="BNP25" s="10"/>
      <c r="BNQ25" s="10"/>
      <c r="BNR25" s="10"/>
      <c r="BNS25" s="10"/>
      <c r="BNT25" s="10"/>
      <c r="BNU25" s="10"/>
      <c r="BNV25" s="10"/>
      <c r="BNW25" s="10"/>
      <c r="BNX25" s="10"/>
      <c r="BNY25" s="10"/>
      <c r="BNZ25" s="10"/>
      <c r="BOA25" s="10"/>
      <c r="BOB25" s="10"/>
      <c r="BOC25" s="10"/>
      <c r="BOD25" s="10"/>
      <c r="BOE25" s="10"/>
      <c r="BOF25" s="10"/>
      <c r="BOG25" s="10"/>
      <c r="BOH25" s="10"/>
      <c r="BOI25" s="10"/>
      <c r="BOJ25" s="10"/>
      <c r="BOK25" s="10"/>
      <c r="BOL25" s="10"/>
      <c r="BOM25" s="10"/>
      <c r="BON25" s="10"/>
      <c r="BOO25" s="10"/>
      <c r="BOP25" s="10"/>
      <c r="BOQ25" s="10"/>
      <c r="BOR25" s="10"/>
      <c r="BOS25" s="10"/>
      <c r="BOT25" s="10"/>
      <c r="BOU25" s="10"/>
      <c r="BOV25" s="10"/>
      <c r="BOW25" s="10"/>
      <c r="BOX25" s="10"/>
      <c r="BOY25" s="10"/>
      <c r="BOZ25" s="10"/>
      <c r="BPA25" s="10"/>
      <c r="BPB25" s="10"/>
      <c r="BPC25" s="10"/>
      <c r="BPD25" s="10"/>
      <c r="BPE25" s="10"/>
      <c r="BPF25" s="10"/>
      <c r="BPG25" s="10"/>
      <c r="BPH25" s="10"/>
      <c r="BPI25" s="10"/>
      <c r="BPJ25" s="10"/>
      <c r="BPK25" s="10"/>
      <c r="BPL25" s="10"/>
      <c r="BPM25" s="10"/>
      <c r="BPN25" s="10"/>
      <c r="BPO25" s="10"/>
      <c r="BPP25" s="10"/>
      <c r="BPQ25" s="10"/>
      <c r="BPR25" s="10"/>
      <c r="BPS25" s="10"/>
      <c r="BPT25" s="10"/>
      <c r="BPU25" s="10"/>
      <c r="BPV25" s="10"/>
      <c r="BPW25" s="10"/>
      <c r="BPX25" s="10"/>
      <c r="BPY25" s="10"/>
      <c r="BPZ25" s="10"/>
      <c r="BQA25" s="10"/>
      <c r="BQB25" s="10"/>
      <c r="BQC25" s="10"/>
      <c r="BQD25" s="10"/>
      <c r="BQE25" s="10"/>
      <c r="BQF25" s="10"/>
      <c r="BQG25" s="10"/>
      <c r="BQH25" s="10"/>
      <c r="BQI25" s="10"/>
      <c r="BQJ25" s="10"/>
      <c r="BQK25" s="10"/>
      <c r="BQL25" s="10"/>
      <c r="BQM25" s="10"/>
      <c r="BQN25" s="10"/>
      <c r="BQO25" s="10"/>
      <c r="BQP25" s="10"/>
      <c r="BQQ25" s="10"/>
      <c r="BQR25" s="10"/>
      <c r="BQS25" s="10"/>
      <c r="BQT25" s="10"/>
      <c r="BQU25" s="10"/>
      <c r="BQV25" s="10"/>
      <c r="BQW25" s="10"/>
      <c r="BQX25" s="10"/>
      <c r="BQY25" s="10"/>
      <c r="BQZ25" s="10"/>
      <c r="BRA25" s="10"/>
      <c r="BRB25" s="10"/>
      <c r="BRC25" s="10"/>
      <c r="BRD25" s="10"/>
      <c r="BRE25" s="10"/>
      <c r="BRF25" s="10"/>
      <c r="BRG25" s="10"/>
      <c r="BRH25" s="10"/>
      <c r="BRI25" s="10"/>
      <c r="BRJ25" s="10"/>
      <c r="BRK25" s="10"/>
      <c r="BRL25" s="10"/>
      <c r="BRM25" s="10"/>
      <c r="BRN25" s="10"/>
      <c r="BRO25" s="10"/>
      <c r="BRP25" s="10"/>
      <c r="BRQ25" s="10"/>
      <c r="BRR25" s="10"/>
      <c r="BRS25" s="10"/>
      <c r="BRT25" s="10"/>
      <c r="BRU25" s="10"/>
      <c r="BRV25" s="10"/>
      <c r="BRW25" s="10"/>
      <c r="BRX25" s="10"/>
      <c r="BRY25" s="10"/>
      <c r="BRZ25" s="10"/>
      <c r="BSA25" s="10"/>
      <c r="BSB25" s="10"/>
      <c r="BSC25" s="10"/>
      <c r="BSD25" s="10"/>
      <c r="BSE25" s="10"/>
      <c r="BSF25" s="10"/>
      <c r="BSG25" s="10"/>
      <c r="BSH25" s="10"/>
      <c r="BSI25" s="10"/>
      <c r="BSJ25" s="10"/>
      <c r="BSK25" s="10"/>
      <c r="BSL25" s="10"/>
      <c r="BSM25" s="10"/>
      <c r="BSN25" s="10"/>
      <c r="BSO25" s="10"/>
      <c r="BSP25" s="10"/>
      <c r="BSQ25" s="10"/>
      <c r="BSR25" s="10"/>
      <c r="BSS25" s="10"/>
      <c r="BST25" s="10"/>
      <c r="BSU25" s="10"/>
      <c r="BSV25" s="10"/>
      <c r="BSW25" s="10"/>
      <c r="BSX25" s="10"/>
      <c r="BSY25" s="10"/>
      <c r="BSZ25" s="10"/>
      <c r="BTA25" s="10"/>
      <c r="BTB25" s="10"/>
      <c r="BTC25" s="10"/>
      <c r="BTD25" s="10"/>
      <c r="BTE25" s="10"/>
      <c r="BTF25" s="10"/>
      <c r="BTG25" s="10"/>
      <c r="BTH25" s="10"/>
      <c r="BTI25" s="10"/>
      <c r="BTJ25" s="10"/>
      <c r="BTK25" s="10"/>
      <c r="BTL25" s="10"/>
      <c r="BTM25" s="10"/>
      <c r="BTN25" s="10"/>
      <c r="BTO25" s="10"/>
      <c r="BTP25" s="10"/>
      <c r="BTQ25" s="10"/>
      <c r="BTR25" s="10"/>
      <c r="BTS25" s="10"/>
      <c r="BTT25" s="10"/>
      <c r="BTU25" s="10"/>
      <c r="BTV25" s="10"/>
      <c r="BTW25" s="10"/>
      <c r="BTX25" s="10"/>
      <c r="BTY25" s="10"/>
      <c r="BTZ25" s="10"/>
      <c r="BUA25" s="10"/>
      <c r="BUB25" s="10"/>
      <c r="BUC25" s="10"/>
      <c r="BUD25" s="10"/>
      <c r="BUE25" s="10"/>
      <c r="BUF25" s="10"/>
      <c r="BUG25" s="10"/>
      <c r="BUH25" s="10"/>
      <c r="BUI25" s="10"/>
      <c r="BUJ25" s="10"/>
      <c r="BUK25" s="10"/>
      <c r="BUL25" s="10"/>
      <c r="BUM25" s="10"/>
      <c r="BUN25" s="10"/>
      <c r="BUO25" s="10"/>
      <c r="BUP25" s="10"/>
      <c r="BUQ25" s="10"/>
      <c r="BUR25" s="10"/>
      <c r="BUS25" s="10"/>
      <c r="BUT25" s="10"/>
      <c r="BUU25" s="10"/>
      <c r="BUV25" s="10"/>
      <c r="BUW25" s="10"/>
      <c r="BUX25" s="10"/>
      <c r="BUY25" s="10"/>
      <c r="BUZ25" s="10"/>
      <c r="BVA25" s="10"/>
      <c r="BVB25" s="10"/>
      <c r="BVC25" s="10"/>
      <c r="BVD25" s="10"/>
      <c r="BVE25" s="10"/>
      <c r="BVF25" s="10"/>
      <c r="BVG25" s="10"/>
      <c r="BVH25" s="10"/>
      <c r="BVI25" s="10"/>
      <c r="BVJ25" s="10"/>
      <c r="BVK25" s="10"/>
      <c r="BVL25" s="10"/>
      <c r="BVM25" s="10"/>
      <c r="BVN25" s="10"/>
      <c r="BVO25" s="10"/>
      <c r="BVP25" s="10"/>
      <c r="BVQ25" s="10"/>
      <c r="BVR25" s="10"/>
      <c r="BVS25" s="10"/>
      <c r="BVT25" s="10"/>
      <c r="BVU25" s="10"/>
      <c r="BVV25" s="10"/>
      <c r="BVW25" s="10"/>
      <c r="BVX25" s="10"/>
      <c r="BVY25" s="10"/>
      <c r="BVZ25" s="10"/>
      <c r="BWA25" s="10"/>
      <c r="BWB25" s="10"/>
      <c r="BWC25" s="10"/>
      <c r="BWD25" s="10"/>
      <c r="BWE25" s="10"/>
      <c r="BWF25" s="10"/>
      <c r="BWG25" s="10"/>
      <c r="BWH25" s="10"/>
      <c r="BWI25" s="10"/>
      <c r="BWJ25" s="10"/>
      <c r="BWK25" s="10"/>
      <c r="BWL25" s="10"/>
      <c r="BWM25" s="10"/>
      <c r="BWN25" s="10"/>
      <c r="BWO25" s="10"/>
      <c r="BWP25" s="10"/>
      <c r="BWQ25" s="10"/>
      <c r="BWR25" s="10"/>
      <c r="BWS25" s="10"/>
      <c r="BWT25" s="10"/>
      <c r="BWU25" s="10"/>
      <c r="BWV25" s="10"/>
      <c r="BWW25" s="10"/>
      <c r="BWX25" s="10"/>
      <c r="BWY25" s="10"/>
      <c r="BWZ25" s="10"/>
      <c r="BXA25" s="10"/>
      <c r="BXB25" s="10"/>
      <c r="BXC25" s="10"/>
      <c r="BXD25" s="10"/>
      <c r="BXE25" s="10"/>
      <c r="BXF25" s="10"/>
      <c r="BXG25" s="10"/>
      <c r="BXH25" s="10"/>
      <c r="BXI25" s="10"/>
      <c r="BXJ25" s="10"/>
      <c r="BXK25" s="10"/>
      <c r="BXL25" s="10"/>
      <c r="BXM25" s="10"/>
      <c r="BXN25" s="10"/>
      <c r="BXO25" s="10"/>
      <c r="BXP25" s="10"/>
      <c r="BXQ25" s="10"/>
      <c r="BXR25" s="10"/>
      <c r="BXS25" s="10"/>
      <c r="BXT25" s="10"/>
      <c r="BXU25" s="10"/>
      <c r="BXV25" s="10"/>
      <c r="BXW25" s="10"/>
      <c r="BXX25" s="10"/>
      <c r="BXY25" s="10"/>
      <c r="BXZ25" s="10"/>
      <c r="BYA25" s="10"/>
      <c r="BYB25" s="10"/>
      <c r="BYC25" s="10"/>
      <c r="BYD25" s="10"/>
      <c r="BYE25" s="10"/>
      <c r="BYF25" s="10"/>
      <c r="BYG25" s="10"/>
      <c r="BYH25" s="10"/>
      <c r="BYI25" s="10"/>
      <c r="BYJ25" s="10"/>
      <c r="BYK25" s="10"/>
      <c r="BYL25" s="10"/>
      <c r="BYM25" s="10"/>
      <c r="BYN25" s="10"/>
      <c r="BYO25" s="10"/>
      <c r="BYP25" s="10"/>
      <c r="BYQ25" s="10"/>
      <c r="BYR25" s="10"/>
      <c r="BYS25" s="10"/>
      <c r="BYT25" s="10"/>
      <c r="BYU25" s="10"/>
      <c r="BYV25" s="10"/>
      <c r="BYW25" s="10"/>
      <c r="BYX25" s="10"/>
      <c r="BYY25" s="10"/>
      <c r="BYZ25" s="10"/>
      <c r="BZA25" s="10"/>
      <c r="BZB25" s="10"/>
      <c r="BZC25" s="10"/>
      <c r="BZD25" s="10"/>
      <c r="BZE25" s="10"/>
      <c r="BZF25" s="10"/>
      <c r="BZG25" s="10"/>
      <c r="BZH25" s="10"/>
      <c r="BZI25" s="10"/>
      <c r="BZJ25" s="10"/>
      <c r="BZK25" s="10"/>
      <c r="BZL25" s="10"/>
      <c r="BZM25" s="10"/>
      <c r="BZN25" s="10"/>
      <c r="BZO25" s="10"/>
      <c r="BZP25" s="10"/>
      <c r="BZQ25" s="10"/>
      <c r="BZR25" s="10"/>
      <c r="BZS25" s="10"/>
      <c r="BZT25" s="10"/>
      <c r="BZU25" s="10"/>
      <c r="BZV25" s="10"/>
      <c r="BZW25" s="10"/>
      <c r="BZX25" s="10"/>
      <c r="BZY25" s="10"/>
      <c r="BZZ25" s="10"/>
      <c r="CAA25" s="10"/>
      <c r="CAB25" s="10"/>
      <c r="CAC25" s="10"/>
      <c r="CAD25" s="10"/>
      <c r="CAE25" s="10"/>
      <c r="CAF25" s="10"/>
      <c r="CAG25" s="10"/>
      <c r="CAH25" s="10"/>
      <c r="CAI25" s="10"/>
      <c r="CAJ25" s="10"/>
      <c r="CAK25" s="10"/>
      <c r="CAL25" s="10"/>
      <c r="CAM25" s="10"/>
      <c r="CAN25" s="10"/>
      <c r="CAO25" s="10"/>
      <c r="CAP25" s="10"/>
      <c r="CAQ25" s="10"/>
      <c r="CAR25" s="10"/>
      <c r="CAS25" s="10"/>
      <c r="CAT25" s="10"/>
      <c r="CAU25" s="10"/>
      <c r="CAV25" s="10"/>
      <c r="CAW25" s="10"/>
      <c r="CAX25" s="10"/>
      <c r="CAY25" s="10"/>
      <c r="CAZ25" s="10"/>
      <c r="CBA25" s="10"/>
      <c r="CBB25" s="10"/>
      <c r="CBC25" s="10"/>
      <c r="CBD25" s="10"/>
      <c r="CBE25" s="10"/>
      <c r="CBF25" s="10"/>
      <c r="CBG25" s="10"/>
      <c r="CBH25" s="10"/>
      <c r="CBI25" s="10"/>
      <c r="CBJ25" s="10"/>
      <c r="CBK25" s="10"/>
      <c r="CBL25" s="10"/>
      <c r="CBM25" s="10"/>
      <c r="CBN25" s="10"/>
      <c r="CBO25" s="10"/>
      <c r="CBP25" s="10"/>
      <c r="CBQ25" s="10"/>
      <c r="CBR25" s="10"/>
      <c r="CBS25" s="10"/>
      <c r="CBT25" s="10"/>
      <c r="CBU25" s="10"/>
      <c r="CBV25" s="10"/>
      <c r="CBW25" s="10"/>
      <c r="CBX25" s="10"/>
      <c r="CBY25" s="10"/>
      <c r="CBZ25" s="10"/>
      <c r="CCA25" s="10"/>
      <c r="CCB25" s="10"/>
      <c r="CCC25" s="10"/>
      <c r="CCD25" s="10"/>
      <c r="CCE25" s="10"/>
      <c r="CCF25" s="10"/>
      <c r="CCG25" s="10"/>
      <c r="CCH25" s="10"/>
      <c r="CCI25" s="10"/>
      <c r="CCJ25" s="10"/>
      <c r="CCK25" s="10"/>
      <c r="CCL25" s="10"/>
      <c r="CCM25" s="10"/>
      <c r="CCN25" s="10"/>
      <c r="CCO25" s="10"/>
      <c r="CCP25" s="10"/>
      <c r="CCQ25" s="10"/>
      <c r="CCR25" s="10"/>
      <c r="CCS25" s="10"/>
      <c r="CCT25" s="10"/>
      <c r="CCU25" s="10"/>
      <c r="CCV25" s="10"/>
      <c r="CCW25" s="10"/>
      <c r="CCX25" s="10"/>
      <c r="CCY25" s="10"/>
      <c r="CCZ25" s="10"/>
      <c r="CDA25" s="10"/>
      <c r="CDB25" s="10"/>
      <c r="CDC25" s="10"/>
      <c r="CDD25" s="10"/>
      <c r="CDE25" s="10"/>
      <c r="CDF25" s="10"/>
      <c r="CDG25" s="10"/>
      <c r="CDH25" s="10"/>
      <c r="CDI25" s="10"/>
      <c r="CDJ25" s="10"/>
      <c r="CDK25" s="10"/>
      <c r="CDL25" s="10"/>
      <c r="CDM25" s="10"/>
      <c r="CDN25" s="10"/>
      <c r="CDO25" s="10"/>
      <c r="CDP25" s="10"/>
      <c r="CDQ25" s="10"/>
      <c r="CDR25" s="10"/>
      <c r="CDS25" s="10"/>
      <c r="CDT25" s="10"/>
      <c r="CDU25" s="10"/>
      <c r="CDV25" s="10"/>
      <c r="CDW25" s="10"/>
      <c r="CDX25" s="10"/>
      <c r="CDY25" s="10"/>
      <c r="CDZ25" s="10"/>
      <c r="CEA25" s="10"/>
      <c r="CEB25" s="10"/>
      <c r="CEC25" s="10"/>
      <c r="CED25" s="10"/>
      <c r="CEE25" s="10"/>
      <c r="CEF25" s="10"/>
      <c r="CEG25" s="10"/>
      <c r="CEH25" s="10"/>
      <c r="CEI25" s="10"/>
      <c r="CEJ25" s="10"/>
      <c r="CEK25" s="10"/>
      <c r="CEL25" s="10"/>
      <c r="CEM25" s="10"/>
      <c r="CEN25" s="10"/>
      <c r="CEO25" s="10"/>
      <c r="CEP25" s="10"/>
      <c r="CEQ25" s="10"/>
      <c r="CER25" s="10"/>
      <c r="CES25" s="10"/>
      <c r="CET25" s="10"/>
      <c r="CEU25" s="10"/>
      <c r="CEV25" s="10"/>
      <c r="CEW25" s="10"/>
      <c r="CEX25" s="10"/>
      <c r="CEY25" s="10"/>
      <c r="CEZ25" s="10"/>
      <c r="CFA25" s="10"/>
      <c r="CFB25" s="10"/>
      <c r="CFC25" s="10"/>
      <c r="CFD25" s="10"/>
      <c r="CFE25" s="10"/>
      <c r="CFF25" s="10"/>
      <c r="CFG25" s="10"/>
      <c r="CFH25" s="10"/>
      <c r="CFI25" s="10"/>
      <c r="CFJ25" s="10"/>
      <c r="CFK25" s="10"/>
      <c r="CFL25" s="10"/>
      <c r="CFM25" s="10"/>
      <c r="CFN25" s="10"/>
      <c r="CFO25" s="10"/>
      <c r="CFP25" s="10"/>
      <c r="CFQ25" s="10"/>
      <c r="CFR25" s="10"/>
      <c r="CFS25" s="10"/>
      <c r="CFT25" s="10"/>
      <c r="CFU25" s="10"/>
      <c r="CFV25" s="10"/>
      <c r="CFW25" s="10"/>
      <c r="CFX25" s="10"/>
      <c r="CFY25" s="10"/>
      <c r="CFZ25" s="10"/>
      <c r="CGA25" s="10"/>
      <c r="CGB25" s="10"/>
      <c r="CGC25" s="10"/>
      <c r="CGD25" s="10"/>
      <c r="CGE25" s="10"/>
      <c r="CGF25" s="10"/>
      <c r="CGG25" s="10"/>
      <c r="CGH25" s="10"/>
      <c r="CGI25" s="10"/>
      <c r="CGJ25" s="10"/>
      <c r="CGK25" s="10"/>
      <c r="CGL25" s="10"/>
      <c r="CGM25" s="10"/>
      <c r="CGN25" s="10"/>
      <c r="CGO25" s="10"/>
      <c r="CGP25" s="10"/>
      <c r="CGQ25" s="10"/>
      <c r="CGR25" s="10"/>
      <c r="CGS25" s="10"/>
      <c r="CGT25" s="10"/>
      <c r="CGU25" s="10"/>
      <c r="CGV25" s="10"/>
      <c r="CGW25" s="10"/>
      <c r="CGX25" s="10"/>
      <c r="CGY25" s="10"/>
      <c r="CGZ25" s="10"/>
      <c r="CHA25" s="10"/>
      <c r="CHB25" s="10"/>
      <c r="CHC25" s="10"/>
      <c r="CHD25" s="10"/>
      <c r="CHE25" s="10"/>
      <c r="CHF25" s="10"/>
      <c r="CHG25" s="10"/>
      <c r="CHH25" s="10"/>
      <c r="CHI25" s="10"/>
      <c r="CHJ25" s="10"/>
      <c r="CHK25" s="10"/>
      <c r="CHL25" s="10"/>
      <c r="CHM25" s="10"/>
      <c r="CHN25" s="10"/>
      <c r="CHO25" s="10"/>
      <c r="CHP25" s="10"/>
      <c r="CHQ25" s="10"/>
      <c r="CHR25" s="10"/>
      <c r="CHS25" s="10"/>
      <c r="CHT25" s="10"/>
      <c r="CHU25" s="10"/>
      <c r="CHV25" s="10"/>
      <c r="CHW25" s="10"/>
      <c r="CHX25" s="10"/>
      <c r="CHY25" s="10"/>
      <c r="CHZ25" s="10"/>
      <c r="CIA25" s="10"/>
      <c r="CIB25" s="10"/>
      <c r="CIC25" s="10"/>
      <c r="CID25" s="10"/>
      <c r="CIE25" s="10"/>
      <c r="CIF25" s="10"/>
      <c r="CIG25" s="10"/>
      <c r="CIH25" s="10"/>
      <c r="CII25" s="10"/>
      <c r="CIJ25" s="10"/>
      <c r="CIK25" s="10"/>
      <c r="CIL25" s="10"/>
      <c r="CIM25" s="10"/>
      <c r="CIN25" s="10"/>
      <c r="CIO25" s="10"/>
      <c r="CIP25" s="10"/>
      <c r="CIQ25" s="10"/>
      <c r="CIR25" s="10"/>
      <c r="CIS25" s="10"/>
      <c r="CIT25" s="10"/>
      <c r="CIU25" s="10"/>
      <c r="CIV25" s="10"/>
      <c r="CIW25" s="10"/>
      <c r="CIX25" s="10"/>
      <c r="CIY25" s="10"/>
      <c r="CIZ25" s="10"/>
      <c r="CJA25" s="10"/>
      <c r="CJB25" s="10"/>
      <c r="CJC25" s="10"/>
      <c r="CJD25" s="10"/>
      <c r="CJE25" s="10"/>
      <c r="CJF25" s="10"/>
      <c r="CJG25" s="10"/>
      <c r="CJH25" s="10"/>
      <c r="CJI25" s="10"/>
      <c r="CJJ25" s="10"/>
      <c r="CJK25" s="10"/>
      <c r="CJL25" s="10"/>
      <c r="CJM25" s="10"/>
      <c r="CJN25" s="10"/>
      <c r="CJO25" s="10"/>
      <c r="CJP25" s="10"/>
      <c r="CJQ25" s="10"/>
      <c r="CJR25" s="10"/>
      <c r="CJS25" s="10"/>
      <c r="CJT25" s="10"/>
      <c r="CJU25" s="10"/>
      <c r="CJV25" s="10"/>
      <c r="CJW25" s="10"/>
      <c r="CJX25" s="10"/>
      <c r="CJY25" s="10"/>
      <c r="CJZ25" s="10"/>
      <c r="CKA25" s="10"/>
      <c r="CKB25" s="10"/>
      <c r="CKC25" s="10"/>
      <c r="CKD25" s="10"/>
      <c r="CKE25" s="10"/>
      <c r="CKF25" s="10"/>
      <c r="CKG25" s="10"/>
      <c r="CKH25" s="10"/>
      <c r="CKI25" s="10"/>
      <c r="CKJ25" s="10"/>
      <c r="CKK25" s="10"/>
      <c r="CKL25" s="10"/>
      <c r="CKM25" s="10"/>
      <c r="CKN25" s="10"/>
      <c r="CKO25" s="10"/>
      <c r="CKP25" s="10"/>
      <c r="CKQ25" s="10"/>
      <c r="CKR25" s="10"/>
      <c r="CKS25" s="10"/>
      <c r="CKT25" s="10"/>
      <c r="CKU25" s="10"/>
      <c r="CKV25" s="10"/>
      <c r="CKW25" s="10"/>
      <c r="CKX25" s="10"/>
      <c r="CKY25" s="10"/>
      <c r="CKZ25" s="10"/>
      <c r="CLA25" s="10"/>
      <c r="CLB25" s="10"/>
      <c r="CLC25" s="10"/>
      <c r="CLD25" s="10"/>
      <c r="CLE25" s="10"/>
      <c r="CLF25" s="10"/>
      <c r="CLG25" s="10"/>
      <c r="CLH25" s="10"/>
      <c r="CLI25" s="10"/>
      <c r="CLJ25" s="10"/>
      <c r="CLK25" s="10"/>
      <c r="CLL25" s="10"/>
      <c r="CLM25" s="10"/>
      <c r="CLN25" s="10"/>
      <c r="CLO25" s="10"/>
      <c r="CLP25" s="10"/>
      <c r="CLQ25" s="10"/>
      <c r="CLR25" s="10"/>
      <c r="CLS25" s="10"/>
      <c r="CLT25" s="10"/>
      <c r="CLU25" s="10"/>
      <c r="CLV25" s="10"/>
      <c r="CLW25" s="10"/>
      <c r="CLX25" s="10"/>
      <c r="CLY25" s="10"/>
      <c r="CLZ25" s="10"/>
      <c r="CMA25" s="10"/>
      <c r="CMB25" s="10"/>
      <c r="CMC25" s="10"/>
      <c r="CMD25" s="10"/>
      <c r="CME25" s="10"/>
      <c r="CMF25" s="10"/>
      <c r="CMG25" s="10"/>
      <c r="CMH25" s="10"/>
      <c r="CMI25" s="10"/>
      <c r="CMJ25" s="10"/>
      <c r="CMK25" s="10"/>
      <c r="CML25" s="10"/>
      <c r="CMM25" s="10"/>
      <c r="CMN25" s="10"/>
      <c r="CMO25" s="10"/>
      <c r="CMP25" s="10"/>
      <c r="CMQ25" s="10"/>
      <c r="CMR25" s="10"/>
      <c r="CMS25" s="10"/>
      <c r="CMT25" s="10"/>
      <c r="CMU25" s="10"/>
      <c r="CMV25" s="10"/>
      <c r="CMW25" s="10"/>
      <c r="CMX25" s="10"/>
      <c r="CMY25" s="10"/>
      <c r="CMZ25" s="10"/>
      <c r="CNA25" s="10"/>
      <c r="CNB25" s="10"/>
      <c r="CNC25" s="10"/>
      <c r="CND25" s="10"/>
      <c r="CNE25" s="10"/>
      <c r="CNF25" s="10"/>
      <c r="CNG25" s="10"/>
      <c r="CNH25" s="10"/>
      <c r="CNI25" s="10"/>
      <c r="CNJ25" s="10"/>
      <c r="CNK25" s="10"/>
      <c r="CNL25" s="10"/>
      <c r="CNM25" s="10"/>
      <c r="CNN25" s="10"/>
      <c r="CNO25" s="10"/>
      <c r="CNP25" s="10"/>
      <c r="CNQ25" s="10"/>
      <c r="CNR25" s="10"/>
      <c r="CNS25" s="10"/>
      <c r="CNT25" s="10"/>
      <c r="CNU25" s="10"/>
      <c r="CNV25" s="10"/>
      <c r="CNW25" s="10"/>
      <c r="CNX25" s="10"/>
      <c r="CNY25" s="10"/>
      <c r="CNZ25" s="10"/>
      <c r="COA25" s="10"/>
      <c r="COB25" s="10"/>
      <c r="COC25" s="10"/>
      <c r="COD25" s="10"/>
      <c r="COE25" s="10"/>
      <c r="COF25" s="10"/>
      <c r="COG25" s="10"/>
      <c r="COH25" s="10"/>
      <c r="COI25" s="10"/>
      <c r="COJ25" s="10"/>
      <c r="COK25" s="10"/>
      <c r="COL25" s="10"/>
      <c r="COM25" s="10"/>
      <c r="CON25" s="10"/>
      <c r="COO25" s="10"/>
      <c r="COP25" s="10"/>
      <c r="COQ25" s="10"/>
      <c r="COR25" s="10"/>
      <c r="COS25" s="10"/>
      <c r="COT25" s="10"/>
      <c r="COU25" s="10"/>
      <c r="COV25" s="10"/>
      <c r="COW25" s="10"/>
      <c r="COX25" s="10"/>
      <c r="COY25" s="10"/>
      <c r="COZ25" s="10"/>
      <c r="CPA25" s="10"/>
      <c r="CPB25" s="10"/>
      <c r="CPC25" s="10"/>
      <c r="CPD25" s="10"/>
      <c r="CPE25" s="10"/>
      <c r="CPF25" s="10"/>
      <c r="CPG25" s="10"/>
      <c r="CPH25" s="10"/>
      <c r="CPI25" s="10"/>
      <c r="CPJ25" s="10"/>
      <c r="CPK25" s="10"/>
      <c r="CPL25" s="10"/>
      <c r="CPM25" s="10"/>
      <c r="CPN25" s="10"/>
      <c r="CPO25" s="10"/>
      <c r="CPP25" s="10"/>
      <c r="CPQ25" s="10"/>
      <c r="CPR25" s="10"/>
      <c r="CPS25" s="10"/>
      <c r="CPT25" s="10"/>
      <c r="CPU25" s="10"/>
      <c r="CPV25" s="10"/>
      <c r="CPW25" s="10"/>
      <c r="CPX25" s="10"/>
      <c r="CPY25" s="10"/>
      <c r="CPZ25" s="10"/>
      <c r="CQA25" s="10"/>
      <c r="CQB25" s="10"/>
      <c r="CQC25" s="10"/>
      <c r="CQD25" s="10"/>
      <c r="CQE25" s="10"/>
      <c r="CQF25" s="10"/>
      <c r="CQG25" s="10"/>
      <c r="CQH25" s="10"/>
      <c r="CQI25" s="10"/>
      <c r="CQJ25" s="10"/>
      <c r="CQK25" s="10"/>
      <c r="CQL25" s="10"/>
      <c r="CQM25" s="10"/>
      <c r="CQN25" s="10"/>
      <c r="CQO25" s="10"/>
      <c r="CQP25" s="10"/>
      <c r="CQQ25" s="10"/>
      <c r="CQR25" s="10"/>
      <c r="CQS25" s="10"/>
      <c r="CQT25" s="10"/>
      <c r="CQU25" s="10"/>
      <c r="CQV25" s="10"/>
      <c r="CQW25" s="10"/>
      <c r="CQX25" s="10"/>
      <c r="CQY25" s="10"/>
      <c r="CQZ25" s="10"/>
      <c r="CRA25" s="10"/>
      <c r="CRB25" s="10"/>
      <c r="CRC25" s="10"/>
      <c r="CRD25" s="10"/>
      <c r="CRE25" s="10"/>
      <c r="CRF25" s="10"/>
      <c r="CRG25" s="10"/>
      <c r="CRH25" s="10"/>
      <c r="CRI25" s="10"/>
      <c r="CRJ25" s="10"/>
      <c r="CRK25" s="10"/>
      <c r="CRL25" s="10"/>
      <c r="CRM25" s="10"/>
      <c r="CRN25" s="10"/>
      <c r="CRO25" s="10"/>
      <c r="CRP25" s="10"/>
      <c r="CRQ25" s="10"/>
      <c r="CRR25" s="10"/>
      <c r="CRS25" s="10"/>
      <c r="CRT25" s="10"/>
      <c r="CRU25" s="10"/>
      <c r="CRV25" s="10"/>
      <c r="CRW25" s="10"/>
      <c r="CRX25" s="10"/>
      <c r="CRY25" s="10"/>
      <c r="CRZ25" s="10"/>
      <c r="CSA25" s="10"/>
      <c r="CSB25" s="10"/>
      <c r="CSC25" s="10"/>
      <c r="CSD25" s="10"/>
      <c r="CSE25" s="10"/>
      <c r="CSF25" s="10"/>
      <c r="CSG25" s="10"/>
      <c r="CSH25" s="10"/>
      <c r="CSI25" s="10"/>
      <c r="CSJ25" s="10"/>
      <c r="CSK25" s="10"/>
      <c r="CSL25" s="10"/>
      <c r="CSM25" s="10"/>
      <c r="CSN25" s="10"/>
      <c r="CSO25" s="10"/>
      <c r="CSP25" s="10"/>
      <c r="CSQ25" s="10"/>
      <c r="CSR25" s="10"/>
      <c r="CSS25" s="10"/>
      <c r="CST25" s="10"/>
      <c r="CSU25" s="10"/>
      <c r="CSV25" s="10"/>
      <c r="CSW25" s="10"/>
      <c r="CSX25" s="10"/>
      <c r="CSY25" s="10"/>
      <c r="CSZ25" s="10"/>
      <c r="CTA25" s="10"/>
      <c r="CTB25" s="10"/>
      <c r="CTC25" s="10"/>
      <c r="CTD25" s="10"/>
      <c r="CTE25" s="10"/>
      <c r="CTF25" s="10"/>
      <c r="CTG25" s="10"/>
      <c r="CTH25" s="10"/>
      <c r="CTI25" s="10"/>
      <c r="CTJ25" s="10"/>
      <c r="CTK25" s="10"/>
      <c r="CTL25" s="10"/>
      <c r="CTM25" s="10"/>
      <c r="CTN25" s="10"/>
      <c r="CTO25" s="10"/>
      <c r="CTP25" s="10"/>
      <c r="CTQ25" s="10"/>
      <c r="CTR25" s="10"/>
      <c r="CTS25" s="10"/>
      <c r="CTT25" s="10"/>
      <c r="CTU25" s="10"/>
      <c r="CTV25" s="10"/>
      <c r="CTW25" s="10"/>
      <c r="CTX25" s="10"/>
      <c r="CTY25" s="10"/>
      <c r="CTZ25" s="10"/>
      <c r="CUA25" s="10"/>
      <c r="CUB25" s="10"/>
      <c r="CUC25" s="10"/>
      <c r="CUD25" s="10"/>
      <c r="CUE25" s="10"/>
      <c r="CUF25" s="10"/>
      <c r="CUG25" s="10"/>
      <c r="CUH25" s="10"/>
      <c r="CUI25" s="10"/>
      <c r="CUJ25" s="10"/>
      <c r="CUK25" s="10"/>
      <c r="CUL25" s="10"/>
      <c r="CUM25" s="10"/>
      <c r="CUN25" s="10"/>
      <c r="CUO25" s="10"/>
      <c r="CUP25" s="10"/>
      <c r="CUQ25" s="10"/>
      <c r="CUR25" s="10"/>
      <c r="CUS25" s="10"/>
      <c r="CUT25" s="10"/>
      <c r="CUU25" s="10"/>
      <c r="CUV25" s="10"/>
      <c r="CUW25" s="10"/>
      <c r="CUX25" s="10"/>
      <c r="CUY25" s="10"/>
      <c r="CUZ25" s="10"/>
      <c r="CVA25" s="10"/>
      <c r="CVB25" s="10"/>
      <c r="CVC25" s="10"/>
      <c r="CVD25" s="10"/>
      <c r="CVE25" s="10"/>
      <c r="CVF25" s="10"/>
      <c r="CVG25" s="10"/>
      <c r="CVH25" s="10"/>
      <c r="CVI25" s="10"/>
      <c r="CVJ25" s="10"/>
      <c r="CVK25" s="10"/>
      <c r="CVL25" s="10"/>
      <c r="CVM25" s="10"/>
      <c r="CVN25" s="10"/>
      <c r="CVO25" s="10"/>
      <c r="CVP25" s="10"/>
      <c r="CVQ25" s="10"/>
      <c r="CVR25" s="10"/>
      <c r="CVS25" s="10"/>
      <c r="CVT25" s="10"/>
      <c r="CVU25" s="10"/>
      <c r="CVV25" s="10"/>
      <c r="CVW25" s="10"/>
      <c r="CVX25" s="10"/>
      <c r="CVY25" s="10"/>
      <c r="CVZ25" s="10"/>
      <c r="CWA25" s="10"/>
      <c r="CWB25" s="10"/>
      <c r="CWC25" s="10"/>
      <c r="CWD25" s="10"/>
      <c r="CWE25" s="10"/>
      <c r="CWF25" s="10"/>
      <c r="CWG25" s="10"/>
      <c r="CWH25" s="10"/>
      <c r="CWI25" s="10"/>
      <c r="CWJ25" s="10"/>
      <c r="CWK25" s="10"/>
      <c r="CWL25" s="10"/>
      <c r="CWM25" s="10"/>
      <c r="CWN25" s="10"/>
      <c r="CWO25" s="10"/>
      <c r="CWP25" s="10"/>
      <c r="CWQ25" s="10"/>
      <c r="CWR25" s="10"/>
      <c r="CWS25" s="10"/>
      <c r="CWT25" s="10"/>
      <c r="CWU25" s="10"/>
      <c r="CWV25" s="10"/>
      <c r="CWW25" s="10"/>
      <c r="CWX25" s="10"/>
      <c r="CWY25" s="10"/>
      <c r="CWZ25" s="10"/>
      <c r="CXA25" s="10"/>
      <c r="CXB25" s="10"/>
      <c r="CXC25" s="10"/>
      <c r="CXD25" s="10"/>
      <c r="CXE25" s="10"/>
      <c r="CXF25" s="10"/>
      <c r="CXG25" s="10"/>
      <c r="CXH25" s="10"/>
      <c r="CXI25" s="10"/>
      <c r="CXJ25" s="10"/>
      <c r="CXK25" s="10"/>
      <c r="CXL25" s="10"/>
      <c r="CXM25" s="10"/>
      <c r="CXN25" s="10"/>
      <c r="CXO25" s="10"/>
      <c r="CXP25" s="10"/>
      <c r="CXQ25" s="10"/>
      <c r="CXR25" s="10"/>
      <c r="CXS25" s="10"/>
      <c r="CXT25" s="10"/>
      <c r="CXU25" s="10"/>
      <c r="CXV25" s="10"/>
      <c r="CXW25" s="10"/>
      <c r="CXX25" s="10"/>
      <c r="CXY25" s="10"/>
      <c r="CXZ25" s="10"/>
      <c r="CYA25" s="10"/>
      <c r="CYB25" s="10"/>
      <c r="CYC25" s="10"/>
      <c r="CYD25" s="10"/>
      <c r="CYE25" s="10"/>
      <c r="CYF25" s="10"/>
      <c r="CYG25" s="10"/>
      <c r="CYH25" s="10"/>
      <c r="CYI25" s="10"/>
      <c r="CYJ25" s="10"/>
      <c r="CYK25" s="10"/>
      <c r="CYL25" s="10"/>
      <c r="CYM25" s="10"/>
      <c r="CYN25" s="10"/>
      <c r="CYO25" s="10"/>
      <c r="CYP25" s="10"/>
      <c r="CYQ25" s="10"/>
      <c r="CYR25" s="10"/>
      <c r="CYS25" s="10"/>
      <c r="CYT25" s="10"/>
      <c r="CYU25" s="10"/>
      <c r="CYV25" s="10"/>
      <c r="CYW25" s="10"/>
      <c r="CYX25" s="10"/>
      <c r="CYY25" s="10"/>
      <c r="CYZ25" s="10"/>
      <c r="CZA25" s="10"/>
      <c r="CZB25" s="10"/>
      <c r="CZC25" s="10"/>
      <c r="CZD25" s="10"/>
      <c r="CZE25" s="10"/>
      <c r="CZF25" s="10"/>
      <c r="CZG25" s="10"/>
      <c r="CZH25" s="10"/>
      <c r="CZI25" s="10"/>
      <c r="CZJ25" s="10"/>
      <c r="CZK25" s="10"/>
      <c r="CZL25" s="10"/>
      <c r="CZM25" s="10"/>
      <c r="CZN25" s="10"/>
      <c r="CZO25" s="10"/>
      <c r="CZP25" s="10"/>
      <c r="CZQ25" s="10"/>
      <c r="CZR25" s="10"/>
      <c r="CZS25" s="10"/>
      <c r="CZT25" s="10"/>
      <c r="CZU25" s="10"/>
      <c r="CZV25" s="10"/>
      <c r="CZW25" s="10"/>
      <c r="CZX25" s="10"/>
      <c r="CZY25" s="10"/>
      <c r="CZZ25" s="10"/>
      <c r="DAA25" s="10"/>
      <c r="DAB25" s="10"/>
      <c r="DAC25" s="10"/>
      <c r="DAD25" s="10"/>
      <c r="DAE25" s="10"/>
      <c r="DAF25" s="10"/>
      <c r="DAG25" s="10"/>
      <c r="DAH25" s="10"/>
      <c r="DAI25" s="10"/>
      <c r="DAJ25" s="10"/>
      <c r="DAK25" s="10"/>
      <c r="DAL25" s="10"/>
      <c r="DAM25" s="10"/>
      <c r="DAN25" s="10"/>
      <c r="DAO25" s="10"/>
      <c r="DAP25" s="10"/>
      <c r="DAQ25" s="10"/>
      <c r="DAR25" s="10"/>
      <c r="DAS25" s="10"/>
      <c r="DAT25" s="10"/>
      <c r="DAU25" s="10"/>
      <c r="DAV25" s="10"/>
      <c r="DAW25" s="10"/>
      <c r="DAX25" s="10"/>
      <c r="DAY25" s="10"/>
      <c r="DAZ25" s="10"/>
      <c r="DBA25" s="10"/>
      <c r="DBB25" s="10"/>
      <c r="DBC25" s="10"/>
      <c r="DBD25" s="10"/>
      <c r="DBE25" s="10"/>
      <c r="DBF25" s="10"/>
      <c r="DBG25" s="10"/>
      <c r="DBH25" s="10"/>
      <c r="DBI25" s="10"/>
      <c r="DBJ25" s="10"/>
      <c r="DBK25" s="10"/>
      <c r="DBL25" s="10"/>
      <c r="DBM25" s="10"/>
      <c r="DBN25" s="10"/>
      <c r="DBO25" s="10"/>
      <c r="DBP25" s="10"/>
      <c r="DBQ25" s="10"/>
      <c r="DBR25" s="10"/>
      <c r="DBS25" s="10"/>
      <c r="DBT25" s="10"/>
      <c r="DBU25" s="10"/>
      <c r="DBV25" s="10"/>
      <c r="DBW25" s="10"/>
      <c r="DBX25" s="10"/>
      <c r="DBY25" s="10"/>
      <c r="DBZ25" s="10"/>
      <c r="DCA25" s="10"/>
      <c r="DCB25" s="10"/>
      <c r="DCC25" s="10"/>
      <c r="DCD25" s="10"/>
      <c r="DCE25" s="10"/>
      <c r="DCF25" s="10"/>
      <c r="DCG25" s="10"/>
      <c r="DCH25" s="10"/>
      <c r="DCI25" s="10"/>
      <c r="DCJ25" s="10"/>
      <c r="DCK25" s="10"/>
      <c r="DCL25" s="10"/>
      <c r="DCM25" s="10"/>
      <c r="DCN25" s="10"/>
      <c r="DCO25" s="10"/>
      <c r="DCP25" s="10"/>
      <c r="DCQ25" s="10"/>
      <c r="DCR25" s="10"/>
      <c r="DCS25" s="10"/>
      <c r="DCT25" s="10"/>
      <c r="DCU25" s="10"/>
      <c r="DCV25" s="10"/>
      <c r="DCW25" s="10"/>
      <c r="DCX25" s="10"/>
      <c r="DCY25" s="10"/>
      <c r="DCZ25" s="10"/>
      <c r="DDA25" s="10"/>
      <c r="DDB25" s="10"/>
      <c r="DDC25" s="10"/>
      <c r="DDD25" s="10"/>
      <c r="DDE25" s="10"/>
      <c r="DDF25" s="10"/>
      <c r="DDG25" s="10"/>
      <c r="DDH25" s="10"/>
      <c r="DDI25" s="10"/>
      <c r="DDJ25" s="10"/>
      <c r="DDK25" s="10"/>
      <c r="DDL25" s="10"/>
      <c r="DDM25" s="10"/>
      <c r="DDN25" s="10"/>
      <c r="DDO25" s="10"/>
      <c r="DDP25" s="10"/>
      <c r="DDQ25" s="10"/>
      <c r="DDR25" s="10"/>
      <c r="DDS25" s="10"/>
      <c r="DDT25" s="10"/>
      <c r="DDU25" s="10"/>
      <c r="DDV25" s="10"/>
      <c r="DDW25" s="10"/>
      <c r="DDX25" s="10"/>
      <c r="DDY25" s="10"/>
      <c r="DDZ25" s="10"/>
      <c r="DEA25" s="10"/>
      <c r="DEB25" s="10"/>
      <c r="DEC25" s="10"/>
      <c r="DED25" s="10"/>
      <c r="DEE25" s="10"/>
      <c r="DEF25" s="10"/>
      <c r="DEG25" s="10"/>
      <c r="DEH25" s="10"/>
      <c r="DEI25" s="10"/>
      <c r="DEJ25" s="10"/>
      <c r="DEK25" s="10"/>
      <c r="DEL25" s="10"/>
      <c r="DEM25" s="10"/>
      <c r="DEN25" s="10"/>
      <c r="DEO25" s="10"/>
      <c r="DEP25" s="10"/>
      <c r="DEQ25" s="10"/>
      <c r="DER25" s="10"/>
      <c r="DES25" s="10"/>
      <c r="DET25" s="10"/>
      <c r="DEU25" s="10"/>
      <c r="DEV25" s="10"/>
      <c r="DEW25" s="10"/>
      <c r="DEX25" s="10"/>
      <c r="DEY25" s="10"/>
      <c r="DEZ25" s="10"/>
      <c r="DFA25" s="10"/>
      <c r="DFB25" s="10"/>
      <c r="DFC25" s="10"/>
      <c r="DFD25" s="10"/>
      <c r="DFE25" s="10"/>
      <c r="DFF25" s="10"/>
      <c r="DFG25" s="10"/>
      <c r="DFH25" s="10"/>
      <c r="DFI25" s="10"/>
      <c r="DFJ25" s="10"/>
      <c r="DFK25" s="10"/>
      <c r="DFL25" s="10"/>
      <c r="DFM25" s="10"/>
      <c r="DFN25" s="10"/>
      <c r="DFO25" s="10"/>
      <c r="DFP25" s="10"/>
      <c r="DFQ25" s="10"/>
      <c r="DFR25" s="10"/>
      <c r="DFS25" s="10"/>
      <c r="DFT25" s="10"/>
      <c r="DFU25" s="10"/>
      <c r="DFV25" s="10"/>
      <c r="DFW25" s="10"/>
      <c r="DFX25" s="10"/>
      <c r="DFY25" s="10"/>
      <c r="DFZ25" s="10"/>
      <c r="DGA25" s="10"/>
      <c r="DGB25" s="10"/>
      <c r="DGC25" s="10"/>
      <c r="DGD25" s="10"/>
      <c r="DGE25" s="10"/>
      <c r="DGF25" s="10"/>
      <c r="DGG25" s="10"/>
      <c r="DGH25" s="10"/>
      <c r="DGI25" s="10"/>
      <c r="DGJ25" s="10"/>
      <c r="DGK25" s="10"/>
      <c r="DGL25" s="10"/>
      <c r="DGM25" s="10"/>
      <c r="DGN25" s="10"/>
      <c r="DGO25" s="10"/>
      <c r="DGP25" s="10"/>
      <c r="DGQ25" s="10"/>
      <c r="DGR25" s="10"/>
      <c r="DGS25" s="10"/>
      <c r="DGT25" s="10"/>
      <c r="DGU25" s="10"/>
      <c r="DGV25" s="10"/>
      <c r="DGW25" s="10"/>
      <c r="DGX25" s="10"/>
      <c r="DGY25" s="10"/>
      <c r="DGZ25" s="10"/>
      <c r="DHA25" s="10"/>
      <c r="DHB25" s="10"/>
      <c r="DHC25" s="10"/>
      <c r="DHD25" s="10"/>
      <c r="DHE25" s="10"/>
      <c r="DHF25" s="10"/>
      <c r="DHG25" s="10"/>
      <c r="DHH25" s="10"/>
      <c r="DHI25" s="10"/>
      <c r="DHJ25" s="10"/>
      <c r="DHK25" s="10"/>
      <c r="DHL25" s="10"/>
      <c r="DHM25" s="10"/>
      <c r="DHN25" s="10"/>
      <c r="DHO25" s="10"/>
      <c r="DHP25" s="10"/>
      <c r="DHQ25" s="10"/>
      <c r="DHR25" s="10"/>
      <c r="DHS25" s="10"/>
      <c r="DHT25" s="10"/>
      <c r="DHU25" s="10"/>
      <c r="DHV25" s="10"/>
      <c r="DHW25" s="10"/>
      <c r="DHX25" s="10"/>
      <c r="DHY25" s="10"/>
      <c r="DHZ25" s="10"/>
      <c r="DIA25" s="10"/>
      <c r="DIB25" s="10"/>
      <c r="DIC25" s="10"/>
      <c r="DID25" s="10"/>
      <c r="DIE25" s="10"/>
      <c r="DIF25" s="10"/>
      <c r="DIG25" s="10"/>
      <c r="DIH25" s="10"/>
      <c r="DII25" s="10"/>
      <c r="DIJ25" s="10"/>
      <c r="DIK25" s="10"/>
      <c r="DIL25" s="10"/>
      <c r="DIM25" s="10"/>
      <c r="DIN25" s="10"/>
      <c r="DIO25" s="10"/>
      <c r="DIP25" s="10"/>
      <c r="DIQ25" s="10"/>
      <c r="DIR25" s="10"/>
      <c r="DIS25" s="10"/>
      <c r="DIT25" s="10"/>
      <c r="DIU25" s="10"/>
      <c r="DIV25" s="10"/>
      <c r="DIW25" s="10"/>
      <c r="DIX25" s="10"/>
      <c r="DIY25" s="10"/>
      <c r="DIZ25" s="10"/>
      <c r="DJA25" s="10"/>
      <c r="DJB25" s="10"/>
      <c r="DJC25" s="10"/>
      <c r="DJD25" s="10"/>
      <c r="DJE25" s="10"/>
      <c r="DJF25" s="10"/>
      <c r="DJG25" s="10"/>
      <c r="DJH25" s="10"/>
      <c r="DJI25" s="10"/>
      <c r="DJJ25" s="10"/>
      <c r="DJK25" s="10"/>
      <c r="DJL25" s="10"/>
      <c r="DJM25" s="10"/>
      <c r="DJN25" s="10"/>
      <c r="DJO25" s="10"/>
      <c r="DJP25" s="10"/>
      <c r="DJQ25" s="10"/>
      <c r="DJR25" s="10"/>
      <c r="DJS25" s="10"/>
      <c r="DJT25" s="10"/>
      <c r="DJU25" s="10"/>
      <c r="DJV25" s="10"/>
      <c r="DJW25" s="10"/>
      <c r="DJX25" s="10"/>
      <c r="DJY25" s="10"/>
      <c r="DJZ25" s="10"/>
      <c r="DKA25" s="10"/>
      <c r="DKB25" s="10"/>
      <c r="DKC25" s="10"/>
      <c r="DKD25" s="10"/>
      <c r="DKE25" s="10"/>
      <c r="DKF25" s="10"/>
      <c r="DKG25" s="10"/>
      <c r="DKH25" s="10"/>
      <c r="DKI25" s="10"/>
      <c r="DKJ25" s="10"/>
      <c r="DKK25" s="10"/>
      <c r="DKL25" s="10"/>
      <c r="DKM25" s="10"/>
      <c r="DKN25" s="10"/>
      <c r="DKO25" s="10"/>
      <c r="DKP25" s="10"/>
      <c r="DKQ25" s="10"/>
      <c r="DKR25" s="10"/>
      <c r="DKS25" s="10"/>
      <c r="DKT25" s="10"/>
      <c r="DKU25" s="10"/>
      <c r="DKV25" s="10"/>
      <c r="DKW25" s="10"/>
      <c r="DKX25" s="10"/>
      <c r="DKY25" s="10"/>
      <c r="DKZ25" s="10"/>
      <c r="DLA25" s="10"/>
      <c r="DLB25" s="10"/>
      <c r="DLC25" s="10"/>
      <c r="DLD25" s="10"/>
      <c r="DLE25" s="10"/>
      <c r="DLF25" s="10"/>
      <c r="DLG25" s="10"/>
      <c r="DLH25" s="10"/>
      <c r="DLI25" s="10"/>
      <c r="DLJ25" s="10"/>
      <c r="DLK25" s="10"/>
      <c r="DLL25" s="10"/>
      <c r="DLM25" s="10"/>
      <c r="DLN25" s="10"/>
      <c r="DLO25" s="10"/>
      <c r="DLP25" s="10"/>
      <c r="DLQ25" s="10"/>
      <c r="DLR25" s="10"/>
      <c r="DLS25" s="10"/>
      <c r="DLT25" s="10"/>
      <c r="DLU25" s="10"/>
      <c r="DLV25" s="10"/>
      <c r="DLW25" s="10"/>
      <c r="DLX25" s="10"/>
      <c r="DLY25" s="10"/>
      <c r="DLZ25" s="10"/>
      <c r="DMA25" s="10"/>
      <c r="DMB25" s="10"/>
      <c r="DMC25" s="10"/>
      <c r="DMD25" s="10"/>
      <c r="DME25" s="10"/>
      <c r="DMF25" s="10"/>
      <c r="DMG25" s="10"/>
      <c r="DMH25" s="10"/>
      <c r="DMI25" s="10"/>
      <c r="DMJ25" s="10"/>
      <c r="DMK25" s="10"/>
      <c r="DML25" s="10"/>
      <c r="DMM25" s="10"/>
      <c r="DMN25" s="10"/>
      <c r="DMO25" s="10"/>
      <c r="DMP25" s="10"/>
      <c r="DMQ25" s="10"/>
      <c r="DMR25" s="10"/>
      <c r="DMS25" s="10"/>
      <c r="DMT25" s="10"/>
      <c r="DMU25" s="10"/>
      <c r="DMV25" s="10"/>
      <c r="DMW25" s="10"/>
      <c r="DMX25" s="10"/>
      <c r="DMY25" s="10"/>
      <c r="DMZ25" s="10"/>
      <c r="DNA25" s="10"/>
      <c r="DNB25" s="10"/>
      <c r="DNC25" s="10"/>
      <c r="DND25" s="10"/>
      <c r="DNE25" s="10"/>
      <c r="DNF25" s="10"/>
      <c r="DNG25" s="10"/>
      <c r="DNH25" s="10"/>
      <c r="DNI25" s="10"/>
      <c r="DNJ25" s="10"/>
      <c r="DNK25" s="10"/>
      <c r="DNL25" s="10"/>
      <c r="DNM25" s="10"/>
      <c r="DNN25" s="10"/>
      <c r="DNO25" s="10"/>
      <c r="DNP25" s="10"/>
      <c r="DNQ25" s="10"/>
      <c r="DNR25" s="10"/>
      <c r="DNS25" s="10"/>
      <c r="DNT25" s="10"/>
      <c r="DNU25" s="10"/>
      <c r="DNV25" s="10"/>
      <c r="DNW25" s="10"/>
      <c r="DNX25" s="10"/>
      <c r="DNY25" s="10"/>
      <c r="DNZ25" s="10"/>
      <c r="DOA25" s="10"/>
      <c r="DOB25" s="10"/>
      <c r="DOC25" s="10"/>
      <c r="DOD25" s="10"/>
      <c r="DOE25" s="10"/>
      <c r="DOF25" s="10"/>
      <c r="DOG25" s="10"/>
      <c r="DOH25" s="10"/>
      <c r="DOI25" s="10"/>
      <c r="DOJ25" s="10"/>
      <c r="DOK25" s="10"/>
      <c r="DOL25" s="10"/>
      <c r="DOM25" s="10"/>
      <c r="DON25" s="10"/>
      <c r="DOO25" s="10"/>
      <c r="DOP25" s="10"/>
      <c r="DOQ25" s="10"/>
      <c r="DOR25" s="10"/>
      <c r="DOS25" s="10"/>
      <c r="DOT25" s="10"/>
      <c r="DOU25" s="10"/>
      <c r="DOV25" s="10"/>
      <c r="DOW25" s="10"/>
      <c r="DOX25" s="10"/>
      <c r="DOY25" s="10"/>
      <c r="DOZ25" s="10"/>
      <c r="DPA25" s="10"/>
      <c r="DPB25" s="10"/>
      <c r="DPC25" s="10"/>
      <c r="DPD25" s="10"/>
      <c r="DPE25" s="10"/>
      <c r="DPF25" s="10"/>
      <c r="DPG25" s="10"/>
      <c r="DPH25" s="10"/>
      <c r="DPI25" s="10"/>
      <c r="DPJ25" s="10"/>
      <c r="DPK25" s="10"/>
      <c r="DPL25" s="10"/>
      <c r="DPM25" s="10"/>
      <c r="DPN25" s="10"/>
      <c r="DPO25" s="10"/>
      <c r="DPP25" s="10"/>
      <c r="DPQ25" s="10"/>
      <c r="DPR25" s="10"/>
      <c r="DPS25" s="10"/>
      <c r="DPT25" s="10"/>
      <c r="DPU25" s="10"/>
      <c r="DPV25" s="10"/>
      <c r="DPW25" s="10"/>
      <c r="DPX25" s="10"/>
      <c r="DPY25" s="10"/>
      <c r="DPZ25" s="10"/>
      <c r="DQA25" s="10"/>
      <c r="DQB25" s="10"/>
      <c r="DQC25" s="10"/>
      <c r="DQD25" s="10"/>
      <c r="DQE25" s="10"/>
      <c r="DQF25" s="10"/>
      <c r="DQG25" s="10"/>
      <c r="DQH25" s="10"/>
      <c r="DQI25" s="10"/>
      <c r="DQJ25" s="10"/>
      <c r="DQK25" s="10"/>
      <c r="DQL25" s="10"/>
      <c r="DQM25" s="10"/>
      <c r="DQN25" s="10"/>
      <c r="DQO25" s="10"/>
      <c r="DQP25" s="10"/>
      <c r="DQQ25" s="10"/>
      <c r="DQR25" s="10"/>
      <c r="DQS25" s="10"/>
      <c r="DQT25" s="10"/>
      <c r="DQU25" s="10"/>
      <c r="DQV25" s="10"/>
      <c r="DQW25" s="10"/>
      <c r="DQX25" s="10"/>
      <c r="DQY25" s="10"/>
      <c r="DQZ25" s="10"/>
      <c r="DRA25" s="10"/>
      <c r="DRB25" s="10"/>
      <c r="DRC25" s="10"/>
      <c r="DRD25" s="10"/>
      <c r="DRE25" s="10"/>
      <c r="DRF25" s="10"/>
      <c r="DRG25" s="10"/>
      <c r="DRH25" s="10"/>
      <c r="DRI25" s="10"/>
      <c r="DRJ25" s="10"/>
      <c r="DRK25" s="10"/>
      <c r="DRL25" s="10"/>
      <c r="DRM25" s="10"/>
      <c r="DRN25" s="10"/>
      <c r="DRO25" s="10"/>
      <c r="DRP25" s="10"/>
      <c r="DRQ25" s="10"/>
      <c r="DRR25" s="10"/>
      <c r="DRS25" s="10"/>
      <c r="DRT25" s="10"/>
      <c r="DRU25" s="10"/>
      <c r="DRV25" s="10"/>
      <c r="DRW25" s="10"/>
      <c r="DRX25" s="10"/>
      <c r="DRY25" s="10"/>
      <c r="DRZ25" s="10"/>
      <c r="DSA25" s="10"/>
      <c r="DSB25" s="10"/>
      <c r="DSC25" s="10"/>
      <c r="DSD25" s="10"/>
      <c r="DSE25" s="10"/>
      <c r="DSF25" s="10"/>
      <c r="DSG25" s="10"/>
      <c r="DSH25" s="10"/>
      <c r="DSI25" s="10"/>
      <c r="DSJ25" s="10"/>
      <c r="DSK25" s="10"/>
      <c r="DSL25" s="10"/>
      <c r="DSM25" s="10"/>
      <c r="DSN25" s="10"/>
      <c r="DSO25" s="10"/>
      <c r="DSP25" s="10"/>
      <c r="DSQ25" s="10"/>
      <c r="DSR25" s="10"/>
      <c r="DSS25" s="10"/>
      <c r="DST25" s="10"/>
      <c r="DSU25" s="10"/>
      <c r="DSV25" s="10"/>
      <c r="DSW25" s="10"/>
      <c r="DSX25" s="10"/>
      <c r="DSY25" s="10"/>
      <c r="DSZ25" s="10"/>
      <c r="DTA25" s="10"/>
      <c r="DTB25" s="10"/>
      <c r="DTC25" s="10"/>
      <c r="DTD25" s="10"/>
      <c r="DTE25" s="10"/>
      <c r="DTF25" s="10"/>
      <c r="DTG25" s="10"/>
      <c r="DTH25" s="10"/>
      <c r="DTI25" s="10"/>
      <c r="DTJ25" s="10"/>
      <c r="DTK25" s="10"/>
      <c r="DTL25" s="10"/>
      <c r="DTM25" s="10"/>
      <c r="DTN25" s="10"/>
      <c r="DTO25" s="10"/>
      <c r="DTP25" s="10"/>
      <c r="DTQ25" s="10"/>
      <c r="DTR25" s="10"/>
      <c r="DTS25" s="10"/>
      <c r="DTT25" s="10"/>
      <c r="DTU25" s="10"/>
      <c r="DTV25" s="10"/>
      <c r="DTW25" s="10"/>
      <c r="DTX25" s="10"/>
      <c r="DTY25" s="10"/>
      <c r="DTZ25" s="10"/>
      <c r="DUA25" s="10"/>
      <c r="DUB25" s="10"/>
      <c r="DUC25" s="10"/>
      <c r="DUD25" s="10"/>
      <c r="DUE25" s="10"/>
      <c r="DUF25" s="10"/>
      <c r="DUG25" s="10"/>
      <c r="DUH25" s="10"/>
      <c r="DUI25" s="10"/>
      <c r="DUJ25" s="10"/>
      <c r="DUK25" s="10"/>
      <c r="DUL25" s="10"/>
      <c r="DUM25" s="10"/>
      <c r="DUN25" s="10"/>
      <c r="DUO25" s="10"/>
      <c r="DUP25" s="10"/>
      <c r="DUQ25" s="10"/>
      <c r="DUR25" s="10"/>
      <c r="DUS25" s="10"/>
      <c r="DUT25" s="10"/>
      <c r="DUU25" s="10"/>
      <c r="DUV25" s="10"/>
      <c r="DUW25" s="10"/>
      <c r="DUX25" s="10"/>
      <c r="DUY25" s="10"/>
      <c r="DUZ25" s="10"/>
      <c r="DVA25" s="10"/>
      <c r="DVB25" s="10"/>
      <c r="DVC25" s="10"/>
      <c r="DVD25" s="10"/>
      <c r="DVE25" s="10"/>
      <c r="DVF25" s="10"/>
      <c r="DVG25" s="10"/>
      <c r="DVH25" s="10"/>
      <c r="DVI25" s="10"/>
      <c r="DVJ25" s="10"/>
      <c r="DVK25" s="10"/>
      <c r="DVL25" s="10"/>
      <c r="DVM25" s="10"/>
      <c r="DVN25" s="10"/>
      <c r="DVO25" s="10"/>
      <c r="DVP25" s="10"/>
      <c r="DVQ25" s="10"/>
      <c r="DVR25" s="10"/>
      <c r="DVS25" s="10"/>
      <c r="DVT25" s="10"/>
      <c r="DVU25" s="10"/>
      <c r="DVV25" s="10"/>
      <c r="DVW25" s="10"/>
      <c r="DVX25" s="10"/>
      <c r="DVY25" s="10"/>
      <c r="DVZ25" s="10"/>
      <c r="DWA25" s="10"/>
      <c r="DWB25" s="10"/>
      <c r="DWC25" s="10"/>
      <c r="DWD25" s="10"/>
      <c r="DWE25" s="10"/>
      <c r="DWF25" s="10"/>
      <c r="DWG25" s="10"/>
      <c r="DWH25" s="10"/>
      <c r="DWI25" s="10"/>
      <c r="DWJ25" s="10"/>
      <c r="DWK25" s="10"/>
      <c r="DWL25" s="10"/>
      <c r="DWM25" s="10"/>
      <c r="DWN25" s="10"/>
      <c r="DWO25" s="10"/>
      <c r="DWP25" s="10"/>
      <c r="DWQ25" s="10"/>
      <c r="DWR25" s="10"/>
      <c r="DWS25" s="10"/>
      <c r="DWT25" s="10"/>
      <c r="DWU25" s="10"/>
      <c r="DWV25" s="10"/>
      <c r="DWW25" s="10"/>
      <c r="DWX25" s="10"/>
      <c r="DWY25" s="10"/>
      <c r="DWZ25" s="10"/>
      <c r="DXA25" s="10"/>
      <c r="DXB25" s="10"/>
      <c r="DXC25" s="10"/>
      <c r="DXD25" s="10"/>
      <c r="DXE25" s="10"/>
      <c r="DXF25" s="10"/>
      <c r="DXG25" s="10"/>
      <c r="DXH25" s="10"/>
      <c r="DXI25" s="10"/>
      <c r="DXJ25" s="10"/>
      <c r="DXK25" s="10"/>
      <c r="DXL25" s="10"/>
      <c r="DXM25" s="10"/>
      <c r="DXN25" s="10"/>
      <c r="DXO25" s="10"/>
      <c r="DXP25" s="10"/>
      <c r="DXQ25" s="10"/>
      <c r="DXR25" s="10"/>
      <c r="DXS25" s="10"/>
      <c r="DXT25" s="10"/>
      <c r="DXU25" s="10"/>
      <c r="DXV25" s="10"/>
      <c r="DXW25" s="10"/>
      <c r="DXX25" s="10"/>
      <c r="DXY25" s="10"/>
      <c r="DXZ25" s="10"/>
      <c r="DYA25" s="10"/>
      <c r="DYB25" s="10"/>
      <c r="DYC25" s="10"/>
      <c r="DYD25" s="10"/>
      <c r="DYE25" s="10"/>
      <c r="DYF25" s="10"/>
      <c r="DYG25" s="10"/>
      <c r="DYH25" s="10"/>
      <c r="DYI25" s="10"/>
      <c r="DYJ25" s="10"/>
      <c r="DYK25" s="10"/>
      <c r="DYL25" s="10"/>
      <c r="DYM25" s="10"/>
      <c r="DYN25" s="10"/>
      <c r="DYO25" s="10"/>
      <c r="DYP25" s="10"/>
      <c r="DYQ25" s="10"/>
      <c r="DYR25" s="10"/>
      <c r="DYS25" s="10"/>
      <c r="DYT25" s="10"/>
      <c r="DYU25" s="10"/>
      <c r="DYV25" s="10"/>
      <c r="DYW25" s="10"/>
      <c r="DYX25" s="10"/>
      <c r="DYY25" s="10"/>
      <c r="DYZ25" s="10"/>
      <c r="DZA25" s="10"/>
      <c r="DZB25" s="10"/>
      <c r="DZC25" s="10"/>
      <c r="DZD25" s="10"/>
      <c r="DZE25" s="10"/>
      <c r="DZF25" s="10"/>
      <c r="DZG25" s="10"/>
      <c r="DZH25" s="10"/>
      <c r="DZI25" s="10"/>
      <c r="DZJ25" s="10"/>
      <c r="DZK25" s="10"/>
      <c r="DZL25" s="10"/>
      <c r="DZM25" s="10"/>
      <c r="DZN25" s="10"/>
      <c r="DZO25" s="10"/>
      <c r="DZP25" s="10"/>
      <c r="DZQ25" s="10"/>
      <c r="DZR25" s="10"/>
      <c r="DZS25" s="10"/>
      <c r="DZT25" s="10"/>
      <c r="DZU25" s="10"/>
      <c r="DZV25" s="10"/>
      <c r="DZW25" s="10"/>
      <c r="DZX25" s="10"/>
      <c r="DZY25" s="10"/>
      <c r="DZZ25" s="10"/>
      <c r="EAA25" s="10"/>
      <c r="EAB25" s="10"/>
      <c r="EAC25" s="10"/>
      <c r="EAD25" s="10"/>
      <c r="EAE25" s="10"/>
      <c r="EAF25" s="10"/>
      <c r="EAG25" s="10"/>
      <c r="EAH25" s="10"/>
      <c r="EAI25" s="10"/>
      <c r="EAJ25" s="10"/>
      <c r="EAK25" s="10"/>
      <c r="EAL25" s="10"/>
      <c r="EAM25" s="10"/>
      <c r="EAN25" s="10"/>
      <c r="EAO25" s="10"/>
      <c r="EAP25" s="10"/>
      <c r="EAQ25" s="10"/>
      <c r="EAR25" s="10"/>
      <c r="EAS25" s="10"/>
      <c r="EAT25" s="10"/>
      <c r="EAU25" s="10"/>
      <c r="EAV25" s="10"/>
      <c r="EAW25" s="10"/>
      <c r="EAX25" s="10"/>
      <c r="EAY25" s="10"/>
      <c r="EAZ25" s="10"/>
      <c r="EBA25" s="10"/>
      <c r="EBB25" s="10"/>
      <c r="EBC25" s="10"/>
      <c r="EBD25" s="10"/>
      <c r="EBE25" s="10"/>
      <c r="EBF25" s="10"/>
      <c r="EBG25" s="10"/>
      <c r="EBH25" s="10"/>
      <c r="EBI25" s="10"/>
      <c r="EBJ25" s="10"/>
      <c r="EBK25" s="10"/>
      <c r="EBL25" s="10"/>
      <c r="EBM25" s="10"/>
      <c r="EBN25" s="10"/>
      <c r="EBO25" s="10"/>
      <c r="EBP25" s="10"/>
      <c r="EBQ25" s="10"/>
      <c r="EBR25" s="10"/>
      <c r="EBS25" s="10"/>
      <c r="EBT25" s="10"/>
      <c r="EBU25" s="10"/>
      <c r="EBV25" s="10"/>
      <c r="EBW25" s="10"/>
      <c r="EBX25" s="10"/>
      <c r="EBY25" s="10"/>
      <c r="EBZ25" s="10"/>
      <c r="ECA25" s="10"/>
      <c r="ECB25" s="10"/>
      <c r="ECC25" s="10"/>
      <c r="ECD25" s="10"/>
      <c r="ECE25" s="10"/>
      <c r="ECF25" s="10"/>
      <c r="ECG25" s="10"/>
      <c r="ECH25" s="10"/>
      <c r="ECI25" s="10"/>
      <c r="ECJ25" s="10"/>
      <c r="ECK25" s="10"/>
      <c r="ECL25" s="10"/>
      <c r="ECM25" s="10"/>
      <c r="ECN25" s="10"/>
      <c r="ECO25" s="10"/>
      <c r="ECP25" s="10"/>
      <c r="ECQ25" s="10"/>
      <c r="ECR25" s="10"/>
      <c r="ECS25" s="10"/>
      <c r="ECT25" s="10"/>
      <c r="ECU25" s="10"/>
      <c r="ECV25" s="10"/>
      <c r="ECW25" s="10"/>
      <c r="ECX25" s="10"/>
      <c r="ECY25" s="10"/>
      <c r="ECZ25" s="10"/>
      <c r="EDA25" s="10"/>
      <c r="EDB25" s="10"/>
      <c r="EDC25" s="10"/>
      <c r="EDD25" s="10"/>
      <c r="EDE25" s="10"/>
      <c r="EDF25" s="10"/>
      <c r="EDG25" s="10"/>
      <c r="EDH25" s="10"/>
      <c r="EDI25" s="10"/>
      <c r="EDJ25" s="10"/>
      <c r="EDK25" s="10"/>
      <c r="EDL25" s="10"/>
      <c r="EDM25" s="10"/>
      <c r="EDN25" s="10"/>
      <c r="EDO25" s="10"/>
      <c r="EDP25" s="10"/>
      <c r="EDQ25" s="10"/>
      <c r="EDR25" s="10"/>
      <c r="EDS25" s="10"/>
      <c r="EDT25" s="10"/>
      <c r="EDU25" s="10"/>
      <c r="EDV25" s="10"/>
      <c r="EDW25" s="10"/>
      <c r="EDX25" s="10"/>
      <c r="EDY25" s="10"/>
      <c r="EDZ25" s="10"/>
      <c r="EEA25" s="10"/>
      <c r="EEB25" s="10"/>
      <c r="EEC25" s="10"/>
      <c r="EED25" s="10"/>
      <c r="EEE25" s="10"/>
      <c r="EEF25" s="10"/>
      <c r="EEG25" s="10"/>
      <c r="EEH25" s="10"/>
      <c r="EEI25" s="10"/>
      <c r="EEJ25" s="10"/>
      <c r="EEK25" s="10"/>
      <c r="EEL25" s="10"/>
      <c r="EEM25" s="10"/>
      <c r="EEN25" s="10"/>
      <c r="EEO25" s="10"/>
      <c r="EEP25" s="10"/>
      <c r="EEQ25" s="10"/>
      <c r="EER25" s="10"/>
      <c r="EES25" s="10"/>
      <c r="EET25" s="10"/>
      <c r="EEU25" s="10"/>
      <c r="EEV25" s="10"/>
      <c r="EEW25" s="10"/>
      <c r="EEX25" s="10"/>
      <c r="EEY25" s="10"/>
      <c r="EEZ25" s="10"/>
      <c r="EFA25" s="10"/>
      <c r="EFB25" s="10"/>
      <c r="EFC25" s="10"/>
      <c r="EFD25" s="10"/>
      <c r="EFE25" s="10"/>
      <c r="EFF25" s="10"/>
      <c r="EFG25" s="10"/>
      <c r="EFH25" s="10"/>
      <c r="EFI25" s="10"/>
      <c r="EFJ25" s="10"/>
      <c r="EFK25" s="10"/>
      <c r="EFL25" s="10"/>
      <c r="EFM25" s="10"/>
      <c r="EFN25" s="10"/>
      <c r="EFO25" s="10"/>
      <c r="EFP25" s="10"/>
      <c r="EFQ25" s="10"/>
      <c r="EFR25" s="10"/>
      <c r="EFS25" s="10"/>
      <c r="EFT25" s="10"/>
      <c r="EFU25" s="10"/>
      <c r="EFV25" s="10"/>
      <c r="EFW25" s="10"/>
      <c r="EFX25" s="10"/>
      <c r="EFY25" s="10"/>
      <c r="EFZ25" s="10"/>
      <c r="EGA25" s="10"/>
      <c r="EGB25" s="10"/>
      <c r="EGC25" s="10"/>
      <c r="EGD25" s="10"/>
      <c r="EGE25" s="10"/>
      <c r="EGF25" s="10"/>
      <c r="EGG25" s="10"/>
      <c r="EGH25" s="10"/>
      <c r="EGI25" s="10"/>
      <c r="EGJ25" s="10"/>
      <c r="EGK25" s="10"/>
      <c r="EGL25" s="10"/>
      <c r="EGM25" s="10"/>
      <c r="EGN25" s="10"/>
      <c r="EGO25" s="10"/>
      <c r="EGP25" s="10"/>
      <c r="EGQ25" s="10"/>
      <c r="EGR25" s="10"/>
      <c r="EGS25" s="10"/>
      <c r="EGT25" s="10"/>
      <c r="EGU25" s="10"/>
      <c r="EGV25" s="10"/>
      <c r="EGW25" s="10"/>
      <c r="EGX25" s="10"/>
      <c r="EGY25" s="10"/>
      <c r="EGZ25" s="10"/>
      <c r="EHA25" s="10"/>
      <c r="EHB25" s="10"/>
      <c r="EHC25" s="10"/>
      <c r="EHD25" s="10"/>
      <c r="EHE25" s="10"/>
      <c r="EHF25" s="10"/>
      <c r="EHG25" s="10"/>
      <c r="EHH25" s="10"/>
      <c r="EHI25" s="10"/>
      <c r="EHJ25" s="10"/>
      <c r="EHK25" s="10"/>
      <c r="EHL25" s="10"/>
      <c r="EHM25" s="10"/>
      <c r="EHN25" s="10"/>
      <c r="EHO25" s="10"/>
      <c r="EHP25" s="10"/>
      <c r="EHQ25" s="10"/>
      <c r="EHR25" s="10"/>
      <c r="EHS25" s="10"/>
      <c r="EHT25" s="10"/>
      <c r="EHU25" s="10"/>
      <c r="EHV25" s="10"/>
      <c r="EHW25" s="10"/>
      <c r="EHX25" s="10"/>
      <c r="EHY25" s="10"/>
      <c r="EHZ25" s="10"/>
      <c r="EIA25" s="10"/>
      <c r="EIB25" s="10"/>
      <c r="EIC25" s="10"/>
      <c r="EID25" s="10"/>
      <c r="EIE25" s="10"/>
      <c r="EIF25" s="10"/>
      <c r="EIG25" s="10"/>
      <c r="EIH25" s="10"/>
      <c r="EII25" s="10"/>
      <c r="EIJ25" s="10"/>
      <c r="EIK25" s="10"/>
      <c r="EIL25" s="10"/>
      <c r="EIM25" s="10"/>
      <c r="EIN25" s="10"/>
      <c r="EIO25" s="10"/>
      <c r="EIP25" s="10"/>
      <c r="EIQ25" s="10"/>
      <c r="EIR25" s="10"/>
      <c r="EIS25" s="10"/>
      <c r="EIT25" s="10"/>
      <c r="EIU25" s="10"/>
      <c r="EIV25" s="10"/>
      <c r="EIW25" s="10"/>
      <c r="EIX25" s="10"/>
      <c r="EIY25" s="10"/>
      <c r="EIZ25" s="10"/>
      <c r="EJA25" s="10"/>
      <c r="EJB25" s="10"/>
      <c r="EJC25" s="10"/>
      <c r="EJD25" s="10"/>
      <c r="EJE25" s="10"/>
      <c r="EJF25" s="10"/>
      <c r="EJG25" s="10"/>
      <c r="EJH25" s="10"/>
      <c r="EJI25" s="10"/>
      <c r="EJJ25" s="10"/>
      <c r="EJK25" s="10"/>
      <c r="EJL25" s="10"/>
      <c r="EJM25" s="10"/>
      <c r="EJN25" s="10"/>
      <c r="EJO25" s="10"/>
      <c r="EJP25" s="10"/>
      <c r="EJQ25" s="10"/>
      <c r="EJR25" s="10"/>
      <c r="EJS25" s="10"/>
      <c r="EJT25" s="10"/>
      <c r="EJU25" s="10"/>
      <c r="EJV25" s="10"/>
      <c r="EJW25" s="10"/>
      <c r="EJX25" s="10"/>
      <c r="EJY25" s="10"/>
      <c r="EJZ25" s="10"/>
      <c r="EKA25" s="10"/>
      <c r="EKB25" s="10"/>
      <c r="EKC25" s="10"/>
      <c r="EKD25" s="10"/>
      <c r="EKE25" s="10"/>
      <c r="EKF25" s="10"/>
      <c r="EKG25" s="10"/>
      <c r="EKH25" s="10"/>
      <c r="EKI25" s="10"/>
      <c r="EKJ25" s="10"/>
      <c r="EKK25" s="10"/>
      <c r="EKL25" s="10"/>
      <c r="EKM25" s="10"/>
      <c r="EKN25" s="10"/>
      <c r="EKO25" s="10"/>
      <c r="EKP25" s="10"/>
      <c r="EKQ25" s="10"/>
      <c r="EKR25" s="10"/>
      <c r="EKS25" s="10"/>
      <c r="EKT25" s="10"/>
      <c r="EKU25" s="10"/>
      <c r="EKV25" s="10"/>
      <c r="EKW25" s="10"/>
      <c r="EKX25" s="10"/>
      <c r="EKY25" s="10"/>
      <c r="EKZ25" s="10"/>
      <c r="ELA25" s="10"/>
      <c r="ELB25" s="10"/>
      <c r="ELC25" s="10"/>
      <c r="ELD25" s="10"/>
      <c r="ELE25" s="10"/>
      <c r="ELF25" s="10"/>
      <c r="ELG25" s="10"/>
      <c r="ELH25" s="10"/>
      <c r="ELI25" s="10"/>
      <c r="ELJ25" s="10"/>
      <c r="ELK25" s="10"/>
      <c r="ELL25" s="10"/>
      <c r="ELM25" s="10"/>
      <c r="ELN25" s="10"/>
      <c r="ELO25" s="10"/>
      <c r="ELP25" s="10"/>
      <c r="ELQ25" s="10"/>
      <c r="ELR25" s="10"/>
      <c r="ELS25" s="10"/>
      <c r="ELT25" s="10"/>
      <c r="ELU25" s="10"/>
      <c r="ELV25" s="10"/>
      <c r="ELW25" s="10"/>
      <c r="ELX25" s="10"/>
      <c r="ELY25" s="10"/>
      <c r="ELZ25" s="10"/>
      <c r="EMA25" s="10"/>
      <c r="EMB25" s="10"/>
      <c r="EMC25" s="10"/>
      <c r="EMD25" s="10"/>
      <c r="EME25" s="10"/>
      <c r="EMF25" s="10"/>
      <c r="EMG25" s="10"/>
      <c r="EMH25" s="10"/>
      <c r="EMI25" s="10"/>
      <c r="EMJ25" s="10"/>
      <c r="EMK25" s="10"/>
      <c r="EML25" s="10"/>
      <c r="EMM25" s="10"/>
      <c r="EMN25" s="10"/>
      <c r="EMO25" s="10"/>
      <c r="EMP25" s="10"/>
      <c r="EMQ25" s="10"/>
      <c r="EMR25" s="10"/>
      <c r="EMS25" s="10"/>
      <c r="EMT25" s="10"/>
      <c r="EMU25" s="10"/>
      <c r="EMV25" s="10"/>
      <c r="EMW25" s="10"/>
      <c r="EMX25" s="10"/>
      <c r="EMY25" s="10"/>
      <c r="EMZ25" s="10"/>
      <c r="ENA25" s="10"/>
      <c r="ENB25" s="10"/>
      <c r="ENC25" s="10"/>
      <c r="END25" s="10"/>
      <c r="ENE25" s="10"/>
      <c r="ENF25" s="10"/>
      <c r="ENG25" s="10"/>
      <c r="ENH25" s="10"/>
      <c r="ENI25" s="10"/>
      <c r="ENJ25" s="10"/>
      <c r="ENK25" s="10"/>
      <c r="ENL25" s="10"/>
      <c r="ENM25" s="10"/>
      <c r="ENN25" s="10"/>
      <c r="ENO25" s="10"/>
      <c r="ENP25" s="10"/>
      <c r="ENQ25" s="10"/>
      <c r="ENR25" s="10"/>
      <c r="ENS25" s="10"/>
      <c r="ENT25" s="10"/>
      <c r="ENU25" s="10"/>
      <c r="ENV25" s="10"/>
      <c r="ENW25" s="10"/>
      <c r="ENX25" s="10"/>
      <c r="ENY25" s="10"/>
      <c r="ENZ25" s="10"/>
      <c r="EOA25" s="10"/>
      <c r="EOB25" s="10"/>
      <c r="EOC25" s="10"/>
      <c r="EOD25" s="10"/>
      <c r="EOE25" s="10"/>
      <c r="EOF25" s="10"/>
      <c r="EOG25" s="10"/>
      <c r="EOH25" s="10"/>
      <c r="EOI25" s="10"/>
      <c r="EOJ25" s="10"/>
      <c r="EOK25" s="10"/>
      <c r="EOL25" s="10"/>
      <c r="EOM25" s="10"/>
      <c r="EON25" s="10"/>
      <c r="EOO25" s="10"/>
      <c r="EOP25" s="10"/>
      <c r="EOQ25" s="10"/>
      <c r="EOR25" s="10"/>
      <c r="EOS25" s="10"/>
      <c r="EOT25" s="10"/>
      <c r="EOU25" s="10"/>
      <c r="EOV25" s="10"/>
      <c r="EOW25" s="10"/>
      <c r="EOX25" s="10"/>
      <c r="EOY25" s="10"/>
      <c r="EOZ25" s="10"/>
      <c r="EPA25" s="10"/>
      <c r="EPB25" s="10"/>
      <c r="EPC25" s="10"/>
      <c r="EPD25" s="10"/>
      <c r="EPE25" s="10"/>
      <c r="EPF25" s="10"/>
      <c r="EPG25" s="10"/>
      <c r="EPH25" s="10"/>
      <c r="EPI25" s="10"/>
      <c r="EPJ25" s="10"/>
      <c r="EPK25" s="10"/>
      <c r="EPL25" s="10"/>
      <c r="EPM25" s="10"/>
      <c r="EPN25" s="10"/>
      <c r="EPO25" s="10"/>
      <c r="EPP25" s="10"/>
      <c r="EPQ25" s="10"/>
      <c r="EPR25" s="10"/>
      <c r="EPS25" s="10"/>
      <c r="EPT25" s="10"/>
      <c r="EPU25" s="10"/>
      <c r="EPV25" s="10"/>
      <c r="EPW25" s="10"/>
      <c r="EPX25" s="10"/>
      <c r="EPY25" s="10"/>
      <c r="EPZ25" s="10"/>
      <c r="EQA25" s="10"/>
      <c r="EQB25" s="10"/>
      <c r="EQC25" s="10"/>
      <c r="EQD25" s="10"/>
      <c r="EQE25" s="10"/>
      <c r="EQF25" s="10"/>
      <c r="EQG25" s="10"/>
      <c r="EQH25" s="10"/>
      <c r="EQI25" s="10"/>
      <c r="EQJ25" s="10"/>
      <c r="EQK25" s="10"/>
      <c r="EQL25" s="10"/>
      <c r="EQM25" s="10"/>
      <c r="EQN25" s="10"/>
      <c r="EQO25" s="10"/>
      <c r="EQP25" s="10"/>
      <c r="EQQ25" s="10"/>
      <c r="EQR25" s="10"/>
      <c r="EQS25" s="10"/>
      <c r="EQT25" s="10"/>
      <c r="EQU25" s="10"/>
      <c r="EQV25" s="10"/>
      <c r="EQW25" s="10"/>
      <c r="EQX25" s="10"/>
      <c r="EQY25" s="10"/>
      <c r="EQZ25" s="10"/>
      <c r="ERA25" s="10"/>
      <c r="ERB25" s="10"/>
      <c r="ERC25" s="10"/>
      <c r="ERD25" s="10"/>
      <c r="ERE25" s="10"/>
      <c r="ERF25" s="10"/>
      <c r="ERG25" s="10"/>
      <c r="ERH25" s="10"/>
      <c r="ERI25" s="10"/>
      <c r="ERJ25" s="10"/>
      <c r="ERK25" s="10"/>
      <c r="ERL25" s="10"/>
      <c r="ERM25" s="10"/>
      <c r="ERN25" s="10"/>
      <c r="ERO25" s="10"/>
      <c r="ERP25" s="10"/>
      <c r="ERQ25" s="10"/>
      <c r="ERR25" s="10"/>
      <c r="ERS25" s="10"/>
      <c r="ERT25" s="10"/>
      <c r="ERU25" s="10"/>
      <c r="ERV25" s="10"/>
      <c r="ERW25" s="10"/>
      <c r="ERX25" s="10"/>
      <c r="ERY25" s="10"/>
      <c r="ERZ25" s="10"/>
      <c r="ESA25" s="10"/>
      <c r="ESB25" s="10"/>
      <c r="ESC25" s="10"/>
      <c r="ESD25" s="10"/>
      <c r="ESE25" s="10"/>
      <c r="ESF25" s="10"/>
      <c r="ESG25" s="10"/>
      <c r="ESH25" s="10"/>
      <c r="ESI25" s="10"/>
      <c r="ESJ25" s="10"/>
      <c r="ESK25" s="10"/>
      <c r="ESL25" s="10"/>
      <c r="ESM25" s="10"/>
      <c r="ESN25" s="10"/>
      <c r="ESO25" s="10"/>
      <c r="ESP25" s="10"/>
      <c r="ESQ25" s="10"/>
      <c r="ESR25" s="10"/>
      <c r="ESS25" s="10"/>
      <c r="EST25" s="10"/>
      <c r="ESU25" s="10"/>
      <c r="ESV25" s="10"/>
      <c r="ESW25" s="10"/>
      <c r="ESX25" s="10"/>
      <c r="ESY25" s="10"/>
      <c r="ESZ25" s="10"/>
      <c r="ETA25" s="10"/>
      <c r="ETB25" s="10"/>
      <c r="ETC25" s="10"/>
      <c r="ETD25" s="10"/>
      <c r="ETE25" s="10"/>
      <c r="ETF25" s="10"/>
      <c r="ETG25" s="10"/>
      <c r="ETH25" s="10"/>
      <c r="ETI25" s="10"/>
      <c r="ETJ25" s="10"/>
      <c r="ETK25" s="10"/>
      <c r="ETL25" s="10"/>
      <c r="ETM25" s="10"/>
      <c r="ETN25" s="10"/>
      <c r="ETO25" s="10"/>
      <c r="ETP25" s="10"/>
      <c r="ETQ25" s="10"/>
      <c r="ETR25" s="10"/>
      <c r="ETS25" s="10"/>
      <c r="ETT25" s="10"/>
      <c r="ETU25" s="10"/>
      <c r="ETV25" s="10"/>
      <c r="ETW25" s="10"/>
      <c r="ETX25" s="10"/>
      <c r="ETY25" s="10"/>
      <c r="ETZ25" s="10"/>
      <c r="EUA25" s="10"/>
      <c r="EUB25" s="10"/>
      <c r="EUC25" s="10"/>
      <c r="EUD25" s="10"/>
      <c r="EUE25" s="10"/>
      <c r="EUF25" s="10"/>
      <c r="EUG25" s="10"/>
      <c r="EUH25" s="10"/>
      <c r="EUI25" s="10"/>
      <c r="EUJ25" s="10"/>
      <c r="EUK25" s="10"/>
      <c r="EUL25" s="10"/>
      <c r="EUM25" s="10"/>
      <c r="EUN25" s="10"/>
      <c r="EUO25" s="10"/>
      <c r="EUP25" s="10"/>
      <c r="EUQ25" s="10"/>
      <c r="EUR25" s="10"/>
      <c r="EUS25" s="10"/>
      <c r="EUT25" s="10"/>
      <c r="EUU25" s="10"/>
      <c r="EUV25" s="10"/>
      <c r="EUW25" s="10"/>
      <c r="EUX25" s="10"/>
      <c r="EUY25" s="10"/>
      <c r="EUZ25" s="10"/>
      <c r="EVA25" s="10"/>
      <c r="EVB25" s="10"/>
      <c r="EVC25" s="10"/>
      <c r="EVD25" s="10"/>
      <c r="EVE25" s="10"/>
      <c r="EVF25" s="10"/>
      <c r="EVG25" s="10"/>
      <c r="EVH25" s="10"/>
      <c r="EVI25" s="10"/>
      <c r="EVJ25" s="10"/>
      <c r="EVK25" s="10"/>
      <c r="EVL25" s="10"/>
      <c r="EVM25" s="10"/>
      <c r="EVN25" s="10"/>
      <c r="EVO25" s="10"/>
      <c r="EVP25" s="10"/>
      <c r="EVQ25" s="10"/>
      <c r="EVR25" s="10"/>
      <c r="EVS25" s="10"/>
      <c r="EVT25" s="10"/>
      <c r="EVU25" s="10"/>
      <c r="EVV25" s="10"/>
      <c r="EVW25" s="10"/>
      <c r="EVX25" s="10"/>
      <c r="EVY25" s="10"/>
      <c r="EVZ25" s="10"/>
      <c r="EWA25" s="10"/>
      <c r="EWB25" s="10"/>
      <c r="EWC25" s="10"/>
      <c r="EWD25" s="10"/>
      <c r="EWE25" s="10"/>
      <c r="EWF25" s="10"/>
      <c r="EWG25" s="10"/>
      <c r="EWH25" s="10"/>
      <c r="EWI25" s="10"/>
      <c r="EWJ25" s="10"/>
      <c r="EWK25" s="10"/>
      <c r="EWL25" s="10"/>
      <c r="EWM25" s="10"/>
      <c r="EWN25" s="10"/>
      <c r="EWO25" s="10"/>
      <c r="EWP25" s="10"/>
      <c r="EWQ25" s="10"/>
      <c r="EWR25" s="10"/>
      <c r="EWS25" s="10"/>
      <c r="EWT25" s="10"/>
      <c r="EWU25" s="10"/>
      <c r="EWV25" s="10"/>
      <c r="EWW25" s="10"/>
      <c r="EWX25" s="10"/>
      <c r="EWY25" s="10"/>
      <c r="EWZ25" s="10"/>
      <c r="EXA25" s="10"/>
      <c r="EXB25" s="10"/>
      <c r="EXC25" s="10"/>
      <c r="EXD25" s="10"/>
      <c r="EXE25" s="10"/>
      <c r="EXF25" s="10"/>
      <c r="EXG25" s="10"/>
      <c r="EXH25" s="10"/>
      <c r="EXI25" s="10"/>
      <c r="EXJ25" s="10"/>
      <c r="EXK25" s="10"/>
      <c r="EXL25" s="10"/>
      <c r="EXM25" s="10"/>
      <c r="EXN25" s="10"/>
      <c r="EXO25" s="10"/>
      <c r="EXP25" s="10"/>
      <c r="EXQ25" s="10"/>
      <c r="EXR25" s="10"/>
      <c r="EXS25" s="10"/>
      <c r="EXT25" s="10"/>
      <c r="EXU25" s="10"/>
      <c r="EXV25" s="10"/>
      <c r="EXW25" s="10"/>
      <c r="EXX25" s="10"/>
      <c r="EXY25" s="10"/>
      <c r="EXZ25" s="10"/>
      <c r="EYA25" s="10"/>
      <c r="EYB25" s="10"/>
      <c r="EYC25" s="10"/>
      <c r="EYD25" s="10"/>
      <c r="EYE25" s="10"/>
      <c r="EYF25" s="10"/>
      <c r="EYG25" s="10"/>
      <c r="EYH25" s="10"/>
      <c r="EYI25" s="10"/>
      <c r="EYJ25" s="10"/>
      <c r="EYK25" s="10"/>
      <c r="EYL25" s="10"/>
      <c r="EYM25" s="10"/>
      <c r="EYN25" s="10"/>
      <c r="EYO25" s="10"/>
      <c r="EYP25" s="10"/>
      <c r="EYQ25" s="10"/>
      <c r="EYR25" s="10"/>
      <c r="EYS25" s="10"/>
      <c r="EYT25" s="10"/>
      <c r="EYU25" s="10"/>
      <c r="EYV25" s="10"/>
      <c r="EYW25" s="10"/>
      <c r="EYX25" s="10"/>
      <c r="EYY25" s="10"/>
      <c r="EYZ25" s="10"/>
      <c r="EZA25" s="10"/>
      <c r="EZB25" s="10"/>
      <c r="EZC25" s="10"/>
      <c r="EZD25" s="10"/>
      <c r="EZE25" s="10"/>
      <c r="EZF25" s="10"/>
      <c r="EZG25" s="10"/>
      <c r="EZH25" s="10"/>
      <c r="EZI25" s="10"/>
      <c r="EZJ25" s="10"/>
      <c r="EZK25" s="10"/>
      <c r="EZL25" s="10"/>
      <c r="EZM25" s="10"/>
      <c r="EZN25" s="10"/>
      <c r="EZO25" s="10"/>
      <c r="EZP25" s="10"/>
      <c r="EZQ25" s="10"/>
      <c r="EZR25" s="10"/>
      <c r="EZS25" s="10"/>
      <c r="EZT25" s="10"/>
      <c r="EZU25" s="10"/>
      <c r="EZV25" s="10"/>
      <c r="EZW25" s="10"/>
      <c r="EZX25" s="10"/>
      <c r="EZY25" s="10"/>
      <c r="EZZ25" s="10"/>
      <c r="FAA25" s="10"/>
      <c r="FAB25" s="10"/>
      <c r="FAC25" s="10"/>
      <c r="FAD25" s="10"/>
      <c r="FAE25" s="10"/>
      <c r="FAF25" s="10"/>
      <c r="FAG25" s="10"/>
      <c r="FAH25" s="10"/>
      <c r="FAI25" s="10"/>
      <c r="FAJ25" s="10"/>
      <c r="FAK25" s="10"/>
      <c r="FAL25" s="10"/>
      <c r="FAM25" s="10"/>
      <c r="FAN25" s="10"/>
      <c r="FAO25" s="10"/>
      <c r="FAP25" s="10"/>
      <c r="FAQ25" s="10"/>
      <c r="FAR25" s="10"/>
      <c r="FAS25" s="10"/>
      <c r="FAT25" s="10"/>
      <c r="FAU25" s="10"/>
      <c r="FAV25" s="10"/>
      <c r="FAW25" s="10"/>
      <c r="FAX25" s="10"/>
      <c r="FAY25" s="10"/>
      <c r="FAZ25" s="10"/>
      <c r="FBA25" s="10"/>
      <c r="FBB25" s="10"/>
      <c r="FBC25" s="10"/>
      <c r="FBD25" s="10"/>
      <c r="FBE25" s="10"/>
      <c r="FBF25" s="10"/>
      <c r="FBG25" s="10"/>
      <c r="FBH25" s="10"/>
      <c r="FBI25" s="10"/>
      <c r="FBJ25" s="10"/>
      <c r="FBK25" s="10"/>
      <c r="FBL25" s="10"/>
      <c r="FBM25" s="10"/>
      <c r="FBN25" s="10"/>
      <c r="FBO25" s="10"/>
      <c r="FBP25" s="10"/>
      <c r="FBQ25" s="10"/>
      <c r="FBR25" s="10"/>
      <c r="FBS25" s="10"/>
      <c r="FBT25" s="10"/>
      <c r="FBU25" s="10"/>
      <c r="FBV25" s="10"/>
      <c r="FBW25" s="10"/>
      <c r="FBX25" s="10"/>
      <c r="FBY25" s="10"/>
      <c r="FBZ25" s="10"/>
      <c r="FCA25" s="10"/>
      <c r="FCB25" s="10"/>
      <c r="FCC25" s="10"/>
      <c r="FCD25" s="10"/>
      <c r="FCE25" s="10"/>
      <c r="FCF25" s="10"/>
      <c r="FCG25" s="10"/>
      <c r="FCH25" s="10"/>
      <c r="FCI25" s="10"/>
      <c r="FCJ25" s="10"/>
      <c r="FCK25" s="10"/>
      <c r="FCL25" s="10"/>
      <c r="FCM25" s="10"/>
      <c r="FCN25" s="10"/>
      <c r="FCO25" s="10"/>
      <c r="FCP25" s="10"/>
      <c r="FCQ25" s="10"/>
      <c r="FCR25" s="10"/>
      <c r="FCS25" s="10"/>
      <c r="FCT25" s="10"/>
      <c r="FCU25" s="10"/>
      <c r="FCV25" s="10"/>
      <c r="FCW25" s="10"/>
      <c r="FCX25" s="10"/>
      <c r="FCY25" s="10"/>
      <c r="FCZ25" s="10"/>
      <c r="FDA25" s="10"/>
      <c r="FDB25" s="10"/>
      <c r="FDC25" s="10"/>
      <c r="FDD25" s="10"/>
      <c r="FDE25" s="10"/>
      <c r="FDF25" s="10"/>
      <c r="FDG25" s="10"/>
      <c r="FDH25" s="10"/>
      <c r="FDI25" s="10"/>
      <c r="FDJ25" s="10"/>
      <c r="FDK25" s="10"/>
      <c r="FDL25" s="10"/>
      <c r="FDM25" s="10"/>
      <c r="FDN25" s="10"/>
      <c r="FDO25" s="10"/>
      <c r="FDP25" s="10"/>
      <c r="FDQ25" s="10"/>
      <c r="FDR25" s="10"/>
      <c r="FDS25" s="10"/>
      <c r="FDT25" s="10"/>
      <c r="FDU25" s="10"/>
      <c r="FDV25" s="10"/>
      <c r="FDW25" s="10"/>
      <c r="FDX25" s="10"/>
      <c r="FDY25" s="10"/>
      <c r="FDZ25" s="10"/>
      <c r="FEA25" s="10"/>
      <c r="FEB25" s="10"/>
      <c r="FEC25" s="10"/>
      <c r="FED25" s="10"/>
      <c r="FEE25" s="10"/>
      <c r="FEF25" s="10"/>
      <c r="FEG25" s="10"/>
      <c r="FEH25" s="10"/>
      <c r="FEI25" s="10"/>
      <c r="FEJ25" s="10"/>
      <c r="FEK25" s="10"/>
      <c r="FEL25" s="10"/>
      <c r="FEM25" s="10"/>
      <c r="FEN25" s="10"/>
      <c r="FEO25" s="10"/>
      <c r="FEP25" s="10"/>
      <c r="FEQ25" s="10"/>
      <c r="FER25" s="10"/>
      <c r="FES25" s="10"/>
      <c r="FET25" s="10"/>
      <c r="FEU25" s="10"/>
      <c r="FEV25" s="10"/>
      <c r="FEW25" s="10"/>
      <c r="FEX25" s="10"/>
      <c r="FEY25" s="10"/>
      <c r="FEZ25" s="10"/>
      <c r="FFA25" s="10"/>
      <c r="FFB25" s="10"/>
      <c r="FFC25" s="10"/>
      <c r="FFD25" s="10"/>
      <c r="FFE25" s="10"/>
      <c r="FFF25" s="10"/>
      <c r="FFG25" s="10"/>
      <c r="FFH25" s="10"/>
      <c r="FFI25" s="10"/>
      <c r="FFJ25" s="10"/>
      <c r="FFK25" s="10"/>
      <c r="FFL25" s="10"/>
      <c r="FFM25" s="10"/>
      <c r="FFN25" s="10"/>
      <c r="FFO25" s="10"/>
      <c r="FFP25" s="10"/>
      <c r="FFQ25" s="10"/>
      <c r="FFR25" s="10"/>
      <c r="FFS25" s="10"/>
      <c r="FFT25" s="10"/>
      <c r="FFU25" s="10"/>
      <c r="FFV25" s="10"/>
      <c r="FFW25" s="10"/>
      <c r="FFX25" s="10"/>
      <c r="FFY25" s="10"/>
      <c r="FFZ25" s="10"/>
      <c r="FGA25" s="10"/>
      <c r="FGB25" s="10"/>
      <c r="FGC25" s="10"/>
      <c r="FGD25" s="10"/>
      <c r="FGE25" s="10"/>
      <c r="FGF25" s="10"/>
      <c r="FGG25" s="10"/>
      <c r="FGH25" s="10"/>
      <c r="FGI25" s="10"/>
      <c r="FGJ25" s="10"/>
      <c r="FGK25" s="10"/>
      <c r="FGL25" s="10"/>
      <c r="FGM25" s="10"/>
      <c r="FGN25" s="10"/>
      <c r="FGO25" s="10"/>
      <c r="FGP25" s="10"/>
      <c r="FGQ25" s="10"/>
      <c r="FGR25" s="10"/>
      <c r="FGS25" s="10"/>
      <c r="FGT25" s="10"/>
      <c r="FGU25" s="10"/>
      <c r="FGV25" s="10"/>
      <c r="FGW25" s="10"/>
      <c r="FGX25" s="10"/>
      <c r="FGY25" s="10"/>
      <c r="FGZ25" s="10"/>
      <c r="FHA25" s="10"/>
      <c r="FHB25" s="10"/>
      <c r="FHC25" s="10"/>
      <c r="FHD25" s="10"/>
      <c r="FHE25" s="10"/>
      <c r="FHF25" s="10"/>
      <c r="FHG25" s="10"/>
      <c r="FHH25" s="10"/>
      <c r="FHI25" s="10"/>
      <c r="FHJ25" s="10"/>
      <c r="FHK25" s="10"/>
      <c r="FHL25" s="10"/>
      <c r="FHM25" s="10"/>
      <c r="FHN25" s="10"/>
      <c r="FHO25" s="10"/>
      <c r="FHP25" s="10"/>
      <c r="FHQ25" s="10"/>
      <c r="FHR25" s="10"/>
      <c r="FHS25" s="10"/>
      <c r="FHT25" s="10"/>
      <c r="FHU25" s="10"/>
      <c r="FHV25" s="10"/>
      <c r="FHW25" s="10"/>
      <c r="FHX25" s="10"/>
      <c r="FHY25" s="10"/>
      <c r="FHZ25" s="10"/>
      <c r="FIA25" s="10"/>
      <c r="FIB25" s="10"/>
      <c r="FIC25" s="10"/>
      <c r="FID25" s="10"/>
      <c r="FIE25" s="10"/>
      <c r="FIF25" s="10"/>
      <c r="FIG25" s="10"/>
      <c r="FIH25" s="10"/>
      <c r="FII25" s="10"/>
      <c r="FIJ25" s="10"/>
      <c r="FIK25" s="10"/>
      <c r="FIL25" s="10"/>
      <c r="FIM25" s="10"/>
      <c r="FIN25" s="10"/>
      <c r="FIO25" s="10"/>
      <c r="FIP25" s="10"/>
      <c r="FIQ25" s="10"/>
      <c r="FIR25" s="10"/>
      <c r="FIS25" s="10"/>
      <c r="FIT25" s="10"/>
      <c r="FIU25" s="10"/>
      <c r="FIV25" s="10"/>
      <c r="FIW25" s="10"/>
      <c r="FIX25" s="10"/>
      <c r="FIY25" s="10"/>
      <c r="FIZ25" s="10"/>
      <c r="FJA25" s="10"/>
      <c r="FJB25" s="10"/>
      <c r="FJC25" s="10"/>
      <c r="FJD25" s="10"/>
      <c r="FJE25" s="10"/>
      <c r="FJF25" s="10"/>
      <c r="FJG25" s="10"/>
      <c r="FJH25" s="10"/>
      <c r="FJI25" s="10"/>
      <c r="FJJ25" s="10"/>
      <c r="FJK25" s="10"/>
      <c r="FJL25" s="10"/>
      <c r="FJM25" s="10"/>
      <c r="FJN25" s="10"/>
      <c r="FJO25" s="10"/>
      <c r="FJP25" s="10"/>
      <c r="FJQ25" s="10"/>
      <c r="FJR25" s="10"/>
      <c r="FJS25" s="10"/>
      <c r="FJT25" s="10"/>
      <c r="FJU25" s="10"/>
      <c r="FJV25" s="10"/>
      <c r="FJW25" s="10"/>
      <c r="FJX25" s="10"/>
      <c r="FJY25" s="10"/>
      <c r="FJZ25" s="10"/>
      <c r="FKA25" s="10"/>
      <c r="FKB25" s="10"/>
      <c r="FKC25" s="10"/>
      <c r="FKD25" s="10"/>
      <c r="FKE25" s="10"/>
      <c r="FKF25" s="10"/>
      <c r="FKG25" s="10"/>
      <c r="FKH25" s="10"/>
      <c r="FKI25" s="10"/>
      <c r="FKJ25" s="10"/>
      <c r="FKK25" s="10"/>
      <c r="FKL25" s="10"/>
      <c r="FKM25" s="10"/>
      <c r="FKN25" s="10"/>
      <c r="FKO25" s="10"/>
      <c r="FKP25" s="10"/>
      <c r="FKQ25" s="10"/>
      <c r="FKR25" s="10"/>
      <c r="FKS25" s="10"/>
      <c r="FKT25" s="10"/>
      <c r="FKU25" s="10"/>
      <c r="FKV25" s="10"/>
      <c r="FKW25" s="10"/>
      <c r="FKX25" s="10"/>
      <c r="FKY25" s="10"/>
      <c r="FKZ25" s="10"/>
      <c r="FLA25" s="10"/>
      <c r="FLB25" s="10"/>
      <c r="FLC25" s="10"/>
      <c r="FLD25" s="10"/>
      <c r="FLE25" s="10"/>
      <c r="FLF25" s="10"/>
      <c r="FLG25" s="10"/>
      <c r="FLH25" s="10"/>
      <c r="FLI25" s="10"/>
      <c r="FLJ25" s="10"/>
      <c r="FLK25" s="10"/>
      <c r="FLL25" s="10"/>
      <c r="FLM25" s="10"/>
      <c r="FLN25" s="10"/>
      <c r="FLO25" s="10"/>
      <c r="FLP25" s="10"/>
      <c r="FLQ25" s="10"/>
      <c r="FLR25" s="10"/>
      <c r="FLS25" s="10"/>
      <c r="FLT25" s="10"/>
      <c r="FLU25" s="10"/>
      <c r="FLV25" s="10"/>
      <c r="FLW25" s="10"/>
      <c r="FLX25" s="10"/>
      <c r="FLY25" s="10"/>
      <c r="FLZ25" s="10"/>
      <c r="FMA25" s="10"/>
      <c r="FMB25" s="10"/>
      <c r="FMC25" s="10"/>
      <c r="FMD25" s="10"/>
      <c r="FME25" s="10"/>
      <c r="FMF25" s="10"/>
      <c r="FMG25" s="10"/>
      <c r="FMH25" s="10"/>
      <c r="FMI25" s="10"/>
      <c r="FMJ25" s="10"/>
      <c r="FMK25" s="10"/>
      <c r="FML25" s="10"/>
      <c r="FMM25" s="10"/>
      <c r="FMN25" s="10"/>
      <c r="FMO25" s="10"/>
      <c r="FMP25" s="10"/>
      <c r="FMQ25" s="10"/>
      <c r="FMR25" s="10"/>
      <c r="FMS25" s="10"/>
      <c r="FMT25" s="10"/>
      <c r="FMU25" s="10"/>
      <c r="FMV25" s="10"/>
      <c r="FMW25" s="10"/>
      <c r="FMX25" s="10"/>
      <c r="FMY25" s="10"/>
      <c r="FMZ25" s="10"/>
      <c r="FNA25" s="10"/>
      <c r="FNB25" s="10"/>
      <c r="FNC25" s="10"/>
      <c r="FND25" s="10"/>
      <c r="FNE25" s="10"/>
      <c r="FNF25" s="10"/>
      <c r="FNG25" s="10"/>
      <c r="FNH25" s="10"/>
      <c r="FNI25" s="10"/>
      <c r="FNJ25" s="10"/>
      <c r="FNK25" s="10"/>
      <c r="FNL25" s="10"/>
      <c r="FNM25" s="10"/>
      <c r="FNN25" s="10"/>
      <c r="FNO25" s="10"/>
      <c r="FNP25" s="10"/>
      <c r="FNQ25" s="10"/>
      <c r="FNR25" s="10"/>
      <c r="FNS25" s="10"/>
      <c r="FNT25" s="10"/>
      <c r="FNU25" s="10"/>
      <c r="FNV25" s="10"/>
      <c r="FNW25" s="10"/>
      <c r="FNX25" s="10"/>
      <c r="FNY25" s="10"/>
      <c r="FNZ25" s="10"/>
      <c r="FOA25" s="10"/>
      <c r="FOB25" s="10"/>
      <c r="FOC25" s="10"/>
      <c r="FOD25" s="10"/>
      <c r="FOE25" s="10"/>
      <c r="FOF25" s="10"/>
      <c r="FOG25" s="10"/>
      <c r="FOH25" s="10"/>
      <c r="FOI25" s="10"/>
      <c r="FOJ25" s="10"/>
      <c r="FOK25" s="10"/>
      <c r="FOL25" s="10"/>
      <c r="FOM25" s="10"/>
      <c r="FON25" s="10"/>
      <c r="FOO25" s="10"/>
      <c r="FOP25" s="10"/>
      <c r="FOQ25" s="10"/>
      <c r="FOR25" s="10"/>
      <c r="FOS25" s="10"/>
      <c r="FOT25" s="10"/>
      <c r="FOU25" s="10"/>
      <c r="FOV25" s="10"/>
      <c r="FOW25" s="10"/>
      <c r="FOX25" s="10"/>
      <c r="FOY25" s="10"/>
      <c r="FOZ25" s="10"/>
      <c r="FPA25" s="10"/>
      <c r="FPB25" s="10"/>
      <c r="FPC25" s="10"/>
      <c r="FPD25" s="10"/>
      <c r="FPE25" s="10"/>
      <c r="FPF25" s="10"/>
      <c r="FPG25" s="10"/>
      <c r="FPH25" s="10"/>
      <c r="FPI25" s="10"/>
      <c r="FPJ25" s="10"/>
      <c r="FPK25" s="10"/>
      <c r="FPL25" s="10"/>
      <c r="FPM25" s="10"/>
      <c r="FPN25" s="10"/>
      <c r="FPO25" s="10"/>
      <c r="FPP25" s="10"/>
      <c r="FPQ25" s="10"/>
      <c r="FPR25" s="10"/>
      <c r="FPS25" s="10"/>
      <c r="FPT25" s="10"/>
      <c r="FPU25" s="10"/>
      <c r="FPV25" s="10"/>
      <c r="FPW25" s="10"/>
      <c r="FPX25" s="10"/>
      <c r="FPY25" s="10"/>
      <c r="FPZ25" s="10"/>
      <c r="FQA25" s="10"/>
      <c r="FQB25" s="10"/>
      <c r="FQC25" s="10"/>
      <c r="FQD25" s="10"/>
      <c r="FQE25" s="10"/>
      <c r="FQF25" s="10"/>
      <c r="FQG25" s="10"/>
      <c r="FQH25" s="10"/>
      <c r="FQI25" s="10"/>
      <c r="FQJ25" s="10"/>
      <c r="FQK25" s="10"/>
      <c r="FQL25" s="10"/>
      <c r="FQM25" s="10"/>
      <c r="FQN25" s="10"/>
      <c r="FQO25" s="10"/>
      <c r="FQP25" s="10"/>
      <c r="FQQ25" s="10"/>
      <c r="FQR25" s="10"/>
      <c r="FQS25" s="10"/>
      <c r="FQT25" s="10"/>
      <c r="FQU25" s="10"/>
      <c r="FQV25" s="10"/>
      <c r="FQW25" s="10"/>
      <c r="FQX25" s="10"/>
      <c r="FQY25" s="10"/>
      <c r="FQZ25" s="10"/>
      <c r="FRA25" s="10"/>
      <c r="FRB25" s="10"/>
      <c r="FRC25" s="10"/>
      <c r="FRD25" s="10"/>
      <c r="FRE25" s="10"/>
      <c r="FRF25" s="10"/>
      <c r="FRG25" s="10"/>
      <c r="FRH25" s="10"/>
      <c r="FRI25" s="10"/>
      <c r="FRJ25" s="10"/>
      <c r="FRK25" s="10"/>
      <c r="FRL25" s="10"/>
      <c r="FRM25" s="10"/>
      <c r="FRN25" s="10"/>
      <c r="FRO25" s="10"/>
      <c r="FRP25" s="10"/>
      <c r="FRQ25" s="10"/>
      <c r="FRR25" s="10"/>
      <c r="FRS25" s="10"/>
      <c r="FRT25" s="10"/>
      <c r="FRU25" s="10"/>
      <c r="FRV25" s="10"/>
      <c r="FRW25" s="10"/>
      <c r="FRX25" s="10"/>
      <c r="FRY25" s="10"/>
      <c r="FRZ25" s="10"/>
      <c r="FSA25" s="10"/>
      <c r="FSB25" s="10"/>
      <c r="FSC25" s="10"/>
      <c r="FSD25" s="10"/>
      <c r="FSE25" s="10"/>
      <c r="FSF25" s="10"/>
      <c r="FSG25" s="10"/>
      <c r="FSH25" s="10"/>
      <c r="FSI25" s="10"/>
      <c r="FSJ25" s="10"/>
      <c r="FSK25" s="10"/>
      <c r="FSL25" s="10"/>
      <c r="FSM25" s="10"/>
      <c r="FSN25" s="10"/>
      <c r="FSO25" s="10"/>
      <c r="FSP25" s="10"/>
      <c r="FSQ25" s="10"/>
      <c r="FSR25" s="10"/>
      <c r="FSS25" s="10"/>
      <c r="FST25" s="10"/>
      <c r="FSU25" s="10"/>
      <c r="FSV25" s="10"/>
      <c r="FSW25" s="10"/>
      <c r="FSX25" s="10"/>
      <c r="FSY25" s="10"/>
      <c r="FSZ25" s="10"/>
      <c r="FTA25" s="10"/>
      <c r="FTB25" s="10"/>
      <c r="FTC25" s="10"/>
      <c r="FTD25" s="10"/>
      <c r="FTE25" s="10"/>
      <c r="FTF25" s="10"/>
      <c r="FTG25" s="10"/>
      <c r="FTH25" s="10"/>
      <c r="FTI25" s="10"/>
      <c r="FTJ25" s="10"/>
      <c r="FTK25" s="10"/>
      <c r="FTL25" s="10"/>
      <c r="FTM25" s="10"/>
      <c r="FTN25" s="10"/>
      <c r="FTO25" s="10"/>
      <c r="FTP25" s="10"/>
      <c r="FTQ25" s="10"/>
      <c r="FTR25" s="10"/>
      <c r="FTS25" s="10"/>
      <c r="FTT25" s="10"/>
      <c r="FTU25" s="10"/>
      <c r="FTV25" s="10"/>
      <c r="FTW25" s="10"/>
      <c r="FTX25" s="10"/>
      <c r="FTY25" s="10"/>
      <c r="FTZ25" s="10"/>
      <c r="FUA25" s="10"/>
      <c r="FUB25" s="10"/>
      <c r="FUC25" s="10"/>
      <c r="FUD25" s="10"/>
      <c r="FUE25" s="10"/>
      <c r="FUF25" s="10"/>
      <c r="FUG25" s="10"/>
      <c r="FUH25" s="10"/>
      <c r="FUI25" s="10"/>
      <c r="FUJ25" s="10"/>
      <c r="FUK25" s="10"/>
      <c r="FUL25" s="10"/>
      <c r="FUM25" s="10"/>
      <c r="FUN25" s="10"/>
      <c r="FUO25" s="10"/>
      <c r="FUP25" s="10"/>
      <c r="FUQ25" s="10"/>
      <c r="FUR25" s="10"/>
      <c r="FUS25" s="10"/>
      <c r="FUT25" s="10"/>
      <c r="FUU25" s="10"/>
      <c r="FUV25" s="10"/>
      <c r="FUW25" s="10"/>
      <c r="FUX25" s="10"/>
      <c r="FUY25" s="10"/>
      <c r="FUZ25" s="10"/>
      <c r="FVA25" s="10"/>
      <c r="FVB25" s="10"/>
      <c r="FVC25" s="10"/>
      <c r="FVD25" s="10"/>
      <c r="FVE25" s="10"/>
      <c r="FVF25" s="10"/>
      <c r="FVG25" s="10"/>
      <c r="FVH25" s="10"/>
      <c r="FVI25" s="10"/>
      <c r="FVJ25" s="10"/>
      <c r="FVK25" s="10"/>
      <c r="FVL25" s="10"/>
      <c r="FVM25" s="10"/>
      <c r="FVN25" s="10"/>
      <c r="FVO25" s="10"/>
      <c r="FVP25" s="10"/>
      <c r="FVQ25" s="10"/>
      <c r="FVR25" s="10"/>
      <c r="FVS25" s="10"/>
      <c r="FVT25" s="10"/>
      <c r="FVU25" s="10"/>
      <c r="FVV25" s="10"/>
      <c r="FVW25" s="10"/>
      <c r="FVX25" s="10"/>
      <c r="FVY25" s="10"/>
      <c r="FVZ25" s="10"/>
      <c r="FWA25" s="10"/>
      <c r="FWB25" s="10"/>
      <c r="FWC25" s="10"/>
      <c r="FWD25" s="10"/>
      <c r="FWE25" s="10"/>
      <c r="FWF25" s="10"/>
      <c r="FWG25" s="10"/>
      <c r="FWH25" s="10"/>
      <c r="FWI25" s="10"/>
      <c r="FWJ25" s="10"/>
      <c r="FWK25" s="10"/>
      <c r="FWL25" s="10"/>
      <c r="FWM25" s="10"/>
      <c r="FWN25" s="10"/>
      <c r="FWO25" s="10"/>
      <c r="FWP25" s="10"/>
      <c r="FWQ25" s="10"/>
      <c r="FWR25" s="10"/>
      <c r="FWS25" s="10"/>
      <c r="FWT25" s="10"/>
      <c r="FWU25" s="10"/>
      <c r="FWV25" s="10"/>
      <c r="FWW25" s="10"/>
      <c r="FWX25" s="10"/>
      <c r="FWY25" s="10"/>
      <c r="FWZ25" s="10"/>
      <c r="FXA25" s="10"/>
      <c r="FXB25" s="10"/>
      <c r="FXC25" s="10"/>
      <c r="FXD25" s="10"/>
      <c r="FXE25" s="10"/>
      <c r="FXF25" s="10"/>
      <c r="FXG25" s="10"/>
      <c r="FXH25" s="10"/>
      <c r="FXI25" s="10"/>
      <c r="FXJ25" s="10"/>
      <c r="FXK25" s="10"/>
      <c r="FXL25" s="10"/>
      <c r="FXM25" s="10"/>
      <c r="FXN25" s="10"/>
      <c r="FXO25" s="10"/>
      <c r="FXP25" s="10"/>
      <c r="FXQ25" s="10"/>
      <c r="FXR25" s="10"/>
      <c r="FXS25" s="10"/>
      <c r="FXT25" s="10"/>
      <c r="FXU25" s="10"/>
      <c r="FXV25" s="10"/>
      <c r="FXW25" s="10"/>
      <c r="FXX25" s="10"/>
      <c r="FXY25" s="10"/>
      <c r="FXZ25" s="10"/>
      <c r="FYA25" s="10"/>
      <c r="FYB25" s="10"/>
      <c r="FYC25" s="10"/>
      <c r="FYD25" s="10"/>
      <c r="FYE25" s="10"/>
      <c r="FYF25" s="10"/>
      <c r="FYG25" s="10"/>
      <c r="FYH25" s="10"/>
      <c r="FYI25" s="10"/>
      <c r="FYJ25" s="10"/>
      <c r="FYK25" s="10"/>
      <c r="FYL25" s="10"/>
      <c r="FYM25" s="10"/>
      <c r="FYN25" s="10"/>
      <c r="FYO25" s="10"/>
      <c r="FYP25" s="10"/>
      <c r="FYQ25" s="10"/>
      <c r="FYR25" s="10"/>
      <c r="FYS25" s="10"/>
      <c r="FYT25" s="10"/>
      <c r="FYU25" s="10"/>
      <c r="FYV25" s="10"/>
      <c r="FYW25" s="10"/>
      <c r="FYX25" s="10"/>
      <c r="FYY25" s="10"/>
      <c r="FYZ25" s="10"/>
      <c r="FZA25" s="10"/>
      <c r="FZB25" s="10"/>
      <c r="FZC25" s="10"/>
      <c r="FZD25" s="10"/>
      <c r="FZE25" s="10"/>
      <c r="FZF25" s="10"/>
      <c r="FZG25" s="10"/>
      <c r="FZH25" s="10"/>
      <c r="FZI25" s="10"/>
      <c r="FZJ25" s="10"/>
      <c r="FZK25" s="10"/>
      <c r="FZL25" s="10"/>
      <c r="FZM25" s="10"/>
      <c r="FZN25" s="10"/>
      <c r="FZO25" s="10"/>
      <c r="FZP25" s="10"/>
      <c r="FZQ25" s="10"/>
      <c r="FZR25" s="10"/>
      <c r="FZS25" s="10"/>
      <c r="FZT25" s="10"/>
      <c r="FZU25" s="10"/>
      <c r="FZV25" s="10"/>
      <c r="FZW25" s="10"/>
      <c r="FZX25" s="10"/>
      <c r="FZY25" s="10"/>
      <c r="FZZ25" s="10"/>
      <c r="GAA25" s="10"/>
      <c r="GAB25" s="10"/>
      <c r="GAC25" s="10"/>
      <c r="GAD25" s="10"/>
      <c r="GAE25" s="10"/>
      <c r="GAF25" s="10"/>
      <c r="GAG25" s="10"/>
      <c r="GAH25" s="10"/>
      <c r="GAI25" s="10"/>
      <c r="GAJ25" s="10"/>
      <c r="GAK25" s="10"/>
      <c r="GAL25" s="10"/>
      <c r="GAM25" s="10"/>
      <c r="GAN25" s="10"/>
      <c r="GAO25" s="10"/>
      <c r="GAP25" s="10"/>
      <c r="GAQ25" s="10"/>
      <c r="GAR25" s="10"/>
      <c r="GAS25" s="10"/>
      <c r="GAT25" s="10"/>
      <c r="GAU25" s="10"/>
      <c r="GAV25" s="10"/>
      <c r="GAW25" s="10"/>
      <c r="GAX25" s="10"/>
      <c r="GAY25" s="10"/>
      <c r="GAZ25" s="10"/>
      <c r="GBA25" s="10"/>
      <c r="GBB25" s="10"/>
      <c r="GBC25" s="10"/>
      <c r="GBD25" s="10"/>
      <c r="GBE25" s="10"/>
      <c r="GBF25" s="10"/>
      <c r="GBG25" s="10"/>
      <c r="GBH25" s="10"/>
      <c r="GBI25" s="10"/>
      <c r="GBJ25" s="10"/>
      <c r="GBK25" s="10"/>
      <c r="GBL25" s="10"/>
      <c r="GBM25" s="10"/>
      <c r="GBN25" s="10"/>
      <c r="GBO25" s="10"/>
      <c r="GBP25" s="10"/>
      <c r="GBQ25" s="10"/>
      <c r="GBR25" s="10"/>
      <c r="GBS25" s="10"/>
      <c r="GBT25" s="10"/>
      <c r="GBU25" s="10"/>
      <c r="GBV25" s="10"/>
      <c r="GBW25" s="10"/>
      <c r="GBX25" s="10"/>
      <c r="GBY25" s="10"/>
      <c r="GBZ25" s="10"/>
      <c r="GCA25" s="10"/>
      <c r="GCB25" s="10"/>
      <c r="GCC25" s="10"/>
      <c r="GCD25" s="10"/>
      <c r="GCE25" s="10"/>
      <c r="GCF25" s="10"/>
      <c r="GCG25" s="10"/>
      <c r="GCH25" s="10"/>
      <c r="GCI25" s="10"/>
      <c r="GCJ25" s="10"/>
      <c r="GCK25" s="10"/>
      <c r="GCL25" s="10"/>
      <c r="GCM25" s="10"/>
      <c r="GCN25" s="10"/>
      <c r="GCO25" s="10"/>
      <c r="GCP25" s="10"/>
      <c r="GCQ25" s="10"/>
      <c r="GCR25" s="10"/>
      <c r="GCS25" s="10"/>
      <c r="GCT25" s="10"/>
      <c r="GCU25" s="10"/>
      <c r="GCV25" s="10"/>
      <c r="GCW25" s="10"/>
      <c r="GCX25" s="10"/>
      <c r="GCY25" s="10"/>
      <c r="GCZ25" s="10"/>
      <c r="GDA25" s="10"/>
      <c r="GDB25" s="10"/>
      <c r="GDC25" s="10"/>
      <c r="GDD25" s="10"/>
      <c r="GDE25" s="10"/>
      <c r="GDF25" s="10"/>
      <c r="GDG25" s="10"/>
      <c r="GDH25" s="10"/>
      <c r="GDI25" s="10"/>
      <c r="GDJ25" s="10"/>
      <c r="GDK25" s="10"/>
      <c r="GDL25" s="10"/>
      <c r="GDM25" s="10"/>
      <c r="GDN25" s="10"/>
      <c r="GDO25" s="10"/>
      <c r="GDP25" s="10"/>
      <c r="GDQ25" s="10"/>
      <c r="GDR25" s="10"/>
      <c r="GDS25" s="10"/>
      <c r="GDT25" s="10"/>
      <c r="GDU25" s="10"/>
      <c r="GDV25" s="10"/>
      <c r="GDW25" s="10"/>
      <c r="GDX25" s="10"/>
      <c r="GDY25" s="10"/>
      <c r="GDZ25" s="10"/>
      <c r="GEA25" s="10"/>
      <c r="GEB25" s="10"/>
      <c r="GEC25" s="10"/>
      <c r="GED25" s="10"/>
      <c r="GEE25" s="10"/>
      <c r="GEF25" s="10"/>
      <c r="GEG25" s="10"/>
      <c r="GEH25" s="10"/>
      <c r="GEI25" s="10"/>
      <c r="GEJ25" s="10"/>
      <c r="GEK25" s="10"/>
      <c r="GEL25" s="10"/>
      <c r="GEM25" s="10"/>
      <c r="GEN25" s="10"/>
      <c r="GEO25" s="10"/>
      <c r="GEP25" s="10"/>
      <c r="GEQ25" s="10"/>
      <c r="GER25" s="10"/>
      <c r="GES25" s="10"/>
      <c r="GET25" s="10"/>
      <c r="GEU25" s="10"/>
      <c r="GEV25" s="10"/>
      <c r="GEW25" s="10"/>
      <c r="GEX25" s="10"/>
      <c r="GEY25" s="10"/>
      <c r="GEZ25" s="10"/>
      <c r="GFA25" s="10"/>
      <c r="GFB25" s="10"/>
      <c r="GFC25" s="10"/>
      <c r="GFD25" s="10"/>
      <c r="GFE25" s="10"/>
      <c r="GFF25" s="10"/>
      <c r="GFG25" s="10"/>
      <c r="GFH25" s="10"/>
      <c r="GFI25" s="10"/>
      <c r="GFJ25" s="10"/>
      <c r="GFK25" s="10"/>
      <c r="GFL25" s="10"/>
      <c r="GFM25" s="10"/>
      <c r="GFN25" s="10"/>
      <c r="GFO25" s="10"/>
      <c r="GFP25" s="10"/>
      <c r="GFQ25" s="10"/>
      <c r="GFR25" s="10"/>
      <c r="GFS25" s="10"/>
      <c r="GFT25" s="10"/>
      <c r="GFU25" s="10"/>
      <c r="GFV25" s="10"/>
      <c r="GFW25" s="10"/>
      <c r="GFX25" s="10"/>
      <c r="GFY25" s="10"/>
      <c r="GFZ25" s="10"/>
      <c r="GGA25" s="10"/>
      <c r="GGB25" s="10"/>
      <c r="GGC25" s="10"/>
      <c r="GGD25" s="10"/>
      <c r="GGE25" s="10"/>
      <c r="GGF25" s="10"/>
      <c r="GGG25" s="10"/>
      <c r="GGH25" s="10"/>
      <c r="GGI25" s="10"/>
      <c r="GGJ25" s="10"/>
      <c r="GGK25" s="10"/>
      <c r="GGL25" s="10"/>
      <c r="GGM25" s="10"/>
      <c r="GGN25" s="10"/>
      <c r="GGO25" s="10"/>
      <c r="GGP25" s="10"/>
      <c r="GGQ25" s="10"/>
      <c r="GGR25" s="10"/>
      <c r="GGS25" s="10"/>
      <c r="GGT25" s="10"/>
      <c r="GGU25" s="10"/>
      <c r="GGV25" s="10"/>
      <c r="GGW25" s="10"/>
      <c r="GGX25" s="10"/>
      <c r="GGY25" s="10"/>
      <c r="GGZ25" s="10"/>
      <c r="GHA25" s="10"/>
      <c r="GHB25" s="10"/>
      <c r="GHC25" s="10"/>
      <c r="GHD25" s="10"/>
      <c r="GHE25" s="10"/>
      <c r="GHF25" s="10"/>
      <c r="GHG25" s="10"/>
      <c r="GHH25" s="10"/>
      <c r="GHI25" s="10"/>
      <c r="GHJ25" s="10"/>
      <c r="GHK25" s="10"/>
      <c r="GHL25" s="10"/>
      <c r="GHM25" s="10"/>
      <c r="GHN25" s="10"/>
      <c r="GHO25" s="10"/>
      <c r="GHP25" s="10"/>
      <c r="GHQ25" s="10"/>
      <c r="GHR25" s="10"/>
      <c r="GHS25" s="10"/>
      <c r="GHT25" s="10"/>
      <c r="GHU25" s="10"/>
      <c r="GHV25" s="10"/>
      <c r="GHW25" s="10"/>
      <c r="GHX25" s="10"/>
      <c r="GHY25" s="10"/>
      <c r="GHZ25" s="10"/>
      <c r="GIA25" s="10"/>
      <c r="GIB25" s="10"/>
      <c r="GIC25" s="10"/>
      <c r="GID25" s="10"/>
      <c r="GIE25" s="10"/>
      <c r="GIF25" s="10"/>
      <c r="GIG25" s="10"/>
      <c r="GIH25" s="10"/>
      <c r="GII25" s="10"/>
      <c r="GIJ25" s="10"/>
      <c r="GIK25" s="10"/>
      <c r="GIL25" s="10"/>
      <c r="GIM25" s="10"/>
      <c r="GIN25" s="10"/>
      <c r="GIO25" s="10"/>
      <c r="GIP25" s="10"/>
      <c r="GIQ25" s="10"/>
      <c r="GIR25" s="10"/>
      <c r="GIS25" s="10"/>
      <c r="GIT25" s="10"/>
      <c r="GIU25" s="10"/>
      <c r="GIV25" s="10"/>
      <c r="GIW25" s="10"/>
      <c r="GIX25" s="10"/>
      <c r="GIY25" s="10"/>
      <c r="GIZ25" s="10"/>
      <c r="GJA25" s="10"/>
      <c r="GJB25" s="10"/>
      <c r="GJC25" s="10"/>
      <c r="GJD25" s="10"/>
      <c r="GJE25" s="10"/>
      <c r="GJF25" s="10"/>
      <c r="GJG25" s="10"/>
      <c r="GJH25" s="10"/>
      <c r="GJI25" s="10"/>
      <c r="GJJ25" s="10"/>
      <c r="GJK25" s="10"/>
      <c r="GJL25" s="10"/>
      <c r="GJM25" s="10"/>
      <c r="GJN25" s="10"/>
      <c r="GJO25" s="10"/>
      <c r="GJP25" s="10"/>
      <c r="GJQ25" s="10"/>
      <c r="GJR25" s="10"/>
      <c r="GJS25" s="10"/>
      <c r="GJT25" s="10"/>
      <c r="GJU25" s="10"/>
      <c r="GJV25" s="10"/>
      <c r="GJW25" s="10"/>
      <c r="GJX25" s="10"/>
      <c r="GJY25" s="10"/>
      <c r="GJZ25" s="10"/>
      <c r="GKA25" s="10"/>
      <c r="GKB25" s="10"/>
      <c r="GKC25" s="10"/>
      <c r="GKD25" s="10"/>
      <c r="GKE25" s="10"/>
      <c r="GKF25" s="10"/>
      <c r="GKG25" s="10"/>
      <c r="GKH25" s="10"/>
      <c r="GKI25" s="10"/>
      <c r="GKJ25" s="10"/>
      <c r="GKK25" s="10"/>
      <c r="GKL25" s="10"/>
      <c r="GKM25" s="10"/>
      <c r="GKN25" s="10"/>
      <c r="GKO25" s="10"/>
      <c r="GKP25" s="10"/>
      <c r="GKQ25" s="10"/>
      <c r="GKR25" s="10"/>
      <c r="GKS25" s="10"/>
      <c r="GKT25" s="10"/>
      <c r="GKU25" s="10"/>
      <c r="GKV25" s="10"/>
      <c r="GKW25" s="10"/>
      <c r="GKX25" s="10"/>
      <c r="GKY25" s="10"/>
      <c r="GKZ25" s="10"/>
      <c r="GLA25" s="10"/>
      <c r="GLB25" s="10"/>
      <c r="GLC25" s="10"/>
      <c r="GLD25" s="10"/>
      <c r="GLE25" s="10"/>
      <c r="GLF25" s="10"/>
      <c r="GLG25" s="10"/>
      <c r="GLH25" s="10"/>
      <c r="GLI25" s="10"/>
      <c r="GLJ25" s="10"/>
      <c r="GLK25" s="10"/>
      <c r="GLL25" s="10"/>
      <c r="GLM25" s="10"/>
      <c r="GLN25" s="10"/>
      <c r="GLO25" s="10"/>
      <c r="GLP25" s="10"/>
      <c r="GLQ25" s="10"/>
      <c r="GLR25" s="10"/>
      <c r="GLS25" s="10"/>
      <c r="GLT25" s="10"/>
      <c r="GLU25" s="10"/>
      <c r="GLV25" s="10"/>
      <c r="GLW25" s="10"/>
      <c r="GLX25" s="10"/>
      <c r="GLY25" s="10"/>
      <c r="GLZ25" s="10"/>
      <c r="GMA25" s="10"/>
      <c r="GMB25" s="10"/>
      <c r="GMC25" s="10"/>
      <c r="GMD25" s="10"/>
      <c r="GME25" s="10"/>
      <c r="GMF25" s="10"/>
      <c r="GMG25" s="10"/>
      <c r="GMH25" s="10"/>
      <c r="GMI25" s="10"/>
      <c r="GMJ25" s="10"/>
      <c r="GMK25" s="10"/>
      <c r="GML25" s="10"/>
      <c r="GMM25" s="10"/>
      <c r="GMN25" s="10"/>
      <c r="GMO25" s="10"/>
      <c r="GMP25" s="10"/>
      <c r="GMQ25" s="10"/>
      <c r="GMR25" s="10"/>
      <c r="GMS25" s="10"/>
      <c r="GMT25" s="10"/>
      <c r="GMU25" s="10"/>
      <c r="GMV25" s="10"/>
      <c r="GMW25" s="10"/>
      <c r="GMX25" s="10"/>
      <c r="GMY25" s="10"/>
      <c r="GMZ25" s="10"/>
      <c r="GNA25" s="10"/>
      <c r="GNB25" s="10"/>
      <c r="GNC25" s="10"/>
      <c r="GND25" s="10"/>
      <c r="GNE25" s="10"/>
      <c r="GNF25" s="10"/>
      <c r="GNG25" s="10"/>
      <c r="GNH25" s="10"/>
      <c r="GNI25" s="10"/>
      <c r="GNJ25" s="10"/>
      <c r="GNK25" s="10"/>
      <c r="GNL25" s="10"/>
      <c r="GNM25" s="10"/>
      <c r="GNN25" s="10"/>
      <c r="GNO25" s="10"/>
      <c r="GNP25" s="10"/>
      <c r="GNQ25" s="10"/>
      <c r="GNR25" s="10"/>
      <c r="GNS25" s="10"/>
      <c r="GNT25" s="10"/>
      <c r="GNU25" s="10"/>
      <c r="GNV25" s="10"/>
      <c r="GNW25" s="10"/>
      <c r="GNX25" s="10"/>
      <c r="GNY25" s="10"/>
      <c r="GNZ25" s="10"/>
      <c r="GOA25" s="10"/>
      <c r="GOB25" s="10"/>
      <c r="GOC25" s="10"/>
      <c r="GOD25" s="10"/>
      <c r="GOE25" s="10"/>
      <c r="GOF25" s="10"/>
      <c r="GOG25" s="10"/>
      <c r="GOH25" s="10"/>
      <c r="GOI25" s="10"/>
      <c r="GOJ25" s="10"/>
      <c r="GOK25" s="10"/>
      <c r="GOL25" s="10"/>
      <c r="GOM25" s="10"/>
      <c r="GON25" s="10"/>
      <c r="GOO25" s="10"/>
      <c r="GOP25" s="10"/>
      <c r="GOQ25" s="10"/>
      <c r="GOR25" s="10"/>
      <c r="GOS25" s="10"/>
      <c r="GOT25" s="10"/>
      <c r="GOU25" s="10"/>
      <c r="GOV25" s="10"/>
      <c r="GOW25" s="10"/>
      <c r="GOX25" s="10"/>
      <c r="GOY25" s="10"/>
      <c r="GOZ25" s="10"/>
      <c r="GPA25" s="10"/>
      <c r="GPB25" s="10"/>
      <c r="GPC25" s="10"/>
      <c r="GPD25" s="10"/>
      <c r="GPE25" s="10"/>
      <c r="GPF25" s="10"/>
      <c r="GPG25" s="10"/>
      <c r="GPH25" s="10"/>
      <c r="GPI25" s="10"/>
      <c r="GPJ25" s="10"/>
      <c r="GPK25" s="10"/>
      <c r="GPL25" s="10"/>
      <c r="GPM25" s="10"/>
      <c r="GPN25" s="10"/>
      <c r="GPO25" s="10"/>
      <c r="GPP25" s="10"/>
      <c r="GPQ25" s="10"/>
      <c r="GPR25" s="10"/>
      <c r="GPS25" s="10"/>
      <c r="GPT25" s="10"/>
      <c r="GPU25" s="10"/>
      <c r="GPV25" s="10"/>
      <c r="GPW25" s="10"/>
      <c r="GPX25" s="10"/>
      <c r="GPY25" s="10"/>
      <c r="GPZ25" s="10"/>
      <c r="GQA25" s="10"/>
      <c r="GQB25" s="10"/>
      <c r="GQC25" s="10"/>
      <c r="GQD25" s="10"/>
      <c r="GQE25" s="10"/>
      <c r="GQF25" s="10"/>
      <c r="GQG25" s="10"/>
      <c r="GQH25" s="10"/>
      <c r="GQI25" s="10"/>
      <c r="GQJ25" s="10"/>
      <c r="GQK25" s="10"/>
      <c r="GQL25" s="10"/>
      <c r="GQM25" s="10"/>
      <c r="GQN25" s="10"/>
      <c r="GQO25" s="10"/>
      <c r="GQP25" s="10"/>
      <c r="GQQ25" s="10"/>
      <c r="GQR25" s="10"/>
      <c r="GQS25" s="10"/>
      <c r="GQT25" s="10"/>
      <c r="GQU25" s="10"/>
      <c r="GQV25" s="10"/>
      <c r="GQW25" s="10"/>
      <c r="GQX25" s="10"/>
      <c r="GQY25" s="10"/>
      <c r="GQZ25" s="10"/>
      <c r="GRA25" s="10"/>
      <c r="GRB25" s="10"/>
      <c r="GRC25" s="10"/>
      <c r="GRD25" s="10"/>
      <c r="GRE25" s="10"/>
      <c r="GRF25" s="10"/>
      <c r="GRG25" s="10"/>
      <c r="GRH25" s="10"/>
      <c r="GRI25" s="10"/>
      <c r="GRJ25" s="10"/>
      <c r="GRK25" s="10"/>
      <c r="GRL25" s="10"/>
      <c r="GRM25" s="10"/>
      <c r="GRN25" s="10"/>
      <c r="GRO25" s="10"/>
      <c r="GRP25" s="10"/>
      <c r="GRQ25" s="10"/>
      <c r="GRR25" s="10"/>
      <c r="GRS25" s="10"/>
      <c r="GRT25" s="10"/>
      <c r="GRU25" s="10"/>
      <c r="GRV25" s="10"/>
      <c r="GRW25" s="10"/>
      <c r="GRX25" s="10"/>
      <c r="GRY25" s="10"/>
      <c r="GRZ25" s="10"/>
      <c r="GSA25" s="10"/>
      <c r="GSB25" s="10"/>
      <c r="GSC25" s="10"/>
      <c r="GSD25" s="10"/>
      <c r="GSE25" s="10"/>
      <c r="GSF25" s="10"/>
      <c r="GSG25" s="10"/>
      <c r="GSH25" s="10"/>
      <c r="GSI25" s="10"/>
      <c r="GSJ25" s="10"/>
      <c r="GSK25" s="10"/>
      <c r="GSL25" s="10"/>
      <c r="GSM25" s="10"/>
      <c r="GSN25" s="10"/>
      <c r="GSO25" s="10"/>
      <c r="GSP25" s="10"/>
      <c r="GSQ25" s="10"/>
      <c r="GSR25" s="10"/>
      <c r="GSS25" s="10"/>
      <c r="GST25" s="10"/>
      <c r="GSU25" s="10"/>
      <c r="GSV25" s="10"/>
      <c r="GSW25" s="10"/>
      <c r="GSX25" s="10"/>
      <c r="GSY25" s="10"/>
      <c r="GSZ25" s="10"/>
      <c r="GTA25" s="10"/>
      <c r="GTB25" s="10"/>
      <c r="GTC25" s="10"/>
      <c r="GTD25" s="10"/>
      <c r="GTE25" s="10"/>
      <c r="GTF25" s="10"/>
      <c r="GTG25" s="10"/>
      <c r="GTH25" s="10"/>
      <c r="GTI25" s="10"/>
      <c r="GTJ25" s="10"/>
      <c r="GTK25" s="10"/>
      <c r="GTL25" s="10"/>
      <c r="GTM25" s="10"/>
      <c r="GTN25" s="10"/>
      <c r="GTO25" s="10"/>
      <c r="GTP25" s="10"/>
      <c r="GTQ25" s="10"/>
      <c r="GTR25" s="10"/>
      <c r="GTS25" s="10"/>
      <c r="GTT25" s="10"/>
      <c r="GTU25" s="10"/>
      <c r="GTV25" s="10"/>
      <c r="GTW25" s="10"/>
      <c r="GTX25" s="10"/>
      <c r="GTY25" s="10"/>
      <c r="GTZ25" s="10"/>
      <c r="GUA25" s="10"/>
      <c r="GUB25" s="10"/>
      <c r="GUC25" s="10"/>
      <c r="GUD25" s="10"/>
      <c r="GUE25" s="10"/>
      <c r="GUF25" s="10"/>
      <c r="GUG25" s="10"/>
      <c r="GUH25" s="10"/>
      <c r="GUI25" s="10"/>
      <c r="GUJ25" s="10"/>
      <c r="GUK25" s="10"/>
      <c r="GUL25" s="10"/>
      <c r="GUM25" s="10"/>
      <c r="GUN25" s="10"/>
      <c r="GUO25" s="10"/>
      <c r="GUP25" s="10"/>
      <c r="GUQ25" s="10"/>
      <c r="GUR25" s="10"/>
      <c r="GUS25" s="10"/>
      <c r="GUT25" s="10"/>
      <c r="GUU25" s="10"/>
      <c r="GUV25" s="10"/>
      <c r="GUW25" s="10"/>
      <c r="GUX25" s="10"/>
      <c r="GUY25" s="10"/>
      <c r="GUZ25" s="10"/>
      <c r="GVA25" s="10"/>
      <c r="GVB25" s="10"/>
      <c r="GVC25" s="10"/>
      <c r="GVD25" s="10"/>
      <c r="GVE25" s="10"/>
      <c r="GVF25" s="10"/>
      <c r="GVG25" s="10"/>
      <c r="GVH25" s="10"/>
      <c r="GVI25" s="10"/>
      <c r="GVJ25" s="10"/>
      <c r="GVK25" s="10"/>
      <c r="GVL25" s="10"/>
      <c r="GVM25" s="10"/>
      <c r="GVN25" s="10"/>
      <c r="GVO25" s="10"/>
      <c r="GVP25" s="10"/>
      <c r="GVQ25" s="10"/>
      <c r="GVR25" s="10"/>
      <c r="GVS25" s="10"/>
      <c r="GVT25" s="10"/>
      <c r="GVU25" s="10"/>
      <c r="GVV25" s="10"/>
      <c r="GVW25" s="10"/>
      <c r="GVX25" s="10"/>
      <c r="GVY25" s="10"/>
      <c r="GVZ25" s="10"/>
      <c r="GWA25" s="10"/>
      <c r="GWB25" s="10"/>
      <c r="GWC25" s="10"/>
      <c r="GWD25" s="10"/>
      <c r="GWE25" s="10"/>
      <c r="GWF25" s="10"/>
      <c r="GWG25" s="10"/>
      <c r="GWH25" s="10"/>
      <c r="GWI25" s="10"/>
      <c r="GWJ25" s="10"/>
      <c r="GWK25" s="10"/>
      <c r="GWL25" s="10"/>
      <c r="GWM25" s="10"/>
      <c r="GWN25" s="10"/>
      <c r="GWO25" s="10"/>
      <c r="GWP25" s="10"/>
      <c r="GWQ25" s="10"/>
      <c r="GWR25" s="10"/>
      <c r="GWS25" s="10"/>
      <c r="GWT25" s="10"/>
      <c r="GWU25" s="10"/>
      <c r="GWV25" s="10"/>
      <c r="GWW25" s="10"/>
      <c r="GWX25" s="10"/>
      <c r="GWY25" s="10"/>
      <c r="GWZ25" s="10"/>
      <c r="GXA25" s="10"/>
      <c r="GXB25" s="10"/>
      <c r="GXC25" s="10"/>
      <c r="GXD25" s="10"/>
      <c r="GXE25" s="10"/>
      <c r="GXF25" s="10"/>
      <c r="GXG25" s="10"/>
      <c r="GXH25" s="10"/>
      <c r="GXI25" s="10"/>
      <c r="GXJ25" s="10"/>
      <c r="GXK25" s="10"/>
      <c r="GXL25" s="10"/>
      <c r="GXM25" s="10"/>
      <c r="GXN25" s="10"/>
      <c r="GXO25" s="10"/>
      <c r="GXP25" s="10"/>
      <c r="GXQ25" s="10"/>
      <c r="GXR25" s="10"/>
      <c r="GXS25" s="10"/>
      <c r="GXT25" s="10"/>
      <c r="GXU25" s="10"/>
      <c r="GXV25" s="10"/>
      <c r="GXW25" s="10"/>
      <c r="GXX25" s="10"/>
      <c r="GXY25" s="10"/>
      <c r="GXZ25" s="10"/>
      <c r="GYA25" s="10"/>
      <c r="GYB25" s="10"/>
      <c r="GYC25" s="10"/>
      <c r="GYD25" s="10"/>
      <c r="GYE25" s="10"/>
      <c r="GYF25" s="10"/>
      <c r="GYG25" s="10"/>
      <c r="GYH25" s="10"/>
      <c r="GYI25" s="10"/>
      <c r="GYJ25" s="10"/>
      <c r="GYK25" s="10"/>
      <c r="GYL25" s="10"/>
      <c r="GYM25" s="10"/>
      <c r="GYN25" s="10"/>
      <c r="GYO25" s="10"/>
      <c r="GYP25" s="10"/>
      <c r="GYQ25" s="10"/>
      <c r="GYR25" s="10"/>
      <c r="GYS25" s="10"/>
      <c r="GYT25" s="10"/>
      <c r="GYU25" s="10"/>
      <c r="GYV25" s="10"/>
      <c r="GYW25" s="10"/>
      <c r="GYX25" s="10"/>
      <c r="GYY25" s="10"/>
      <c r="GYZ25" s="10"/>
      <c r="GZA25" s="10"/>
      <c r="GZB25" s="10"/>
      <c r="GZC25" s="10"/>
      <c r="GZD25" s="10"/>
      <c r="GZE25" s="10"/>
      <c r="GZF25" s="10"/>
      <c r="GZG25" s="10"/>
      <c r="GZH25" s="10"/>
      <c r="GZI25" s="10"/>
      <c r="GZJ25" s="10"/>
      <c r="GZK25" s="10"/>
      <c r="GZL25" s="10"/>
      <c r="GZM25" s="10"/>
      <c r="GZN25" s="10"/>
      <c r="GZO25" s="10"/>
      <c r="GZP25" s="10"/>
      <c r="GZQ25" s="10"/>
      <c r="GZR25" s="10"/>
      <c r="GZS25" s="10"/>
      <c r="GZT25" s="10"/>
      <c r="GZU25" s="10"/>
      <c r="GZV25" s="10"/>
      <c r="GZW25" s="10"/>
      <c r="GZX25" s="10"/>
      <c r="GZY25" s="10"/>
      <c r="GZZ25" s="10"/>
      <c r="HAA25" s="10"/>
      <c r="HAB25" s="10"/>
      <c r="HAC25" s="10"/>
      <c r="HAD25" s="10"/>
      <c r="HAE25" s="10"/>
      <c r="HAF25" s="10"/>
      <c r="HAG25" s="10"/>
      <c r="HAH25" s="10"/>
      <c r="HAI25" s="10"/>
      <c r="HAJ25" s="10"/>
      <c r="HAK25" s="10"/>
      <c r="HAL25" s="10"/>
      <c r="HAM25" s="10"/>
      <c r="HAN25" s="10"/>
      <c r="HAO25" s="10"/>
      <c r="HAP25" s="10"/>
      <c r="HAQ25" s="10"/>
      <c r="HAR25" s="10"/>
      <c r="HAS25" s="10"/>
      <c r="HAT25" s="10"/>
      <c r="HAU25" s="10"/>
      <c r="HAV25" s="10"/>
      <c r="HAW25" s="10"/>
      <c r="HAX25" s="10"/>
      <c r="HAY25" s="10"/>
      <c r="HAZ25" s="10"/>
      <c r="HBA25" s="10"/>
      <c r="HBB25" s="10"/>
      <c r="HBC25" s="10"/>
      <c r="HBD25" s="10"/>
      <c r="HBE25" s="10"/>
      <c r="HBF25" s="10"/>
      <c r="HBG25" s="10"/>
      <c r="HBH25" s="10"/>
      <c r="HBI25" s="10"/>
      <c r="HBJ25" s="10"/>
      <c r="HBK25" s="10"/>
      <c r="HBL25" s="10"/>
      <c r="HBM25" s="10"/>
      <c r="HBN25" s="10"/>
      <c r="HBO25" s="10"/>
      <c r="HBP25" s="10"/>
      <c r="HBQ25" s="10"/>
      <c r="HBR25" s="10"/>
      <c r="HBS25" s="10"/>
      <c r="HBT25" s="10"/>
      <c r="HBU25" s="10"/>
      <c r="HBV25" s="10"/>
      <c r="HBW25" s="10"/>
      <c r="HBX25" s="10"/>
      <c r="HBY25" s="10"/>
      <c r="HBZ25" s="10"/>
      <c r="HCA25" s="10"/>
      <c r="HCB25" s="10"/>
      <c r="HCC25" s="10"/>
      <c r="HCD25" s="10"/>
      <c r="HCE25" s="10"/>
      <c r="HCF25" s="10"/>
      <c r="HCG25" s="10"/>
      <c r="HCH25" s="10"/>
      <c r="HCI25" s="10"/>
      <c r="HCJ25" s="10"/>
      <c r="HCK25" s="10"/>
      <c r="HCL25" s="10"/>
      <c r="HCM25" s="10"/>
      <c r="HCN25" s="10"/>
      <c r="HCO25" s="10"/>
      <c r="HCP25" s="10"/>
      <c r="HCQ25" s="10"/>
      <c r="HCR25" s="10"/>
      <c r="HCS25" s="10"/>
      <c r="HCT25" s="10"/>
      <c r="HCU25" s="10"/>
      <c r="HCV25" s="10"/>
      <c r="HCW25" s="10"/>
      <c r="HCX25" s="10"/>
      <c r="HCY25" s="10"/>
      <c r="HCZ25" s="10"/>
      <c r="HDA25" s="10"/>
      <c r="HDB25" s="10"/>
      <c r="HDC25" s="10"/>
      <c r="HDD25" s="10"/>
      <c r="HDE25" s="10"/>
      <c r="HDF25" s="10"/>
      <c r="HDG25" s="10"/>
      <c r="HDH25" s="10"/>
      <c r="HDI25" s="10"/>
      <c r="HDJ25" s="10"/>
      <c r="HDK25" s="10"/>
      <c r="HDL25" s="10"/>
      <c r="HDM25" s="10"/>
      <c r="HDN25" s="10"/>
      <c r="HDO25" s="10"/>
      <c r="HDP25" s="10"/>
      <c r="HDQ25" s="10"/>
      <c r="HDR25" s="10"/>
      <c r="HDS25" s="10"/>
      <c r="HDT25" s="10"/>
      <c r="HDU25" s="10"/>
      <c r="HDV25" s="10"/>
      <c r="HDW25" s="10"/>
      <c r="HDX25" s="10"/>
      <c r="HDY25" s="10"/>
      <c r="HDZ25" s="10"/>
      <c r="HEA25" s="10"/>
      <c r="HEB25" s="10"/>
      <c r="HEC25" s="10"/>
      <c r="HED25" s="10"/>
      <c r="HEE25" s="10"/>
      <c r="HEF25" s="10"/>
      <c r="HEG25" s="10"/>
      <c r="HEH25" s="10"/>
      <c r="HEI25" s="10"/>
      <c r="HEJ25" s="10"/>
      <c r="HEK25" s="10"/>
      <c r="HEL25" s="10"/>
      <c r="HEM25" s="10"/>
      <c r="HEN25" s="10"/>
      <c r="HEO25" s="10"/>
      <c r="HEP25" s="10"/>
      <c r="HEQ25" s="10"/>
      <c r="HER25" s="10"/>
      <c r="HES25" s="10"/>
      <c r="HET25" s="10"/>
      <c r="HEU25" s="10"/>
      <c r="HEV25" s="10"/>
      <c r="HEW25" s="10"/>
      <c r="HEX25" s="10"/>
      <c r="HEY25" s="10"/>
      <c r="HEZ25" s="10"/>
      <c r="HFA25" s="10"/>
      <c r="HFB25" s="10"/>
      <c r="HFC25" s="10"/>
      <c r="HFD25" s="10"/>
      <c r="HFE25" s="10"/>
      <c r="HFF25" s="10"/>
      <c r="HFG25" s="10"/>
      <c r="HFH25" s="10"/>
      <c r="HFI25" s="10"/>
      <c r="HFJ25" s="10"/>
      <c r="HFK25" s="10"/>
      <c r="HFL25" s="10"/>
      <c r="HFM25" s="10"/>
      <c r="HFN25" s="10"/>
      <c r="HFO25" s="10"/>
      <c r="HFP25" s="10"/>
      <c r="HFQ25" s="10"/>
      <c r="HFR25" s="10"/>
      <c r="HFS25" s="10"/>
      <c r="HFT25" s="10"/>
      <c r="HFU25" s="10"/>
      <c r="HFV25" s="10"/>
      <c r="HFW25" s="10"/>
      <c r="HFX25" s="10"/>
      <c r="HFY25" s="10"/>
      <c r="HFZ25" s="10"/>
      <c r="HGA25" s="10"/>
      <c r="HGB25" s="10"/>
      <c r="HGC25" s="10"/>
      <c r="HGD25" s="10"/>
      <c r="HGE25" s="10"/>
      <c r="HGF25" s="10"/>
      <c r="HGG25" s="10"/>
      <c r="HGH25" s="10"/>
      <c r="HGI25" s="10"/>
      <c r="HGJ25" s="10"/>
      <c r="HGK25" s="10"/>
      <c r="HGL25" s="10"/>
      <c r="HGM25" s="10"/>
      <c r="HGN25" s="10"/>
      <c r="HGO25" s="10"/>
      <c r="HGP25" s="10"/>
      <c r="HGQ25" s="10"/>
      <c r="HGR25" s="10"/>
      <c r="HGS25" s="10"/>
      <c r="HGT25" s="10"/>
      <c r="HGU25" s="10"/>
      <c r="HGV25" s="10"/>
      <c r="HGW25" s="10"/>
      <c r="HGX25" s="10"/>
      <c r="HGY25" s="10"/>
      <c r="HGZ25" s="10"/>
      <c r="HHA25" s="10"/>
      <c r="HHB25" s="10"/>
      <c r="HHC25" s="10"/>
      <c r="HHD25" s="10"/>
      <c r="HHE25" s="10"/>
      <c r="HHF25" s="10"/>
      <c r="HHG25" s="10"/>
      <c r="HHH25" s="10"/>
      <c r="HHI25" s="10"/>
      <c r="HHJ25" s="10"/>
      <c r="HHK25" s="10"/>
      <c r="HHL25" s="10"/>
      <c r="HHM25" s="10"/>
      <c r="HHN25" s="10"/>
      <c r="HHO25" s="10"/>
      <c r="HHP25" s="10"/>
      <c r="HHQ25" s="10"/>
      <c r="HHR25" s="10"/>
      <c r="HHS25" s="10"/>
      <c r="HHT25" s="10"/>
      <c r="HHU25" s="10"/>
      <c r="HHV25" s="10"/>
      <c r="HHW25" s="10"/>
      <c r="HHX25" s="10"/>
      <c r="HHY25" s="10"/>
      <c r="HHZ25" s="10"/>
      <c r="HIA25" s="10"/>
      <c r="HIB25" s="10"/>
      <c r="HIC25" s="10"/>
      <c r="HID25" s="10"/>
      <c r="HIE25" s="10"/>
      <c r="HIF25" s="10"/>
      <c r="HIG25" s="10"/>
      <c r="HIH25" s="10"/>
      <c r="HII25" s="10"/>
      <c r="HIJ25" s="10"/>
      <c r="HIK25" s="10"/>
      <c r="HIL25" s="10"/>
      <c r="HIM25" s="10"/>
      <c r="HIN25" s="10"/>
      <c r="HIO25" s="10"/>
      <c r="HIP25" s="10"/>
      <c r="HIQ25" s="10"/>
      <c r="HIR25" s="10"/>
      <c r="HIS25" s="10"/>
      <c r="HIT25" s="10"/>
      <c r="HIU25" s="10"/>
      <c r="HIV25" s="10"/>
      <c r="HIW25" s="10"/>
      <c r="HIX25" s="10"/>
      <c r="HIY25" s="10"/>
      <c r="HIZ25" s="10"/>
      <c r="HJA25" s="10"/>
      <c r="HJB25" s="10"/>
      <c r="HJC25" s="10"/>
      <c r="HJD25" s="10"/>
      <c r="HJE25" s="10"/>
      <c r="HJF25" s="10"/>
      <c r="HJG25" s="10"/>
      <c r="HJH25" s="10"/>
      <c r="HJI25" s="10"/>
      <c r="HJJ25" s="10"/>
      <c r="HJK25" s="10"/>
      <c r="HJL25" s="10"/>
      <c r="HJM25" s="10"/>
      <c r="HJN25" s="10"/>
      <c r="HJO25" s="10"/>
      <c r="HJP25" s="10"/>
      <c r="HJQ25" s="10"/>
      <c r="HJR25" s="10"/>
      <c r="HJS25" s="10"/>
      <c r="HJT25" s="10"/>
      <c r="HJU25" s="10"/>
      <c r="HJV25" s="10"/>
      <c r="HJW25" s="10"/>
      <c r="HJX25" s="10"/>
      <c r="HJY25" s="10"/>
      <c r="HJZ25" s="10"/>
      <c r="HKA25" s="10"/>
      <c r="HKB25" s="10"/>
      <c r="HKC25" s="10"/>
      <c r="HKD25" s="10"/>
      <c r="HKE25" s="10"/>
      <c r="HKF25" s="10"/>
      <c r="HKG25" s="10"/>
      <c r="HKH25" s="10"/>
      <c r="HKI25" s="10"/>
      <c r="HKJ25" s="10"/>
      <c r="HKK25" s="10"/>
      <c r="HKL25" s="10"/>
      <c r="HKM25" s="10"/>
      <c r="HKN25" s="10"/>
      <c r="HKO25" s="10"/>
      <c r="HKP25" s="10"/>
      <c r="HKQ25" s="10"/>
      <c r="HKR25" s="10"/>
      <c r="HKS25" s="10"/>
      <c r="HKT25" s="10"/>
      <c r="HKU25" s="10"/>
      <c r="HKV25" s="10"/>
      <c r="HKW25" s="10"/>
      <c r="HKX25" s="10"/>
      <c r="HKY25" s="10"/>
      <c r="HKZ25" s="10"/>
      <c r="HLA25" s="10"/>
      <c r="HLB25" s="10"/>
      <c r="HLC25" s="10"/>
      <c r="HLD25" s="10"/>
      <c r="HLE25" s="10"/>
      <c r="HLF25" s="10"/>
      <c r="HLG25" s="10"/>
      <c r="HLH25" s="10"/>
      <c r="HLI25" s="10"/>
      <c r="HLJ25" s="10"/>
      <c r="HLK25" s="10"/>
      <c r="HLL25" s="10"/>
      <c r="HLM25" s="10"/>
      <c r="HLN25" s="10"/>
      <c r="HLO25" s="10"/>
      <c r="HLP25" s="10"/>
      <c r="HLQ25" s="10"/>
      <c r="HLR25" s="10"/>
      <c r="HLS25" s="10"/>
      <c r="HLT25" s="10"/>
      <c r="HLU25" s="10"/>
      <c r="HLV25" s="10"/>
      <c r="HLW25" s="10"/>
      <c r="HLX25" s="10"/>
      <c r="HLY25" s="10"/>
      <c r="HLZ25" s="10"/>
      <c r="HMA25" s="10"/>
      <c r="HMB25" s="10"/>
      <c r="HMC25" s="10"/>
      <c r="HMD25" s="10"/>
      <c r="HME25" s="10"/>
      <c r="HMF25" s="10"/>
      <c r="HMG25" s="10"/>
      <c r="HMH25" s="10"/>
      <c r="HMI25" s="10"/>
      <c r="HMJ25" s="10"/>
      <c r="HMK25" s="10"/>
      <c r="HML25" s="10"/>
      <c r="HMM25" s="10"/>
      <c r="HMN25" s="10"/>
      <c r="HMO25" s="10"/>
      <c r="HMP25" s="10"/>
      <c r="HMQ25" s="10"/>
      <c r="HMR25" s="10"/>
      <c r="HMS25" s="10"/>
      <c r="HMT25" s="10"/>
      <c r="HMU25" s="10"/>
      <c r="HMV25" s="10"/>
      <c r="HMW25" s="10"/>
      <c r="HMX25" s="10"/>
      <c r="HMY25" s="10"/>
      <c r="HMZ25" s="10"/>
      <c r="HNA25" s="10"/>
      <c r="HNB25" s="10"/>
      <c r="HNC25" s="10"/>
      <c r="HND25" s="10"/>
      <c r="HNE25" s="10"/>
      <c r="HNF25" s="10"/>
      <c r="HNG25" s="10"/>
      <c r="HNH25" s="10"/>
      <c r="HNI25" s="10"/>
      <c r="HNJ25" s="10"/>
      <c r="HNK25" s="10"/>
      <c r="HNL25" s="10"/>
      <c r="HNM25" s="10"/>
      <c r="HNN25" s="10"/>
      <c r="HNO25" s="10"/>
      <c r="HNP25" s="10"/>
      <c r="HNQ25" s="10"/>
      <c r="HNR25" s="10"/>
      <c r="HNS25" s="10"/>
      <c r="HNT25" s="10"/>
      <c r="HNU25" s="10"/>
      <c r="HNV25" s="10"/>
      <c r="HNW25" s="10"/>
      <c r="HNX25" s="10"/>
      <c r="HNY25" s="10"/>
      <c r="HNZ25" s="10"/>
      <c r="HOA25" s="10"/>
      <c r="HOB25" s="10"/>
      <c r="HOC25" s="10"/>
      <c r="HOD25" s="10"/>
      <c r="HOE25" s="10"/>
      <c r="HOF25" s="10"/>
      <c r="HOG25" s="10"/>
      <c r="HOH25" s="10"/>
      <c r="HOI25" s="10"/>
      <c r="HOJ25" s="10"/>
      <c r="HOK25" s="10"/>
      <c r="HOL25" s="10"/>
      <c r="HOM25" s="10"/>
      <c r="HON25" s="10"/>
      <c r="HOO25" s="10"/>
      <c r="HOP25" s="10"/>
      <c r="HOQ25" s="10"/>
      <c r="HOR25" s="10"/>
      <c r="HOS25" s="10"/>
      <c r="HOT25" s="10"/>
      <c r="HOU25" s="10"/>
      <c r="HOV25" s="10"/>
      <c r="HOW25" s="10"/>
      <c r="HOX25" s="10"/>
      <c r="HOY25" s="10"/>
      <c r="HOZ25" s="10"/>
      <c r="HPA25" s="10"/>
      <c r="HPB25" s="10"/>
      <c r="HPC25" s="10"/>
      <c r="HPD25" s="10"/>
      <c r="HPE25" s="10"/>
      <c r="HPF25" s="10"/>
      <c r="HPG25" s="10"/>
      <c r="HPH25" s="10"/>
      <c r="HPI25" s="10"/>
      <c r="HPJ25" s="10"/>
      <c r="HPK25" s="10"/>
      <c r="HPL25" s="10"/>
      <c r="HPM25" s="10"/>
      <c r="HPN25" s="10"/>
      <c r="HPO25" s="10"/>
      <c r="HPP25" s="10"/>
      <c r="HPQ25" s="10"/>
      <c r="HPR25" s="10"/>
      <c r="HPS25" s="10"/>
      <c r="HPT25" s="10"/>
      <c r="HPU25" s="10"/>
      <c r="HPV25" s="10"/>
      <c r="HPW25" s="10"/>
      <c r="HPX25" s="10"/>
      <c r="HPY25" s="10"/>
      <c r="HPZ25" s="10"/>
      <c r="HQA25" s="10"/>
      <c r="HQB25" s="10"/>
      <c r="HQC25" s="10"/>
      <c r="HQD25" s="10"/>
      <c r="HQE25" s="10"/>
      <c r="HQF25" s="10"/>
      <c r="HQG25" s="10"/>
      <c r="HQH25" s="10"/>
      <c r="HQI25" s="10"/>
      <c r="HQJ25" s="10"/>
      <c r="HQK25" s="10"/>
      <c r="HQL25" s="10"/>
      <c r="HQM25" s="10"/>
      <c r="HQN25" s="10"/>
      <c r="HQO25" s="10"/>
      <c r="HQP25" s="10"/>
      <c r="HQQ25" s="10"/>
      <c r="HQR25" s="10"/>
      <c r="HQS25" s="10"/>
      <c r="HQT25" s="10"/>
      <c r="HQU25" s="10"/>
      <c r="HQV25" s="10"/>
      <c r="HQW25" s="10"/>
      <c r="HQX25" s="10"/>
      <c r="HQY25" s="10"/>
      <c r="HQZ25" s="10"/>
      <c r="HRA25" s="10"/>
      <c r="HRB25" s="10"/>
      <c r="HRC25" s="10"/>
      <c r="HRD25" s="10"/>
      <c r="HRE25" s="10"/>
      <c r="HRF25" s="10"/>
      <c r="HRG25" s="10"/>
      <c r="HRH25" s="10"/>
      <c r="HRI25" s="10"/>
      <c r="HRJ25" s="10"/>
      <c r="HRK25" s="10"/>
      <c r="HRL25" s="10"/>
      <c r="HRM25" s="10"/>
      <c r="HRN25" s="10"/>
      <c r="HRO25" s="10"/>
      <c r="HRP25" s="10"/>
      <c r="HRQ25" s="10"/>
      <c r="HRR25" s="10"/>
      <c r="HRS25" s="10"/>
      <c r="HRT25" s="10"/>
      <c r="HRU25" s="10"/>
      <c r="HRV25" s="10"/>
      <c r="HRW25" s="10"/>
      <c r="HRX25" s="10"/>
      <c r="HRY25" s="10"/>
      <c r="HRZ25" s="10"/>
      <c r="HSA25" s="10"/>
      <c r="HSB25" s="10"/>
      <c r="HSC25" s="10"/>
      <c r="HSD25" s="10"/>
      <c r="HSE25" s="10"/>
      <c r="HSF25" s="10"/>
      <c r="HSG25" s="10"/>
      <c r="HSH25" s="10"/>
      <c r="HSI25" s="10"/>
      <c r="HSJ25" s="10"/>
      <c r="HSK25" s="10"/>
      <c r="HSL25" s="10"/>
      <c r="HSM25" s="10"/>
      <c r="HSN25" s="10"/>
      <c r="HSO25" s="10"/>
      <c r="HSP25" s="10"/>
      <c r="HSQ25" s="10"/>
      <c r="HSR25" s="10"/>
      <c r="HSS25" s="10"/>
      <c r="HST25" s="10"/>
      <c r="HSU25" s="10"/>
      <c r="HSV25" s="10"/>
      <c r="HSW25" s="10"/>
      <c r="HSX25" s="10"/>
      <c r="HSY25" s="10"/>
      <c r="HSZ25" s="10"/>
      <c r="HTA25" s="10"/>
      <c r="HTB25" s="10"/>
      <c r="HTC25" s="10"/>
      <c r="HTD25" s="10"/>
      <c r="HTE25" s="10"/>
      <c r="HTF25" s="10"/>
      <c r="HTG25" s="10"/>
      <c r="HTH25" s="10"/>
      <c r="HTI25" s="10"/>
      <c r="HTJ25" s="10"/>
      <c r="HTK25" s="10"/>
      <c r="HTL25" s="10"/>
      <c r="HTM25" s="10"/>
      <c r="HTN25" s="10"/>
      <c r="HTO25" s="10"/>
      <c r="HTP25" s="10"/>
      <c r="HTQ25" s="10"/>
      <c r="HTR25" s="10"/>
      <c r="HTS25" s="10"/>
      <c r="HTT25" s="10"/>
      <c r="HTU25" s="10"/>
      <c r="HTV25" s="10"/>
      <c r="HTW25" s="10"/>
      <c r="HTX25" s="10"/>
      <c r="HTY25" s="10"/>
      <c r="HTZ25" s="10"/>
      <c r="HUA25" s="10"/>
      <c r="HUB25" s="10"/>
      <c r="HUC25" s="10"/>
      <c r="HUD25" s="10"/>
      <c r="HUE25" s="10"/>
      <c r="HUF25" s="10"/>
      <c r="HUG25" s="10"/>
      <c r="HUH25" s="10"/>
      <c r="HUI25" s="10"/>
      <c r="HUJ25" s="10"/>
      <c r="HUK25" s="10"/>
      <c r="HUL25" s="10"/>
      <c r="HUM25" s="10"/>
      <c r="HUN25" s="10"/>
      <c r="HUO25" s="10"/>
      <c r="HUP25" s="10"/>
      <c r="HUQ25" s="10"/>
      <c r="HUR25" s="10"/>
      <c r="HUS25" s="10"/>
      <c r="HUT25" s="10"/>
      <c r="HUU25" s="10"/>
      <c r="HUV25" s="10"/>
      <c r="HUW25" s="10"/>
      <c r="HUX25" s="10"/>
      <c r="HUY25" s="10"/>
      <c r="HUZ25" s="10"/>
      <c r="HVA25" s="10"/>
      <c r="HVB25" s="10"/>
      <c r="HVC25" s="10"/>
      <c r="HVD25" s="10"/>
      <c r="HVE25" s="10"/>
      <c r="HVF25" s="10"/>
      <c r="HVG25" s="10"/>
      <c r="HVH25" s="10"/>
      <c r="HVI25" s="10"/>
      <c r="HVJ25" s="10"/>
      <c r="HVK25" s="10"/>
      <c r="HVL25" s="10"/>
      <c r="HVM25" s="10"/>
      <c r="HVN25" s="10"/>
      <c r="HVO25" s="10"/>
      <c r="HVP25" s="10"/>
      <c r="HVQ25" s="10"/>
      <c r="HVR25" s="10"/>
      <c r="HVS25" s="10"/>
      <c r="HVT25" s="10"/>
      <c r="HVU25" s="10"/>
      <c r="HVV25" s="10"/>
      <c r="HVW25" s="10"/>
      <c r="HVX25" s="10"/>
      <c r="HVY25" s="10"/>
      <c r="HVZ25" s="10"/>
      <c r="HWA25" s="10"/>
      <c r="HWB25" s="10"/>
      <c r="HWC25" s="10"/>
      <c r="HWD25" s="10"/>
      <c r="HWE25" s="10"/>
      <c r="HWF25" s="10"/>
      <c r="HWG25" s="10"/>
      <c r="HWH25" s="10"/>
      <c r="HWI25" s="10"/>
      <c r="HWJ25" s="10"/>
      <c r="HWK25" s="10"/>
      <c r="HWL25" s="10"/>
      <c r="HWM25" s="10"/>
      <c r="HWN25" s="10"/>
      <c r="HWO25" s="10"/>
      <c r="HWP25" s="10"/>
      <c r="HWQ25" s="10"/>
      <c r="HWR25" s="10"/>
      <c r="HWS25" s="10"/>
      <c r="HWT25" s="10"/>
      <c r="HWU25" s="10"/>
      <c r="HWV25" s="10"/>
      <c r="HWW25" s="10"/>
      <c r="HWX25" s="10"/>
      <c r="HWY25" s="10"/>
      <c r="HWZ25" s="10"/>
      <c r="HXA25" s="10"/>
      <c r="HXB25" s="10"/>
      <c r="HXC25" s="10"/>
      <c r="HXD25" s="10"/>
      <c r="HXE25" s="10"/>
      <c r="HXF25" s="10"/>
      <c r="HXG25" s="10"/>
      <c r="HXH25" s="10"/>
      <c r="HXI25" s="10"/>
      <c r="HXJ25" s="10"/>
      <c r="HXK25" s="10"/>
      <c r="HXL25" s="10"/>
      <c r="HXM25" s="10"/>
      <c r="HXN25" s="10"/>
      <c r="HXO25" s="10"/>
      <c r="HXP25" s="10"/>
      <c r="HXQ25" s="10"/>
      <c r="HXR25" s="10"/>
      <c r="HXS25" s="10"/>
      <c r="HXT25" s="10"/>
      <c r="HXU25" s="10"/>
      <c r="HXV25" s="10"/>
      <c r="HXW25" s="10"/>
      <c r="HXX25" s="10"/>
      <c r="HXY25" s="10"/>
      <c r="HXZ25" s="10"/>
      <c r="HYA25" s="10"/>
      <c r="HYB25" s="10"/>
      <c r="HYC25" s="10"/>
      <c r="HYD25" s="10"/>
      <c r="HYE25" s="10"/>
      <c r="HYF25" s="10"/>
      <c r="HYG25" s="10"/>
      <c r="HYH25" s="10"/>
      <c r="HYI25" s="10"/>
      <c r="HYJ25" s="10"/>
      <c r="HYK25" s="10"/>
      <c r="HYL25" s="10"/>
      <c r="HYM25" s="10"/>
      <c r="HYN25" s="10"/>
      <c r="HYO25" s="10"/>
      <c r="HYP25" s="10"/>
      <c r="HYQ25" s="10"/>
      <c r="HYR25" s="10"/>
      <c r="HYS25" s="10"/>
      <c r="HYT25" s="10"/>
      <c r="HYU25" s="10"/>
      <c r="HYV25" s="10"/>
      <c r="HYW25" s="10"/>
      <c r="HYX25" s="10"/>
      <c r="HYY25" s="10"/>
      <c r="HYZ25" s="10"/>
      <c r="HZA25" s="10"/>
      <c r="HZB25" s="10"/>
      <c r="HZC25" s="10"/>
      <c r="HZD25" s="10"/>
      <c r="HZE25" s="10"/>
      <c r="HZF25" s="10"/>
      <c r="HZG25" s="10"/>
      <c r="HZH25" s="10"/>
      <c r="HZI25" s="10"/>
      <c r="HZJ25" s="10"/>
      <c r="HZK25" s="10"/>
      <c r="HZL25" s="10"/>
      <c r="HZM25" s="10"/>
      <c r="HZN25" s="10"/>
      <c r="HZO25" s="10"/>
      <c r="HZP25" s="10"/>
      <c r="HZQ25" s="10"/>
      <c r="HZR25" s="10"/>
      <c r="HZS25" s="10"/>
      <c r="HZT25" s="10"/>
      <c r="HZU25" s="10"/>
      <c r="HZV25" s="10"/>
      <c r="HZW25" s="10"/>
      <c r="HZX25" s="10"/>
      <c r="HZY25" s="10"/>
      <c r="HZZ25" s="10"/>
      <c r="IAA25" s="10"/>
      <c r="IAB25" s="10"/>
      <c r="IAC25" s="10"/>
      <c r="IAD25" s="10"/>
      <c r="IAE25" s="10"/>
      <c r="IAF25" s="10"/>
      <c r="IAG25" s="10"/>
      <c r="IAH25" s="10"/>
      <c r="IAI25" s="10"/>
      <c r="IAJ25" s="10"/>
      <c r="IAK25" s="10"/>
      <c r="IAL25" s="10"/>
      <c r="IAM25" s="10"/>
      <c r="IAN25" s="10"/>
      <c r="IAO25" s="10"/>
      <c r="IAP25" s="10"/>
      <c r="IAQ25" s="10"/>
      <c r="IAR25" s="10"/>
      <c r="IAS25" s="10"/>
      <c r="IAT25" s="10"/>
      <c r="IAU25" s="10"/>
      <c r="IAV25" s="10"/>
      <c r="IAW25" s="10"/>
      <c r="IAX25" s="10"/>
      <c r="IAY25" s="10"/>
      <c r="IAZ25" s="10"/>
      <c r="IBA25" s="10"/>
      <c r="IBB25" s="10"/>
      <c r="IBC25" s="10"/>
      <c r="IBD25" s="10"/>
      <c r="IBE25" s="10"/>
      <c r="IBF25" s="10"/>
      <c r="IBG25" s="10"/>
      <c r="IBH25" s="10"/>
      <c r="IBI25" s="10"/>
      <c r="IBJ25" s="10"/>
      <c r="IBK25" s="10"/>
      <c r="IBL25" s="10"/>
      <c r="IBM25" s="10"/>
      <c r="IBN25" s="10"/>
      <c r="IBO25" s="10"/>
      <c r="IBP25" s="10"/>
      <c r="IBQ25" s="10"/>
      <c r="IBR25" s="10"/>
      <c r="IBS25" s="10"/>
      <c r="IBT25" s="10"/>
      <c r="IBU25" s="10"/>
      <c r="IBV25" s="10"/>
      <c r="IBW25" s="10"/>
      <c r="IBX25" s="10"/>
      <c r="IBY25" s="10"/>
      <c r="IBZ25" s="10"/>
      <c r="ICA25" s="10"/>
      <c r="ICB25" s="10"/>
      <c r="ICC25" s="10"/>
      <c r="ICD25" s="10"/>
      <c r="ICE25" s="10"/>
      <c r="ICF25" s="10"/>
      <c r="ICG25" s="10"/>
      <c r="ICH25" s="10"/>
      <c r="ICI25" s="10"/>
      <c r="ICJ25" s="10"/>
      <c r="ICK25" s="10"/>
      <c r="ICL25" s="10"/>
      <c r="ICM25" s="10"/>
      <c r="ICN25" s="10"/>
      <c r="ICO25" s="10"/>
      <c r="ICP25" s="10"/>
      <c r="ICQ25" s="10"/>
      <c r="ICR25" s="10"/>
      <c r="ICS25" s="10"/>
      <c r="ICT25" s="10"/>
      <c r="ICU25" s="10"/>
      <c r="ICV25" s="10"/>
      <c r="ICW25" s="10"/>
      <c r="ICX25" s="10"/>
      <c r="ICY25" s="10"/>
      <c r="ICZ25" s="10"/>
      <c r="IDA25" s="10"/>
      <c r="IDB25" s="10"/>
      <c r="IDC25" s="10"/>
      <c r="IDD25" s="10"/>
      <c r="IDE25" s="10"/>
      <c r="IDF25" s="10"/>
      <c r="IDG25" s="10"/>
      <c r="IDH25" s="10"/>
      <c r="IDI25" s="10"/>
      <c r="IDJ25" s="10"/>
      <c r="IDK25" s="10"/>
      <c r="IDL25" s="10"/>
      <c r="IDM25" s="10"/>
      <c r="IDN25" s="10"/>
      <c r="IDO25" s="10"/>
      <c r="IDP25" s="10"/>
      <c r="IDQ25" s="10"/>
      <c r="IDR25" s="10"/>
      <c r="IDS25" s="10"/>
      <c r="IDT25" s="10"/>
      <c r="IDU25" s="10"/>
      <c r="IDV25" s="10"/>
      <c r="IDW25" s="10"/>
      <c r="IDX25" s="10"/>
      <c r="IDY25" s="10"/>
      <c r="IDZ25" s="10"/>
      <c r="IEA25" s="10"/>
      <c r="IEB25" s="10"/>
      <c r="IEC25" s="10"/>
      <c r="IED25" s="10"/>
      <c r="IEE25" s="10"/>
      <c r="IEF25" s="10"/>
      <c r="IEG25" s="10"/>
      <c r="IEH25" s="10"/>
      <c r="IEI25" s="10"/>
      <c r="IEJ25" s="10"/>
      <c r="IEK25" s="10"/>
      <c r="IEL25" s="10"/>
      <c r="IEM25" s="10"/>
      <c r="IEN25" s="10"/>
      <c r="IEO25" s="10"/>
      <c r="IEP25" s="10"/>
      <c r="IEQ25" s="10"/>
      <c r="IER25" s="10"/>
      <c r="IES25" s="10"/>
      <c r="IET25" s="10"/>
      <c r="IEU25" s="10"/>
      <c r="IEV25" s="10"/>
      <c r="IEW25" s="10"/>
      <c r="IEX25" s="10"/>
      <c r="IEY25" s="10"/>
      <c r="IEZ25" s="10"/>
      <c r="IFA25" s="10"/>
      <c r="IFB25" s="10"/>
      <c r="IFC25" s="10"/>
      <c r="IFD25" s="10"/>
      <c r="IFE25" s="10"/>
      <c r="IFF25" s="10"/>
      <c r="IFG25" s="10"/>
      <c r="IFH25" s="10"/>
      <c r="IFI25" s="10"/>
      <c r="IFJ25" s="10"/>
      <c r="IFK25" s="10"/>
      <c r="IFL25" s="10"/>
      <c r="IFM25" s="10"/>
      <c r="IFN25" s="10"/>
      <c r="IFO25" s="10"/>
      <c r="IFP25" s="10"/>
      <c r="IFQ25" s="10"/>
      <c r="IFR25" s="10"/>
      <c r="IFS25" s="10"/>
      <c r="IFT25" s="10"/>
      <c r="IFU25" s="10"/>
      <c r="IFV25" s="10"/>
      <c r="IFW25" s="10"/>
      <c r="IFX25" s="10"/>
      <c r="IFY25" s="10"/>
      <c r="IFZ25" s="10"/>
      <c r="IGA25" s="10"/>
      <c r="IGB25" s="10"/>
      <c r="IGC25" s="10"/>
      <c r="IGD25" s="10"/>
      <c r="IGE25" s="10"/>
      <c r="IGF25" s="10"/>
      <c r="IGG25" s="10"/>
      <c r="IGH25" s="10"/>
      <c r="IGI25" s="10"/>
      <c r="IGJ25" s="10"/>
      <c r="IGK25" s="10"/>
      <c r="IGL25" s="10"/>
      <c r="IGM25" s="10"/>
      <c r="IGN25" s="10"/>
      <c r="IGO25" s="10"/>
      <c r="IGP25" s="10"/>
      <c r="IGQ25" s="10"/>
      <c r="IGR25" s="10"/>
      <c r="IGS25" s="10"/>
      <c r="IGT25" s="10"/>
      <c r="IGU25" s="10"/>
      <c r="IGV25" s="10"/>
      <c r="IGW25" s="10"/>
      <c r="IGX25" s="10"/>
      <c r="IGY25" s="10"/>
      <c r="IGZ25" s="10"/>
      <c r="IHA25" s="10"/>
      <c r="IHB25" s="10"/>
      <c r="IHC25" s="10"/>
      <c r="IHD25" s="10"/>
      <c r="IHE25" s="10"/>
      <c r="IHF25" s="10"/>
      <c r="IHG25" s="10"/>
      <c r="IHH25" s="10"/>
      <c r="IHI25" s="10"/>
      <c r="IHJ25" s="10"/>
      <c r="IHK25" s="10"/>
      <c r="IHL25" s="10"/>
      <c r="IHM25" s="10"/>
      <c r="IHN25" s="10"/>
      <c r="IHO25" s="10"/>
      <c r="IHP25" s="10"/>
      <c r="IHQ25" s="10"/>
      <c r="IHR25" s="10"/>
      <c r="IHS25" s="10"/>
      <c r="IHT25" s="10"/>
      <c r="IHU25" s="10"/>
      <c r="IHV25" s="10"/>
      <c r="IHW25" s="10"/>
      <c r="IHX25" s="10"/>
      <c r="IHY25" s="10"/>
      <c r="IHZ25" s="10"/>
      <c r="IIA25" s="10"/>
      <c r="IIB25" s="10"/>
      <c r="IIC25" s="10"/>
      <c r="IID25" s="10"/>
      <c r="IIE25" s="10"/>
      <c r="IIF25" s="10"/>
      <c r="IIG25" s="10"/>
      <c r="IIH25" s="10"/>
      <c r="III25" s="10"/>
      <c r="IIJ25" s="10"/>
      <c r="IIK25" s="10"/>
      <c r="IIL25" s="10"/>
      <c r="IIM25" s="10"/>
      <c r="IIN25" s="10"/>
      <c r="IIO25" s="10"/>
      <c r="IIP25" s="10"/>
      <c r="IIQ25" s="10"/>
      <c r="IIR25" s="10"/>
      <c r="IIS25" s="10"/>
      <c r="IIT25" s="10"/>
      <c r="IIU25" s="10"/>
      <c r="IIV25" s="10"/>
      <c r="IIW25" s="10"/>
      <c r="IIX25" s="10"/>
      <c r="IIY25" s="10"/>
      <c r="IIZ25" s="10"/>
      <c r="IJA25" s="10"/>
      <c r="IJB25" s="10"/>
      <c r="IJC25" s="10"/>
      <c r="IJD25" s="10"/>
      <c r="IJE25" s="10"/>
      <c r="IJF25" s="10"/>
      <c r="IJG25" s="10"/>
      <c r="IJH25" s="10"/>
      <c r="IJI25" s="10"/>
      <c r="IJJ25" s="10"/>
      <c r="IJK25" s="10"/>
      <c r="IJL25" s="10"/>
      <c r="IJM25" s="10"/>
      <c r="IJN25" s="10"/>
      <c r="IJO25" s="10"/>
      <c r="IJP25" s="10"/>
      <c r="IJQ25" s="10"/>
      <c r="IJR25" s="10"/>
      <c r="IJS25" s="10"/>
      <c r="IJT25" s="10"/>
      <c r="IJU25" s="10"/>
      <c r="IJV25" s="10"/>
      <c r="IJW25" s="10"/>
      <c r="IJX25" s="10"/>
      <c r="IJY25" s="10"/>
      <c r="IJZ25" s="10"/>
      <c r="IKA25" s="10"/>
      <c r="IKB25" s="10"/>
      <c r="IKC25" s="10"/>
      <c r="IKD25" s="10"/>
      <c r="IKE25" s="10"/>
      <c r="IKF25" s="10"/>
      <c r="IKG25" s="10"/>
      <c r="IKH25" s="10"/>
      <c r="IKI25" s="10"/>
      <c r="IKJ25" s="10"/>
      <c r="IKK25" s="10"/>
      <c r="IKL25" s="10"/>
      <c r="IKM25" s="10"/>
      <c r="IKN25" s="10"/>
      <c r="IKO25" s="10"/>
      <c r="IKP25" s="10"/>
      <c r="IKQ25" s="10"/>
      <c r="IKR25" s="10"/>
      <c r="IKS25" s="10"/>
      <c r="IKT25" s="10"/>
      <c r="IKU25" s="10"/>
      <c r="IKV25" s="10"/>
      <c r="IKW25" s="10"/>
      <c r="IKX25" s="10"/>
      <c r="IKY25" s="10"/>
      <c r="IKZ25" s="10"/>
      <c r="ILA25" s="10"/>
      <c r="ILB25" s="10"/>
      <c r="ILC25" s="10"/>
      <c r="ILD25" s="10"/>
      <c r="ILE25" s="10"/>
      <c r="ILF25" s="10"/>
      <c r="ILG25" s="10"/>
      <c r="ILH25" s="10"/>
      <c r="ILI25" s="10"/>
      <c r="ILJ25" s="10"/>
      <c r="ILK25" s="10"/>
      <c r="ILL25" s="10"/>
      <c r="ILM25" s="10"/>
      <c r="ILN25" s="10"/>
      <c r="ILO25" s="10"/>
      <c r="ILP25" s="10"/>
      <c r="ILQ25" s="10"/>
      <c r="ILR25" s="10"/>
      <c r="ILS25" s="10"/>
      <c r="ILT25" s="10"/>
      <c r="ILU25" s="10"/>
      <c r="ILV25" s="10"/>
      <c r="ILW25" s="10"/>
      <c r="ILX25" s="10"/>
      <c r="ILY25" s="10"/>
      <c r="ILZ25" s="10"/>
      <c r="IMA25" s="10"/>
      <c r="IMB25" s="10"/>
      <c r="IMC25" s="10"/>
      <c r="IMD25" s="10"/>
      <c r="IME25" s="10"/>
      <c r="IMF25" s="10"/>
      <c r="IMG25" s="10"/>
      <c r="IMH25" s="10"/>
      <c r="IMI25" s="10"/>
      <c r="IMJ25" s="10"/>
      <c r="IMK25" s="10"/>
      <c r="IML25" s="10"/>
      <c r="IMM25" s="10"/>
      <c r="IMN25" s="10"/>
      <c r="IMO25" s="10"/>
      <c r="IMP25" s="10"/>
      <c r="IMQ25" s="10"/>
      <c r="IMR25" s="10"/>
      <c r="IMS25" s="10"/>
      <c r="IMT25" s="10"/>
      <c r="IMU25" s="10"/>
      <c r="IMV25" s="10"/>
      <c r="IMW25" s="10"/>
      <c r="IMX25" s="10"/>
      <c r="IMY25" s="10"/>
      <c r="IMZ25" s="10"/>
      <c r="INA25" s="10"/>
      <c r="INB25" s="10"/>
      <c r="INC25" s="10"/>
      <c r="IND25" s="10"/>
      <c r="INE25" s="10"/>
      <c r="INF25" s="10"/>
      <c r="ING25" s="10"/>
      <c r="INH25" s="10"/>
      <c r="INI25" s="10"/>
      <c r="INJ25" s="10"/>
      <c r="INK25" s="10"/>
      <c r="INL25" s="10"/>
      <c r="INM25" s="10"/>
      <c r="INN25" s="10"/>
      <c r="INO25" s="10"/>
      <c r="INP25" s="10"/>
      <c r="INQ25" s="10"/>
      <c r="INR25" s="10"/>
      <c r="INS25" s="10"/>
      <c r="INT25" s="10"/>
      <c r="INU25" s="10"/>
      <c r="INV25" s="10"/>
      <c r="INW25" s="10"/>
      <c r="INX25" s="10"/>
      <c r="INY25" s="10"/>
      <c r="INZ25" s="10"/>
      <c r="IOA25" s="10"/>
      <c r="IOB25" s="10"/>
      <c r="IOC25" s="10"/>
      <c r="IOD25" s="10"/>
      <c r="IOE25" s="10"/>
      <c r="IOF25" s="10"/>
      <c r="IOG25" s="10"/>
      <c r="IOH25" s="10"/>
      <c r="IOI25" s="10"/>
      <c r="IOJ25" s="10"/>
      <c r="IOK25" s="10"/>
      <c r="IOL25" s="10"/>
      <c r="IOM25" s="10"/>
      <c r="ION25" s="10"/>
      <c r="IOO25" s="10"/>
      <c r="IOP25" s="10"/>
      <c r="IOQ25" s="10"/>
      <c r="IOR25" s="10"/>
      <c r="IOS25" s="10"/>
      <c r="IOT25" s="10"/>
      <c r="IOU25" s="10"/>
      <c r="IOV25" s="10"/>
      <c r="IOW25" s="10"/>
      <c r="IOX25" s="10"/>
      <c r="IOY25" s="10"/>
      <c r="IOZ25" s="10"/>
      <c r="IPA25" s="10"/>
      <c r="IPB25" s="10"/>
      <c r="IPC25" s="10"/>
      <c r="IPD25" s="10"/>
      <c r="IPE25" s="10"/>
      <c r="IPF25" s="10"/>
      <c r="IPG25" s="10"/>
      <c r="IPH25" s="10"/>
      <c r="IPI25" s="10"/>
      <c r="IPJ25" s="10"/>
      <c r="IPK25" s="10"/>
      <c r="IPL25" s="10"/>
      <c r="IPM25" s="10"/>
      <c r="IPN25" s="10"/>
      <c r="IPO25" s="10"/>
      <c r="IPP25" s="10"/>
      <c r="IPQ25" s="10"/>
      <c r="IPR25" s="10"/>
      <c r="IPS25" s="10"/>
      <c r="IPT25" s="10"/>
      <c r="IPU25" s="10"/>
      <c r="IPV25" s="10"/>
      <c r="IPW25" s="10"/>
      <c r="IPX25" s="10"/>
      <c r="IPY25" s="10"/>
      <c r="IPZ25" s="10"/>
      <c r="IQA25" s="10"/>
      <c r="IQB25" s="10"/>
      <c r="IQC25" s="10"/>
      <c r="IQD25" s="10"/>
      <c r="IQE25" s="10"/>
      <c r="IQF25" s="10"/>
      <c r="IQG25" s="10"/>
      <c r="IQH25" s="10"/>
      <c r="IQI25" s="10"/>
      <c r="IQJ25" s="10"/>
      <c r="IQK25" s="10"/>
      <c r="IQL25" s="10"/>
      <c r="IQM25" s="10"/>
      <c r="IQN25" s="10"/>
      <c r="IQO25" s="10"/>
      <c r="IQP25" s="10"/>
      <c r="IQQ25" s="10"/>
      <c r="IQR25" s="10"/>
      <c r="IQS25" s="10"/>
      <c r="IQT25" s="10"/>
      <c r="IQU25" s="10"/>
      <c r="IQV25" s="10"/>
      <c r="IQW25" s="10"/>
      <c r="IQX25" s="10"/>
      <c r="IQY25" s="10"/>
      <c r="IQZ25" s="10"/>
      <c r="IRA25" s="10"/>
      <c r="IRB25" s="10"/>
      <c r="IRC25" s="10"/>
      <c r="IRD25" s="10"/>
      <c r="IRE25" s="10"/>
      <c r="IRF25" s="10"/>
      <c r="IRG25" s="10"/>
      <c r="IRH25" s="10"/>
      <c r="IRI25" s="10"/>
      <c r="IRJ25" s="10"/>
      <c r="IRK25" s="10"/>
      <c r="IRL25" s="10"/>
      <c r="IRM25" s="10"/>
      <c r="IRN25" s="10"/>
      <c r="IRO25" s="10"/>
      <c r="IRP25" s="10"/>
      <c r="IRQ25" s="10"/>
      <c r="IRR25" s="10"/>
      <c r="IRS25" s="10"/>
      <c r="IRT25" s="10"/>
      <c r="IRU25" s="10"/>
      <c r="IRV25" s="10"/>
      <c r="IRW25" s="10"/>
      <c r="IRX25" s="10"/>
      <c r="IRY25" s="10"/>
      <c r="IRZ25" s="10"/>
      <c r="ISA25" s="10"/>
      <c r="ISB25" s="10"/>
      <c r="ISC25" s="10"/>
      <c r="ISD25" s="10"/>
      <c r="ISE25" s="10"/>
      <c r="ISF25" s="10"/>
      <c r="ISG25" s="10"/>
      <c r="ISH25" s="10"/>
      <c r="ISI25" s="10"/>
      <c r="ISJ25" s="10"/>
      <c r="ISK25" s="10"/>
      <c r="ISL25" s="10"/>
      <c r="ISM25" s="10"/>
      <c r="ISN25" s="10"/>
      <c r="ISO25" s="10"/>
      <c r="ISP25" s="10"/>
      <c r="ISQ25" s="10"/>
      <c r="ISR25" s="10"/>
      <c r="ISS25" s="10"/>
      <c r="IST25" s="10"/>
      <c r="ISU25" s="10"/>
      <c r="ISV25" s="10"/>
      <c r="ISW25" s="10"/>
      <c r="ISX25" s="10"/>
      <c r="ISY25" s="10"/>
      <c r="ISZ25" s="10"/>
      <c r="ITA25" s="10"/>
      <c r="ITB25" s="10"/>
      <c r="ITC25" s="10"/>
      <c r="ITD25" s="10"/>
      <c r="ITE25" s="10"/>
      <c r="ITF25" s="10"/>
      <c r="ITG25" s="10"/>
      <c r="ITH25" s="10"/>
      <c r="ITI25" s="10"/>
      <c r="ITJ25" s="10"/>
      <c r="ITK25" s="10"/>
      <c r="ITL25" s="10"/>
      <c r="ITM25" s="10"/>
      <c r="ITN25" s="10"/>
      <c r="ITO25" s="10"/>
      <c r="ITP25" s="10"/>
      <c r="ITQ25" s="10"/>
      <c r="ITR25" s="10"/>
      <c r="ITS25" s="10"/>
      <c r="ITT25" s="10"/>
      <c r="ITU25" s="10"/>
      <c r="ITV25" s="10"/>
      <c r="ITW25" s="10"/>
      <c r="ITX25" s="10"/>
      <c r="ITY25" s="10"/>
      <c r="ITZ25" s="10"/>
      <c r="IUA25" s="10"/>
      <c r="IUB25" s="10"/>
      <c r="IUC25" s="10"/>
      <c r="IUD25" s="10"/>
      <c r="IUE25" s="10"/>
      <c r="IUF25" s="10"/>
      <c r="IUG25" s="10"/>
      <c r="IUH25" s="10"/>
      <c r="IUI25" s="10"/>
      <c r="IUJ25" s="10"/>
      <c r="IUK25" s="10"/>
      <c r="IUL25" s="10"/>
      <c r="IUM25" s="10"/>
      <c r="IUN25" s="10"/>
      <c r="IUO25" s="10"/>
      <c r="IUP25" s="10"/>
      <c r="IUQ25" s="10"/>
      <c r="IUR25" s="10"/>
      <c r="IUS25" s="10"/>
      <c r="IUT25" s="10"/>
      <c r="IUU25" s="10"/>
      <c r="IUV25" s="10"/>
      <c r="IUW25" s="10"/>
      <c r="IUX25" s="10"/>
      <c r="IUY25" s="10"/>
      <c r="IUZ25" s="10"/>
      <c r="IVA25" s="10"/>
      <c r="IVB25" s="10"/>
      <c r="IVC25" s="10"/>
      <c r="IVD25" s="10"/>
      <c r="IVE25" s="10"/>
      <c r="IVF25" s="10"/>
      <c r="IVG25" s="10"/>
      <c r="IVH25" s="10"/>
      <c r="IVI25" s="10"/>
      <c r="IVJ25" s="10"/>
      <c r="IVK25" s="10"/>
      <c r="IVL25" s="10"/>
      <c r="IVM25" s="10"/>
      <c r="IVN25" s="10"/>
      <c r="IVO25" s="10"/>
      <c r="IVP25" s="10"/>
      <c r="IVQ25" s="10"/>
      <c r="IVR25" s="10"/>
      <c r="IVS25" s="10"/>
      <c r="IVT25" s="10"/>
      <c r="IVU25" s="10"/>
      <c r="IVV25" s="10"/>
      <c r="IVW25" s="10"/>
      <c r="IVX25" s="10"/>
      <c r="IVY25" s="10"/>
      <c r="IVZ25" s="10"/>
      <c r="IWA25" s="10"/>
      <c r="IWB25" s="10"/>
      <c r="IWC25" s="10"/>
      <c r="IWD25" s="10"/>
      <c r="IWE25" s="10"/>
      <c r="IWF25" s="10"/>
      <c r="IWG25" s="10"/>
      <c r="IWH25" s="10"/>
      <c r="IWI25" s="10"/>
      <c r="IWJ25" s="10"/>
      <c r="IWK25" s="10"/>
      <c r="IWL25" s="10"/>
      <c r="IWM25" s="10"/>
      <c r="IWN25" s="10"/>
      <c r="IWO25" s="10"/>
      <c r="IWP25" s="10"/>
      <c r="IWQ25" s="10"/>
      <c r="IWR25" s="10"/>
      <c r="IWS25" s="10"/>
      <c r="IWT25" s="10"/>
      <c r="IWU25" s="10"/>
      <c r="IWV25" s="10"/>
      <c r="IWW25" s="10"/>
      <c r="IWX25" s="10"/>
      <c r="IWY25" s="10"/>
      <c r="IWZ25" s="10"/>
      <c r="IXA25" s="10"/>
      <c r="IXB25" s="10"/>
      <c r="IXC25" s="10"/>
      <c r="IXD25" s="10"/>
      <c r="IXE25" s="10"/>
      <c r="IXF25" s="10"/>
      <c r="IXG25" s="10"/>
      <c r="IXH25" s="10"/>
      <c r="IXI25" s="10"/>
      <c r="IXJ25" s="10"/>
      <c r="IXK25" s="10"/>
      <c r="IXL25" s="10"/>
      <c r="IXM25" s="10"/>
      <c r="IXN25" s="10"/>
      <c r="IXO25" s="10"/>
      <c r="IXP25" s="10"/>
      <c r="IXQ25" s="10"/>
      <c r="IXR25" s="10"/>
      <c r="IXS25" s="10"/>
      <c r="IXT25" s="10"/>
      <c r="IXU25" s="10"/>
      <c r="IXV25" s="10"/>
      <c r="IXW25" s="10"/>
      <c r="IXX25" s="10"/>
      <c r="IXY25" s="10"/>
      <c r="IXZ25" s="10"/>
      <c r="IYA25" s="10"/>
      <c r="IYB25" s="10"/>
      <c r="IYC25" s="10"/>
      <c r="IYD25" s="10"/>
      <c r="IYE25" s="10"/>
      <c r="IYF25" s="10"/>
      <c r="IYG25" s="10"/>
      <c r="IYH25" s="10"/>
      <c r="IYI25" s="10"/>
      <c r="IYJ25" s="10"/>
      <c r="IYK25" s="10"/>
      <c r="IYL25" s="10"/>
      <c r="IYM25" s="10"/>
      <c r="IYN25" s="10"/>
      <c r="IYO25" s="10"/>
      <c r="IYP25" s="10"/>
      <c r="IYQ25" s="10"/>
      <c r="IYR25" s="10"/>
      <c r="IYS25" s="10"/>
      <c r="IYT25" s="10"/>
      <c r="IYU25" s="10"/>
      <c r="IYV25" s="10"/>
      <c r="IYW25" s="10"/>
      <c r="IYX25" s="10"/>
      <c r="IYY25" s="10"/>
      <c r="IYZ25" s="10"/>
      <c r="IZA25" s="10"/>
      <c r="IZB25" s="10"/>
      <c r="IZC25" s="10"/>
      <c r="IZD25" s="10"/>
      <c r="IZE25" s="10"/>
      <c r="IZF25" s="10"/>
      <c r="IZG25" s="10"/>
      <c r="IZH25" s="10"/>
      <c r="IZI25" s="10"/>
      <c r="IZJ25" s="10"/>
      <c r="IZK25" s="10"/>
      <c r="IZL25" s="10"/>
      <c r="IZM25" s="10"/>
      <c r="IZN25" s="10"/>
      <c r="IZO25" s="10"/>
      <c r="IZP25" s="10"/>
      <c r="IZQ25" s="10"/>
      <c r="IZR25" s="10"/>
      <c r="IZS25" s="10"/>
      <c r="IZT25" s="10"/>
      <c r="IZU25" s="10"/>
      <c r="IZV25" s="10"/>
      <c r="IZW25" s="10"/>
      <c r="IZX25" s="10"/>
      <c r="IZY25" s="10"/>
      <c r="IZZ25" s="10"/>
      <c r="JAA25" s="10"/>
      <c r="JAB25" s="10"/>
      <c r="JAC25" s="10"/>
      <c r="JAD25" s="10"/>
      <c r="JAE25" s="10"/>
      <c r="JAF25" s="10"/>
      <c r="JAG25" s="10"/>
      <c r="JAH25" s="10"/>
      <c r="JAI25" s="10"/>
      <c r="JAJ25" s="10"/>
      <c r="JAK25" s="10"/>
      <c r="JAL25" s="10"/>
      <c r="JAM25" s="10"/>
      <c r="JAN25" s="10"/>
      <c r="JAO25" s="10"/>
      <c r="JAP25" s="10"/>
      <c r="JAQ25" s="10"/>
      <c r="JAR25" s="10"/>
      <c r="JAS25" s="10"/>
      <c r="JAT25" s="10"/>
      <c r="JAU25" s="10"/>
      <c r="JAV25" s="10"/>
      <c r="JAW25" s="10"/>
      <c r="JAX25" s="10"/>
      <c r="JAY25" s="10"/>
      <c r="JAZ25" s="10"/>
      <c r="JBA25" s="10"/>
      <c r="JBB25" s="10"/>
      <c r="JBC25" s="10"/>
      <c r="JBD25" s="10"/>
      <c r="JBE25" s="10"/>
      <c r="JBF25" s="10"/>
      <c r="JBG25" s="10"/>
      <c r="JBH25" s="10"/>
      <c r="JBI25" s="10"/>
      <c r="JBJ25" s="10"/>
      <c r="JBK25" s="10"/>
      <c r="JBL25" s="10"/>
      <c r="JBM25" s="10"/>
      <c r="JBN25" s="10"/>
      <c r="JBO25" s="10"/>
      <c r="JBP25" s="10"/>
      <c r="JBQ25" s="10"/>
      <c r="JBR25" s="10"/>
      <c r="JBS25" s="10"/>
      <c r="JBT25" s="10"/>
      <c r="JBU25" s="10"/>
      <c r="JBV25" s="10"/>
      <c r="JBW25" s="10"/>
      <c r="JBX25" s="10"/>
      <c r="JBY25" s="10"/>
      <c r="JBZ25" s="10"/>
      <c r="JCA25" s="10"/>
      <c r="JCB25" s="10"/>
      <c r="JCC25" s="10"/>
      <c r="JCD25" s="10"/>
      <c r="JCE25" s="10"/>
      <c r="JCF25" s="10"/>
      <c r="JCG25" s="10"/>
      <c r="JCH25" s="10"/>
      <c r="JCI25" s="10"/>
      <c r="JCJ25" s="10"/>
      <c r="JCK25" s="10"/>
      <c r="JCL25" s="10"/>
      <c r="JCM25" s="10"/>
      <c r="JCN25" s="10"/>
      <c r="JCO25" s="10"/>
      <c r="JCP25" s="10"/>
      <c r="JCQ25" s="10"/>
      <c r="JCR25" s="10"/>
      <c r="JCS25" s="10"/>
      <c r="JCT25" s="10"/>
      <c r="JCU25" s="10"/>
      <c r="JCV25" s="10"/>
      <c r="JCW25" s="10"/>
      <c r="JCX25" s="10"/>
      <c r="JCY25" s="10"/>
      <c r="JCZ25" s="10"/>
      <c r="JDA25" s="10"/>
      <c r="JDB25" s="10"/>
      <c r="JDC25" s="10"/>
      <c r="JDD25" s="10"/>
      <c r="JDE25" s="10"/>
      <c r="JDF25" s="10"/>
      <c r="JDG25" s="10"/>
      <c r="JDH25" s="10"/>
      <c r="JDI25" s="10"/>
      <c r="JDJ25" s="10"/>
      <c r="JDK25" s="10"/>
      <c r="JDL25" s="10"/>
      <c r="JDM25" s="10"/>
      <c r="JDN25" s="10"/>
      <c r="JDO25" s="10"/>
      <c r="JDP25" s="10"/>
      <c r="JDQ25" s="10"/>
      <c r="JDR25" s="10"/>
      <c r="JDS25" s="10"/>
      <c r="JDT25" s="10"/>
      <c r="JDU25" s="10"/>
      <c r="JDV25" s="10"/>
      <c r="JDW25" s="10"/>
      <c r="JDX25" s="10"/>
      <c r="JDY25" s="10"/>
      <c r="JDZ25" s="10"/>
      <c r="JEA25" s="10"/>
      <c r="JEB25" s="10"/>
      <c r="JEC25" s="10"/>
      <c r="JED25" s="10"/>
      <c r="JEE25" s="10"/>
      <c r="JEF25" s="10"/>
      <c r="JEG25" s="10"/>
      <c r="JEH25" s="10"/>
      <c r="JEI25" s="10"/>
      <c r="JEJ25" s="10"/>
      <c r="JEK25" s="10"/>
      <c r="JEL25" s="10"/>
      <c r="JEM25" s="10"/>
      <c r="JEN25" s="10"/>
      <c r="JEO25" s="10"/>
      <c r="JEP25" s="10"/>
      <c r="JEQ25" s="10"/>
      <c r="JER25" s="10"/>
      <c r="JES25" s="10"/>
      <c r="JET25" s="10"/>
      <c r="JEU25" s="10"/>
      <c r="JEV25" s="10"/>
      <c r="JEW25" s="10"/>
      <c r="JEX25" s="10"/>
      <c r="JEY25" s="10"/>
      <c r="JEZ25" s="10"/>
      <c r="JFA25" s="10"/>
      <c r="JFB25" s="10"/>
      <c r="JFC25" s="10"/>
      <c r="JFD25" s="10"/>
      <c r="JFE25" s="10"/>
      <c r="JFF25" s="10"/>
      <c r="JFG25" s="10"/>
      <c r="JFH25" s="10"/>
      <c r="JFI25" s="10"/>
      <c r="JFJ25" s="10"/>
      <c r="JFK25" s="10"/>
      <c r="JFL25" s="10"/>
      <c r="JFM25" s="10"/>
      <c r="JFN25" s="10"/>
      <c r="JFO25" s="10"/>
      <c r="JFP25" s="10"/>
      <c r="JFQ25" s="10"/>
      <c r="JFR25" s="10"/>
      <c r="JFS25" s="10"/>
      <c r="JFT25" s="10"/>
      <c r="JFU25" s="10"/>
      <c r="JFV25" s="10"/>
      <c r="JFW25" s="10"/>
      <c r="JFX25" s="10"/>
      <c r="JFY25" s="10"/>
      <c r="JFZ25" s="10"/>
      <c r="JGA25" s="10"/>
      <c r="JGB25" s="10"/>
      <c r="JGC25" s="10"/>
      <c r="JGD25" s="10"/>
      <c r="JGE25" s="10"/>
      <c r="JGF25" s="10"/>
      <c r="JGG25" s="10"/>
      <c r="JGH25" s="10"/>
      <c r="JGI25" s="10"/>
      <c r="JGJ25" s="10"/>
      <c r="JGK25" s="10"/>
      <c r="JGL25" s="10"/>
      <c r="JGM25" s="10"/>
      <c r="JGN25" s="10"/>
      <c r="JGO25" s="10"/>
      <c r="JGP25" s="10"/>
      <c r="JGQ25" s="10"/>
      <c r="JGR25" s="10"/>
      <c r="JGS25" s="10"/>
      <c r="JGT25" s="10"/>
      <c r="JGU25" s="10"/>
      <c r="JGV25" s="10"/>
      <c r="JGW25" s="10"/>
      <c r="JGX25" s="10"/>
      <c r="JGY25" s="10"/>
      <c r="JGZ25" s="10"/>
      <c r="JHA25" s="10"/>
      <c r="JHB25" s="10"/>
      <c r="JHC25" s="10"/>
      <c r="JHD25" s="10"/>
      <c r="JHE25" s="10"/>
      <c r="JHF25" s="10"/>
      <c r="JHG25" s="10"/>
      <c r="JHH25" s="10"/>
      <c r="JHI25" s="10"/>
      <c r="JHJ25" s="10"/>
      <c r="JHK25" s="10"/>
      <c r="JHL25" s="10"/>
      <c r="JHM25" s="10"/>
      <c r="JHN25" s="10"/>
      <c r="JHO25" s="10"/>
      <c r="JHP25" s="10"/>
      <c r="JHQ25" s="10"/>
      <c r="JHR25" s="10"/>
      <c r="JHS25" s="10"/>
      <c r="JHT25" s="10"/>
      <c r="JHU25" s="10"/>
      <c r="JHV25" s="10"/>
      <c r="JHW25" s="10"/>
      <c r="JHX25" s="10"/>
      <c r="JHY25" s="10"/>
      <c r="JHZ25" s="10"/>
      <c r="JIA25" s="10"/>
      <c r="JIB25" s="10"/>
      <c r="JIC25" s="10"/>
      <c r="JID25" s="10"/>
      <c r="JIE25" s="10"/>
      <c r="JIF25" s="10"/>
      <c r="JIG25" s="10"/>
      <c r="JIH25" s="10"/>
      <c r="JII25" s="10"/>
      <c r="JIJ25" s="10"/>
      <c r="JIK25" s="10"/>
      <c r="JIL25" s="10"/>
      <c r="JIM25" s="10"/>
      <c r="JIN25" s="10"/>
      <c r="JIO25" s="10"/>
      <c r="JIP25" s="10"/>
      <c r="JIQ25" s="10"/>
      <c r="JIR25" s="10"/>
      <c r="JIS25" s="10"/>
      <c r="JIT25" s="10"/>
      <c r="JIU25" s="10"/>
      <c r="JIV25" s="10"/>
      <c r="JIW25" s="10"/>
      <c r="JIX25" s="10"/>
      <c r="JIY25" s="10"/>
      <c r="JIZ25" s="10"/>
      <c r="JJA25" s="10"/>
      <c r="JJB25" s="10"/>
      <c r="JJC25" s="10"/>
      <c r="JJD25" s="10"/>
      <c r="JJE25" s="10"/>
      <c r="JJF25" s="10"/>
      <c r="JJG25" s="10"/>
      <c r="JJH25" s="10"/>
      <c r="JJI25" s="10"/>
      <c r="JJJ25" s="10"/>
      <c r="JJK25" s="10"/>
      <c r="JJL25" s="10"/>
      <c r="JJM25" s="10"/>
      <c r="JJN25" s="10"/>
      <c r="JJO25" s="10"/>
      <c r="JJP25" s="10"/>
      <c r="JJQ25" s="10"/>
      <c r="JJR25" s="10"/>
      <c r="JJS25" s="10"/>
      <c r="JJT25" s="10"/>
      <c r="JJU25" s="10"/>
      <c r="JJV25" s="10"/>
      <c r="JJW25" s="10"/>
      <c r="JJX25" s="10"/>
      <c r="JJY25" s="10"/>
      <c r="JJZ25" s="10"/>
      <c r="JKA25" s="10"/>
      <c r="JKB25" s="10"/>
      <c r="JKC25" s="10"/>
      <c r="JKD25" s="10"/>
      <c r="JKE25" s="10"/>
      <c r="JKF25" s="10"/>
      <c r="JKG25" s="10"/>
      <c r="JKH25" s="10"/>
      <c r="JKI25" s="10"/>
      <c r="JKJ25" s="10"/>
      <c r="JKK25" s="10"/>
      <c r="JKL25" s="10"/>
      <c r="JKM25" s="10"/>
      <c r="JKN25" s="10"/>
      <c r="JKO25" s="10"/>
      <c r="JKP25" s="10"/>
      <c r="JKQ25" s="10"/>
      <c r="JKR25" s="10"/>
      <c r="JKS25" s="10"/>
      <c r="JKT25" s="10"/>
      <c r="JKU25" s="10"/>
      <c r="JKV25" s="10"/>
      <c r="JKW25" s="10"/>
      <c r="JKX25" s="10"/>
      <c r="JKY25" s="10"/>
      <c r="JKZ25" s="10"/>
      <c r="JLA25" s="10"/>
      <c r="JLB25" s="10"/>
      <c r="JLC25" s="10"/>
      <c r="JLD25" s="10"/>
      <c r="JLE25" s="10"/>
      <c r="JLF25" s="10"/>
      <c r="JLG25" s="10"/>
      <c r="JLH25" s="10"/>
      <c r="JLI25" s="10"/>
      <c r="JLJ25" s="10"/>
      <c r="JLK25" s="10"/>
      <c r="JLL25" s="10"/>
      <c r="JLM25" s="10"/>
      <c r="JLN25" s="10"/>
      <c r="JLO25" s="10"/>
      <c r="JLP25" s="10"/>
      <c r="JLQ25" s="10"/>
      <c r="JLR25" s="10"/>
      <c r="JLS25" s="10"/>
      <c r="JLT25" s="10"/>
      <c r="JLU25" s="10"/>
      <c r="JLV25" s="10"/>
      <c r="JLW25" s="10"/>
      <c r="JLX25" s="10"/>
      <c r="JLY25" s="10"/>
      <c r="JLZ25" s="10"/>
      <c r="JMA25" s="10"/>
      <c r="JMB25" s="10"/>
      <c r="JMC25" s="10"/>
      <c r="JMD25" s="10"/>
      <c r="JME25" s="10"/>
      <c r="JMF25" s="10"/>
      <c r="JMG25" s="10"/>
      <c r="JMH25" s="10"/>
      <c r="JMI25" s="10"/>
      <c r="JMJ25" s="10"/>
      <c r="JMK25" s="10"/>
      <c r="JML25" s="10"/>
      <c r="JMM25" s="10"/>
      <c r="JMN25" s="10"/>
      <c r="JMO25" s="10"/>
      <c r="JMP25" s="10"/>
      <c r="JMQ25" s="10"/>
      <c r="JMR25" s="10"/>
      <c r="JMS25" s="10"/>
      <c r="JMT25" s="10"/>
      <c r="JMU25" s="10"/>
      <c r="JMV25" s="10"/>
      <c r="JMW25" s="10"/>
      <c r="JMX25" s="10"/>
      <c r="JMY25" s="10"/>
      <c r="JMZ25" s="10"/>
      <c r="JNA25" s="10"/>
      <c r="JNB25" s="10"/>
      <c r="JNC25" s="10"/>
      <c r="JND25" s="10"/>
      <c r="JNE25" s="10"/>
      <c r="JNF25" s="10"/>
      <c r="JNG25" s="10"/>
      <c r="JNH25" s="10"/>
      <c r="JNI25" s="10"/>
      <c r="JNJ25" s="10"/>
      <c r="JNK25" s="10"/>
      <c r="JNL25" s="10"/>
      <c r="JNM25" s="10"/>
      <c r="JNN25" s="10"/>
      <c r="JNO25" s="10"/>
      <c r="JNP25" s="10"/>
      <c r="JNQ25" s="10"/>
      <c r="JNR25" s="10"/>
      <c r="JNS25" s="10"/>
      <c r="JNT25" s="10"/>
      <c r="JNU25" s="10"/>
      <c r="JNV25" s="10"/>
      <c r="JNW25" s="10"/>
      <c r="JNX25" s="10"/>
      <c r="JNY25" s="10"/>
      <c r="JNZ25" s="10"/>
      <c r="JOA25" s="10"/>
      <c r="JOB25" s="10"/>
      <c r="JOC25" s="10"/>
      <c r="JOD25" s="10"/>
      <c r="JOE25" s="10"/>
      <c r="JOF25" s="10"/>
      <c r="JOG25" s="10"/>
      <c r="JOH25" s="10"/>
      <c r="JOI25" s="10"/>
      <c r="JOJ25" s="10"/>
      <c r="JOK25" s="10"/>
      <c r="JOL25" s="10"/>
      <c r="JOM25" s="10"/>
      <c r="JON25" s="10"/>
      <c r="JOO25" s="10"/>
      <c r="JOP25" s="10"/>
      <c r="JOQ25" s="10"/>
      <c r="JOR25" s="10"/>
      <c r="JOS25" s="10"/>
      <c r="JOT25" s="10"/>
      <c r="JOU25" s="10"/>
      <c r="JOV25" s="10"/>
      <c r="JOW25" s="10"/>
      <c r="JOX25" s="10"/>
      <c r="JOY25" s="10"/>
      <c r="JOZ25" s="10"/>
      <c r="JPA25" s="10"/>
      <c r="JPB25" s="10"/>
      <c r="JPC25" s="10"/>
      <c r="JPD25" s="10"/>
      <c r="JPE25" s="10"/>
      <c r="JPF25" s="10"/>
      <c r="JPG25" s="10"/>
      <c r="JPH25" s="10"/>
      <c r="JPI25" s="10"/>
      <c r="JPJ25" s="10"/>
      <c r="JPK25" s="10"/>
      <c r="JPL25" s="10"/>
      <c r="JPM25" s="10"/>
      <c r="JPN25" s="10"/>
      <c r="JPO25" s="10"/>
      <c r="JPP25" s="10"/>
      <c r="JPQ25" s="10"/>
      <c r="JPR25" s="10"/>
      <c r="JPS25" s="10"/>
      <c r="JPT25" s="10"/>
      <c r="JPU25" s="10"/>
      <c r="JPV25" s="10"/>
      <c r="JPW25" s="10"/>
      <c r="JPX25" s="10"/>
      <c r="JPY25" s="10"/>
      <c r="JPZ25" s="10"/>
      <c r="JQA25" s="10"/>
      <c r="JQB25" s="10"/>
      <c r="JQC25" s="10"/>
      <c r="JQD25" s="10"/>
      <c r="JQE25" s="10"/>
      <c r="JQF25" s="10"/>
      <c r="JQG25" s="10"/>
      <c r="JQH25" s="10"/>
      <c r="JQI25" s="10"/>
      <c r="JQJ25" s="10"/>
      <c r="JQK25" s="10"/>
      <c r="JQL25" s="10"/>
      <c r="JQM25" s="10"/>
      <c r="JQN25" s="10"/>
      <c r="JQO25" s="10"/>
      <c r="JQP25" s="10"/>
      <c r="JQQ25" s="10"/>
      <c r="JQR25" s="10"/>
      <c r="JQS25" s="10"/>
      <c r="JQT25" s="10"/>
      <c r="JQU25" s="10"/>
      <c r="JQV25" s="10"/>
      <c r="JQW25" s="10"/>
      <c r="JQX25" s="10"/>
      <c r="JQY25" s="10"/>
      <c r="JQZ25" s="10"/>
      <c r="JRA25" s="10"/>
      <c r="JRB25" s="10"/>
      <c r="JRC25" s="10"/>
      <c r="JRD25" s="10"/>
      <c r="JRE25" s="10"/>
      <c r="JRF25" s="10"/>
      <c r="JRG25" s="10"/>
      <c r="JRH25" s="10"/>
      <c r="JRI25" s="10"/>
      <c r="JRJ25" s="10"/>
      <c r="JRK25" s="10"/>
      <c r="JRL25" s="10"/>
      <c r="JRM25" s="10"/>
      <c r="JRN25" s="10"/>
      <c r="JRO25" s="10"/>
      <c r="JRP25" s="10"/>
      <c r="JRQ25" s="10"/>
      <c r="JRR25" s="10"/>
      <c r="JRS25" s="10"/>
      <c r="JRT25" s="10"/>
      <c r="JRU25" s="10"/>
      <c r="JRV25" s="10"/>
      <c r="JRW25" s="10"/>
      <c r="JRX25" s="10"/>
      <c r="JRY25" s="10"/>
      <c r="JRZ25" s="10"/>
      <c r="JSA25" s="10"/>
      <c r="JSB25" s="10"/>
      <c r="JSC25" s="10"/>
      <c r="JSD25" s="10"/>
      <c r="JSE25" s="10"/>
      <c r="JSF25" s="10"/>
      <c r="JSG25" s="10"/>
      <c r="JSH25" s="10"/>
      <c r="JSI25" s="10"/>
      <c r="JSJ25" s="10"/>
      <c r="JSK25" s="10"/>
      <c r="JSL25" s="10"/>
      <c r="JSM25" s="10"/>
      <c r="JSN25" s="10"/>
      <c r="JSO25" s="10"/>
      <c r="JSP25" s="10"/>
      <c r="JSQ25" s="10"/>
      <c r="JSR25" s="10"/>
      <c r="JSS25" s="10"/>
      <c r="JST25" s="10"/>
      <c r="JSU25" s="10"/>
      <c r="JSV25" s="10"/>
      <c r="JSW25" s="10"/>
      <c r="JSX25" s="10"/>
      <c r="JSY25" s="10"/>
      <c r="JSZ25" s="10"/>
      <c r="JTA25" s="10"/>
      <c r="JTB25" s="10"/>
      <c r="JTC25" s="10"/>
      <c r="JTD25" s="10"/>
      <c r="JTE25" s="10"/>
      <c r="JTF25" s="10"/>
      <c r="JTG25" s="10"/>
      <c r="JTH25" s="10"/>
      <c r="JTI25" s="10"/>
      <c r="JTJ25" s="10"/>
      <c r="JTK25" s="10"/>
      <c r="JTL25" s="10"/>
      <c r="JTM25" s="10"/>
      <c r="JTN25" s="10"/>
      <c r="JTO25" s="10"/>
      <c r="JTP25" s="10"/>
      <c r="JTQ25" s="10"/>
      <c r="JTR25" s="10"/>
      <c r="JTS25" s="10"/>
      <c r="JTT25" s="10"/>
      <c r="JTU25" s="10"/>
      <c r="JTV25" s="10"/>
      <c r="JTW25" s="10"/>
      <c r="JTX25" s="10"/>
      <c r="JTY25" s="10"/>
      <c r="JTZ25" s="10"/>
      <c r="JUA25" s="10"/>
      <c r="JUB25" s="10"/>
      <c r="JUC25" s="10"/>
      <c r="JUD25" s="10"/>
      <c r="JUE25" s="10"/>
      <c r="JUF25" s="10"/>
      <c r="JUG25" s="10"/>
      <c r="JUH25" s="10"/>
      <c r="JUI25" s="10"/>
      <c r="JUJ25" s="10"/>
      <c r="JUK25" s="10"/>
      <c r="JUL25" s="10"/>
      <c r="JUM25" s="10"/>
      <c r="JUN25" s="10"/>
      <c r="JUO25" s="10"/>
      <c r="JUP25" s="10"/>
      <c r="JUQ25" s="10"/>
      <c r="JUR25" s="10"/>
      <c r="JUS25" s="10"/>
      <c r="JUT25" s="10"/>
      <c r="JUU25" s="10"/>
      <c r="JUV25" s="10"/>
      <c r="JUW25" s="10"/>
      <c r="JUX25" s="10"/>
      <c r="JUY25" s="10"/>
      <c r="JUZ25" s="10"/>
      <c r="JVA25" s="10"/>
      <c r="JVB25" s="10"/>
      <c r="JVC25" s="10"/>
      <c r="JVD25" s="10"/>
      <c r="JVE25" s="10"/>
      <c r="JVF25" s="10"/>
      <c r="JVG25" s="10"/>
      <c r="JVH25" s="10"/>
      <c r="JVI25" s="10"/>
      <c r="JVJ25" s="10"/>
      <c r="JVK25" s="10"/>
      <c r="JVL25" s="10"/>
      <c r="JVM25" s="10"/>
      <c r="JVN25" s="10"/>
      <c r="JVO25" s="10"/>
      <c r="JVP25" s="10"/>
      <c r="JVQ25" s="10"/>
      <c r="JVR25" s="10"/>
      <c r="JVS25" s="10"/>
      <c r="JVT25" s="10"/>
      <c r="JVU25" s="10"/>
      <c r="JVV25" s="10"/>
      <c r="JVW25" s="10"/>
      <c r="JVX25" s="10"/>
      <c r="JVY25" s="10"/>
      <c r="JVZ25" s="10"/>
      <c r="JWA25" s="10"/>
      <c r="JWB25" s="10"/>
      <c r="JWC25" s="10"/>
      <c r="JWD25" s="10"/>
      <c r="JWE25" s="10"/>
      <c r="JWF25" s="10"/>
      <c r="JWG25" s="10"/>
      <c r="JWH25" s="10"/>
      <c r="JWI25" s="10"/>
      <c r="JWJ25" s="10"/>
      <c r="JWK25" s="10"/>
      <c r="JWL25" s="10"/>
      <c r="JWM25" s="10"/>
      <c r="JWN25" s="10"/>
      <c r="JWO25" s="10"/>
      <c r="JWP25" s="10"/>
      <c r="JWQ25" s="10"/>
      <c r="JWR25" s="10"/>
      <c r="JWS25" s="10"/>
      <c r="JWT25" s="10"/>
      <c r="JWU25" s="10"/>
      <c r="JWV25" s="10"/>
      <c r="JWW25" s="10"/>
      <c r="JWX25" s="10"/>
      <c r="JWY25" s="10"/>
      <c r="JWZ25" s="10"/>
      <c r="JXA25" s="10"/>
      <c r="JXB25" s="10"/>
      <c r="JXC25" s="10"/>
      <c r="JXD25" s="10"/>
      <c r="JXE25" s="10"/>
      <c r="JXF25" s="10"/>
      <c r="JXG25" s="10"/>
      <c r="JXH25" s="10"/>
      <c r="JXI25" s="10"/>
      <c r="JXJ25" s="10"/>
      <c r="JXK25" s="10"/>
      <c r="JXL25" s="10"/>
      <c r="JXM25" s="10"/>
      <c r="JXN25" s="10"/>
      <c r="JXO25" s="10"/>
      <c r="JXP25" s="10"/>
      <c r="JXQ25" s="10"/>
      <c r="JXR25" s="10"/>
      <c r="JXS25" s="10"/>
      <c r="JXT25" s="10"/>
      <c r="JXU25" s="10"/>
      <c r="JXV25" s="10"/>
      <c r="JXW25" s="10"/>
      <c r="JXX25" s="10"/>
      <c r="JXY25" s="10"/>
      <c r="JXZ25" s="10"/>
      <c r="JYA25" s="10"/>
      <c r="JYB25" s="10"/>
      <c r="JYC25" s="10"/>
      <c r="JYD25" s="10"/>
      <c r="JYE25" s="10"/>
      <c r="JYF25" s="10"/>
      <c r="JYG25" s="10"/>
      <c r="JYH25" s="10"/>
      <c r="JYI25" s="10"/>
      <c r="JYJ25" s="10"/>
      <c r="JYK25" s="10"/>
      <c r="JYL25" s="10"/>
      <c r="JYM25" s="10"/>
      <c r="JYN25" s="10"/>
      <c r="JYO25" s="10"/>
      <c r="JYP25" s="10"/>
      <c r="JYQ25" s="10"/>
      <c r="JYR25" s="10"/>
      <c r="JYS25" s="10"/>
      <c r="JYT25" s="10"/>
      <c r="JYU25" s="10"/>
      <c r="JYV25" s="10"/>
      <c r="JYW25" s="10"/>
      <c r="JYX25" s="10"/>
      <c r="JYY25" s="10"/>
      <c r="JYZ25" s="10"/>
      <c r="JZA25" s="10"/>
      <c r="JZB25" s="10"/>
      <c r="JZC25" s="10"/>
      <c r="JZD25" s="10"/>
      <c r="JZE25" s="10"/>
      <c r="JZF25" s="10"/>
      <c r="JZG25" s="10"/>
      <c r="JZH25" s="10"/>
      <c r="JZI25" s="10"/>
      <c r="JZJ25" s="10"/>
      <c r="JZK25" s="10"/>
      <c r="JZL25" s="10"/>
      <c r="JZM25" s="10"/>
      <c r="JZN25" s="10"/>
      <c r="JZO25" s="10"/>
      <c r="JZP25" s="10"/>
      <c r="JZQ25" s="10"/>
      <c r="JZR25" s="10"/>
      <c r="JZS25" s="10"/>
      <c r="JZT25" s="10"/>
      <c r="JZU25" s="10"/>
      <c r="JZV25" s="10"/>
      <c r="JZW25" s="10"/>
      <c r="JZX25" s="10"/>
      <c r="JZY25" s="10"/>
      <c r="JZZ25" s="10"/>
      <c r="KAA25" s="10"/>
      <c r="KAB25" s="10"/>
      <c r="KAC25" s="10"/>
      <c r="KAD25" s="10"/>
      <c r="KAE25" s="10"/>
      <c r="KAF25" s="10"/>
      <c r="KAG25" s="10"/>
      <c r="KAH25" s="10"/>
      <c r="KAI25" s="10"/>
      <c r="KAJ25" s="10"/>
      <c r="KAK25" s="10"/>
      <c r="KAL25" s="10"/>
      <c r="KAM25" s="10"/>
      <c r="KAN25" s="10"/>
      <c r="KAO25" s="10"/>
      <c r="KAP25" s="10"/>
      <c r="KAQ25" s="10"/>
      <c r="KAR25" s="10"/>
      <c r="KAS25" s="10"/>
      <c r="KAT25" s="10"/>
      <c r="KAU25" s="10"/>
      <c r="KAV25" s="10"/>
      <c r="KAW25" s="10"/>
      <c r="KAX25" s="10"/>
      <c r="KAY25" s="10"/>
      <c r="KAZ25" s="10"/>
      <c r="KBA25" s="10"/>
      <c r="KBB25" s="10"/>
      <c r="KBC25" s="10"/>
      <c r="KBD25" s="10"/>
      <c r="KBE25" s="10"/>
      <c r="KBF25" s="10"/>
      <c r="KBG25" s="10"/>
      <c r="KBH25" s="10"/>
      <c r="KBI25" s="10"/>
      <c r="KBJ25" s="10"/>
      <c r="KBK25" s="10"/>
      <c r="KBL25" s="10"/>
      <c r="KBM25" s="10"/>
      <c r="KBN25" s="10"/>
      <c r="KBO25" s="10"/>
      <c r="KBP25" s="10"/>
      <c r="KBQ25" s="10"/>
      <c r="KBR25" s="10"/>
      <c r="KBS25" s="10"/>
      <c r="KBT25" s="10"/>
      <c r="KBU25" s="10"/>
      <c r="KBV25" s="10"/>
      <c r="KBW25" s="10"/>
      <c r="KBX25" s="10"/>
      <c r="KBY25" s="10"/>
      <c r="KBZ25" s="10"/>
      <c r="KCA25" s="10"/>
      <c r="KCB25" s="10"/>
      <c r="KCC25" s="10"/>
      <c r="KCD25" s="10"/>
      <c r="KCE25" s="10"/>
      <c r="KCF25" s="10"/>
      <c r="KCG25" s="10"/>
      <c r="KCH25" s="10"/>
      <c r="KCI25" s="10"/>
      <c r="KCJ25" s="10"/>
      <c r="KCK25" s="10"/>
      <c r="KCL25" s="10"/>
      <c r="KCM25" s="10"/>
      <c r="KCN25" s="10"/>
      <c r="KCO25" s="10"/>
      <c r="KCP25" s="10"/>
      <c r="KCQ25" s="10"/>
      <c r="KCR25" s="10"/>
      <c r="KCS25" s="10"/>
      <c r="KCT25" s="10"/>
      <c r="KCU25" s="10"/>
      <c r="KCV25" s="10"/>
      <c r="KCW25" s="10"/>
      <c r="KCX25" s="10"/>
      <c r="KCY25" s="10"/>
      <c r="KCZ25" s="10"/>
      <c r="KDA25" s="10"/>
      <c r="KDB25" s="10"/>
      <c r="KDC25" s="10"/>
      <c r="KDD25" s="10"/>
      <c r="KDE25" s="10"/>
      <c r="KDF25" s="10"/>
      <c r="KDG25" s="10"/>
      <c r="KDH25" s="10"/>
      <c r="KDI25" s="10"/>
      <c r="KDJ25" s="10"/>
      <c r="KDK25" s="10"/>
      <c r="KDL25" s="10"/>
      <c r="KDM25" s="10"/>
      <c r="KDN25" s="10"/>
      <c r="KDO25" s="10"/>
      <c r="KDP25" s="10"/>
      <c r="KDQ25" s="10"/>
      <c r="KDR25" s="10"/>
      <c r="KDS25" s="10"/>
      <c r="KDT25" s="10"/>
      <c r="KDU25" s="10"/>
      <c r="KDV25" s="10"/>
      <c r="KDW25" s="10"/>
      <c r="KDX25" s="10"/>
      <c r="KDY25" s="10"/>
      <c r="KDZ25" s="10"/>
      <c r="KEA25" s="10"/>
      <c r="KEB25" s="10"/>
      <c r="KEC25" s="10"/>
      <c r="KED25" s="10"/>
      <c r="KEE25" s="10"/>
      <c r="KEF25" s="10"/>
      <c r="KEG25" s="10"/>
      <c r="KEH25" s="10"/>
      <c r="KEI25" s="10"/>
      <c r="KEJ25" s="10"/>
      <c r="KEK25" s="10"/>
      <c r="KEL25" s="10"/>
      <c r="KEM25" s="10"/>
      <c r="KEN25" s="10"/>
      <c r="KEO25" s="10"/>
      <c r="KEP25" s="10"/>
      <c r="KEQ25" s="10"/>
      <c r="KER25" s="10"/>
      <c r="KES25" s="10"/>
      <c r="KET25" s="10"/>
      <c r="KEU25" s="10"/>
      <c r="KEV25" s="10"/>
      <c r="KEW25" s="10"/>
      <c r="KEX25" s="10"/>
      <c r="KEY25" s="10"/>
      <c r="KEZ25" s="10"/>
      <c r="KFA25" s="10"/>
      <c r="KFB25" s="10"/>
      <c r="KFC25" s="10"/>
      <c r="KFD25" s="10"/>
      <c r="KFE25" s="10"/>
      <c r="KFF25" s="10"/>
      <c r="KFG25" s="10"/>
      <c r="KFH25" s="10"/>
      <c r="KFI25" s="10"/>
      <c r="KFJ25" s="10"/>
      <c r="KFK25" s="10"/>
      <c r="KFL25" s="10"/>
      <c r="KFM25" s="10"/>
      <c r="KFN25" s="10"/>
      <c r="KFO25" s="10"/>
      <c r="KFP25" s="10"/>
      <c r="KFQ25" s="10"/>
      <c r="KFR25" s="10"/>
      <c r="KFS25" s="10"/>
      <c r="KFT25" s="10"/>
      <c r="KFU25" s="10"/>
      <c r="KFV25" s="10"/>
      <c r="KFW25" s="10"/>
      <c r="KFX25" s="10"/>
      <c r="KFY25" s="10"/>
      <c r="KFZ25" s="10"/>
      <c r="KGA25" s="10"/>
      <c r="KGB25" s="10"/>
      <c r="KGC25" s="10"/>
      <c r="KGD25" s="10"/>
      <c r="KGE25" s="10"/>
      <c r="KGF25" s="10"/>
      <c r="KGG25" s="10"/>
      <c r="KGH25" s="10"/>
      <c r="KGI25" s="10"/>
      <c r="KGJ25" s="10"/>
      <c r="KGK25" s="10"/>
      <c r="KGL25" s="10"/>
      <c r="KGM25" s="10"/>
      <c r="KGN25" s="10"/>
      <c r="KGO25" s="10"/>
      <c r="KGP25" s="10"/>
      <c r="KGQ25" s="10"/>
      <c r="KGR25" s="10"/>
      <c r="KGS25" s="10"/>
      <c r="KGT25" s="10"/>
      <c r="KGU25" s="10"/>
      <c r="KGV25" s="10"/>
      <c r="KGW25" s="10"/>
      <c r="KGX25" s="10"/>
      <c r="KGY25" s="10"/>
      <c r="KGZ25" s="10"/>
      <c r="KHA25" s="10"/>
      <c r="KHB25" s="10"/>
      <c r="KHC25" s="10"/>
      <c r="KHD25" s="10"/>
      <c r="KHE25" s="10"/>
      <c r="KHF25" s="10"/>
      <c r="KHG25" s="10"/>
      <c r="KHH25" s="10"/>
      <c r="KHI25" s="10"/>
      <c r="KHJ25" s="10"/>
      <c r="KHK25" s="10"/>
      <c r="KHL25" s="10"/>
      <c r="KHM25" s="10"/>
      <c r="KHN25" s="10"/>
      <c r="KHO25" s="10"/>
      <c r="KHP25" s="10"/>
      <c r="KHQ25" s="10"/>
      <c r="KHR25" s="10"/>
      <c r="KHS25" s="10"/>
      <c r="KHT25" s="10"/>
      <c r="KHU25" s="10"/>
      <c r="KHV25" s="10"/>
      <c r="KHW25" s="10"/>
      <c r="KHX25" s="10"/>
      <c r="KHY25" s="10"/>
      <c r="KHZ25" s="10"/>
      <c r="KIA25" s="10"/>
      <c r="KIB25" s="10"/>
      <c r="KIC25" s="10"/>
      <c r="KID25" s="10"/>
      <c r="KIE25" s="10"/>
      <c r="KIF25" s="10"/>
      <c r="KIG25" s="10"/>
      <c r="KIH25" s="10"/>
      <c r="KII25" s="10"/>
      <c r="KIJ25" s="10"/>
      <c r="KIK25" s="10"/>
      <c r="KIL25" s="10"/>
      <c r="KIM25" s="10"/>
      <c r="KIN25" s="10"/>
      <c r="KIO25" s="10"/>
      <c r="KIP25" s="10"/>
      <c r="KIQ25" s="10"/>
      <c r="KIR25" s="10"/>
      <c r="KIS25" s="10"/>
      <c r="KIT25" s="10"/>
      <c r="KIU25" s="10"/>
      <c r="KIV25" s="10"/>
      <c r="KIW25" s="10"/>
      <c r="KIX25" s="10"/>
      <c r="KIY25" s="10"/>
      <c r="KIZ25" s="10"/>
      <c r="KJA25" s="10"/>
      <c r="KJB25" s="10"/>
      <c r="KJC25" s="10"/>
      <c r="KJD25" s="10"/>
      <c r="KJE25" s="10"/>
      <c r="KJF25" s="10"/>
      <c r="KJG25" s="10"/>
      <c r="KJH25" s="10"/>
      <c r="KJI25" s="10"/>
      <c r="KJJ25" s="10"/>
      <c r="KJK25" s="10"/>
      <c r="KJL25" s="10"/>
      <c r="KJM25" s="10"/>
      <c r="KJN25" s="10"/>
      <c r="KJO25" s="10"/>
      <c r="KJP25" s="10"/>
      <c r="KJQ25" s="10"/>
      <c r="KJR25" s="10"/>
      <c r="KJS25" s="10"/>
      <c r="KJT25" s="10"/>
      <c r="KJU25" s="10"/>
      <c r="KJV25" s="10"/>
      <c r="KJW25" s="10"/>
      <c r="KJX25" s="10"/>
      <c r="KJY25" s="10"/>
      <c r="KJZ25" s="10"/>
      <c r="KKA25" s="10"/>
      <c r="KKB25" s="10"/>
      <c r="KKC25" s="10"/>
      <c r="KKD25" s="10"/>
      <c r="KKE25" s="10"/>
      <c r="KKF25" s="10"/>
      <c r="KKG25" s="10"/>
      <c r="KKH25" s="10"/>
      <c r="KKI25" s="10"/>
      <c r="KKJ25" s="10"/>
      <c r="KKK25" s="10"/>
      <c r="KKL25" s="10"/>
      <c r="KKM25" s="10"/>
      <c r="KKN25" s="10"/>
      <c r="KKO25" s="10"/>
      <c r="KKP25" s="10"/>
      <c r="KKQ25" s="10"/>
      <c r="KKR25" s="10"/>
      <c r="KKS25" s="10"/>
      <c r="KKT25" s="10"/>
      <c r="KKU25" s="10"/>
      <c r="KKV25" s="10"/>
      <c r="KKW25" s="10"/>
      <c r="KKX25" s="10"/>
      <c r="KKY25" s="10"/>
      <c r="KKZ25" s="10"/>
      <c r="KLA25" s="10"/>
      <c r="KLB25" s="10"/>
      <c r="KLC25" s="10"/>
      <c r="KLD25" s="10"/>
      <c r="KLE25" s="10"/>
      <c r="KLF25" s="10"/>
      <c r="KLG25" s="10"/>
      <c r="KLH25" s="10"/>
      <c r="KLI25" s="10"/>
      <c r="KLJ25" s="10"/>
      <c r="KLK25" s="10"/>
      <c r="KLL25" s="10"/>
      <c r="KLM25" s="10"/>
      <c r="KLN25" s="10"/>
      <c r="KLO25" s="10"/>
      <c r="KLP25" s="10"/>
      <c r="KLQ25" s="10"/>
      <c r="KLR25" s="10"/>
      <c r="KLS25" s="10"/>
      <c r="KLT25" s="10"/>
      <c r="KLU25" s="10"/>
      <c r="KLV25" s="10"/>
      <c r="KLW25" s="10"/>
      <c r="KLX25" s="10"/>
      <c r="KLY25" s="10"/>
      <c r="KLZ25" s="10"/>
      <c r="KMA25" s="10"/>
      <c r="KMB25" s="10"/>
      <c r="KMC25" s="10"/>
      <c r="KMD25" s="10"/>
      <c r="KME25" s="10"/>
      <c r="KMF25" s="10"/>
      <c r="KMG25" s="10"/>
      <c r="KMH25" s="10"/>
      <c r="KMI25" s="10"/>
      <c r="KMJ25" s="10"/>
      <c r="KMK25" s="10"/>
      <c r="KML25" s="10"/>
      <c r="KMM25" s="10"/>
      <c r="KMN25" s="10"/>
      <c r="KMO25" s="10"/>
      <c r="KMP25" s="10"/>
      <c r="KMQ25" s="10"/>
      <c r="KMR25" s="10"/>
      <c r="KMS25" s="10"/>
      <c r="KMT25" s="10"/>
      <c r="KMU25" s="10"/>
      <c r="KMV25" s="10"/>
      <c r="KMW25" s="10"/>
      <c r="KMX25" s="10"/>
      <c r="KMY25" s="10"/>
      <c r="KMZ25" s="10"/>
      <c r="KNA25" s="10"/>
      <c r="KNB25" s="10"/>
      <c r="KNC25" s="10"/>
      <c r="KND25" s="10"/>
      <c r="KNE25" s="10"/>
      <c r="KNF25" s="10"/>
      <c r="KNG25" s="10"/>
      <c r="KNH25" s="10"/>
      <c r="KNI25" s="10"/>
      <c r="KNJ25" s="10"/>
      <c r="KNK25" s="10"/>
      <c r="KNL25" s="10"/>
      <c r="KNM25" s="10"/>
      <c r="KNN25" s="10"/>
      <c r="KNO25" s="10"/>
      <c r="KNP25" s="10"/>
      <c r="KNQ25" s="10"/>
      <c r="KNR25" s="10"/>
      <c r="KNS25" s="10"/>
      <c r="KNT25" s="10"/>
      <c r="KNU25" s="10"/>
      <c r="KNV25" s="10"/>
      <c r="KNW25" s="10"/>
      <c r="KNX25" s="10"/>
      <c r="KNY25" s="10"/>
      <c r="KNZ25" s="10"/>
      <c r="KOA25" s="10"/>
      <c r="KOB25" s="10"/>
      <c r="KOC25" s="10"/>
      <c r="KOD25" s="10"/>
      <c r="KOE25" s="10"/>
      <c r="KOF25" s="10"/>
      <c r="KOG25" s="10"/>
      <c r="KOH25" s="10"/>
      <c r="KOI25" s="10"/>
      <c r="KOJ25" s="10"/>
      <c r="KOK25" s="10"/>
      <c r="KOL25" s="10"/>
      <c r="KOM25" s="10"/>
      <c r="KON25" s="10"/>
      <c r="KOO25" s="10"/>
      <c r="KOP25" s="10"/>
      <c r="KOQ25" s="10"/>
      <c r="KOR25" s="10"/>
      <c r="KOS25" s="10"/>
      <c r="KOT25" s="10"/>
      <c r="KOU25" s="10"/>
      <c r="KOV25" s="10"/>
      <c r="KOW25" s="10"/>
      <c r="KOX25" s="10"/>
      <c r="KOY25" s="10"/>
      <c r="KOZ25" s="10"/>
      <c r="KPA25" s="10"/>
      <c r="KPB25" s="10"/>
      <c r="KPC25" s="10"/>
      <c r="KPD25" s="10"/>
      <c r="KPE25" s="10"/>
      <c r="KPF25" s="10"/>
      <c r="KPG25" s="10"/>
      <c r="KPH25" s="10"/>
      <c r="KPI25" s="10"/>
      <c r="KPJ25" s="10"/>
      <c r="KPK25" s="10"/>
      <c r="KPL25" s="10"/>
      <c r="KPM25" s="10"/>
      <c r="KPN25" s="10"/>
      <c r="KPO25" s="10"/>
      <c r="KPP25" s="10"/>
      <c r="KPQ25" s="10"/>
      <c r="KPR25" s="10"/>
      <c r="KPS25" s="10"/>
      <c r="KPT25" s="10"/>
      <c r="KPU25" s="10"/>
      <c r="KPV25" s="10"/>
      <c r="KPW25" s="10"/>
      <c r="KPX25" s="10"/>
      <c r="KPY25" s="10"/>
      <c r="KPZ25" s="10"/>
      <c r="KQA25" s="10"/>
      <c r="KQB25" s="10"/>
      <c r="KQC25" s="10"/>
      <c r="KQD25" s="10"/>
      <c r="KQE25" s="10"/>
      <c r="KQF25" s="10"/>
      <c r="KQG25" s="10"/>
      <c r="KQH25" s="10"/>
      <c r="KQI25" s="10"/>
      <c r="KQJ25" s="10"/>
      <c r="KQK25" s="10"/>
      <c r="KQL25" s="10"/>
      <c r="KQM25" s="10"/>
      <c r="KQN25" s="10"/>
      <c r="KQO25" s="10"/>
      <c r="KQP25" s="10"/>
      <c r="KQQ25" s="10"/>
      <c r="KQR25" s="10"/>
      <c r="KQS25" s="10"/>
      <c r="KQT25" s="10"/>
      <c r="KQU25" s="10"/>
      <c r="KQV25" s="10"/>
      <c r="KQW25" s="10"/>
      <c r="KQX25" s="10"/>
      <c r="KQY25" s="10"/>
      <c r="KQZ25" s="10"/>
      <c r="KRA25" s="10"/>
      <c r="KRB25" s="10"/>
      <c r="KRC25" s="10"/>
      <c r="KRD25" s="10"/>
      <c r="KRE25" s="10"/>
      <c r="KRF25" s="10"/>
      <c r="KRG25" s="10"/>
      <c r="KRH25" s="10"/>
      <c r="KRI25" s="10"/>
      <c r="KRJ25" s="10"/>
      <c r="KRK25" s="10"/>
      <c r="KRL25" s="10"/>
      <c r="KRM25" s="10"/>
      <c r="KRN25" s="10"/>
      <c r="KRO25" s="10"/>
      <c r="KRP25" s="10"/>
      <c r="KRQ25" s="10"/>
      <c r="KRR25" s="10"/>
      <c r="KRS25" s="10"/>
      <c r="KRT25" s="10"/>
      <c r="KRU25" s="10"/>
      <c r="KRV25" s="10"/>
      <c r="KRW25" s="10"/>
      <c r="KRX25" s="10"/>
      <c r="KRY25" s="10"/>
      <c r="KRZ25" s="10"/>
      <c r="KSA25" s="10"/>
      <c r="KSB25" s="10"/>
      <c r="KSC25" s="10"/>
      <c r="KSD25" s="10"/>
      <c r="KSE25" s="10"/>
      <c r="KSF25" s="10"/>
      <c r="KSG25" s="10"/>
      <c r="KSH25" s="10"/>
      <c r="KSI25" s="10"/>
      <c r="KSJ25" s="10"/>
      <c r="KSK25" s="10"/>
      <c r="KSL25" s="10"/>
      <c r="KSM25" s="10"/>
      <c r="KSN25" s="10"/>
      <c r="KSO25" s="10"/>
      <c r="KSP25" s="10"/>
      <c r="KSQ25" s="10"/>
      <c r="KSR25" s="10"/>
      <c r="KSS25" s="10"/>
      <c r="KST25" s="10"/>
      <c r="KSU25" s="10"/>
      <c r="KSV25" s="10"/>
      <c r="KSW25" s="10"/>
      <c r="KSX25" s="10"/>
      <c r="KSY25" s="10"/>
      <c r="KSZ25" s="10"/>
      <c r="KTA25" s="10"/>
      <c r="KTB25" s="10"/>
      <c r="KTC25" s="10"/>
      <c r="KTD25" s="10"/>
      <c r="KTE25" s="10"/>
      <c r="KTF25" s="10"/>
      <c r="KTG25" s="10"/>
      <c r="KTH25" s="10"/>
      <c r="KTI25" s="10"/>
      <c r="KTJ25" s="10"/>
      <c r="KTK25" s="10"/>
      <c r="KTL25" s="10"/>
      <c r="KTM25" s="10"/>
      <c r="KTN25" s="10"/>
      <c r="KTO25" s="10"/>
      <c r="KTP25" s="10"/>
      <c r="KTQ25" s="10"/>
      <c r="KTR25" s="10"/>
      <c r="KTS25" s="10"/>
      <c r="KTT25" s="10"/>
      <c r="KTU25" s="10"/>
      <c r="KTV25" s="10"/>
      <c r="KTW25" s="10"/>
      <c r="KTX25" s="10"/>
      <c r="KTY25" s="10"/>
      <c r="KTZ25" s="10"/>
      <c r="KUA25" s="10"/>
      <c r="KUB25" s="10"/>
      <c r="KUC25" s="10"/>
      <c r="KUD25" s="10"/>
      <c r="KUE25" s="10"/>
      <c r="KUF25" s="10"/>
      <c r="KUG25" s="10"/>
      <c r="KUH25" s="10"/>
      <c r="KUI25" s="10"/>
      <c r="KUJ25" s="10"/>
      <c r="KUK25" s="10"/>
      <c r="KUL25" s="10"/>
      <c r="KUM25" s="10"/>
      <c r="KUN25" s="10"/>
      <c r="KUO25" s="10"/>
      <c r="KUP25" s="10"/>
      <c r="KUQ25" s="10"/>
      <c r="KUR25" s="10"/>
      <c r="KUS25" s="10"/>
      <c r="KUT25" s="10"/>
      <c r="KUU25" s="10"/>
      <c r="KUV25" s="10"/>
      <c r="KUW25" s="10"/>
      <c r="KUX25" s="10"/>
      <c r="KUY25" s="10"/>
      <c r="KUZ25" s="10"/>
      <c r="KVA25" s="10"/>
      <c r="KVB25" s="10"/>
      <c r="KVC25" s="10"/>
      <c r="KVD25" s="10"/>
      <c r="KVE25" s="10"/>
      <c r="KVF25" s="10"/>
      <c r="KVG25" s="10"/>
      <c r="KVH25" s="10"/>
      <c r="KVI25" s="10"/>
      <c r="KVJ25" s="10"/>
      <c r="KVK25" s="10"/>
      <c r="KVL25" s="10"/>
      <c r="KVM25" s="10"/>
      <c r="KVN25" s="10"/>
      <c r="KVO25" s="10"/>
      <c r="KVP25" s="10"/>
      <c r="KVQ25" s="10"/>
      <c r="KVR25" s="10"/>
      <c r="KVS25" s="10"/>
      <c r="KVT25" s="10"/>
      <c r="KVU25" s="10"/>
      <c r="KVV25" s="10"/>
      <c r="KVW25" s="10"/>
      <c r="KVX25" s="10"/>
      <c r="KVY25" s="10"/>
      <c r="KVZ25" s="10"/>
      <c r="KWA25" s="10"/>
      <c r="KWB25" s="10"/>
      <c r="KWC25" s="10"/>
      <c r="KWD25" s="10"/>
      <c r="KWE25" s="10"/>
      <c r="KWF25" s="10"/>
      <c r="KWG25" s="10"/>
      <c r="KWH25" s="10"/>
      <c r="KWI25" s="10"/>
      <c r="KWJ25" s="10"/>
      <c r="KWK25" s="10"/>
      <c r="KWL25" s="10"/>
      <c r="KWM25" s="10"/>
      <c r="KWN25" s="10"/>
      <c r="KWO25" s="10"/>
      <c r="KWP25" s="10"/>
      <c r="KWQ25" s="10"/>
      <c r="KWR25" s="10"/>
      <c r="KWS25" s="10"/>
      <c r="KWT25" s="10"/>
      <c r="KWU25" s="10"/>
      <c r="KWV25" s="10"/>
      <c r="KWW25" s="10"/>
      <c r="KWX25" s="10"/>
      <c r="KWY25" s="10"/>
      <c r="KWZ25" s="10"/>
      <c r="KXA25" s="10"/>
      <c r="KXB25" s="10"/>
      <c r="KXC25" s="10"/>
      <c r="KXD25" s="10"/>
      <c r="KXE25" s="10"/>
      <c r="KXF25" s="10"/>
      <c r="KXG25" s="10"/>
      <c r="KXH25" s="10"/>
      <c r="KXI25" s="10"/>
      <c r="KXJ25" s="10"/>
      <c r="KXK25" s="10"/>
      <c r="KXL25" s="10"/>
      <c r="KXM25" s="10"/>
      <c r="KXN25" s="10"/>
      <c r="KXO25" s="10"/>
      <c r="KXP25" s="10"/>
      <c r="KXQ25" s="10"/>
      <c r="KXR25" s="10"/>
      <c r="KXS25" s="10"/>
      <c r="KXT25" s="10"/>
      <c r="KXU25" s="10"/>
      <c r="KXV25" s="10"/>
      <c r="KXW25" s="10"/>
      <c r="KXX25" s="10"/>
      <c r="KXY25" s="10"/>
      <c r="KXZ25" s="10"/>
      <c r="KYA25" s="10"/>
      <c r="KYB25" s="10"/>
      <c r="KYC25" s="10"/>
      <c r="KYD25" s="10"/>
      <c r="KYE25" s="10"/>
      <c r="KYF25" s="10"/>
      <c r="KYG25" s="10"/>
      <c r="KYH25" s="10"/>
      <c r="KYI25" s="10"/>
      <c r="KYJ25" s="10"/>
      <c r="KYK25" s="10"/>
      <c r="KYL25" s="10"/>
      <c r="KYM25" s="10"/>
      <c r="KYN25" s="10"/>
      <c r="KYO25" s="10"/>
      <c r="KYP25" s="10"/>
      <c r="KYQ25" s="10"/>
      <c r="KYR25" s="10"/>
      <c r="KYS25" s="10"/>
      <c r="KYT25" s="10"/>
      <c r="KYU25" s="10"/>
      <c r="KYV25" s="10"/>
      <c r="KYW25" s="10"/>
      <c r="KYX25" s="10"/>
      <c r="KYY25" s="10"/>
      <c r="KYZ25" s="10"/>
      <c r="KZA25" s="10"/>
      <c r="KZB25" s="10"/>
      <c r="KZC25" s="10"/>
      <c r="KZD25" s="10"/>
      <c r="KZE25" s="10"/>
      <c r="KZF25" s="10"/>
      <c r="KZG25" s="10"/>
      <c r="KZH25" s="10"/>
      <c r="KZI25" s="10"/>
      <c r="KZJ25" s="10"/>
      <c r="KZK25" s="10"/>
      <c r="KZL25" s="10"/>
      <c r="KZM25" s="10"/>
      <c r="KZN25" s="10"/>
      <c r="KZO25" s="10"/>
      <c r="KZP25" s="10"/>
      <c r="KZQ25" s="10"/>
      <c r="KZR25" s="10"/>
      <c r="KZS25" s="10"/>
      <c r="KZT25" s="10"/>
      <c r="KZU25" s="10"/>
      <c r="KZV25" s="10"/>
      <c r="KZW25" s="10"/>
      <c r="KZX25" s="10"/>
      <c r="KZY25" s="10"/>
      <c r="KZZ25" s="10"/>
      <c r="LAA25" s="10"/>
      <c r="LAB25" s="10"/>
      <c r="LAC25" s="10"/>
      <c r="LAD25" s="10"/>
      <c r="LAE25" s="10"/>
      <c r="LAF25" s="10"/>
      <c r="LAG25" s="10"/>
      <c r="LAH25" s="10"/>
      <c r="LAI25" s="10"/>
      <c r="LAJ25" s="10"/>
      <c r="LAK25" s="10"/>
      <c r="LAL25" s="10"/>
      <c r="LAM25" s="10"/>
      <c r="LAN25" s="10"/>
      <c r="LAO25" s="10"/>
      <c r="LAP25" s="10"/>
      <c r="LAQ25" s="10"/>
      <c r="LAR25" s="10"/>
      <c r="LAS25" s="10"/>
      <c r="LAT25" s="10"/>
      <c r="LAU25" s="10"/>
      <c r="LAV25" s="10"/>
      <c r="LAW25" s="10"/>
      <c r="LAX25" s="10"/>
      <c r="LAY25" s="10"/>
      <c r="LAZ25" s="10"/>
      <c r="LBA25" s="10"/>
      <c r="LBB25" s="10"/>
      <c r="LBC25" s="10"/>
      <c r="LBD25" s="10"/>
      <c r="LBE25" s="10"/>
      <c r="LBF25" s="10"/>
      <c r="LBG25" s="10"/>
      <c r="LBH25" s="10"/>
      <c r="LBI25" s="10"/>
      <c r="LBJ25" s="10"/>
      <c r="LBK25" s="10"/>
      <c r="LBL25" s="10"/>
      <c r="LBM25" s="10"/>
      <c r="LBN25" s="10"/>
      <c r="LBO25" s="10"/>
      <c r="LBP25" s="10"/>
      <c r="LBQ25" s="10"/>
      <c r="LBR25" s="10"/>
      <c r="LBS25" s="10"/>
      <c r="LBT25" s="10"/>
      <c r="LBU25" s="10"/>
      <c r="LBV25" s="10"/>
      <c r="LBW25" s="10"/>
      <c r="LBX25" s="10"/>
      <c r="LBY25" s="10"/>
      <c r="LBZ25" s="10"/>
      <c r="LCA25" s="10"/>
      <c r="LCB25" s="10"/>
      <c r="LCC25" s="10"/>
      <c r="LCD25" s="10"/>
      <c r="LCE25" s="10"/>
      <c r="LCF25" s="10"/>
      <c r="LCG25" s="10"/>
      <c r="LCH25" s="10"/>
      <c r="LCI25" s="10"/>
      <c r="LCJ25" s="10"/>
      <c r="LCK25" s="10"/>
      <c r="LCL25" s="10"/>
      <c r="LCM25" s="10"/>
      <c r="LCN25" s="10"/>
      <c r="LCO25" s="10"/>
      <c r="LCP25" s="10"/>
      <c r="LCQ25" s="10"/>
      <c r="LCR25" s="10"/>
      <c r="LCS25" s="10"/>
      <c r="LCT25" s="10"/>
      <c r="LCU25" s="10"/>
      <c r="LCV25" s="10"/>
      <c r="LCW25" s="10"/>
      <c r="LCX25" s="10"/>
      <c r="LCY25" s="10"/>
      <c r="LCZ25" s="10"/>
      <c r="LDA25" s="10"/>
      <c r="LDB25" s="10"/>
      <c r="LDC25" s="10"/>
      <c r="LDD25" s="10"/>
      <c r="LDE25" s="10"/>
      <c r="LDF25" s="10"/>
      <c r="LDG25" s="10"/>
      <c r="LDH25" s="10"/>
      <c r="LDI25" s="10"/>
      <c r="LDJ25" s="10"/>
      <c r="LDK25" s="10"/>
      <c r="LDL25" s="10"/>
      <c r="LDM25" s="10"/>
      <c r="LDN25" s="10"/>
      <c r="LDO25" s="10"/>
      <c r="LDP25" s="10"/>
      <c r="LDQ25" s="10"/>
      <c r="LDR25" s="10"/>
      <c r="LDS25" s="10"/>
      <c r="LDT25" s="10"/>
      <c r="LDU25" s="10"/>
      <c r="LDV25" s="10"/>
      <c r="LDW25" s="10"/>
      <c r="LDX25" s="10"/>
      <c r="LDY25" s="10"/>
      <c r="LDZ25" s="10"/>
      <c r="LEA25" s="10"/>
      <c r="LEB25" s="10"/>
      <c r="LEC25" s="10"/>
      <c r="LED25" s="10"/>
      <c r="LEE25" s="10"/>
      <c r="LEF25" s="10"/>
      <c r="LEG25" s="10"/>
      <c r="LEH25" s="10"/>
      <c r="LEI25" s="10"/>
      <c r="LEJ25" s="10"/>
      <c r="LEK25" s="10"/>
      <c r="LEL25" s="10"/>
      <c r="LEM25" s="10"/>
      <c r="LEN25" s="10"/>
      <c r="LEO25" s="10"/>
      <c r="LEP25" s="10"/>
      <c r="LEQ25" s="10"/>
      <c r="LER25" s="10"/>
      <c r="LES25" s="10"/>
      <c r="LET25" s="10"/>
      <c r="LEU25" s="10"/>
      <c r="LEV25" s="10"/>
      <c r="LEW25" s="10"/>
      <c r="LEX25" s="10"/>
      <c r="LEY25" s="10"/>
      <c r="LEZ25" s="10"/>
      <c r="LFA25" s="10"/>
      <c r="LFB25" s="10"/>
      <c r="LFC25" s="10"/>
      <c r="LFD25" s="10"/>
      <c r="LFE25" s="10"/>
      <c r="LFF25" s="10"/>
      <c r="LFG25" s="10"/>
      <c r="LFH25" s="10"/>
      <c r="LFI25" s="10"/>
      <c r="LFJ25" s="10"/>
      <c r="LFK25" s="10"/>
      <c r="LFL25" s="10"/>
      <c r="LFM25" s="10"/>
      <c r="LFN25" s="10"/>
      <c r="LFO25" s="10"/>
      <c r="LFP25" s="10"/>
      <c r="LFQ25" s="10"/>
      <c r="LFR25" s="10"/>
      <c r="LFS25" s="10"/>
      <c r="LFT25" s="10"/>
      <c r="LFU25" s="10"/>
      <c r="LFV25" s="10"/>
      <c r="LFW25" s="10"/>
      <c r="LFX25" s="10"/>
      <c r="LFY25" s="10"/>
      <c r="LFZ25" s="10"/>
      <c r="LGA25" s="10"/>
      <c r="LGB25" s="10"/>
      <c r="LGC25" s="10"/>
      <c r="LGD25" s="10"/>
      <c r="LGE25" s="10"/>
      <c r="LGF25" s="10"/>
      <c r="LGG25" s="10"/>
      <c r="LGH25" s="10"/>
      <c r="LGI25" s="10"/>
      <c r="LGJ25" s="10"/>
      <c r="LGK25" s="10"/>
      <c r="LGL25" s="10"/>
      <c r="LGM25" s="10"/>
      <c r="LGN25" s="10"/>
      <c r="LGO25" s="10"/>
      <c r="LGP25" s="10"/>
      <c r="LGQ25" s="10"/>
      <c r="LGR25" s="10"/>
      <c r="LGS25" s="10"/>
      <c r="LGT25" s="10"/>
      <c r="LGU25" s="10"/>
      <c r="LGV25" s="10"/>
      <c r="LGW25" s="10"/>
      <c r="LGX25" s="10"/>
      <c r="LGY25" s="10"/>
      <c r="LGZ25" s="10"/>
      <c r="LHA25" s="10"/>
      <c r="LHB25" s="10"/>
      <c r="LHC25" s="10"/>
      <c r="LHD25" s="10"/>
      <c r="LHE25" s="10"/>
      <c r="LHF25" s="10"/>
      <c r="LHG25" s="10"/>
      <c r="LHH25" s="10"/>
      <c r="LHI25" s="10"/>
      <c r="LHJ25" s="10"/>
      <c r="LHK25" s="10"/>
      <c r="LHL25" s="10"/>
      <c r="LHM25" s="10"/>
      <c r="LHN25" s="10"/>
      <c r="LHO25" s="10"/>
      <c r="LHP25" s="10"/>
      <c r="LHQ25" s="10"/>
      <c r="LHR25" s="10"/>
      <c r="LHS25" s="10"/>
      <c r="LHT25" s="10"/>
      <c r="LHU25" s="10"/>
      <c r="LHV25" s="10"/>
      <c r="LHW25" s="10"/>
      <c r="LHX25" s="10"/>
      <c r="LHY25" s="10"/>
      <c r="LHZ25" s="10"/>
      <c r="LIA25" s="10"/>
      <c r="LIB25" s="10"/>
      <c r="LIC25" s="10"/>
      <c r="LID25" s="10"/>
      <c r="LIE25" s="10"/>
      <c r="LIF25" s="10"/>
      <c r="LIG25" s="10"/>
      <c r="LIH25" s="10"/>
      <c r="LII25" s="10"/>
      <c r="LIJ25" s="10"/>
      <c r="LIK25" s="10"/>
      <c r="LIL25" s="10"/>
      <c r="LIM25" s="10"/>
      <c r="LIN25" s="10"/>
      <c r="LIO25" s="10"/>
      <c r="LIP25" s="10"/>
      <c r="LIQ25" s="10"/>
      <c r="LIR25" s="10"/>
      <c r="LIS25" s="10"/>
      <c r="LIT25" s="10"/>
      <c r="LIU25" s="10"/>
      <c r="LIV25" s="10"/>
      <c r="LIW25" s="10"/>
      <c r="LIX25" s="10"/>
      <c r="LIY25" s="10"/>
      <c r="LIZ25" s="10"/>
      <c r="LJA25" s="10"/>
      <c r="LJB25" s="10"/>
      <c r="LJC25" s="10"/>
      <c r="LJD25" s="10"/>
      <c r="LJE25" s="10"/>
      <c r="LJF25" s="10"/>
      <c r="LJG25" s="10"/>
      <c r="LJH25" s="10"/>
      <c r="LJI25" s="10"/>
      <c r="LJJ25" s="10"/>
      <c r="LJK25" s="10"/>
      <c r="LJL25" s="10"/>
      <c r="LJM25" s="10"/>
      <c r="LJN25" s="10"/>
      <c r="LJO25" s="10"/>
      <c r="LJP25" s="10"/>
      <c r="LJQ25" s="10"/>
      <c r="LJR25" s="10"/>
      <c r="LJS25" s="10"/>
      <c r="LJT25" s="10"/>
      <c r="LJU25" s="10"/>
      <c r="LJV25" s="10"/>
      <c r="LJW25" s="10"/>
      <c r="LJX25" s="10"/>
      <c r="LJY25" s="10"/>
      <c r="LJZ25" s="10"/>
      <c r="LKA25" s="10"/>
      <c r="LKB25" s="10"/>
      <c r="LKC25" s="10"/>
      <c r="LKD25" s="10"/>
      <c r="LKE25" s="10"/>
      <c r="LKF25" s="10"/>
      <c r="LKG25" s="10"/>
      <c r="LKH25" s="10"/>
      <c r="LKI25" s="10"/>
      <c r="LKJ25" s="10"/>
      <c r="LKK25" s="10"/>
      <c r="LKL25" s="10"/>
      <c r="LKM25" s="10"/>
      <c r="LKN25" s="10"/>
      <c r="LKO25" s="10"/>
      <c r="LKP25" s="10"/>
      <c r="LKQ25" s="10"/>
      <c r="LKR25" s="10"/>
      <c r="LKS25" s="10"/>
      <c r="LKT25" s="10"/>
      <c r="LKU25" s="10"/>
      <c r="LKV25" s="10"/>
      <c r="LKW25" s="10"/>
      <c r="LKX25" s="10"/>
      <c r="LKY25" s="10"/>
      <c r="LKZ25" s="10"/>
      <c r="LLA25" s="10"/>
      <c r="LLB25" s="10"/>
      <c r="LLC25" s="10"/>
      <c r="LLD25" s="10"/>
      <c r="LLE25" s="10"/>
      <c r="LLF25" s="10"/>
      <c r="LLG25" s="10"/>
      <c r="LLH25" s="10"/>
      <c r="LLI25" s="10"/>
      <c r="LLJ25" s="10"/>
      <c r="LLK25" s="10"/>
      <c r="LLL25" s="10"/>
      <c r="LLM25" s="10"/>
      <c r="LLN25" s="10"/>
      <c r="LLO25" s="10"/>
      <c r="LLP25" s="10"/>
      <c r="LLQ25" s="10"/>
      <c r="LLR25" s="10"/>
      <c r="LLS25" s="10"/>
      <c r="LLT25" s="10"/>
      <c r="LLU25" s="10"/>
      <c r="LLV25" s="10"/>
      <c r="LLW25" s="10"/>
      <c r="LLX25" s="10"/>
      <c r="LLY25" s="10"/>
      <c r="LLZ25" s="10"/>
      <c r="LMA25" s="10"/>
      <c r="LMB25" s="10"/>
      <c r="LMC25" s="10"/>
      <c r="LMD25" s="10"/>
      <c r="LME25" s="10"/>
      <c r="LMF25" s="10"/>
      <c r="LMG25" s="10"/>
      <c r="LMH25" s="10"/>
      <c r="LMI25" s="10"/>
      <c r="LMJ25" s="10"/>
      <c r="LMK25" s="10"/>
      <c r="LML25" s="10"/>
      <c r="LMM25" s="10"/>
      <c r="LMN25" s="10"/>
      <c r="LMO25" s="10"/>
      <c r="LMP25" s="10"/>
      <c r="LMQ25" s="10"/>
      <c r="LMR25" s="10"/>
      <c r="LMS25" s="10"/>
      <c r="LMT25" s="10"/>
      <c r="LMU25" s="10"/>
      <c r="LMV25" s="10"/>
      <c r="LMW25" s="10"/>
      <c r="LMX25" s="10"/>
      <c r="LMY25" s="10"/>
      <c r="LMZ25" s="10"/>
      <c r="LNA25" s="10"/>
      <c r="LNB25" s="10"/>
      <c r="LNC25" s="10"/>
      <c r="LND25" s="10"/>
      <c r="LNE25" s="10"/>
      <c r="LNF25" s="10"/>
      <c r="LNG25" s="10"/>
      <c r="LNH25" s="10"/>
      <c r="LNI25" s="10"/>
      <c r="LNJ25" s="10"/>
      <c r="LNK25" s="10"/>
      <c r="LNL25" s="10"/>
      <c r="LNM25" s="10"/>
      <c r="LNN25" s="10"/>
      <c r="LNO25" s="10"/>
      <c r="LNP25" s="10"/>
      <c r="LNQ25" s="10"/>
      <c r="LNR25" s="10"/>
      <c r="LNS25" s="10"/>
      <c r="LNT25" s="10"/>
      <c r="LNU25" s="10"/>
      <c r="LNV25" s="10"/>
      <c r="LNW25" s="10"/>
      <c r="LNX25" s="10"/>
      <c r="LNY25" s="10"/>
      <c r="LNZ25" s="10"/>
      <c r="LOA25" s="10"/>
      <c r="LOB25" s="10"/>
      <c r="LOC25" s="10"/>
      <c r="LOD25" s="10"/>
      <c r="LOE25" s="10"/>
      <c r="LOF25" s="10"/>
      <c r="LOG25" s="10"/>
      <c r="LOH25" s="10"/>
      <c r="LOI25" s="10"/>
      <c r="LOJ25" s="10"/>
      <c r="LOK25" s="10"/>
      <c r="LOL25" s="10"/>
      <c r="LOM25" s="10"/>
      <c r="LON25" s="10"/>
      <c r="LOO25" s="10"/>
      <c r="LOP25" s="10"/>
      <c r="LOQ25" s="10"/>
      <c r="LOR25" s="10"/>
      <c r="LOS25" s="10"/>
      <c r="LOT25" s="10"/>
      <c r="LOU25" s="10"/>
      <c r="LOV25" s="10"/>
      <c r="LOW25" s="10"/>
      <c r="LOX25" s="10"/>
      <c r="LOY25" s="10"/>
      <c r="LOZ25" s="10"/>
      <c r="LPA25" s="10"/>
      <c r="LPB25" s="10"/>
      <c r="LPC25" s="10"/>
      <c r="LPD25" s="10"/>
      <c r="LPE25" s="10"/>
      <c r="LPF25" s="10"/>
      <c r="LPG25" s="10"/>
      <c r="LPH25" s="10"/>
      <c r="LPI25" s="10"/>
      <c r="LPJ25" s="10"/>
      <c r="LPK25" s="10"/>
      <c r="LPL25" s="10"/>
      <c r="LPM25" s="10"/>
      <c r="LPN25" s="10"/>
      <c r="LPO25" s="10"/>
      <c r="LPP25" s="10"/>
      <c r="LPQ25" s="10"/>
      <c r="LPR25" s="10"/>
      <c r="LPS25" s="10"/>
      <c r="LPT25" s="10"/>
      <c r="LPU25" s="10"/>
      <c r="LPV25" s="10"/>
      <c r="LPW25" s="10"/>
      <c r="LPX25" s="10"/>
      <c r="LPY25" s="10"/>
      <c r="LPZ25" s="10"/>
      <c r="LQA25" s="10"/>
      <c r="LQB25" s="10"/>
      <c r="LQC25" s="10"/>
      <c r="LQD25" s="10"/>
      <c r="LQE25" s="10"/>
      <c r="LQF25" s="10"/>
      <c r="LQG25" s="10"/>
      <c r="LQH25" s="10"/>
      <c r="LQI25" s="10"/>
      <c r="LQJ25" s="10"/>
      <c r="LQK25" s="10"/>
      <c r="LQL25" s="10"/>
      <c r="LQM25" s="10"/>
      <c r="LQN25" s="10"/>
      <c r="LQO25" s="10"/>
      <c r="LQP25" s="10"/>
      <c r="LQQ25" s="10"/>
      <c r="LQR25" s="10"/>
      <c r="LQS25" s="10"/>
      <c r="LQT25" s="10"/>
      <c r="LQU25" s="10"/>
      <c r="LQV25" s="10"/>
      <c r="LQW25" s="10"/>
      <c r="LQX25" s="10"/>
      <c r="LQY25" s="10"/>
      <c r="LQZ25" s="10"/>
      <c r="LRA25" s="10"/>
      <c r="LRB25" s="10"/>
      <c r="LRC25" s="10"/>
      <c r="LRD25" s="10"/>
      <c r="LRE25" s="10"/>
      <c r="LRF25" s="10"/>
      <c r="LRG25" s="10"/>
      <c r="LRH25" s="10"/>
      <c r="LRI25" s="10"/>
      <c r="LRJ25" s="10"/>
      <c r="LRK25" s="10"/>
      <c r="LRL25" s="10"/>
      <c r="LRM25" s="10"/>
      <c r="LRN25" s="10"/>
      <c r="LRO25" s="10"/>
      <c r="LRP25" s="10"/>
      <c r="LRQ25" s="10"/>
      <c r="LRR25" s="10"/>
      <c r="LRS25" s="10"/>
      <c r="LRT25" s="10"/>
      <c r="LRU25" s="10"/>
      <c r="LRV25" s="10"/>
      <c r="LRW25" s="10"/>
      <c r="LRX25" s="10"/>
      <c r="LRY25" s="10"/>
      <c r="LRZ25" s="10"/>
      <c r="LSA25" s="10"/>
      <c r="LSB25" s="10"/>
      <c r="LSC25" s="10"/>
      <c r="LSD25" s="10"/>
      <c r="LSE25" s="10"/>
      <c r="LSF25" s="10"/>
      <c r="LSG25" s="10"/>
      <c r="LSH25" s="10"/>
      <c r="LSI25" s="10"/>
      <c r="LSJ25" s="10"/>
      <c r="LSK25" s="10"/>
      <c r="LSL25" s="10"/>
      <c r="LSM25" s="10"/>
      <c r="LSN25" s="10"/>
      <c r="LSO25" s="10"/>
      <c r="LSP25" s="10"/>
      <c r="LSQ25" s="10"/>
      <c r="LSR25" s="10"/>
      <c r="LSS25" s="10"/>
      <c r="LST25" s="10"/>
      <c r="LSU25" s="10"/>
      <c r="LSV25" s="10"/>
      <c r="LSW25" s="10"/>
      <c r="LSX25" s="10"/>
      <c r="LSY25" s="10"/>
      <c r="LSZ25" s="10"/>
      <c r="LTA25" s="10"/>
      <c r="LTB25" s="10"/>
      <c r="LTC25" s="10"/>
      <c r="LTD25" s="10"/>
      <c r="LTE25" s="10"/>
      <c r="LTF25" s="10"/>
      <c r="LTG25" s="10"/>
      <c r="LTH25" s="10"/>
      <c r="LTI25" s="10"/>
      <c r="LTJ25" s="10"/>
      <c r="LTK25" s="10"/>
      <c r="LTL25" s="10"/>
      <c r="LTM25" s="10"/>
      <c r="LTN25" s="10"/>
      <c r="LTO25" s="10"/>
      <c r="LTP25" s="10"/>
      <c r="LTQ25" s="10"/>
      <c r="LTR25" s="10"/>
      <c r="LTS25" s="10"/>
      <c r="LTT25" s="10"/>
      <c r="LTU25" s="10"/>
      <c r="LTV25" s="10"/>
      <c r="LTW25" s="10"/>
      <c r="LTX25" s="10"/>
      <c r="LTY25" s="10"/>
      <c r="LTZ25" s="10"/>
      <c r="LUA25" s="10"/>
      <c r="LUB25" s="10"/>
      <c r="LUC25" s="10"/>
      <c r="LUD25" s="10"/>
      <c r="LUE25" s="10"/>
      <c r="LUF25" s="10"/>
      <c r="LUG25" s="10"/>
      <c r="LUH25" s="10"/>
      <c r="LUI25" s="10"/>
      <c r="LUJ25" s="10"/>
      <c r="LUK25" s="10"/>
      <c r="LUL25" s="10"/>
      <c r="LUM25" s="10"/>
      <c r="LUN25" s="10"/>
      <c r="LUO25" s="10"/>
      <c r="LUP25" s="10"/>
      <c r="LUQ25" s="10"/>
      <c r="LUR25" s="10"/>
      <c r="LUS25" s="10"/>
      <c r="LUT25" s="10"/>
      <c r="LUU25" s="10"/>
      <c r="LUV25" s="10"/>
      <c r="LUW25" s="10"/>
      <c r="LUX25" s="10"/>
      <c r="LUY25" s="10"/>
      <c r="LUZ25" s="10"/>
      <c r="LVA25" s="10"/>
      <c r="LVB25" s="10"/>
      <c r="LVC25" s="10"/>
      <c r="LVD25" s="10"/>
      <c r="LVE25" s="10"/>
      <c r="LVF25" s="10"/>
      <c r="LVG25" s="10"/>
      <c r="LVH25" s="10"/>
      <c r="LVI25" s="10"/>
      <c r="LVJ25" s="10"/>
      <c r="LVK25" s="10"/>
      <c r="LVL25" s="10"/>
      <c r="LVM25" s="10"/>
      <c r="LVN25" s="10"/>
      <c r="LVO25" s="10"/>
      <c r="LVP25" s="10"/>
      <c r="LVQ25" s="10"/>
      <c r="LVR25" s="10"/>
      <c r="LVS25" s="10"/>
      <c r="LVT25" s="10"/>
      <c r="LVU25" s="10"/>
      <c r="LVV25" s="10"/>
      <c r="LVW25" s="10"/>
      <c r="LVX25" s="10"/>
      <c r="LVY25" s="10"/>
      <c r="LVZ25" s="10"/>
      <c r="LWA25" s="10"/>
      <c r="LWB25" s="10"/>
      <c r="LWC25" s="10"/>
      <c r="LWD25" s="10"/>
      <c r="LWE25" s="10"/>
      <c r="LWF25" s="10"/>
      <c r="LWG25" s="10"/>
      <c r="LWH25" s="10"/>
      <c r="LWI25" s="10"/>
      <c r="LWJ25" s="10"/>
      <c r="LWK25" s="10"/>
      <c r="LWL25" s="10"/>
      <c r="LWM25" s="10"/>
      <c r="LWN25" s="10"/>
      <c r="LWO25" s="10"/>
      <c r="LWP25" s="10"/>
      <c r="LWQ25" s="10"/>
      <c r="LWR25" s="10"/>
      <c r="LWS25" s="10"/>
      <c r="LWT25" s="10"/>
      <c r="LWU25" s="10"/>
      <c r="LWV25" s="10"/>
      <c r="LWW25" s="10"/>
      <c r="LWX25" s="10"/>
      <c r="LWY25" s="10"/>
      <c r="LWZ25" s="10"/>
      <c r="LXA25" s="10"/>
      <c r="LXB25" s="10"/>
      <c r="LXC25" s="10"/>
      <c r="LXD25" s="10"/>
      <c r="LXE25" s="10"/>
      <c r="LXF25" s="10"/>
      <c r="LXG25" s="10"/>
      <c r="LXH25" s="10"/>
      <c r="LXI25" s="10"/>
      <c r="LXJ25" s="10"/>
      <c r="LXK25" s="10"/>
      <c r="LXL25" s="10"/>
      <c r="LXM25" s="10"/>
      <c r="LXN25" s="10"/>
      <c r="LXO25" s="10"/>
      <c r="LXP25" s="10"/>
      <c r="LXQ25" s="10"/>
      <c r="LXR25" s="10"/>
      <c r="LXS25" s="10"/>
      <c r="LXT25" s="10"/>
      <c r="LXU25" s="10"/>
      <c r="LXV25" s="10"/>
      <c r="LXW25" s="10"/>
      <c r="LXX25" s="10"/>
      <c r="LXY25" s="10"/>
      <c r="LXZ25" s="10"/>
      <c r="LYA25" s="10"/>
      <c r="LYB25" s="10"/>
      <c r="LYC25" s="10"/>
      <c r="LYD25" s="10"/>
      <c r="LYE25" s="10"/>
      <c r="LYF25" s="10"/>
      <c r="LYG25" s="10"/>
      <c r="LYH25" s="10"/>
      <c r="LYI25" s="10"/>
      <c r="LYJ25" s="10"/>
      <c r="LYK25" s="10"/>
      <c r="LYL25" s="10"/>
      <c r="LYM25" s="10"/>
      <c r="LYN25" s="10"/>
      <c r="LYO25" s="10"/>
      <c r="LYP25" s="10"/>
      <c r="LYQ25" s="10"/>
      <c r="LYR25" s="10"/>
      <c r="LYS25" s="10"/>
      <c r="LYT25" s="10"/>
      <c r="LYU25" s="10"/>
      <c r="LYV25" s="10"/>
      <c r="LYW25" s="10"/>
      <c r="LYX25" s="10"/>
      <c r="LYY25" s="10"/>
      <c r="LYZ25" s="10"/>
      <c r="LZA25" s="10"/>
      <c r="LZB25" s="10"/>
      <c r="LZC25" s="10"/>
      <c r="LZD25" s="10"/>
      <c r="LZE25" s="10"/>
      <c r="LZF25" s="10"/>
      <c r="LZG25" s="10"/>
      <c r="LZH25" s="10"/>
      <c r="LZI25" s="10"/>
      <c r="LZJ25" s="10"/>
      <c r="LZK25" s="10"/>
      <c r="LZL25" s="10"/>
      <c r="LZM25" s="10"/>
      <c r="LZN25" s="10"/>
      <c r="LZO25" s="10"/>
      <c r="LZP25" s="10"/>
      <c r="LZQ25" s="10"/>
      <c r="LZR25" s="10"/>
      <c r="LZS25" s="10"/>
      <c r="LZT25" s="10"/>
      <c r="LZU25" s="10"/>
      <c r="LZV25" s="10"/>
      <c r="LZW25" s="10"/>
      <c r="LZX25" s="10"/>
      <c r="LZY25" s="10"/>
      <c r="LZZ25" s="10"/>
      <c r="MAA25" s="10"/>
      <c r="MAB25" s="10"/>
      <c r="MAC25" s="10"/>
      <c r="MAD25" s="10"/>
      <c r="MAE25" s="10"/>
      <c r="MAF25" s="10"/>
      <c r="MAG25" s="10"/>
      <c r="MAH25" s="10"/>
      <c r="MAI25" s="10"/>
      <c r="MAJ25" s="10"/>
      <c r="MAK25" s="10"/>
      <c r="MAL25" s="10"/>
      <c r="MAM25" s="10"/>
      <c r="MAN25" s="10"/>
      <c r="MAO25" s="10"/>
      <c r="MAP25" s="10"/>
      <c r="MAQ25" s="10"/>
      <c r="MAR25" s="10"/>
      <c r="MAS25" s="10"/>
      <c r="MAT25" s="10"/>
      <c r="MAU25" s="10"/>
      <c r="MAV25" s="10"/>
      <c r="MAW25" s="10"/>
      <c r="MAX25" s="10"/>
      <c r="MAY25" s="10"/>
      <c r="MAZ25" s="10"/>
      <c r="MBA25" s="10"/>
      <c r="MBB25" s="10"/>
      <c r="MBC25" s="10"/>
      <c r="MBD25" s="10"/>
      <c r="MBE25" s="10"/>
      <c r="MBF25" s="10"/>
      <c r="MBG25" s="10"/>
      <c r="MBH25" s="10"/>
      <c r="MBI25" s="10"/>
      <c r="MBJ25" s="10"/>
      <c r="MBK25" s="10"/>
      <c r="MBL25" s="10"/>
      <c r="MBM25" s="10"/>
      <c r="MBN25" s="10"/>
      <c r="MBO25" s="10"/>
      <c r="MBP25" s="10"/>
      <c r="MBQ25" s="10"/>
      <c r="MBR25" s="10"/>
      <c r="MBS25" s="10"/>
      <c r="MBT25" s="10"/>
      <c r="MBU25" s="10"/>
      <c r="MBV25" s="10"/>
      <c r="MBW25" s="10"/>
      <c r="MBX25" s="10"/>
      <c r="MBY25" s="10"/>
      <c r="MBZ25" s="10"/>
      <c r="MCA25" s="10"/>
      <c r="MCB25" s="10"/>
      <c r="MCC25" s="10"/>
      <c r="MCD25" s="10"/>
      <c r="MCE25" s="10"/>
      <c r="MCF25" s="10"/>
      <c r="MCG25" s="10"/>
      <c r="MCH25" s="10"/>
      <c r="MCI25" s="10"/>
      <c r="MCJ25" s="10"/>
      <c r="MCK25" s="10"/>
      <c r="MCL25" s="10"/>
      <c r="MCM25" s="10"/>
      <c r="MCN25" s="10"/>
      <c r="MCO25" s="10"/>
      <c r="MCP25" s="10"/>
      <c r="MCQ25" s="10"/>
      <c r="MCR25" s="10"/>
      <c r="MCS25" s="10"/>
      <c r="MCT25" s="10"/>
      <c r="MCU25" s="10"/>
      <c r="MCV25" s="10"/>
      <c r="MCW25" s="10"/>
      <c r="MCX25" s="10"/>
      <c r="MCY25" s="10"/>
      <c r="MCZ25" s="10"/>
      <c r="MDA25" s="10"/>
      <c r="MDB25" s="10"/>
      <c r="MDC25" s="10"/>
      <c r="MDD25" s="10"/>
      <c r="MDE25" s="10"/>
      <c r="MDF25" s="10"/>
      <c r="MDG25" s="10"/>
      <c r="MDH25" s="10"/>
      <c r="MDI25" s="10"/>
      <c r="MDJ25" s="10"/>
      <c r="MDK25" s="10"/>
      <c r="MDL25" s="10"/>
      <c r="MDM25" s="10"/>
      <c r="MDN25" s="10"/>
      <c r="MDO25" s="10"/>
      <c r="MDP25" s="10"/>
      <c r="MDQ25" s="10"/>
      <c r="MDR25" s="10"/>
      <c r="MDS25" s="10"/>
      <c r="MDT25" s="10"/>
      <c r="MDU25" s="10"/>
      <c r="MDV25" s="10"/>
      <c r="MDW25" s="10"/>
      <c r="MDX25" s="10"/>
      <c r="MDY25" s="10"/>
      <c r="MDZ25" s="10"/>
      <c r="MEA25" s="10"/>
      <c r="MEB25" s="10"/>
      <c r="MEC25" s="10"/>
      <c r="MED25" s="10"/>
      <c r="MEE25" s="10"/>
      <c r="MEF25" s="10"/>
      <c r="MEG25" s="10"/>
      <c r="MEH25" s="10"/>
      <c r="MEI25" s="10"/>
      <c r="MEJ25" s="10"/>
      <c r="MEK25" s="10"/>
      <c r="MEL25" s="10"/>
      <c r="MEM25" s="10"/>
      <c r="MEN25" s="10"/>
      <c r="MEO25" s="10"/>
      <c r="MEP25" s="10"/>
      <c r="MEQ25" s="10"/>
      <c r="MER25" s="10"/>
      <c r="MES25" s="10"/>
      <c r="MET25" s="10"/>
      <c r="MEU25" s="10"/>
      <c r="MEV25" s="10"/>
      <c r="MEW25" s="10"/>
      <c r="MEX25" s="10"/>
      <c r="MEY25" s="10"/>
      <c r="MEZ25" s="10"/>
      <c r="MFA25" s="10"/>
      <c r="MFB25" s="10"/>
      <c r="MFC25" s="10"/>
      <c r="MFD25" s="10"/>
      <c r="MFE25" s="10"/>
      <c r="MFF25" s="10"/>
      <c r="MFG25" s="10"/>
      <c r="MFH25" s="10"/>
      <c r="MFI25" s="10"/>
      <c r="MFJ25" s="10"/>
      <c r="MFK25" s="10"/>
      <c r="MFL25" s="10"/>
      <c r="MFM25" s="10"/>
      <c r="MFN25" s="10"/>
      <c r="MFO25" s="10"/>
      <c r="MFP25" s="10"/>
      <c r="MFQ25" s="10"/>
      <c r="MFR25" s="10"/>
      <c r="MFS25" s="10"/>
      <c r="MFT25" s="10"/>
      <c r="MFU25" s="10"/>
      <c r="MFV25" s="10"/>
      <c r="MFW25" s="10"/>
      <c r="MFX25" s="10"/>
      <c r="MFY25" s="10"/>
      <c r="MFZ25" s="10"/>
      <c r="MGA25" s="10"/>
      <c r="MGB25" s="10"/>
      <c r="MGC25" s="10"/>
      <c r="MGD25" s="10"/>
      <c r="MGE25" s="10"/>
      <c r="MGF25" s="10"/>
      <c r="MGG25" s="10"/>
      <c r="MGH25" s="10"/>
      <c r="MGI25" s="10"/>
      <c r="MGJ25" s="10"/>
      <c r="MGK25" s="10"/>
      <c r="MGL25" s="10"/>
      <c r="MGM25" s="10"/>
      <c r="MGN25" s="10"/>
      <c r="MGO25" s="10"/>
      <c r="MGP25" s="10"/>
      <c r="MGQ25" s="10"/>
      <c r="MGR25" s="10"/>
      <c r="MGS25" s="10"/>
      <c r="MGT25" s="10"/>
      <c r="MGU25" s="10"/>
      <c r="MGV25" s="10"/>
      <c r="MGW25" s="10"/>
      <c r="MGX25" s="10"/>
      <c r="MGY25" s="10"/>
      <c r="MGZ25" s="10"/>
      <c r="MHA25" s="10"/>
      <c r="MHB25" s="10"/>
      <c r="MHC25" s="10"/>
      <c r="MHD25" s="10"/>
      <c r="MHE25" s="10"/>
      <c r="MHF25" s="10"/>
      <c r="MHG25" s="10"/>
      <c r="MHH25" s="10"/>
      <c r="MHI25" s="10"/>
      <c r="MHJ25" s="10"/>
      <c r="MHK25" s="10"/>
      <c r="MHL25" s="10"/>
      <c r="MHM25" s="10"/>
      <c r="MHN25" s="10"/>
      <c r="MHO25" s="10"/>
      <c r="MHP25" s="10"/>
      <c r="MHQ25" s="10"/>
      <c r="MHR25" s="10"/>
      <c r="MHS25" s="10"/>
      <c r="MHT25" s="10"/>
      <c r="MHU25" s="10"/>
      <c r="MHV25" s="10"/>
      <c r="MHW25" s="10"/>
      <c r="MHX25" s="10"/>
      <c r="MHY25" s="10"/>
      <c r="MHZ25" s="10"/>
      <c r="MIA25" s="10"/>
      <c r="MIB25" s="10"/>
      <c r="MIC25" s="10"/>
      <c r="MID25" s="10"/>
      <c r="MIE25" s="10"/>
      <c r="MIF25" s="10"/>
      <c r="MIG25" s="10"/>
      <c r="MIH25" s="10"/>
      <c r="MII25" s="10"/>
      <c r="MIJ25" s="10"/>
      <c r="MIK25" s="10"/>
      <c r="MIL25" s="10"/>
      <c r="MIM25" s="10"/>
      <c r="MIN25" s="10"/>
      <c r="MIO25" s="10"/>
      <c r="MIP25" s="10"/>
      <c r="MIQ25" s="10"/>
      <c r="MIR25" s="10"/>
      <c r="MIS25" s="10"/>
      <c r="MIT25" s="10"/>
      <c r="MIU25" s="10"/>
      <c r="MIV25" s="10"/>
      <c r="MIW25" s="10"/>
      <c r="MIX25" s="10"/>
      <c r="MIY25" s="10"/>
      <c r="MIZ25" s="10"/>
      <c r="MJA25" s="10"/>
      <c r="MJB25" s="10"/>
      <c r="MJC25" s="10"/>
      <c r="MJD25" s="10"/>
      <c r="MJE25" s="10"/>
      <c r="MJF25" s="10"/>
      <c r="MJG25" s="10"/>
      <c r="MJH25" s="10"/>
      <c r="MJI25" s="10"/>
      <c r="MJJ25" s="10"/>
      <c r="MJK25" s="10"/>
      <c r="MJL25" s="10"/>
      <c r="MJM25" s="10"/>
      <c r="MJN25" s="10"/>
      <c r="MJO25" s="10"/>
      <c r="MJP25" s="10"/>
      <c r="MJQ25" s="10"/>
      <c r="MJR25" s="10"/>
      <c r="MJS25" s="10"/>
      <c r="MJT25" s="10"/>
      <c r="MJU25" s="10"/>
      <c r="MJV25" s="10"/>
      <c r="MJW25" s="10"/>
      <c r="MJX25" s="10"/>
      <c r="MJY25" s="10"/>
      <c r="MJZ25" s="10"/>
      <c r="MKA25" s="10"/>
      <c r="MKB25" s="10"/>
      <c r="MKC25" s="10"/>
      <c r="MKD25" s="10"/>
      <c r="MKE25" s="10"/>
      <c r="MKF25" s="10"/>
      <c r="MKG25" s="10"/>
      <c r="MKH25" s="10"/>
      <c r="MKI25" s="10"/>
      <c r="MKJ25" s="10"/>
      <c r="MKK25" s="10"/>
      <c r="MKL25" s="10"/>
      <c r="MKM25" s="10"/>
      <c r="MKN25" s="10"/>
      <c r="MKO25" s="10"/>
      <c r="MKP25" s="10"/>
      <c r="MKQ25" s="10"/>
      <c r="MKR25" s="10"/>
      <c r="MKS25" s="10"/>
      <c r="MKT25" s="10"/>
      <c r="MKU25" s="10"/>
      <c r="MKV25" s="10"/>
      <c r="MKW25" s="10"/>
      <c r="MKX25" s="10"/>
      <c r="MKY25" s="10"/>
      <c r="MKZ25" s="10"/>
      <c r="MLA25" s="10"/>
      <c r="MLB25" s="10"/>
      <c r="MLC25" s="10"/>
      <c r="MLD25" s="10"/>
      <c r="MLE25" s="10"/>
      <c r="MLF25" s="10"/>
      <c r="MLG25" s="10"/>
      <c r="MLH25" s="10"/>
      <c r="MLI25" s="10"/>
      <c r="MLJ25" s="10"/>
      <c r="MLK25" s="10"/>
      <c r="MLL25" s="10"/>
      <c r="MLM25" s="10"/>
      <c r="MLN25" s="10"/>
      <c r="MLO25" s="10"/>
      <c r="MLP25" s="10"/>
      <c r="MLQ25" s="10"/>
      <c r="MLR25" s="10"/>
      <c r="MLS25" s="10"/>
      <c r="MLT25" s="10"/>
      <c r="MLU25" s="10"/>
      <c r="MLV25" s="10"/>
      <c r="MLW25" s="10"/>
      <c r="MLX25" s="10"/>
      <c r="MLY25" s="10"/>
      <c r="MLZ25" s="10"/>
      <c r="MMA25" s="10"/>
      <c r="MMB25" s="10"/>
      <c r="MMC25" s="10"/>
      <c r="MMD25" s="10"/>
      <c r="MME25" s="10"/>
      <c r="MMF25" s="10"/>
      <c r="MMG25" s="10"/>
      <c r="MMH25" s="10"/>
      <c r="MMI25" s="10"/>
      <c r="MMJ25" s="10"/>
      <c r="MMK25" s="10"/>
      <c r="MML25" s="10"/>
      <c r="MMM25" s="10"/>
      <c r="MMN25" s="10"/>
      <c r="MMO25" s="10"/>
      <c r="MMP25" s="10"/>
      <c r="MMQ25" s="10"/>
      <c r="MMR25" s="10"/>
      <c r="MMS25" s="10"/>
      <c r="MMT25" s="10"/>
      <c r="MMU25" s="10"/>
      <c r="MMV25" s="10"/>
      <c r="MMW25" s="10"/>
      <c r="MMX25" s="10"/>
      <c r="MMY25" s="10"/>
      <c r="MMZ25" s="10"/>
      <c r="MNA25" s="10"/>
      <c r="MNB25" s="10"/>
      <c r="MNC25" s="10"/>
      <c r="MND25" s="10"/>
      <c r="MNE25" s="10"/>
      <c r="MNF25" s="10"/>
      <c r="MNG25" s="10"/>
      <c r="MNH25" s="10"/>
      <c r="MNI25" s="10"/>
      <c r="MNJ25" s="10"/>
      <c r="MNK25" s="10"/>
      <c r="MNL25" s="10"/>
      <c r="MNM25" s="10"/>
      <c r="MNN25" s="10"/>
      <c r="MNO25" s="10"/>
      <c r="MNP25" s="10"/>
      <c r="MNQ25" s="10"/>
      <c r="MNR25" s="10"/>
      <c r="MNS25" s="10"/>
      <c r="MNT25" s="10"/>
      <c r="MNU25" s="10"/>
      <c r="MNV25" s="10"/>
      <c r="MNW25" s="10"/>
      <c r="MNX25" s="10"/>
      <c r="MNY25" s="10"/>
      <c r="MNZ25" s="10"/>
      <c r="MOA25" s="10"/>
      <c r="MOB25" s="10"/>
      <c r="MOC25" s="10"/>
      <c r="MOD25" s="10"/>
      <c r="MOE25" s="10"/>
      <c r="MOF25" s="10"/>
      <c r="MOG25" s="10"/>
      <c r="MOH25" s="10"/>
      <c r="MOI25" s="10"/>
      <c r="MOJ25" s="10"/>
      <c r="MOK25" s="10"/>
      <c r="MOL25" s="10"/>
      <c r="MOM25" s="10"/>
      <c r="MON25" s="10"/>
      <c r="MOO25" s="10"/>
      <c r="MOP25" s="10"/>
      <c r="MOQ25" s="10"/>
      <c r="MOR25" s="10"/>
      <c r="MOS25" s="10"/>
      <c r="MOT25" s="10"/>
      <c r="MOU25" s="10"/>
      <c r="MOV25" s="10"/>
      <c r="MOW25" s="10"/>
      <c r="MOX25" s="10"/>
      <c r="MOY25" s="10"/>
      <c r="MOZ25" s="10"/>
      <c r="MPA25" s="10"/>
      <c r="MPB25" s="10"/>
      <c r="MPC25" s="10"/>
      <c r="MPD25" s="10"/>
      <c r="MPE25" s="10"/>
      <c r="MPF25" s="10"/>
      <c r="MPG25" s="10"/>
      <c r="MPH25" s="10"/>
      <c r="MPI25" s="10"/>
      <c r="MPJ25" s="10"/>
      <c r="MPK25" s="10"/>
      <c r="MPL25" s="10"/>
      <c r="MPM25" s="10"/>
      <c r="MPN25" s="10"/>
      <c r="MPO25" s="10"/>
      <c r="MPP25" s="10"/>
      <c r="MPQ25" s="10"/>
      <c r="MPR25" s="10"/>
      <c r="MPS25" s="10"/>
      <c r="MPT25" s="10"/>
      <c r="MPU25" s="10"/>
      <c r="MPV25" s="10"/>
      <c r="MPW25" s="10"/>
      <c r="MPX25" s="10"/>
      <c r="MPY25" s="10"/>
      <c r="MPZ25" s="10"/>
      <c r="MQA25" s="10"/>
      <c r="MQB25" s="10"/>
      <c r="MQC25" s="10"/>
      <c r="MQD25" s="10"/>
      <c r="MQE25" s="10"/>
      <c r="MQF25" s="10"/>
      <c r="MQG25" s="10"/>
      <c r="MQH25" s="10"/>
      <c r="MQI25" s="10"/>
      <c r="MQJ25" s="10"/>
      <c r="MQK25" s="10"/>
      <c r="MQL25" s="10"/>
      <c r="MQM25" s="10"/>
      <c r="MQN25" s="10"/>
      <c r="MQO25" s="10"/>
      <c r="MQP25" s="10"/>
      <c r="MQQ25" s="10"/>
      <c r="MQR25" s="10"/>
      <c r="MQS25" s="10"/>
      <c r="MQT25" s="10"/>
      <c r="MQU25" s="10"/>
      <c r="MQV25" s="10"/>
      <c r="MQW25" s="10"/>
      <c r="MQX25" s="10"/>
      <c r="MQY25" s="10"/>
      <c r="MQZ25" s="10"/>
      <c r="MRA25" s="10"/>
      <c r="MRB25" s="10"/>
      <c r="MRC25" s="10"/>
      <c r="MRD25" s="10"/>
      <c r="MRE25" s="10"/>
      <c r="MRF25" s="10"/>
      <c r="MRG25" s="10"/>
      <c r="MRH25" s="10"/>
      <c r="MRI25" s="10"/>
      <c r="MRJ25" s="10"/>
      <c r="MRK25" s="10"/>
      <c r="MRL25" s="10"/>
      <c r="MRM25" s="10"/>
      <c r="MRN25" s="10"/>
      <c r="MRO25" s="10"/>
      <c r="MRP25" s="10"/>
      <c r="MRQ25" s="10"/>
      <c r="MRR25" s="10"/>
      <c r="MRS25" s="10"/>
      <c r="MRT25" s="10"/>
      <c r="MRU25" s="10"/>
      <c r="MRV25" s="10"/>
      <c r="MRW25" s="10"/>
      <c r="MRX25" s="10"/>
      <c r="MRY25" s="10"/>
      <c r="MRZ25" s="10"/>
      <c r="MSA25" s="10"/>
      <c r="MSB25" s="10"/>
      <c r="MSC25" s="10"/>
      <c r="MSD25" s="10"/>
      <c r="MSE25" s="10"/>
      <c r="MSF25" s="10"/>
      <c r="MSG25" s="10"/>
      <c r="MSH25" s="10"/>
      <c r="MSI25" s="10"/>
      <c r="MSJ25" s="10"/>
      <c r="MSK25" s="10"/>
      <c r="MSL25" s="10"/>
      <c r="MSM25" s="10"/>
      <c r="MSN25" s="10"/>
      <c r="MSO25" s="10"/>
      <c r="MSP25" s="10"/>
      <c r="MSQ25" s="10"/>
      <c r="MSR25" s="10"/>
      <c r="MSS25" s="10"/>
      <c r="MST25" s="10"/>
      <c r="MSU25" s="10"/>
      <c r="MSV25" s="10"/>
      <c r="MSW25" s="10"/>
      <c r="MSX25" s="10"/>
      <c r="MSY25" s="10"/>
      <c r="MSZ25" s="10"/>
      <c r="MTA25" s="10"/>
      <c r="MTB25" s="10"/>
      <c r="MTC25" s="10"/>
      <c r="MTD25" s="10"/>
      <c r="MTE25" s="10"/>
      <c r="MTF25" s="10"/>
      <c r="MTG25" s="10"/>
      <c r="MTH25" s="10"/>
      <c r="MTI25" s="10"/>
      <c r="MTJ25" s="10"/>
      <c r="MTK25" s="10"/>
      <c r="MTL25" s="10"/>
      <c r="MTM25" s="10"/>
      <c r="MTN25" s="10"/>
      <c r="MTO25" s="10"/>
      <c r="MTP25" s="10"/>
      <c r="MTQ25" s="10"/>
      <c r="MTR25" s="10"/>
      <c r="MTS25" s="10"/>
      <c r="MTT25" s="10"/>
      <c r="MTU25" s="10"/>
      <c r="MTV25" s="10"/>
      <c r="MTW25" s="10"/>
      <c r="MTX25" s="10"/>
      <c r="MTY25" s="10"/>
      <c r="MTZ25" s="10"/>
      <c r="MUA25" s="10"/>
      <c r="MUB25" s="10"/>
      <c r="MUC25" s="10"/>
      <c r="MUD25" s="10"/>
      <c r="MUE25" s="10"/>
      <c r="MUF25" s="10"/>
      <c r="MUG25" s="10"/>
      <c r="MUH25" s="10"/>
      <c r="MUI25" s="10"/>
      <c r="MUJ25" s="10"/>
      <c r="MUK25" s="10"/>
      <c r="MUL25" s="10"/>
      <c r="MUM25" s="10"/>
      <c r="MUN25" s="10"/>
      <c r="MUO25" s="10"/>
      <c r="MUP25" s="10"/>
      <c r="MUQ25" s="10"/>
      <c r="MUR25" s="10"/>
      <c r="MUS25" s="10"/>
      <c r="MUT25" s="10"/>
      <c r="MUU25" s="10"/>
      <c r="MUV25" s="10"/>
      <c r="MUW25" s="10"/>
      <c r="MUX25" s="10"/>
      <c r="MUY25" s="10"/>
      <c r="MUZ25" s="10"/>
      <c r="MVA25" s="10"/>
      <c r="MVB25" s="10"/>
      <c r="MVC25" s="10"/>
      <c r="MVD25" s="10"/>
      <c r="MVE25" s="10"/>
      <c r="MVF25" s="10"/>
      <c r="MVG25" s="10"/>
      <c r="MVH25" s="10"/>
      <c r="MVI25" s="10"/>
      <c r="MVJ25" s="10"/>
      <c r="MVK25" s="10"/>
      <c r="MVL25" s="10"/>
      <c r="MVM25" s="10"/>
      <c r="MVN25" s="10"/>
      <c r="MVO25" s="10"/>
      <c r="MVP25" s="10"/>
      <c r="MVQ25" s="10"/>
      <c r="MVR25" s="10"/>
      <c r="MVS25" s="10"/>
      <c r="MVT25" s="10"/>
      <c r="MVU25" s="10"/>
      <c r="MVV25" s="10"/>
      <c r="MVW25" s="10"/>
      <c r="MVX25" s="10"/>
      <c r="MVY25" s="10"/>
      <c r="MVZ25" s="10"/>
      <c r="MWA25" s="10"/>
      <c r="MWB25" s="10"/>
      <c r="MWC25" s="10"/>
      <c r="MWD25" s="10"/>
      <c r="MWE25" s="10"/>
      <c r="MWF25" s="10"/>
      <c r="MWG25" s="10"/>
      <c r="MWH25" s="10"/>
      <c r="MWI25" s="10"/>
      <c r="MWJ25" s="10"/>
      <c r="MWK25" s="10"/>
      <c r="MWL25" s="10"/>
      <c r="MWM25" s="10"/>
      <c r="MWN25" s="10"/>
      <c r="MWO25" s="10"/>
      <c r="MWP25" s="10"/>
      <c r="MWQ25" s="10"/>
      <c r="MWR25" s="10"/>
      <c r="MWS25" s="10"/>
      <c r="MWT25" s="10"/>
      <c r="MWU25" s="10"/>
      <c r="MWV25" s="10"/>
      <c r="MWW25" s="10"/>
      <c r="MWX25" s="10"/>
      <c r="MWY25" s="10"/>
      <c r="MWZ25" s="10"/>
      <c r="MXA25" s="10"/>
      <c r="MXB25" s="10"/>
      <c r="MXC25" s="10"/>
      <c r="MXD25" s="10"/>
      <c r="MXE25" s="10"/>
      <c r="MXF25" s="10"/>
      <c r="MXG25" s="10"/>
      <c r="MXH25" s="10"/>
      <c r="MXI25" s="10"/>
      <c r="MXJ25" s="10"/>
      <c r="MXK25" s="10"/>
      <c r="MXL25" s="10"/>
      <c r="MXM25" s="10"/>
      <c r="MXN25" s="10"/>
      <c r="MXO25" s="10"/>
      <c r="MXP25" s="10"/>
      <c r="MXQ25" s="10"/>
      <c r="MXR25" s="10"/>
      <c r="MXS25" s="10"/>
      <c r="MXT25" s="10"/>
      <c r="MXU25" s="10"/>
      <c r="MXV25" s="10"/>
      <c r="MXW25" s="10"/>
      <c r="MXX25" s="10"/>
      <c r="MXY25" s="10"/>
      <c r="MXZ25" s="10"/>
      <c r="MYA25" s="10"/>
      <c r="MYB25" s="10"/>
      <c r="MYC25" s="10"/>
      <c r="MYD25" s="10"/>
      <c r="MYE25" s="10"/>
      <c r="MYF25" s="10"/>
      <c r="MYG25" s="10"/>
      <c r="MYH25" s="10"/>
      <c r="MYI25" s="10"/>
      <c r="MYJ25" s="10"/>
      <c r="MYK25" s="10"/>
      <c r="MYL25" s="10"/>
      <c r="MYM25" s="10"/>
      <c r="MYN25" s="10"/>
      <c r="MYO25" s="10"/>
      <c r="MYP25" s="10"/>
      <c r="MYQ25" s="10"/>
      <c r="MYR25" s="10"/>
      <c r="MYS25" s="10"/>
      <c r="MYT25" s="10"/>
      <c r="MYU25" s="10"/>
      <c r="MYV25" s="10"/>
      <c r="MYW25" s="10"/>
      <c r="MYX25" s="10"/>
      <c r="MYY25" s="10"/>
      <c r="MYZ25" s="10"/>
      <c r="MZA25" s="10"/>
      <c r="MZB25" s="10"/>
      <c r="MZC25" s="10"/>
      <c r="MZD25" s="10"/>
      <c r="MZE25" s="10"/>
      <c r="MZF25" s="10"/>
      <c r="MZG25" s="10"/>
      <c r="MZH25" s="10"/>
      <c r="MZI25" s="10"/>
      <c r="MZJ25" s="10"/>
      <c r="MZK25" s="10"/>
      <c r="MZL25" s="10"/>
      <c r="MZM25" s="10"/>
      <c r="MZN25" s="10"/>
      <c r="MZO25" s="10"/>
      <c r="MZP25" s="10"/>
      <c r="MZQ25" s="10"/>
      <c r="MZR25" s="10"/>
      <c r="MZS25" s="10"/>
      <c r="MZT25" s="10"/>
      <c r="MZU25" s="10"/>
      <c r="MZV25" s="10"/>
      <c r="MZW25" s="10"/>
      <c r="MZX25" s="10"/>
      <c r="MZY25" s="10"/>
      <c r="MZZ25" s="10"/>
      <c r="NAA25" s="10"/>
      <c r="NAB25" s="10"/>
      <c r="NAC25" s="10"/>
      <c r="NAD25" s="10"/>
      <c r="NAE25" s="10"/>
      <c r="NAF25" s="10"/>
      <c r="NAG25" s="10"/>
      <c r="NAH25" s="10"/>
      <c r="NAI25" s="10"/>
      <c r="NAJ25" s="10"/>
      <c r="NAK25" s="10"/>
      <c r="NAL25" s="10"/>
      <c r="NAM25" s="10"/>
      <c r="NAN25" s="10"/>
      <c r="NAO25" s="10"/>
      <c r="NAP25" s="10"/>
      <c r="NAQ25" s="10"/>
      <c r="NAR25" s="10"/>
      <c r="NAS25" s="10"/>
      <c r="NAT25" s="10"/>
      <c r="NAU25" s="10"/>
      <c r="NAV25" s="10"/>
      <c r="NAW25" s="10"/>
      <c r="NAX25" s="10"/>
      <c r="NAY25" s="10"/>
      <c r="NAZ25" s="10"/>
      <c r="NBA25" s="10"/>
      <c r="NBB25" s="10"/>
      <c r="NBC25" s="10"/>
      <c r="NBD25" s="10"/>
      <c r="NBE25" s="10"/>
      <c r="NBF25" s="10"/>
      <c r="NBG25" s="10"/>
      <c r="NBH25" s="10"/>
      <c r="NBI25" s="10"/>
      <c r="NBJ25" s="10"/>
      <c r="NBK25" s="10"/>
      <c r="NBL25" s="10"/>
      <c r="NBM25" s="10"/>
      <c r="NBN25" s="10"/>
      <c r="NBO25" s="10"/>
      <c r="NBP25" s="10"/>
      <c r="NBQ25" s="10"/>
      <c r="NBR25" s="10"/>
      <c r="NBS25" s="10"/>
      <c r="NBT25" s="10"/>
      <c r="NBU25" s="10"/>
      <c r="NBV25" s="10"/>
      <c r="NBW25" s="10"/>
      <c r="NBX25" s="10"/>
      <c r="NBY25" s="10"/>
      <c r="NBZ25" s="10"/>
      <c r="NCA25" s="10"/>
      <c r="NCB25" s="10"/>
      <c r="NCC25" s="10"/>
      <c r="NCD25" s="10"/>
      <c r="NCE25" s="10"/>
      <c r="NCF25" s="10"/>
      <c r="NCG25" s="10"/>
      <c r="NCH25" s="10"/>
      <c r="NCI25" s="10"/>
      <c r="NCJ25" s="10"/>
      <c r="NCK25" s="10"/>
      <c r="NCL25" s="10"/>
      <c r="NCM25" s="10"/>
      <c r="NCN25" s="10"/>
      <c r="NCO25" s="10"/>
      <c r="NCP25" s="10"/>
      <c r="NCQ25" s="10"/>
      <c r="NCR25" s="10"/>
      <c r="NCS25" s="10"/>
      <c r="NCT25" s="10"/>
      <c r="NCU25" s="10"/>
      <c r="NCV25" s="10"/>
      <c r="NCW25" s="10"/>
      <c r="NCX25" s="10"/>
      <c r="NCY25" s="10"/>
      <c r="NCZ25" s="10"/>
      <c r="NDA25" s="10"/>
      <c r="NDB25" s="10"/>
      <c r="NDC25" s="10"/>
      <c r="NDD25" s="10"/>
      <c r="NDE25" s="10"/>
      <c r="NDF25" s="10"/>
      <c r="NDG25" s="10"/>
      <c r="NDH25" s="10"/>
      <c r="NDI25" s="10"/>
      <c r="NDJ25" s="10"/>
      <c r="NDK25" s="10"/>
      <c r="NDL25" s="10"/>
      <c r="NDM25" s="10"/>
      <c r="NDN25" s="10"/>
      <c r="NDO25" s="10"/>
      <c r="NDP25" s="10"/>
      <c r="NDQ25" s="10"/>
      <c r="NDR25" s="10"/>
      <c r="NDS25" s="10"/>
      <c r="NDT25" s="10"/>
      <c r="NDU25" s="10"/>
      <c r="NDV25" s="10"/>
      <c r="NDW25" s="10"/>
      <c r="NDX25" s="10"/>
      <c r="NDY25" s="10"/>
      <c r="NDZ25" s="10"/>
      <c r="NEA25" s="10"/>
      <c r="NEB25" s="10"/>
      <c r="NEC25" s="10"/>
      <c r="NED25" s="10"/>
      <c r="NEE25" s="10"/>
      <c r="NEF25" s="10"/>
      <c r="NEG25" s="10"/>
      <c r="NEH25" s="10"/>
      <c r="NEI25" s="10"/>
      <c r="NEJ25" s="10"/>
      <c r="NEK25" s="10"/>
      <c r="NEL25" s="10"/>
      <c r="NEM25" s="10"/>
      <c r="NEN25" s="10"/>
      <c r="NEO25" s="10"/>
      <c r="NEP25" s="10"/>
      <c r="NEQ25" s="10"/>
      <c r="NER25" s="10"/>
      <c r="NES25" s="10"/>
      <c r="NET25" s="10"/>
      <c r="NEU25" s="10"/>
      <c r="NEV25" s="10"/>
      <c r="NEW25" s="10"/>
      <c r="NEX25" s="10"/>
      <c r="NEY25" s="10"/>
      <c r="NEZ25" s="10"/>
      <c r="NFA25" s="10"/>
      <c r="NFB25" s="10"/>
      <c r="NFC25" s="10"/>
      <c r="NFD25" s="10"/>
      <c r="NFE25" s="10"/>
      <c r="NFF25" s="10"/>
      <c r="NFG25" s="10"/>
      <c r="NFH25" s="10"/>
      <c r="NFI25" s="10"/>
      <c r="NFJ25" s="10"/>
      <c r="NFK25" s="10"/>
      <c r="NFL25" s="10"/>
      <c r="NFM25" s="10"/>
      <c r="NFN25" s="10"/>
      <c r="NFO25" s="10"/>
      <c r="NFP25" s="10"/>
      <c r="NFQ25" s="10"/>
      <c r="NFR25" s="10"/>
      <c r="NFS25" s="10"/>
      <c r="NFT25" s="10"/>
      <c r="NFU25" s="10"/>
      <c r="NFV25" s="10"/>
      <c r="NFW25" s="10"/>
      <c r="NFX25" s="10"/>
      <c r="NFY25" s="10"/>
      <c r="NFZ25" s="10"/>
      <c r="NGA25" s="10"/>
      <c r="NGB25" s="10"/>
      <c r="NGC25" s="10"/>
      <c r="NGD25" s="10"/>
      <c r="NGE25" s="10"/>
      <c r="NGF25" s="10"/>
      <c r="NGG25" s="10"/>
      <c r="NGH25" s="10"/>
      <c r="NGI25" s="10"/>
      <c r="NGJ25" s="10"/>
      <c r="NGK25" s="10"/>
      <c r="NGL25" s="10"/>
      <c r="NGM25" s="10"/>
      <c r="NGN25" s="10"/>
      <c r="NGO25" s="10"/>
      <c r="NGP25" s="10"/>
      <c r="NGQ25" s="10"/>
      <c r="NGR25" s="10"/>
      <c r="NGS25" s="10"/>
      <c r="NGT25" s="10"/>
      <c r="NGU25" s="10"/>
      <c r="NGV25" s="10"/>
      <c r="NGW25" s="10"/>
      <c r="NGX25" s="10"/>
      <c r="NGY25" s="10"/>
      <c r="NGZ25" s="10"/>
      <c r="NHA25" s="10"/>
      <c r="NHB25" s="10"/>
      <c r="NHC25" s="10"/>
      <c r="NHD25" s="10"/>
      <c r="NHE25" s="10"/>
      <c r="NHF25" s="10"/>
      <c r="NHG25" s="10"/>
      <c r="NHH25" s="10"/>
      <c r="NHI25" s="10"/>
      <c r="NHJ25" s="10"/>
      <c r="NHK25" s="10"/>
      <c r="NHL25" s="10"/>
      <c r="NHM25" s="10"/>
      <c r="NHN25" s="10"/>
      <c r="NHO25" s="10"/>
      <c r="NHP25" s="10"/>
      <c r="NHQ25" s="10"/>
      <c r="NHR25" s="10"/>
      <c r="NHS25" s="10"/>
      <c r="NHT25" s="10"/>
      <c r="NHU25" s="10"/>
      <c r="NHV25" s="10"/>
      <c r="NHW25" s="10"/>
      <c r="NHX25" s="10"/>
      <c r="NHY25" s="10"/>
      <c r="NHZ25" s="10"/>
      <c r="NIA25" s="10"/>
      <c r="NIB25" s="10"/>
      <c r="NIC25" s="10"/>
      <c r="NID25" s="10"/>
      <c r="NIE25" s="10"/>
      <c r="NIF25" s="10"/>
      <c r="NIG25" s="10"/>
      <c r="NIH25" s="10"/>
      <c r="NII25" s="10"/>
      <c r="NIJ25" s="10"/>
      <c r="NIK25" s="10"/>
      <c r="NIL25" s="10"/>
      <c r="NIM25" s="10"/>
      <c r="NIN25" s="10"/>
      <c r="NIO25" s="10"/>
      <c r="NIP25" s="10"/>
      <c r="NIQ25" s="10"/>
      <c r="NIR25" s="10"/>
      <c r="NIS25" s="10"/>
      <c r="NIT25" s="10"/>
      <c r="NIU25" s="10"/>
      <c r="NIV25" s="10"/>
      <c r="NIW25" s="10"/>
      <c r="NIX25" s="10"/>
      <c r="NIY25" s="10"/>
      <c r="NIZ25" s="10"/>
      <c r="NJA25" s="10"/>
      <c r="NJB25" s="10"/>
      <c r="NJC25" s="10"/>
      <c r="NJD25" s="10"/>
      <c r="NJE25" s="10"/>
      <c r="NJF25" s="10"/>
      <c r="NJG25" s="10"/>
      <c r="NJH25" s="10"/>
      <c r="NJI25" s="10"/>
      <c r="NJJ25" s="10"/>
      <c r="NJK25" s="10"/>
      <c r="NJL25" s="10"/>
      <c r="NJM25" s="10"/>
      <c r="NJN25" s="10"/>
      <c r="NJO25" s="10"/>
      <c r="NJP25" s="10"/>
      <c r="NJQ25" s="10"/>
      <c r="NJR25" s="10"/>
      <c r="NJS25" s="10"/>
      <c r="NJT25" s="10"/>
      <c r="NJU25" s="10"/>
      <c r="NJV25" s="10"/>
      <c r="NJW25" s="10"/>
      <c r="NJX25" s="10"/>
      <c r="NJY25" s="10"/>
      <c r="NJZ25" s="10"/>
      <c r="NKA25" s="10"/>
      <c r="NKB25" s="10"/>
      <c r="NKC25" s="10"/>
      <c r="NKD25" s="10"/>
      <c r="NKE25" s="10"/>
      <c r="NKF25" s="10"/>
      <c r="NKG25" s="10"/>
      <c r="NKH25" s="10"/>
      <c r="NKI25" s="10"/>
      <c r="NKJ25" s="10"/>
      <c r="NKK25" s="10"/>
      <c r="NKL25" s="10"/>
      <c r="NKM25" s="10"/>
      <c r="NKN25" s="10"/>
      <c r="NKO25" s="10"/>
      <c r="NKP25" s="10"/>
      <c r="NKQ25" s="10"/>
      <c r="NKR25" s="10"/>
      <c r="NKS25" s="10"/>
      <c r="NKT25" s="10"/>
      <c r="NKU25" s="10"/>
      <c r="NKV25" s="10"/>
      <c r="NKW25" s="10"/>
      <c r="NKX25" s="10"/>
      <c r="NKY25" s="10"/>
      <c r="NKZ25" s="10"/>
      <c r="NLA25" s="10"/>
      <c r="NLB25" s="10"/>
      <c r="NLC25" s="10"/>
      <c r="NLD25" s="10"/>
      <c r="NLE25" s="10"/>
      <c r="NLF25" s="10"/>
      <c r="NLG25" s="10"/>
      <c r="NLH25" s="10"/>
      <c r="NLI25" s="10"/>
      <c r="NLJ25" s="10"/>
      <c r="NLK25" s="10"/>
      <c r="NLL25" s="10"/>
      <c r="NLM25" s="10"/>
      <c r="NLN25" s="10"/>
      <c r="NLO25" s="10"/>
      <c r="NLP25" s="10"/>
      <c r="NLQ25" s="10"/>
      <c r="NLR25" s="10"/>
      <c r="NLS25" s="10"/>
      <c r="NLT25" s="10"/>
      <c r="NLU25" s="10"/>
      <c r="NLV25" s="10"/>
      <c r="NLW25" s="10"/>
      <c r="NLX25" s="10"/>
      <c r="NLY25" s="10"/>
      <c r="NLZ25" s="10"/>
      <c r="NMA25" s="10"/>
      <c r="NMB25" s="10"/>
      <c r="NMC25" s="10"/>
      <c r="NMD25" s="10"/>
      <c r="NME25" s="10"/>
      <c r="NMF25" s="10"/>
      <c r="NMG25" s="10"/>
      <c r="NMH25" s="10"/>
      <c r="NMI25" s="10"/>
      <c r="NMJ25" s="10"/>
      <c r="NMK25" s="10"/>
      <c r="NML25" s="10"/>
      <c r="NMM25" s="10"/>
      <c r="NMN25" s="10"/>
      <c r="NMO25" s="10"/>
      <c r="NMP25" s="10"/>
      <c r="NMQ25" s="10"/>
      <c r="NMR25" s="10"/>
      <c r="NMS25" s="10"/>
      <c r="NMT25" s="10"/>
      <c r="NMU25" s="10"/>
      <c r="NMV25" s="10"/>
      <c r="NMW25" s="10"/>
      <c r="NMX25" s="10"/>
      <c r="NMY25" s="10"/>
      <c r="NMZ25" s="10"/>
      <c r="NNA25" s="10"/>
      <c r="NNB25" s="10"/>
      <c r="NNC25" s="10"/>
      <c r="NND25" s="10"/>
      <c r="NNE25" s="10"/>
      <c r="NNF25" s="10"/>
      <c r="NNG25" s="10"/>
      <c r="NNH25" s="10"/>
      <c r="NNI25" s="10"/>
      <c r="NNJ25" s="10"/>
      <c r="NNK25" s="10"/>
      <c r="NNL25" s="10"/>
      <c r="NNM25" s="10"/>
      <c r="NNN25" s="10"/>
      <c r="NNO25" s="10"/>
      <c r="NNP25" s="10"/>
      <c r="NNQ25" s="10"/>
      <c r="NNR25" s="10"/>
      <c r="NNS25" s="10"/>
      <c r="NNT25" s="10"/>
      <c r="NNU25" s="10"/>
      <c r="NNV25" s="10"/>
      <c r="NNW25" s="10"/>
      <c r="NNX25" s="10"/>
      <c r="NNY25" s="10"/>
      <c r="NNZ25" s="10"/>
      <c r="NOA25" s="10"/>
      <c r="NOB25" s="10"/>
      <c r="NOC25" s="10"/>
      <c r="NOD25" s="10"/>
      <c r="NOE25" s="10"/>
      <c r="NOF25" s="10"/>
      <c r="NOG25" s="10"/>
      <c r="NOH25" s="10"/>
      <c r="NOI25" s="10"/>
      <c r="NOJ25" s="10"/>
      <c r="NOK25" s="10"/>
      <c r="NOL25" s="10"/>
      <c r="NOM25" s="10"/>
      <c r="NON25" s="10"/>
      <c r="NOO25" s="10"/>
      <c r="NOP25" s="10"/>
      <c r="NOQ25" s="10"/>
      <c r="NOR25" s="10"/>
      <c r="NOS25" s="10"/>
      <c r="NOT25" s="10"/>
      <c r="NOU25" s="10"/>
      <c r="NOV25" s="10"/>
      <c r="NOW25" s="10"/>
      <c r="NOX25" s="10"/>
      <c r="NOY25" s="10"/>
      <c r="NOZ25" s="10"/>
      <c r="NPA25" s="10"/>
      <c r="NPB25" s="10"/>
      <c r="NPC25" s="10"/>
      <c r="NPD25" s="10"/>
      <c r="NPE25" s="10"/>
      <c r="NPF25" s="10"/>
      <c r="NPG25" s="10"/>
      <c r="NPH25" s="10"/>
      <c r="NPI25" s="10"/>
      <c r="NPJ25" s="10"/>
      <c r="NPK25" s="10"/>
      <c r="NPL25" s="10"/>
      <c r="NPM25" s="10"/>
      <c r="NPN25" s="10"/>
      <c r="NPO25" s="10"/>
      <c r="NPP25" s="10"/>
      <c r="NPQ25" s="10"/>
      <c r="NPR25" s="10"/>
      <c r="NPS25" s="10"/>
      <c r="NPT25" s="10"/>
      <c r="NPU25" s="10"/>
      <c r="NPV25" s="10"/>
      <c r="NPW25" s="10"/>
      <c r="NPX25" s="10"/>
      <c r="NPY25" s="10"/>
      <c r="NPZ25" s="10"/>
      <c r="NQA25" s="10"/>
      <c r="NQB25" s="10"/>
      <c r="NQC25" s="10"/>
      <c r="NQD25" s="10"/>
      <c r="NQE25" s="10"/>
      <c r="NQF25" s="10"/>
      <c r="NQG25" s="10"/>
      <c r="NQH25" s="10"/>
      <c r="NQI25" s="10"/>
      <c r="NQJ25" s="10"/>
      <c r="NQK25" s="10"/>
      <c r="NQL25" s="10"/>
      <c r="NQM25" s="10"/>
      <c r="NQN25" s="10"/>
      <c r="NQO25" s="10"/>
      <c r="NQP25" s="10"/>
      <c r="NQQ25" s="10"/>
      <c r="NQR25" s="10"/>
      <c r="NQS25" s="10"/>
      <c r="NQT25" s="10"/>
      <c r="NQU25" s="10"/>
      <c r="NQV25" s="10"/>
      <c r="NQW25" s="10"/>
      <c r="NQX25" s="10"/>
      <c r="NQY25" s="10"/>
      <c r="NQZ25" s="10"/>
      <c r="NRA25" s="10"/>
      <c r="NRB25" s="10"/>
      <c r="NRC25" s="10"/>
      <c r="NRD25" s="10"/>
      <c r="NRE25" s="10"/>
      <c r="NRF25" s="10"/>
      <c r="NRG25" s="10"/>
      <c r="NRH25" s="10"/>
      <c r="NRI25" s="10"/>
      <c r="NRJ25" s="10"/>
      <c r="NRK25" s="10"/>
      <c r="NRL25" s="10"/>
      <c r="NRM25" s="10"/>
      <c r="NRN25" s="10"/>
      <c r="NRO25" s="10"/>
      <c r="NRP25" s="10"/>
      <c r="NRQ25" s="10"/>
      <c r="NRR25" s="10"/>
      <c r="NRS25" s="10"/>
      <c r="NRT25" s="10"/>
      <c r="NRU25" s="10"/>
      <c r="NRV25" s="10"/>
      <c r="NRW25" s="10"/>
      <c r="NRX25" s="10"/>
      <c r="NRY25" s="10"/>
      <c r="NRZ25" s="10"/>
      <c r="NSA25" s="10"/>
      <c r="NSB25" s="10"/>
      <c r="NSC25" s="10"/>
      <c r="NSD25" s="10"/>
      <c r="NSE25" s="10"/>
      <c r="NSF25" s="10"/>
      <c r="NSG25" s="10"/>
      <c r="NSH25" s="10"/>
      <c r="NSI25" s="10"/>
      <c r="NSJ25" s="10"/>
      <c r="NSK25" s="10"/>
      <c r="NSL25" s="10"/>
      <c r="NSM25" s="10"/>
      <c r="NSN25" s="10"/>
      <c r="NSO25" s="10"/>
      <c r="NSP25" s="10"/>
      <c r="NSQ25" s="10"/>
      <c r="NSR25" s="10"/>
      <c r="NSS25" s="10"/>
      <c r="NST25" s="10"/>
      <c r="NSU25" s="10"/>
      <c r="NSV25" s="10"/>
      <c r="NSW25" s="10"/>
      <c r="NSX25" s="10"/>
      <c r="NSY25" s="10"/>
      <c r="NSZ25" s="10"/>
      <c r="NTA25" s="10"/>
      <c r="NTB25" s="10"/>
      <c r="NTC25" s="10"/>
      <c r="NTD25" s="10"/>
      <c r="NTE25" s="10"/>
      <c r="NTF25" s="10"/>
      <c r="NTG25" s="10"/>
      <c r="NTH25" s="10"/>
      <c r="NTI25" s="10"/>
      <c r="NTJ25" s="10"/>
      <c r="NTK25" s="10"/>
      <c r="NTL25" s="10"/>
      <c r="NTM25" s="10"/>
      <c r="NTN25" s="10"/>
      <c r="NTO25" s="10"/>
      <c r="NTP25" s="10"/>
      <c r="NTQ25" s="10"/>
      <c r="NTR25" s="10"/>
      <c r="NTS25" s="10"/>
      <c r="NTT25" s="10"/>
      <c r="NTU25" s="10"/>
      <c r="NTV25" s="10"/>
      <c r="NTW25" s="10"/>
      <c r="NTX25" s="10"/>
      <c r="NTY25" s="10"/>
      <c r="NTZ25" s="10"/>
      <c r="NUA25" s="10"/>
      <c r="NUB25" s="10"/>
      <c r="NUC25" s="10"/>
      <c r="NUD25" s="10"/>
      <c r="NUE25" s="10"/>
      <c r="NUF25" s="10"/>
      <c r="NUG25" s="10"/>
      <c r="NUH25" s="10"/>
      <c r="NUI25" s="10"/>
      <c r="NUJ25" s="10"/>
      <c r="NUK25" s="10"/>
      <c r="NUL25" s="10"/>
      <c r="NUM25" s="10"/>
      <c r="NUN25" s="10"/>
      <c r="NUO25" s="10"/>
      <c r="NUP25" s="10"/>
      <c r="NUQ25" s="10"/>
      <c r="NUR25" s="10"/>
      <c r="NUS25" s="10"/>
      <c r="NUT25" s="10"/>
      <c r="NUU25" s="10"/>
      <c r="NUV25" s="10"/>
      <c r="NUW25" s="10"/>
      <c r="NUX25" s="10"/>
      <c r="NUY25" s="10"/>
      <c r="NUZ25" s="10"/>
      <c r="NVA25" s="10"/>
      <c r="NVB25" s="10"/>
      <c r="NVC25" s="10"/>
      <c r="NVD25" s="10"/>
      <c r="NVE25" s="10"/>
      <c r="NVF25" s="10"/>
      <c r="NVG25" s="10"/>
      <c r="NVH25" s="10"/>
      <c r="NVI25" s="10"/>
      <c r="NVJ25" s="10"/>
      <c r="NVK25" s="10"/>
      <c r="NVL25" s="10"/>
      <c r="NVM25" s="10"/>
      <c r="NVN25" s="10"/>
      <c r="NVO25" s="10"/>
      <c r="NVP25" s="10"/>
      <c r="NVQ25" s="10"/>
      <c r="NVR25" s="10"/>
      <c r="NVS25" s="10"/>
      <c r="NVT25" s="10"/>
      <c r="NVU25" s="10"/>
      <c r="NVV25" s="10"/>
      <c r="NVW25" s="10"/>
      <c r="NVX25" s="10"/>
      <c r="NVY25" s="10"/>
      <c r="NVZ25" s="10"/>
      <c r="NWA25" s="10"/>
      <c r="NWB25" s="10"/>
      <c r="NWC25" s="10"/>
      <c r="NWD25" s="10"/>
      <c r="NWE25" s="10"/>
      <c r="NWF25" s="10"/>
      <c r="NWG25" s="10"/>
      <c r="NWH25" s="10"/>
      <c r="NWI25" s="10"/>
      <c r="NWJ25" s="10"/>
      <c r="NWK25" s="10"/>
      <c r="NWL25" s="10"/>
      <c r="NWM25" s="10"/>
      <c r="NWN25" s="10"/>
      <c r="NWO25" s="10"/>
      <c r="NWP25" s="10"/>
      <c r="NWQ25" s="10"/>
      <c r="NWR25" s="10"/>
      <c r="NWS25" s="10"/>
      <c r="NWT25" s="10"/>
      <c r="NWU25" s="10"/>
      <c r="NWV25" s="10"/>
      <c r="NWW25" s="10"/>
      <c r="NWX25" s="10"/>
      <c r="NWY25" s="10"/>
      <c r="NWZ25" s="10"/>
      <c r="NXA25" s="10"/>
      <c r="NXB25" s="10"/>
      <c r="NXC25" s="10"/>
      <c r="NXD25" s="10"/>
      <c r="NXE25" s="10"/>
      <c r="NXF25" s="10"/>
      <c r="NXG25" s="10"/>
      <c r="NXH25" s="10"/>
      <c r="NXI25" s="10"/>
      <c r="NXJ25" s="10"/>
      <c r="NXK25" s="10"/>
      <c r="NXL25" s="10"/>
      <c r="NXM25" s="10"/>
      <c r="NXN25" s="10"/>
      <c r="NXO25" s="10"/>
      <c r="NXP25" s="10"/>
      <c r="NXQ25" s="10"/>
      <c r="NXR25" s="10"/>
      <c r="NXS25" s="10"/>
      <c r="NXT25" s="10"/>
      <c r="NXU25" s="10"/>
      <c r="NXV25" s="10"/>
      <c r="NXW25" s="10"/>
      <c r="NXX25" s="10"/>
      <c r="NXY25" s="10"/>
      <c r="NXZ25" s="10"/>
      <c r="NYA25" s="10"/>
      <c r="NYB25" s="10"/>
      <c r="NYC25" s="10"/>
      <c r="NYD25" s="10"/>
      <c r="NYE25" s="10"/>
      <c r="NYF25" s="10"/>
      <c r="NYG25" s="10"/>
      <c r="NYH25" s="10"/>
      <c r="NYI25" s="10"/>
      <c r="NYJ25" s="10"/>
      <c r="NYK25" s="10"/>
      <c r="NYL25" s="10"/>
      <c r="NYM25" s="10"/>
      <c r="NYN25" s="10"/>
      <c r="NYO25" s="10"/>
      <c r="NYP25" s="10"/>
      <c r="NYQ25" s="10"/>
      <c r="NYR25" s="10"/>
      <c r="NYS25" s="10"/>
      <c r="NYT25" s="10"/>
      <c r="NYU25" s="10"/>
      <c r="NYV25" s="10"/>
      <c r="NYW25" s="10"/>
      <c r="NYX25" s="10"/>
      <c r="NYY25" s="10"/>
      <c r="NYZ25" s="10"/>
      <c r="NZA25" s="10"/>
      <c r="NZB25" s="10"/>
      <c r="NZC25" s="10"/>
      <c r="NZD25" s="10"/>
      <c r="NZE25" s="10"/>
      <c r="NZF25" s="10"/>
      <c r="NZG25" s="10"/>
      <c r="NZH25" s="10"/>
      <c r="NZI25" s="10"/>
      <c r="NZJ25" s="10"/>
      <c r="NZK25" s="10"/>
      <c r="NZL25" s="10"/>
      <c r="NZM25" s="10"/>
      <c r="NZN25" s="10"/>
      <c r="NZO25" s="10"/>
      <c r="NZP25" s="10"/>
      <c r="NZQ25" s="10"/>
      <c r="NZR25" s="10"/>
      <c r="NZS25" s="10"/>
      <c r="NZT25" s="10"/>
      <c r="NZU25" s="10"/>
      <c r="NZV25" s="10"/>
      <c r="NZW25" s="10"/>
      <c r="NZX25" s="10"/>
      <c r="NZY25" s="10"/>
      <c r="NZZ25" s="10"/>
      <c r="OAA25" s="10"/>
      <c r="OAB25" s="10"/>
      <c r="OAC25" s="10"/>
      <c r="OAD25" s="10"/>
      <c r="OAE25" s="10"/>
      <c r="OAF25" s="10"/>
      <c r="OAG25" s="10"/>
      <c r="OAH25" s="10"/>
      <c r="OAI25" s="10"/>
      <c r="OAJ25" s="10"/>
      <c r="OAK25" s="10"/>
      <c r="OAL25" s="10"/>
      <c r="OAM25" s="10"/>
      <c r="OAN25" s="10"/>
      <c r="OAO25" s="10"/>
      <c r="OAP25" s="10"/>
      <c r="OAQ25" s="10"/>
      <c r="OAR25" s="10"/>
      <c r="OAS25" s="10"/>
      <c r="OAT25" s="10"/>
      <c r="OAU25" s="10"/>
      <c r="OAV25" s="10"/>
      <c r="OAW25" s="10"/>
      <c r="OAX25" s="10"/>
      <c r="OAY25" s="10"/>
      <c r="OAZ25" s="10"/>
      <c r="OBA25" s="10"/>
      <c r="OBB25" s="10"/>
      <c r="OBC25" s="10"/>
      <c r="OBD25" s="10"/>
      <c r="OBE25" s="10"/>
      <c r="OBF25" s="10"/>
      <c r="OBG25" s="10"/>
      <c r="OBH25" s="10"/>
      <c r="OBI25" s="10"/>
      <c r="OBJ25" s="10"/>
      <c r="OBK25" s="10"/>
      <c r="OBL25" s="10"/>
      <c r="OBM25" s="10"/>
      <c r="OBN25" s="10"/>
      <c r="OBO25" s="10"/>
      <c r="OBP25" s="10"/>
      <c r="OBQ25" s="10"/>
      <c r="OBR25" s="10"/>
      <c r="OBS25" s="10"/>
      <c r="OBT25" s="10"/>
      <c r="OBU25" s="10"/>
      <c r="OBV25" s="10"/>
      <c r="OBW25" s="10"/>
      <c r="OBX25" s="10"/>
      <c r="OBY25" s="10"/>
      <c r="OBZ25" s="10"/>
      <c r="OCA25" s="10"/>
      <c r="OCB25" s="10"/>
      <c r="OCC25" s="10"/>
      <c r="OCD25" s="10"/>
      <c r="OCE25" s="10"/>
      <c r="OCF25" s="10"/>
      <c r="OCG25" s="10"/>
      <c r="OCH25" s="10"/>
      <c r="OCI25" s="10"/>
      <c r="OCJ25" s="10"/>
      <c r="OCK25" s="10"/>
      <c r="OCL25" s="10"/>
      <c r="OCM25" s="10"/>
      <c r="OCN25" s="10"/>
      <c r="OCO25" s="10"/>
      <c r="OCP25" s="10"/>
      <c r="OCQ25" s="10"/>
      <c r="OCR25" s="10"/>
      <c r="OCS25" s="10"/>
      <c r="OCT25" s="10"/>
      <c r="OCU25" s="10"/>
      <c r="OCV25" s="10"/>
      <c r="OCW25" s="10"/>
      <c r="OCX25" s="10"/>
      <c r="OCY25" s="10"/>
      <c r="OCZ25" s="10"/>
      <c r="ODA25" s="10"/>
      <c r="ODB25" s="10"/>
      <c r="ODC25" s="10"/>
      <c r="ODD25" s="10"/>
      <c r="ODE25" s="10"/>
      <c r="ODF25" s="10"/>
      <c r="ODG25" s="10"/>
      <c r="ODH25" s="10"/>
      <c r="ODI25" s="10"/>
      <c r="ODJ25" s="10"/>
      <c r="ODK25" s="10"/>
      <c r="ODL25" s="10"/>
      <c r="ODM25" s="10"/>
      <c r="ODN25" s="10"/>
      <c r="ODO25" s="10"/>
      <c r="ODP25" s="10"/>
      <c r="ODQ25" s="10"/>
      <c r="ODR25" s="10"/>
      <c r="ODS25" s="10"/>
      <c r="ODT25" s="10"/>
      <c r="ODU25" s="10"/>
      <c r="ODV25" s="10"/>
      <c r="ODW25" s="10"/>
      <c r="ODX25" s="10"/>
      <c r="ODY25" s="10"/>
      <c r="ODZ25" s="10"/>
      <c r="OEA25" s="10"/>
      <c r="OEB25" s="10"/>
      <c r="OEC25" s="10"/>
      <c r="OED25" s="10"/>
      <c r="OEE25" s="10"/>
      <c r="OEF25" s="10"/>
      <c r="OEG25" s="10"/>
      <c r="OEH25" s="10"/>
      <c r="OEI25" s="10"/>
      <c r="OEJ25" s="10"/>
      <c r="OEK25" s="10"/>
      <c r="OEL25" s="10"/>
      <c r="OEM25" s="10"/>
      <c r="OEN25" s="10"/>
      <c r="OEO25" s="10"/>
      <c r="OEP25" s="10"/>
      <c r="OEQ25" s="10"/>
      <c r="OER25" s="10"/>
      <c r="OES25" s="10"/>
      <c r="OET25" s="10"/>
      <c r="OEU25" s="10"/>
      <c r="OEV25" s="10"/>
      <c r="OEW25" s="10"/>
      <c r="OEX25" s="10"/>
      <c r="OEY25" s="10"/>
      <c r="OEZ25" s="10"/>
      <c r="OFA25" s="10"/>
      <c r="OFB25" s="10"/>
      <c r="OFC25" s="10"/>
      <c r="OFD25" s="10"/>
      <c r="OFE25" s="10"/>
      <c r="OFF25" s="10"/>
      <c r="OFG25" s="10"/>
      <c r="OFH25" s="10"/>
      <c r="OFI25" s="10"/>
      <c r="OFJ25" s="10"/>
      <c r="OFK25" s="10"/>
      <c r="OFL25" s="10"/>
      <c r="OFM25" s="10"/>
      <c r="OFN25" s="10"/>
      <c r="OFO25" s="10"/>
      <c r="OFP25" s="10"/>
      <c r="OFQ25" s="10"/>
      <c r="OFR25" s="10"/>
      <c r="OFS25" s="10"/>
      <c r="OFT25" s="10"/>
      <c r="OFU25" s="10"/>
      <c r="OFV25" s="10"/>
      <c r="OFW25" s="10"/>
      <c r="OFX25" s="10"/>
      <c r="OFY25" s="10"/>
      <c r="OFZ25" s="10"/>
      <c r="OGA25" s="10"/>
      <c r="OGB25" s="10"/>
      <c r="OGC25" s="10"/>
      <c r="OGD25" s="10"/>
      <c r="OGE25" s="10"/>
      <c r="OGF25" s="10"/>
      <c r="OGG25" s="10"/>
      <c r="OGH25" s="10"/>
      <c r="OGI25" s="10"/>
      <c r="OGJ25" s="10"/>
      <c r="OGK25" s="10"/>
      <c r="OGL25" s="10"/>
      <c r="OGM25" s="10"/>
      <c r="OGN25" s="10"/>
      <c r="OGO25" s="10"/>
      <c r="OGP25" s="10"/>
      <c r="OGQ25" s="10"/>
      <c r="OGR25" s="10"/>
      <c r="OGS25" s="10"/>
      <c r="OGT25" s="10"/>
      <c r="OGU25" s="10"/>
      <c r="OGV25" s="10"/>
      <c r="OGW25" s="10"/>
      <c r="OGX25" s="10"/>
      <c r="OGY25" s="10"/>
      <c r="OGZ25" s="10"/>
      <c r="OHA25" s="10"/>
      <c r="OHB25" s="10"/>
      <c r="OHC25" s="10"/>
      <c r="OHD25" s="10"/>
      <c r="OHE25" s="10"/>
      <c r="OHF25" s="10"/>
      <c r="OHG25" s="10"/>
      <c r="OHH25" s="10"/>
      <c r="OHI25" s="10"/>
      <c r="OHJ25" s="10"/>
      <c r="OHK25" s="10"/>
      <c r="OHL25" s="10"/>
      <c r="OHM25" s="10"/>
      <c r="OHN25" s="10"/>
      <c r="OHO25" s="10"/>
      <c r="OHP25" s="10"/>
      <c r="OHQ25" s="10"/>
      <c r="OHR25" s="10"/>
      <c r="OHS25" s="10"/>
      <c r="OHT25" s="10"/>
      <c r="OHU25" s="10"/>
      <c r="OHV25" s="10"/>
      <c r="OHW25" s="10"/>
      <c r="OHX25" s="10"/>
      <c r="OHY25" s="10"/>
      <c r="OHZ25" s="10"/>
      <c r="OIA25" s="10"/>
      <c r="OIB25" s="10"/>
      <c r="OIC25" s="10"/>
      <c r="OID25" s="10"/>
      <c r="OIE25" s="10"/>
      <c r="OIF25" s="10"/>
      <c r="OIG25" s="10"/>
      <c r="OIH25" s="10"/>
      <c r="OII25" s="10"/>
      <c r="OIJ25" s="10"/>
      <c r="OIK25" s="10"/>
      <c r="OIL25" s="10"/>
      <c r="OIM25" s="10"/>
      <c r="OIN25" s="10"/>
      <c r="OIO25" s="10"/>
      <c r="OIP25" s="10"/>
      <c r="OIQ25" s="10"/>
      <c r="OIR25" s="10"/>
      <c r="OIS25" s="10"/>
      <c r="OIT25" s="10"/>
      <c r="OIU25" s="10"/>
      <c r="OIV25" s="10"/>
      <c r="OIW25" s="10"/>
      <c r="OIX25" s="10"/>
      <c r="OIY25" s="10"/>
      <c r="OIZ25" s="10"/>
      <c r="OJA25" s="10"/>
      <c r="OJB25" s="10"/>
      <c r="OJC25" s="10"/>
      <c r="OJD25" s="10"/>
      <c r="OJE25" s="10"/>
      <c r="OJF25" s="10"/>
      <c r="OJG25" s="10"/>
      <c r="OJH25" s="10"/>
      <c r="OJI25" s="10"/>
      <c r="OJJ25" s="10"/>
      <c r="OJK25" s="10"/>
      <c r="OJL25" s="10"/>
      <c r="OJM25" s="10"/>
      <c r="OJN25" s="10"/>
      <c r="OJO25" s="10"/>
      <c r="OJP25" s="10"/>
      <c r="OJQ25" s="10"/>
      <c r="OJR25" s="10"/>
      <c r="OJS25" s="10"/>
      <c r="OJT25" s="10"/>
      <c r="OJU25" s="10"/>
      <c r="OJV25" s="10"/>
      <c r="OJW25" s="10"/>
      <c r="OJX25" s="10"/>
      <c r="OJY25" s="10"/>
      <c r="OJZ25" s="10"/>
      <c r="OKA25" s="10"/>
      <c r="OKB25" s="10"/>
      <c r="OKC25" s="10"/>
      <c r="OKD25" s="10"/>
      <c r="OKE25" s="10"/>
      <c r="OKF25" s="10"/>
      <c r="OKG25" s="10"/>
      <c r="OKH25" s="10"/>
      <c r="OKI25" s="10"/>
      <c r="OKJ25" s="10"/>
      <c r="OKK25" s="10"/>
      <c r="OKL25" s="10"/>
      <c r="OKM25" s="10"/>
      <c r="OKN25" s="10"/>
      <c r="OKO25" s="10"/>
      <c r="OKP25" s="10"/>
      <c r="OKQ25" s="10"/>
      <c r="OKR25" s="10"/>
      <c r="OKS25" s="10"/>
      <c r="OKT25" s="10"/>
      <c r="OKU25" s="10"/>
      <c r="OKV25" s="10"/>
      <c r="OKW25" s="10"/>
      <c r="OKX25" s="10"/>
      <c r="OKY25" s="10"/>
      <c r="OKZ25" s="10"/>
      <c r="OLA25" s="10"/>
      <c r="OLB25" s="10"/>
      <c r="OLC25" s="10"/>
      <c r="OLD25" s="10"/>
      <c r="OLE25" s="10"/>
      <c r="OLF25" s="10"/>
      <c r="OLG25" s="10"/>
      <c r="OLH25" s="10"/>
      <c r="OLI25" s="10"/>
      <c r="OLJ25" s="10"/>
      <c r="OLK25" s="10"/>
      <c r="OLL25" s="10"/>
      <c r="OLM25" s="10"/>
      <c r="OLN25" s="10"/>
      <c r="OLO25" s="10"/>
      <c r="OLP25" s="10"/>
      <c r="OLQ25" s="10"/>
      <c r="OLR25" s="10"/>
      <c r="OLS25" s="10"/>
      <c r="OLT25" s="10"/>
      <c r="OLU25" s="10"/>
      <c r="OLV25" s="10"/>
      <c r="OLW25" s="10"/>
      <c r="OLX25" s="10"/>
      <c r="OLY25" s="10"/>
      <c r="OLZ25" s="10"/>
      <c r="OMA25" s="10"/>
      <c r="OMB25" s="10"/>
      <c r="OMC25" s="10"/>
      <c r="OMD25" s="10"/>
      <c r="OME25" s="10"/>
      <c r="OMF25" s="10"/>
      <c r="OMG25" s="10"/>
      <c r="OMH25" s="10"/>
      <c r="OMI25" s="10"/>
      <c r="OMJ25" s="10"/>
      <c r="OMK25" s="10"/>
      <c r="OML25" s="10"/>
      <c r="OMM25" s="10"/>
      <c r="OMN25" s="10"/>
      <c r="OMO25" s="10"/>
      <c r="OMP25" s="10"/>
      <c r="OMQ25" s="10"/>
      <c r="OMR25" s="10"/>
      <c r="OMS25" s="10"/>
      <c r="OMT25" s="10"/>
      <c r="OMU25" s="10"/>
      <c r="OMV25" s="10"/>
      <c r="OMW25" s="10"/>
      <c r="OMX25" s="10"/>
      <c r="OMY25" s="10"/>
      <c r="OMZ25" s="10"/>
      <c r="ONA25" s="10"/>
      <c r="ONB25" s="10"/>
      <c r="ONC25" s="10"/>
      <c r="OND25" s="10"/>
      <c r="ONE25" s="10"/>
      <c r="ONF25" s="10"/>
      <c r="ONG25" s="10"/>
      <c r="ONH25" s="10"/>
      <c r="ONI25" s="10"/>
      <c r="ONJ25" s="10"/>
      <c r="ONK25" s="10"/>
      <c r="ONL25" s="10"/>
      <c r="ONM25" s="10"/>
      <c r="ONN25" s="10"/>
      <c r="ONO25" s="10"/>
      <c r="ONP25" s="10"/>
      <c r="ONQ25" s="10"/>
      <c r="ONR25" s="10"/>
      <c r="ONS25" s="10"/>
      <c r="ONT25" s="10"/>
      <c r="ONU25" s="10"/>
      <c r="ONV25" s="10"/>
      <c r="ONW25" s="10"/>
      <c r="ONX25" s="10"/>
      <c r="ONY25" s="10"/>
      <c r="ONZ25" s="10"/>
      <c r="OOA25" s="10"/>
      <c r="OOB25" s="10"/>
      <c r="OOC25" s="10"/>
      <c r="OOD25" s="10"/>
      <c r="OOE25" s="10"/>
      <c r="OOF25" s="10"/>
      <c r="OOG25" s="10"/>
      <c r="OOH25" s="10"/>
      <c r="OOI25" s="10"/>
      <c r="OOJ25" s="10"/>
      <c r="OOK25" s="10"/>
      <c r="OOL25" s="10"/>
      <c r="OOM25" s="10"/>
      <c r="OON25" s="10"/>
      <c r="OOO25" s="10"/>
      <c r="OOP25" s="10"/>
      <c r="OOQ25" s="10"/>
      <c r="OOR25" s="10"/>
      <c r="OOS25" s="10"/>
      <c r="OOT25" s="10"/>
      <c r="OOU25" s="10"/>
      <c r="OOV25" s="10"/>
      <c r="OOW25" s="10"/>
      <c r="OOX25" s="10"/>
      <c r="OOY25" s="10"/>
      <c r="OOZ25" s="10"/>
      <c r="OPA25" s="10"/>
      <c r="OPB25" s="10"/>
      <c r="OPC25" s="10"/>
      <c r="OPD25" s="10"/>
      <c r="OPE25" s="10"/>
      <c r="OPF25" s="10"/>
      <c r="OPG25" s="10"/>
      <c r="OPH25" s="10"/>
      <c r="OPI25" s="10"/>
      <c r="OPJ25" s="10"/>
      <c r="OPK25" s="10"/>
      <c r="OPL25" s="10"/>
      <c r="OPM25" s="10"/>
      <c r="OPN25" s="10"/>
      <c r="OPO25" s="10"/>
      <c r="OPP25" s="10"/>
      <c r="OPQ25" s="10"/>
      <c r="OPR25" s="10"/>
      <c r="OPS25" s="10"/>
      <c r="OPT25" s="10"/>
      <c r="OPU25" s="10"/>
      <c r="OPV25" s="10"/>
      <c r="OPW25" s="10"/>
      <c r="OPX25" s="10"/>
      <c r="OPY25" s="10"/>
      <c r="OPZ25" s="10"/>
      <c r="OQA25" s="10"/>
      <c r="OQB25" s="10"/>
      <c r="OQC25" s="10"/>
      <c r="OQD25" s="10"/>
      <c r="OQE25" s="10"/>
      <c r="OQF25" s="10"/>
      <c r="OQG25" s="10"/>
      <c r="OQH25" s="10"/>
      <c r="OQI25" s="10"/>
      <c r="OQJ25" s="10"/>
      <c r="OQK25" s="10"/>
      <c r="OQL25" s="10"/>
      <c r="OQM25" s="10"/>
      <c r="OQN25" s="10"/>
      <c r="OQO25" s="10"/>
      <c r="OQP25" s="10"/>
      <c r="OQQ25" s="10"/>
      <c r="OQR25" s="10"/>
      <c r="OQS25" s="10"/>
      <c r="OQT25" s="10"/>
      <c r="OQU25" s="10"/>
      <c r="OQV25" s="10"/>
      <c r="OQW25" s="10"/>
      <c r="OQX25" s="10"/>
      <c r="OQY25" s="10"/>
      <c r="OQZ25" s="10"/>
      <c r="ORA25" s="10"/>
      <c r="ORB25" s="10"/>
      <c r="ORC25" s="10"/>
      <c r="ORD25" s="10"/>
      <c r="ORE25" s="10"/>
      <c r="ORF25" s="10"/>
      <c r="ORG25" s="10"/>
      <c r="ORH25" s="10"/>
      <c r="ORI25" s="10"/>
      <c r="ORJ25" s="10"/>
      <c r="ORK25" s="10"/>
      <c r="ORL25" s="10"/>
      <c r="ORM25" s="10"/>
      <c r="ORN25" s="10"/>
      <c r="ORO25" s="10"/>
      <c r="ORP25" s="10"/>
      <c r="ORQ25" s="10"/>
      <c r="ORR25" s="10"/>
      <c r="ORS25" s="10"/>
      <c r="ORT25" s="10"/>
      <c r="ORU25" s="10"/>
      <c r="ORV25" s="10"/>
      <c r="ORW25" s="10"/>
      <c r="ORX25" s="10"/>
      <c r="ORY25" s="10"/>
      <c r="ORZ25" s="10"/>
      <c r="OSA25" s="10"/>
      <c r="OSB25" s="10"/>
      <c r="OSC25" s="10"/>
      <c r="OSD25" s="10"/>
      <c r="OSE25" s="10"/>
      <c r="OSF25" s="10"/>
      <c r="OSG25" s="10"/>
      <c r="OSH25" s="10"/>
      <c r="OSI25" s="10"/>
      <c r="OSJ25" s="10"/>
      <c r="OSK25" s="10"/>
      <c r="OSL25" s="10"/>
      <c r="OSM25" s="10"/>
      <c r="OSN25" s="10"/>
      <c r="OSO25" s="10"/>
      <c r="OSP25" s="10"/>
      <c r="OSQ25" s="10"/>
      <c r="OSR25" s="10"/>
      <c r="OSS25" s="10"/>
      <c r="OST25" s="10"/>
      <c r="OSU25" s="10"/>
      <c r="OSV25" s="10"/>
      <c r="OSW25" s="10"/>
      <c r="OSX25" s="10"/>
      <c r="OSY25" s="10"/>
      <c r="OSZ25" s="10"/>
      <c r="OTA25" s="10"/>
      <c r="OTB25" s="10"/>
      <c r="OTC25" s="10"/>
      <c r="OTD25" s="10"/>
      <c r="OTE25" s="10"/>
      <c r="OTF25" s="10"/>
      <c r="OTG25" s="10"/>
      <c r="OTH25" s="10"/>
      <c r="OTI25" s="10"/>
      <c r="OTJ25" s="10"/>
      <c r="OTK25" s="10"/>
      <c r="OTL25" s="10"/>
      <c r="OTM25" s="10"/>
      <c r="OTN25" s="10"/>
      <c r="OTO25" s="10"/>
      <c r="OTP25" s="10"/>
      <c r="OTQ25" s="10"/>
      <c r="OTR25" s="10"/>
      <c r="OTS25" s="10"/>
      <c r="OTT25" s="10"/>
      <c r="OTU25" s="10"/>
      <c r="OTV25" s="10"/>
      <c r="OTW25" s="10"/>
      <c r="OTX25" s="10"/>
      <c r="OTY25" s="10"/>
      <c r="OTZ25" s="10"/>
      <c r="OUA25" s="10"/>
      <c r="OUB25" s="10"/>
      <c r="OUC25" s="10"/>
      <c r="OUD25" s="10"/>
      <c r="OUE25" s="10"/>
      <c r="OUF25" s="10"/>
      <c r="OUG25" s="10"/>
      <c r="OUH25" s="10"/>
      <c r="OUI25" s="10"/>
      <c r="OUJ25" s="10"/>
      <c r="OUK25" s="10"/>
      <c r="OUL25" s="10"/>
      <c r="OUM25" s="10"/>
      <c r="OUN25" s="10"/>
      <c r="OUO25" s="10"/>
      <c r="OUP25" s="10"/>
      <c r="OUQ25" s="10"/>
      <c r="OUR25" s="10"/>
      <c r="OUS25" s="10"/>
      <c r="OUT25" s="10"/>
      <c r="OUU25" s="10"/>
      <c r="OUV25" s="10"/>
      <c r="OUW25" s="10"/>
      <c r="OUX25" s="10"/>
      <c r="OUY25" s="10"/>
      <c r="OUZ25" s="10"/>
      <c r="OVA25" s="10"/>
      <c r="OVB25" s="10"/>
      <c r="OVC25" s="10"/>
      <c r="OVD25" s="10"/>
      <c r="OVE25" s="10"/>
      <c r="OVF25" s="10"/>
      <c r="OVG25" s="10"/>
      <c r="OVH25" s="10"/>
      <c r="OVI25" s="10"/>
      <c r="OVJ25" s="10"/>
      <c r="OVK25" s="10"/>
      <c r="OVL25" s="10"/>
      <c r="OVM25" s="10"/>
      <c r="OVN25" s="10"/>
      <c r="OVO25" s="10"/>
      <c r="OVP25" s="10"/>
      <c r="OVQ25" s="10"/>
      <c r="OVR25" s="10"/>
      <c r="OVS25" s="10"/>
      <c r="OVT25" s="10"/>
      <c r="OVU25" s="10"/>
      <c r="OVV25" s="10"/>
      <c r="OVW25" s="10"/>
      <c r="OVX25" s="10"/>
      <c r="OVY25" s="10"/>
      <c r="OVZ25" s="10"/>
      <c r="OWA25" s="10"/>
      <c r="OWB25" s="10"/>
      <c r="OWC25" s="10"/>
      <c r="OWD25" s="10"/>
      <c r="OWE25" s="10"/>
      <c r="OWF25" s="10"/>
      <c r="OWG25" s="10"/>
      <c r="OWH25" s="10"/>
      <c r="OWI25" s="10"/>
      <c r="OWJ25" s="10"/>
      <c r="OWK25" s="10"/>
      <c r="OWL25" s="10"/>
      <c r="OWM25" s="10"/>
      <c r="OWN25" s="10"/>
      <c r="OWO25" s="10"/>
      <c r="OWP25" s="10"/>
      <c r="OWQ25" s="10"/>
      <c r="OWR25" s="10"/>
      <c r="OWS25" s="10"/>
      <c r="OWT25" s="10"/>
      <c r="OWU25" s="10"/>
      <c r="OWV25" s="10"/>
      <c r="OWW25" s="10"/>
      <c r="OWX25" s="10"/>
      <c r="OWY25" s="10"/>
      <c r="OWZ25" s="10"/>
      <c r="OXA25" s="10"/>
      <c r="OXB25" s="10"/>
      <c r="OXC25" s="10"/>
      <c r="OXD25" s="10"/>
      <c r="OXE25" s="10"/>
      <c r="OXF25" s="10"/>
      <c r="OXG25" s="10"/>
      <c r="OXH25" s="10"/>
      <c r="OXI25" s="10"/>
      <c r="OXJ25" s="10"/>
      <c r="OXK25" s="10"/>
      <c r="OXL25" s="10"/>
      <c r="OXM25" s="10"/>
      <c r="OXN25" s="10"/>
      <c r="OXO25" s="10"/>
      <c r="OXP25" s="10"/>
      <c r="OXQ25" s="10"/>
      <c r="OXR25" s="10"/>
      <c r="OXS25" s="10"/>
      <c r="OXT25" s="10"/>
      <c r="OXU25" s="10"/>
      <c r="OXV25" s="10"/>
      <c r="OXW25" s="10"/>
      <c r="OXX25" s="10"/>
      <c r="OXY25" s="10"/>
      <c r="OXZ25" s="10"/>
      <c r="OYA25" s="10"/>
      <c r="OYB25" s="10"/>
      <c r="OYC25" s="10"/>
      <c r="OYD25" s="10"/>
      <c r="OYE25" s="10"/>
      <c r="OYF25" s="10"/>
      <c r="OYG25" s="10"/>
      <c r="OYH25" s="10"/>
      <c r="OYI25" s="10"/>
      <c r="OYJ25" s="10"/>
      <c r="OYK25" s="10"/>
      <c r="OYL25" s="10"/>
      <c r="OYM25" s="10"/>
      <c r="OYN25" s="10"/>
      <c r="OYO25" s="10"/>
      <c r="OYP25" s="10"/>
      <c r="OYQ25" s="10"/>
      <c r="OYR25" s="10"/>
      <c r="OYS25" s="10"/>
      <c r="OYT25" s="10"/>
      <c r="OYU25" s="10"/>
      <c r="OYV25" s="10"/>
      <c r="OYW25" s="10"/>
      <c r="OYX25" s="10"/>
      <c r="OYY25" s="10"/>
      <c r="OYZ25" s="10"/>
      <c r="OZA25" s="10"/>
      <c r="OZB25" s="10"/>
      <c r="OZC25" s="10"/>
      <c r="OZD25" s="10"/>
      <c r="OZE25" s="10"/>
      <c r="OZF25" s="10"/>
      <c r="OZG25" s="10"/>
      <c r="OZH25" s="10"/>
      <c r="OZI25" s="10"/>
      <c r="OZJ25" s="10"/>
      <c r="OZK25" s="10"/>
      <c r="OZL25" s="10"/>
      <c r="OZM25" s="10"/>
      <c r="OZN25" s="10"/>
      <c r="OZO25" s="10"/>
      <c r="OZP25" s="10"/>
      <c r="OZQ25" s="10"/>
      <c r="OZR25" s="10"/>
      <c r="OZS25" s="10"/>
      <c r="OZT25" s="10"/>
      <c r="OZU25" s="10"/>
      <c r="OZV25" s="10"/>
      <c r="OZW25" s="10"/>
      <c r="OZX25" s="10"/>
      <c r="OZY25" s="10"/>
      <c r="OZZ25" s="10"/>
      <c r="PAA25" s="10"/>
      <c r="PAB25" s="10"/>
      <c r="PAC25" s="10"/>
      <c r="PAD25" s="10"/>
      <c r="PAE25" s="10"/>
      <c r="PAF25" s="10"/>
      <c r="PAG25" s="10"/>
      <c r="PAH25" s="10"/>
      <c r="PAI25" s="10"/>
      <c r="PAJ25" s="10"/>
      <c r="PAK25" s="10"/>
      <c r="PAL25" s="10"/>
      <c r="PAM25" s="10"/>
      <c r="PAN25" s="10"/>
      <c r="PAO25" s="10"/>
      <c r="PAP25" s="10"/>
      <c r="PAQ25" s="10"/>
      <c r="PAR25" s="10"/>
      <c r="PAS25" s="10"/>
      <c r="PAT25" s="10"/>
      <c r="PAU25" s="10"/>
      <c r="PAV25" s="10"/>
      <c r="PAW25" s="10"/>
      <c r="PAX25" s="10"/>
      <c r="PAY25" s="10"/>
      <c r="PAZ25" s="10"/>
      <c r="PBA25" s="10"/>
      <c r="PBB25" s="10"/>
      <c r="PBC25" s="10"/>
      <c r="PBD25" s="10"/>
      <c r="PBE25" s="10"/>
      <c r="PBF25" s="10"/>
      <c r="PBG25" s="10"/>
      <c r="PBH25" s="10"/>
      <c r="PBI25" s="10"/>
      <c r="PBJ25" s="10"/>
      <c r="PBK25" s="10"/>
      <c r="PBL25" s="10"/>
      <c r="PBM25" s="10"/>
      <c r="PBN25" s="10"/>
      <c r="PBO25" s="10"/>
      <c r="PBP25" s="10"/>
      <c r="PBQ25" s="10"/>
      <c r="PBR25" s="10"/>
      <c r="PBS25" s="10"/>
      <c r="PBT25" s="10"/>
      <c r="PBU25" s="10"/>
      <c r="PBV25" s="10"/>
      <c r="PBW25" s="10"/>
      <c r="PBX25" s="10"/>
      <c r="PBY25" s="10"/>
      <c r="PBZ25" s="10"/>
      <c r="PCA25" s="10"/>
      <c r="PCB25" s="10"/>
      <c r="PCC25" s="10"/>
      <c r="PCD25" s="10"/>
      <c r="PCE25" s="10"/>
      <c r="PCF25" s="10"/>
      <c r="PCG25" s="10"/>
      <c r="PCH25" s="10"/>
      <c r="PCI25" s="10"/>
      <c r="PCJ25" s="10"/>
      <c r="PCK25" s="10"/>
      <c r="PCL25" s="10"/>
      <c r="PCM25" s="10"/>
      <c r="PCN25" s="10"/>
      <c r="PCO25" s="10"/>
      <c r="PCP25" s="10"/>
      <c r="PCQ25" s="10"/>
      <c r="PCR25" s="10"/>
      <c r="PCS25" s="10"/>
      <c r="PCT25" s="10"/>
      <c r="PCU25" s="10"/>
      <c r="PCV25" s="10"/>
      <c r="PCW25" s="10"/>
      <c r="PCX25" s="10"/>
      <c r="PCY25" s="10"/>
      <c r="PCZ25" s="10"/>
      <c r="PDA25" s="10"/>
      <c r="PDB25" s="10"/>
      <c r="PDC25" s="10"/>
      <c r="PDD25" s="10"/>
      <c r="PDE25" s="10"/>
      <c r="PDF25" s="10"/>
      <c r="PDG25" s="10"/>
      <c r="PDH25" s="10"/>
      <c r="PDI25" s="10"/>
      <c r="PDJ25" s="10"/>
      <c r="PDK25" s="10"/>
      <c r="PDL25" s="10"/>
      <c r="PDM25" s="10"/>
      <c r="PDN25" s="10"/>
      <c r="PDO25" s="10"/>
      <c r="PDP25" s="10"/>
      <c r="PDQ25" s="10"/>
      <c r="PDR25" s="10"/>
      <c r="PDS25" s="10"/>
      <c r="PDT25" s="10"/>
      <c r="PDU25" s="10"/>
      <c r="PDV25" s="10"/>
      <c r="PDW25" s="10"/>
      <c r="PDX25" s="10"/>
      <c r="PDY25" s="10"/>
      <c r="PDZ25" s="10"/>
      <c r="PEA25" s="10"/>
      <c r="PEB25" s="10"/>
      <c r="PEC25" s="10"/>
      <c r="PED25" s="10"/>
      <c r="PEE25" s="10"/>
      <c r="PEF25" s="10"/>
      <c r="PEG25" s="10"/>
      <c r="PEH25" s="10"/>
      <c r="PEI25" s="10"/>
      <c r="PEJ25" s="10"/>
      <c r="PEK25" s="10"/>
      <c r="PEL25" s="10"/>
      <c r="PEM25" s="10"/>
      <c r="PEN25" s="10"/>
      <c r="PEO25" s="10"/>
      <c r="PEP25" s="10"/>
      <c r="PEQ25" s="10"/>
      <c r="PER25" s="10"/>
      <c r="PES25" s="10"/>
      <c r="PET25" s="10"/>
      <c r="PEU25" s="10"/>
      <c r="PEV25" s="10"/>
      <c r="PEW25" s="10"/>
      <c r="PEX25" s="10"/>
      <c r="PEY25" s="10"/>
      <c r="PEZ25" s="10"/>
      <c r="PFA25" s="10"/>
      <c r="PFB25" s="10"/>
      <c r="PFC25" s="10"/>
      <c r="PFD25" s="10"/>
      <c r="PFE25" s="10"/>
      <c r="PFF25" s="10"/>
      <c r="PFG25" s="10"/>
      <c r="PFH25" s="10"/>
      <c r="PFI25" s="10"/>
      <c r="PFJ25" s="10"/>
      <c r="PFK25" s="10"/>
      <c r="PFL25" s="10"/>
      <c r="PFM25" s="10"/>
      <c r="PFN25" s="10"/>
      <c r="PFO25" s="10"/>
      <c r="PFP25" s="10"/>
      <c r="PFQ25" s="10"/>
      <c r="PFR25" s="10"/>
      <c r="PFS25" s="10"/>
      <c r="PFT25" s="10"/>
      <c r="PFU25" s="10"/>
      <c r="PFV25" s="10"/>
      <c r="PFW25" s="10"/>
      <c r="PFX25" s="10"/>
      <c r="PFY25" s="10"/>
      <c r="PFZ25" s="10"/>
      <c r="PGA25" s="10"/>
      <c r="PGB25" s="10"/>
      <c r="PGC25" s="10"/>
      <c r="PGD25" s="10"/>
      <c r="PGE25" s="10"/>
      <c r="PGF25" s="10"/>
      <c r="PGG25" s="10"/>
      <c r="PGH25" s="10"/>
      <c r="PGI25" s="10"/>
      <c r="PGJ25" s="10"/>
      <c r="PGK25" s="10"/>
      <c r="PGL25" s="10"/>
      <c r="PGM25" s="10"/>
      <c r="PGN25" s="10"/>
      <c r="PGO25" s="10"/>
      <c r="PGP25" s="10"/>
      <c r="PGQ25" s="10"/>
      <c r="PGR25" s="10"/>
      <c r="PGS25" s="10"/>
      <c r="PGT25" s="10"/>
      <c r="PGU25" s="10"/>
      <c r="PGV25" s="10"/>
      <c r="PGW25" s="10"/>
      <c r="PGX25" s="10"/>
      <c r="PGY25" s="10"/>
      <c r="PGZ25" s="10"/>
      <c r="PHA25" s="10"/>
      <c r="PHB25" s="10"/>
      <c r="PHC25" s="10"/>
      <c r="PHD25" s="10"/>
      <c r="PHE25" s="10"/>
      <c r="PHF25" s="10"/>
      <c r="PHG25" s="10"/>
      <c r="PHH25" s="10"/>
      <c r="PHI25" s="10"/>
      <c r="PHJ25" s="10"/>
      <c r="PHK25" s="10"/>
      <c r="PHL25" s="10"/>
      <c r="PHM25" s="10"/>
      <c r="PHN25" s="10"/>
      <c r="PHO25" s="10"/>
      <c r="PHP25" s="10"/>
      <c r="PHQ25" s="10"/>
      <c r="PHR25" s="10"/>
      <c r="PHS25" s="10"/>
      <c r="PHT25" s="10"/>
      <c r="PHU25" s="10"/>
      <c r="PHV25" s="10"/>
      <c r="PHW25" s="10"/>
      <c r="PHX25" s="10"/>
      <c r="PHY25" s="10"/>
      <c r="PHZ25" s="10"/>
      <c r="PIA25" s="10"/>
      <c r="PIB25" s="10"/>
      <c r="PIC25" s="10"/>
      <c r="PID25" s="10"/>
      <c r="PIE25" s="10"/>
      <c r="PIF25" s="10"/>
      <c r="PIG25" s="10"/>
      <c r="PIH25" s="10"/>
      <c r="PII25" s="10"/>
      <c r="PIJ25" s="10"/>
      <c r="PIK25" s="10"/>
      <c r="PIL25" s="10"/>
      <c r="PIM25" s="10"/>
      <c r="PIN25" s="10"/>
      <c r="PIO25" s="10"/>
      <c r="PIP25" s="10"/>
      <c r="PIQ25" s="10"/>
      <c r="PIR25" s="10"/>
      <c r="PIS25" s="10"/>
      <c r="PIT25" s="10"/>
      <c r="PIU25" s="10"/>
      <c r="PIV25" s="10"/>
      <c r="PIW25" s="10"/>
      <c r="PIX25" s="10"/>
      <c r="PIY25" s="10"/>
      <c r="PIZ25" s="10"/>
      <c r="PJA25" s="10"/>
      <c r="PJB25" s="10"/>
      <c r="PJC25" s="10"/>
      <c r="PJD25" s="10"/>
      <c r="PJE25" s="10"/>
      <c r="PJF25" s="10"/>
      <c r="PJG25" s="10"/>
      <c r="PJH25" s="10"/>
      <c r="PJI25" s="10"/>
      <c r="PJJ25" s="10"/>
      <c r="PJK25" s="10"/>
      <c r="PJL25" s="10"/>
      <c r="PJM25" s="10"/>
      <c r="PJN25" s="10"/>
      <c r="PJO25" s="10"/>
      <c r="PJP25" s="10"/>
      <c r="PJQ25" s="10"/>
      <c r="PJR25" s="10"/>
      <c r="PJS25" s="10"/>
      <c r="PJT25" s="10"/>
      <c r="PJU25" s="10"/>
      <c r="PJV25" s="10"/>
      <c r="PJW25" s="10"/>
      <c r="PJX25" s="10"/>
      <c r="PJY25" s="10"/>
      <c r="PJZ25" s="10"/>
      <c r="PKA25" s="10"/>
      <c r="PKB25" s="10"/>
      <c r="PKC25" s="10"/>
      <c r="PKD25" s="10"/>
      <c r="PKE25" s="10"/>
      <c r="PKF25" s="10"/>
      <c r="PKG25" s="10"/>
      <c r="PKH25" s="10"/>
      <c r="PKI25" s="10"/>
      <c r="PKJ25" s="10"/>
      <c r="PKK25" s="10"/>
      <c r="PKL25" s="10"/>
      <c r="PKM25" s="10"/>
      <c r="PKN25" s="10"/>
      <c r="PKO25" s="10"/>
      <c r="PKP25" s="10"/>
      <c r="PKQ25" s="10"/>
      <c r="PKR25" s="10"/>
      <c r="PKS25" s="10"/>
      <c r="PKT25" s="10"/>
      <c r="PKU25" s="10"/>
      <c r="PKV25" s="10"/>
      <c r="PKW25" s="10"/>
      <c r="PKX25" s="10"/>
      <c r="PKY25" s="10"/>
      <c r="PKZ25" s="10"/>
      <c r="PLA25" s="10"/>
      <c r="PLB25" s="10"/>
      <c r="PLC25" s="10"/>
      <c r="PLD25" s="10"/>
      <c r="PLE25" s="10"/>
      <c r="PLF25" s="10"/>
      <c r="PLG25" s="10"/>
      <c r="PLH25" s="10"/>
      <c r="PLI25" s="10"/>
      <c r="PLJ25" s="10"/>
      <c r="PLK25" s="10"/>
      <c r="PLL25" s="10"/>
      <c r="PLM25" s="10"/>
      <c r="PLN25" s="10"/>
      <c r="PLO25" s="10"/>
      <c r="PLP25" s="10"/>
      <c r="PLQ25" s="10"/>
      <c r="PLR25" s="10"/>
      <c r="PLS25" s="10"/>
      <c r="PLT25" s="10"/>
      <c r="PLU25" s="10"/>
      <c r="PLV25" s="10"/>
      <c r="PLW25" s="10"/>
      <c r="PLX25" s="10"/>
      <c r="PLY25" s="10"/>
      <c r="PLZ25" s="10"/>
      <c r="PMA25" s="10"/>
      <c r="PMB25" s="10"/>
      <c r="PMC25" s="10"/>
      <c r="PMD25" s="10"/>
      <c r="PME25" s="10"/>
      <c r="PMF25" s="10"/>
      <c r="PMG25" s="10"/>
      <c r="PMH25" s="10"/>
      <c r="PMI25" s="10"/>
      <c r="PMJ25" s="10"/>
      <c r="PMK25" s="10"/>
      <c r="PML25" s="10"/>
      <c r="PMM25" s="10"/>
      <c r="PMN25" s="10"/>
      <c r="PMO25" s="10"/>
      <c r="PMP25" s="10"/>
      <c r="PMQ25" s="10"/>
      <c r="PMR25" s="10"/>
      <c r="PMS25" s="10"/>
      <c r="PMT25" s="10"/>
      <c r="PMU25" s="10"/>
      <c r="PMV25" s="10"/>
      <c r="PMW25" s="10"/>
      <c r="PMX25" s="10"/>
      <c r="PMY25" s="10"/>
      <c r="PMZ25" s="10"/>
      <c r="PNA25" s="10"/>
      <c r="PNB25" s="10"/>
      <c r="PNC25" s="10"/>
      <c r="PND25" s="10"/>
      <c r="PNE25" s="10"/>
      <c r="PNF25" s="10"/>
      <c r="PNG25" s="10"/>
      <c r="PNH25" s="10"/>
      <c r="PNI25" s="10"/>
      <c r="PNJ25" s="10"/>
      <c r="PNK25" s="10"/>
      <c r="PNL25" s="10"/>
      <c r="PNM25" s="10"/>
      <c r="PNN25" s="10"/>
      <c r="PNO25" s="10"/>
      <c r="PNP25" s="10"/>
      <c r="PNQ25" s="10"/>
      <c r="PNR25" s="10"/>
      <c r="PNS25" s="10"/>
      <c r="PNT25" s="10"/>
      <c r="PNU25" s="10"/>
      <c r="PNV25" s="10"/>
      <c r="PNW25" s="10"/>
      <c r="PNX25" s="10"/>
      <c r="PNY25" s="10"/>
      <c r="PNZ25" s="10"/>
      <c r="POA25" s="10"/>
      <c r="POB25" s="10"/>
      <c r="POC25" s="10"/>
      <c r="POD25" s="10"/>
      <c r="POE25" s="10"/>
      <c r="POF25" s="10"/>
      <c r="POG25" s="10"/>
      <c r="POH25" s="10"/>
      <c r="POI25" s="10"/>
      <c r="POJ25" s="10"/>
      <c r="POK25" s="10"/>
      <c r="POL25" s="10"/>
      <c r="POM25" s="10"/>
      <c r="PON25" s="10"/>
      <c r="POO25" s="10"/>
      <c r="POP25" s="10"/>
      <c r="POQ25" s="10"/>
      <c r="POR25" s="10"/>
      <c r="POS25" s="10"/>
      <c r="POT25" s="10"/>
      <c r="POU25" s="10"/>
      <c r="POV25" s="10"/>
      <c r="POW25" s="10"/>
      <c r="POX25" s="10"/>
      <c r="POY25" s="10"/>
      <c r="POZ25" s="10"/>
      <c r="PPA25" s="10"/>
      <c r="PPB25" s="10"/>
      <c r="PPC25" s="10"/>
      <c r="PPD25" s="10"/>
      <c r="PPE25" s="10"/>
      <c r="PPF25" s="10"/>
      <c r="PPG25" s="10"/>
      <c r="PPH25" s="10"/>
      <c r="PPI25" s="10"/>
      <c r="PPJ25" s="10"/>
      <c r="PPK25" s="10"/>
      <c r="PPL25" s="10"/>
      <c r="PPM25" s="10"/>
      <c r="PPN25" s="10"/>
      <c r="PPO25" s="10"/>
      <c r="PPP25" s="10"/>
      <c r="PPQ25" s="10"/>
      <c r="PPR25" s="10"/>
      <c r="PPS25" s="10"/>
      <c r="PPT25" s="10"/>
      <c r="PPU25" s="10"/>
      <c r="PPV25" s="10"/>
      <c r="PPW25" s="10"/>
      <c r="PPX25" s="10"/>
      <c r="PPY25" s="10"/>
      <c r="PPZ25" s="10"/>
      <c r="PQA25" s="10"/>
      <c r="PQB25" s="10"/>
      <c r="PQC25" s="10"/>
      <c r="PQD25" s="10"/>
      <c r="PQE25" s="10"/>
      <c r="PQF25" s="10"/>
      <c r="PQG25" s="10"/>
      <c r="PQH25" s="10"/>
      <c r="PQI25" s="10"/>
      <c r="PQJ25" s="10"/>
      <c r="PQK25" s="10"/>
      <c r="PQL25" s="10"/>
      <c r="PQM25" s="10"/>
      <c r="PQN25" s="10"/>
      <c r="PQO25" s="10"/>
      <c r="PQP25" s="10"/>
      <c r="PQQ25" s="10"/>
      <c r="PQR25" s="10"/>
      <c r="PQS25" s="10"/>
      <c r="PQT25" s="10"/>
      <c r="PQU25" s="10"/>
      <c r="PQV25" s="10"/>
      <c r="PQW25" s="10"/>
      <c r="PQX25" s="10"/>
      <c r="PQY25" s="10"/>
      <c r="PQZ25" s="10"/>
      <c r="PRA25" s="10"/>
      <c r="PRB25" s="10"/>
      <c r="PRC25" s="10"/>
      <c r="PRD25" s="10"/>
      <c r="PRE25" s="10"/>
      <c r="PRF25" s="10"/>
      <c r="PRG25" s="10"/>
      <c r="PRH25" s="10"/>
      <c r="PRI25" s="10"/>
      <c r="PRJ25" s="10"/>
      <c r="PRK25" s="10"/>
      <c r="PRL25" s="10"/>
      <c r="PRM25" s="10"/>
      <c r="PRN25" s="10"/>
      <c r="PRO25" s="10"/>
      <c r="PRP25" s="10"/>
      <c r="PRQ25" s="10"/>
      <c r="PRR25" s="10"/>
      <c r="PRS25" s="10"/>
      <c r="PRT25" s="10"/>
      <c r="PRU25" s="10"/>
      <c r="PRV25" s="10"/>
      <c r="PRW25" s="10"/>
      <c r="PRX25" s="10"/>
      <c r="PRY25" s="10"/>
      <c r="PRZ25" s="10"/>
      <c r="PSA25" s="10"/>
      <c r="PSB25" s="10"/>
      <c r="PSC25" s="10"/>
      <c r="PSD25" s="10"/>
      <c r="PSE25" s="10"/>
      <c r="PSF25" s="10"/>
      <c r="PSG25" s="10"/>
      <c r="PSH25" s="10"/>
      <c r="PSI25" s="10"/>
      <c r="PSJ25" s="10"/>
      <c r="PSK25" s="10"/>
      <c r="PSL25" s="10"/>
      <c r="PSM25" s="10"/>
      <c r="PSN25" s="10"/>
      <c r="PSO25" s="10"/>
      <c r="PSP25" s="10"/>
      <c r="PSQ25" s="10"/>
      <c r="PSR25" s="10"/>
      <c r="PSS25" s="10"/>
      <c r="PST25" s="10"/>
      <c r="PSU25" s="10"/>
      <c r="PSV25" s="10"/>
      <c r="PSW25" s="10"/>
      <c r="PSX25" s="10"/>
      <c r="PSY25" s="10"/>
      <c r="PSZ25" s="10"/>
      <c r="PTA25" s="10"/>
      <c r="PTB25" s="10"/>
      <c r="PTC25" s="10"/>
      <c r="PTD25" s="10"/>
      <c r="PTE25" s="10"/>
      <c r="PTF25" s="10"/>
      <c r="PTG25" s="10"/>
      <c r="PTH25" s="10"/>
      <c r="PTI25" s="10"/>
      <c r="PTJ25" s="10"/>
      <c r="PTK25" s="10"/>
      <c r="PTL25" s="10"/>
      <c r="PTM25" s="10"/>
      <c r="PTN25" s="10"/>
      <c r="PTO25" s="10"/>
      <c r="PTP25" s="10"/>
      <c r="PTQ25" s="10"/>
      <c r="PTR25" s="10"/>
      <c r="PTS25" s="10"/>
      <c r="PTT25" s="10"/>
      <c r="PTU25" s="10"/>
      <c r="PTV25" s="10"/>
      <c r="PTW25" s="10"/>
      <c r="PTX25" s="10"/>
      <c r="PTY25" s="10"/>
      <c r="PTZ25" s="10"/>
      <c r="PUA25" s="10"/>
      <c r="PUB25" s="10"/>
      <c r="PUC25" s="10"/>
      <c r="PUD25" s="10"/>
      <c r="PUE25" s="10"/>
      <c r="PUF25" s="10"/>
      <c r="PUG25" s="10"/>
      <c r="PUH25" s="10"/>
      <c r="PUI25" s="10"/>
      <c r="PUJ25" s="10"/>
      <c r="PUK25" s="10"/>
      <c r="PUL25" s="10"/>
      <c r="PUM25" s="10"/>
      <c r="PUN25" s="10"/>
      <c r="PUO25" s="10"/>
      <c r="PUP25" s="10"/>
      <c r="PUQ25" s="10"/>
      <c r="PUR25" s="10"/>
      <c r="PUS25" s="10"/>
      <c r="PUT25" s="10"/>
      <c r="PUU25" s="10"/>
      <c r="PUV25" s="10"/>
      <c r="PUW25" s="10"/>
      <c r="PUX25" s="10"/>
      <c r="PUY25" s="10"/>
      <c r="PUZ25" s="10"/>
      <c r="PVA25" s="10"/>
      <c r="PVB25" s="10"/>
      <c r="PVC25" s="10"/>
      <c r="PVD25" s="10"/>
      <c r="PVE25" s="10"/>
      <c r="PVF25" s="10"/>
      <c r="PVG25" s="10"/>
      <c r="PVH25" s="10"/>
      <c r="PVI25" s="10"/>
      <c r="PVJ25" s="10"/>
      <c r="PVK25" s="10"/>
      <c r="PVL25" s="10"/>
      <c r="PVM25" s="10"/>
      <c r="PVN25" s="10"/>
      <c r="PVO25" s="10"/>
      <c r="PVP25" s="10"/>
      <c r="PVQ25" s="10"/>
      <c r="PVR25" s="10"/>
      <c r="PVS25" s="10"/>
      <c r="PVT25" s="10"/>
      <c r="PVU25" s="10"/>
      <c r="PVV25" s="10"/>
      <c r="PVW25" s="10"/>
      <c r="PVX25" s="10"/>
      <c r="PVY25" s="10"/>
      <c r="PVZ25" s="10"/>
      <c r="PWA25" s="10"/>
      <c r="PWB25" s="10"/>
      <c r="PWC25" s="10"/>
      <c r="PWD25" s="10"/>
      <c r="PWE25" s="10"/>
      <c r="PWF25" s="10"/>
      <c r="PWG25" s="10"/>
      <c r="PWH25" s="10"/>
      <c r="PWI25" s="10"/>
      <c r="PWJ25" s="10"/>
      <c r="PWK25" s="10"/>
      <c r="PWL25" s="10"/>
      <c r="PWM25" s="10"/>
      <c r="PWN25" s="10"/>
      <c r="PWO25" s="10"/>
      <c r="PWP25" s="10"/>
      <c r="PWQ25" s="10"/>
      <c r="PWR25" s="10"/>
      <c r="PWS25" s="10"/>
      <c r="PWT25" s="10"/>
      <c r="PWU25" s="10"/>
      <c r="PWV25" s="10"/>
      <c r="PWW25" s="10"/>
      <c r="PWX25" s="10"/>
      <c r="PWY25" s="10"/>
      <c r="PWZ25" s="10"/>
      <c r="PXA25" s="10"/>
      <c r="PXB25" s="10"/>
      <c r="PXC25" s="10"/>
      <c r="PXD25" s="10"/>
      <c r="PXE25" s="10"/>
      <c r="PXF25" s="10"/>
      <c r="PXG25" s="10"/>
      <c r="PXH25" s="10"/>
      <c r="PXI25" s="10"/>
      <c r="PXJ25" s="10"/>
      <c r="PXK25" s="10"/>
      <c r="PXL25" s="10"/>
      <c r="PXM25" s="10"/>
      <c r="PXN25" s="10"/>
      <c r="PXO25" s="10"/>
      <c r="PXP25" s="10"/>
      <c r="PXQ25" s="10"/>
      <c r="PXR25" s="10"/>
      <c r="PXS25" s="10"/>
      <c r="PXT25" s="10"/>
      <c r="PXU25" s="10"/>
      <c r="PXV25" s="10"/>
      <c r="PXW25" s="10"/>
      <c r="PXX25" s="10"/>
      <c r="PXY25" s="10"/>
      <c r="PXZ25" s="10"/>
      <c r="PYA25" s="10"/>
      <c r="PYB25" s="10"/>
      <c r="PYC25" s="10"/>
      <c r="PYD25" s="10"/>
      <c r="PYE25" s="10"/>
      <c r="PYF25" s="10"/>
      <c r="PYG25" s="10"/>
      <c r="PYH25" s="10"/>
      <c r="PYI25" s="10"/>
      <c r="PYJ25" s="10"/>
      <c r="PYK25" s="10"/>
      <c r="PYL25" s="10"/>
      <c r="PYM25" s="10"/>
      <c r="PYN25" s="10"/>
      <c r="PYO25" s="10"/>
      <c r="PYP25" s="10"/>
      <c r="PYQ25" s="10"/>
      <c r="PYR25" s="10"/>
      <c r="PYS25" s="10"/>
      <c r="PYT25" s="10"/>
      <c r="PYU25" s="10"/>
      <c r="PYV25" s="10"/>
      <c r="PYW25" s="10"/>
      <c r="PYX25" s="10"/>
      <c r="PYY25" s="10"/>
      <c r="PYZ25" s="10"/>
      <c r="PZA25" s="10"/>
      <c r="PZB25" s="10"/>
      <c r="PZC25" s="10"/>
      <c r="PZD25" s="10"/>
      <c r="PZE25" s="10"/>
      <c r="PZF25" s="10"/>
      <c r="PZG25" s="10"/>
      <c r="PZH25" s="10"/>
      <c r="PZI25" s="10"/>
      <c r="PZJ25" s="10"/>
      <c r="PZK25" s="10"/>
      <c r="PZL25" s="10"/>
      <c r="PZM25" s="10"/>
      <c r="PZN25" s="10"/>
      <c r="PZO25" s="10"/>
      <c r="PZP25" s="10"/>
      <c r="PZQ25" s="10"/>
      <c r="PZR25" s="10"/>
      <c r="PZS25" s="10"/>
      <c r="PZT25" s="10"/>
      <c r="PZU25" s="10"/>
      <c r="PZV25" s="10"/>
      <c r="PZW25" s="10"/>
      <c r="PZX25" s="10"/>
      <c r="PZY25" s="10"/>
      <c r="PZZ25" s="10"/>
      <c r="QAA25" s="10"/>
      <c r="QAB25" s="10"/>
      <c r="QAC25" s="10"/>
      <c r="QAD25" s="10"/>
      <c r="QAE25" s="10"/>
      <c r="QAF25" s="10"/>
      <c r="QAG25" s="10"/>
      <c r="QAH25" s="10"/>
      <c r="QAI25" s="10"/>
      <c r="QAJ25" s="10"/>
      <c r="QAK25" s="10"/>
      <c r="QAL25" s="10"/>
      <c r="QAM25" s="10"/>
      <c r="QAN25" s="10"/>
      <c r="QAO25" s="10"/>
      <c r="QAP25" s="10"/>
      <c r="QAQ25" s="10"/>
      <c r="QAR25" s="10"/>
      <c r="QAS25" s="10"/>
      <c r="QAT25" s="10"/>
      <c r="QAU25" s="10"/>
      <c r="QAV25" s="10"/>
      <c r="QAW25" s="10"/>
      <c r="QAX25" s="10"/>
      <c r="QAY25" s="10"/>
      <c r="QAZ25" s="10"/>
      <c r="QBA25" s="10"/>
      <c r="QBB25" s="10"/>
      <c r="QBC25" s="10"/>
      <c r="QBD25" s="10"/>
      <c r="QBE25" s="10"/>
      <c r="QBF25" s="10"/>
      <c r="QBG25" s="10"/>
      <c r="QBH25" s="10"/>
      <c r="QBI25" s="10"/>
      <c r="QBJ25" s="10"/>
      <c r="QBK25" s="10"/>
      <c r="QBL25" s="10"/>
      <c r="QBM25" s="10"/>
      <c r="QBN25" s="10"/>
      <c r="QBO25" s="10"/>
      <c r="QBP25" s="10"/>
      <c r="QBQ25" s="10"/>
      <c r="QBR25" s="10"/>
      <c r="QBS25" s="10"/>
      <c r="QBT25" s="10"/>
      <c r="QBU25" s="10"/>
      <c r="QBV25" s="10"/>
      <c r="QBW25" s="10"/>
      <c r="QBX25" s="10"/>
      <c r="QBY25" s="10"/>
      <c r="QBZ25" s="10"/>
      <c r="QCA25" s="10"/>
      <c r="QCB25" s="10"/>
      <c r="QCC25" s="10"/>
      <c r="QCD25" s="10"/>
      <c r="QCE25" s="10"/>
      <c r="QCF25" s="10"/>
      <c r="QCG25" s="10"/>
      <c r="QCH25" s="10"/>
      <c r="QCI25" s="10"/>
      <c r="QCJ25" s="10"/>
      <c r="QCK25" s="10"/>
      <c r="QCL25" s="10"/>
      <c r="QCM25" s="10"/>
      <c r="QCN25" s="10"/>
      <c r="QCO25" s="10"/>
      <c r="QCP25" s="10"/>
      <c r="QCQ25" s="10"/>
      <c r="QCR25" s="10"/>
      <c r="QCS25" s="10"/>
      <c r="QCT25" s="10"/>
      <c r="QCU25" s="10"/>
      <c r="QCV25" s="10"/>
      <c r="QCW25" s="10"/>
      <c r="QCX25" s="10"/>
      <c r="QCY25" s="10"/>
      <c r="QCZ25" s="10"/>
      <c r="QDA25" s="10"/>
      <c r="QDB25" s="10"/>
      <c r="QDC25" s="10"/>
      <c r="QDD25" s="10"/>
      <c r="QDE25" s="10"/>
      <c r="QDF25" s="10"/>
      <c r="QDG25" s="10"/>
      <c r="QDH25" s="10"/>
      <c r="QDI25" s="10"/>
      <c r="QDJ25" s="10"/>
      <c r="QDK25" s="10"/>
      <c r="QDL25" s="10"/>
      <c r="QDM25" s="10"/>
      <c r="QDN25" s="10"/>
      <c r="QDO25" s="10"/>
      <c r="QDP25" s="10"/>
      <c r="QDQ25" s="10"/>
      <c r="QDR25" s="10"/>
      <c r="QDS25" s="10"/>
      <c r="QDT25" s="10"/>
      <c r="QDU25" s="10"/>
      <c r="QDV25" s="10"/>
      <c r="QDW25" s="10"/>
      <c r="QDX25" s="10"/>
      <c r="QDY25" s="10"/>
      <c r="QDZ25" s="10"/>
      <c r="QEA25" s="10"/>
      <c r="QEB25" s="10"/>
      <c r="QEC25" s="10"/>
      <c r="QED25" s="10"/>
      <c r="QEE25" s="10"/>
      <c r="QEF25" s="10"/>
      <c r="QEG25" s="10"/>
      <c r="QEH25" s="10"/>
      <c r="QEI25" s="10"/>
      <c r="QEJ25" s="10"/>
      <c r="QEK25" s="10"/>
      <c r="QEL25" s="10"/>
      <c r="QEM25" s="10"/>
      <c r="QEN25" s="10"/>
      <c r="QEO25" s="10"/>
      <c r="QEP25" s="10"/>
      <c r="QEQ25" s="10"/>
      <c r="QER25" s="10"/>
      <c r="QES25" s="10"/>
      <c r="QET25" s="10"/>
      <c r="QEU25" s="10"/>
      <c r="QEV25" s="10"/>
      <c r="QEW25" s="10"/>
      <c r="QEX25" s="10"/>
      <c r="QEY25" s="10"/>
      <c r="QEZ25" s="10"/>
      <c r="QFA25" s="10"/>
      <c r="QFB25" s="10"/>
      <c r="QFC25" s="10"/>
      <c r="QFD25" s="10"/>
      <c r="QFE25" s="10"/>
      <c r="QFF25" s="10"/>
      <c r="QFG25" s="10"/>
      <c r="QFH25" s="10"/>
      <c r="QFI25" s="10"/>
      <c r="QFJ25" s="10"/>
      <c r="QFK25" s="10"/>
      <c r="QFL25" s="10"/>
      <c r="QFM25" s="10"/>
      <c r="QFN25" s="10"/>
      <c r="QFO25" s="10"/>
      <c r="QFP25" s="10"/>
      <c r="QFQ25" s="10"/>
      <c r="QFR25" s="10"/>
      <c r="QFS25" s="10"/>
      <c r="QFT25" s="10"/>
      <c r="QFU25" s="10"/>
      <c r="QFV25" s="10"/>
      <c r="QFW25" s="10"/>
      <c r="QFX25" s="10"/>
      <c r="QFY25" s="10"/>
      <c r="QFZ25" s="10"/>
      <c r="QGA25" s="10"/>
      <c r="QGB25" s="10"/>
      <c r="QGC25" s="10"/>
      <c r="QGD25" s="10"/>
      <c r="QGE25" s="10"/>
      <c r="QGF25" s="10"/>
      <c r="QGG25" s="10"/>
      <c r="QGH25" s="10"/>
      <c r="QGI25" s="10"/>
      <c r="QGJ25" s="10"/>
      <c r="QGK25" s="10"/>
      <c r="QGL25" s="10"/>
      <c r="QGM25" s="10"/>
      <c r="QGN25" s="10"/>
      <c r="QGO25" s="10"/>
      <c r="QGP25" s="10"/>
      <c r="QGQ25" s="10"/>
      <c r="QGR25" s="10"/>
      <c r="QGS25" s="10"/>
      <c r="QGT25" s="10"/>
      <c r="QGU25" s="10"/>
      <c r="QGV25" s="10"/>
      <c r="QGW25" s="10"/>
      <c r="QGX25" s="10"/>
      <c r="QGY25" s="10"/>
      <c r="QGZ25" s="10"/>
      <c r="QHA25" s="10"/>
      <c r="QHB25" s="10"/>
      <c r="QHC25" s="10"/>
      <c r="QHD25" s="10"/>
      <c r="QHE25" s="10"/>
      <c r="QHF25" s="10"/>
      <c r="QHG25" s="10"/>
      <c r="QHH25" s="10"/>
      <c r="QHI25" s="10"/>
      <c r="QHJ25" s="10"/>
      <c r="QHK25" s="10"/>
      <c r="QHL25" s="10"/>
      <c r="QHM25" s="10"/>
      <c r="QHN25" s="10"/>
      <c r="QHO25" s="10"/>
      <c r="QHP25" s="10"/>
      <c r="QHQ25" s="10"/>
      <c r="QHR25" s="10"/>
      <c r="QHS25" s="10"/>
      <c r="QHT25" s="10"/>
      <c r="QHU25" s="10"/>
      <c r="QHV25" s="10"/>
      <c r="QHW25" s="10"/>
      <c r="QHX25" s="10"/>
      <c r="QHY25" s="10"/>
      <c r="QHZ25" s="10"/>
      <c r="QIA25" s="10"/>
      <c r="QIB25" s="10"/>
      <c r="QIC25" s="10"/>
      <c r="QID25" s="10"/>
      <c r="QIE25" s="10"/>
      <c r="QIF25" s="10"/>
      <c r="QIG25" s="10"/>
      <c r="QIH25" s="10"/>
      <c r="QII25" s="10"/>
      <c r="QIJ25" s="10"/>
      <c r="QIK25" s="10"/>
      <c r="QIL25" s="10"/>
      <c r="QIM25" s="10"/>
      <c r="QIN25" s="10"/>
      <c r="QIO25" s="10"/>
      <c r="QIP25" s="10"/>
      <c r="QIQ25" s="10"/>
      <c r="QIR25" s="10"/>
      <c r="QIS25" s="10"/>
      <c r="QIT25" s="10"/>
      <c r="QIU25" s="10"/>
      <c r="QIV25" s="10"/>
      <c r="QIW25" s="10"/>
      <c r="QIX25" s="10"/>
      <c r="QIY25" s="10"/>
      <c r="QIZ25" s="10"/>
      <c r="QJA25" s="10"/>
      <c r="QJB25" s="10"/>
      <c r="QJC25" s="10"/>
      <c r="QJD25" s="10"/>
      <c r="QJE25" s="10"/>
      <c r="QJF25" s="10"/>
      <c r="QJG25" s="10"/>
      <c r="QJH25" s="10"/>
      <c r="QJI25" s="10"/>
      <c r="QJJ25" s="10"/>
      <c r="QJK25" s="10"/>
      <c r="QJL25" s="10"/>
      <c r="QJM25" s="10"/>
      <c r="QJN25" s="10"/>
      <c r="QJO25" s="10"/>
      <c r="QJP25" s="10"/>
      <c r="QJQ25" s="10"/>
      <c r="QJR25" s="10"/>
      <c r="QJS25" s="10"/>
      <c r="QJT25" s="10"/>
      <c r="QJU25" s="10"/>
      <c r="QJV25" s="10"/>
      <c r="QJW25" s="10"/>
      <c r="QJX25" s="10"/>
      <c r="QJY25" s="10"/>
      <c r="QJZ25" s="10"/>
      <c r="QKA25" s="10"/>
      <c r="QKB25" s="10"/>
      <c r="QKC25" s="10"/>
      <c r="QKD25" s="10"/>
      <c r="QKE25" s="10"/>
      <c r="QKF25" s="10"/>
      <c r="QKG25" s="10"/>
      <c r="QKH25" s="10"/>
      <c r="QKI25" s="10"/>
      <c r="QKJ25" s="10"/>
      <c r="QKK25" s="10"/>
      <c r="QKL25" s="10"/>
      <c r="QKM25" s="10"/>
      <c r="QKN25" s="10"/>
      <c r="QKO25" s="10"/>
      <c r="QKP25" s="10"/>
      <c r="QKQ25" s="10"/>
      <c r="QKR25" s="10"/>
      <c r="QKS25" s="10"/>
      <c r="QKT25" s="10"/>
      <c r="QKU25" s="10"/>
      <c r="QKV25" s="10"/>
      <c r="QKW25" s="10"/>
      <c r="QKX25" s="10"/>
      <c r="QKY25" s="10"/>
      <c r="QKZ25" s="10"/>
      <c r="QLA25" s="10"/>
      <c r="QLB25" s="10"/>
      <c r="QLC25" s="10"/>
      <c r="QLD25" s="10"/>
      <c r="QLE25" s="10"/>
      <c r="QLF25" s="10"/>
      <c r="QLG25" s="10"/>
      <c r="QLH25" s="10"/>
      <c r="QLI25" s="10"/>
      <c r="QLJ25" s="10"/>
      <c r="QLK25" s="10"/>
      <c r="QLL25" s="10"/>
      <c r="QLM25" s="10"/>
      <c r="QLN25" s="10"/>
      <c r="QLO25" s="10"/>
      <c r="QLP25" s="10"/>
      <c r="QLQ25" s="10"/>
      <c r="QLR25" s="10"/>
      <c r="QLS25" s="10"/>
      <c r="QLT25" s="10"/>
      <c r="QLU25" s="10"/>
      <c r="QLV25" s="10"/>
      <c r="QLW25" s="10"/>
      <c r="QLX25" s="10"/>
      <c r="QLY25" s="10"/>
      <c r="QLZ25" s="10"/>
      <c r="QMA25" s="10"/>
      <c r="QMB25" s="10"/>
      <c r="QMC25" s="10"/>
      <c r="QMD25" s="10"/>
      <c r="QME25" s="10"/>
      <c r="QMF25" s="10"/>
      <c r="QMG25" s="10"/>
      <c r="QMH25" s="10"/>
      <c r="QMI25" s="10"/>
      <c r="QMJ25" s="10"/>
      <c r="QMK25" s="10"/>
      <c r="QML25" s="10"/>
      <c r="QMM25" s="10"/>
      <c r="QMN25" s="10"/>
      <c r="QMO25" s="10"/>
      <c r="QMP25" s="10"/>
      <c r="QMQ25" s="10"/>
      <c r="QMR25" s="10"/>
      <c r="QMS25" s="10"/>
      <c r="QMT25" s="10"/>
      <c r="QMU25" s="10"/>
      <c r="QMV25" s="10"/>
      <c r="QMW25" s="10"/>
      <c r="QMX25" s="10"/>
      <c r="QMY25" s="10"/>
      <c r="QMZ25" s="10"/>
      <c r="QNA25" s="10"/>
      <c r="QNB25" s="10"/>
      <c r="QNC25" s="10"/>
      <c r="QND25" s="10"/>
      <c r="QNE25" s="10"/>
      <c r="QNF25" s="10"/>
      <c r="QNG25" s="10"/>
      <c r="QNH25" s="10"/>
      <c r="QNI25" s="10"/>
      <c r="QNJ25" s="10"/>
      <c r="QNK25" s="10"/>
      <c r="QNL25" s="10"/>
      <c r="QNM25" s="10"/>
      <c r="QNN25" s="10"/>
      <c r="QNO25" s="10"/>
      <c r="QNP25" s="10"/>
      <c r="QNQ25" s="10"/>
      <c r="QNR25" s="10"/>
      <c r="QNS25" s="10"/>
      <c r="QNT25" s="10"/>
      <c r="QNU25" s="10"/>
      <c r="QNV25" s="10"/>
      <c r="QNW25" s="10"/>
      <c r="QNX25" s="10"/>
      <c r="QNY25" s="10"/>
      <c r="QNZ25" s="10"/>
      <c r="QOA25" s="10"/>
      <c r="QOB25" s="10"/>
      <c r="QOC25" s="10"/>
      <c r="QOD25" s="10"/>
      <c r="QOE25" s="10"/>
      <c r="QOF25" s="10"/>
      <c r="QOG25" s="10"/>
      <c r="QOH25" s="10"/>
      <c r="QOI25" s="10"/>
      <c r="QOJ25" s="10"/>
      <c r="QOK25" s="10"/>
      <c r="QOL25" s="10"/>
      <c r="QOM25" s="10"/>
      <c r="QON25" s="10"/>
      <c r="QOO25" s="10"/>
      <c r="QOP25" s="10"/>
      <c r="QOQ25" s="10"/>
      <c r="QOR25" s="10"/>
      <c r="QOS25" s="10"/>
      <c r="QOT25" s="10"/>
      <c r="QOU25" s="10"/>
      <c r="QOV25" s="10"/>
      <c r="QOW25" s="10"/>
      <c r="QOX25" s="10"/>
      <c r="QOY25" s="10"/>
      <c r="QOZ25" s="10"/>
      <c r="QPA25" s="10"/>
      <c r="QPB25" s="10"/>
      <c r="QPC25" s="10"/>
      <c r="QPD25" s="10"/>
      <c r="QPE25" s="10"/>
      <c r="QPF25" s="10"/>
      <c r="QPG25" s="10"/>
      <c r="QPH25" s="10"/>
      <c r="QPI25" s="10"/>
      <c r="QPJ25" s="10"/>
      <c r="QPK25" s="10"/>
      <c r="QPL25" s="10"/>
      <c r="QPM25" s="10"/>
      <c r="QPN25" s="10"/>
      <c r="QPO25" s="10"/>
      <c r="QPP25" s="10"/>
      <c r="QPQ25" s="10"/>
      <c r="QPR25" s="10"/>
      <c r="QPS25" s="10"/>
      <c r="QPT25" s="10"/>
      <c r="QPU25" s="10"/>
      <c r="QPV25" s="10"/>
      <c r="QPW25" s="10"/>
      <c r="QPX25" s="10"/>
      <c r="QPY25" s="10"/>
      <c r="QPZ25" s="10"/>
      <c r="QQA25" s="10"/>
      <c r="QQB25" s="10"/>
      <c r="QQC25" s="10"/>
      <c r="QQD25" s="10"/>
      <c r="QQE25" s="10"/>
      <c r="QQF25" s="10"/>
      <c r="QQG25" s="10"/>
      <c r="QQH25" s="10"/>
      <c r="QQI25" s="10"/>
      <c r="QQJ25" s="10"/>
      <c r="QQK25" s="10"/>
      <c r="QQL25" s="10"/>
      <c r="QQM25" s="10"/>
      <c r="QQN25" s="10"/>
      <c r="QQO25" s="10"/>
      <c r="QQP25" s="10"/>
      <c r="QQQ25" s="10"/>
      <c r="QQR25" s="10"/>
      <c r="QQS25" s="10"/>
      <c r="QQT25" s="10"/>
      <c r="QQU25" s="10"/>
      <c r="QQV25" s="10"/>
      <c r="QQW25" s="10"/>
      <c r="QQX25" s="10"/>
      <c r="QQY25" s="10"/>
      <c r="QQZ25" s="10"/>
      <c r="QRA25" s="10"/>
      <c r="QRB25" s="10"/>
      <c r="QRC25" s="10"/>
      <c r="QRD25" s="10"/>
      <c r="QRE25" s="10"/>
      <c r="QRF25" s="10"/>
      <c r="QRG25" s="10"/>
      <c r="QRH25" s="10"/>
      <c r="QRI25" s="10"/>
      <c r="QRJ25" s="10"/>
      <c r="QRK25" s="10"/>
      <c r="QRL25" s="10"/>
      <c r="QRM25" s="10"/>
      <c r="QRN25" s="10"/>
      <c r="QRO25" s="10"/>
      <c r="QRP25" s="10"/>
      <c r="QRQ25" s="10"/>
      <c r="QRR25" s="10"/>
      <c r="QRS25" s="10"/>
      <c r="QRT25" s="10"/>
      <c r="QRU25" s="10"/>
      <c r="QRV25" s="10"/>
      <c r="QRW25" s="10"/>
      <c r="QRX25" s="10"/>
      <c r="QRY25" s="10"/>
      <c r="QRZ25" s="10"/>
      <c r="QSA25" s="10"/>
      <c r="QSB25" s="10"/>
      <c r="QSC25" s="10"/>
      <c r="QSD25" s="10"/>
      <c r="QSE25" s="10"/>
      <c r="QSF25" s="10"/>
      <c r="QSG25" s="10"/>
      <c r="QSH25" s="10"/>
      <c r="QSI25" s="10"/>
      <c r="QSJ25" s="10"/>
      <c r="QSK25" s="10"/>
      <c r="QSL25" s="10"/>
      <c r="QSM25" s="10"/>
      <c r="QSN25" s="10"/>
      <c r="QSO25" s="10"/>
      <c r="QSP25" s="10"/>
      <c r="QSQ25" s="10"/>
      <c r="QSR25" s="10"/>
      <c r="QSS25" s="10"/>
      <c r="QST25" s="10"/>
      <c r="QSU25" s="10"/>
      <c r="QSV25" s="10"/>
      <c r="QSW25" s="10"/>
      <c r="QSX25" s="10"/>
      <c r="QSY25" s="10"/>
      <c r="QSZ25" s="10"/>
      <c r="QTA25" s="10"/>
      <c r="QTB25" s="10"/>
      <c r="QTC25" s="10"/>
      <c r="QTD25" s="10"/>
      <c r="QTE25" s="10"/>
      <c r="QTF25" s="10"/>
      <c r="QTG25" s="10"/>
      <c r="QTH25" s="10"/>
      <c r="QTI25" s="10"/>
      <c r="QTJ25" s="10"/>
      <c r="QTK25" s="10"/>
      <c r="QTL25" s="10"/>
      <c r="QTM25" s="10"/>
      <c r="QTN25" s="10"/>
      <c r="QTO25" s="10"/>
      <c r="QTP25" s="10"/>
      <c r="QTQ25" s="10"/>
      <c r="QTR25" s="10"/>
      <c r="QTS25" s="10"/>
      <c r="QTT25" s="10"/>
      <c r="QTU25" s="10"/>
      <c r="QTV25" s="10"/>
      <c r="QTW25" s="10"/>
      <c r="QTX25" s="10"/>
      <c r="QTY25" s="10"/>
      <c r="QTZ25" s="10"/>
      <c r="QUA25" s="10"/>
      <c r="QUB25" s="10"/>
      <c r="QUC25" s="10"/>
      <c r="QUD25" s="10"/>
      <c r="QUE25" s="10"/>
      <c r="QUF25" s="10"/>
      <c r="QUG25" s="10"/>
      <c r="QUH25" s="10"/>
      <c r="QUI25" s="10"/>
      <c r="QUJ25" s="10"/>
      <c r="QUK25" s="10"/>
      <c r="QUL25" s="10"/>
      <c r="QUM25" s="10"/>
      <c r="QUN25" s="10"/>
      <c r="QUO25" s="10"/>
      <c r="QUP25" s="10"/>
      <c r="QUQ25" s="10"/>
      <c r="QUR25" s="10"/>
      <c r="QUS25" s="10"/>
      <c r="QUT25" s="10"/>
      <c r="QUU25" s="10"/>
      <c r="QUV25" s="10"/>
      <c r="QUW25" s="10"/>
      <c r="QUX25" s="10"/>
      <c r="QUY25" s="10"/>
      <c r="QUZ25" s="10"/>
      <c r="QVA25" s="10"/>
      <c r="QVB25" s="10"/>
      <c r="QVC25" s="10"/>
      <c r="QVD25" s="10"/>
      <c r="QVE25" s="10"/>
      <c r="QVF25" s="10"/>
      <c r="QVG25" s="10"/>
      <c r="QVH25" s="10"/>
      <c r="QVI25" s="10"/>
      <c r="QVJ25" s="10"/>
      <c r="QVK25" s="10"/>
      <c r="QVL25" s="10"/>
      <c r="QVM25" s="10"/>
      <c r="QVN25" s="10"/>
      <c r="QVO25" s="10"/>
      <c r="QVP25" s="10"/>
      <c r="QVQ25" s="10"/>
      <c r="QVR25" s="10"/>
      <c r="QVS25" s="10"/>
      <c r="QVT25" s="10"/>
      <c r="QVU25" s="10"/>
      <c r="QVV25" s="10"/>
      <c r="QVW25" s="10"/>
      <c r="QVX25" s="10"/>
      <c r="QVY25" s="10"/>
      <c r="QVZ25" s="10"/>
      <c r="QWA25" s="10"/>
      <c r="QWB25" s="10"/>
      <c r="QWC25" s="10"/>
      <c r="QWD25" s="10"/>
      <c r="QWE25" s="10"/>
      <c r="QWF25" s="10"/>
      <c r="QWG25" s="10"/>
      <c r="QWH25" s="10"/>
      <c r="QWI25" s="10"/>
      <c r="QWJ25" s="10"/>
      <c r="QWK25" s="10"/>
      <c r="QWL25" s="10"/>
      <c r="QWM25" s="10"/>
      <c r="QWN25" s="10"/>
      <c r="QWO25" s="10"/>
      <c r="QWP25" s="10"/>
      <c r="QWQ25" s="10"/>
      <c r="QWR25" s="10"/>
      <c r="QWS25" s="10"/>
      <c r="QWT25" s="10"/>
      <c r="QWU25" s="10"/>
      <c r="QWV25" s="10"/>
      <c r="QWW25" s="10"/>
      <c r="QWX25" s="10"/>
      <c r="QWY25" s="10"/>
      <c r="QWZ25" s="10"/>
      <c r="QXA25" s="10"/>
      <c r="QXB25" s="10"/>
      <c r="QXC25" s="10"/>
      <c r="QXD25" s="10"/>
      <c r="QXE25" s="10"/>
      <c r="QXF25" s="10"/>
      <c r="QXG25" s="10"/>
      <c r="QXH25" s="10"/>
      <c r="QXI25" s="10"/>
      <c r="QXJ25" s="10"/>
      <c r="QXK25" s="10"/>
      <c r="QXL25" s="10"/>
      <c r="QXM25" s="10"/>
      <c r="QXN25" s="10"/>
      <c r="QXO25" s="10"/>
      <c r="QXP25" s="10"/>
      <c r="QXQ25" s="10"/>
      <c r="QXR25" s="10"/>
      <c r="QXS25" s="10"/>
      <c r="QXT25" s="10"/>
      <c r="QXU25" s="10"/>
      <c r="QXV25" s="10"/>
      <c r="QXW25" s="10"/>
      <c r="QXX25" s="10"/>
      <c r="QXY25" s="10"/>
      <c r="QXZ25" s="10"/>
      <c r="QYA25" s="10"/>
      <c r="QYB25" s="10"/>
      <c r="QYC25" s="10"/>
      <c r="QYD25" s="10"/>
      <c r="QYE25" s="10"/>
      <c r="QYF25" s="10"/>
      <c r="QYG25" s="10"/>
      <c r="QYH25" s="10"/>
      <c r="QYI25" s="10"/>
      <c r="QYJ25" s="10"/>
      <c r="QYK25" s="10"/>
      <c r="QYL25" s="10"/>
      <c r="QYM25" s="10"/>
      <c r="QYN25" s="10"/>
      <c r="QYO25" s="10"/>
      <c r="QYP25" s="10"/>
      <c r="QYQ25" s="10"/>
      <c r="QYR25" s="10"/>
      <c r="QYS25" s="10"/>
      <c r="QYT25" s="10"/>
      <c r="QYU25" s="10"/>
      <c r="QYV25" s="10"/>
      <c r="QYW25" s="10"/>
      <c r="QYX25" s="10"/>
      <c r="QYY25" s="10"/>
      <c r="QYZ25" s="10"/>
      <c r="QZA25" s="10"/>
      <c r="QZB25" s="10"/>
      <c r="QZC25" s="10"/>
      <c r="QZD25" s="10"/>
      <c r="QZE25" s="10"/>
      <c r="QZF25" s="10"/>
      <c r="QZG25" s="10"/>
      <c r="QZH25" s="10"/>
      <c r="QZI25" s="10"/>
      <c r="QZJ25" s="10"/>
      <c r="QZK25" s="10"/>
      <c r="QZL25" s="10"/>
      <c r="QZM25" s="10"/>
      <c r="QZN25" s="10"/>
      <c r="QZO25" s="10"/>
      <c r="QZP25" s="10"/>
      <c r="QZQ25" s="10"/>
      <c r="QZR25" s="10"/>
      <c r="QZS25" s="10"/>
      <c r="QZT25" s="10"/>
      <c r="QZU25" s="10"/>
      <c r="QZV25" s="10"/>
      <c r="QZW25" s="10"/>
      <c r="QZX25" s="10"/>
      <c r="QZY25" s="10"/>
      <c r="QZZ25" s="10"/>
      <c r="RAA25" s="10"/>
      <c r="RAB25" s="10"/>
      <c r="RAC25" s="10"/>
      <c r="RAD25" s="10"/>
      <c r="RAE25" s="10"/>
      <c r="RAF25" s="10"/>
      <c r="RAG25" s="10"/>
      <c r="RAH25" s="10"/>
      <c r="RAI25" s="10"/>
      <c r="RAJ25" s="10"/>
      <c r="RAK25" s="10"/>
      <c r="RAL25" s="10"/>
      <c r="RAM25" s="10"/>
      <c r="RAN25" s="10"/>
      <c r="RAO25" s="10"/>
      <c r="RAP25" s="10"/>
      <c r="RAQ25" s="10"/>
      <c r="RAR25" s="10"/>
      <c r="RAS25" s="10"/>
      <c r="RAT25" s="10"/>
      <c r="RAU25" s="10"/>
      <c r="RAV25" s="10"/>
      <c r="RAW25" s="10"/>
      <c r="RAX25" s="10"/>
      <c r="RAY25" s="10"/>
      <c r="RAZ25" s="10"/>
      <c r="RBA25" s="10"/>
      <c r="RBB25" s="10"/>
      <c r="RBC25" s="10"/>
      <c r="RBD25" s="10"/>
      <c r="RBE25" s="10"/>
      <c r="RBF25" s="10"/>
      <c r="RBG25" s="10"/>
      <c r="RBH25" s="10"/>
      <c r="RBI25" s="10"/>
      <c r="RBJ25" s="10"/>
      <c r="RBK25" s="10"/>
      <c r="RBL25" s="10"/>
      <c r="RBM25" s="10"/>
      <c r="RBN25" s="10"/>
      <c r="RBO25" s="10"/>
      <c r="RBP25" s="10"/>
      <c r="RBQ25" s="10"/>
      <c r="RBR25" s="10"/>
      <c r="RBS25" s="10"/>
      <c r="RBT25" s="10"/>
      <c r="RBU25" s="10"/>
      <c r="RBV25" s="10"/>
      <c r="RBW25" s="10"/>
      <c r="RBX25" s="10"/>
      <c r="RBY25" s="10"/>
      <c r="RBZ25" s="10"/>
      <c r="RCA25" s="10"/>
      <c r="RCB25" s="10"/>
      <c r="RCC25" s="10"/>
      <c r="RCD25" s="10"/>
      <c r="RCE25" s="10"/>
      <c r="RCF25" s="10"/>
      <c r="RCG25" s="10"/>
      <c r="RCH25" s="10"/>
      <c r="RCI25" s="10"/>
      <c r="RCJ25" s="10"/>
      <c r="RCK25" s="10"/>
      <c r="RCL25" s="10"/>
      <c r="RCM25" s="10"/>
      <c r="RCN25" s="10"/>
      <c r="RCO25" s="10"/>
      <c r="RCP25" s="10"/>
      <c r="RCQ25" s="10"/>
      <c r="RCR25" s="10"/>
      <c r="RCS25" s="10"/>
      <c r="RCT25" s="10"/>
      <c r="RCU25" s="10"/>
      <c r="RCV25" s="10"/>
      <c r="RCW25" s="10"/>
      <c r="RCX25" s="10"/>
      <c r="RCY25" s="10"/>
      <c r="RCZ25" s="10"/>
      <c r="RDA25" s="10"/>
      <c r="RDB25" s="10"/>
      <c r="RDC25" s="10"/>
      <c r="RDD25" s="10"/>
      <c r="RDE25" s="10"/>
      <c r="RDF25" s="10"/>
      <c r="RDG25" s="10"/>
      <c r="RDH25" s="10"/>
      <c r="RDI25" s="10"/>
      <c r="RDJ25" s="10"/>
      <c r="RDK25" s="10"/>
      <c r="RDL25" s="10"/>
      <c r="RDM25" s="10"/>
      <c r="RDN25" s="10"/>
      <c r="RDO25" s="10"/>
      <c r="RDP25" s="10"/>
      <c r="RDQ25" s="10"/>
      <c r="RDR25" s="10"/>
      <c r="RDS25" s="10"/>
      <c r="RDT25" s="10"/>
      <c r="RDU25" s="10"/>
      <c r="RDV25" s="10"/>
      <c r="RDW25" s="10"/>
      <c r="RDX25" s="10"/>
      <c r="RDY25" s="10"/>
      <c r="RDZ25" s="10"/>
      <c r="REA25" s="10"/>
      <c r="REB25" s="10"/>
      <c r="REC25" s="10"/>
      <c r="RED25" s="10"/>
      <c r="REE25" s="10"/>
      <c r="REF25" s="10"/>
      <c r="REG25" s="10"/>
      <c r="REH25" s="10"/>
      <c r="REI25" s="10"/>
      <c r="REJ25" s="10"/>
      <c r="REK25" s="10"/>
      <c r="REL25" s="10"/>
      <c r="REM25" s="10"/>
      <c r="REN25" s="10"/>
      <c r="REO25" s="10"/>
      <c r="REP25" s="10"/>
      <c r="REQ25" s="10"/>
      <c r="RER25" s="10"/>
      <c r="RES25" s="10"/>
      <c r="RET25" s="10"/>
      <c r="REU25" s="10"/>
      <c r="REV25" s="10"/>
      <c r="REW25" s="10"/>
      <c r="REX25" s="10"/>
      <c r="REY25" s="10"/>
      <c r="REZ25" s="10"/>
      <c r="RFA25" s="10"/>
      <c r="RFB25" s="10"/>
      <c r="RFC25" s="10"/>
      <c r="RFD25" s="10"/>
      <c r="RFE25" s="10"/>
      <c r="RFF25" s="10"/>
      <c r="RFG25" s="10"/>
      <c r="RFH25" s="10"/>
      <c r="RFI25" s="10"/>
      <c r="RFJ25" s="10"/>
      <c r="RFK25" s="10"/>
      <c r="RFL25" s="10"/>
      <c r="RFM25" s="10"/>
      <c r="RFN25" s="10"/>
      <c r="RFO25" s="10"/>
      <c r="RFP25" s="10"/>
      <c r="RFQ25" s="10"/>
      <c r="RFR25" s="10"/>
      <c r="RFS25" s="10"/>
      <c r="RFT25" s="10"/>
      <c r="RFU25" s="10"/>
      <c r="RFV25" s="10"/>
      <c r="RFW25" s="10"/>
      <c r="RFX25" s="10"/>
      <c r="RFY25" s="10"/>
      <c r="RFZ25" s="10"/>
      <c r="RGA25" s="10"/>
      <c r="RGB25" s="10"/>
      <c r="RGC25" s="10"/>
      <c r="RGD25" s="10"/>
      <c r="RGE25" s="10"/>
      <c r="RGF25" s="10"/>
      <c r="RGG25" s="10"/>
      <c r="RGH25" s="10"/>
      <c r="RGI25" s="10"/>
      <c r="RGJ25" s="10"/>
      <c r="RGK25" s="10"/>
      <c r="RGL25" s="10"/>
      <c r="RGM25" s="10"/>
      <c r="RGN25" s="10"/>
      <c r="RGO25" s="10"/>
      <c r="RGP25" s="10"/>
      <c r="RGQ25" s="10"/>
      <c r="RGR25" s="10"/>
      <c r="RGS25" s="10"/>
      <c r="RGT25" s="10"/>
      <c r="RGU25" s="10"/>
      <c r="RGV25" s="10"/>
      <c r="RGW25" s="10"/>
      <c r="RGX25" s="10"/>
      <c r="RGY25" s="10"/>
      <c r="RGZ25" s="10"/>
      <c r="RHA25" s="10"/>
      <c r="RHB25" s="10"/>
      <c r="RHC25" s="10"/>
      <c r="RHD25" s="10"/>
      <c r="RHE25" s="10"/>
      <c r="RHF25" s="10"/>
      <c r="RHG25" s="10"/>
      <c r="RHH25" s="10"/>
      <c r="RHI25" s="10"/>
      <c r="RHJ25" s="10"/>
      <c r="RHK25" s="10"/>
      <c r="RHL25" s="10"/>
      <c r="RHM25" s="10"/>
      <c r="RHN25" s="10"/>
      <c r="RHO25" s="10"/>
      <c r="RHP25" s="10"/>
      <c r="RHQ25" s="10"/>
      <c r="RHR25" s="10"/>
      <c r="RHS25" s="10"/>
      <c r="RHT25" s="10"/>
      <c r="RHU25" s="10"/>
      <c r="RHV25" s="10"/>
      <c r="RHW25" s="10"/>
      <c r="RHX25" s="10"/>
      <c r="RHY25" s="10"/>
      <c r="RHZ25" s="10"/>
      <c r="RIA25" s="10"/>
      <c r="RIB25" s="10"/>
      <c r="RIC25" s="10"/>
      <c r="RID25" s="10"/>
      <c r="RIE25" s="10"/>
      <c r="RIF25" s="10"/>
      <c r="RIG25" s="10"/>
      <c r="RIH25" s="10"/>
      <c r="RII25" s="10"/>
      <c r="RIJ25" s="10"/>
      <c r="RIK25" s="10"/>
      <c r="RIL25" s="10"/>
      <c r="RIM25" s="10"/>
      <c r="RIN25" s="10"/>
      <c r="RIO25" s="10"/>
      <c r="RIP25" s="10"/>
      <c r="RIQ25" s="10"/>
      <c r="RIR25" s="10"/>
      <c r="RIS25" s="10"/>
      <c r="RIT25" s="10"/>
      <c r="RIU25" s="10"/>
      <c r="RIV25" s="10"/>
      <c r="RIW25" s="10"/>
      <c r="RIX25" s="10"/>
      <c r="RIY25" s="10"/>
      <c r="RIZ25" s="10"/>
      <c r="RJA25" s="10"/>
      <c r="RJB25" s="10"/>
      <c r="RJC25" s="10"/>
      <c r="RJD25" s="10"/>
      <c r="RJE25" s="10"/>
      <c r="RJF25" s="10"/>
      <c r="RJG25" s="10"/>
      <c r="RJH25" s="10"/>
      <c r="RJI25" s="10"/>
      <c r="RJJ25" s="10"/>
      <c r="RJK25" s="10"/>
      <c r="RJL25" s="10"/>
      <c r="RJM25" s="10"/>
      <c r="RJN25" s="10"/>
      <c r="RJO25" s="10"/>
      <c r="RJP25" s="10"/>
      <c r="RJQ25" s="10"/>
      <c r="RJR25" s="10"/>
      <c r="RJS25" s="10"/>
      <c r="RJT25" s="10"/>
      <c r="RJU25" s="10"/>
      <c r="RJV25" s="10"/>
      <c r="RJW25" s="10"/>
      <c r="RJX25" s="10"/>
      <c r="RJY25" s="10"/>
      <c r="RJZ25" s="10"/>
      <c r="RKA25" s="10"/>
      <c r="RKB25" s="10"/>
      <c r="RKC25" s="10"/>
      <c r="RKD25" s="10"/>
      <c r="RKE25" s="10"/>
      <c r="RKF25" s="10"/>
      <c r="RKG25" s="10"/>
      <c r="RKH25" s="10"/>
      <c r="RKI25" s="10"/>
      <c r="RKJ25" s="10"/>
      <c r="RKK25" s="10"/>
      <c r="RKL25" s="10"/>
      <c r="RKM25" s="10"/>
      <c r="RKN25" s="10"/>
      <c r="RKO25" s="10"/>
      <c r="RKP25" s="10"/>
      <c r="RKQ25" s="10"/>
      <c r="RKR25" s="10"/>
      <c r="RKS25" s="10"/>
      <c r="RKT25" s="10"/>
      <c r="RKU25" s="10"/>
      <c r="RKV25" s="10"/>
      <c r="RKW25" s="10"/>
      <c r="RKX25" s="10"/>
      <c r="RKY25" s="10"/>
      <c r="RKZ25" s="10"/>
      <c r="RLA25" s="10"/>
      <c r="RLB25" s="10"/>
      <c r="RLC25" s="10"/>
      <c r="RLD25" s="10"/>
      <c r="RLE25" s="10"/>
      <c r="RLF25" s="10"/>
      <c r="RLG25" s="10"/>
      <c r="RLH25" s="10"/>
      <c r="RLI25" s="10"/>
      <c r="RLJ25" s="10"/>
      <c r="RLK25" s="10"/>
      <c r="RLL25" s="10"/>
      <c r="RLM25" s="10"/>
      <c r="RLN25" s="10"/>
      <c r="RLO25" s="10"/>
      <c r="RLP25" s="10"/>
      <c r="RLQ25" s="10"/>
      <c r="RLR25" s="10"/>
      <c r="RLS25" s="10"/>
      <c r="RLT25" s="10"/>
      <c r="RLU25" s="10"/>
      <c r="RLV25" s="10"/>
      <c r="RLW25" s="10"/>
      <c r="RLX25" s="10"/>
      <c r="RLY25" s="10"/>
      <c r="RLZ25" s="10"/>
      <c r="RMA25" s="10"/>
      <c r="RMB25" s="10"/>
      <c r="RMC25" s="10"/>
      <c r="RMD25" s="10"/>
      <c r="RME25" s="10"/>
      <c r="RMF25" s="10"/>
      <c r="RMG25" s="10"/>
      <c r="RMH25" s="10"/>
      <c r="RMI25" s="10"/>
      <c r="RMJ25" s="10"/>
      <c r="RMK25" s="10"/>
      <c r="RML25" s="10"/>
      <c r="RMM25" s="10"/>
      <c r="RMN25" s="10"/>
      <c r="RMO25" s="10"/>
      <c r="RMP25" s="10"/>
      <c r="RMQ25" s="10"/>
      <c r="RMR25" s="10"/>
      <c r="RMS25" s="10"/>
      <c r="RMT25" s="10"/>
      <c r="RMU25" s="10"/>
      <c r="RMV25" s="10"/>
      <c r="RMW25" s="10"/>
      <c r="RMX25" s="10"/>
      <c r="RMY25" s="10"/>
      <c r="RMZ25" s="10"/>
      <c r="RNA25" s="10"/>
      <c r="RNB25" s="10"/>
      <c r="RNC25" s="10"/>
      <c r="RND25" s="10"/>
      <c r="RNE25" s="10"/>
      <c r="RNF25" s="10"/>
      <c r="RNG25" s="10"/>
      <c r="RNH25" s="10"/>
      <c r="RNI25" s="10"/>
      <c r="RNJ25" s="10"/>
      <c r="RNK25" s="10"/>
      <c r="RNL25" s="10"/>
      <c r="RNM25" s="10"/>
      <c r="RNN25" s="10"/>
      <c r="RNO25" s="10"/>
      <c r="RNP25" s="10"/>
      <c r="RNQ25" s="10"/>
      <c r="RNR25" s="10"/>
      <c r="RNS25" s="10"/>
      <c r="RNT25" s="10"/>
      <c r="RNU25" s="10"/>
      <c r="RNV25" s="10"/>
      <c r="RNW25" s="10"/>
      <c r="RNX25" s="10"/>
      <c r="RNY25" s="10"/>
      <c r="RNZ25" s="10"/>
      <c r="ROA25" s="10"/>
      <c r="ROB25" s="10"/>
      <c r="ROC25" s="10"/>
      <c r="ROD25" s="10"/>
      <c r="ROE25" s="10"/>
      <c r="ROF25" s="10"/>
      <c r="ROG25" s="10"/>
      <c r="ROH25" s="10"/>
      <c r="ROI25" s="10"/>
      <c r="ROJ25" s="10"/>
      <c r="ROK25" s="10"/>
      <c r="ROL25" s="10"/>
      <c r="ROM25" s="10"/>
      <c r="RON25" s="10"/>
      <c r="ROO25" s="10"/>
      <c r="ROP25" s="10"/>
      <c r="ROQ25" s="10"/>
      <c r="ROR25" s="10"/>
      <c r="ROS25" s="10"/>
      <c r="ROT25" s="10"/>
      <c r="ROU25" s="10"/>
      <c r="ROV25" s="10"/>
      <c r="ROW25" s="10"/>
      <c r="ROX25" s="10"/>
      <c r="ROY25" s="10"/>
      <c r="ROZ25" s="10"/>
      <c r="RPA25" s="10"/>
      <c r="RPB25" s="10"/>
      <c r="RPC25" s="10"/>
      <c r="RPD25" s="10"/>
      <c r="RPE25" s="10"/>
      <c r="RPF25" s="10"/>
      <c r="RPG25" s="10"/>
      <c r="RPH25" s="10"/>
      <c r="RPI25" s="10"/>
      <c r="RPJ25" s="10"/>
      <c r="RPK25" s="10"/>
      <c r="RPL25" s="10"/>
      <c r="RPM25" s="10"/>
      <c r="RPN25" s="10"/>
      <c r="RPO25" s="10"/>
      <c r="RPP25" s="10"/>
      <c r="RPQ25" s="10"/>
      <c r="RPR25" s="10"/>
      <c r="RPS25" s="10"/>
      <c r="RPT25" s="10"/>
      <c r="RPU25" s="10"/>
      <c r="RPV25" s="10"/>
      <c r="RPW25" s="10"/>
      <c r="RPX25" s="10"/>
      <c r="RPY25" s="10"/>
      <c r="RPZ25" s="10"/>
      <c r="RQA25" s="10"/>
      <c r="RQB25" s="10"/>
      <c r="RQC25" s="10"/>
      <c r="RQD25" s="10"/>
      <c r="RQE25" s="10"/>
      <c r="RQF25" s="10"/>
      <c r="RQG25" s="10"/>
      <c r="RQH25" s="10"/>
      <c r="RQI25" s="10"/>
      <c r="RQJ25" s="10"/>
      <c r="RQK25" s="10"/>
      <c r="RQL25" s="10"/>
      <c r="RQM25" s="10"/>
      <c r="RQN25" s="10"/>
      <c r="RQO25" s="10"/>
      <c r="RQP25" s="10"/>
      <c r="RQQ25" s="10"/>
      <c r="RQR25" s="10"/>
      <c r="RQS25" s="10"/>
      <c r="RQT25" s="10"/>
      <c r="RQU25" s="10"/>
      <c r="RQV25" s="10"/>
      <c r="RQW25" s="10"/>
      <c r="RQX25" s="10"/>
      <c r="RQY25" s="10"/>
      <c r="RQZ25" s="10"/>
      <c r="RRA25" s="10"/>
      <c r="RRB25" s="10"/>
      <c r="RRC25" s="10"/>
      <c r="RRD25" s="10"/>
      <c r="RRE25" s="10"/>
      <c r="RRF25" s="10"/>
      <c r="RRG25" s="10"/>
      <c r="RRH25" s="10"/>
      <c r="RRI25" s="10"/>
      <c r="RRJ25" s="10"/>
      <c r="RRK25" s="10"/>
      <c r="RRL25" s="10"/>
      <c r="RRM25" s="10"/>
      <c r="RRN25" s="10"/>
      <c r="RRO25" s="10"/>
      <c r="RRP25" s="10"/>
      <c r="RRQ25" s="10"/>
      <c r="RRR25" s="10"/>
      <c r="RRS25" s="10"/>
      <c r="RRT25" s="10"/>
      <c r="RRU25" s="10"/>
      <c r="RRV25" s="10"/>
      <c r="RRW25" s="10"/>
      <c r="RRX25" s="10"/>
      <c r="RRY25" s="10"/>
      <c r="RRZ25" s="10"/>
      <c r="RSA25" s="10"/>
      <c r="RSB25" s="10"/>
      <c r="RSC25" s="10"/>
      <c r="RSD25" s="10"/>
      <c r="RSE25" s="10"/>
      <c r="RSF25" s="10"/>
      <c r="RSG25" s="10"/>
      <c r="RSH25" s="10"/>
      <c r="RSI25" s="10"/>
      <c r="RSJ25" s="10"/>
      <c r="RSK25" s="10"/>
      <c r="RSL25" s="10"/>
      <c r="RSM25" s="10"/>
      <c r="RSN25" s="10"/>
      <c r="RSO25" s="10"/>
      <c r="RSP25" s="10"/>
      <c r="RSQ25" s="10"/>
      <c r="RSR25" s="10"/>
      <c r="RSS25" s="10"/>
      <c r="RST25" s="10"/>
      <c r="RSU25" s="10"/>
      <c r="RSV25" s="10"/>
      <c r="RSW25" s="10"/>
      <c r="RSX25" s="10"/>
      <c r="RSY25" s="10"/>
      <c r="RSZ25" s="10"/>
      <c r="RTA25" s="10"/>
      <c r="RTB25" s="10"/>
      <c r="RTC25" s="10"/>
      <c r="RTD25" s="10"/>
      <c r="RTE25" s="10"/>
      <c r="RTF25" s="10"/>
      <c r="RTG25" s="10"/>
      <c r="RTH25" s="10"/>
      <c r="RTI25" s="10"/>
      <c r="RTJ25" s="10"/>
      <c r="RTK25" s="10"/>
      <c r="RTL25" s="10"/>
      <c r="RTM25" s="10"/>
      <c r="RTN25" s="10"/>
      <c r="RTO25" s="10"/>
      <c r="RTP25" s="10"/>
      <c r="RTQ25" s="10"/>
      <c r="RTR25" s="10"/>
      <c r="RTS25" s="10"/>
      <c r="RTT25" s="10"/>
      <c r="RTU25" s="10"/>
      <c r="RTV25" s="10"/>
      <c r="RTW25" s="10"/>
      <c r="RTX25" s="10"/>
      <c r="RTY25" s="10"/>
      <c r="RTZ25" s="10"/>
      <c r="RUA25" s="10"/>
      <c r="RUB25" s="10"/>
      <c r="RUC25" s="10"/>
      <c r="RUD25" s="10"/>
      <c r="RUE25" s="10"/>
      <c r="RUF25" s="10"/>
      <c r="RUG25" s="10"/>
      <c r="RUH25" s="10"/>
      <c r="RUI25" s="10"/>
      <c r="RUJ25" s="10"/>
      <c r="RUK25" s="10"/>
      <c r="RUL25" s="10"/>
      <c r="RUM25" s="10"/>
      <c r="RUN25" s="10"/>
      <c r="RUO25" s="10"/>
      <c r="RUP25" s="10"/>
      <c r="RUQ25" s="10"/>
      <c r="RUR25" s="10"/>
      <c r="RUS25" s="10"/>
      <c r="RUT25" s="10"/>
      <c r="RUU25" s="10"/>
      <c r="RUV25" s="10"/>
      <c r="RUW25" s="10"/>
      <c r="RUX25" s="10"/>
      <c r="RUY25" s="10"/>
      <c r="RUZ25" s="10"/>
      <c r="RVA25" s="10"/>
      <c r="RVB25" s="10"/>
      <c r="RVC25" s="10"/>
      <c r="RVD25" s="10"/>
      <c r="RVE25" s="10"/>
      <c r="RVF25" s="10"/>
      <c r="RVG25" s="10"/>
      <c r="RVH25" s="10"/>
      <c r="RVI25" s="10"/>
      <c r="RVJ25" s="10"/>
      <c r="RVK25" s="10"/>
      <c r="RVL25" s="10"/>
      <c r="RVM25" s="10"/>
      <c r="RVN25" s="10"/>
      <c r="RVO25" s="10"/>
      <c r="RVP25" s="10"/>
      <c r="RVQ25" s="10"/>
      <c r="RVR25" s="10"/>
      <c r="RVS25" s="10"/>
      <c r="RVT25" s="10"/>
      <c r="RVU25" s="10"/>
      <c r="RVV25" s="10"/>
      <c r="RVW25" s="10"/>
      <c r="RVX25" s="10"/>
      <c r="RVY25" s="10"/>
      <c r="RVZ25" s="10"/>
      <c r="RWA25" s="10"/>
      <c r="RWB25" s="10"/>
      <c r="RWC25" s="10"/>
      <c r="RWD25" s="10"/>
      <c r="RWE25" s="10"/>
      <c r="RWF25" s="10"/>
      <c r="RWG25" s="10"/>
      <c r="RWH25" s="10"/>
      <c r="RWI25" s="10"/>
      <c r="RWJ25" s="10"/>
      <c r="RWK25" s="10"/>
      <c r="RWL25" s="10"/>
      <c r="RWM25" s="10"/>
      <c r="RWN25" s="10"/>
      <c r="RWO25" s="10"/>
      <c r="RWP25" s="10"/>
      <c r="RWQ25" s="10"/>
      <c r="RWR25" s="10"/>
      <c r="RWS25" s="10"/>
      <c r="RWT25" s="10"/>
      <c r="RWU25" s="10"/>
      <c r="RWV25" s="10"/>
      <c r="RWW25" s="10"/>
      <c r="RWX25" s="10"/>
      <c r="RWY25" s="10"/>
      <c r="RWZ25" s="10"/>
      <c r="RXA25" s="10"/>
      <c r="RXB25" s="10"/>
      <c r="RXC25" s="10"/>
      <c r="RXD25" s="10"/>
      <c r="RXE25" s="10"/>
      <c r="RXF25" s="10"/>
      <c r="RXG25" s="10"/>
      <c r="RXH25" s="10"/>
      <c r="RXI25" s="10"/>
      <c r="RXJ25" s="10"/>
      <c r="RXK25" s="10"/>
      <c r="RXL25" s="10"/>
      <c r="RXM25" s="10"/>
      <c r="RXN25" s="10"/>
      <c r="RXO25" s="10"/>
      <c r="RXP25" s="10"/>
      <c r="RXQ25" s="10"/>
      <c r="RXR25" s="10"/>
      <c r="RXS25" s="10"/>
      <c r="RXT25" s="10"/>
      <c r="RXU25" s="10"/>
      <c r="RXV25" s="10"/>
      <c r="RXW25" s="10"/>
      <c r="RXX25" s="10"/>
      <c r="RXY25" s="10"/>
      <c r="RXZ25" s="10"/>
      <c r="RYA25" s="10"/>
      <c r="RYB25" s="10"/>
      <c r="RYC25" s="10"/>
      <c r="RYD25" s="10"/>
      <c r="RYE25" s="10"/>
      <c r="RYF25" s="10"/>
      <c r="RYG25" s="10"/>
      <c r="RYH25" s="10"/>
      <c r="RYI25" s="10"/>
      <c r="RYJ25" s="10"/>
      <c r="RYK25" s="10"/>
      <c r="RYL25" s="10"/>
      <c r="RYM25" s="10"/>
      <c r="RYN25" s="10"/>
      <c r="RYO25" s="10"/>
      <c r="RYP25" s="10"/>
      <c r="RYQ25" s="10"/>
      <c r="RYR25" s="10"/>
      <c r="RYS25" s="10"/>
      <c r="RYT25" s="10"/>
      <c r="RYU25" s="10"/>
      <c r="RYV25" s="10"/>
      <c r="RYW25" s="10"/>
      <c r="RYX25" s="10"/>
      <c r="RYY25" s="10"/>
      <c r="RYZ25" s="10"/>
      <c r="RZA25" s="10"/>
      <c r="RZB25" s="10"/>
      <c r="RZC25" s="10"/>
      <c r="RZD25" s="10"/>
      <c r="RZE25" s="10"/>
      <c r="RZF25" s="10"/>
      <c r="RZG25" s="10"/>
      <c r="RZH25" s="10"/>
      <c r="RZI25" s="10"/>
      <c r="RZJ25" s="10"/>
      <c r="RZK25" s="10"/>
      <c r="RZL25" s="10"/>
      <c r="RZM25" s="10"/>
      <c r="RZN25" s="10"/>
      <c r="RZO25" s="10"/>
      <c r="RZP25" s="10"/>
      <c r="RZQ25" s="10"/>
      <c r="RZR25" s="10"/>
      <c r="RZS25" s="10"/>
      <c r="RZT25" s="10"/>
      <c r="RZU25" s="10"/>
      <c r="RZV25" s="10"/>
      <c r="RZW25" s="10"/>
      <c r="RZX25" s="10"/>
      <c r="RZY25" s="10"/>
      <c r="RZZ25" s="10"/>
      <c r="SAA25" s="10"/>
      <c r="SAB25" s="10"/>
      <c r="SAC25" s="10"/>
      <c r="SAD25" s="10"/>
      <c r="SAE25" s="10"/>
      <c r="SAF25" s="10"/>
      <c r="SAG25" s="10"/>
      <c r="SAH25" s="10"/>
      <c r="SAI25" s="10"/>
      <c r="SAJ25" s="10"/>
      <c r="SAK25" s="10"/>
      <c r="SAL25" s="10"/>
      <c r="SAM25" s="10"/>
      <c r="SAN25" s="10"/>
      <c r="SAO25" s="10"/>
      <c r="SAP25" s="10"/>
      <c r="SAQ25" s="10"/>
      <c r="SAR25" s="10"/>
      <c r="SAS25" s="10"/>
      <c r="SAT25" s="10"/>
      <c r="SAU25" s="10"/>
      <c r="SAV25" s="10"/>
      <c r="SAW25" s="10"/>
      <c r="SAX25" s="10"/>
      <c r="SAY25" s="10"/>
      <c r="SAZ25" s="10"/>
      <c r="SBA25" s="10"/>
      <c r="SBB25" s="10"/>
      <c r="SBC25" s="10"/>
      <c r="SBD25" s="10"/>
      <c r="SBE25" s="10"/>
      <c r="SBF25" s="10"/>
      <c r="SBG25" s="10"/>
      <c r="SBH25" s="10"/>
      <c r="SBI25" s="10"/>
      <c r="SBJ25" s="10"/>
      <c r="SBK25" s="10"/>
      <c r="SBL25" s="10"/>
      <c r="SBM25" s="10"/>
      <c r="SBN25" s="10"/>
      <c r="SBO25" s="10"/>
      <c r="SBP25" s="10"/>
      <c r="SBQ25" s="10"/>
      <c r="SBR25" s="10"/>
      <c r="SBS25" s="10"/>
      <c r="SBT25" s="10"/>
      <c r="SBU25" s="10"/>
      <c r="SBV25" s="10"/>
      <c r="SBW25" s="10"/>
      <c r="SBX25" s="10"/>
      <c r="SBY25" s="10"/>
      <c r="SBZ25" s="10"/>
      <c r="SCA25" s="10"/>
      <c r="SCB25" s="10"/>
      <c r="SCC25" s="10"/>
      <c r="SCD25" s="10"/>
      <c r="SCE25" s="10"/>
      <c r="SCF25" s="10"/>
      <c r="SCG25" s="10"/>
      <c r="SCH25" s="10"/>
      <c r="SCI25" s="10"/>
      <c r="SCJ25" s="10"/>
      <c r="SCK25" s="10"/>
      <c r="SCL25" s="10"/>
      <c r="SCM25" s="10"/>
      <c r="SCN25" s="10"/>
      <c r="SCO25" s="10"/>
      <c r="SCP25" s="10"/>
      <c r="SCQ25" s="10"/>
      <c r="SCR25" s="10"/>
      <c r="SCS25" s="10"/>
      <c r="SCT25" s="10"/>
      <c r="SCU25" s="10"/>
      <c r="SCV25" s="10"/>
      <c r="SCW25" s="10"/>
      <c r="SCX25" s="10"/>
      <c r="SCY25" s="10"/>
      <c r="SCZ25" s="10"/>
      <c r="SDA25" s="10"/>
      <c r="SDB25" s="10"/>
      <c r="SDC25" s="10"/>
      <c r="SDD25" s="10"/>
      <c r="SDE25" s="10"/>
      <c r="SDF25" s="10"/>
      <c r="SDG25" s="10"/>
      <c r="SDH25" s="10"/>
      <c r="SDI25" s="10"/>
      <c r="SDJ25" s="10"/>
      <c r="SDK25" s="10"/>
      <c r="SDL25" s="10"/>
      <c r="SDM25" s="10"/>
      <c r="SDN25" s="10"/>
      <c r="SDO25" s="10"/>
      <c r="SDP25" s="10"/>
      <c r="SDQ25" s="10"/>
      <c r="SDR25" s="10"/>
      <c r="SDS25" s="10"/>
      <c r="SDT25" s="10"/>
      <c r="SDU25" s="10"/>
      <c r="SDV25" s="10"/>
      <c r="SDW25" s="10"/>
      <c r="SDX25" s="10"/>
      <c r="SDY25" s="10"/>
      <c r="SDZ25" s="10"/>
      <c r="SEA25" s="10"/>
      <c r="SEB25" s="10"/>
      <c r="SEC25" s="10"/>
      <c r="SED25" s="10"/>
      <c r="SEE25" s="10"/>
      <c r="SEF25" s="10"/>
      <c r="SEG25" s="10"/>
      <c r="SEH25" s="10"/>
      <c r="SEI25" s="10"/>
      <c r="SEJ25" s="10"/>
      <c r="SEK25" s="10"/>
      <c r="SEL25" s="10"/>
      <c r="SEM25" s="10"/>
      <c r="SEN25" s="10"/>
      <c r="SEO25" s="10"/>
      <c r="SEP25" s="10"/>
      <c r="SEQ25" s="10"/>
      <c r="SER25" s="10"/>
      <c r="SES25" s="10"/>
      <c r="SET25" s="10"/>
      <c r="SEU25" s="10"/>
      <c r="SEV25" s="10"/>
      <c r="SEW25" s="10"/>
      <c r="SEX25" s="10"/>
      <c r="SEY25" s="10"/>
      <c r="SEZ25" s="10"/>
      <c r="SFA25" s="10"/>
      <c r="SFB25" s="10"/>
      <c r="SFC25" s="10"/>
      <c r="SFD25" s="10"/>
      <c r="SFE25" s="10"/>
      <c r="SFF25" s="10"/>
      <c r="SFG25" s="10"/>
      <c r="SFH25" s="10"/>
      <c r="SFI25" s="10"/>
      <c r="SFJ25" s="10"/>
      <c r="SFK25" s="10"/>
      <c r="SFL25" s="10"/>
      <c r="SFM25" s="10"/>
      <c r="SFN25" s="10"/>
      <c r="SFO25" s="10"/>
      <c r="SFP25" s="10"/>
      <c r="SFQ25" s="10"/>
      <c r="SFR25" s="10"/>
      <c r="SFS25" s="10"/>
      <c r="SFT25" s="10"/>
      <c r="SFU25" s="10"/>
      <c r="SFV25" s="10"/>
      <c r="SFW25" s="10"/>
      <c r="SFX25" s="10"/>
      <c r="SFY25" s="10"/>
      <c r="SFZ25" s="10"/>
      <c r="SGA25" s="10"/>
      <c r="SGB25" s="10"/>
      <c r="SGC25" s="10"/>
      <c r="SGD25" s="10"/>
      <c r="SGE25" s="10"/>
      <c r="SGF25" s="10"/>
      <c r="SGG25" s="10"/>
      <c r="SGH25" s="10"/>
      <c r="SGI25" s="10"/>
      <c r="SGJ25" s="10"/>
      <c r="SGK25" s="10"/>
      <c r="SGL25" s="10"/>
      <c r="SGM25" s="10"/>
      <c r="SGN25" s="10"/>
      <c r="SGO25" s="10"/>
      <c r="SGP25" s="10"/>
      <c r="SGQ25" s="10"/>
      <c r="SGR25" s="10"/>
      <c r="SGS25" s="10"/>
      <c r="SGT25" s="10"/>
      <c r="SGU25" s="10"/>
      <c r="SGV25" s="10"/>
      <c r="SGW25" s="10"/>
      <c r="SGX25" s="10"/>
      <c r="SGY25" s="10"/>
      <c r="SGZ25" s="10"/>
      <c r="SHA25" s="10"/>
      <c r="SHB25" s="10"/>
      <c r="SHC25" s="10"/>
      <c r="SHD25" s="10"/>
      <c r="SHE25" s="10"/>
      <c r="SHF25" s="10"/>
      <c r="SHG25" s="10"/>
      <c r="SHH25" s="10"/>
      <c r="SHI25" s="10"/>
      <c r="SHJ25" s="10"/>
      <c r="SHK25" s="10"/>
      <c r="SHL25" s="10"/>
      <c r="SHM25" s="10"/>
      <c r="SHN25" s="10"/>
      <c r="SHO25" s="10"/>
      <c r="SHP25" s="10"/>
      <c r="SHQ25" s="10"/>
      <c r="SHR25" s="10"/>
      <c r="SHS25" s="10"/>
      <c r="SHT25" s="10"/>
      <c r="SHU25" s="10"/>
      <c r="SHV25" s="10"/>
      <c r="SHW25" s="10"/>
      <c r="SHX25" s="10"/>
      <c r="SHY25" s="10"/>
      <c r="SHZ25" s="10"/>
      <c r="SIA25" s="10"/>
      <c r="SIB25" s="10"/>
      <c r="SIC25" s="10"/>
      <c r="SID25" s="10"/>
      <c r="SIE25" s="10"/>
      <c r="SIF25" s="10"/>
      <c r="SIG25" s="10"/>
      <c r="SIH25" s="10"/>
      <c r="SII25" s="10"/>
      <c r="SIJ25" s="10"/>
      <c r="SIK25" s="10"/>
      <c r="SIL25" s="10"/>
      <c r="SIM25" s="10"/>
      <c r="SIN25" s="10"/>
      <c r="SIO25" s="10"/>
      <c r="SIP25" s="10"/>
      <c r="SIQ25" s="10"/>
      <c r="SIR25" s="10"/>
      <c r="SIS25" s="10"/>
      <c r="SIT25" s="10"/>
      <c r="SIU25" s="10"/>
      <c r="SIV25" s="10"/>
      <c r="SIW25" s="10"/>
      <c r="SIX25" s="10"/>
      <c r="SIY25" s="10"/>
      <c r="SIZ25" s="10"/>
      <c r="SJA25" s="10"/>
      <c r="SJB25" s="10"/>
      <c r="SJC25" s="10"/>
      <c r="SJD25" s="10"/>
      <c r="SJE25" s="10"/>
      <c r="SJF25" s="10"/>
      <c r="SJG25" s="10"/>
      <c r="SJH25" s="10"/>
      <c r="SJI25" s="10"/>
      <c r="SJJ25" s="10"/>
      <c r="SJK25" s="10"/>
      <c r="SJL25" s="10"/>
      <c r="SJM25" s="10"/>
      <c r="SJN25" s="10"/>
      <c r="SJO25" s="10"/>
      <c r="SJP25" s="10"/>
      <c r="SJQ25" s="10"/>
      <c r="SJR25" s="10"/>
      <c r="SJS25" s="10"/>
      <c r="SJT25" s="10"/>
      <c r="SJU25" s="10"/>
      <c r="SJV25" s="10"/>
      <c r="SJW25" s="10"/>
      <c r="SJX25" s="10"/>
      <c r="SJY25" s="10"/>
      <c r="SJZ25" s="10"/>
      <c r="SKA25" s="10"/>
      <c r="SKB25" s="10"/>
      <c r="SKC25" s="10"/>
      <c r="SKD25" s="10"/>
      <c r="SKE25" s="10"/>
      <c r="SKF25" s="10"/>
      <c r="SKG25" s="10"/>
      <c r="SKH25" s="10"/>
      <c r="SKI25" s="10"/>
      <c r="SKJ25" s="10"/>
      <c r="SKK25" s="10"/>
      <c r="SKL25" s="10"/>
      <c r="SKM25" s="10"/>
      <c r="SKN25" s="10"/>
      <c r="SKO25" s="10"/>
      <c r="SKP25" s="10"/>
      <c r="SKQ25" s="10"/>
      <c r="SKR25" s="10"/>
      <c r="SKS25" s="10"/>
      <c r="SKT25" s="10"/>
      <c r="SKU25" s="10"/>
      <c r="SKV25" s="10"/>
      <c r="SKW25" s="10"/>
      <c r="SKX25" s="10"/>
      <c r="SKY25" s="10"/>
      <c r="SKZ25" s="10"/>
      <c r="SLA25" s="10"/>
      <c r="SLB25" s="10"/>
      <c r="SLC25" s="10"/>
      <c r="SLD25" s="10"/>
      <c r="SLE25" s="10"/>
      <c r="SLF25" s="10"/>
      <c r="SLG25" s="10"/>
      <c r="SLH25" s="10"/>
      <c r="SLI25" s="10"/>
      <c r="SLJ25" s="10"/>
      <c r="SLK25" s="10"/>
      <c r="SLL25" s="10"/>
      <c r="SLM25" s="10"/>
      <c r="SLN25" s="10"/>
      <c r="SLO25" s="10"/>
      <c r="SLP25" s="10"/>
      <c r="SLQ25" s="10"/>
      <c r="SLR25" s="10"/>
      <c r="SLS25" s="10"/>
      <c r="SLT25" s="10"/>
      <c r="SLU25" s="10"/>
      <c r="SLV25" s="10"/>
      <c r="SLW25" s="10"/>
      <c r="SLX25" s="10"/>
      <c r="SLY25" s="10"/>
      <c r="SLZ25" s="10"/>
      <c r="SMA25" s="10"/>
      <c r="SMB25" s="10"/>
      <c r="SMC25" s="10"/>
      <c r="SMD25" s="10"/>
      <c r="SME25" s="10"/>
      <c r="SMF25" s="10"/>
      <c r="SMG25" s="10"/>
      <c r="SMH25" s="10"/>
      <c r="SMI25" s="10"/>
      <c r="SMJ25" s="10"/>
      <c r="SMK25" s="10"/>
      <c r="SML25" s="10"/>
      <c r="SMM25" s="10"/>
      <c r="SMN25" s="10"/>
      <c r="SMO25" s="10"/>
      <c r="SMP25" s="10"/>
      <c r="SMQ25" s="10"/>
      <c r="SMR25" s="10"/>
      <c r="SMS25" s="10"/>
      <c r="SMT25" s="10"/>
      <c r="SMU25" s="10"/>
      <c r="SMV25" s="10"/>
      <c r="SMW25" s="10"/>
      <c r="SMX25" s="10"/>
      <c r="SMY25" s="10"/>
      <c r="SMZ25" s="10"/>
      <c r="SNA25" s="10"/>
      <c r="SNB25" s="10"/>
      <c r="SNC25" s="10"/>
      <c r="SND25" s="10"/>
      <c r="SNE25" s="10"/>
      <c r="SNF25" s="10"/>
      <c r="SNG25" s="10"/>
      <c r="SNH25" s="10"/>
      <c r="SNI25" s="10"/>
      <c r="SNJ25" s="10"/>
      <c r="SNK25" s="10"/>
      <c r="SNL25" s="10"/>
      <c r="SNM25" s="10"/>
      <c r="SNN25" s="10"/>
      <c r="SNO25" s="10"/>
      <c r="SNP25" s="10"/>
      <c r="SNQ25" s="10"/>
      <c r="SNR25" s="10"/>
      <c r="SNS25" s="10"/>
      <c r="SNT25" s="10"/>
      <c r="SNU25" s="10"/>
      <c r="SNV25" s="10"/>
      <c r="SNW25" s="10"/>
      <c r="SNX25" s="10"/>
      <c r="SNY25" s="10"/>
      <c r="SNZ25" s="10"/>
      <c r="SOA25" s="10"/>
      <c r="SOB25" s="10"/>
      <c r="SOC25" s="10"/>
      <c r="SOD25" s="10"/>
      <c r="SOE25" s="10"/>
      <c r="SOF25" s="10"/>
      <c r="SOG25" s="10"/>
      <c r="SOH25" s="10"/>
      <c r="SOI25" s="10"/>
      <c r="SOJ25" s="10"/>
      <c r="SOK25" s="10"/>
      <c r="SOL25" s="10"/>
      <c r="SOM25" s="10"/>
      <c r="SON25" s="10"/>
      <c r="SOO25" s="10"/>
      <c r="SOP25" s="10"/>
      <c r="SOQ25" s="10"/>
      <c r="SOR25" s="10"/>
      <c r="SOS25" s="10"/>
      <c r="SOT25" s="10"/>
      <c r="SOU25" s="10"/>
      <c r="SOV25" s="10"/>
      <c r="SOW25" s="10"/>
      <c r="SOX25" s="10"/>
      <c r="SOY25" s="10"/>
      <c r="SOZ25" s="10"/>
      <c r="SPA25" s="10"/>
      <c r="SPB25" s="10"/>
      <c r="SPC25" s="10"/>
      <c r="SPD25" s="10"/>
      <c r="SPE25" s="10"/>
      <c r="SPF25" s="10"/>
      <c r="SPG25" s="10"/>
      <c r="SPH25" s="10"/>
      <c r="SPI25" s="10"/>
      <c r="SPJ25" s="10"/>
      <c r="SPK25" s="10"/>
      <c r="SPL25" s="10"/>
      <c r="SPM25" s="10"/>
      <c r="SPN25" s="10"/>
      <c r="SPO25" s="10"/>
      <c r="SPP25" s="10"/>
      <c r="SPQ25" s="10"/>
      <c r="SPR25" s="10"/>
      <c r="SPS25" s="10"/>
      <c r="SPT25" s="10"/>
      <c r="SPU25" s="10"/>
      <c r="SPV25" s="10"/>
      <c r="SPW25" s="10"/>
      <c r="SPX25" s="10"/>
      <c r="SPY25" s="10"/>
      <c r="SPZ25" s="10"/>
      <c r="SQA25" s="10"/>
      <c r="SQB25" s="10"/>
      <c r="SQC25" s="10"/>
      <c r="SQD25" s="10"/>
      <c r="SQE25" s="10"/>
      <c r="SQF25" s="10"/>
      <c r="SQG25" s="10"/>
      <c r="SQH25" s="10"/>
      <c r="SQI25" s="10"/>
      <c r="SQJ25" s="10"/>
      <c r="SQK25" s="10"/>
      <c r="SQL25" s="10"/>
      <c r="SQM25" s="10"/>
      <c r="SQN25" s="10"/>
      <c r="SQO25" s="10"/>
      <c r="SQP25" s="10"/>
      <c r="SQQ25" s="10"/>
      <c r="SQR25" s="10"/>
      <c r="SQS25" s="10"/>
      <c r="SQT25" s="10"/>
      <c r="SQU25" s="10"/>
      <c r="SQV25" s="10"/>
      <c r="SQW25" s="10"/>
      <c r="SQX25" s="10"/>
      <c r="SQY25" s="10"/>
      <c r="SQZ25" s="10"/>
      <c r="SRA25" s="10"/>
      <c r="SRB25" s="10"/>
      <c r="SRC25" s="10"/>
      <c r="SRD25" s="10"/>
      <c r="SRE25" s="10"/>
      <c r="SRF25" s="10"/>
      <c r="SRG25" s="10"/>
      <c r="SRH25" s="10"/>
      <c r="SRI25" s="10"/>
      <c r="SRJ25" s="10"/>
      <c r="SRK25" s="10"/>
      <c r="SRL25" s="10"/>
      <c r="SRM25" s="10"/>
      <c r="SRN25" s="10"/>
      <c r="SRO25" s="10"/>
      <c r="SRP25" s="10"/>
      <c r="SRQ25" s="10"/>
      <c r="SRR25" s="10"/>
      <c r="SRS25" s="10"/>
      <c r="SRT25" s="10"/>
      <c r="SRU25" s="10"/>
      <c r="SRV25" s="10"/>
      <c r="SRW25" s="10"/>
      <c r="SRX25" s="10"/>
      <c r="SRY25" s="10"/>
      <c r="SRZ25" s="10"/>
      <c r="SSA25" s="10"/>
      <c r="SSB25" s="10"/>
      <c r="SSC25" s="10"/>
      <c r="SSD25" s="10"/>
      <c r="SSE25" s="10"/>
      <c r="SSF25" s="10"/>
      <c r="SSG25" s="10"/>
      <c r="SSH25" s="10"/>
      <c r="SSI25" s="10"/>
      <c r="SSJ25" s="10"/>
      <c r="SSK25" s="10"/>
      <c r="SSL25" s="10"/>
      <c r="SSM25" s="10"/>
      <c r="SSN25" s="10"/>
      <c r="SSO25" s="10"/>
      <c r="SSP25" s="10"/>
      <c r="SSQ25" s="10"/>
      <c r="SSR25" s="10"/>
      <c r="SSS25" s="10"/>
      <c r="SST25" s="10"/>
      <c r="SSU25" s="10"/>
      <c r="SSV25" s="10"/>
      <c r="SSW25" s="10"/>
      <c r="SSX25" s="10"/>
      <c r="SSY25" s="10"/>
      <c r="SSZ25" s="10"/>
      <c r="STA25" s="10"/>
      <c r="STB25" s="10"/>
      <c r="STC25" s="10"/>
      <c r="STD25" s="10"/>
      <c r="STE25" s="10"/>
      <c r="STF25" s="10"/>
      <c r="STG25" s="10"/>
      <c r="STH25" s="10"/>
      <c r="STI25" s="10"/>
      <c r="STJ25" s="10"/>
      <c r="STK25" s="10"/>
      <c r="STL25" s="10"/>
      <c r="STM25" s="10"/>
      <c r="STN25" s="10"/>
      <c r="STO25" s="10"/>
      <c r="STP25" s="10"/>
      <c r="STQ25" s="10"/>
      <c r="STR25" s="10"/>
      <c r="STS25" s="10"/>
      <c r="STT25" s="10"/>
      <c r="STU25" s="10"/>
      <c r="STV25" s="10"/>
      <c r="STW25" s="10"/>
      <c r="STX25" s="10"/>
      <c r="STY25" s="10"/>
      <c r="STZ25" s="10"/>
      <c r="SUA25" s="10"/>
      <c r="SUB25" s="10"/>
      <c r="SUC25" s="10"/>
      <c r="SUD25" s="10"/>
      <c r="SUE25" s="10"/>
      <c r="SUF25" s="10"/>
      <c r="SUG25" s="10"/>
      <c r="SUH25" s="10"/>
      <c r="SUI25" s="10"/>
      <c r="SUJ25" s="10"/>
      <c r="SUK25" s="10"/>
      <c r="SUL25" s="10"/>
      <c r="SUM25" s="10"/>
      <c r="SUN25" s="10"/>
      <c r="SUO25" s="10"/>
      <c r="SUP25" s="10"/>
      <c r="SUQ25" s="10"/>
      <c r="SUR25" s="10"/>
      <c r="SUS25" s="10"/>
      <c r="SUT25" s="10"/>
      <c r="SUU25" s="10"/>
      <c r="SUV25" s="10"/>
      <c r="SUW25" s="10"/>
      <c r="SUX25" s="10"/>
      <c r="SUY25" s="10"/>
      <c r="SUZ25" s="10"/>
      <c r="SVA25" s="10"/>
      <c r="SVB25" s="10"/>
      <c r="SVC25" s="10"/>
      <c r="SVD25" s="10"/>
      <c r="SVE25" s="10"/>
      <c r="SVF25" s="10"/>
      <c r="SVG25" s="10"/>
      <c r="SVH25" s="10"/>
      <c r="SVI25" s="10"/>
      <c r="SVJ25" s="10"/>
      <c r="SVK25" s="10"/>
      <c r="SVL25" s="10"/>
      <c r="SVM25" s="10"/>
      <c r="SVN25" s="10"/>
      <c r="SVO25" s="10"/>
      <c r="SVP25" s="10"/>
      <c r="SVQ25" s="10"/>
      <c r="SVR25" s="10"/>
      <c r="SVS25" s="10"/>
      <c r="SVT25" s="10"/>
      <c r="SVU25" s="10"/>
      <c r="SVV25" s="10"/>
      <c r="SVW25" s="10"/>
      <c r="SVX25" s="10"/>
      <c r="SVY25" s="10"/>
      <c r="SVZ25" s="10"/>
      <c r="SWA25" s="10"/>
      <c r="SWB25" s="10"/>
      <c r="SWC25" s="10"/>
      <c r="SWD25" s="10"/>
      <c r="SWE25" s="10"/>
      <c r="SWF25" s="10"/>
      <c r="SWG25" s="10"/>
      <c r="SWH25" s="10"/>
      <c r="SWI25" s="10"/>
      <c r="SWJ25" s="10"/>
      <c r="SWK25" s="10"/>
      <c r="SWL25" s="10"/>
      <c r="SWM25" s="10"/>
      <c r="SWN25" s="10"/>
      <c r="SWO25" s="10"/>
      <c r="SWP25" s="10"/>
      <c r="SWQ25" s="10"/>
      <c r="SWR25" s="10"/>
      <c r="SWS25" s="10"/>
      <c r="SWT25" s="10"/>
      <c r="SWU25" s="10"/>
      <c r="SWV25" s="10"/>
      <c r="SWW25" s="10"/>
      <c r="SWX25" s="10"/>
      <c r="SWY25" s="10"/>
      <c r="SWZ25" s="10"/>
      <c r="SXA25" s="10"/>
      <c r="SXB25" s="10"/>
      <c r="SXC25" s="10"/>
      <c r="SXD25" s="10"/>
      <c r="SXE25" s="10"/>
      <c r="SXF25" s="10"/>
      <c r="SXG25" s="10"/>
      <c r="SXH25" s="10"/>
      <c r="SXI25" s="10"/>
      <c r="SXJ25" s="10"/>
      <c r="SXK25" s="10"/>
      <c r="SXL25" s="10"/>
      <c r="SXM25" s="10"/>
      <c r="SXN25" s="10"/>
      <c r="SXO25" s="10"/>
      <c r="SXP25" s="10"/>
      <c r="SXQ25" s="10"/>
      <c r="SXR25" s="10"/>
      <c r="SXS25" s="10"/>
      <c r="SXT25" s="10"/>
      <c r="SXU25" s="10"/>
      <c r="SXV25" s="10"/>
      <c r="SXW25" s="10"/>
      <c r="SXX25" s="10"/>
      <c r="SXY25" s="10"/>
      <c r="SXZ25" s="10"/>
      <c r="SYA25" s="10"/>
      <c r="SYB25" s="10"/>
      <c r="SYC25" s="10"/>
      <c r="SYD25" s="10"/>
      <c r="SYE25" s="10"/>
      <c r="SYF25" s="10"/>
      <c r="SYG25" s="10"/>
      <c r="SYH25" s="10"/>
      <c r="SYI25" s="10"/>
      <c r="SYJ25" s="10"/>
      <c r="SYK25" s="10"/>
      <c r="SYL25" s="10"/>
      <c r="SYM25" s="10"/>
      <c r="SYN25" s="10"/>
      <c r="SYO25" s="10"/>
      <c r="SYP25" s="10"/>
      <c r="SYQ25" s="10"/>
      <c r="SYR25" s="10"/>
      <c r="SYS25" s="10"/>
      <c r="SYT25" s="10"/>
      <c r="SYU25" s="10"/>
      <c r="SYV25" s="10"/>
      <c r="SYW25" s="10"/>
      <c r="SYX25" s="10"/>
      <c r="SYY25" s="10"/>
      <c r="SYZ25" s="10"/>
      <c r="SZA25" s="10"/>
      <c r="SZB25" s="10"/>
      <c r="SZC25" s="10"/>
      <c r="SZD25" s="10"/>
      <c r="SZE25" s="10"/>
      <c r="SZF25" s="10"/>
      <c r="SZG25" s="10"/>
      <c r="SZH25" s="10"/>
      <c r="SZI25" s="10"/>
      <c r="SZJ25" s="10"/>
      <c r="SZK25" s="10"/>
      <c r="SZL25" s="10"/>
      <c r="SZM25" s="10"/>
      <c r="SZN25" s="10"/>
      <c r="SZO25" s="10"/>
      <c r="SZP25" s="10"/>
      <c r="SZQ25" s="10"/>
      <c r="SZR25" s="10"/>
      <c r="SZS25" s="10"/>
      <c r="SZT25" s="10"/>
      <c r="SZU25" s="10"/>
      <c r="SZV25" s="10"/>
      <c r="SZW25" s="10"/>
      <c r="SZX25" s="10"/>
      <c r="SZY25" s="10"/>
      <c r="SZZ25" s="10"/>
      <c r="TAA25" s="10"/>
      <c r="TAB25" s="10"/>
      <c r="TAC25" s="10"/>
      <c r="TAD25" s="10"/>
      <c r="TAE25" s="10"/>
      <c r="TAF25" s="10"/>
      <c r="TAG25" s="10"/>
      <c r="TAH25" s="10"/>
      <c r="TAI25" s="10"/>
      <c r="TAJ25" s="10"/>
      <c r="TAK25" s="10"/>
      <c r="TAL25" s="10"/>
      <c r="TAM25" s="10"/>
      <c r="TAN25" s="10"/>
      <c r="TAO25" s="10"/>
      <c r="TAP25" s="10"/>
      <c r="TAQ25" s="10"/>
      <c r="TAR25" s="10"/>
      <c r="TAS25" s="10"/>
      <c r="TAT25" s="10"/>
      <c r="TAU25" s="10"/>
      <c r="TAV25" s="10"/>
      <c r="TAW25" s="10"/>
      <c r="TAX25" s="10"/>
      <c r="TAY25" s="10"/>
      <c r="TAZ25" s="10"/>
      <c r="TBA25" s="10"/>
      <c r="TBB25" s="10"/>
      <c r="TBC25" s="10"/>
      <c r="TBD25" s="10"/>
      <c r="TBE25" s="10"/>
      <c r="TBF25" s="10"/>
      <c r="TBG25" s="10"/>
      <c r="TBH25" s="10"/>
      <c r="TBI25" s="10"/>
      <c r="TBJ25" s="10"/>
      <c r="TBK25" s="10"/>
      <c r="TBL25" s="10"/>
      <c r="TBM25" s="10"/>
      <c r="TBN25" s="10"/>
      <c r="TBO25" s="10"/>
      <c r="TBP25" s="10"/>
      <c r="TBQ25" s="10"/>
      <c r="TBR25" s="10"/>
      <c r="TBS25" s="10"/>
      <c r="TBT25" s="10"/>
      <c r="TBU25" s="10"/>
      <c r="TBV25" s="10"/>
      <c r="TBW25" s="10"/>
      <c r="TBX25" s="10"/>
      <c r="TBY25" s="10"/>
      <c r="TBZ25" s="10"/>
      <c r="TCA25" s="10"/>
      <c r="TCB25" s="10"/>
      <c r="TCC25" s="10"/>
      <c r="TCD25" s="10"/>
      <c r="TCE25" s="10"/>
      <c r="TCF25" s="10"/>
      <c r="TCG25" s="10"/>
      <c r="TCH25" s="10"/>
      <c r="TCI25" s="10"/>
      <c r="TCJ25" s="10"/>
      <c r="TCK25" s="10"/>
      <c r="TCL25" s="10"/>
      <c r="TCM25" s="10"/>
      <c r="TCN25" s="10"/>
      <c r="TCO25" s="10"/>
      <c r="TCP25" s="10"/>
      <c r="TCQ25" s="10"/>
      <c r="TCR25" s="10"/>
      <c r="TCS25" s="10"/>
      <c r="TCT25" s="10"/>
      <c r="TCU25" s="10"/>
      <c r="TCV25" s="10"/>
      <c r="TCW25" s="10"/>
      <c r="TCX25" s="10"/>
      <c r="TCY25" s="10"/>
      <c r="TCZ25" s="10"/>
      <c r="TDA25" s="10"/>
      <c r="TDB25" s="10"/>
      <c r="TDC25" s="10"/>
      <c r="TDD25" s="10"/>
      <c r="TDE25" s="10"/>
      <c r="TDF25" s="10"/>
      <c r="TDG25" s="10"/>
      <c r="TDH25" s="10"/>
      <c r="TDI25" s="10"/>
      <c r="TDJ25" s="10"/>
      <c r="TDK25" s="10"/>
      <c r="TDL25" s="10"/>
      <c r="TDM25" s="10"/>
      <c r="TDN25" s="10"/>
      <c r="TDO25" s="10"/>
      <c r="TDP25" s="10"/>
      <c r="TDQ25" s="10"/>
      <c r="TDR25" s="10"/>
      <c r="TDS25" s="10"/>
      <c r="TDT25" s="10"/>
      <c r="TDU25" s="10"/>
      <c r="TDV25" s="10"/>
      <c r="TDW25" s="10"/>
      <c r="TDX25" s="10"/>
      <c r="TDY25" s="10"/>
      <c r="TDZ25" s="10"/>
      <c r="TEA25" s="10"/>
      <c r="TEB25" s="10"/>
      <c r="TEC25" s="10"/>
      <c r="TED25" s="10"/>
      <c r="TEE25" s="10"/>
      <c r="TEF25" s="10"/>
      <c r="TEG25" s="10"/>
      <c r="TEH25" s="10"/>
      <c r="TEI25" s="10"/>
      <c r="TEJ25" s="10"/>
      <c r="TEK25" s="10"/>
      <c r="TEL25" s="10"/>
      <c r="TEM25" s="10"/>
      <c r="TEN25" s="10"/>
      <c r="TEO25" s="10"/>
      <c r="TEP25" s="10"/>
      <c r="TEQ25" s="10"/>
      <c r="TER25" s="10"/>
      <c r="TES25" s="10"/>
      <c r="TET25" s="10"/>
      <c r="TEU25" s="10"/>
      <c r="TEV25" s="10"/>
      <c r="TEW25" s="10"/>
      <c r="TEX25" s="10"/>
      <c r="TEY25" s="10"/>
      <c r="TEZ25" s="10"/>
      <c r="TFA25" s="10"/>
      <c r="TFB25" s="10"/>
      <c r="TFC25" s="10"/>
      <c r="TFD25" s="10"/>
      <c r="TFE25" s="10"/>
      <c r="TFF25" s="10"/>
      <c r="TFG25" s="10"/>
      <c r="TFH25" s="10"/>
      <c r="TFI25" s="10"/>
      <c r="TFJ25" s="10"/>
      <c r="TFK25" s="10"/>
      <c r="TFL25" s="10"/>
      <c r="TFM25" s="10"/>
      <c r="TFN25" s="10"/>
      <c r="TFO25" s="10"/>
      <c r="TFP25" s="10"/>
      <c r="TFQ25" s="10"/>
      <c r="TFR25" s="10"/>
      <c r="TFS25" s="10"/>
      <c r="TFT25" s="10"/>
      <c r="TFU25" s="10"/>
      <c r="TFV25" s="10"/>
      <c r="TFW25" s="10"/>
      <c r="TFX25" s="10"/>
      <c r="TFY25" s="10"/>
      <c r="TFZ25" s="10"/>
      <c r="TGA25" s="10"/>
      <c r="TGB25" s="10"/>
      <c r="TGC25" s="10"/>
      <c r="TGD25" s="10"/>
      <c r="TGE25" s="10"/>
      <c r="TGF25" s="10"/>
      <c r="TGG25" s="10"/>
      <c r="TGH25" s="10"/>
      <c r="TGI25" s="10"/>
      <c r="TGJ25" s="10"/>
      <c r="TGK25" s="10"/>
      <c r="TGL25" s="10"/>
      <c r="TGM25" s="10"/>
      <c r="TGN25" s="10"/>
      <c r="TGO25" s="10"/>
      <c r="TGP25" s="10"/>
      <c r="TGQ25" s="10"/>
      <c r="TGR25" s="10"/>
      <c r="TGS25" s="10"/>
      <c r="TGT25" s="10"/>
      <c r="TGU25" s="10"/>
      <c r="TGV25" s="10"/>
      <c r="TGW25" s="10"/>
      <c r="TGX25" s="10"/>
      <c r="TGY25" s="10"/>
      <c r="TGZ25" s="10"/>
      <c r="THA25" s="10"/>
      <c r="THB25" s="10"/>
      <c r="THC25" s="10"/>
      <c r="THD25" s="10"/>
      <c r="THE25" s="10"/>
      <c r="THF25" s="10"/>
      <c r="THG25" s="10"/>
      <c r="THH25" s="10"/>
      <c r="THI25" s="10"/>
      <c r="THJ25" s="10"/>
      <c r="THK25" s="10"/>
      <c r="THL25" s="10"/>
      <c r="THM25" s="10"/>
      <c r="THN25" s="10"/>
      <c r="THO25" s="10"/>
      <c r="THP25" s="10"/>
      <c r="THQ25" s="10"/>
      <c r="THR25" s="10"/>
      <c r="THS25" s="10"/>
      <c r="THT25" s="10"/>
      <c r="THU25" s="10"/>
      <c r="THV25" s="10"/>
      <c r="THW25" s="10"/>
      <c r="THX25" s="10"/>
      <c r="THY25" s="10"/>
      <c r="THZ25" s="10"/>
      <c r="TIA25" s="10"/>
      <c r="TIB25" s="10"/>
      <c r="TIC25" s="10"/>
      <c r="TID25" s="10"/>
      <c r="TIE25" s="10"/>
      <c r="TIF25" s="10"/>
      <c r="TIG25" s="10"/>
      <c r="TIH25" s="10"/>
      <c r="TII25" s="10"/>
      <c r="TIJ25" s="10"/>
      <c r="TIK25" s="10"/>
      <c r="TIL25" s="10"/>
      <c r="TIM25" s="10"/>
      <c r="TIN25" s="10"/>
      <c r="TIO25" s="10"/>
      <c r="TIP25" s="10"/>
      <c r="TIQ25" s="10"/>
      <c r="TIR25" s="10"/>
      <c r="TIS25" s="10"/>
      <c r="TIT25" s="10"/>
      <c r="TIU25" s="10"/>
      <c r="TIV25" s="10"/>
      <c r="TIW25" s="10"/>
      <c r="TIX25" s="10"/>
      <c r="TIY25" s="10"/>
      <c r="TIZ25" s="10"/>
      <c r="TJA25" s="10"/>
      <c r="TJB25" s="10"/>
      <c r="TJC25" s="10"/>
      <c r="TJD25" s="10"/>
      <c r="TJE25" s="10"/>
      <c r="TJF25" s="10"/>
      <c r="TJG25" s="10"/>
      <c r="TJH25" s="10"/>
      <c r="TJI25" s="10"/>
      <c r="TJJ25" s="10"/>
      <c r="TJK25" s="10"/>
      <c r="TJL25" s="10"/>
      <c r="TJM25" s="10"/>
      <c r="TJN25" s="10"/>
      <c r="TJO25" s="10"/>
      <c r="TJP25" s="10"/>
      <c r="TJQ25" s="10"/>
      <c r="TJR25" s="10"/>
      <c r="TJS25" s="10"/>
      <c r="TJT25" s="10"/>
      <c r="TJU25" s="10"/>
      <c r="TJV25" s="10"/>
      <c r="TJW25" s="10"/>
      <c r="TJX25" s="10"/>
      <c r="TJY25" s="10"/>
      <c r="TJZ25" s="10"/>
      <c r="TKA25" s="10"/>
      <c r="TKB25" s="10"/>
      <c r="TKC25" s="10"/>
      <c r="TKD25" s="10"/>
      <c r="TKE25" s="10"/>
      <c r="TKF25" s="10"/>
      <c r="TKG25" s="10"/>
      <c r="TKH25" s="10"/>
      <c r="TKI25" s="10"/>
      <c r="TKJ25" s="10"/>
      <c r="TKK25" s="10"/>
      <c r="TKL25" s="10"/>
      <c r="TKM25" s="10"/>
      <c r="TKN25" s="10"/>
      <c r="TKO25" s="10"/>
      <c r="TKP25" s="10"/>
      <c r="TKQ25" s="10"/>
      <c r="TKR25" s="10"/>
      <c r="TKS25" s="10"/>
      <c r="TKT25" s="10"/>
      <c r="TKU25" s="10"/>
      <c r="TKV25" s="10"/>
      <c r="TKW25" s="10"/>
      <c r="TKX25" s="10"/>
      <c r="TKY25" s="10"/>
      <c r="TKZ25" s="10"/>
      <c r="TLA25" s="10"/>
      <c r="TLB25" s="10"/>
      <c r="TLC25" s="10"/>
      <c r="TLD25" s="10"/>
      <c r="TLE25" s="10"/>
      <c r="TLF25" s="10"/>
      <c r="TLG25" s="10"/>
      <c r="TLH25" s="10"/>
      <c r="TLI25" s="10"/>
      <c r="TLJ25" s="10"/>
      <c r="TLK25" s="10"/>
      <c r="TLL25" s="10"/>
      <c r="TLM25" s="10"/>
      <c r="TLN25" s="10"/>
      <c r="TLO25" s="10"/>
      <c r="TLP25" s="10"/>
      <c r="TLQ25" s="10"/>
      <c r="TLR25" s="10"/>
      <c r="TLS25" s="10"/>
      <c r="TLT25" s="10"/>
      <c r="TLU25" s="10"/>
      <c r="TLV25" s="10"/>
      <c r="TLW25" s="10"/>
      <c r="TLX25" s="10"/>
      <c r="TLY25" s="10"/>
      <c r="TLZ25" s="10"/>
      <c r="TMA25" s="10"/>
      <c r="TMB25" s="10"/>
      <c r="TMC25" s="10"/>
      <c r="TMD25" s="10"/>
      <c r="TME25" s="10"/>
      <c r="TMF25" s="10"/>
      <c r="TMG25" s="10"/>
      <c r="TMH25" s="10"/>
      <c r="TMI25" s="10"/>
      <c r="TMJ25" s="10"/>
      <c r="TMK25" s="10"/>
      <c r="TML25" s="10"/>
      <c r="TMM25" s="10"/>
      <c r="TMN25" s="10"/>
      <c r="TMO25" s="10"/>
      <c r="TMP25" s="10"/>
      <c r="TMQ25" s="10"/>
      <c r="TMR25" s="10"/>
      <c r="TMS25" s="10"/>
      <c r="TMT25" s="10"/>
      <c r="TMU25" s="10"/>
      <c r="TMV25" s="10"/>
      <c r="TMW25" s="10"/>
      <c r="TMX25" s="10"/>
      <c r="TMY25" s="10"/>
      <c r="TMZ25" s="10"/>
      <c r="TNA25" s="10"/>
      <c r="TNB25" s="10"/>
      <c r="TNC25" s="10"/>
      <c r="TND25" s="10"/>
      <c r="TNE25" s="10"/>
      <c r="TNF25" s="10"/>
      <c r="TNG25" s="10"/>
      <c r="TNH25" s="10"/>
      <c r="TNI25" s="10"/>
      <c r="TNJ25" s="10"/>
      <c r="TNK25" s="10"/>
      <c r="TNL25" s="10"/>
      <c r="TNM25" s="10"/>
      <c r="TNN25" s="10"/>
      <c r="TNO25" s="10"/>
      <c r="TNP25" s="10"/>
      <c r="TNQ25" s="10"/>
      <c r="TNR25" s="10"/>
      <c r="TNS25" s="10"/>
      <c r="TNT25" s="10"/>
      <c r="TNU25" s="10"/>
      <c r="TNV25" s="10"/>
      <c r="TNW25" s="10"/>
      <c r="TNX25" s="10"/>
      <c r="TNY25" s="10"/>
      <c r="TNZ25" s="10"/>
      <c r="TOA25" s="10"/>
      <c r="TOB25" s="10"/>
      <c r="TOC25" s="10"/>
      <c r="TOD25" s="10"/>
      <c r="TOE25" s="10"/>
      <c r="TOF25" s="10"/>
      <c r="TOG25" s="10"/>
      <c r="TOH25" s="10"/>
      <c r="TOI25" s="10"/>
      <c r="TOJ25" s="10"/>
      <c r="TOK25" s="10"/>
      <c r="TOL25" s="10"/>
      <c r="TOM25" s="10"/>
      <c r="TON25" s="10"/>
      <c r="TOO25" s="10"/>
      <c r="TOP25" s="10"/>
      <c r="TOQ25" s="10"/>
      <c r="TOR25" s="10"/>
      <c r="TOS25" s="10"/>
      <c r="TOT25" s="10"/>
      <c r="TOU25" s="10"/>
      <c r="TOV25" s="10"/>
      <c r="TOW25" s="10"/>
      <c r="TOX25" s="10"/>
      <c r="TOY25" s="10"/>
      <c r="TOZ25" s="10"/>
      <c r="TPA25" s="10"/>
      <c r="TPB25" s="10"/>
      <c r="TPC25" s="10"/>
      <c r="TPD25" s="10"/>
      <c r="TPE25" s="10"/>
      <c r="TPF25" s="10"/>
      <c r="TPG25" s="10"/>
      <c r="TPH25" s="10"/>
      <c r="TPI25" s="10"/>
      <c r="TPJ25" s="10"/>
      <c r="TPK25" s="10"/>
      <c r="TPL25" s="10"/>
      <c r="TPM25" s="10"/>
      <c r="TPN25" s="10"/>
      <c r="TPO25" s="10"/>
      <c r="TPP25" s="10"/>
      <c r="TPQ25" s="10"/>
      <c r="TPR25" s="10"/>
      <c r="TPS25" s="10"/>
      <c r="TPT25" s="10"/>
      <c r="TPU25" s="10"/>
      <c r="TPV25" s="10"/>
      <c r="TPW25" s="10"/>
      <c r="TPX25" s="10"/>
      <c r="TPY25" s="10"/>
      <c r="TPZ25" s="10"/>
      <c r="TQA25" s="10"/>
      <c r="TQB25" s="10"/>
      <c r="TQC25" s="10"/>
      <c r="TQD25" s="10"/>
      <c r="TQE25" s="10"/>
      <c r="TQF25" s="10"/>
      <c r="TQG25" s="10"/>
      <c r="TQH25" s="10"/>
      <c r="TQI25" s="10"/>
      <c r="TQJ25" s="10"/>
      <c r="TQK25" s="10"/>
      <c r="TQL25" s="10"/>
      <c r="TQM25" s="10"/>
      <c r="TQN25" s="10"/>
      <c r="TQO25" s="10"/>
      <c r="TQP25" s="10"/>
      <c r="TQQ25" s="10"/>
      <c r="TQR25" s="10"/>
      <c r="TQS25" s="10"/>
      <c r="TQT25" s="10"/>
      <c r="TQU25" s="10"/>
      <c r="TQV25" s="10"/>
      <c r="TQW25" s="10"/>
      <c r="TQX25" s="10"/>
      <c r="TQY25" s="10"/>
      <c r="TQZ25" s="10"/>
      <c r="TRA25" s="10"/>
      <c r="TRB25" s="10"/>
      <c r="TRC25" s="10"/>
      <c r="TRD25" s="10"/>
      <c r="TRE25" s="10"/>
      <c r="TRF25" s="10"/>
      <c r="TRG25" s="10"/>
      <c r="TRH25" s="10"/>
      <c r="TRI25" s="10"/>
      <c r="TRJ25" s="10"/>
      <c r="TRK25" s="10"/>
      <c r="TRL25" s="10"/>
      <c r="TRM25" s="10"/>
      <c r="TRN25" s="10"/>
      <c r="TRO25" s="10"/>
      <c r="TRP25" s="10"/>
      <c r="TRQ25" s="10"/>
      <c r="TRR25" s="10"/>
      <c r="TRS25" s="10"/>
      <c r="TRT25" s="10"/>
      <c r="TRU25" s="10"/>
      <c r="TRV25" s="10"/>
      <c r="TRW25" s="10"/>
      <c r="TRX25" s="10"/>
      <c r="TRY25" s="10"/>
      <c r="TRZ25" s="10"/>
      <c r="TSA25" s="10"/>
      <c r="TSB25" s="10"/>
      <c r="TSC25" s="10"/>
      <c r="TSD25" s="10"/>
      <c r="TSE25" s="10"/>
      <c r="TSF25" s="10"/>
      <c r="TSG25" s="10"/>
      <c r="TSH25" s="10"/>
      <c r="TSI25" s="10"/>
      <c r="TSJ25" s="10"/>
      <c r="TSK25" s="10"/>
      <c r="TSL25" s="10"/>
      <c r="TSM25" s="10"/>
      <c r="TSN25" s="10"/>
      <c r="TSO25" s="10"/>
      <c r="TSP25" s="10"/>
      <c r="TSQ25" s="10"/>
      <c r="TSR25" s="10"/>
      <c r="TSS25" s="10"/>
      <c r="TST25" s="10"/>
      <c r="TSU25" s="10"/>
      <c r="TSV25" s="10"/>
      <c r="TSW25" s="10"/>
      <c r="TSX25" s="10"/>
      <c r="TSY25" s="10"/>
      <c r="TSZ25" s="10"/>
      <c r="TTA25" s="10"/>
      <c r="TTB25" s="10"/>
      <c r="TTC25" s="10"/>
      <c r="TTD25" s="10"/>
      <c r="TTE25" s="10"/>
      <c r="TTF25" s="10"/>
      <c r="TTG25" s="10"/>
      <c r="TTH25" s="10"/>
      <c r="TTI25" s="10"/>
      <c r="TTJ25" s="10"/>
      <c r="TTK25" s="10"/>
      <c r="TTL25" s="10"/>
      <c r="TTM25" s="10"/>
      <c r="TTN25" s="10"/>
      <c r="TTO25" s="10"/>
      <c r="TTP25" s="10"/>
      <c r="TTQ25" s="10"/>
      <c r="TTR25" s="10"/>
      <c r="TTS25" s="10"/>
      <c r="TTT25" s="10"/>
      <c r="TTU25" s="10"/>
      <c r="TTV25" s="10"/>
      <c r="TTW25" s="10"/>
      <c r="TTX25" s="10"/>
      <c r="TTY25" s="10"/>
      <c r="TTZ25" s="10"/>
      <c r="TUA25" s="10"/>
      <c r="TUB25" s="10"/>
      <c r="TUC25" s="10"/>
      <c r="TUD25" s="10"/>
      <c r="TUE25" s="10"/>
      <c r="TUF25" s="10"/>
      <c r="TUG25" s="10"/>
      <c r="TUH25" s="10"/>
      <c r="TUI25" s="10"/>
      <c r="TUJ25" s="10"/>
      <c r="TUK25" s="10"/>
      <c r="TUL25" s="10"/>
      <c r="TUM25" s="10"/>
      <c r="TUN25" s="10"/>
      <c r="TUO25" s="10"/>
      <c r="TUP25" s="10"/>
      <c r="TUQ25" s="10"/>
      <c r="TUR25" s="10"/>
      <c r="TUS25" s="10"/>
      <c r="TUT25" s="10"/>
      <c r="TUU25" s="10"/>
      <c r="TUV25" s="10"/>
      <c r="TUW25" s="10"/>
      <c r="TUX25" s="10"/>
      <c r="TUY25" s="10"/>
      <c r="TUZ25" s="10"/>
      <c r="TVA25" s="10"/>
      <c r="TVB25" s="10"/>
      <c r="TVC25" s="10"/>
      <c r="TVD25" s="10"/>
      <c r="TVE25" s="10"/>
      <c r="TVF25" s="10"/>
      <c r="TVG25" s="10"/>
      <c r="TVH25" s="10"/>
      <c r="TVI25" s="10"/>
      <c r="TVJ25" s="10"/>
      <c r="TVK25" s="10"/>
      <c r="TVL25" s="10"/>
      <c r="TVM25" s="10"/>
      <c r="TVN25" s="10"/>
      <c r="TVO25" s="10"/>
      <c r="TVP25" s="10"/>
      <c r="TVQ25" s="10"/>
      <c r="TVR25" s="10"/>
      <c r="TVS25" s="10"/>
      <c r="TVT25" s="10"/>
      <c r="TVU25" s="10"/>
      <c r="TVV25" s="10"/>
      <c r="TVW25" s="10"/>
      <c r="TVX25" s="10"/>
      <c r="TVY25" s="10"/>
      <c r="TVZ25" s="10"/>
      <c r="TWA25" s="10"/>
      <c r="TWB25" s="10"/>
      <c r="TWC25" s="10"/>
      <c r="TWD25" s="10"/>
      <c r="TWE25" s="10"/>
      <c r="TWF25" s="10"/>
      <c r="TWG25" s="10"/>
      <c r="TWH25" s="10"/>
      <c r="TWI25" s="10"/>
      <c r="TWJ25" s="10"/>
      <c r="TWK25" s="10"/>
      <c r="TWL25" s="10"/>
      <c r="TWM25" s="10"/>
      <c r="TWN25" s="10"/>
      <c r="TWO25" s="10"/>
      <c r="TWP25" s="10"/>
      <c r="TWQ25" s="10"/>
      <c r="TWR25" s="10"/>
      <c r="TWS25" s="10"/>
      <c r="TWT25" s="10"/>
      <c r="TWU25" s="10"/>
      <c r="TWV25" s="10"/>
      <c r="TWW25" s="10"/>
      <c r="TWX25" s="10"/>
      <c r="TWY25" s="10"/>
      <c r="TWZ25" s="10"/>
      <c r="TXA25" s="10"/>
      <c r="TXB25" s="10"/>
      <c r="TXC25" s="10"/>
      <c r="TXD25" s="10"/>
      <c r="TXE25" s="10"/>
      <c r="TXF25" s="10"/>
      <c r="TXG25" s="10"/>
      <c r="TXH25" s="10"/>
      <c r="TXI25" s="10"/>
      <c r="TXJ25" s="10"/>
      <c r="TXK25" s="10"/>
      <c r="TXL25" s="10"/>
      <c r="TXM25" s="10"/>
      <c r="TXN25" s="10"/>
      <c r="TXO25" s="10"/>
      <c r="TXP25" s="10"/>
      <c r="TXQ25" s="10"/>
      <c r="TXR25" s="10"/>
      <c r="TXS25" s="10"/>
      <c r="TXT25" s="10"/>
      <c r="TXU25" s="10"/>
      <c r="TXV25" s="10"/>
      <c r="TXW25" s="10"/>
      <c r="TXX25" s="10"/>
      <c r="TXY25" s="10"/>
      <c r="TXZ25" s="10"/>
      <c r="TYA25" s="10"/>
      <c r="TYB25" s="10"/>
      <c r="TYC25" s="10"/>
      <c r="TYD25" s="10"/>
      <c r="TYE25" s="10"/>
      <c r="TYF25" s="10"/>
      <c r="TYG25" s="10"/>
      <c r="TYH25" s="10"/>
      <c r="TYI25" s="10"/>
      <c r="TYJ25" s="10"/>
      <c r="TYK25" s="10"/>
      <c r="TYL25" s="10"/>
      <c r="TYM25" s="10"/>
      <c r="TYN25" s="10"/>
      <c r="TYO25" s="10"/>
      <c r="TYP25" s="10"/>
      <c r="TYQ25" s="10"/>
      <c r="TYR25" s="10"/>
      <c r="TYS25" s="10"/>
      <c r="TYT25" s="10"/>
      <c r="TYU25" s="10"/>
      <c r="TYV25" s="10"/>
      <c r="TYW25" s="10"/>
      <c r="TYX25" s="10"/>
      <c r="TYY25" s="10"/>
      <c r="TYZ25" s="10"/>
      <c r="TZA25" s="10"/>
      <c r="TZB25" s="10"/>
      <c r="TZC25" s="10"/>
      <c r="TZD25" s="10"/>
      <c r="TZE25" s="10"/>
      <c r="TZF25" s="10"/>
      <c r="TZG25" s="10"/>
      <c r="TZH25" s="10"/>
      <c r="TZI25" s="10"/>
      <c r="TZJ25" s="10"/>
      <c r="TZK25" s="10"/>
      <c r="TZL25" s="10"/>
      <c r="TZM25" s="10"/>
      <c r="TZN25" s="10"/>
      <c r="TZO25" s="10"/>
      <c r="TZP25" s="10"/>
      <c r="TZQ25" s="10"/>
      <c r="TZR25" s="10"/>
      <c r="TZS25" s="10"/>
      <c r="TZT25" s="10"/>
      <c r="TZU25" s="10"/>
      <c r="TZV25" s="10"/>
      <c r="TZW25" s="10"/>
      <c r="TZX25" s="10"/>
      <c r="TZY25" s="10"/>
      <c r="TZZ25" s="10"/>
      <c r="UAA25" s="10"/>
      <c r="UAB25" s="10"/>
      <c r="UAC25" s="10"/>
      <c r="UAD25" s="10"/>
      <c r="UAE25" s="10"/>
      <c r="UAF25" s="10"/>
      <c r="UAG25" s="10"/>
      <c r="UAH25" s="10"/>
      <c r="UAI25" s="10"/>
      <c r="UAJ25" s="10"/>
      <c r="UAK25" s="10"/>
      <c r="UAL25" s="10"/>
      <c r="UAM25" s="10"/>
      <c r="UAN25" s="10"/>
      <c r="UAO25" s="10"/>
      <c r="UAP25" s="10"/>
      <c r="UAQ25" s="10"/>
      <c r="UAR25" s="10"/>
      <c r="UAS25" s="10"/>
      <c r="UAT25" s="10"/>
      <c r="UAU25" s="10"/>
      <c r="UAV25" s="10"/>
      <c r="UAW25" s="10"/>
      <c r="UAX25" s="10"/>
      <c r="UAY25" s="10"/>
      <c r="UAZ25" s="10"/>
      <c r="UBA25" s="10"/>
      <c r="UBB25" s="10"/>
      <c r="UBC25" s="10"/>
      <c r="UBD25" s="10"/>
      <c r="UBE25" s="10"/>
      <c r="UBF25" s="10"/>
      <c r="UBG25" s="10"/>
      <c r="UBH25" s="10"/>
      <c r="UBI25" s="10"/>
      <c r="UBJ25" s="10"/>
      <c r="UBK25" s="10"/>
      <c r="UBL25" s="10"/>
      <c r="UBM25" s="10"/>
      <c r="UBN25" s="10"/>
      <c r="UBO25" s="10"/>
      <c r="UBP25" s="10"/>
      <c r="UBQ25" s="10"/>
      <c r="UBR25" s="10"/>
      <c r="UBS25" s="10"/>
      <c r="UBT25" s="10"/>
      <c r="UBU25" s="10"/>
      <c r="UBV25" s="10"/>
      <c r="UBW25" s="10"/>
      <c r="UBX25" s="10"/>
      <c r="UBY25" s="10"/>
      <c r="UBZ25" s="10"/>
      <c r="UCA25" s="10"/>
      <c r="UCB25" s="10"/>
      <c r="UCC25" s="10"/>
      <c r="UCD25" s="10"/>
      <c r="UCE25" s="10"/>
      <c r="UCF25" s="10"/>
      <c r="UCG25" s="10"/>
      <c r="UCH25" s="10"/>
      <c r="UCI25" s="10"/>
      <c r="UCJ25" s="10"/>
      <c r="UCK25" s="10"/>
      <c r="UCL25" s="10"/>
      <c r="UCM25" s="10"/>
      <c r="UCN25" s="10"/>
      <c r="UCO25" s="10"/>
      <c r="UCP25" s="10"/>
      <c r="UCQ25" s="10"/>
      <c r="UCR25" s="10"/>
      <c r="UCS25" s="10"/>
      <c r="UCT25" s="10"/>
      <c r="UCU25" s="10"/>
      <c r="UCV25" s="10"/>
      <c r="UCW25" s="10"/>
      <c r="UCX25" s="10"/>
      <c r="UCY25" s="10"/>
      <c r="UCZ25" s="10"/>
      <c r="UDA25" s="10"/>
      <c r="UDB25" s="10"/>
      <c r="UDC25" s="10"/>
      <c r="UDD25" s="10"/>
      <c r="UDE25" s="10"/>
      <c r="UDF25" s="10"/>
      <c r="UDG25" s="10"/>
      <c r="UDH25" s="10"/>
      <c r="UDI25" s="10"/>
      <c r="UDJ25" s="10"/>
      <c r="UDK25" s="10"/>
      <c r="UDL25" s="10"/>
      <c r="UDM25" s="10"/>
      <c r="UDN25" s="10"/>
      <c r="UDO25" s="10"/>
      <c r="UDP25" s="10"/>
      <c r="UDQ25" s="10"/>
      <c r="UDR25" s="10"/>
      <c r="UDS25" s="10"/>
      <c r="UDT25" s="10"/>
      <c r="UDU25" s="10"/>
      <c r="UDV25" s="10"/>
      <c r="UDW25" s="10"/>
      <c r="UDX25" s="10"/>
      <c r="UDY25" s="10"/>
      <c r="UDZ25" s="10"/>
      <c r="UEA25" s="10"/>
      <c r="UEB25" s="10"/>
      <c r="UEC25" s="10"/>
      <c r="UED25" s="10"/>
      <c r="UEE25" s="10"/>
      <c r="UEF25" s="10"/>
      <c r="UEG25" s="10"/>
      <c r="UEH25" s="10"/>
      <c r="UEI25" s="10"/>
      <c r="UEJ25" s="10"/>
      <c r="UEK25" s="10"/>
      <c r="UEL25" s="10"/>
      <c r="UEM25" s="10"/>
      <c r="UEN25" s="10"/>
      <c r="UEO25" s="10"/>
      <c r="UEP25" s="10"/>
      <c r="UEQ25" s="10"/>
      <c r="UER25" s="10"/>
      <c r="UES25" s="10"/>
      <c r="UET25" s="10"/>
      <c r="UEU25" s="10"/>
      <c r="UEV25" s="10"/>
      <c r="UEW25" s="10"/>
      <c r="UEX25" s="10"/>
      <c r="UEY25" s="10"/>
      <c r="UEZ25" s="10"/>
      <c r="UFA25" s="10"/>
      <c r="UFB25" s="10"/>
      <c r="UFC25" s="10"/>
      <c r="UFD25" s="10"/>
      <c r="UFE25" s="10"/>
      <c r="UFF25" s="10"/>
      <c r="UFG25" s="10"/>
      <c r="UFH25" s="10"/>
      <c r="UFI25" s="10"/>
      <c r="UFJ25" s="10"/>
      <c r="UFK25" s="10"/>
      <c r="UFL25" s="10"/>
      <c r="UFM25" s="10"/>
      <c r="UFN25" s="10"/>
      <c r="UFO25" s="10"/>
      <c r="UFP25" s="10"/>
      <c r="UFQ25" s="10"/>
      <c r="UFR25" s="10"/>
      <c r="UFS25" s="10"/>
      <c r="UFT25" s="10"/>
      <c r="UFU25" s="10"/>
      <c r="UFV25" s="10"/>
      <c r="UFW25" s="10"/>
      <c r="UFX25" s="10"/>
      <c r="UFY25" s="10"/>
      <c r="UFZ25" s="10"/>
      <c r="UGA25" s="10"/>
      <c r="UGB25" s="10"/>
      <c r="UGC25" s="10"/>
      <c r="UGD25" s="10"/>
      <c r="UGE25" s="10"/>
      <c r="UGF25" s="10"/>
      <c r="UGG25" s="10"/>
      <c r="UGH25" s="10"/>
      <c r="UGI25" s="10"/>
      <c r="UGJ25" s="10"/>
      <c r="UGK25" s="10"/>
      <c r="UGL25" s="10"/>
      <c r="UGM25" s="10"/>
      <c r="UGN25" s="10"/>
      <c r="UGO25" s="10"/>
      <c r="UGP25" s="10"/>
      <c r="UGQ25" s="10"/>
      <c r="UGR25" s="10"/>
      <c r="UGS25" s="10"/>
      <c r="UGT25" s="10"/>
      <c r="UGU25" s="10"/>
      <c r="UGV25" s="10"/>
      <c r="UGW25" s="10"/>
      <c r="UGX25" s="10"/>
      <c r="UGY25" s="10"/>
      <c r="UGZ25" s="10"/>
      <c r="UHA25" s="10"/>
      <c r="UHB25" s="10"/>
      <c r="UHC25" s="10"/>
      <c r="UHD25" s="10"/>
      <c r="UHE25" s="10"/>
      <c r="UHF25" s="10"/>
      <c r="UHG25" s="10"/>
      <c r="UHH25" s="10"/>
      <c r="UHI25" s="10"/>
      <c r="UHJ25" s="10"/>
      <c r="UHK25" s="10"/>
      <c r="UHL25" s="10"/>
      <c r="UHM25" s="10"/>
      <c r="UHN25" s="10"/>
      <c r="UHO25" s="10"/>
      <c r="UHP25" s="10"/>
      <c r="UHQ25" s="10"/>
      <c r="UHR25" s="10"/>
      <c r="UHS25" s="10"/>
      <c r="UHT25" s="10"/>
      <c r="UHU25" s="10"/>
      <c r="UHV25" s="10"/>
      <c r="UHW25" s="10"/>
      <c r="UHX25" s="10"/>
      <c r="UHY25" s="10"/>
      <c r="UHZ25" s="10"/>
      <c r="UIA25" s="10"/>
      <c r="UIB25" s="10"/>
      <c r="UIC25" s="10"/>
      <c r="UID25" s="10"/>
      <c r="UIE25" s="10"/>
      <c r="UIF25" s="10"/>
      <c r="UIG25" s="10"/>
      <c r="UIH25" s="10"/>
      <c r="UII25" s="10"/>
      <c r="UIJ25" s="10"/>
      <c r="UIK25" s="10"/>
      <c r="UIL25" s="10"/>
      <c r="UIM25" s="10"/>
      <c r="UIN25" s="10"/>
      <c r="UIO25" s="10"/>
      <c r="UIP25" s="10"/>
      <c r="UIQ25" s="10"/>
      <c r="UIR25" s="10"/>
      <c r="UIS25" s="10"/>
      <c r="UIT25" s="10"/>
      <c r="UIU25" s="10"/>
      <c r="UIV25" s="10"/>
      <c r="UIW25" s="10"/>
      <c r="UIX25" s="10"/>
      <c r="UIY25" s="10"/>
      <c r="UIZ25" s="10"/>
      <c r="UJA25" s="10"/>
      <c r="UJB25" s="10"/>
      <c r="UJC25" s="10"/>
      <c r="UJD25" s="10"/>
      <c r="UJE25" s="10"/>
      <c r="UJF25" s="10"/>
      <c r="UJG25" s="10"/>
      <c r="UJH25" s="10"/>
      <c r="UJI25" s="10"/>
      <c r="UJJ25" s="10"/>
      <c r="UJK25" s="10"/>
      <c r="UJL25" s="10"/>
      <c r="UJM25" s="10"/>
      <c r="UJN25" s="10"/>
      <c r="UJO25" s="10"/>
      <c r="UJP25" s="10"/>
      <c r="UJQ25" s="10"/>
      <c r="UJR25" s="10"/>
      <c r="UJS25" s="10"/>
      <c r="UJT25" s="10"/>
      <c r="UJU25" s="10"/>
      <c r="UJV25" s="10"/>
      <c r="UJW25" s="10"/>
      <c r="UJX25" s="10"/>
      <c r="UJY25" s="10"/>
      <c r="UJZ25" s="10"/>
      <c r="UKA25" s="10"/>
      <c r="UKB25" s="10"/>
      <c r="UKC25" s="10"/>
      <c r="UKD25" s="10"/>
      <c r="UKE25" s="10"/>
      <c r="UKF25" s="10"/>
      <c r="UKG25" s="10"/>
      <c r="UKH25" s="10"/>
      <c r="UKI25" s="10"/>
      <c r="UKJ25" s="10"/>
      <c r="UKK25" s="10"/>
      <c r="UKL25" s="10"/>
      <c r="UKM25" s="10"/>
      <c r="UKN25" s="10"/>
      <c r="UKO25" s="10"/>
      <c r="UKP25" s="10"/>
      <c r="UKQ25" s="10"/>
      <c r="UKR25" s="10"/>
      <c r="UKS25" s="10"/>
      <c r="UKT25" s="10"/>
      <c r="UKU25" s="10"/>
      <c r="UKV25" s="10"/>
      <c r="UKW25" s="10"/>
      <c r="UKX25" s="10"/>
      <c r="UKY25" s="10"/>
      <c r="UKZ25" s="10"/>
      <c r="ULA25" s="10"/>
      <c r="ULB25" s="10"/>
      <c r="ULC25" s="10"/>
      <c r="ULD25" s="10"/>
      <c r="ULE25" s="10"/>
      <c r="ULF25" s="10"/>
      <c r="ULG25" s="10"/>
      <c r="ULH25" s="10"/>
      <c r="ULI25" s="10"/>
      <c r="ULJ25" s="10"/>
      <c r="ULK25" s="10"/>
      <c r="ULL25" s="10"/>
      <c r="ULM25" s="10"/>
      <c r="ULN25" s="10"/>
      <c r="ULO25" s="10"/>
      <c r="ULP25" s="10"/>
      <c r="ULQ25" s="10"/>
      <c r="ULR25" s="10"/>
      <c r="ULS25" s="10"/>
      <c r="ULT25" s="10"/>
      <c r="ULU25" s="10"/>
      <c r="ULV25" s="10"/>
      <c r="ULW25" s="10"/>
      <c r="ULX25" s="10"/>
      <c r="ULY25" s="10"/>
      <c r="ULZ25" s="10"/>
      <c r="UMA25" s="10"/>
      <c r="UMB25" s="10"/>
      <c r="UMC25" s="10"/>
      <c r="UMD25" s="10"/>
      <c r="UME25" s="10"/>
      <c r="UMF25" s="10"/>
      <c r="UMG25" s="10"/>
      <c r="UMH25" s="10"/>
      <c r="UMI25" s="10"/>
      <c r="UMJ25" s="10"/>
      <c r="UMK25" s="10"/>
      <c r="UML25" s="10"/>
      <c r="UMM25" s="10"/>
      <c r="UMN25" s="10"/>
      <c r="UMO25" s="10"/>
      <c r="UMP25" s="10"/>
      <c r="UMQ25" s="10"/>
      <c r="UMR25" s="10"/>
      <c r="UMS25" s="10"/>
      <c r="UMT25" s="10"/>
      <c r="UMU25" s="10"/>
      <c r="UMV25" s="10"/>
      <c r="UMW25" s="10"/>
      <c r="UMX25" s="10"/>
      <c r="UMY25" s="10"/>
      <c r="UMZ25" s="10"/>
      <c r="UNA25" s="10"/>
      <c r="UNB25" s="10"/>
      <c r="UNC25" s="10"/>
      <c r="UND25" s="10"/>
      <c r="UNE25" s="10"/>
      <c r="UNF25" s="10"/>
      <c r="UNG25" s="10"/>
      <c r="UNH25" s="10"/>
      <c r="UNI25" s="10"/>
      <c r="UNJ25" s="10"/>
      <c r="UNK25" s="10"/>
      <c r="UNL25" s="10"/>
      <c r="UNM25" s="10"/>
      <c r="UNN25" s="10"/>
      <c r="UNO25" s="10"/>
      <c r="UNP25" s="10"/>
      <c r="UNQ25" s="10"/>
      <c r="UNR25" s="10"/>
      <c r="UNS25" s="10"/>
      <c r="UNT25" s="10"/>
      <c r="UNU25" s="10"/>
      <c r="UNV25" s="10"/>
      <c r="UNW25" s="10"/>
      <c r="UNX25" s="10"/>
      <c r="UNY25" s="10"/>
      <c r="UNZ25" s="10"/>
      <c r="UOA25" s="10"/>
      <c r="UOB25" s="10"/>
      <c r="UOC25" s="10"/>
      <c r="UOD25" s="10"/>
      <c r="UOE25" s="10"/>
      <c r="UOF25" s="10"/>
      <c r="UOG25" s="10"/>
      <c r="UOH25" s="10"/>
      <c r="UOI25" s="10"/>
      <c r="UOJ25" s="10"/>
      <c r="UOK25" s="10"/>
      <c r="UOL25" s="10"/>
      <c r="UOM25" s="10"/>
      <c r="UON25" s="10"/>
      <c r="UOO25" s="10"/>
      <c r="UOP25" s="10"/>
      <c r="UOQ25" s="10"/>
      <c r="UOR25" s="10"/>
      <c r="UOS25" s="10"/>
      <c r="UOT25" s="10"/>
      <c r="UOU25" s="10"/>
      <c r="UOV25" s="10"/>
      <c r="UOW25" s="10"/>
      <c r="UOX25" s="10"/>
      <c r="UOY25" s="10"/>
      <c r="UOZ25" s="10"/>
      <c r="UPA25" s="10"/>
      <c r="UPB25" s="10"/>
      <c r="UPC25" s="10"/>
      <c r="UPD25" s="10"/>
      <c r="UPE25" s="10"/>
      <c r="UPF25" s="10"/>
      <c r="UPG25" s="10"/>
      <c r="UPH25" s="10"/>
      <c r="UPI25" s="10"/>
      <c r="UPJ25" s="10"/>
      <c r="UPK25" s="10"/>
      <c r="UPL25" s="10"/>
      <c r="UPM25" s="10"/>
      <c r="UPN25" s="10"/>
      <c r="UPO25" s="10"/>
      <c r="UPP25" s="10"/>
      <c r="UPQ25" s="10"/>
      <c r="UPR25" s="10"/>
      <c r="UPS25" s="10"/>
      <c r="UPT25" s="10"/>
      <c r="UPU25" s="10"/>
      <c r="UPV25" s="10"/>
      <c r="UPW25" s="10"/>
      <c r="UPX25" s="10"/>
      <c r="UPY25" s="10"/>
      <c r="UPZ25" s="10"/>
      <c r="UQA25" s="10"/>
      <c r="UQB25" s="10"/>
      <c r="UQC25" s="10"/>
      <c r="UQD25" s="10"/>
      <c r="UQE25" s="10"/>
      <c r="UQF25" s="10"/>
      <c r="UQG25" s="10"/>
      <c r="UQH25" s="10"/>
      <c r="UQI25" s="10"/>
      <c r="UQJ25" s="10"/>
      <c r="UQK25" s="10"/>
      <c r="UQL25" s="10"/>
      <c r="UQM25" s="10"/>
      <c r="UQN25" s="10"/>
      <c r="UQO25" s="10"/>
      <c r="UQP25" s="10"/>
      <c r="UQQ25" s="10"/>
      <c r="UQR25" s="10"/>
      <c r="UQS25" s="10"/>
      <c r="UQT25" s="10"/>
      <c r="UQU25" s="10"/>
      <c r="UQV25" s="10"/>
      <c r="UQW25" s="10"/>
      <c r="UQX25" s="10"/>
      <c r="UQY25" s="10"/>
      <c r="UQZ25" s="10"/>
      <c r="URA25" s="10"/>
      <c r="URB25" s="10"/>
      <c r="URC25" s="10"/>
      <c r="URD25" s="10"/>
      <c r="URE25" s="10"/>
      <c r="URF25" s="10"/>
      <c r="URG25" s="10"/>
      <c r="URH25" s="10"/>
      <c r="URI25" s="10"/>
      <c r="URJ25" s="10"/>
      <c r="URK25" s="10"/>
      <c r="URL25" s="10"/>
      <c r="URM25" s="10"/>
      <c r="URN25" s="10"/>
      <c r="URO25" s="10"/>
      <c r="URP25" s="10"/>
      <c r="URQ25" s="10"/>
      <c r="URR25" s="10"/>
      <c r="URS25" s="10"/>
      <c r="URT25" s="10"/>
      <c r="URU25" s="10"/>
      <c r="URV25" s="10"/>
      <c r="URW25" s="10"/>
      <c r="URX25" s="10"/>
      <c r="URY25" s="10"/>
      <c r="URZ25" s="10"/>
      <c r="USA25" s="10"/>
      <c r="USB25" s="10"/>
      <c r="USC25" s="10"/>
      <c r="USD25" s="10"/>
      <c r="USE25" s="10"/>
      <c r="USF25" s="10"/>
      <c r="USG25" s="10"/>
      <c r="USH25" s="10"/>
      <c r="USI25" s="10"/>
      <c r="USJ25" s="10"/>
      <c r="USK25" s="10"/>
      <c r="USL25" s="10"/>
      <c r="USM25" s="10"/>
      <c r="USN25" s="10"/>
      <c r="USO25" s="10"/>
      <c r="USP25" s="10"/>
      <c r="USQ25" s="10"/>
      <c r="USR25" s="10"/>
      <c r="USS25" s="10"/>
      <c r="UST25" s="10"/>
      <c r="USU25" s="10"/>
      <c r="USV25" s="10"/>
      <c r="USW25" s="10"/>
      <c r="USX25" s="10"/>
      <c r="USY25" s="10"/>
      <c r="USZ25" s="10"/>
      <c r="UTA25" s="10"/>
      <c r="UTB25" s="10"/>
      <c r="UTC25" s="10"/>
      <c r="UTD25" s="10"/>
      <c r="UTE25" s="10"/>
      <c r="UTF25" s="10"/>
      <c r="UTG25" s="10"/>
      <c r="UTH25" s="10"/>
      <c r="UTI25" s="10"/>
      <c r="UTJ25" s="10"/>
      <c r="UTK25" s="10"/>
      <c r="UTL25" s="10"/>
      <c r="UTM25" s="10"/>
      <c r="UTN25" s="10"/>
      <c r="UTO25" s="10"/>
      <c r="UTP25" s="10"/>
      <c r="UTQ25" s="10"/>
      <c r="UTR25" s="10"/>
      <c r="UTS25" s="10"/>
      <c r="UTT25" s="10"/>
      <c r="UTU25" s="10"/>
      <c r="UTV25" s="10"/>
      <c r="UTW25" s="10"/>
      <c r="UTX25" s="10"/>
      <c r="UTY25" s="10"/>
      <c r="UTZ25" s="10"/>
      <c r="UUA25" s="10"/>
      <c r="UUB25" s="10"/>
      <c r="UUC25" s="10"/>
      <c r="UUD25" s="10"/>
      <c r="UUE25" s="10"/>
      <c r="UUF25" s="10"/>
      <c r="UUG25" s="10"/>
      <c r="UUH25" s="10"/>
      <c r="UUI25" s="10"/>
      <c r="UUJ25" s="10"/>
      <c r="UUK25" s="10"/>
      <c r="UUL25" s="10"/>
      <c r="UUM25" s="10"/>
      <c r="UUN25" s="10"/>
      <c r="UUO25" s="10"/>
      <c r="UUP25" s="10"/>
      <c r="UUQ25" s="10"/>
      <c r="UUR25" s="10"/>
      <c r="UUS25" s="10"/>
      <c r="UUT25" s="10"/>
      <c r="UUU25" s="10"/>
      <c r="UUV25" s="10"/>
      <c r="UUW25" s="10"/>
      <c r="UUX25" s="10"/>
      <c r="UUY25" s="10"/>
      <c r="UUZ25" s="10"/>
      <c r="UVA25" s="10"/>
      <c r="UVB25" s="10"/>
      <c r="UVC25" s="10"/>
      <c r="UVD25" s="10"/>
      <c r="UVE25" s="10"/>
      <c r="UVF25" s="10"/>
      <c r="UVG25" s="10"/>
      <c r="UVH25" s="10"/>
      <c r="UVI25" s="10"/>
      <c r="UVJ25" s="10"/>
      <c r="UVK25" s="10"/>
      <c r="UVL25" s="10"/>
      <c r="UVM25" s="10"/>
      <c r="UVN25" s="10"/>
      <c r="UVO25" s="10"/>
      <c r="UVP25" s="10"/>
      <c r="UVQ25" s="10"/>
      <c r="UVR25" s="10"/>
      <c r="UVS25" s="10"/>
      <c r="UVT25" s="10"/>
      <c r="UVU25" s="10"/>
      <c r="UVV25" s="10"/>
      <c r="UVW25" s="10"/>
      <c r="UVX25" s="10"/>
      <c r="UVY25" s="10"/>
      <c r="UVZ25" s="10"/>
      <c r="UWA25" s="10"/>
      <c r="UWB25" s="10"/>
      <c r="UWC25" s="10"/>
      <c r="UWD25" s="10"/>
      <c r="UWE25" s="10"/>
      <c r="UWF25" s="10"/>
      <c r="UWG25" s="10"/>
      <c r="UWH25" s="10"/>
      <c r="UWI25" s="10"/>
      <c r="UWJ25" s="10"/>
      <c r="UWK25" s="10"/>
      <c r="UWL25" s="10"/>
      <c r="UWM25" s="10"/>
      <c r="UWN25" s="10"/>
      <c r="UWO25" s="10"/>
      <c r="UWP25" s="10"/>
      <c r="UWQ25" s="10"/>
      <c r="UWR25" s="10"/>
      <c r="UWS25" s="10"/>
      <c r="UWT25" s="10"/>
      <c r="UWU25" s="10"/>
      <c r="UWV25" s="10"/>
      <c r="UWW25" s="10"/>
      <c r="UWX25" s="10"/>
      <c r="UWY25" s="10"/>
      <c r="UWZ25" s="10"/>
      <c r="UXA25" s="10"/>
      <c r="UXB25" s="10"/>
      <c r="UXC25" s="10"/>
      <c r="UXD25" s="10"/>
      <c r="UXE25" s="10"/>
      <c r="UXF25" s="10"/>
      <c r="UXG25" s="10"/>
      <c r="UXH25" s="10"/>
      <c r="UXI25" s="10"/>
      <c r="UXJ25" s="10"/>
      <c r="UXK25" s="10"/>
      <c r="UXL25" s="10"/>
      <c r="UXM25" s="10"/>
      <c r="UXN25" s="10"/>
      <c r="UXO25" s="10"/>
      <c r="UXP25" s="10"/>
      <c r="UXQ25" s="10"/>
      <c r="UXR25" s="10"/>
      <c r="UXS25" s="10"/>
      <c r="UXT25" s="10"/>
      <c r="UXU25" s="10"/>
      <c r="UXV25" s="10"/>
      <c r="UXW25" s="10"/>
      <c r="UXX25" s="10"/>
      <c r="UXY25" s="10"/>
      <c r="UXZ25" s="10"/>
      <c r="UYA25" s="10"/>
      <c r="UYB25" s="10"/>
      <c r="UYC25" s="10"/>
      <c r="UYD25" s="10"/>
      <c r="UYE25" s="10"/>
      <c r="UYF25" s="10"/>
      <c r="UYG25" s="10"/>
      <c r="UYH25" s="10"/>
      <c r="UYI25" s="10"/>
      <c r="UYJ25" s="10"/>
      <c r="UYK25" s="10"/>
      <c r="UYL25" s="10"/>
      <c r="UYM25" s="10"/>
      <c r="UYN25" s="10"/>
      <c r="UYO25" s="10"/>
      <c r="UYP25" s="10"/>
      <c r="UYQ25" s="10"/>
      <c r="UYR25" s="10"/>
      <c r="UYS25" s="10"/>
      <c r="UYT25" s="10"/>
      <c r="UYU25" s="10"/>
      <c r="UYV25" s="10"/>
      <c r="UYW25" s="10"/>
      <c r="UYX25" s="10"/>
      <c r="UYY25" s="10"/>
      <c r="UYZ25" s="10"/>
      <c r="UZA25" s="10"/>
      <c r="UZB25" s="10"/>
      <c r="UZC25" s="10"/>
      <c r="UZD25" s="10"/>
      <c r="UZE25" s="10"/>
      <c r="UZF25" s="10"/>
      <c r="UZG25" s="10"/>
      <c r="UZH25" s="10"/>
      <c r="UZI25" s="10"/>
      <c r="UZJ25" s="10"/>
      <c r="UZK25" s="10"/>
      <c r="UZL25" s="10"/>
      <c r="UZM25" s="10"/>
      <c r="UZN25" s="10"/>
      <c r="UZO25" s="10"/>
      <c r="UZP25" s="10"/>
      <c r="UZQ25" s="10"/>
      <c r="UZR25" s="10"/>
      <c r="UZS25" s="10"/>
      <c r="UZT25" s="10"/>
      <c r="UZU25" s="10"/>
      <c r="UZV25" s="10"/>
      <c r="UZW25" s="10"/>
      <c r="UZX25" s="10"/>
      <c r="UZY25" s="10"/>
      <c r="UZZ25" s="10"/>
      <c r="VAA25" s="10"/>
      <c r="VAB25" s="10"/>
      <c r="VAC25" s="10"/>
      <c r="VAD25" s="10"/>
      <c r="VAE25" s="10"/>
      <c r="VAF25" s="10"/>
      <c r="VAG25" s="10"/>
      <c r="VAH25" s="10"/>
      <c r="VAI25" s="10"/>
      <c r="VAJ25" s="10"/>
      <c r="VAK25" s="10"/>
      <c r="VAL25" s="10"/>
      <c r="VAM25" s="10"/>
      <c r="VAN25" s="10"/>
      <c r="VAO25" s="10"/>
      <c r="VAP25" s="10"/>
      <c r="VAQ25" s="10"/>
      <c r="VAR25" s="10"/>
      <c r="VAS25" s="10"/>
      <c r="VAT25" s="10"/>
      <c r="VAU25" s="10"/>
      <c r="VAV25" s="10"/>
      <c r="VAW25" s="10"/>
      <c r="VAX25" s="10"/>
      <c r="VAY25" s="10"/>
      <c r="VAZ25" s="10"/>
      <c r="VBA25" s="10"/>
      <c r="VBB25" s="10"/>
      <c r="VBC25" s="10"/>
      <c r="VBD25" s="10"/>
      <c r="VBE25" s="10"/>
      <c r="VBF25" s="10"/>
      <c r="VBG25" s="10"/>
      <c r="VBH25" s="10"/>
      <c r="VBI25" s="10"/>
      <c r="VBJ25" s="10"/>
      <c r="VBK25" s="10"/>
      <c r="VBL25" s="10"/>
      <c r="VBM25" s="10"/>
      <c r="VBN25" s="10"/>
      <c r="VBO25" s="10"/>
      <c r="VBP25" s="10"/>
      <c r="VBQ25" s="10"/>
      <c r="VBR25" s="10"/>
      <c r="VBS25" s="10"/>
      <c r="VBT25" s="10"/>
      <c r="VBU25" s="10"/>
      <c r="VBV25" s="10"/>
      <c r="VBW25" s="10"/>
      <c r="VBX25" s="10"/>
      <c r="VBY25" s="10"/>
      <c r="VBZ25" s="10"/>
      <c r="VCA25" s="10"/>
      <c r="VCB25" s="10"/>
      <c r="VCC25" s="10"/>
      <c r="VCD25" s="10"/>
      <c r="VCE25" s="10"/>
      <c r="VCF25" s="10"/>
      <c r="VCG25" s="10"/>
      <c r="VCH25" s="10"/>
      <c r="VCI25" s="10"/>
      <c r="VCJ25" s="10"/>
      <c r="VCK25" s="10"/>
      <c r="VCL25" s="10"/>
      <c r="VCM25" s="10"/>
      <c r="VCN25" s="10"/>
      <c r="VCO25" s="10"/>
      <c r="VCP25" s="10"/>
      <c r="VCQ25" s="10"/>
      <c r="VCR25" s="10"/>
      <c r="VCS25" s="10"/>
      <c r="VCT25" s="10"/>
      <c r="VCU25" s="10"/>
      <c r="VCV25" s="10"/>
      <c r="VCW25" s="10"/>
      <c r="VCX25" s="10"/>
      <c r="VCY25" s="10"/>
      <c r="VCZ25" s="10"/>
      <c r="VDA25" s="10"/>
      <c r="VDB25" s="10"/>
      <c r="VDC25" s="10"/>
      <c r="VDD25" s="10"/>
      <c r="VDE25" s="10"/>
      <c r="VDF25" s="10"/>
      <c r="VDG25" s="10"/>
      <c r="VDH25" s="10"/>
      <c r="VDI25" s="10"/>
      <c r="VDJ25" s="10"/>
      <c r="VDK25" s="10"/>
      <c r="VDL25" s="10"/>
      <c r="VDM25" s="10"/>
      <c r="VDN25" s="10"/>
      <c r="VDO25" s="10"/>
      <c r="VDP25" s="10"/>
      <c r="VDQ25" s="10"/>
      <c r="VDR25" s="10"/>
      <c r="VDS25" s="10"/>
      <c r="VDT25" s="10"/>
      <c r="VDU25" s="10"/>
      <c r="VDV25" s="10"/>
      <c r="VDW25" s="10"/>
      <c r="VDX25" s="10"/>
      <c r="VDY25" s="10"/>
      <c r="VDZ25" s="10"/>
      <c r="VEA25" s="10"/>
      <c r="VEB25" s="10"/>
      <c r="VEC25" s="10"/>
      <c r="VED25" s="10"/>
      <c r="VEE25" s="10"/>
      <c r="VEF25" s="10"/>
      <c r="VEG25" s="10"/>
      <c r="VEH25" s="10"/>
      <c r="VEI25" s="10"/>
      <c r="VEJ25" s="10"/>
      <c r="VEK25" s="10"/>
      <c r="VEL25" s="10"/>
      <c r="VEM25" s="10"/>
      <c r="VEN25" s="10"/>
      <c r="VEO25" s="10"/>
      <c r="VEP25" s="10"/>
      <c r="VEQ25" s="10"/>
      <c r="VER25" s="10"/>
      <c r="VES25" s="10"/>
      <c r="VET25" s="10"/>
      <c r="VEU25" s="10"/>
      <c r="VEV25" s="10"/>
      <c r="VEW25" s="10"/>
      <c r="VEX25" s="10"/>
      <c r="VEY25" s="10"/>
      <c r="VEZ25" s="10"/>
      <c r="VFA25" s="10"/>
      <c r="VFB25" s="10"/>
      <c r="VFC25" s="10"/>
      <c r="VFD25" s="10"/>
      <c r="VFE25" s="10"/>
      <c r="VFF25" s="10"/>
      <c r="VFG25" s="10"/>
      <c r="VFH25" s="10"/>
      <c r="VFI25" s="10"/>
      <c r="VFJ25" s="10"/>
      <c r="VFK25" s="10"/>
      <c r="VFL25" s="10"/>
      <c r="VFM25" s="10"/>
      <c r="VFN25" s="10"/>
      <c r="VFO25" s="10"/>
      <c r="VFP25" s="10"/>
      <c r="VFQ25" s="10"/>
      <c r="VFR25" s="10"/>
      <c r="VFS25" s="10"/>
      <c r="VFT25" s="10"/>
      <c r="VFU25" s="10"/>
      <c r="VFV25" s="10"/>
      <c r="VFW25" s="10"/>
      <c r="VFX25" s="10"/>
      <c r="VFY25" s="10"/>
      <c r="VFZ25" s="10"/>
      <c r="VGA25" s="10"/>
      <c r="VGB25" s="10"/>
      <c r="VGC25" s="10"/>
      <c r="VGD25" s="10"/>
      <c r="VGE25" s="10"/>
      <c r="VGF25" s="10"/>
      <c r="VGG25" s="10"/>
      <c r="VGH25" s="10"/>
      <c r="VGI25" s="10"/>
      <c r="VGJ25" s="10"/>
      <c r="VGK25" s="10"/>
      <c r="VGL25" s="10"/>
      <c r="VGM25" s="10"/>
      <c r="VGN25" s="10"/>
      <c r="VGO25" s="10"/>
      <c r="VGP25" s="10"/>
      <c r="VGQ25" s="10"/>
      <c r="VGR25" s="10"/>
      <c r="VGS25" s="10"/>
      <c r="VGT25" s="10"/>
      <c r="VGU25" s="10"/>
      <c r="VGV25" s="10"/>
      <c r="VGW25" s="10"/>
      <c r="VGX25" s="10"/>
      <c r="VGY25" s="10"/>
      <c r="VGZ25" s="10"/>
      <c r="VHA25" s="10"/>
      <c r="VHB25" s="10"/>
      <c r="VHC25" s="10"/>
      <c r="VHD25" s="10"/>
      <c r="VHE25" s="10"/>
      <c r="VHF25" s="10"/>
      <c r="VHG25" s="10"/>
      <c r="VHH25" s="10"/>
      <c r="VHI25" s="10"/>
      <c r="VHJ25" s="10"/>
      <c r="VHK25" s="10"/>
      <c r="VHL25" s="10"/>
      <c r="VHM25" s="10"/>
      <c r="VHN25" s="10"/>
      <c r="VHO25" s="10"/>
      <c r="VHP25" s="10"/>
      <c r="VHQ25" s="10"/>
      <c r="VHR25" s="10"/>
      <c r="VHS25" s="10"/>
      <c r="VHT25" s="10"/>
      <c r="VHU25" s="10"/>
      <c r="VHV25" s="10"/>
      <c r="VHW25" s="10"/>
      <c r="VHX25" s="10"/>
      <c r="VHY25" s="10"/>
      <c r="VHZ25" s="10"/>
      <c r="VIA25" s="10"/>
      <c r="VIB25" s="10"/>
      <c r="VIC25" s="10"/>
      <c r="VID25" s="10"/>
      <c r="VIE25" s="10"/>
      <c r="VIF25" s="10"/>
      <c r="VIG25" s="10"/>
      <c r="VIH25" s="10"/>
      <c r="VII25" s="10"/>
      <c r="VIJ25" s="10"/>
      <c r="VIK25" s="10"/>
      <c r="VIL25" s="10"/>
      <c r="VIM25" s="10"/>
      <c r="VIN25" s="10"/>
      <c r="VIO25" s="10"/>
      <c r="VIP25" s="10"/>
      <c r="VIQ25" s="10"/>
      <c r="VIR25" s="10"/>
      <c r="VIS25" s="10"/>
      <c r="VIT25" s="10"/>
      <c r="VIU25" s="10"/>
      <c r="VIV25" s="10"/>
      <c r="VIW25" s="10"/>
      <c r="VIX25" s="10"/>
      <c r="VIY25" s="10"/>
      <c r="VIZ25" s="10"/>
      <c r="VJA25" s="10"/>
      <c r="VJB25" s="10"/>
      <c r="VJC25" s="10"/>
      <c r="VJD25" s="10"/>
      <c r="VJE25" s="10"/>
      <c r="VJF25" s="10"/>
      <c r="VJG25" s="10"/>
      <c r="VJH25" s="10"/>
      <c r="VJI25" s="10"/>
      <c r="VJJ25" s="10"/>
      <c r="VJK25" s="10"/>
      <c r="VJL25" s="10"/>
      <c r="VJM25" s="10"/>
      <c r="VJN25" s="10"/>
      <c r="VJO25" s="10"/>
      <c r="VJP25" s="10"/>
      <c r="VJQ25" s="10"/>
      <c r="VJR25" s="10"/>
      <c r="VJS25" s="10"/>
      <c r="VJT25" s="10"/>
      <c r="VJU25" s="10"/>
      <c r="VJV25" s="10"/>
      <c r="VJW25" s="10"/>
      <c r="VJX25" s="10"/>
      <c r="VJY25" s="10"/>
      <c r="VJZ25" s="10"/>
      <c r="VKA25" s="10"/>
      <c r="VKB25" s="10"/>
      <c r="VKC25" s="10"/>
      <c r="VKD25" s="10"/>
      <c r="VKE25" s="10"/>
      <c r="VKF25" s="10"/>
      <c r="VKG25" s="10"/>
      <c r="VKH25" s="10"/>
      <c r="VKI25" s="10"/>
      <c r="VKJ25" s="10"/>
      <c r="VKK25" s="10"/>
      <c r="VKL25" s="10"/>
      <c r="VKM25" s="10"/>
      <c r="VKN25" s="10"/>
      <c r="VKO25" s="10"/>
      <c r="VKP25" s="10"/>
      <c r="VKQ25" s="10"/>
      <c r="VKR25" s="10"/>
      <c r="VKS25" s="10"/>
      <c r="VKT25" s="10"/>
      <c r="VKU25" s="10"/>
      <c r="VKV25" s="10"/>
      <c r="VKW25" s="10"/>
      <c r="VKX25" s="10"/>
      <c r="VKY25" s="10"/>
      <c r="VKZ25" s="10"/>
      <c r="VLA25" s="10"/>
      <c r="VLB25" s="10"/>
      <c r="VLC25" s="10"/>
      <c r="VLD25" s="10"/>
      <c r="VLE25" s="10"/>
      <c r="VLF25" s="10"/>
      <c r="VLG25" s="10"/>
      <c r="VLH25" s="10"/>
      <c r="VLI25" s="10"/>
      <c r="VLJ25" s="10"/>
      <c r="VLK25" s="10"/>
      <c r="VLL25" s="10"/>
      <c r="VLM25" s="10"/>
      <c r="VLN25" s="10"/>
      <c r="VLO25" s="10"/>
      <c r="VLP25" s="10"/>
      <c r="VLQ25" s="10"/>
      <c r="VLR25" s="10"/>
      <c r="VLS25" s="10"/>
      <c r="VLT25" s="10"/>
      <c r="VLU25" s="10"/>
      <c r="VLV25" s="10"/>
      <c r="VLW25" s="10"/>
      <c r="VLX25" s="10"/>
      <c r="VLY25" s="10"/>
      <c r="VLZ25" s="10"/>
      <c r="VMA25" s="10"/>
      <c r="VMB25" s="10"/>
      <c r="VMC25" s="10"/>
      <c r="VMD25" s="10"/>
      <c r="VME25" s="10"/>
      <c r="VMF25" s="10"/>
      <c r="VMG25" s="10"/>
      <c r="VMH25" s="10"/>
      <c r="VMI25" s="10"/>
      <c r="VMJ25" s="10"/>
      <c r="VMK25" s="10"/>
      <c r="VML25" s="10"/>
      <c r="VMM25" s="10"/>
      <c r="VMN25" s="10"/>
      <c r="VMO25" s="10"/>
      <c r="VMP25" s="10"/>
      <c r="VMQ25" s="10"/>
      <c r="VMR25" s="10"/>
      <c r="VMS25" s="10"/>
      <c r="VMT25" s="10"/>
      <c r="VMU25" s="10"/>
      <c r="VMV25" s="10"/>
      <c r="VMW25" s="10"/>
      <c r="VMX25" s="10"/>
      <c r="VMY25" s="10"/>
      <c r="VMZ25" s="10"/>
      <c r="VNA25" s="10"/>
      <c r="VNB25" s="10"/>
      <c r="VNC25" s="10"/>
      <c r="VND25" s="10"/>
      <c r="VNE25" s="10"/>
      <c r="VNF25" s="10"/>
      <c r="VNG25" s="10"/>
      <c r="VNH25" s="10"/>
      <c r="VNI25" s="10"/>
      <c r="VNJ25" s="10"/>
      <c r="VNK25" s="10"/>
      <c r="VNL25" s="10"/>
      <c r="VNM25" s="10"/>
      <c r="VNN25" s="10"/>
      <c r="VNO25" s="10"/>
      <c r="VNP25" s="10"/>
      <c r="VNQ25" s="10"/>
      <c r="VNR25" s="10"/>
      <c r="VNS25" s="10"/>
      <c r="VNT25" s="10"/>
      <c r="VNU25" s="10"/>
      <c r="VNV25" s="10"/>
      <c r="VNW25" s="10"/>
      <c r="VNX25" s="10"/>
      <c r="VNY25" s="10"/>
      <c r="VNZ25" s="10"/>
      <c r="VOA25" s="10"/>
      <c r="VOB25" s="10"/>
      <c r="VOC25" s="10"/>
      <c r="VOD25" s="10"/>
      <c r="VOE25" s="10"/>
      <c r="VOF25" s="10"/>
      <c r="VOG25" s="10"/>
      <c r="VOH25" s="10"/>
      <c r="VOI25" s="10"/>
      <c r="VOJ25" s="10"/>
      <c r="VOK25" s="10"/>
      <c r="VOL25" s="10"/>
      <c r="VOM25" s="10"/>
      <c r="VON25" s="10"/>
      <c r="VOO25" s="10"/>
      <c r="VOP25" s="10"/>
      <c r="VOQ25" s="10"/>
      <c r="VOR25" s="10"/>
      <c r="VOS25" s="10"/>
      <c r="VOT25" s="10"/>
      <c r="VOU25" s="10"/>
      <c r="VOV25" s="10"/>
      <c r="VOW25" s="10"/>
      <c r="VOX25" s="10"/>
      <c r="VOY25" s="10"/>
      <c r="VOZ25" s="10"/>
      <c r="VPA25" s="10"/>
      <c r="VPB25" s="10"/>
      <c r="VPC25" s="10"/>
      <c r="VPD25" s="10"/>
      <c r="VPE25" s="10"/>
      <c r="VPF25" s="10"/>
      <c r="VPG25" s="10"/>
      <c r="VPH25" s="10"/>
      <c r="VPI25" s="10"/>
      <c r="VPJ25" s="10"/>
      <c r="VPK25" s="10"/>
      <c r="VPL25" s="10"/>
      <c r="VPM25" s="10"/>
      <c r="VPN25" s="10"/>
      <c r="VPO25" s="10"/>
      <c r="VPP25" s="10"/>
      <c r="VPQ25" s="10"/>
      <c r="VPR25" s="10"/>
      <c r="VPS25" s="10"/>
      <c r="VPT25" s="10"/>
      <c r="VPU25" s="10"/>
      <c r="VPV25" s="10"/>
      <c r="VPW25" s="10"/>
      <c r="VPX25" s="10"/>
      <c r="VPY25" s="10"/>
      <c r="VPZ25" s="10"/>
      <c r="VQA25" s="10"/>
      <c r="VQB25" s="10"/>
      <c r="VQC25" s="10"/>
      <c r="VQD25" s="10"/>
      <c r="VQE25" s="10"/>
      <c r="VQF25" s="10"/>
      <c r="VQG25" s="10"/>
      <c r="VQH25" s="10"/>
      <c r="VQI25" s="10"/>
      <c r="VQJ25" s="10"/>
      <c r="VQK25" s="10"/>
      <c r="VQL25" s="10"/>
      <c r="VQM25" s="10"/>
      <c r="VQN25" s="10"/>
      <c r="VQO25" s="10"/>
      <c r="VQP25" s="10"/>
      <c r="VQQ25" s="10"/>
      <c r="VQR25" s="10"/>
      <c r="VQS25" s="10"/>
      <c r="VQT25" s="10"/>
      <c r="VQU25" s="10"/>
      <c r="VQV25" s="10"/>
      <c r="VQW25" s="10"/>
      <c r="VQX25" s="10"/>
      <c r="VQY25" s="10"/>
      <c r="VQZ25" s="10"/>
      <c r="VRA25" s="10"/>
      <c r="VRB25" s="10"/>
      <c r="VRC25" s="10"/>
      <c r="VRD25" s="10"/>
      <c r="VRE25" s="10"/>
      <c r="VRF25" s="10"/>
      <c r="VRG25" s="10"/>
      <c r="VRH25" s="10"/>
      <c r="VRI25" s="10"/>
      <c r="VRJ25" s="10"/>
      <c r="VRK25" s="10"/>
      <c r="VRL25" s="10"/>
      <c r="VRM25" s="10"/>
      <c r="VRN25" s="10"/>
      <c r="VRO25" s="10"/>
      <c r="VRP25" s="10"/>
      <c r="VRQ25" s="10"/>
      <c r="VRR25" s="10"/>
      <c r="VRS25" s="10"/>
      <c r="VRT25" s="10"/>
      <c r="VRU25" s="10"/>
      <c r="VRV25" s="10"/>
      <c r="VRW25" s="10"/>
      <c r="VRX25" s="10"/>
      <c r="VRY25" s="10"/>
      <c r="VRZ25" s="10"/>
      <c r="VSA25" s="10"/>
      <c r="VSB25" s="10"/>
      <c r="VSC25" s="10"/>
      <c r="VSD25" s="10"/>
      <c r="VSE25" s="10"/>
      <c r="VSF25" s="10"/>
      <c r="VSG25" s="10"/>
      <c r="VSH25" s="10"/>
      <c r="VSI25" s="10"/>
      <c r="VSJ25" s="10"/>
      <c r="VSK25" s="10"/>
      <c r="VSL25" s="10"/>
      <c r="VSM25" s="10"/>
      <c r="VSN25" s="10"/>
      <c r="VSO25" s="10"/>
      <c r="VSP25" s="10"/>
      <c r="VSQ25" s="10"/>
      <c r="VSR25" s="10"/>
      <c r="VSS25" s="10"/>
      <c r="VST25" s="10"/>
      <c r="VSU25" s="10"/>
      <c r="VSV25" s="10"/>
      <c r="VSW25" s="10"/>
      <c r="VSX25" s="10"/>
      <c r="VSY25" s="10"/>
      <c r="VSZ25" s="10"/>
      <c r="VTA25" s="10"/>
      <c r="VTB25" s="10"/>
      <c r="VTC25" s="10"/>
      <c r="VTD25" s="10"/>
      <c r="VTE25" s="10"/>
      <c r="VTF25" s="10"/>
      <c r="VTG25" s="10"/>
      <c r="VTH25" s="10"/>
      <c r="VTI25" s="10"/>
      <c r="VTJ25" s="10"/>
      <c r="VTK25" s="10"/>
      <c r="VTL25" s="10"/>
      <c r="VTM25" s="10"/>
      <c r="VTN25" s="10"/>
      <c r="VTO25" s="10"/>
      <c r="VTP25" s="10"/>
      <c r="VTQ25" s="10"/>
      <c r="VTR25" s="10"/>
      <c r="VTS25" s="10"/>
      <c r="VTT25" s="10"/>
      <c r="VTU25" s="10"/>
      <c r="VTV25" s="10"/>
      <c r="VTW25" s="10"/>
      <c r="VTX25" s="10"/>
      <c r="VTY25" s="10"/>
      <c r="VTZ25" s="10"/>
      <c r="VUA25" s="10"/>
      <c r="VUB25" s="10"/>
      <c r="VUC25" s="10"/>
      <c r="VUD25" s="10"/>
      <c r="VUE25" s="10"/>
      <c r="VUF25" s="10"/>
      <c r="VUG25" s="10"/>
      <c r="VUH25" s="10"/>
      <c r="VUI25" s="10"/>
      <c r="VUJ25" s="10"/>
      <c r="VUK25" s="10"/>
      <c r="VUL25" s="10"/>
      <c r="VUM25" s="10"/>
      <c r="VUN25" s="10"/>
      <c r="VUO25" s="10"/>
      <c r="VUP25" s="10"/>
      <c r="VUQ25" s="10"/>
      <c r="VUR25" s="10"/>
      <c r="VUS25" s="10"/>
      <c r="VUT25" s="10"/>
      <c r="VUU25" s="10"/>
      <c r="VUV25" s="10"/>
      <c r="VUW25" s="10"/>
      <c r="VUX25" s="10"/>
      <c r="VUY25" s="10"/>
      <c r="VUZ25" s="10"/>
      <c r="VVA25" s="10"/>
      <c r="VVB25" s="10"/>
      <c r="VVC25" s="10"/>
      <c r="VVD25" s="10"/>
      <c r="VVE25" s="10"/>
      <c r="VVF25" s="10"/>
      <c r="VVG25" s="10"/>
      <c r="VVH25" s="10"/>
      <c r="VVI25" s="10"/>
      <c r="VVJ25" s="10"/>
      <c r="VVK25" s="10"/>
      <c r="VVL25" s="10"/>
      <c r="VVM25" s="10"/>
      <c r="VVN25" s="10"/>
      <c r="VVO25" s="10"/>
      <c r="VVP25" s="10"/>
      <c r="VVQ25" s="10"/>
      <c r="VVR25" s="10"/>
      <c r="VVS25" s="10"/>
      <c r="VVT25" s="10"/>
      <c r="VVU25" s="10"/>
      <c r="VVV25" s="10"/>
      <c r="VVW25" s="10"/>
      <c r="VVX25" s="10"/>
      <c r="VVY25" s="10"/>
      <c r="VVZ25" s="10"/>
      <c r="VWA25" s="10"/>
      <c r="VWB25" s="10"/>
      <c r="VWC25" s="10"/>
      <c r="VWD25" s="10"/>
      <c r="VWE25" s="10"/>
      <c r="VWF25" s="10"/>
      <c r="VWG25" s="10"/>
      <c r="VWH25" s="10"/>
      <c r="VWI25" s="10"/>
      <c r="VWJ25" s="10"/>
      <c r="VWK25" s="10"/>
      <c r="VWL25" s="10"/>
      <c r="VWM25" s="10"/>
      <c r="VWN25" s="10"/>
      <c r="VWO25" s="10"/>
      <c r="VWP25" s="10"/>
      <c r="VWQ25" s="10"/>
      <c r="VWR25" s="10"/>
      <c r="VWS25" s="10"/>
      <c r="VWT25" s="10"/>
      <c r="VWU25" s="10"/>
      <c r="VWV25" s="10"/>
      <c r="VWW25" s="10"/>
      <c r="VWX25" s="10"/>
      <c r="VWY25" s="10"/>
      <c r="VWZ25" s="10"/>
      <c r="VXA25" s="10"/>
      <c r="VXB25" s="10"/>
      <c r="VXC25" s="10"/>
      <c r="VXD25" s="10"/>
      <c r="VXE25" s="10"/>
      <c r="VXF25" s="10"/>
      <c r="VXG25" s="10"/>
      <c r="VXH25" s="10"/>
      <c r="VXI25" s="10"/>
      <c r="VXJ25" s="10"/>
      <c r="VXK25" s="10"/>
      <c r="VXL25" s="10"/>
      <c r="VXM25" s="10"/>
      <c r="VXN25" s="10"/>
      <c r="VXO25" s="10"/>
      <c r="VXP25" s="10"/>
      <c r="VXQ25" s="10"/>
      <c r="VXR25" s="10"/>
      <c r="VXS25" s="10"/>
      <c r="VXT25" s="10"/>
      <c r="VXU25" s="10"/>
      <c r="VXV25" s="10"/>
      <c r="VXW25" s="10"/>
      <c r="VXX25" s="10"/>
      <c r="VXY25" s="10"/>
      <c r="VXZ25" s="10"/>
      <c r="VYA25" s="10"/>
      <c r="VYB25" s="10"/>
      <c r="VYC25" s="10"/>
      <c r="VYD25" s="10"/>
      <c r="VYE25" s="10"/>
      <c r="VYF25" s="10"/>
      <c r="VYG25" s="10"/>
      <c r="VYH25" s="10"/>
      <c r="VYI25" s="10"/>
      <c r="VYJ25" s="10"/>
      <c r="VYK25" s="10"/>
      <c r="VYL25" s="10"/>
      <c r="VYM25" s="10"/>
      <c r="VYN25" s="10"/>
      <c r="VYO25" s="10"/>
      <c r="VYP25" s="10"/>
      <c r="VYQ25" s="10"/>
      <c r="VYR25" s="10"/>
      <c r="VYS25" s="10"/>
      <c r="VYT25" s="10"/>
      <c r="VYU25" s="10"/>
      <c r="VYV25" s="10"/>
      <c r="VYW25" s="10"/>
      <c r="VYX25" s="10"/>
      <c r="VYY25" s="10"/>
      <c r="VYZ25" s="10"/>
      <c r="VZA25" s="10"/>
      <c r="VZB25" s="10"/>
      <c r="VZC25" s="10"/>
      <c r="VZD25" s="10"/>
      <c r="VZE25" s="10"/>
      <c r="VZF25" s="10"/>
      <c r="VZG25" s="10"/>
      <c r="VZH25" s="10"/>
      <c r="VZI25" s="10"/>
      <c r="VZJ25" s="10"/>
      <c r="VZK25" s="10"/>
      <c r="VZL25" s="10"/>
      <c r="VZM25" s="10"/>
      <c r="VZN25" s="10"/>
      <c r="VZO25" s="10"/>
      <c r="VZP25" s="10"/>
      <c r="VZQ25" s="10"/>
      <c r="VZR25" s="10"/>
      <c r="VZS25" s="10"/>
      <c r="VZT25" s="10"/>
      <c r="VZU25" s="10"/>
      <c r="VZV25" s="10"/>
      <c r="VZW25" s="10"/>
      <c r="VZX25" s="10"/>
      <c r="VZY25" s="10"/>
      <c r="VZZ25" s="10"/>
      <c r="WAA25" s="10"/>
      <c r="WAB25" s="10"/>
      <c r="WAC25" s="10"/>
      <c r="WAD25" s="10"/>
      <c r="WAE25" s="10"/>
      <c r="WAF25" s="10"/>
      <c r="WAG25" s="10"/>
      <c r="WAH25" s="10"/>
      <c r="WAI25" s="10"/>
      <c r="WAJ25" s="10"/>
      <c r="WAK25" s="10"/>
      <c r="WAL25" s="10"/>
      <c r="WAM25" s="10"/>
      <c r="WAN25" s="10"/>
      <c r="WAO25" s="10"/>
      <c r="WAP25" s="10"/>
      <c r="WAQ25" s="10"/>
      <c r="WAR25" s="10"/>
      <c r="WAS25" s="10"/>
      <c r="WAT25" s="10"/>
      <c r="WAU25" s="10"/>
      <c r="WAV25" s="10"/>
      <c r="WAW25" s="10"/>
      <c r="WAX25" s="10"/>
      <c r="WAY25" s="10"/>
      <c r="WAZ25" s="10"/>
      <c r="WBA25" s="10"/>
      <c r="WBB25" s="10"/>
      <c r="WBC25" s="10"/>
      <c r="WBD25" s="10"/>
      <c r="WBE25" s="10"/>
      <c r="WBF25" s="10"/>
      <c r="WBG25" s="10"/>
      <c r="WBH25" s="10"/>
      <c r="WBI25" s="10"/>
      <c r="WBJ25" s="10"/>
      <c r="WBK25" s="10"/>
      <c r="WBL25" s="10"/>
      <c r="WBM25" s="10"/>
      <c r="WBN25" s="10"/>
      <c r="WBO25" s="10"/>
      <c r="WBP25" s="10"/>
      <c r="WBQ25" s="10"/>
      <c r="WBR25" s="10"/>
      <c r="WBS25" s="10"/>
      <c r="WBT25" s="10"/>
      <c r="WBU25" s="10"/>
      <c r="WBV25" s="10"/>
      <c r="WBW25" s="10"/>
      <c r="WBX25" s="10"/>
      <c r="WBY25" s="10"/>
      <c r="WBZ25" s="10"/>
      <c r="WCA25" s="10"/>
      <c r="WCB25" s="10"/>
      <c r="WCC25" s="10"/>
      <c r="WCD25" s="10"/>
      <c r="WCE25" s="10"/>
      <c r="WCF25" s="10"/>
      <c r="WCG25" s="10"/>
      <c r="WCH25" s="10"/>
      <c r="WCI25" s="10"/>
      <c r="WCJ25" s="10"/>
      <c r="WCK25" s="10"/>
      <c r="WCL25" s="10"/>
      <c r="WCM25" s="10"/>
      <c r="WCN25" s="10"/>
      <c r="WCO25" s="10"/>
      <c r="WCP25" s="10"/>
      <c r="WCQ25" s="10"/>
      <c r="WCR25" s="10"/>
      <c r="WCS25" s="10"/>
      <c r="WCT25" s="10"/>
      <c r="WCU25" s="10"/>
      <c r="WCV25" s="10"/>
      <c r="WCW25" s="10"/>
      <c r="WCX25" s="10"/>
      <c r="WCY25" s="10"/>
      <c r="WCZ25" s="10"/>
      <c r="WDA25" s="10"/>
      <c r="WDB25" s="10"/>
      <c r="WDC25" s="10"/>
      <c r="WDD25" s="10"/>
      <c r="WDE25" s="10"/>
      <c r="WDF25" s="10"/>
      <c r="WDG25" s="10"/>
      <c r="WDH25" s="10"/>
      <c r="WDI25" s="10"/>
      <c r="WDJ25" s="10"/>
      <c r="WDK25" s="10"/>
      <c r="WDL25" s="10"/>
      <c r="WDM25" s="10"/>
      <c r="WDN25" s="10"/>
      <c r="WDO25" s="10"/>
      <c r="WDP25" s="10"/>
      <c r="WDQ25" s="10"/>
      <c r="WDR25" s="10"/>
      <c r="WDS25" s="10"/>
      <c r="WDT25" s="10"/>
      <c r="WDU25" s="10"/>
      <c r="WDV25" s="10"/>
      <c r="WDW25" s="10"/>
      <c r="WDX25" s="10"/>
      <c r="WDY25" s="10"/>
      <c r="WDZ25" s="10"/>
      <c r="WEA25" s="10"/>
      <c r="WEB25" s="10"/>
      <c r="WEC25" s="10"/>
      <c r="WED25" s="10"/>
      <c r="WEE25" s="10"/>
      <c r="WEF25" s="10"/>
      <c r="WEG25" s="10"/>
      <c r="WEH25" s="10"/>
      <c r="WEI25" s="10"/>
      <c r="WEJ25" s="10"/>
      <c r="WEK25" s="10"/>
      <c r="WEL25" s="10"/>
      <c r="WEM25" s="10"/>
      <c r="WEN25" s="10"/>
      <c r="WEO25" s="10"/>
      <c r="WEP25" s="10"/>
      <c r="WEQ25" s="10"/>
      <c r="WER25" s="10"/>
      <c r="WES25" s="10"/>
      <c r="WET25" s="10"/>
      <c r="WEU25" s="10"/>
      <c r="WEV25" s="10"/>
      <c r="WEW25" s="10"/>
      <c r="WEX25" s="10"/>
      <c r="WEY25" s="10"/>
      <c r="WEZ25" s="10"/>
      <c r="WFA25" s="10"/>
      <c r="WFB25" s="10"/>
      <c r="WFC25" s="10"/>
      <c r="WFD25" s="10"/>
      <c r="WFE25" s="10"/>
      <c r="WFF25" s="10"/>
      <c r="WFG25" s="10"/>
      <c r="WFH25" s="10"/>
      <c r="WFI25" s="10"/>
      <c r="WFJ25" s="10"/>
      <c r="WFK25" s="10"/>
      <c r="WFL25" s="10"/>
      <c r="WFM25" s="10"/>
      <c r="WFN25" s="10"/>
      <c r="WFO25" s="10"/>
      <c r="WFP25" s="10"/>
      <c r="WFQ25" s="10"/>
      <c r="WFR25" s="10"/>
      <c r="WFS25" s="10"/>
      <c r="WFT25" s="10"/>
      <c r="WFU25" s="10"/>
      <c r="WFV25" s="10"/>
      <c r="WFW25" s="10"/>
      <c r="WFX25" s="10"/>
      <c r="WFY25" s="10"/>
      <c r="WFZ25" s="10"/>
      <c r="WGA25" s="10"/>
      <c r="WGB25" s="10"/>
      <c r="WGC25" s="10"/>
      <c r="WGD25" s="10"/>
      <c r="WGE25" s="10"/>
      <c r="WGF25" s="10"/>
      <c r="WGG25" s="10"/>
      <c r="WGH25" s="10"/>
      <c r="WGI25" s="10"/>
      <c r="WGJ25" s="10"/>
      <c r="WGK25" s="10"/>
      <c r="WGL25" s="10"/>
      <c r="WGM25" s="10"/>
      <c r="WGN25" s="10"/>
      <c r="WGO25" s="10"/>
      <c r="WGP25" s="10"/>
      <c r="WGQ25" s="10"/>
      <c r="WGR25" s="10"/>
      <c r="WGS25" s="10"/>
      <c r="WGT25" s="10"/>
      <c r="WGU25" s="10"/>
      <c r="WGV25" s="10"/>
      <c r="WGW25" s="10"/>
      <c r="WGX25" s="10"/>
      <c r="WGY25" s="10"/>
      <c r="WGZ25" s="10"/>
      <c r="WHA25" s="10"/>
      <c r="WHB25" s="10"/>
      <c r="WHC25" s="10"/>
      <c r="WHD25" s="10"/>
      <c r="WHE25" s="10"/>
      <c r="WHF25" s="10"/>
      <c r="WHG25" s="10"/>
      <c r="WHH25" s="10"/>
      <c r="WHI25" s="10"/>
      <c r="WHJ25" s="10"/>
      <c r="WHK25" s="10"/>
      <c r="WHL25" s="10"/>
      <c r="WHM25" s="10"/>
      <c r="WHN25" s="10"/>
      <c r="WHO25" s="10"/>
      <c r="WHP25" s="10"/>
      <c r="WHQ25" s="10"/>
      <c r="WHR25" s="10"/>
      <c r="WHS25" s="10"/>
      <c r="WHT25" s="10"/>
      <c r="WHU25" s="10"/>
      <c r="WHV25" s="10"/>
      <c r="WHW25" s="10"/>
      <c r="WHX25" s="10"/>
      <c r="WHY25" s="10"/>
      <c r="WHZ25" s="10"/>
      <c r="WIA25" s="10"/>
      <c r="WIB25" s="10"/>
      <c r="WIC25" s="10"/>
      <c r="WID25" s="10"/>
      <c r="WIE25" s="10"/>
      <c r="WIF25" s="10"/>
      <c r="WIG25" s="10"/>
      <c r="WIH25" s="10"/>
      <c r="WII25" s="10"/>
      <c r="WIJ25" s="10"/>
      <c r="WIK25" s="10"/>
      <c r="WIL25" s="10"/>
      <c r="WIM25" s="10"/>
      <c r="WIN25" s="10"/>
      <c r="WIO25" s="10"/>
      <c r="WIP25" s="10"/>
      <c r="WIQ25" s="10"/>
      <c r="WIR25" s="10"/>
      <c r="WIS25" s="10"/>
      <c r="WIT25" s="10"/>
      <c r="WIU25" s="10"/>
      <c r="WIV25" s="10"/>
      <c r="WIW25" s="10"/>
      <c r="WIX25" s="10"/>
      <c r="WIY25" s="10"/>
      <c r="WIZ25" s="10"/>
      <c r="WJA25" s="10"/>
      <c r="WJB25" s="10"/>
      <c r="WJC25" s="10"/>
      <c r="WJD25" s="10"/>
      <c r="WJE25" s="10"/>
      <c r="WJF25" s="10"/>
      <c r="WJG25" s="10"/>
      <c r="WJH25" s="10"/>
      <c r="WJI25" s="10"/>
      <c r="WJJ25" s="10"/>
      <c r="WJK25" s="10"/>
      <c r="WJL25" s="10"/>
      <c r="WJM25" s="10"/>
      <c r="WJN25" s="10"/>
      <c r="WJO25" s="10"/>
      <c r="WJP25" s="10"/>
      <c r="WJQ25" s="10"/>
      <c r="WJR25" s="10"/>
      <c r="WJS25" s="10"/>
      <c r="WJT25" s="10"/>
      <c r="WJU25" s="10"/>
      <c r="WJV25" s="10"/>
      <c r="WJW25" s="10"/>
      <c r="WJX25" s="10"/>
      <c r="WJY25" s="10"/>
      <c r="WJZ25" s="10"/>
      <c r="WKA25" s="10"/>
      <c r="WKB25" s="10"/>
      <c r="WKC25" s="10"/>
      <c r="WKD25" s="10"/>
      <c r="WKE25" s="10"/>
      <c r="WKF25" s="10"/>
      <c r="WKG25" s="10"/>
      <c r="WKH25" s="10"/>
      <c r="WKI25" s="10"/>
      <c r="WKJ25" s="10"/>
      <c r="WKK25" s="10"/>
      <c r="WKL25" s="10"/>
      <c r="WKM25" s="10"/>
      <c r="WKN25" s="10"/>
      <c r="WKO25" s="10"/>
      <c r="WKP25" s="10"/>
      <c r="WKQ25" s="10"/>
      <c r="WKR25" s="10"/>
      <c r="WKS25" s="10"/>
      <c r="WKT25" s="10"/>
      <c r="WKU25" s="10"/>
      <c r="WKV25" s="10"/>
      <c r="WKW25" s="10"/>
      <c r="WKX25" s="10"/>
      <c r="WKY25" s="10"/>
      <c r="WKZ25" s="10"/>
      <c r="WLA25" s="10"/>
      <c r="WLB25" s="10"/>
      <c r="WLC25" s="10"/>
      <c r="WLD25" s="10"/>
      <c r="WLE25" s="10"/>
      <c r="WLF25" s="10"/>
      <c r="WLG25" s="10"/>
      <c r="WLH25" s="10"/>
      <c r="WLI25" s="10"/>
      <c r="WLJ25" s="10"/>
      <c r="WLK25" s="10"/>
      <c r="WLL25" s="10"/>
      <c r="WLM25" s="10"/>
      <c r="WLN25" s="10"/>
      <c r="WLO25" s="10"/>
      <c r="WLP25" s="10"/>
      <c r="WLQ25" s="10"/>
      <c r="WLR25" s="10"/>
      <c r="WLS25" s="10"/>
      <c r="WLT25" s="10"/>
      <c r="WLU25" s="10"/>
      <c r="WLV25" s="10"/>
      <c r="WLW25" s="10"/>
      <c r="WLX25" s="10"/>
      <c r="WLY25" s="10"/>
      <c r="WLZ25" s="10"/>
      <c r="WMA25" s="10"/>
      <c r="WMB25" s="10"/>
      <c r="WMC25" s="10"/>
      <c r="WMD25" s="10"/>
      <c r="WME25" s="10"/>
      <c r="WMF25" s="10"/>
      <c r="WMG25" s="10"/>
      <c r="WMH25" s="10"/>
      <c r="WMI25" s="10"/>
      <c r="WMJ25" s="10"/>
      <c r="WMK25" s="10"/>
      <c r="WML25" s="10"/>
      <c r="WMM25" s="10"/>
      <c r="WMN25" s="10"/>
      <c r="WMO25" s="10"/>
      <c r="WMP25" s="10"/>
      <c r="WMQ25" s="10"/>
      <c r="WMR25" s="10"/>
      <c r="WMS25" s="10"/>
      <c r="WMT25" s="10"/>
      <c r="WMU25" s="10"/>
      <c r="WMV25" s="10"/>
      <c r="WMW25" s="10"/>
      <c r="WMX25" s="10"/>
      <c r="WMY25" s="10"/>
      <c r="WMZ25" s="10"/>
      <c r="WNA25" s="10"/>
      <c r="WNB25" s="10"/>
      <c r="WNC25" s="10"/>
      <c r="WND25" s="10"/>
      <c r="WNE25" s="10"/>
      <c r="WNF25" s="10"/>
      <c r="WNG25" s="10"/>
      <c r="WNH25" s="10"/>
      <c r="WNI25" s="10"/>
      <c r="WNJ25" s="10"/>
      <c r="WNK25" s="10"/>
      <c r="WNL25" s="10"/>
      <c r="WNM25" s="10"/>
      <c r="WNN25" s="10"/>
      <c r="WNO25" s="10"/>
      <c r="WNP25" s="10"/>
      <c r="WNQ25" s="10"/>
      <c r="WNR25" s="10"/>
      <c r="WNS25" s="10"/>
      <c r="WNT25" s="10"/>
      <c r="WNU25" s="10"/>
      <c r="WNV25" s="10"/>
      <c r="WNW25" s="10"/>
      <c r="WNX25" s="10"/>
      <c r="WNY25" s="10"/>
      <c r="WNZ25" s="10"/>
      <c r="WOA25" s="10"/>
      <c r="WOB25" s="10"/>
      <c r="WOC25" s="10"/>
      <c r="WOD25" s="10"/>
      <c r="WOE25" s="10"/>
      <c r="WOF25" s="10"/>
      <c r="WOG25" s="10"/>
      <c r="WOH25" s="10"/>
      <c r="WOI25" s="10"/>
      <c r="WOJ25" s="10"/>
      <c r="WOK25" s="10"/>
      <c r="WOL25" s="10"/>
      <c r="WOM25" s="10"/>
      <c r="WON25" s="10"/>
      <c r="WOO25" s="10"/>
      <c r="WOP25" s="10"/>
      <c r="WOQ25" s="10"/>
      <c r="WOR25" s="10"/>
      <c r="WOS25" s="10"/>
      <c r="WOT25" s="10"/>
      <c r="WOU25" s="10"/>
      <c r="WOV25" s="10"/>
      <c r="WOW25" s="10"/>
      <c r="WOX25" s="10"/>
      <c r="WOY25" s="10"/>
      <c r="WOZ25" s="10"/>
      <c r="WPA25" s="10"/>
      <c r="WPB25" s="10"/>
      <c r="WPC25" s="10"/>
      <c r="WPD25" s="10"/>
      <c r="WPE25" s="10"/>
      <c r="WPF25" s="10"/>
      <c r="WPG25" s="10"/>
      <c r="WPH25" s="10"/>
      <c r="WPI25" s="10"/>
      <c r="WPJ25" s="10"/>
      <c r="WPK25" s="10"/>
      <c r="WPL25" s="10"/>
      <c r="WPM25" s="10"/>
      <c r="WPN25" s="10"/>
      <c r="WPO25" s="10"/>
      <c r="WPP25" s="10"/>
      <c r="WPQ25" s="10"/>
      <c r="WPR25" s="10"/>
      <c r="WPS25" s="10"/>
      <c r="WPT25" s="10"/>
      <c r="WPU25" s="10"/>
      <c r="WPV25" s="10"/>
      <c r="WPW25" s="10"/>
      <c r="WPX25" s="10"/>
      <c r="WPY25" s="10"/>
      <c r="WPZ25" s="10"/>
      <c r="WQA25" s="10"/>
      <c r="WQB25" s="10"/>
      <c r="WQC25" s="10"/>
      <c r="WQD25" s="10"/>
      <c r="WQE25" s="10"/>
      <c r="WQF25" s="10"/>
      <c r="WQG25" s="10"/>
      <c r="WQH25" s="10"/>
      <c r="WQI25" s="10"/>
      <c r="WQJ25" s="10"/>
      <c r="WQK25" s="10"/>
      <c r="WQL25" s="10"/>
      <c r="WQM25" s="10"/>
      <c r="WQN25" s="10"/>
      <c r="WQO25" s="10"/>
      <c r="WQP25" s="10"/>
      <c r="WQQ25" s="10"/>
      <c r="WQR25" s="10"/>
      <c r="WQS25" s="10"/>
      <c r="WQT25" s="10"/>
      <c r="WQU25" s="10"/>
      <c r="WQV25" s="10"/>
      <c r="WQW25" s="10"/>
      <c r="WQX25" s="10"/>
      <c r="WQY25" s="10"/>
      <c r="WQZ25" s="10"/>
      <c r="WRA25" s="10"/>
      <c r="WRB25" s="10"/>
      <c r="WRC25" s="10"/>
      <c r="WRD25" s="10"/>
      <c r="WRE25" s="10"/>
      <c r="WRF25" s="10"/>
      <c r="WRG25" s="10"/>
      <c r="WRH25" s="10"/>
      <c r="WRI25" s="10"/>
      <c r="WRJ25" s="10"/>
      <c r="WRK25" s="10"/>
      <c r="WRL25" s="10"/>
      <c r="WRM25" s="10"/>
      <c r="WRN25" s="10"/>
      <c r="WRO25" s="10"/>
      <c r="WRP25" s="10"/>
      <c r="WRQ25" s="10"/>
      <c r="WRR25" s="10"/>
      <c r="WRS25" s="10"/>
      <c r="WRT25" s="10"/>
      <c r="WRU25" s="10"/>
      <c r="WRV25" s="10"/>
      <c r="WRW25" s="10"/>
      <c r="WRX25" s="10"/>
      <c r="WRY25" s="10"/>
      <c r="WRZ25" s="10"/>
      <c r="WSA25" s="10"/>
      <c r="WSB25" s="10"/>
      <c r="WSC25" s="10"/>
      <c r="WSD25" s="10"/>
      <c r="WSE25" s="10"/>
      <c r="WSF25" s="10"/>
      <c r="WSG25" s="10"/>
      <c r="WSH25" s="10"/>
      <c r="WSI25" s="10"/>
      <c r="WSJ25" s="10"/>
      <c r="WSK25" s="10"/>
      <c r="WSL25" s="10"/>
      <c r="WSM25" s="10"/>
      <c r="WSN25" s="10"/>
      <c r="WSO25" s="10"/>
      <c r="WSP25" s="10"/>
      <c r="WSQ25" s="10"/>
      <c r="WSR25" s="10"/>
      <c r="WSS25" s="10"/>
      <c r="WST25" s="10"/>
      <c r="WSU25" s="10"/>
      <c r="WSV25" s="10"/>
      <c r="WSW25" s="10"/>
      <c r="WSX25" s="10"/>
      <c r="WSY25" s="10"/>
      <c r="WSZ25" s="10"/>
      <c r="WTA25" s="10"/>
      <c r="WTB25" s="10"/>
      <c r="WTC25" s="10"/>
      <c r="WTD25" s="10"/>
      <c r="WTE25" s="10"/>
      <c r="WTF25" s="10"/>
      <c r="WTG25" s="10"/>
      <c r="WTH25" s="10"/>
      <c r="WTI25" s="10"/>
      <c r="WTJ25" s="10"/>
      <c r="WTK25" s="10"/>
      <c r="WTL25" s="10"/>
      <c r="WTM25" s="10"/>
      <c r="WTN25" s="10"/>
      <c r="WTO25" s="10"/>
      <c r="WTP25" s="10"/>
      <c r="WTQ25" s="10"/>
      <c r="WTR25" s="10"/>
      <c r="WTS25" s="10"/>
      <c r="WTT25" s="10"/>
      <c r="WTU25" s="10"/>
      <c r="WTV25" s="10"/>
      <c r="WTW25" s="10"/>
      <c r="WTX25" s="10"/>
      <c r="WTY25" s="10"/>
      <c r="WTZ25" s="10"/>
      <c r="WUA25" s="10"/>
      <c r="WUB25" s="10"/>
      <c r="WUC25" s="10"/>
      <c r="WUD25" s="10"/>
      <c r="WUE25" s="10"/>
      <c r="WUF25" s="10"/>
      <c r="WUG25" s="10"/>
      <c r="WUH25" s="10"/>
      <c r="WUI25" s="10"/>
      <c r="WUJ25" s="10"/>
      <c r="WUK25" s="10"/>
      <c r="WUL25" s="10"/>
      <c r="WUM25" s="10"/>
      <c r="WUN25" s="10"/>
      <c r="WUO25" s="10"/>
      <c r="WUP25" s="10"/>
      <c r="WUQ25" s="10"/>
      <c r="WUR25" s="10"/>
      <c r="WUS25" s="10"/>
      <c r="WUT25" s="10"/>
      <c r="WUU25" s="10"/>
      <c r="WUV25" s="10"/>
      <c r="WUW25" s="10"/>
      <c r="WUX25" s="10"/>
      <c r="WUY25" s="10"/>
      <c r="WUZ25" s="10"/>
      <c r="WVA25" s="10"/>
      <c r="WVB25" s="10"/>
      <c r="WVC25" s="10"/>
      <c r="WVD25" s="10"/>
      <c r="WVE25" s="10"/>
      <c r="WVF25" s="10"/>
      <c r="WVG25" s="10"/>
      <c r="WVH25" s="10"/>
      <c r="WVI25" s="10"/>
      <c r="WVJ25" s="10"/>
      <c r="WVK25" s="10"/>
      <c r="WVL25" s="10"/>
      <c r="WVM25" s="10"/>
      <c r="WVN25" s="10"/>
      <c r="WVO25" s="10"/>
      <c r="WVP25" s="10"/>
      <c r="WVQ25" s="10"/>
      <c r="WVR25" s="10"/>
      <c r="WVS25" s="10"/>
      <c r="WVT25" s="10"/>
      <c r="WVU25" s="10"/>
      <c r="WVV25" s="10"/>
      <c r="WVW25" s="10"/>
      <c r="WVX25" s="10"/>
      <c r="WVY25" s="10"/>
      <c r="WVZ25" s="10"/>
      <c r="WWA25" s="10"/>
      <c r="WWB25" s="10"/>
      <c r="WWC25" s="10"/>
      <c r="WWD25" s="10"/>
      <c r="WWE25" s="10"/>
      <c r="WWF25" s="10"/>
      <c r="WWG25" s="10"/>
      <c r="WWH25" s="10"/>
      <c r="WWI25" s="10"/>
      <c r="WWJ25" s="10"/>
      <c r="WWK25" s="10"/>
      <c r="WWL25" s="10"/>
      <c r="WWM25" s="10"/>
      <c r="WWN25" s="10"/>
      <c r="WWO25" s="10"/>
      <c r="WWP25" s="10"/>
      <c r="WWQ25" s="10"/>
      <c r="WWR25" s="10"/>
      <c r="WWS25" s="10"/>
      <c r="WWT25" s="10"/>
      <c r="WWU25" s="10"/>
      <c r="WWV25" s="10"/>
      <c r="WWW25" s="10"/>
      <c r="WWX25" s="10"/>
      <c r="WWY25" s="10"/>
      <c r="WWZ25" s="10"/>
      <c r="WXA25" s="10"/>
      <c r="WXB25" s="10"/>
      <c r="WXC25" s="10"/>
      <c r="WXD25" s="10"/>
      <c r="WXE25" s="10"/>
      <c r="WXF25" s="10"/>
      <c r="WXG25" s="10"/>
      <c r="WXH25" s="10"/>
      <c r="WXI25" s="10"/>
      <c r="WXJ25" s="10"/>
      <c r="WXK25" s="10"/>
      <c r="WXL25" s="10"/>
      <c r="WXM25" s="10"/>
      <c r="WXN25" s="10"/>
      <c r="WXO25" s="10"/>
      <c r="WXP25" s="10"/>
      <c r="WXQ25" s="10"/>
      <c r="WXR25" s="10"/>
      <c r="WXS25" s="10"/>
      <c r="WXT25" s="10"/>
      <c r="WXU25" s="10"/>
      <c r="WXV25" s="10"/>
      <c r="WXW25" s="10"/>
      <c r="WXX25" s="10"/>
      <c r="WXY25" s="10"/>
      <c r="WXZ25" s="10"/>
      <c r="WYA25" s="10"/>
      <c r="WYB25" s="10"/>
      <c r="WYC25" s="10"/>
      <c r="WYD25" s="10"/>
      <c r="WYE25" s="10"/>
      <c r="WYF25" s="10"/>
      <c r="WYG25" s="10"/>
      <c r="WYH25" s="10"/>
      <c r="WYI25" s="10"/>
      <c r="WYJ25" s="10"/>
      <c r="WYK25" s="10"/>
      <c r="WYL25" s="10"/>
      <c r="WYM25" s="10"/>
      <c r="WYN25" s="10"/>
      <c r="WYO25" s="10"/>
      <c r="WYP25" s="10"/>
      <c r="WYQ25" s="10"/>
      <c r="WYR25" s="10"/>
      <c r="WYS25" s="10"/>
      <c r="WYT25" s="10"/>
      <c r="WYU25" s="10"/>
      <c r="WYV25" s="10"/>
      <c r="WYW25" s="10"/>
      <c r="WYX25" s="10"/>
      <c r="WYY25" s="10"/>
      <c r="WYZ25" s="10"/>
      <c r="WZA25" s="10"/>
      <c r="WZB25" s="10"/>
      <c r="WZC25" s="10"/>
      <c r="WZD25" s="10"/>
      <c r="WZE25" s="10"/>
      <c r="WZF25" s="10"/>
      <c r="WZG25" s="10"/>
      <c r="WZH25" s="10"/>
      <c r="WZI25" s="10"/>
      <c r="WZJ25" s="10"/>
      <c r="WZK25" s="10"/>
      <c r="WZL25" s="10"/>
      <c r="WZM25" s="10"/>
      <c r="WZN25" s="10"/>
      <c r="WZO25" s="10"/>
      <c r="WZP25" s="10"/>
      <c r="WZQ25" s="10"/>
      <c r="WZR25" s="10"/>
      <c r="WZS25" s="10"/>
      <c r="WZT25" s="10"/>
      <c r="WZU25" s="10"/>
      <c r="WZV25" s="10"/>
      <c r="WZW25" s="10"/>
      <c r="WZX25" s="10"/>
      <c r="WZY25" s="10"/>
      <c r="WZZ25" s="10"/>
      <c r="XAA25" s="10"/>
      <c r="XAB25" s="10"/>
      <c r="XAC25" s="10"/>
      <c r="XAD25" s="10"/>
      <c r="XAE25" s="10"/>
      <c r="XAF25" s="10"/>
      <c r="XAG25" s="10"/>
      <c r="XAH25" s="10"/>
      <c r="XAI25" s="10"/>
      <c r="XAJ25" s="10"/>
      <c r="XAK25" s="10"/>
      <c r="XAL25" s="10"/>
      <c r="XAM25" s="10"/>
      <c r="XAN25" s="10"/>
      <c r="XAO25" s="10"/>
      <c r="XAP25" s="10"/>
      <c r="XAQ25" s="10"/>
      <c r="XAR25" s="10"/>
      <c r="XAS25" s="10"/>
      <c r="XAT25" s="10"/>
      <c r="XAU25" s="10"/>
      <c r="XAV25" s="10"/>
      <c r="XAW25" s="10"/>
      <c r="XAX25" s="10"/>
      <c r="XAY25" s="10"/>
      <c r="XAZ25" s="10"/>
      <c r="XBA25" s="10"/>
      <c r="XBB25" s="10"/>
      <c r="XBC25" s="10"/>
      <c r="XBD25" s="10"/>
      <c r="XBE25" s="10"/>
      <c r="XBF25" s="10"/>
      <c r="XBG25" s="10"/>
      <c r="XBH25" s="10"/>
      <c r="XBI25" s="10"/>
      <c r="XBJ25" s="10"/>
      <c r="XBK25" s="10"/>
      <c r="XBL25" s="10"/>
      <c r="XBM25" s="10"/>
      <c r="XBN25" s="10"/>
      <c r="XBO25" s="10"/>
      <c r="XBP25" s="10"/>
      <c r="XBQ25" s="10"/>
      <c r="XBR25" s="10"/>
      <c r="XBS25" s="10"/>
      <c r="XBT25" s="10"/>
      <c r="XBU25" s="10"/>
      <c r="XBV25" s="10"/>
      <c r="XBW25" s="10"/>
      <c r="XBX25" s="10"/>
      <c r="XBY25" s="10"/>
      <c r="XBZ25" s="10"/>
      <c r="XCA25" s="10"/>
      <c r="XCB25" s="10"/>
      <c r="XCC25" s="10"/>
      <c r="XCD25" s="10"/>
      <c r="XCE25" s="10"/>
      <c r="XCF25" s="10"/>
      <c r="XCG25" s="10"/>
      <c r="XCH25" s="10"/>
      <c r="XCI25" s="10"/>
      <c r="XCJ25" s="10"/>
      <c r="XCK25" s="10"/>
      <c r="XCL25" s="10"/>
      <c r="XCM25" s="10"/>
      <c r="XCN25" s="10"/>
      <c r="XCO25" s="10"/>
      <c r="XCP25" s="10"/>
      <c r="XCQ25" s="10"/>
      <c r="XCR25" s="10"/>
      <c r="XCS25" s="10"/>
      <c r="XCT25" s="10"/>
      <c r="XCU25" s="10"/>
      <c r="XCV25" s="10"/>
      <c r="XCW25" s="10"/>
      <c r="XCX25" s="10"/>
      <c r="XCY25" s="10"/>
      <c r="XCZ25" s="10"/>
      <c r="XDA25" s="10"/>
      <c r="XDB25" s="10"/>
      <c r="XDC25" s="10"/>
      <c r="XDD25" s="10"/>
      <c r="XDE25" s="10"/>
      <c r="XDF25" s="10"/>
      <c r="XDG25" s="10"/>
      <c r="XDH25" s="10"/>
      <c r="XDI25" s="10"/>
      <c r="XDJ25" s="10"/>
      <c r="XDK25" s="10"/>
      <c r="XDL25" s="10"/>
      <c r="XDM25" s="10"/>
      <c r="XDN25" s="10"/>
      <c r="XDO25" s="10"/>
      <c r="XDP25" s="10"/>
      <c r="XDQ25" s="10"/>
      <c r="XDR25" s="10"/>
      <c r="XDS25" s="10"/>
      <c r="XDT25" s="10"/>
      <c r="XDU25" s="10"/>
      <c r="XDV25" s="10"/>
      <c r="XDW25" s="10"/>
      <c r="XDX25" s="10"/>
      <c r="XDY25" s="10"/>
      <c r="XDZ25" s="10"/>
      <c r="XEA25" s="10"/>
      <c r="XEB25" s="10"/>
      <c r="XEC25" s="10"/>
      <c r="XED25" s="10"/>
      <c r="XEE25" s="10"/>
      <c r="XEF25" s="10"/>
      <c r="XEG25" s="10"/>
      <c r="XEH25" s="10"/>
      <c r="XEI25" s="10"/>
      <c r="XEJ25" s="10"/>
      <c r="XEK25" s="10"/>
      <c r="XEL25" s="10"/>
      <c r="XEM25" s="10"/>
      <c r="XEN25" s="10"/>
      <c r="XEO25" s="10"/>
      <c r="XEP25" s="10"/>
      <c r="XEQ25" s="10"/>
      <c r="XER25" s="10"/>
      <c r="XES25" s="10"/>
      <c r="XET25" s="10"/>
      <c r="XEU25" s="10"/>
      <c r="XEV25" s="10"/>
      <c r="XEW25" s="10"/>
      <c r="XEX25" s="10"/>
      <c r="XEY25" s="10"/>
      <c r="XEZ25" s="10"/>
      <c r="XFA25" s="10"/>
    </row>
    <row r="26" spans="1:16381" s="10" customFormat="1" ht="11.25">
      <c r="B26" s="12"/>
      <c r="C26" s="140"/>
      <c r="D26" s="153"/>
      <c r="E26" s="11"/>
      <c r="F26" s="32"/>
    </row>
    <row r="27" spans="1:16381" s="10" customFormat="1" ht="11.25">
      <c r="A27" s="75"/>
      <c r="B27" s="12" t="s">
        <v>128</v>
      </c>
      <c r="C27" s="140" t="s">
        <v>1</v>
      </c>
      <c r="D27" s="155">
        <f>'Begininkomsten 2016'!D13</f>
        <v>57354496.300294481</v>
      </c>
    </row>
    <row r="28" spans="1:16381" s="10" customFormat="1" ht="11.25">
      <c r="A28" s="75"/>
      <c r="B28" s="12" t="s">
        <v>205</v>
      </c>
      <c r="C28" s="140" t="s">
        <v>1</v>
      </c>
      <c r="D28" s="155">
        <f>'(Eff) kosten 2016 obv WACC 2016'!H182</f>
        <v>66521206.619336046</v>
      </c>
      <c r="E28" s="11"/>
      <c r="F28" s="32"/>
    </row>
    <row r="29" spans="1:16381" s="10" customFormat="1" ht="11.25">
      <c r="A29" s="75"/>
      <c r="B29" s="12" t="s">
        <v>33</v>
      </c>
      <c r="C29" s="140" t="s">
        <v>1</v>
      </c>
      <c r="D29" s="145">
        <f>D27-D28</f>
        <v>-9166710.3190415651</v>
      </c>
      <c r="E29" s="11"/>
      <c r="F29" s="32"/>
    </row>
    <row r="30" spans="1:16381" s="10" customFormat="1" ht="11.25">
      <c r="B30" s="12"/>
      <c r="C30" s="140"/>
      <c r="D30" s="11"/>
      <c r="E30" s="11"/>
      <c r="F30" s="32"/>
    </row>
    <row r="31" spans="1:16381" s="10" customFormat="1" ht="11.25">
      <c r="B31" s="12" t="s">
        <v>199</v>
      </c>
      <c r="C31" s="140" t="s">
        <v>105</v>
      </c>
      <c r="D31" s="31" t="str">
        <f>IF(D29=0,"NEE","JA")</f>
        <v>JA</v>
      </c>
      <c r="E31" s="11"/>
      <c r="F31" s="137" t="s">
        <v>116</v>
      </c>
    </row>
    <row r="32" spans="1:16381" s="10" customFormat="1" ht="11.25">
      <c r="B32" s="12"/>
      <c r="C32" s="140"/>
      <c r="D32" s="153"/>
      <c r="E32" s="11"/>
      <c r="F32" s="32"/>
    </row>
    <row r="33" spans="1:16381" s="47" customFormat="1">
      <c r="B33" s="47" t="s">
        <v>191</v>
      </c>
      <c r="F33" s="154"/>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c r="XBM33" s="10"/>
      <c r="XBN33" s="10"/>
      <c r="XBO33" s="10"/>
      <c r="XBP33" s="10"/>
      <c r="XBQ33" s="10"/>
      <c r="XBR33" s="10"/>
      <c r="XBS33" s="10"/>
      <c r="XBT33" s="10"/>
      <c r="XBU33" s="10"/>
      <c r="XBV33" s="10"/>
      <c r="XBW33" s="10"/>
      <c r="XBX33" s="10"/>
      <c r="XBY33" s="10"/>
      <c r="XBZ33" s="10"/>
      <c r="XCA33" s="10"/>
      <c r="XCB33" s="10"/>
      <c r="XCC33" s="10"/>
      <c r="XCD33" s="10"/>
      <c r="XCE33" s="10"/>
      <c r="XCF33" s="10"/>
      <c r="XCG33" s="10"/>
      <c r="XCH33" s="10"/>
      <c r="XCI33" s="10"/>
      <c r="XCJ33" s="10"/>
      <c r="XCK33" s="10"/>
      <c r="XCL33" s="10"/>
      <c r="XCM33" s="10"/>
      <c r="XCN33" s="10"/>
      <c r="XCO33" s="10"/>
      <c r="XCP33" s="10"/>
      <c r="XCQ33" s="10"/>
      <c r="XCR33" s="10"/>
      <c r="XCS33" s="10"/>
      <c r="XCT33" s="10"/>
      <c r="XCU33" s="10"/>
      <c r="XCV33" s="10"/>
      <c r="XCW33" s="10"/>
      <c r="XCX33" s="10"/>
      <c r="XCY33" s="10"/>
      <c r="XCZ33" s="10"/>
      <c r="XDA33" s="10"/>
      <c r="XDB33" s="10"/>
      <c r="XDC33" s="10"/>
      <c r="XDD33" s="10"/>
      <c r="XDE33" s="10"/>
      <c r="XDF33" s="10"/>
      <c r="XDG33" s="10"/>
      <c r="XDH33" s="10"/>
      <c r="XDI33" s="10"/>
      <c r="XDJ33" s="10"/>
      <c r="XDK33" s="10"/>
      <c r="XDL33" s="10"/>
      <c r="XDM33" s="10"/>
      <c r="XDN33" s="10"/>
      <c r="XDO33" s="10"/>
      <c r="XDP33" s="10"/>
      <c r="XDQ33" s="10"/>
      <c r="XDR33" s="10"/>
      <c r="XDS33" s="10"/>
      <c r="XDT33" s="10"/>
      <c r="XDU33" s="10"/>
      <c r="XDV33" s="10"/>
      <c r="XDW33" s="10"/>
      <c r="XDX33" s="10"/>
      <c r="XDY33" s="10"/>
      <c r="XDZ33" s="10"/>
      <c r="XEA33" s="10"/>
      <c r="XEB33" s="10"/>
      <c r="XEC33" s="10"/>
      <c r="XED33" s="10"/>
      <c r="XEE33" s="10"/>
      <c r="XEF33" s="10"/>
      <c r="XEG33" s="10"/>
      <c r="XEH33" s="10"/>
      <c r="XEI33" s="10"/>
      <c r="XEJ33" s="10"/>
      <c r="XEK33" s="10"/>
      <c r="XEL33" s="10"/>
      <c r="XEM33" s="10"/>
      <c r="XEN33" s="10"/>
      <c r="XEO33" s="10"/>
      <c r="XEP33" s="10"/>
      <c r="XEQ33" s="10"/>
      <c r="XER33" s="10"/>
      <c r="XES33" s="10"/>
      <c r="XET33" s="10"/>
      <c r="XEU33" s="10"/>
      <c r="XEV33" s="10"/>
      <c r="XEW33" s="10"/>
      <c r="XEX33" s="10"/>
      <c r="XEY33" s="10"/>
      <c r="XEZ33" s="10"/>
      <c r="XFA33" s="10"/>
    </row>
    <row r="34" spans="1:16381" s="10" customFormat="1" ht="11.25">
      <c r="B34" s="156"/>
      <c r="C34" s="156"/>
      <c r="E34" s="11"/>
      <c r="F34" s="32"/>
    </row>
    <row r="35" spans="1:16381" s="10" customFormat="1" ht="11.25">
      <c r="A35" s="75"/>
      <c r="B35" s="12" t="s">
        <v>201</v>
      </c>
      <c r="C35" s="140" t="s">
        <v>1</v>
      </c>
      <c r="D35" s="145">
        <f>D19+D27</f>
        <v>453461196.5693326</v>
      </c>
      <c r="E35" s="11"/>
      <c r="F35" s="29" t="s">
        <v>39</v>
      </c>
    </row>
    <row r="36" spans="1:16381" s="10" customFormat="1" ht="11.25">
      <c r="A36" s="75"/>
      <c r="B36" s="75" t="s">
        <v>206</v>
      </c>
      <c r="C36" s="140" t="s">
        <v>1</v>
      </c>
      <c r="D36" s="155">
        <f>'(Eff) kosten 2016 obv WACC 2016'!H175</f>
        <v>500799690.50968564</v>
      </c>
      <c r="E36" s="11"/>
      <c r="F36" s="32"/>
    </row>
    <row r="37" spans="1:16381" s="10" customFormat="1" ht="11.25">
      <c r="A37" s="75"/>
      <c r="B37" s="12"/>
      <c r="C37" s="140"/>
      <c r="D37" s="12"/>
      <c r="E37" s="11"/>
      <c r="F37" s="32"/>
    </row>
    <row r="38" spans="1:16381" s="10" customFormat="1" ht="11.25">
      <c r="B38" s="10" t="s">
        <v>33</v>
      </c>
      <c r="C38" s="10" t="s">
        <v>1</v>
      </c>
      <c r="D38" s="145">
        <f>D35-D36</f>
        <v>-47338493.940353036</v>
      </c>
      <c r="E38" s="11"/>
      <c r="F38" s="32"/>
    </row>
    <row r="39" spans="1:16381" s="10" customFormat="1" ht="11.25">
      <c r="E39" s="11"/>
      <c r="F39" s="32"/>
    </row>
    <row r="40" spans="1:16381" s="10" customFormat="1" ht="11.25">
      <c r="B40" s="12" t="s">
        <v>106</v>
      </c>
      <c r="C40" s="140" t="s">
        <v>105</v>
      </c>
      <c r="D40" s="31" t="str">
        <f>IF(D38=0,"NEE","JA")</f>
        <v>JA</v>
      </c>
      <c r="E40" s="11"/>
      <c r="F40" s="30" t="s">
        <v>99</v>
      </c>
    </row>
    <row r="41" spans="1:16381" s="10" customFormat="1" ht="11.25">
      <c r="E41" s="11"/>
    </row>
    <row r="42" spans="1:16381" s="10" customFormat="1">
      <c r="A42" s="47"/>
      <c r="B42" s="47" t="s">
        <v>192</v>
      </c>
      <c r="C42" s="47"/>
      <c r="D42" s="47"/>
      <c r="E42" s="47"/>
      <c r="F42" s="47"/>
    </row>
    <row r="43" spans="1:16381" s="10" customFormat="1" ht="11.25">
      <c r="B43" s="12"/>
      <c r="C43" s="140"/>
      <c r="D43" s="140"/>
      <c r="E43" s="11"/>
    </row>
    <row r="44" spans="1:16381" s="10" customFormat="1" ht="11.25">
      <c r="B44" s="12" t="s">
        <v>120</v>
      </c>
      <c r="C44" s="140" t="s">
        <v>1</v>
      </c>
      <c r="D44" s="157" t="str">
        <f>IF(ABS(D38)&gt;ABS(D20+D28-D36),"JA","NEE")</f>
        <v>JA</v>
      </c>
      <c r="E44" s="11"/>
      <c r="F44" s="30" t="s">
        <v>41</v>
      </c>
    </row>
    <row r="45" spans="1:16381" s="10" customFormat="1" ht="11.25">
      <c r="B45" s="12"/>
      <c r="C45" s="140"/>
      <c r="D45" s="140"/>
      <c r="E45" s="11"/>
      <c r="F45" s="30"/>
    </row>
    <row r="46" spans="1:16381" s="10" customFormat="1" ht="11.25">
      <c r="B46" s="10" t="s">
        <v>202</v>
      </c>
      <c r="C46" s="140" t="s">
        <v>1</v>
      </c>
      <c r="D46" s="146">
        <f>IF(D44="JA",D20,D19)</f>
        <v>434278483.89034969</v>
      </c>
      <c r="E46" s="11"/>
      <c r="F46" s="30" t="s">
        <v>129</v>
      </c>
    </row>
    <row r="47" spans="1:16381" s="10" customFormat="1" ht="11.25">
      <c r="B47" s="10" t="s">
        <v>203</v>
      </c>
      <c r="C47" s="140" t="s">
        <v>1</v>
      </c>
      <c r="D47" s="146">
        <f>IF(D44="JA",D28,D27)</f>
        <v>66521206.619336046</v>
      </c>
      <c r="F47" s="30" t="s">
        <v>129</v>
      </c>
    </row>
    <row r="48" spans="1:16381" s="10" customFormat="1" ht="11.25">
      <c r="E48" s="11"/>
    </row>
    <row r="49" spans="2:11" s="10" customFormat="1" ht="11.25">
      <c r="B49" s="12"/>
      <c r="C49" s="140"/>
      <c r="D49" s="11"/>
      <c r="E49" s="11"/>
    </row>
    <row r="50" spans="2:11" s="10" customFormat="1" ht="11.25">
      <c r="B50" s="12"/>
      <c r="C50" s="140"/>
      <c r="D50" s="140"/>
      <c r="E50" s="11"/>
    </row>
    <row r="51" spans="2:11" s="10" customFormat="1" ht="11.25">
      <c r="B51" s="12"/>
      <c r="C51" s="140"/>
      <c r="D51" s="140"/>
      <c r="E51" s="11"/>
    </row>
    <row r="52" spans="2:11" s="10" customFormat="1" ht="11.25">
      <c r="B52" s="12"/>
      <c r="C52" s="140"/>
      <c r="D52" s="140"/>
      <c r="E52" s="11"/>
    </row>
    <row r="53" spans="2:11" s="10" customFormat="1" ht="11.25">
      <c r="B53" s="12"/>
      <c r="C53" s="140"/>
      <c r="D53" s="140"/>
      <c r="E53" s="11"/>
    </row>
    <row r="54" spans="2:11" s="10" customFormat="1" ht="11.25">
      <c r="B54" s="12"/>
      <c r="C54" s="140"/>
      <c r="D54" s="140"/>
      <c r="E54" s="11"/>
    </row>
    <row r="55" spans="2:11" s="10" customFormat="1" ht="11.25">
      <c r="B55" s="12"/>
      <c r="C55" s="140"/>
      <c r="D55" s="140"/>
      <c r="E55" s="11"/>
    </row>
    <row r="56" spans="2:11" s="10" customFormat="1" ht="11.25">
      <c r="B56" s="12"/>
      <c r="C56" s="140"/>
      <c r="D56" s="140"/>
      <c r="E56" s="11"/>
    </row>
    <row r="57" spans="2:11" s="10" customFormat="1" ht="11.25">
      <c r="B57" s="12"/>
      <c r="C57" s="140"/>
      <c r="D57" s="153"/>
      <c r="E57" s="11"/>
    </row>
    <row r="58" spans="2:11" s="10" customFormat="1" ht="11.25">
      <c r="B58" s="12"/>
      <c r="C58" s="158"/>
      <c r="D58" s="9"/>
      <c r="E58" s="11"/>
    </row>
    <row r="62" spans="2:11">
      <c r="C62" s="140"/>
      <c r="D62" s="75"/>
      <c r="E62" s="148"/>
      <c r="H62" s="148"/>
      <c r="K62" s="75"/>
    </row>
  </sheetData>
  <mergeCells count="1">
    <mergeCell ref="B4:E15"/>
  </mergeCells>
  <pageMargins left="0.75" right="0.75" top="1" bottom="1" header="0.5" footer="0.5"/>
  <pageSetup paperSize="9" scale="7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XFC166"/>
  <sheetViews>
    <sheetView showGridLines="0" zoomScaleNormal="100" zoomScaleSheetLayoutView="85" workbookViewId="0"/>
  </sheetViews>
  <sheetFormatPr defaultRowHeight="11.25" customHeight="1"/>
  <cols>
    <col min="1" max="1" width="3.7109375" style="42" customWidth="1"/>
    <col min="2" max="2" width="77.140625" style="75" customWidth="1"/>
    <col min="3" max="4" width="5" style="75" bestFit="1" customWidth="1"/>
    <col min="5" max="6" width="9.5703125" style="75" bestFit="1" customWidth="1"/>
    <col min="7" max="7" width="10.85546875" style="75" bestFit="1" customWidth="1"/>
    <col min="8" max="8" width="9.5703125" style="75" bestFit="1" customWidth="1"/>
    <col min="9" max="9" width="10.85546875" style="75" bestFit="1" customWidth="1"/>
    <col min="10" max="13" width="9.5703125" style="75" customWidth="1"/>
    <col min="14" max="14" width="9.28515625" style="75" bestFit="1" customWidth="1"/>
    <col min="15" max="16384" width="9.140625" style="75"/>
  </cols>
  <sheetData>
    <row r="1" spans="1:16383" ht="12" customHeight="1"/>
    <row r="2" spans="1:16383" s="46" customFormat="1" ht="15" customHeight="1">
      <c r="A2" s="95"/>
      <c r="B2" s="44" t="s">
        <v>151</v>
      </c>
      <c r="C2" s="95"/>
      <c r="D2" s="95"/>
      <c r="E2" s="95">
        <v>2013</v>
      </c>
      <c r="F2" s="95">
        <v>2014</v>
      </c>
      <c r="G2" s="95">
        <v>2015</v>
      </c>
      <c r="H2" s="95">
        <v>2016</v>
      </c>
      <c r="I2" s="95">
        <v>2017</v>
      </c>
      <c r="J2" s="95">
        <v>2018</v>
      </c>
      <c r="K2" s="95">
        <v>2019</v>
      </c>
      <c r="L2" s="95">
        <v>2020</v>
      </c>
      <c r="M2" s="95">
        <v>2021</v>
      </c>
      <c r="N2" s="9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c r="IK2" s="75"/>
      <c r="IL2" s="75"/>
      <c r="IM2" s="75"/>
      <c r="IN2" s="75"/>
      <c r="IO2" s="75"/>
      <c r="IP2" s="75"/>
      <c r="IQ2" s="75"/>
      <c r="IR2" s="75"/>
      <c r="IS2" s="75"/>
      <c r="IT2" s="75"/>
      <c r="IU2" s="75"/>
      <c r="IV2" s="75"/>
      <c r="IW2" s="75"/>
      <c r="IX2" s="75"/>
      <c r="IY2" s="75"/>
      <c r="IZ2" s="75"/>
      <c r="JA2" s="75"/>
      <c r="JB2" s="75"/>
      <c r="JC2" s="75"/>
      <c r="JD2" s="75"/>
      <c r="JE2" s="75"/>
      <c r="JF2" s="75"/>
      <c r="JG2" s="75"/>
      <c r="JH2" s="75"/>
      <c r="JI2" s="75"/>
      <c r="JJ2" s="75"/>
      <c r="JK2" s="75"/>
      <c r="JL2" s="75"/>
      <c r="JM2" s="75"/>
      <c r="JN2" s="75"/>
      <c r="JO2" s="75"/>
      <c r="JP2" s="75"/>
      <c r="JQ2" s="75"/>
      <c r="JR2" s="75"/>
      <c r="JS2" s="75"/>
      <c r="JT2" s="75"/>
      <c r="JU2" s="75"/>
      <c r="JV2" s="75"/>
      <c r="JW2" s="75"/>
      <c r="JX2" s="75"/>
      <c r="JY2" s="75"/>
      <c r="JZ2" s="75"/>
      <c r="KA2" s="75"/>
      <c r="KB2" s="75"/>
      <c r="KC2" s="75"/>
      <c r="KD2" s="75"/>
      <c r="KE2" s="75"/>
      <c r="KF2" s="75"/>
      <c r="KG2" s="75"/>
      <c r="KH2" s="75"/>
      <c r="KI2" s="75"/>
      <c r="KJ2" s="75"/>
      <c r="KK2" s="75"/>
      <c r="KL2" s="75"/>
      <c r="KM2" s="75"/>
      <c r="KN2" s="75"/>
      <c r="KO2" s="75"/>
      <c r="KP2" s="75"/>
      <c r="KQ2" s="75"/>
      <c r="KR2" s="75"/>
      <c r="KS2" s="75"/>
      <c r="KT2" s="75"/>
      <c r="KU2" s="75"/>
      <c r="KV2" s="75"/>
      <c r="KW2" s="75"/>
      <c r="KX2" s="75"/>
      <c r="KY2" s="75"/>
      <c r="KZ2" s="75"/>
      <c r="LA2" s="75"/>
      <c r="LB2" s="75"/>
      <c r="LC2" s="75"/>
      <c r="LD2" s="75"/>
      <c r="LE2" s="75"/>
      <c r="LF2" s="75"/>
      <c r="LG2" s="75"/>
      <c r="LH2" s="75"/>
      <c r="LI2" s="75"/>
      <c r="LJ2" s="75"/>
      <c r="LK2" s="75"/>
      <c r="LL2" s="75"/>
      <c r="LM2" s="75"/>
      <c r="LN2" s="75"/>
      <c r="LO2" s="75"/>
      <c r="LP2" s="75"/>
      <c r="LQ2" s="75"/>
      <c r="LR2" s="75"/>
      <c r="LS2" s="75"/>
      <c r="LT2" s="75"/>
      <c r="LU2" s="75"/>
      <c r="LV2" s="75"/>
      <c r="LW2" s="75"/>
      <c r="LX2" s="75"/>
      <c r="LY2" s="75"/>
      <c r="LZ2" s="75"/>
      <c r="MA2" s="75"/>
      <c r="MB2" s="75"/>
      <c r="MC2" s="75"/>
      <c r="MD2" s="75"/>
      <c r="ME2" s="75"/>
      <c r="MF2" s="75"/>
      <c r="MG2" s="75"/>
      <c r="MH2" s="75"/>
      <c r="MI2" s="75"/>
      <c r="MJ2" s="75"/>
      <c r="MK2" s="75"/>
      <c r="ML2" s="75"/>
      <c r="MM2" s="75"/>
      <c r="MN2" s="75"/>
      <c r="MO2" s="75"/>
      <c r="MP2" s="75"/>
      <c r="MQ2" s="75"/>
      <c r="MR2" s="75"/>
      <c r="MS2" s="75"/>
      <c r="MT2" s="75"/>
      <c r="MU2" s="75"/>
      <c r="MV2" s="75"/>
      <c r="MW2" s="75"/>
      <c r="MX2" s="75"/>
      <c r="MY2" s="75"/>
      <c r="MZ2" s="75"/>
      <c r="NA2" s="75"/>
      <c r="NB2" s="75"/>
      <c r="NC2" s="75"/>
      <c r="ND2" s="75"/>
      <c r="NE2" s="75"/>
      <c r="NF2" s="75"/>
      <c r="NG2" s="75"/>
      <c r="NH2" s="75"/>
      <c r="NI2" s="75"/>
      <c r="NJ2" s="75"/>
      <c r="NK2" s="75"/>
      <c r="NL2" s="75"/>
      <c r="NM2" s="75"/>
      <c r="NN2" s="75"/>
      <c r="NO2" s="75"/>
      <c r="NP2" s="75"/>
      <c r="NQ2" s="75"/>
      <c r="NR2" s="75"/>
      <c r="NS2" s="75"/>
      <c r="NT2" s="75"/>
      <c r="NU2" s="75"/>
      <c r="NV2" s="75"/>
      <c r="NW2" s="75"/>
      <c r="NX2" s="75"/>
      <c r="NY2" s="75"/>
      <c r="NZ2" s="75"/>
      <c r="OA2" s="75"/>
      <c r="OB2" s="75"/>
      <c r="OC2" s="75"/>
      <c r="OD2" s="75"/>
      <c r="OE2" s="75"/>
      <c r="OF2" s="75"/>
      <c r="OG2" s="75"/>
      <c r="OH2" s="75"/>
      <c r="OI2" s="75"/>
      <c r="OJ2" s="75"/>
      <c r="OK2" s="75"/>
      <c r="OL2" s="75"/>
      <c r="OM2" s="75"/>
      <c r="ON2" s="75"/>
      <c r="OO2" s="75"/>
      <c r="OP2" s="75"/>
      <c r="OQ2" s="75"/>
      <c r="OR2" s="75"/>
      <c r="OS2" s="75"/>
      <c r="OT2" s="75"/>
      <c r="OU2" s="75"/>
      <c r="OV2" s="75"/>
      <c r="OW2" s="75"/>
      <c r="OX2" s="75"/>
      <c r="OY2" s="75"/>
      <c r="OZ2" s="75"/>
      <c r="PA2" s="75"/>
      <c r="PB2" s="75"/>
      <c r="PC2" s="75"/>
      <c r="PD2" s="75"/>
      <c r="PE2" s="75"/>
      <c r="PF2" s="75"/>
      <c r="PG2" s="75"/>
      <c r="PH2" s="75"/>
      <c r="PI2" s="75"/>
      <c r="PJ2" s="75"/>
      <c r="PK2" s="75"/>
      <c r="PL2" s="75"/>
      <c r="PM2" s="75"/>
      <c r="PN2" s="75"/>
      <c r="PO2" s="75"/>
      <c r="PP2" s="75"/>
      <c r="PQ2" s="75"/>
      <c r="PR2" s="75"/>
      <c r="PS2" s="75"/>
      <c r="PT2" s="75"/>
      <c r="PU2" s="75"/>
      <c r="PV2" s="75"/>
      <c r="PW2" s="75"/>
      <c r="PX2" s="75"/>
      <c r="PY2" s="75"/>
      <c r="PZ2" s="75"/>
      <c r="QA2" s="75"/>
      <c r="QB2" s="75"/>
      <c r="QC2" s="75"/>
      <c r="QD2" s="75"/>
      <c r="QE2" s="75"/>
      <c r="QF2" s="75"/>
      <c r="QG2" s="75"/>
      <c r="QH2" s="75"/>
      <c r="QI2" s="75"/>
      <c r="QJ2" s="75"/>
      <c r="QK2" s="75"/>
      <c r="QL2" s="75"/>
      <c r="QM2" s="75"/>
      <c r="QN2" s="75"/>
      <c r="QO2" s="75"/>
      <c r="QP2" s="75"/>
      <c r="QQ2" s="75"/>
      <c r="QR2" s="75"/>
      <c r="QS2" s="75"/>
      <c r="QT2" s="75"/>
      <c r="QU2" s="75"/>
      <c r="QV2" s="75"/>
      <c r="QW2" s="75"/>
      <c r="QX2" s="75"/>
      <c r="QY2" s="75"/>
      <c r="QZ2" s="75"/>
      <c r="RA2" s="75"/>
      <c r="RB2" s="75"/>
      <c r="RC2" s="75"/>
      <c r="RD2" s="75"/>
      <c r="RE2" s="75"/>
      <c r="RF2" s="75"/>
      <c r="RG2" s="75"/>
      <c r="RH2" s="75"/>
      <c r="RI2" s="75"/>
      <c r="RJ2" s="75"/>
      <c r="RK2" s="75"/>
      <c r="RL2" s="75"/>
      <c r="RM2" s="75"/>
      <c r="RN2" s="75"/>
      <c r="RO2" s="75"/>
      <c r="RP2" s="75"/>
      <c r="RQ2" s="75"/>
      <c r="RR2" s="75"/>
      <c r="RS2" s="75"/>
      <c r="RT2" s="75"/>
      <c r="RU2" s="75"/>
      <c r="RV2" s="75"/>
      <c r="RW2" s="75"/>
      <c r="RX2" s="75"/>
      <c r="RY2" s="75"/>
      <c r="RZ2" s="75"/>
      <c r="SA2" s="75"/>
      <c r="SB2" s="75"/>
      <c r="SC2" s="75"/>
      <c r="SD2" s="75"/>
      <c r="SE2" s="75"/>
      <c r="SF2" s="75"/>
      <c r="SG2" s="75"/>
      <c r="SH2" s="75"/>
      <c r="SI2" s="75"/>
      <c r="SJ2" s="75"/>
      <c r="SK2" s="75"/>
      <c r="SL2" s="75"/>
      <c r="SM2" s="75"/>
      <c r="SN2" s="75"/>
      <c r="SO2" s="75"/>
      <c r="SP2" s="75"/>
      <c r="SQ2" s="75"/>
      <c r="SR2" s="75"/>
      <c r="SS2" s="75"/>
      <c r="ST2" s="75"/>
      <c r="SU2" s="75"/>
      <c r="SV2" s="75"/>
      <c r="SW2" s="75"/>
      <c r="SX2" s="75"/>
      <c r="SY2" s="75"/>
      <c r="SZ2" s="75"/>
      <c r="TA2" s="75"/>
      <c r="TB2" s="75"/>
      <c r="TC2" s="75"/>
      <c r="TD2" s="75"/>
      <c r="TE2" s="75"/>
      <c r="TF2" s="75"/>
      <c r="TG2" s="75"/>
      <c r="TH2" s="75"/>
      <c r="TI2" s="75"/>
      <c r="TJ2" s="75"/>
      <c r="TK2" s="75"/>
      <c r="TL2" s="75"/>
      <c r="TM2" s="75"/>
      <c r="TN2" s="75"/>
      <c r="TO2" s="75"/>
      <c r="TP2" s="75"/>
      <c r="TQ2" s="75"/>
      <c r="TR2" s="75"/>
      <c r="TS2" s="75"/>
      <c r="TT2" s="75"/>
      <c r="TU2" s="75"/>
      <c r="TV2" s="75"/>
      <c r="TW2" s="75"/>
      <c r="TX2" s="75"/>
      <c r="TY2" s="75"/>
      <c r="TZ2" s="75"/>
      <c r="UA2" s="75"/>
      <c r="UB2" s="75"/>
      <c r="UC2" s="75"/>
      <c r="UD2" s="75"/>
      <c r="UE2" s="75"/>
      <c r="UF2" s="75"/>
      <c r="UG2" s="75"/>
      <c r="UH2" s="75"/>
      <c r="UI2" s="75"/>
      <c r="UJ2" s="75"/>
      <c r="UK2" s="75"/>
      <c r="UL2" s="75"/>
      <c r="UM2" s="75"/>
      <c r="UN2" s="75"/>
      <c r="UO2" s="75"/>
      <c r="UP2" s="75"/>
      <c r="UQ2" s="75"/>
      <c r="UR2" s="75"/>
      <c r="US2" s="75"/>
      <c r="UT2" s="75"/>
      <c r="UU2" s="75"/>
      <c r="UV2" s="75"/>
      <c r="UW2" s="75"/>
      <c r="UX2" s="75"/>
      <c r="UY2" s="75"/>
      <c r="UZ2" s="75"/>
      <c r="VA2" s="75"/>
      <c r="VB2" s="75"/>
      <c r="VC2" s="75"/>
      <c r="VD2" s="75"/>
      <c r="VE2" s="75"/>
      <c r="VF2" s="75"/>
      <c r="VG2" s="75"/>
      <c r="VH2" s="75"/>
      <c r="VI2" s="75"/>
      <c r="VJ2" s="75"/>
      <c r="VK2" s="75"/>
      <c r="VL2" s="75"/>
      <c r="VM2" s="75"/>
      <c r="VN2" s="75"/>
      <c r="VO2" s="75"/>
      <c r="VP2" s="75"/>
      <c r="VQ2" s="75"/>
      <c r="VR2" s="75"/>
      <c r="VS2" s="75"/>
      <c r="VT2" s="75"/>
      <c r="VU2" s="75"/>
      <c r="VV2" s="75"/>
      <c r="VW2" s="75"/>
      <c r="VX2" s="75"/>
      <c r="VY2" s="75"/>
      <c r="VZ2" s="75"/>
      <c r="WA2" s="75"/>
      <c r="WB2" s="75"/>
      <c r="WC2" s="75"/>
      <c r="WD2" s="75"/>
      <c r="WE2" s="75"/>
      <c r="WF2" s="75"/>
      <c r="WG2" s="75"/>
      <c r="WH2" s="75"/>
      <c r="WI2" s="75"/>
      <c r="WJ2" s="75"/>
      <c r="WK2" s="75"/>
      <c r="WL2" s="75"/>
      <c r="WM2" s="75"/>
      <c r="WN2" s="75"/>
      <c r="WO2" s="75"/>
      <c r="WP2" s="75"/>
      <c r="WQ2" s="75"/>
      <c r="WR2" s="75"/>
      <c r="WS2" s="75"/>
      <c r="WT2" s="75"/>
      <c r="WU2" s="75"/>
      <c r="WV2" s="75"/>
      <c r="WW2" s="75"/>
      <c r="WX2" s="75"/>
      <c r="WY2" s="75"/>
      <c r="WZ2" s="75"/>
      <c r="XA2" s="75"/>
      <c r="XB2" s="75"/>
      <c r="XC2" s="75"/>
      <c r="XD2" s="75"/>
      <c r="XE2" s="75"/>
      <c r="XF2" s="75"/>
      <c r="XG2" s="75"/>
      <c r="XH2" s="75"/>
      <c r="XI2" s="75"/>
      <c r="XJ2" s="75"/>
      <c r="XK2" s="75"/>
      <c r="XL2" s="75"/>
      <c r="XM2" s="75"/>
      <c r="XN2" s="75"/>
      <c r="XO2" s="75"/>
      <c r="XP2" s="75"/>
      <c r="XQ2" s="75"/>
      <c r="XR2" s="75"/>
      <c r="XS2" s="75"/>
      <c r="XT2" s="75"/>
      <c r="XU2" s="75"/>
      <c r="XV2" s="75"/>
      <c r="XW2" s="75"/>
      <c r="XX2" s="75"/>
      <c r="XY2" s="75"/>
      <c r="XZ2" s="75"/>
      <c r="YA2" s="75"/>
      <c r="YB2" s="75"/>
      <c r="YC2" s="75"/>
      <c r="YD2" s="75"/>
      <c r="YE2" s="75"/>
      <c r="YF2" s="75"/>
      <c r="YG2" s="75"/>
      <c r="YH2" s="75"/>
      <c r="YI2" s="75"/>
      <c r="YJ2" s="75"/>
      <c r="YK2" s="75"/>
      <c r="YL2" s="75"/>
      <c r="YM2" s="75"/>
      <c r="YN2" s="75"/>
      <c r="YO2" s="75"/>
      <c r="YP2" s="75"/>
      <c r="YQ2" s="75"/>
      <c r="YR2" s="75"/>
      <c r="YS2" s="75"/>
      <c r="YT2" s="75"/>
      <c r="YU2" s="75"/>
      <c r="YV2" s="75"/>
      <c r="YW2" s="75"/>
      <c r="YX2" s="75"/>
      <c r="YY2" s="75"/>
      <c r="YZ2" s="75"/>
      <c r="ZA2" s="75"/>
      <c r="ZB2" s="75"/>
      <c r="ZC2" s="75"/>
      <c r="ZD2" s="75"/>
      <c r="ZE2" s="75"/>
      <c r="ZF2" s="75"/>
      <c r="ZG2" s="75"/>
      <c r="ZH2" s="75"/>
      <c r="ZI2" s="75"/>
      <c r="ZJ2" s="75"/>
      <c r="ZK2" s="75"/>
      <c r="ZL2" s="75"/>
      <c r="ZM2" s="75"/>
      <c r="ZN2" s="75"/>
      <c r="ZO2" s="75"/>
      <c r="ZP2" s="75"/>
      <c r="ZQ2" s="75"/>
      <c r="ZR2" s="75"/>
      <c r="ZS2" s="75"/>
      <c r="ZT2" s="75"/>
      <c r="ZU2" s="75"/>
      <c r="ZV2" s="75"/>
      <c r="ZW2" s="75"/>
      <c r="ZX2" s="75"/>
      <c r="ZY2" s="75"/>
      <c r="ZZ2" s="75"/>
      <c r="AAA2" s="75"/>
      <c r="AAB2" s="75"/>
      <c r="AAC2" s="75"/>
      <c r="AAD2" s="75"/>
      <c r="AAE2" s="75"/>
      <c r="AAF2" s="75"/>
      <c r="AAG2" s="75"/>
      <c r="AAH2" s="75"/>
      <c r="AAI2" s="75"/>
      <c r="AAJ2" s="75"/>
      <c r="AAK2" s="75"/>
      <c r="AAL2" s="75"/>
      <c r="AAM2" s="75"/>
      <c r="AAN2" s="75"/>
      <c r="AAO2" s="75"/>
      <c r="AAP2" s="75"/>
      <c r="AAQ2" s="75"/>
      <c r="AAR2" s="75"/>
      <c r="AAS2" s="75"/>
      <c r="AAT2" s="75"/>
      <c r="AAU2" s="75"/>
      <c r="AAV2" s="75"/>
      <c r="AAW2" s="75"/>
      <c r="AAX2" s="75"/>
      <c r="AAY2" s="75"/>
      <c r="AAZ2" s="75"/>
      <c r="ABA2" s="75"/>
      <c r="ABB2" s="75"/>
      <c r="ABC2" s="75"/>
      <c r="ABD2" s="75"/>
      <c r="ABE2" s="75"/>
      <c r="ABF2" s="75"/>
      <c r="ABG2" s="75"/>
      <c r="ABH2" s="75"/>
      <c r="ABI2" s="75"/>
      <c r="ABJ2" s="75"/>
      <c r="ABK2" s="75"/>
      <c r="ABL2" s="75"/>
      <c r="ABM2" s="75"/>
      <c r="ABN2" s="75"/>
      <c r="ABO2" s="75"/>
      <c r="ABP2" s="75"/>
      <c r="ABQ2" s="75"/>
      <c r="ABR2" s="75"/>
      <c r="ABS2" s="75"/>
      <c r="ABT2" s="75"/>
      <c r="ABU2" s="75"/>
      <c r="ABV2" s="75"/>
      <c r="ABW2" s="75"/>
      <c r="ABX2" s="75"/>
      <c r="ABY2" s="75"/>
      <c r="ABZ2" s="75"/>
      <c r="ACA2" s="75"/>
      <c r="ACB2" s="75"/>
      <c r="ACC2" s="75"/>
      <c r="ACD2" s="75"/>
      <c r="ACE2" s="75"/>
      <c r="ACF2" s="75"/>
      <c r="ACG2" s="75"/>
      <c r="ACH2" s="75"/>
      <c r="ACI2" s="75"/>
      <c r="ACJ2" s="75"/>
      <c r="ACK2" s="75"/>
      <c r="ACL2" s="75"/>
      <c r="ACM2" s="75"/>
      <c r="ACN2" s="75"/>
      <c r="ACO2" s="75"/>
      <c r="ACP2" s="75"/>
      <c r="ACQ2" s="75"/>
      <c r="ACR2" s="75"/>
      <c r="ACS2" s="75"/>
      <c r="ACT2" s="75"/>
      <c r="ACU2" s="75"/>
      <c r="ACV2" s="75"/>
      <c r="ACW2" s="75"/>
      <c r="ACX2" s="75"/>
      <c r="ACY2" s="75"/>
      <c r="ACZ2" s="75"/>
      <c r="ADA2" s="75"/>
      <c r="ADB2" s="75"/>
      <c r="ADC2" s="75"/>
      <c r="ADD2" s="75"/>
      <c r="ADE2" s="75"/>
      <c r="ADF2" s="75"/>
      <c r="ADG2" s="75"/>
      <c r="ADH2" s="75"/>
      <c r="ADI2" s="75"/>
      <c r="ADJ2" s="75"/>
      <c r="ADK2" s="75"/>
      <c r="ADL2" s="75"/>
      <c r="ADM2" s="75"/>
      <c r="ADN2" s="75"/>
      <c r="ADO2" s="75"/>
      <c r="ADP2" s="75"/>
      <c r="ADQ2" s="75"/>
      <c r="ADR2" s="75"/>
      <c r="ADS2" s="75"/>
      <c r="ADT2" s="75"/>
      <c r="ADU2" s="75"/>
      <c r="ADV2" s="75"/>
      <c r="ADW2" s="75"/>
      <c r="ADX2" s="75"/>
      <c r="ADY2" s="75"/>
      <c r="ADZ2" s="75"/>
      <c r="AEA2" s="75"/>
      <c r="AEB2" s="75"/>
      <c r="AEC2" s="75"/>
      <c r="AED2" s="75"/>
      <c r="AEE2" s="75"/>
      <c r="AEF2" s="75"/>
      <c r="AEG2" s="75"/>
      <c r="AEH2" s="75"/>
      <c r="AEI2" s="75"/>
      <c r="AEJ2" s="75"/>
      <c r="AEK2" s="75"/>
      <c r="AEL2" s="75"/>
      <c r="AEM2" s="75"/>
      <c r="AEN2" s="75"/>
      <c r="AEO2" s="75"/>
      <c r="AEP2" s="75"/>
      <c r="AEQ2" s="75"/>
      <c r="AER2" s="75"/>
      <c r="AES2" s="75"/>
      <c r="AET2" s="75"/>
      <c r="AEU2" s="75"/>
      <c r="AEV2" s="75"/>
      <c r="AEW2" s="75"/>
      <c r="AEX2" s="75"/>
      <c r="AEY2" s="75"/>
      <c r="AEZ2" s="75"/>
      <c r="AFA2" s="75"/>
      <c r="AFB2" s="75"/>
      <c r="AFC2" s="75"/>
      <c r="AFD2" s="75"/>
      <c r="AFE2" s="75"/>
      <c r="AFF2" s="75"/>
      <c r="AFG2" s="75"/>
      <c r="AFH2" s="75"/>
      <c r="AFI2" s="75"/>
      <c r="AFJ2" s="75"/>
      <c r="AFK2" s="75"/>
      <c r="AFL2" s="75"/>
      <c r="AFM2" s="75"/>
      <c r="AFN2" s="75"/>
      <c r="AFO2" s="75"/>
      <c r="AFP2" s="75"/>
      <c r="AFQ2" s="75"/>
      <c r="AFR2" s="75"/>
      <c r="AFS2" s="75"/>
      <c r="AFT2" s="75"/>
      <c r="AFU2" s="75"/>
      <c r="AFV2" s="75"/>
      <c r="AFW2" s="75"/>
      <c r="AFX2" s="75"/>
      <c r="AFY2" s="75"/>
      <c r="AFZ2" s="75"/>
      <c r="AGA2" s="75"/>
      <c r="AGB2" s="75"/>
      <c r="AGC2" s="75"/>
      <c r="AGD2" s="75"/>
      <c r="AGE2" s="75"/>
      <c r="AGF2" s="75"/>
      <c r="AGG2" s="75"/>
      <c r="AGH2" s="75"/>
      <c r="AGI2" s="75"/>
      <c r="AGJ2" s="75"/>
      <c r="AGK2" s="75"/>
      <c r="AGL2" s="75"/>
      <c r="AGM2" s="75"/>
      <c r="AGN2" s="75"/>
      <c r="AGO2" s="75"/>
      <c r="AGP2" s="75"/>
      <c r="AGQ2" s="75"/>
      <c r="AGR2" s="75"/>
      <c r="AGS2" s="75"/>
      <c r="AGT2" s="75"/>
      <c r="AGU2" s="75"/>
      <c r="AGV2" s="75"/>
      <c r="AGW2" s="75"/>
      <c r="AGX2" s="75"/>
      <c r="AGY2" s="75"/>
      <c r="AGZ2" s="75"/>
      <c r="AHA2" s="75"/>
      <c r="AHB2" s="75"/>
      <c r="AHC2" s="75"/>
      <c r="AHD2" s="75"/>
      <c r="AHE2" s="75"/>
      <c r="AHF2" s="75"/>
      <c r="AHG2" s="75"/>
      <c r="AHH2" s="75"/>
      <c r="AHI2" s="75"/>
      <c r="AHJ2" s="75"/>
      <c r="AHK2" s="75"/>
      <c r="AHL2" s="75"/>
      <c r="AHM2" s="75"/>
      <c r="AHN2" s="75"/>
      <c r="AHO2" s="75"/>
      <c r="AHP2" s="75"/>
      <c r="AHQ2" s="75"/>
      <c r="AHR2" s="75"/>
      <c r="AHS2" s="75"/>
      <c r="AHT2" s="75"/>
      <c r="AHU2" s="75"/>
      <c r="AHV2" s="75"/>
      <c r="AHW2" s="75"/>
      <c r="AHX2" s="75"/>
      <c r="AHY2" s="75"/>
      <c r="AHZ2" s="75"/>
      <c r="AIA2" s="75"/>
      <c r="AIB2" s="75"/>
      <c r="AIC2" s="75"/>
      <c r="AID2" s="75"/>
      <c r="AIE2" s="75"/>
      <c r="AIF2" s="75"/>
      <c r="AIG2" s="75"/>
      <c r="AIH2" s="75"/>
      <c r="AII2" s="75"/>
      <c r="AIJ2" s="75"/>
      <c r="AIK2" s="75"/>
      <c r="AIL2" s="75"/>
      <c r="AIM2" s="75"/>
      <c r="AIN2" s="75"/>
      <c r="AIO2" s="75"/>
      <c r="AIP2" s="75"/>
      <c r="AIQ2" s="75"/>
      <c r="AIR2" s="75"/>
      <c r="AIS2" s="75"/>
      <c r="AIT2" s="75"/>
      <c r="AIU2" s="75"/>
      <c r="AIV2" s="75"/>
      <c r="AIW2" s="75"/>
      <c r="AIX2" s="75"/>
      <c r="AIY2" s="75"/>
      <c r="AIZ2" s="75"/>
      <c r="AJA2" s="75"/>
      <c r="AJB2" s="75"/>
      <c r="AJC2" s="75"/>
      <c r="AJD2" s="75"/>
      <c r="AJE2" s="75"/>
      <c r="AJF2" s="75"/>
      <c r="AJG2" s="75"/>
      <c r="AJH2" s="75"/>
      <c r="AJI2" s="75"/>
      <c r="AJJ2" s="75"/>
      <c r="AJK2" s="75"/>
      <c r="AJL2" s="75"/>
      <c r="AJM2" s="75"/>
      <c r="AJN2" s="75"/>
      <c r="AJO2" s="75"/>
      <c r="AJP2" s="75"/>
      <c r="AJQ2" s="75"/>
      <c r="AJR2" s="75"/>
      <c r="AJS2" s="75"/>
      <c r="AJT2" s="75"/>
      <c r="AJU2" s="75"/>
      <c r="AJV2" s="75"/>
      <c r="AJW2" s="75"/>
      <c r="AJX2" s="75"/>
      <c r="AJY2" s="75"/>
      <c r="AJZ2" s="75"/>
      <c r="AKA2" s="75"/>
      <c r="AKB2" s="75"/>
      <c r="AKC2" s="75"/>
      <c r="AKD2" s="75"/>
      <c r="AKE2" s="75"/>
      <c r="AKF2" s="75"/>
      <c r="AKG2" s="75"/>
      <c r="AKH2" s="75"/>
      <c r="AKI2" s="75"/>
      <c r="AKJ2" s="75"/>
      <c r="AKK2" s="75"/>
      <c r="AKL2" s="75"/>
      <c r="AKM2" s="75"/>
      <c r="AKN2" s="75"/>
      <c r="AKO2" s="75"/>
      <c r="AKP2" s="75"/>
      <c r="AKQ2" s="75"/>
      <c r="AKR2" s="75"/>
      <c r="AKS2" s="75"/>
      <c r="AKT2" s="75"/>
      <c r="AKU2" s="75"/>
      <c r="AKV2" s="75"/>
      <c r="AKW2" s="75"/>
      <c r="AKX2" s="75"/>
      <c r="AKY2" s="75"/>
      <c r="AKZ2" s="75"/>
      <c r="ALA2" s="75"/>
      <c r="ALB2" s="75"/>
      <c r="ALC2" s="75"/>
      <c r="ALD2" s="75"/>
      <c r="ALE2" s="75"/>
      <c r="ALF2" s="75"/>
      <c r="ALG2" s="75"/>
      <c r="ALH2" s="75"/>
      <c r="ALI2" s="75"/>
      <c r="ALJ2" s="75"/>
      <c r="ALK2" s="75"/>
      <c r="ALL2" s="75"/>
      <c r="ALM2" s="75"/>
      <c r="ALN2" s="75"/>
      <c r="ALO2" s="75"/>
      <c r="ALP2" s="75"/>
      <c r="ALQ2" s="75"/>
      <c r="ALR2" s="75"/>
      <c r="ALS2" s="75"/>
      <c r="ALT2" s="75"/>
      <c r="ALU2" s="75"/>
      <c r="ALV2" s="75"/>
      <c r="ALW2" s="75"/>
      <c r="ALX2" s="75"/>
      <c r="ALY2" s="75"/>
      <c r="ALZ2" s="75"/>
      <c r="AMA2" s="75"/>
      <c r="AMB2" s="75"/>
      <c r="AMC2" s="75"/>
      <c r="AMD2" s="75"/>
      <c r="AME2" s="75"/>
      <c r="AMF2" s="75"/>
      <c r="AMG2" s="75"/>
      <c r="AMH2" s="75"/>
      <c r="AMI2" s="75"/>
      <c r="AMJ2" s="75"/>
      <c r="AMK2" s="75"/>
      <c r="AML2" s="75"/>
      <c r="AMM2" s="75"/>
      <c r="AMN2" s="75"/>
      <c r="AMO2" s="75"/>
      <c r="AMP2" s="75"/>
      <c r="AMQ2" s="75"/>
      <c r="AMR2" s="75"/>
      <c r="AMS2" s="75"/>
      <c r="AMT2" s="75"/>
      <c r="AMU2" s="75"/>
      <c r="AMV2" s="75"/>
      <c r="AMW2" s="75"/>
      <c r="AMX2" s="75"/>
      <c r="AMY2" s="75"/>
      <c r="AMZ2" s="75"/>
      <c r="ANA2" s="75"/>
      <c r="ANB2" s="75"/>
      <c r="ANC2" s="75"/>
      <c r="AND2" s="75"/>
      <c r="ANE2" s="75"/>
      <c r="ANF2" s="75"/>
      <c r="ANG2" s="75"/>
      <c r="ANH2" s="75"/>
      <c r="ANI2" s="75"/>
      <c r="ANJ2" s="75"/>
      <c r="ANK2" s="75"/>
      <c r="ANL2" s="75"/>
      <c r="ANM2" s="75"/>
      <c r="ANN2" s="75"/>
      <c r="ANO2" s="75"/>
      <c r="ANP2" s="75"/>
      <c r="ANQ2" s="75"/>
      <c r="ANR2" s="75"/>
      <c r="ANS2" s="75"/>
      <c r="ANT2" s="75"/>
      <c r="ANU2" s="75"/>
      <c r="ANV2" s="75"/>
      <c r="ANW2" s="75"/>
      <c r="ANX2" s="75"/>
      <c r="ANY2" s="75"/>
      <c r="ANZ2" s="75"/>
      <c r="AOA2" s="75"/>
      <c r="AOB2" s="75"/>
      <c r="AOC2" s="75"/>
      <c r="AOD2" s="75"/>
      <c r="AOE2" s="75"/>
      <c r="AOF2" s="75"/>
      <c r="AOG2" s="75"/>
      <c r="AOH2" s="75"/>
      <c r="AOI2" s="75"/>
      <c r="AOJ2" s="75"/>
      <c r="AOK2" s="75"/>
      <c r="AOL2" s="75"/>
      <c r="AOM2" s="75"/>
      <c r="AON2" s="75"/>
      <c r="AOO2" s="75"/>
      <c r="AOP2" s="75"/>
      <c r="AOQ2" s="75"/>
      <c r="AOR2" s="75"/>
      <c r="AOS2" s="75"/>
      <c r="AOT2" s="75"/>
      <c r="AOU2" s="75"/>
      <c r="AOV2" s="75"/>
      <c r="AOW2" s="75"/>
      <c r="AOX2" s="75"/>
      <c r="AOY2" s="75"/>
      <c r="AOZ2" s="75"/>
      <c r="APA2" s="75"/>
      <c r="APB2" s="75"/>
      <c r="APC2" s="75"/>
      <c r="APD2" s="75"/>
      <c r="APE2" s="75"/>
      <c r="APF2" s="75"/>
      <c r="APG2" s="75"/>
      <c r="APH2" s="75"/>
      <c r="API2" s="75"/>
      <c r="APJ2" s="75"/>
      <c r="APK2" s="75"/>
      <c r="APL2" s="75"/>
      <c r="APM2" s="75"/>
      <c r="APN2" s="75"/>
      <c r="APO2" s="75"/>
      <c r="APP2" s="75"/>
      <c r="APQ2" s="75"/>
      <c r="APR2" s="75"/>
      <c r="APS2" s="75"/>
      <c r="APT2" s="75"/>
      <c r="APU2" s="75"/>
      <c r="APV2" s="75"/>
      <c r="APW2" s="75"/>
      <c r="APX2" s="75"/>
      <c r="APY2" s="75"/>
      <c r="APZ2" s="75"/>
      <c r="AQA2" s="75"/>
      <c r="AQB2" s="75"/>
      <c r="AQC2" s="75"/>
      <c r="AQD2" s="75"/>
      <c r="AQE2" s="75"/>
      <c r="AQF2" s="75"/>
      <c r="AQG2" s="75"/>
      <c r="AQH2" s="75"/>
      <c r="AQI2" s="75"/>
      <c r="AQJ2" s="75"/>
      <c r="AQK2" s="75"/>
      <c r="AQL2" s="75"/>
      <c r="AQM2" s="75"/>
      <c r="AQN2" s="75"/>
      <c r="AQO2" s="75"/>
      <c r="AQP2" s="75"/>
      <c r="AQQ2" s="75"/>
      <c r="AQR2" s="75"/>
      <c r="AQS2" s="75"/>
      <c r="AQT2" s="75"/>
      <c r="AQU2" s="75"/>
      <c r="AQV2" s="75"/>
      <c r="AQW2" s="75"/>
      <c r="AQX2" s="75"/>
      <c r="AQY2" s="75"/>
      <c r="AQZ2" s="75"/>
      <c r="ARA2" s="75"/>
      <c r="ARB2" s="75"/>
      <c r="ARC2" s="75"/>
      <c r="ARD2" s="75"/>
      <c r="ARE2" s="75"/>
      <c r="ARF2" s="75"/>
      <c r="ARG2" s="75"/>
      <c r="ARH2" s="75"/>
      <c r="ARI2" s="75"/>
      <c r="ARJ2" s="75"/>
      <c r="ARK2" s="75"/>
      <c r="ARL2" s="75"/>
      <c r="ARM2" s="75"/>
      <c r="ARN2" s="75"/>
      <c r="ARO2" s="75"/>
      <c r="ARP2" s="75"/>
      <c r="ARQ2" s="75"/>
      <c r="ARR2" s="75"/>
      <c r="ARS2" s="75"/>
      <c r="ART2" s="75"/>
      <c r="ARU2" s="75"/>
      <c r="ARV2" s="75"/>
      <c r="ARW2" s="75"/>
      <c r="ARX2" s="75"/>
      <c r="ARY2" s="75"/>
      <c r="ARZ2" s="75"/>
      <c r="ASA2" s="75"/>
      <c r="ASB2" s="75"/>
      <c r="ASC2" s="75"/>
      <c r="ASD2" s="75"/>
      <c r="ASE2" s="75"/>
      <c r="ASF2" s="75"/>
      <c r="ASG2" s="75"/>
      <c r="ASH2" s="75"/>
      <c r="ASI2" s="75"/>
      <c r="ASJ2" s="75"/>
      <c r="ASK2" s="75"/>
      <c r="ASL2" s="75"/>
      <c r="ASM2" s="75"/>
      <c r="ASN2" s="75"/>
      <c r="ASO2" s="75"/>
      <c r="ASP2" s="75"/>
      <c r="ASQ2" s="75"/>
      <c r="ASR2" s="75"/>
      <c r="ASS2" s="75"/>
      <c r="AST2" s="75"/>
      <c r="ASU2" s="75"/>
      <c r="ASV2" s="75"/>
      <c r="ASW2" s="75"/>
      <c r="ASX2" s="75"/>
      <c r="ASY2" s="75"/>
      <c r="ASZ2" s="75"/>
      <c r="ATA2" s="75"/>
      <c r="ATB2" s="75"/>
      <c r="ATC2" s="75"/>
      <c r="ATD2" s="75"/>
      <c r="ATE2" s="75"/>
      <c r="ATF2" s="75"/>
      <c r="ATG2" s="75"/>
      <c r="ATH2" s="75"/>
      <c r="ATI2" s="75"/>
      <c r="ATJ2" s="75"/>
      <c r="ATK2" s="75"/>
      <c r="ATL2" s="75"/>
      <c r="ATM2" s="75"/>
      <c r="ATN2" s="75"/>
      <c r="ATO2" s="75"/>
      <c r="ATP2" s="75"/>
      <c r="ATQ2" s="75"/>
      <c r="ATR2" s="75"/>
      <c r="ATS2" s="75"/>
      <c r="ATT2" s="75"/>
      <c r="ATU2" s="75"/>
      <c r="ATV2" s="75"/>
      <c r="ATW2" s="75"/>
      <c r="ATX2" s="75"/>
      <c r="ATY2" s="75"/>
      <c r="ATZ2" s="75"/>
      <c r="AUA2" s="75"/>
      <c r="AUB2" s="75"/>
      <c r="AUC2" s="75"/>
      <c r="AUD2" s="75"/>
      <c r="AUE2" s="75"/>
      <c r="AUF2" s="75"/>
      <c r="AUG2" s="75"/>
      <c r="AUH2" s="75"/>
      <c r="AUI2" s="75"/>
      <c r="AUJ2" s="75"/>
      <c r="AUK2" s="75"/>
      <c r="AUL2" s="75"/>
      <c r="AUM2" s="75"/>
      <c r="AUN2" s="75"/>
      <c r="AUO2" s="75"/>
      <c r="AUP2" s="75"/>
      <c r="AUQ2" s="75"/>
      <c r="AUR2" s="75"/>
      <c r="AUS2" s="75"/>
      <c r="AUT2" s="75"/>
      <c r="AUU2" s="75"/>
      <c r="AUV2" s="75"/>
      <c r="AUW2" s="75"/>
      <c r="AUX2" s="75"/>
      <c r="AUY2" s="75"/>
      <c r="AUZ2" s="75"/>
      <c r="AVA2" s="75"/>
      <c r="AVB2" s="75"/>
      <c r="AVC2" s="75"/>
      <c r="AVD2" s="75"/>
      <c r="AVE2" s="75"/>
      <c r="AVF2" s="75"/>
      <c r="AVG2" s="75"/>
      <c r="AVH2" s="75"/>
      <c r="AVI2" s="75"/>
      <c r="AVJ2" s="75"/>
      <c r="AVK2" s="75"/>
      <c r="AVL2" s="75"/>
      <c r="AVM2" s="75"/>
      <c r="AVN2" s="75"/>
      <c r="AVO2" s="75"/>
      <c r="AVP2" s="75"/>
      <c r="AVQ2" s="75"/>
      <c r="AVR2" s="75"/>
      <c r="AVS2" s="75"/>
      <c r="AVT2" s="75"/>
      <c r="AVU2" s="75"/>
      <c r="AVV2" s="75"/>
      <c r="AVW2" s="75"/>
      <c r="AVX2" s="75"/>
      <c r="AVY2" s="75"/>
      <c r="AVZ2" s="75"/>
      <c r="AWA2" s="75"/>
      <c r="AWB2" s="75"/>
      <c r="AWC2" s="75"/>
      <c r="AWD2" s="75"/>
      <c r="AWE2" s="75"/>
      <c r="AWF2" s="75"/>
      <c r="AWG2" s="75"/>
      <c r="AWH2" s="75"/>
      <c r="AWI2" s="75"/>
      <c r="AWJ2" s="75"/>
      <c r="AWK2" s="75"/>
      <c r="AWL2" s="75"/>
      <c r="AWM2" s="75"/>
      <c r="AWN2" s="75"/>
      <c r="AWO2" s="75"/>
      <c r="AWP2" s="75"/>
      <c r="AWQ2" s="75"/>
      <c r="AWR2" s="75"/>
      <c r="AWS2" s="75"/>
      <c r="AWT2" s="75"/>
      <c r="AWU2" s="75"/>
      <c r="AWV2" s="75"/>
      <c r="AWW2" s="75"/>
      <c r="AWX2" s="75"/>
      <c r="AWY2" s="75"/>
      <c r="AWZ2" s="75"/>
      <c r="AXA2" s="75"/>
      <c r="AXB2" s="75"/>
      <c r="AXC2" s="75"/>
      <c r="AXD2" s="75"/>
      <c r="AXE2" s="75"/>
      <c r="AXF2" s="75"/>
      <c r="AXG2" s="75"/>
      <c r="AXH2" s="75"/>
      <c r="AXI2" s="75"/>
      <c r="AXJ2" s="75"/>
      <c r="AXK2" s="75"/>
      <c r="AXL2" s="75"/>
      <c r="AXM2" s="75"/>
      <c r="AXN2" s="75"/>
      <c r="AXO2" s="75"/>
      <c r="AXP2" s="75"/>
      <c r="AXQ2" s="75"/>
      <c r="AXR2" s="75"/>
      <c r="AXS2" s="75"/>
      <c r="AXT2" s="75"/>
      <c r="AXU2" s="75"/>
      <c r="AXV2" s="75"/>
      <c r="AXW2" s="75"/>
      <c r="AXX2" s="75"/>
      <c r="AXY2" s="75"/>
      <c r="AXZ2" s="75"/>
      <c r="AYA2" s="75"/>
      <c r="AYB2" s="75"/>
      <c r="AYC2" s="75"/>
      <c r="AYD2" s="75"/>
      <c r="AYE2" s="75"/>
      <c r="AYF2" s="75"/>
      <c r="AYG2" s="75"/>
      <c r="AYH2" s="75"/>
      <c r="AYI2" s="75"/>
      <c r="AYJ2" s="75"/>
      <c r="AYK2" s="75"/>
      <c r="AYL2" s="75"/>
      <c r="AYM2" s="75"/>
      <c r="AYN2" s="75"/>
      <c r="AYO2" s="75"/>
      <c r="AYP2" s="75"/>
      <c r="AYQ2" s="75"/>
      <c r="AYR2" s="75"/>
      <c r="AYS2" s="75"/>
      <c r="AYT2" s="75"/>
      <c r="AYU2" s="75"/>
      <c r="AYV2" s="75"/>
      <c r="AYW2" s="75"/>
      <c r="AYX2" s="75"/>
      <c r="AYY2" s="75"/>
      <c r="AYZ2" s="75"/>
      <c r="AZA2" s="75"/>
      <c r="AZB2" s="75"/>
      <c r="AZC2" s="75"/>
      <c r="AZD2" s="75"/>
      <c r="AZE2" s="75"/>
      <c r="AZF2" s="75"/>
      <c r="AZG2" s="75"/>
      <c r="AZH2" s="75"/>
      <c r="AZI2" s="75"/>
      <c r="AZJ2" s="75"/>
      <c r="AZK2" s="75"/>
      <c r="AZL2" s="75"/>
      <c r="AZM2" s="75"/>
      <c r="AZN2" s="75"/>
      <c r="AZO2" s="75"/>
      <c r="AZP2" s="75"/>
      <c r="AZQ2" s="75"/>
      <c r="AZR2" s="75"/>
      <c r="AZS2" s="75"/>
      <c r="AZT2" s="75"/>
      <c r="AZU2" s="75"/>
      <c r="AZV2" s="75"/>
      <c r="AZW2" s="75"/>
      <c r="AZX2" s="75"/>
      <c r="AZY2" s="75"/>
      <c r="AZZ2" s="75"/>
      <c r="BAA2" s="75"/>
      <c r="BAB2" s="75"/>
      <c r="BAC2" s="75"/>
      <c r="BAD2" s="75"/>
      <c r="BAE2" s="75"/>
      <c r="BAF2" s="75"/>
      <c r="BAG2" s="75"/>
      <c r="BAH2" s="75"/>
      <c r="BAI2" s="75"/>
      <c r="BAJ2" s="75"/>
      <c r="BAK2" s="75"/>
      <c r="BAL2" s="75"/>
      <c r="BAM2" s="75"/>
      <c r="BAN2" s="75"/>
      <c r="BAO2" s="75"/>
      <c r="BAP2" s="75"/>
      <c r="BAQ2" s="75"/>
      <c r="BAR2" s="75"/>
      <c r="BAS2" s="75"/>
      <c r="BAT2" s="75"/>
      <c r="BAU2" s="75"/>
      <c r="BAV2" s="75"/>
      <c r="BAW2" s="75"/>
      <c r="BAX2" s="75"/>
      <c r="BAY2" s="75"/>
      <c r="BAZ2" s="75"/>
      <c r="BBA2" s="75"/>
      <c r="BBB2" s="75"/>
      <c r="BBC2" s="75"/>
      <c r="BBD2" s="75"/>
      <c r="BBE2" s="75"/>
      <c r="BBF2" s="75"/>
      <c r="BBG2" s="75"/>
      <c r="BBH2" s="75"/>
      <c r="BBI2" s="75"/>
      <c r="BBJ2" s="75"/>
      <c r="BBK2" s="75"/>
      <c r="BBL2" s="75"/>
      <c r="BBM2" s="75"/>
      <c r="BBN2" s="75"/>
      <c r="BBO2" s="75"/>
      <c r="BBP2" s="75"/>
      <c r="BBQ2" s="75"/>
      <c r="BBR2" s="75"/>
      <c r="BBS2" s="75"/>
      <c r="BBT2" s="75"/>
      <c r="BBU2" s="75"/>
      <c r="BBV2" s="75"/>
      <c r="BBW2" s="75"/>
      <c r="BBX2" s="75"/>
      <c r="BBY2" s="75"/>
      <c r="BBZ2" s="75"/>
      <c r="BCA2" s="75"/>
      <c r="BCB2" s="75"/>
      <c r="BCC2" s="75"/>
      <c r="BCD2" s="75"/>
      <c r="BCE2" s="75"/>
      <c r="BCF2" s="75"/>
      <c r="BCG2" s="75"/>
      <c r="BCH2" s="75"/>
      <c r="BCI2" s="75"/>
      <c r="BCJ2" s="75"/>
      <c r="BCK2" s="75"/>
      <c r="BCL2" s="75"/>
      <c r="BCM2" s="75"/>
      <c r="BCN2" s="75"/>
      <c r="BCO2" s="75"/>
      <c r="BCP2" s="75"/>
      <c r="BCQ2" s="75"/>
      <c r="BCR2" s="75"/>
      <c r="BCS2" s="75"/>
      <c r="BCT2" s="75"/>
      <c r="BCU2" s="75"/>
      <c r="BCV2" s="75"/>
      <c r="BCW2" s="75"/>
      <c r="BCX2" s="75"/>
      <c r="BCY2" s="75"/>
      <c r="BCZ2" s="75"/>
      <c r="BDA2" s="75"/>
      <c r="BDB2" s="75"/>
      <c r="BDC2" s="75"/>
      <c r="BDD2" s="75"/>
      <c r="BDE2" s="75"/>
      <c r="BDF2" s="75"/>
      <c r="BDG2" s="75"/>
      <c r="BDH2" s="75"/>
      <c r="BDI2" s="75"/>
      <c r="BDJ2" s="75"/>
      <c r="BDK2" s="75"/>
      <c r="BDL2" s="75"/>
      <c r="BDM2" s="75"/>
      <c r="BDN2" s="75"/>
      <c r="BDO2" s="75"/>
      <c r="BDP2" s="75"/>
      <c r="BDQ2" s="75"/>
      <c r="BDR2" s="75"/>
      <c r="BDS2" s="75"/>
      <c r="BDT2" s="75"/>
      <c r="BDU2" s="75"/>
      <c r="BDV2" s="75"/>
      <c r="BDW2" s="75"/>
      <c r="BDX2" s="75"/>
      <c r="BDY2" s="75"/>
      <c r="BDZ2" s="75"/>
      <c r="BEA2" s="75"/>
      <c r="BEB2" s="75"/>
      <c r="BEC2" s="75"/>
      <c r="BED2" s="75"/>
      <c r="BEE2" s="75"/>
      <c r="BEF2" s="75"/>
      <c r="BEG2" s="75"/>
      <c r="BEH2" s="75"/>
      <c r="BEI2" s="75"/>
      <c r="BEJ2" s="75"/>
      <c r="BEK2" s="75"/>
      <c r="BEL2" s="75"/>
      <c r="BEM2" s="75"/>
      <c r="BEN2" s="75"/>
      <c r="BEO2" s="75"/>
      <c r="BEP2" s="75"/>
      <c r="BEQ2" s="75"/>
      <c r="BER2" s="75"/>
      <c r="BES2" s="75"/>
      <c r="BET2" s="75"/>
      <c r="BEU2" s="75"/>
      <c r="BEV2" s="75"/>
      <c r="BEW2" s="75"/>
      <c r="BEX2" s="75"/>
      <c r="BEY2" s="75"/>
      <c r="BEZ2" s="75"/>
      <c r="BFA2" s="75"/>
      <c r="BFB2" s="75"/>
      <c r="BFC2" s="75"/>
      <c r="BFD2" s="75"/>
      <c r="BFE2" s="75"/>
      <c r="BFF2" s="75"/>
      <c r="BFG2" s="75"/>
      <c r="BFH2" s="75"/>
      <c r="BFI2" s="75"/>
      <c r="BFJ2" s="75"/>
      <c r="BFK2" s="75"/>
      <c r="BFL2" s="75"/>
      <c r="BFM2" s="75"/>
      <c r="BFN2" s="75"/>
      <c r="BFO2" s="75"/>
      <c r="BFP2" s="75"/>
      <c r="BFQ2" s="75"/>
      <c r="BFR2" s="75"/>
      <c r="BFS2" s="75"/>
      <c r="BFT2" s="75"/>
      <c r="BFU2" s="75"/>
      <c r="BFV2" s="75"/>
      <c r="BFW2" s="75"/>
      <c r="BFX2" s="75"/>
      <c r="BFY2" s="75"/>
      <c r="BFZ2" s="75"/>
      <c r="BGA2" s="75"/>
      <c r="BGB2" s="75"/>
      <c r="BGC2" s="75"/>
      <c r="BGD2" s="75"/>
      <c r="BGE2" s="75"/>
      <c r="BGF2" s="75"/>
      <c r="BGG2" s="75"/>
      <c r="BGH2" s="75"/>
      <c r="BGI2" s="75"/>
      <c r="BGJ2" s="75"/>
      <c r="BGK2" s="75"/>
      <c r="BGL2" s="75"/>
      <c r="BGM2" s="75"/>
      <c r="BGN2" s="75"/>
      <c r="BGO2" s="75"/>
      <c r="BGP2" s="75"/>
      <c r="BGQ2" s="75"/>
      <c r="BGR2" s="75"/>
      <c r="BGS2" s="75"/>
      <c r="BGT2" s="75"/>
      <c r="BGU2" s="75"/>
      <c r="BGV2" s="75"/>
      <c r="BGW2" s="75"/>
      <c r="BGX2" s="75"/>
      <c r="BGY2" s="75"/>
      <c r="BGZ2" s="75"/>
      <c r="BHA2" s="75"/>
      <c r="BHB2" s="75"/>
      <c r="BHC2" s="75"/>
      <c r="BHD2" s="75"/>
      <c r="BHE2" s="75"/>
      <c r="BHF2" s="75"/>
      <c r="BHG2" s="75"/>
      <c r="BHH2" s="75"/>
      <c r="BHI2" s="75"/>
      <c r="BHJ2" s="75"/>
      <c r="BHK2" s="75"/>
      <c r="BHL2" s="75"/>
      <c r="BHM2" s="75"/>
      <c r="BHN2" s="75"/>
      <c r="BHO2" s="75"/>
      <c r="BHP2" s="75"/>
      <c r="BHQ2" s="75"/>
      <c r="BHR2" s="75"/>
      <c r="BHS2" s="75"/>
      <c r="BHT2" s="75"/>
      <c r="BHU2" s="75"/>
      <c r="BHV2" s="75"/>
      <c r="BHW2" s="75"/>
      <c r="BHX2" s="75"/>
      <c r="BHY2" s="75"/>
      <c r="BHZ2" s="75"/>
      <c r="BIA2" s="75"/>
      <c r="BIB2" s="75"/>
      <c r="BIC2" s="75"/>
      <c r="BID2" s="75"/>
      <c r="BIE2" s="75"/>
      <c r="BIF2" s="75"/>
      <c r="BIG2" s="75"/>
      <c r="BIH2" s="75"/>
      <c r="BII2" s="75"/>
      <c r="BIJ2" s="75"/>
      <c r="BIK2" s="75"/>
      <c r="BIL2" s="75"/>
      <c r="BIM2" s="75"/>
      <c r="BIN2" s="75"/>
      <c r="BIO2" s="75"/>
      <c r="BIP2" s="75"/>
      <c r="BIQ2" s="75"/>
      <c r="BIR2" s="75"/>
      <c r="BIS2" s="75"/>
      <c r="BIT2" s="75"/>
      <c r="BIU2" s="75"/>
      <c r="BIV2" s="75"/>
      <c r="BIW2" s="75"/>
      <c r="BIX2" s="75"/>
      <c r="BIY2" s="75"/>
      <c r="BIZ2" s="75"/>
      <c r="BJA2" s="75"/>
      <c r="BJB2" s="75"/>
      <c r="BJC2" s="75"/>
      <c r="BJD2" s="75"/>
      <c r="BJE2" s="75"/>
      <c r="BJF2" s="75"/>
      <c r="BJG2" s="75"/>
      <c r="BJH2" s="75"/>
      <c r="BJI2" s="75"/>
      <c r="BJJ2" s="75"/>
      <c r="BJK2" s="75"/>
      <c r="BJL2" s="75"/>
      <c r="BJM2" s="75"/>
      <c r="BJN2" s="75"/>
      <c r="BJO2" s="75"/>
      <c r="BJP2" s="75"/>
      <c r="BJQ2" s="75"/>
      <c r="BJR2" s="75"/>
      <c r="BJS2" s="75"/>
      <c r="BJT2" s="75"/>
      <c r="BJU2" s="75"/>
      <c r="BJV2" s="75"/>
      <c r="BJW2" s="75"/>
      <c r="BJX2" s="75"/>
      <c r="BJY2" s="75"/>
      <c r="BJZ2" s="75"/>
      <c r="BKA2" s="75"/>
      <c r="BKB2" s="75"/>
      <c r="BKC2" s="75"/>
      <c r="BKD2" s="75"/>
      <c r="BKE2" s="75"/>
      <c r="BKF2" s="75"/>
      <c r="BKG2" s="75"/>
      <c r="BKH2" s="75"/>
      <c r="BKI2" s="75"/>
      <c r="BKJ2" s="75"/>
      <c r="BKK2" s="75"/>
      <c r="BKL2" s="75"/>
      <c r="BKM2" s="75"/>
      <c r="BKN2" s="75"/>
      <c r="BKO2" s="75"/>
      <c r="BKP2" s="75"/>
      <c r="BKQ2" s="75"/>
      <c r="BKR2" s="75"/>
      <c r="BKS2" s="75"/>
      <c r="BKT2" s="75"/>
      <c r="BKU2" s="75"/>
      <c r="BKV2" s="75"/>
      <c r="BKW2" s="75"/>
      <c r="BKX2" s="75"/>
      <c r="BKY2" s="75"/>
      <c r="BKZ2" s="75"/>
      <c r="BLA2" s="75"/>
      <c r="BLB2" s="75"/>
      <c r="BLC2" s="75"/>
      <c r="BLD2" s="75"/>
      <c r="BLE2" s="75"/>
      <c r="BLF2" s="75"/>
      <c r="BLG2" s="75"/>
      <c r="BLH2" s="75"/>
      <c r="BLI2" s="75"/>
      <c r="BLJ2" s="75"/>
      <c r="BLK2" s="75"/>
      <c r="BLL2" s="75"/>
      <c r="BLM2" s="75"/>
      <c r="BLN2" s="75"/>
      <c r="BLO2" s="75"/>
      <c r="BLP2" s="75"/>
      <c r="BLQ2" s="75"/>
      <c r="BLR2" s="75"/>
      <c r="BLS2" s="75"/>
      <c r="BLT2" s="75"/>
      <c r="BLU2" s="75"/>
      <c r="BLV2" s="75"/>
      <c r="BLW2" s="75"/>
      <c r="BLX2" s="75"/>
      <c r="BLY2" s="75"/>
      <c r="BLZ2" s="75"/>
      <c r="BMA2" s="75"/>
      <c r="BMB2" s="75"/>
      <c r="BMC2" s="75"/>
      <c r="BMD2" s="75"/>
      <c r="BME2" s="75"/>
      <c r="BMF2" s="75"/>
      <c r="BMG2" s="75"/>
      <c r="BMH2" s="75"/>
      <c r="BMI2" s="75"/>
      <c r="BMJ2" s="75"/>
      <c r="BMK2" s="75"/>
      <c r="BML2" s="75"/>
      <c r="BMM2" s="75"/>
      <c r="BMN2" s="75"/>
      <c r="BMO2" s="75"/>
      <c r="BMP2" s="75"/>
      <c r="BMQ2" s="75"/>
      <c r="BMR2" s="75"/>
      <c r="BMS2" s="75"/>
      <c r="BMT2" s="75"/>
      <c r="BMU2" s="75"/>
      <c r="BMV2" s="75"/>
      <c r="BMW2" s="75"/>
      <c r="BMX2" s="75"/>
      <c r="BMY2" s="75"/>
      <c r="BMZ2" s="75"/>
      <c r="BNA2" s="75"/>
      <c r="BNB2" s="75"/>
      <c r="BNC2" s="75"/>
      <c r="BND2" s="75"/>
      <c r="BNE2" s="75"/>
      <c r="BNF2" s="75"/>
      <c r="BNG2" s="75"/>
      <c r="BNH2" s="75"/>
      <c r="BNI2" s="75"/>
      <c r="BNJ2" s="75"/>
      <c r="BNK2" s="75"/>
      <c r="BNL2" s="75"/>
      <c r="BNM2" s="75"/>
      <c r="BNN2" s="75"/>
      <c r="BNO2" s="75"/>
      <c r="BNP2" s="75"/>
      <c r="BNQ2" s="75"/>
      <c r="BNR2" s="75"/>
      <c r="BNS2" s="75"/>
      <c r="BNT2" s="75"/>
      <c r="BNU2" s="75"/>
      <c r="BNV2" s="75"/>
      <c r="BNW2" s="75"/>
      <c r="BNX2" s="75"/>
      <c r="BNY2" s="75"/>
      <c r="BNZ2" s="75"/>
      <c r="BOA2" s="75"/>
      <c r="BOB2" s="75"/>
      <c r="BOC2" s="75"/>
      <c r="BOD2" s="75"/>
      <c r="BOE2" s="75"/>
      <c r="BOF2" s="75"/>
      <c r="BOG2" s="75"/>
      <c r="BOH2" s="75"/>
      <c r="BOI2" s="75"/>
      <c r="BOJ2" s="75"/>
      <c r="BOK2" s="75"/>
      <c r="BOL2" s="75"/>
      <c r="BOM2" s="75"/>
      <c r="BON2" s="75"/>
      <c r="BOO2" s="75"/>
      <c r="BOP2" s="75"/>
      <c r="BOQ2" s="75"/>
      <c r="BOR2" s="75"/>
      <c r="BOS2" s="75"/>
      <c r="BOT2" s="75"/>
      <c r="BOU2" s="75"/>
      <c r="BOV2" s="75"/>
      <c r="BOW2" s="75"/>
      <c r="BOX2" s="75"/>
      <c r="BOY2" s="75"/>
      <c r="BOZ2" s="75"/>
      <c r="BPA2" s="75"/>
      <c r="BPB2" s="75"/>
      <c r="BPC2" s="75"/>
      <c r="BPD2" s="75"/>
      <c r="BPE2" s="75"/>
      <c r="BPF2" s="75"/>
      <c r="BPG2" s="75"/>
      <c r="BPH2" s="75"/>
      <c r="BPI2" s="75"/>
      <c r="BPJ2" s="75"/>
      <c r="BPK2" s="75"/>
      <c r="BPL2" s="75"/>
      <c r="BPM2" s="75"/>
      <c r="BPN2" s="75"/>
      <c r="BPO2" s="75"/>
      <c r="BPP2" s="75"/>
      <c r="BPQ2" s="75"/>
      <c r="BPR2" s="75"/>
      <c r="BPS2" s="75"/>
      <c r="BPT2" s="75"/>
      <c r="BPU2" s="75"/>
      <c r="BPV2" s="75"/>
      <c r="BPW2" s="75"/>
      <c r="BPX2" s="75"/>
      <c r="BPY2" s="75"/>
      <c r="BPZ2" s="75"/>
      <c r="BQA2" s="75"/>
      <c r="BQB2" s="75"/>
      <c r="BQC2" s="75"/>
      <c r="BQD2" s="75"/>
      <c r="BQE2" s="75"/>
      <c r="BQF2" s="75"/>
      <c r="BQG2" s="75"/>
      <c r="BQH2" s="75"/>
      <c r="BQI2" s="75"/>
      <c r="BQJ2" s="75"/>
      <c r="BQK2" s="75"/>
      <c r="BQL2" s="75"/>
      <c r="BQM2" s="75"/>
      <c r="BQN2" s="75"/>
      <c r="BQO2" s="75"/>
      <c r="BQP2" s="75"/>
      <c r="BQQ2" s="75"/>
      <c r="BQR2" s="75"/>
      <c r="BQS2" s="75"/>
      <c r="BQT2" s="75"/>
      <c r="BQU2" s="75"/>
      <c r="BQV2" s="75"/>
      <c r="BQW2" s="75"/>
      <c r="BQX2" s="75"/>
      <c r="BQY2" s="75"/>
      <c r="BQZ2" s="75"/>
      <c r="BRA2" s="75"/>
      <c r="BRB2" s="75"/>
      <c r="BRC2" s="75"/>
      <c r="BRD2" s="75"/>
      <c r="BRE2" s="75"/>
      <c r="BRF2" s="75"/>
      <c r="BRG2" s="75"/>
      <c r="BRH2" s="75"/>
      <c r="BRI2" s="75"/>
      <c r="BRJ2" s="75"/>
      <c r="BRK2" s="75"/>
      <c r="BRL2" s="75"/>
      <c r="BRM2" s="75"/>
      <c r="BRN2" s="75"/>
      <c r="BRO2" s="75"/>
      <c r="BRP2" s="75"/>
      <c r="BRQ2" s="75"/>
      <c r="BRR2" s="75"/>
      <c r="BRS2" s="75"/>
      <c r="BRT2" s="75"/>
      <c r="BRU2" s="75"/>
      <c r="BRV2" s="75"/>
      <c r="BRW2" s="75"/>
      <c r="BRX2" s="75"/>
      <c r="BRY2" s="75"/>
      <c r="BRZ2" s="75"/>
      <c r="BSA2" s="75"/>
      <c r="BSB2" s="75"/>
      <c r="BSC2" s="75"/>
      <c r="BSD2" s="75"/>
      <c r="BSE2" s="75"/>
      <c r="BSF2" s="75"/>
      <c r="BSG2" s="75"/>
      <c r="BSH2" s="75"/>
      <c r="BSI2" s="75"/>
      <c r="BSJ2" s="75"/>
      <c r="BSK2" s="75"/>
      <c r="BSL2" s="75"/>
      <c r="BSM2" s="75"/>
      <c r="BSN2" s="75"/>
      <c r="BSO2" s="75"/>
      <c r="BSP2" s="75"/>
      <c r="BSQ2" s="75"/>
      <c r="BSR2" s="75"/>
      <c r="BSS2" s="75"/>
      <c r="BST2" s="75"/>
      <c r="BSU2" s="75"/>
      <c r="BSV2" s="75"/>
      <c r="BSW2" s="75"/>
      <c r="BSX2" s="75"/>
      <c r="BSY2" s="75"/>
      <c r="BSZ2" s="75"/>
      <c r="BTA2" s="75"/>
      <c r="BTB2" s="75"/>
      <c r="BTC2" s="75"/>
      <c r="BTD2" s="75"/>
      <c r="BTE2" s="75"/>
      <c r="BTF2" s="75"/>
      <c r="BTG2" s="75"/>
      <c r="BTH2" s="75"/>
      <c r="BTI2" s="75"/>
      <c r="BTJ2" s="75"/>
      <c r="BTK2" s="75"/>
      <c r="BTL2" s="75"/>
      <c r="BTM2" s="75"/>
      <c r="BTN2" s="75"/>
      <c r="BTO2" s="75"/>
      <c r="BTP2" s="75"/>
      <c r="BTQ2" s="75"/>
      <c r="BTR2" s="75"/>
      <c r="BTS2" s="75"/>
      <c r="BTT2" s="75"/>
      <c r="BTU2" s="75"/>
      <c r="BTV2" s="75"/>
      <c r="BTW2" s="75"/>
      <c r="BTX2" s="75"/>
      <c r="BTY2" s="75"/>
      <c r="BTZ2" s="75"/>
      <c r="BUA2" s="75"/>
      <c r="BUB2" s="75"/>
      <c r="BUC2" s="75"/>
      <c r="BUD2" s="75"/>
      <c r="BUE2" s="75"/>
      <c r="BUF2" s="75"/>
      <c r="BUG2" s="75"/>
      <c r="BUH2" s="75"/>
      <c r="BUI2" s="75"/>
      <c r="BUJ2" s="75"/>
      <c r="BUK2" s="75"/>
      <c r="BUL2" s="75"/>
      <c r="BUM2" s="75"/>
      <c r="BUN2" s="75"/>
      <c r="BUO2" s="75"/>
      <c r="BUP2" s="75"/>
      <c r="BUQ2" s="75"/>
      <c r="BUR2" s="75"/>
      <c r="BUS2" s="75"/>
      <c r="BUT2" s="75"/>
      <c r="BUU2" s="75"/>
      <c r="BUV2" s="75"/>
      <c r="BUW2" s="75"/>
      <c r="BUX2" s="75"/>
      <c r="BUY2" s="75"/>
      <c r="BUZ2" s="75"/>
      <c r="BVA2" s="75"/>
      <c r="BVB2" s="75"/>
      <c r="BVC2" s="75"/>
      <c r="BVD2" s="75"/>
      <c r="BVE2" s="75"/>
      <c r="BVF2" s="75"/>
      <c r="BVG2" s="75"/>
      <c r="BVH2" s="75"/>
      <c r="BVI2" s="75"/>
      <c r="BVJ2" s="75"/>
      <c r="BVK2" s="75"/>
      <c r="BVL2" s="75"/>
      <c r="BVM2" s="75"/>
      <c r="BVN2" s="75"/>
      <c r="BVO2" s="75"/>
      <c r="BVP2" s="75"/>
      <c r="BVQ2" s="75"/>
      <c r="BVR2" s="75"/>
      <c r="BVS2" s="75"/>
      <c r="BVT2" s="75"/>
      <c r="BVU2" s="75"/>
      <c r="BVV2" s="75"/>
      <c r="BVW2" s="75"/>
      <c r="BVX2" s="75"/>
      <c r="BVY2" s="75"/>
      <c r="BVZ2" s="75"/>
      <c r="BWA2" s="75"/>
      <c r="BWB2" s="75"/>
      <c r="BWC2" s="75"/>
      <c r="BWD2" s="75"/>
      <c r="BWE2" s="75"/>
      <c r="BWF2" s="75"/>
      <c r="BWG2" s="75"/>
      <c r="BWH2" s="75"/>
      <c r="BWI2" s="75"/>
      <c r="BWJ2" s="75"/>
      <c r="BWK2" s="75"/>
      <c r="BWL2" s="75"/>
      <c r="BWM2" s="75"/>
      <c r="BWN2" s="75"/>
      <c r="BWO2" s="75"/>
      <c r="BWP2" s="75"/>
      <c r="BWQ2" s="75"/>
      <c r="BWR2" s="75"/>
      <c r="BWS2" s="75"/>
      <c r="BWT2" s="75"/>
      <c r="BWU2" s="75"/>
      <c r="BWV2" s="75"/>
      <c r="BWW2" s="75"/>
      <c r="BWX2" s="75"/>
      <c r="BWY2" s="75"/>
      <c r="BWZ2" s="75"/>
      <c r="BXA2" s="75"/>
      <c r="BXB2" s="75"/>
      <c r="BXC2" s="75"/>
      <c r="BXD2" s="75"/>
      <c r="BXE2" s="75"/>
      <c r="BXF2" s="75"/>
      <c r="BXG2" s="75"/>
      <c r="BXH2" s="75"/>
      <c r="BXI2" s="75"/>
      <c r="BXJ2" s="75"/>
      <c r="BXK2" s="75"/>
      <c r="BXL2" s="75"/>
      <c r="BXM2" s="75"/>
      <c r="BXN2" s="75"/>
      <c r="BXO2" s="75"/>
      <c r="BXP2" s="75"/>
      <c r="BXQ2" s="75"/>
      <c r="BXR2" s="75"/>
      <c r="BXS2" s="75"/>
      <c r="BXT2" s="75"/>
      <c r="BXU2" s="75"/>
      <c r="BXV2" s="75"/>
      <c r="BXW2" s="75"/>
      <c r="BXX2" s="75"/>
      <c r="BXY2" s="75"/>
      <c r="BXZ2" s="75"/>
      <c r="BYA2" s="75"/>
      <c r="BYB2" s="75"/>
      <c r="BYC2" s="75"/>
      <c r="BYD2" s="75"/>
      <c r="BYE2" s="75"/>
      <c r="BYF2" s="75"/>
      <c r="BYG2" s="75"/>
      <c r="BYH2" s="75"/>
      <c r="BYI2" s="75"/>
      <c r="BYJ2" s="75"/>
      <c r="BYK2" s="75"/>
      <c r="BYL2" s="75"/>
      <c r="BYM2" s="75"/>
      <c r="BYN2" s="75"/>
      <c r="BYO2" s="75"/>
      <c r="BYP2" s="75"/>
      <c r="BYQ2" s="75"/>
      <c r="BYR2" s="75"/>
      <c r="BYS2" s="75"/>
      <c r="BYT2" s="75"/>
      <c r="BYU2" s="75"/>
      <c r="BYV2" s="75"/>
      <c r="BYW2" s="75"/>
      <c r="BYX2" s="75"/>
      <c r="BYY2" s="75"/>
      <c r="BYZ2" s="75"/>
      <c r="BZA2" s="75"/>
      <c r="BZB2" s="75"/>
      <c r="BZC2" s="75"/>
      <c r="BZD2" s="75"/>
      <c r="BZE2" s="75"/>
      <c r="BZF2" s="75"/>
      <c r="BZG2" s="75"/>
      <c r="BZH2" s="75"/>
      <c r="BZI2" s="75"/>
      <c r="BZJ2" s="75"/>
      <c r="BZK2" s="75"/>
      <c r="BZL2" s="75"/>
      <c r="BZM2" s="75"/>
      <c r="BZN2" s="75"/>
      <c r="BZO2" s="75"/>
      <c r="BZP2" s="75"/>
      <c r="BZQ2" s="75"/>
      <c r="BZR2" s="75"/>
      <c r="BZS2" s="75"/>
      <c r="BZT2" s="75"/>
      <c r="BZU2" s="75"/>
      <c r="BZV2" s="75"/>
      <c r="BZW2" s="75"/>
      <c r="BZX2" s="75"/>
      <c r="BZY2" s="75"/>
      <c r="BZZ2" s="75"/>
      <c r="CAA2" s="75"/>
      <c r="CAB2" s="75"/>
      <c r="CAC2" s="75"/>
      <c r="CAD2" s="75"/>
      <c r="CAE2" s="75"/>
      <c r="CAF2" s="75"/>
      <c r="CAG2" s="75"/>
      <c r="CAH2" s="75"/>
      <c r="CAI2" s="75"/>
      <c r="CAJ2" s="75"/>
      <c r="CAK2" s="75"/>
      <c r="CAL2" s="75"/>
      <c r="CAM2" s="75"/>
      <c r="CAN2" s="75"/>
      <c r="CAO2" s="75"/>
      <c r="CAP2" s="75"/>
      <c r="CAQ2" s="75"/>
      <c r="CAR2" s="75"/>
      <c r="CAS2" s="75"/>
      <c r="CAT2" s="75"/>
      <c r="CAU2" s="75"/>
      <c r="CAV2" s="75"/>
      <c r="CAW2" s="75"/>
      <c r="CAX2" s="75"/>
      <c r="CAY2" s="75"/>
      <c r="CAZ2" s="75"/>
      <c r="CBA2" s="75"/>
      <c r="CBB2" s="75"/>
      <c r="CBC2" s="75"/>
      <c r="CBD2" s="75"/>
      <c r="CBE2" s="75"/>
      <c r="CBF2" s="75"/>
      <c r="CBG2" s="75"/>
      <c r="CBH2" s="75"/>
      <c r="CBI2" s="75"/>
      <c r="CBJ2" s="75"/>
      <c r="CBK2" s="75"/>
      <c r="CBL2" s="75"/>
      <c r="CBM2" s="75"/>
      <c r="CBN2" s="75"/>
      <c r="CBO2" s="75"/>
      <c r="CBP2" s="75"/>
      <c r="CBQ2" s="75"/>
      <c r="CBR2" s="75"/>
      <c r="CBS2" s="75"/>
      <c r="CBT2" s="75"/>
      <c r="CBU2" s="75"/>
      <c r="CBV2" s="75"/>
      <c r="CBW2" s="75"/>
      <c r="CBX2" s="75"/>
      <c r="CBY2" s="75"/>
      <c r="CBZ2" s="75"/>
      <c r="CCA2" s="75"/>
      <c r="CCB2" s="75"/>
      <c r="CCC2" s="75"/>
      <c r="CCD2" s="75"/>
      <c r="CCE2" s="75"/>
      <c r="CCF2" s="75"/>
      <c r="CCG2" s="75"/>
      <c r="CCH2" s="75"/>
      <c r="CCI2" s="75"/>
      <c r="CCJ2" s="75"/>
      <c r="CCK2" s="75"/>
      <c r="CCL2" s="75"/>
      <c r="CCM2" s="75"/>
      <c r="CCN2" s="75"/>
      <c r="CCO2" s="75"/>
      <c r="CCP2" s="75"/>
      <c r="CCQ2" s="75"/>
      <c r="CCR2" s="75"/>
      <c r="CCS2" s="75"/>
      <c r="CCT2" s="75"/>
      <c r="CCU2" s="75"/>
      <c r="CCV2" s="75"/>
      <c r="CCW2" s="75"/>
      <c r="CCX2" s="75"/>
      <c r="CCY2" s="75"/>
      <c r="CCZ2" s="75"/>
      <c r="CDA2" s="75"/>
      <c r="CDB2" s="75"/>
      <c r="CDC2" s="75"/>
      <c r="CDD2" s="75"/>
      <c r="CDE2" s="75"/>
      <c r="CDF2" s="75"/>
      <c r="CDG2" s="75"/>
      <c r="CDH2" s="75"/>
      <c r="CDI2" s="75"/>
      <c r="CDJ2" s="75"/>
      <c r="CDK2" s="75"/>
      <c r="CDL2" s="75"/>
      <c r="CDM2" s="75"/>
      <c r="CDN2" s="75"/>
      <c r="CDO2" s="75"/>
      <c r="CDP2" s="75"/>
      <c r="CDQ2" s="75"/>
      <c r="CDR2" s="75"/>
      <c r="CDS2" s="75"/>
      <c r="CDT2" s="75"/>
      <c r="CDU2" s="75"/>
      <c r="CDV2" s="75"/>
      <c r="CDW2" s="75"/>
      <c r="CDX2" s="75"/>
      <c r="CDY2" s="75"/>
      <c r="CDZ2" s="75"/>
      <c r="CEA2" s="75"/>
      <c r="CEB2" s="75"/>
      <c r="CEC2" s="75"/>
      <c r="CED2" s="75"/>
      <c r="CEE2" s="75"/>
      <c r="CEF2" s="75"/>
      <c r="CEG2" s="75"/>
      <c r="CEH2" s="75"/>
      <c r="CEI2" s="75"/>
      <c r="CEJ2" s="75"/>
      <c r="CEK2" s="75"/>
      <c r="CEL2" s="75"/>
      <c r="CEM2" s="75"/>
      <c r="CEN2" s="75"/>
      <c r="CEO2" s="75"/>
      <c r="CEP2" s="75"/>
      <c r="CEQ2" s="75"/>
      <c r="CER2" s="75"/>
      <c r="CES2" s="75"/>
      <c r="CET2" s="75"/>
      <c r="CEU2" s="75"/>
      <c r="CEV2" s="75"/>
      <c r="CEW2" s="75"/>
      <c r="CEX2" s="75"/>
      <c r="CEY2" s="75"/>
      <c r="CEZ2" s="75"/>
      <c r="CFA2" s="75"/>
      <c r="CFB2" s="75"/>
      <c r="CFC2" s="75"/>
      <c r="CFD2" s="75"/>
      <c r="CFE2" s="75"/>
      <c r="CFF2" s="75"/>
      <c r="CFG2" s="75"/>
      <c r="CFH2" s="75"/>
      <c r="CFI2" s="75"/>
      <c r="CFJ2" s="75"/>
      <c r="CFK2" s="75"/>
      <c r="CFL2" s="75"/>
      <c r="CFM2" s="75"/>
      <c r="CFN2" s="75"/>
      <c r="CFO2" s="75"/>
      <c r="CFP2" s="75"/>
      <c r="CFQ2" s="75"/>
      <c r="CFR2" s="75"/>
      <c r="CFS2" s="75"/>
      <c r="CFT2" s="75"/>
      <c r="CFU2" s="75"/>
      <c r="CFV2" s="75"/>
      <c r="CFW2" s="75"/>
      <c r="CFX2" s="75"/>
      <c r="CFY2" s="75"/>
      <c r="CFZ2" s="75"/>
      <c r="CGA2" s="75"/>
      <c r="CGB2" s="75"/>
      <c r="CGC2" s="75"/>
      <c r="CGD2" s="75"/>
      <c r="CGE2" s="75"/>
      <c r="CGF2" s="75"/>
      <c r="CGG2" s="75"/>
      <c r="CGH2" s="75"/>
      <c r="CGI2" s="75"/>
      <c r="CGJ2" s="75"/>
      <c r="CGK2" s="75"/>
      <c r="CGL2" s="75"/>
      <c r="CGM2" s="75"/>
      <c r="CGN2" s="75"/>
      <c r="CGO2" s="75"/>
      <c r="CGP2" s="75"/>
      <c r="CGQ2" s="75"/>
      <c r="CGR2" s="75"/>
      <c r="CGS2" s="75"/>
      <c r="CGT2" s="75"/>
      <c r="CGU2" s="75"/>
      <c r="CGV2" s="75"/>
      <c r="CGW2" s="75"/>
      <c r="CGX2" s="75"/>
      <c r="CGY2" s="75"/>
      <c r="CGZ2" s="75"/>
      <c r="CHA2" s="75"/>
      <c r="CHB2" s="75"/>
      <c r="CHC2" s="75"/>
      <c r="CHD2" s="75"/>
      <c r="CHE2" s="75"/>
      <c r="CHF2" s="75"/>
      <c r="CHG2" s="75"/>
      <c r="CHH2" s="75"/>
      <c r="CHI2" s="75"/>
      <c r="CHJ2" s="75"/>
      <c r="CHK2" s="75"/>
      <c r="CHL2" s="75"/>
      <c r="CHM2" s="75"/>
      <c r="CHN2" s="75"/>
      <c r="CHO2" s="75"/>
      <c r="CHP2" s="75"/>
      <c r="CHQ2" s="75"/>
      <c r="CHR2" s="75"/>
      <c r="CHS2" s="75"/>
      <c r="CHT2" s="75"/>
      <c r="CHU2" s="75"/>
      <c r="CHV2" s="75"/>
      <c r="CHW2" s="75"/>
      <c r="CHX2" s="75"/>
      <c r="CHY2" s="75"/>
      <c r="CHZ2" s="75"/>
      <c r="CIA2" s="75"/>
      <c r="CIB2" s="75"/>
      <c r="CIC2" s="75"/>
      <c r="CID2" s="75"/>
      <c r="CIE2" s="75"/>
      <c r="CIF2" s="75"/>
      <c r="CIG2" s="75"/>
      <c r="CIH2" s="75"/>
      <c r="CII2" s="75"/>
      <c r="CIJ2" s="75"/>
      <c r="CIK2" s="75"/>
      <c r="CIL2" s="75"/>
      <c r="CIM2" s="75"/>
      <c r="CIN2" s="75"/>
      <c r="CIO2" s="75"/>
      <c r="CIP2" s="75"/>
      <c r="CIQ2" s="75"/>
      <c r="CIR2" s="75"/>
      <c r="CIS2" s="75"/>
      <c r="CIT2" s="75"/>
      <c r="CIU2" s="75"/>
      <c r="CIV2" s="75"/>
      <c r="CIW2" s="75"/>
      <c r="CIX2" s="75"/>
      <c r="CIY2" s="75"/>
      <c r="CIZ2" s="75"/>
      <c r="CJA2" s="75"/>
      <c r="CJB2" s="75"/>
      <c r="CJC2" s="75"/>
      <c r="CJD2" s="75"/>
      <c r="CJE2" s="75"/>
      <c r="CJF2" s="75"/>
      <c r="CJG2" s="75"/>
      <c r="CJH2" s="75"/>
      <c r="CJI2" s="75"/>
      <c r="CJJ2" s="75"/>
      <c r="CJK2" s="75"/>
      <c r="CJL2" s="75"/>
      <c r="CJM2" s="75"/>
      <c r="CJN2" s="75"/>
      <c r="CJO2" s="75"/>
      <c r="CJP2" s="75"/>
      <c r="CJQ2" s="75"/>
      <c r="CJR2" s="75"/>
      <c r="CJS2" s="75"/>
      <c r="CJT2" s="75"/>
      <c r="CJU2" s="75"/>
      <c r="CJV2" s="75"/>
      <c r="CJW2" s="75"/>
      <c r="CJX2" s="75"/>
      <c r="CJY2" s="75"/>
      <c r="CJZ2" s="75"/>
      <c r="CKA2" s="75"/>
      <c r="CKB2" s="75"/>
      <c r="CKC2" s="75"/>
      <c r="CKD2" s="75"/>
      <c r="CKE2" s="75"/>
      <c r="CKF2" s="75"/>
      <c r="CKG2" s="75"/>
      <c r="CKH2" s="75"/>
      <c r="CKI2" s="75"/>
      <c r="CKJ2" s="75"/>
      <c r="CKK2" s="75"/>
      <c r="CKL2" s="75"/>
      <c r="CKM2" s="75"/>
      <c r="CKN2" s="75"/>
      <c r="CKO2" s="75"/>
      <c r="CKP2" s="75"/>
      <c r="CKQ2" s="75"/>
      <c r="CKR2" s="75"/>
      <c r="CKS2" s="75"/>
      <c r="CKT2" s="75"/>
      <c r="CKU2" s="75"/>
      <c r="CKV2" s="75"/>
      <c r="CKW2" s="75"/>
      <c r="CKX2" s="75"/>
      <c r="CKY2" s="75"/>
      <c r="CKZ2" s="75"/>
      <c r="CLA2" s="75"/>
      <c r="CLB2" s="75"/>
      <c r="CLC2" s="75"/>
      <c r="CLD2" s="75"/>
      <c r="CLE2" s="75"/>
      <c r="CLF2" s="75"/>
      <c r="CLG2" s="75"/>
      <c r="CLH2" s="75"/>
      <c r="CLI2" s="75"/>
      <c r="CLJ2" s="75"/>
      <c r="CLK2" s="75"/>
      <c r="CLL2" s="75"/>
      <c r="CLM2" s="75"/>
      <c r="CLN2" s="75"/>
      <c r="CLO2" s="75"/>
      <c r="CLP2" s="75"/>
      <c r="CLQ2" s="75"/>
      <c r="CLR2" s="75"/>
      <c r="CLS2" s="75"/>
      <c r="CLT2" s="75"/>
      <c r="CLU2" s="75"/>
      <c r="CLV2" s="75"/>
      <c r="CLW2" s="75"/>
      <c r="CLX2" s="75"/>
      <c r="CLY2" s="75"/>
      <c r="CLZ2" s="75"/>
      <c r="CMA2" s="75"/>
      <c r="CMB2" s="75"/>
      <c r="CMC2" s="75"/>
      <c r="CMD2" s="75"/>
      <c r="CME2" s="75"/>
      <c r="CMF2" s="75"/>
      <c r="CMG2" s="75"/>
      <c r="CMH2" s="75"/>
      <c r="CMI2" s="75"/>
      <c r="CMJ2" s="75"/>
      <c r="CMK2" s="75"/>
      <c r="CML2" s="75"/>
      <c r="CMM2" s="75"/>
      <c r="CMN2" s="75"/>
      <c r="CMO2" s="75"/>
      <c r="CMP2" s="75"/>
      <c r="CMQ2" s="75"/>
      <c r="CMR2" s="75"/>
      <c r="CMS2" s="75"/>
      <c r="CMT2" s="75"/>
      <c r="CMU2" s="75"/>
      <c r="CMV2" s="75"/>
      <c r="CMW2" s="75"/>
      <c r="CMX2" s="75"/>
      <c r="CMY2" s="75"/>
      <c r="CMZ2" s="75"/>
      <c r="CNA2" s="75"/>
      <c r="CNB2" s="75"/>
      <c r="CNC2" s="75"/>
      <c r="CND2" s="75"/>
      <c r="CNE2" s="75"/>
      <c r="CNF2" s="75"/>
      <c r="CNG2" s="75"/>
      <c r="CNH2" s="75"/>
      <c r="CNI2" s="75"/>
      <c r="CNJ2" s="75"/>
      <c r="CNK2" s="75"/>
      <c r="CNL2" s="75"/>
      <c r="CNM2" s="75"/>
      <c r="CNN2" s="75"/>
      <c r="CNO2" s="75"/>
      <c r="CNP2" s="75"/>
      <c r="CNQ2" s="75"/>
      <c r="CNR2" s="75"/>
      <c r="CNS2" s="75"/>
      <c r="CNT2" s="75"/>
      <c r="CNU2" s="75"/>
      <c r="CNV2" s="75"/>
      <c r="CNW2" s="75"/>
      <c r="CNX2" s="75"/>
      <c r="CNY2" s="75"/>
      <c r="CNZ2" s="75"/>
      <c r="COA2" s="75"/>
      <c r="COB2" s="75"/>
      <c r="COC2" s="75"/>
      <c r="COD2" s="75"/>
      <c r="COE2" s="75"/>
      <c r="COF2" s="75"/>
      <c r="COG2" s="75"/>
      <c r="COH2" s="75"/>
      <c r="COI2" s="75"/>
      <c r="COJ2" s="75"/>
      <c r="COK2" s="75"/>
      <c r="COL2" s="75"/>
      <c r="COM2" s="75"/>
      <c r="CON2" s="75"/>
      <c r="COO2" s="75"/>
      <c r="COP2" s="75"/>
      <c r="COQ2" s="75"/>
      <c r="COR2" s="75"/>
      <c r="COS2" s="75"/>
      <c r="COT2" s="75"/>
      <c r="COU2" s="75"/>
      <c r="COV2" s="75"/>
      <c r="COW2" s="75"/>
      <c r="COX2" s="75"/>
      <c r="COY2" s="75"/>
      <c r="COZ2" s="75"/>
      <c r="CPA2" s="75"/>
      <c r="CPB2" s="75"/>
      <c r="CPC2" s="75"/>
      <c r="CPD2" s="75"/>
      <c r="CPE2" s="75"/>
      <c r="CPF2" s="75"/>
      <c r="CPG2" s="75"/>
      <c r="CPH2" s="75"/>
      <c r="CPI2" s="75"/>
      <c r="CPJ2" s="75"/>
      <c r="CPK2" s="75"/>
      <c r="CPL2" s="75"/>
      <c r="CPM2" s="75"/>
      <c r="CPN2" s="75"/>
      <c r="CPO2" s="75"/>
      <c r="CPP2" s="75"/>
      <c r="CPQ2" s="75"/>
      <c r="CPR2" s="75"/>
      <c r="CPS2" s="75"/>
      <c r="CPT2" s="75"/>
      <c r="CPU2" s="75"/>
      <c r="CPV2" s="75"/>
      <c r="CPW2" s="75"/>
      <c r="CPX2" s="75"/>
      <c r="CPY2" s="75"/>
      <c r="CPZ2" s="75"/>
      <c r="CQA2" s="75"/>
      <c r="CQB2" s="75"/>
      <c r="CQC2" s="75"/>
      <c r="CQD2" s="75"/>
      <c r="CQE2" s="75"/>
      <c r="CQF2" s="75"/>
      <c r="CQG2" s="75"/>
      <c r="CQH2" s="75"/>
      <c r="CQI2" s="75"/>
      <c r="CQJ2" s="75"/>
      <c r="CQK2" s="75"/>
      <c r="CQL2" s="75"/>
      <c r="CQM2" s="75"/>
      <c r="CQN2" s="75"/>
      <c r="CQO2" s="75"/>
      <c r="CQP2" s="75"/>
      <c r="CQQ2" s="75"/>
      <c r="CQR2" s="75"/>
      <c r="CQS2" s="75"/>
      <c r="CQT2" s="75"/>
      <c r="CQU2" s="75"/>
      <c r="CQV2" s="75"/>
      <c r="CQW2" s="75"/>
      <c r="CQX2" s="75"/>
      <c r="CQY2" s="75"/>
      <c r="CQZ2" s="75"/>
      <c r="CRA2" s="75"/>
      <c r="CRB2" s="75"/>
      <c r="CRC2" s="75"/>
      <c r="CRD2" s="75"/>
      <c r="CRE2" s="75"/>
      <c r="CRF2" s="75"/>
      <c r="CRG2" s="75"/>
      <c r="CRH2" s="75"/>
      <c r="CRI2" s="75"/>
      <c r="CRJ2" s="75"/>
      <c r="CRK2" s="75"/>
      <c r="CRL2" s="75"/>
      <c r="CRM2" s="75"/>
      <c r="CRN2" s="75"/>
      <c r="CRO2" s="75"/>
      <c r="CRP2" s="75"/>
      <c r="CRQ2" s="75"/>
      <c r="CRR2" s="75"/>
      <c r="CRS2" s="75"/>
      <c r="CRT2" s="75"/>
      <c r="CRU2" s="75"/>
      <c r="CRV2" s="75"/>
      <c r="CRW2" s="75"/>
      <c r="CRX2" s="75"/>
      <c r="CRY2" s="75"/>
      <c r="CRZ2" s="75"/>
      <c r="CSA2" s="75"/>
      <c r="CSB2" s="75"/>
      <c r="CSC2" s="75"/>
      <c r="CSD2" s="75"/>
      <c r="CSE2" s="75"/>
      <c r="CSF2" s="75"/>
      <c r="CSG2" s="75"/>
      <c r="CSH2" s="75"/>
      <c r="CSI2" s="75"/>
      <c r="CSJ2" s="75"/>
      <c r="CSK2" s="75"/>
      <c r="CSL2" s="75"/>
      <c r="CSM2" s="75"/>
      <c r="CSN2" s="75"/>
      <c r="CSO2" s="75"/>
      <c r="CSP2" s="75"/>
      <c r="CSQ2" s="75"/>
      <c r="CSR2" s="75"/>
      <c r="CSS2" s="75"/>
      <c r="CST2" s="75"/>
      <c r="CSU2" s="75"/>
      <c r="CSV2" s="75"/>
      <c r="CSW2" s="75"/>
      <c r="CSX2" s="75"/>
      <c r="CSY2" s="75"/>
      <c r="CSZ2" s="75"/>
      <c r="CTA2" s="75"/>
      <c r="CTB2" s="75"/>
      <c r="CTC2" s="75"/>
      <c r="CTD2" s="75"/>
      <c r="CTE2" s="75"/>
      <c r="CTF2" s="75"/>
      <c r="CTG2" s="75"/>
      <c r="CTH2" s="75"/>
      <c r="CTI2" s="75"/>
      <c r="CTJ2" s="75"/>
      <c r="CTK2" s="75"/>
      <c r="CTL2" s="75"/>
      <c r="CTM2" s="75"/>
      <c r="CTN2" s="75"/>
      <c r="CTO2" s="75"/>
      <c r="CTP2" s="75"/>
      <c r="CTQ2" s="75"/>
      <c r="CTR2" s="75"/>
      <c r="CTS2" s="75"/>
      <c r="CTT2" s="75"/>
      <c r="CTU2" s="75"/>
      <c r="CTV2" s="75"/>
      <c r="CTW2" s="75"/>
      <c r="CTX2" s="75"/>
      <c r="CTY2" s="75"/>
      <c r="CTZ2" s="75"/>
      <c r="CUA2" s="75"/>
      <c r="CUB2" s="75"/>
      <c r="CUC2" s="75"/>
      <c r="CUD2" s="75"/>
      <c r="CUE2" s="75"/>
      <c r="CUF2" s="75"/>
      <c r="CUG2" s="75"/>
      <c r="CUH2" s="75"/>
      <c r="CUI2" s="75"/>
      <c r="CUJ2" s="75"/>
      <c r="CUK2" s="75"/>
      <c r="CUL2" s="75"/>
      <c r="CUM2" s="75"/>
      <c r="CUN2" s="75"/>
      <c r="CUO2" s="75"/>
      <c r="CUP2" s="75"/>
      <c r="CUQ2" s="75"/>
      <c r="CUR2" s="75"/>
      <c r="CUS2" s="75"/>
      <c r="CUT2" s="75"/>
      <c r="CUU2" s="75"/>
      <c r="CUV2" s="75"/>
      <c r="CUW2" s="75"/>
      <c r="CUX2" s="75"/>
      <c r="CUY2" s="75"/>
      <c r="CUZ2" s="75"/>
      <c r="CVA2" s="75"/>
      <c r="CVB2" s="75"/>
      <c r="CVC2" s="75"/>
      <c r="CVD2" s="75"/>
      <c r="CVE2" s="75"/>
      <c r="CVF2" s="75"/>
      <c r="CVG2" s="75"/>
      <c r="CVH2" s="75"/>
      <c r="CVI2" s="75"/>
      <c r="CVJ2" s="75"/>
      <c r="CVK2" s="75"/>
      <c r="CVL2" s="75"/>
      <c r="CVM2" s="75"/>
      <c r="CVN2" s="75"/>
      <c r="CVO2" s="75"/>
      <c r="CVP2" s="75"/>
      <c r="CVQ2" s="75"/>
      <c r="CVR2" s="75"/>
      <c r="CVS2" s="75"/>
      <c r="CVT2" s="75"/>
      <c r="CVU2" s="75"/>
      <c r="CVV2" s="75"/>
      <c r="CVW2" s="75"/>
      <c r="CVX2" s="75"/>
      <c r="CVY2" s="75"/>
      <c r="CVZ2" s="75"/>
      <c r="CWA2" s="75"/>
      <c r="CWB2" s="75"/>
      <c r="CWC2" s="75"/>
      <c r="CWD2" s="75"/>
      <c r="CWE2" s="75"/>
      <c r="CWF2" s="75"/>
      <c r="CWG2" s="75"/>
      <c r="CWH2" s="75"/>
      <c r="CWI2" s="75"/>
      <c r="CWJ2" s="75"/>
      <c r="CWK2" s="75"/>
      <c r="CWL2" s="75"/>
      <c r="CWM2" s="75"/>
      <c r="CWN2" s="75"/>
      <c r="CWO2" s="75"/>
      <c r="CWP2" s="75"/>
      <c r="CWQ2" s="75"/>
      <c r="CWR2" s="75"/>
      <c r="CWS2" s="75"/>
      <c r="CWT2" s="75"/>
      <c r="CWU2" s="75"/>
      <c r="CWV2" s="75"/>
      <c r="CWW2" s="75"/>
      <c r="CWX2" s="75"/>
      <c r="CWY2" s="75"/>
      <c r="CWZ2" s="75"/>
      <c r="CXA2" s="75"/>
      <c r="CXB2" s="75"/>
      <c r="CXC2" s="75"/>
      <c r="CXD2" s="75"/>
      <c r="CXE2" s="75"/>
      <c r="CXF2" s="75"/>
      <c r="CXG2" s="75"/>
      <c r="CXH2" s="75"/>
      <c r="CXI2" s="75"/>
      <c r="CXJ2" s="75"/>
      <c r="CXK2" s="75"/>
      <c r="CXL2" s="75"/>
      <c r="CXM2" s="75"/>
      <c r="CXN2" s="75"/>
      <c r="CXO2" s="75"/>
      <c r="CXP2" s="75"/>
      <c r="CXQ2" s="75"/>
      <c r="CXR2" s="75"/>
      <c r="CXS2" s="75"/>
      <c r="CXT2" s="75"/>
      <c r="CXU2" s="75"/>
      <c r="CXV2" s="75"/>
      <c r="CXW2" s="75"/>
      <c r="CXX2" s="75"/>
      <c r="CXY2" s="75"/>
      <c r="CXZ2" s="75"/>
      <c r="CYA2" s="75"/>
      <c r="CYB2" s="75"/>
      <c r="CYC2" s="75"/>
      <c r="CYD2" s="75"/>
      <c r="CYE2" s="75"/>
      <c r="CYF2" s="75"/>
      <c r="CYG2" s="75"/>
      <c r="CYH2" s="75"/>
      <c r="CYI2" s="75"/>
      <c r="CYJ2" s="75"/>
      <c r="CYK2" s="75"/>
      <c r="CYL2" s="75"/>
      <c r="CYM2" s="75"/>
      <c r="CYN2" s="75"/>
      <c r="CYO2" s="75"/>
      <c r="CYP2" s="75"/>
      <c r="CYQ2" s="75"/>
      <c r="CYR2" s="75"/>
      <c r="CYS2" s="75"/>
      <c r="CYT2" s="75"/>
      <c r="CYU2" s="75"/>
      <c r="CYV2" s="75"/>
      <c r="CYW2" s="75"/>
      <c r="CYX2" s="75"/>
      <c r="CYY2" s="75"/>
      <c r="CYZ2" s="75"/>
      <c r="CZA2" s="75"/>
      <c r="CZB2" s="75"/>
      <c r="CZC2" s="75"/>
      <c r="CZD2" s="75"/>
      <c r="CZE2" s="75"/>
      <c r="CZF2" s="75"/>
      <c r="CZG2" s="75"/>
      <c r="CZH2" s="75"/>
      <c r="CZI2" s="75"/>
      <c r="CZJ2" s="75"/>
      <c r="CZK2" s="75"/>
      <c r="CZL2" s="75"/>
      <c r="CZM2" s="75"/>
      <c r="CZN2" s="75"/>
      <c r="CZO2" s="75"/>
      <c r="CZP2" s="75"/>
      <c r="CZQ2" s="75"/>
      <c r="CZR2" s="75"/>
      <c r="CZS2" s="75"/>
      <c r="CZT2" s="75"/>
      <c r="CZU2" s="75"/>
      <c r="CZV2" s="75"/>
      <c r="CZW2" s="75"/>
      <c r="CZX2" s="75"/>
      <c r="CZY2" s="75"/>
      <c r="CZZ2" s="75"/>
      <c r="DAA2" s="75"/>
      <c r="DAB2" s="75"/>
      <c r="DAC2" s="75"/>
      <c r="DAD2" s="75"/>
      <c r="DAE2" s="75"/>
      <c r="DAF2" s="75"/>
      <c r="DAG2" s="75"/>
      <c r="DAH2" s="75"/>
      <c r="DAI2" s="75"/>
      <c r="DAJ2" s="75"/>
      <c r="DAK2" s="75"/>
      <c r="DAL2" s="75"/>
      <c r="DAM2" s="75"/>
      <c r="DAN2" s="75"/>
      <c r="DAO2" s="75"/>
      <c r="DAP2" s="75"/>
      <c r="DAQ2" s="75"/>
      <c r="DAR2" s="75"/>
      <c r="DAS2" s="75"/>
      <c r="DAT2" s="75"/>
      <c r="DAU2" s="75"/>
      <c r="DAV2" s="75"/>
      <c r="DAW2" s="75"/>
      <c r="DAX2" s="75"/>
      <c r="DAY2" s="75"/>
      <c r="DAZ2" s="75"/>
      <c r="DBA2" s="75"/>
      <c r="DBB2" s="75"/>
      <c r="DBC2" s="75"/>
      <c r="DBD2" s="75"/>
      <c r="DBE2" s="75"/>
      <c r="DBF2" s="75"/>
      <c r="DBG2" s="75"/>
      <c r="DBH2" s="75"/>
      <c r="DBI2" s="75"/>
      <c r="DBJ2" s="75"/>
      <c r="DBK2" s="75"/>
      <c r="DBL2" s="75"/>
      <c r="DBM2" s="75"/>
      <c r="DBN2" s="75"/>
      <c r="DBO2" s="75"/>
      <c r="DBP2" s="75"/>
      <c r="DBQ2" s="75"/>
      <c r="DBR2" s="75"/>
      <c r="DBS2" s="75"/>
      <c r="DBT2" s="75"/>
      <c r="DBU2" s="75"/>
      <c r="DBV2" s="75"/>
      <c r="DBW2" s="75"/>
      <c r="DBX2" s="75"/>
      <c r="DBY2" s="75"/>
      <c r="DBZ2" s="75"/>
      <c r="DCA2" s="75"/>
      <c r="DCB2" s="75"/>
      <c r="DCC2" s="75"/>
      <c r="DCD2" s="75"/>
      <c r="DCE2" s="75"/>
      <c r="DCF2" s="75"/>
      <c r="DCG2" s="75"/>
      <c r="DCH2" s="75"/>
      <c r="DCI2" s="75"/>
      <c r="DCJ2" s="75"/>
      <c r="DCK2" s="75"/>
      <c r="DCL2" s="75"/>
      <c r="DCM2" s="75"/>
      <c r="DCN2" s="75"/>
      <c r="DCO2" s="75"/>
      <c r="DCP2" s="75"/>
      <c r="DCQ2" s="75"/>
      <c r="DCR2" s="75"/>
      <c r="DCS2" s="75"/>
      <c r="DCT2" s="75"/>
      <c r="DCU2" s="75"/>
      <c r="DCV2" s="75"/>
      <c r="DCW2" s="75"/>
      <c r="DCX2" s="75"/>
      <c r="DCY2" s="75"/>
      <c r="DCZ2" s="75"/>
      <c r="DDA2" s="75"/>
      <c r="DDB2" s="75"/>
      <c r="DDC2" s="75"/>
      <c r="DDD2" s="75"/>
      <c r="DDE2" s="75"/>
      <c r="DDF2" s="75"/>
      <c r="DDG2" s="75"/>
      <c r="DDH2" s="75"/>
      <c r="DDI2" s="75"/>
      <c r="DDJ2" s="75"/>
      <c r="DDK2" s="75"/>
      <c r="DDL2" s="75"/>
      <c r="DDM2" s="75"/>
      <c r="DDN2" s="75"/>
      <c r="DDO2" s="75"/>
      <c r="DDP2" s="75"/>
      <c r="DDQ2" s="75"/>
      <c r="DDR2" s="75"/>
      <c r="DDS2" s="75"/>
      <c r="DDT2" s="75"/>
      <c r="DDU2" s="75"/>
      <c r="DDV2" s="75"/>
      <c r="DDW2" s="75"/>
      <c r="DDX2" s="75"/>
      <c r="DDY2" s="75"/>
      <c r="DDZ2" s="75"/>
      <c r="DEA2" s="75"/>
      <c r="DEB2" s="75"/>
      <c r="DEC2" s="75"/>
      <c r="DED2" s="75"/>
      <c r="DEE2" s="75"/>
      <c r="DEF2" s="75"/>
      <c r="DEG2" s="75"/>
      <c r="DEH2" s="75"/>
      <c r="DEI2" s="75"/>
      <c r="DEJ2" s="75"/>
      <c r="DEK2" s="75"/>
      <c r="DEL2" s="75"/>
      <c r="DEM2" s="75"/>
      <c r="DEN2" s="75"/>
      <c r="DEO2" s="75"/>
      <c r="DEP2" s="75"/>
      <c r="DEQ2" s="75"/>
      <c r="DER2" s="75"/>
      <c r="DES2" s="75"/>
      <c r="DET2" s="75"/>
      <c r="DEU2" s="75"/>
      <c r="DEV2" s="75"/>
      <c r="DEW2" s="75"/>
      <c r="DEX2" s="75"/>
      <c r="DEY2" s="75"/>
      <c r="DEZ2" s="75"/>
      <c r="DFA2" s="75"/>
      <c r="DFB2" s="75"/>
      <c r="DFC2" s="75"/>
      <c r="DFD2" s="75"/>
      <c r="DFE2" s="75"/>
      <c r="DFF2" s="75"/>
      <c r="DFG2" s="75"/>
      <c r="DFH2" s="75"/>
      <c r="DFI2" s="75"/>
      <c r="DFJ2" s="75"/>
      <c r="DFK2" s="75"/>
      <c r="DFL2" s="75"/>
      <c r="DFM2" s="75"/>
      <c r="DFN2" s="75"/>
      <c r="DFO2" s="75"/>
      <c r="DFP2" s="75"/>
      <c r="DFQ2" s="75"/>
      <c r="DFR2" s="75"/>
      <c r="DFS2" s="75"/>
      <c r="DFT2" s="75"/>
      <c r="DFU2" s="75"/>
      <c r="DFV2" s="75"/>
      <c r="DFW2" s="75"/>
      <c r="DFX2" s="75"/>
      <c r="DFY2" s="75"/>
      <c r="DFZ2" s="75"/>
      <c r="DGA2" s="75"/>
      <c r="DGB2" s="75"/>
      <c r="DGC2" s="75"/>
      <c r="DGD2" s="75"/>
      <c r="DGE2" s="75"/>
      <c r="DGF2" s="75"/>
      <c r="DGG2" s="75"/>
      <c r="DGH2" s="75"/>
      <c r="DGI2" s="75"/>
      <c r="DGJ2" s="75"/>
      <c r="DGK2" s="75"/>
      <c r="DGL2" s="75"/>
      <c r="DGM2" s="75"/>
      <c r="DGN2" s="75"/>
      <c r="DGO2" s="75"/>
      <c r="DGP2" s="75"/>
      <c r="DGQ2" s="75"/>
      <c r="DGR2" s="75"/>
      <c r="DGS2" s="75"/>
      <c r="DGT2" s="75"/>
      <c r="DGU2" s="75"/>
      <c r="DGV2" s="75"/>
      <c r="DGW2" s="75"/>
      <c r="DGX2" s="75"/>
      <c r="DGY2" s="75"/>
      <c r="DGZ2" s="75"/>
      <c r="DHA2" s="75"/>
      <c r="DHB2" s="75"/>
      <c r="DHC2" s="75"/>
      <c r="DHD2" s="75"/>
      <c r="DHE2" s="75"/>
      <c r="DHF2" s="75"/>
      <c r="DHG2" s="75"/>
      <c r="DHH2" s="75"/>
      <c r="DHI2" s="75"/>
      <c r="DHJ2" s="75"/>
      <c r="DHK2" s="75"/>
      <c r="DHL2" s="75"/>
      <c r="DHM2" s="75"/>
      <c r="DHN2" s="75"/>
      <c r="DHO2" s="75"/>
      <c r="DHP2" s="75"/>
      <c r="DHQ2" s="75"/>
      <c r="DHR2" s="75"/>
      <c r="DHS2" s="75"/>
      <c r="DHT2" s="75"/>
      <c r="DHU2" s="75"/>
      <c r="DHV2" s="75"/>
      <c r="DHW2" s="75"/>
      <c r="DHX2" s="75"/>
      <c r="DHY2" s="75"/>
      <c r="DHZ2" s="75"/>
      <c r="DIA2" s="75"/>
      <c r="DIB2" s="75"/>
      <c r="DIC2" s="75"/>
      <c r="DID2" s="75"/>
      <c r="DIE2" s="75"/>
      <c r="DIF2" s="75"/>
      <c r="DIG2" s="75"/>
      <c r="DIH2" s="75"/>
      <c r="DII2" s="75"/>
      <c r="DIJ2" s="75"/>
      <c r="DIK2" s="75"/>
      <c r="DIL2" s="75"/>
      <c r="DIM2" s="75"/>
      <c r="DIN2" s="75"/>
      <c r="DIO2" s="75"/>
      <c r="DIP2" s="75"/>
      <c r="DIQ2" s="75"/>
      <c r="DIR2" s="75"/>
      <c r="DIS2" s="75"/>
      <c r="DIT2" s="75"/>
      <c r="DIU2" s="75"/>
      <c r="DIV2" s="75"/>
      <c r="DIW2" s="75"/>
      <c r="DIX2" s="75"/>
      <c r="DIY2" s="75"/>
      <c r="DIZ2" s="75"/>
      <c r="DJA2" s="75"/>
      <c r="DJB2" s="75"/>
      <c r="DJC2" s="75"/>
      <c r="DJD2" s="75"/>
      <c r="DJE2" s="75"/>
      <c r="DJF2" s="75"/>
      <c r="DJG2" s="75"/>
      <c r="DJH2" s="75"/>
      <c r="DJI2" s="75"/>
      <c r="DJJ2" s="75"/>
      <c r="DJK2" s="75"/>
      <c r="DJL2" s="75"/>
      <c r="DJM2" s="75"/>
      <c r="DJN2" s="75"/>
      <c r="DJO2" s="75"/>
      <c r="DJP2" s="75"/>
      <c r="DJQ2" s="75"/>
      <c r="DJR2" s="75"/>
      <c r="DJS2" s="75"/>
      <c r="DJT2" s="75"/>
      <c r="DJU2" s="75"/>
      <c r="DJV2" s="75"/>
      <c r="DJW2" s="75"/>
      <c r="DJX2" s="75"/>
      <c r="DJY2" s="75"/>
      <c r="DJZ2" s="75"/>
      <c r="DKA2" s="75"/>
      <c r="DKB2" s="75"/>
      <c r="DKC2" s="75"/>
      <c r="DKD2" s="75"/>
      <c r="DKE2" s="75"/>
      <c r="DKF2" s="75"/>
      <c r="DKG2" s="75"/>
      <c r="DKH2" s="75"/>
      <c r="DKI2" s="75"/>
      <c r="DKJ2" s="75"/>
      <c r="DKK2" s="75"/>
      <c r="DKL2" s="75"/>
      <c r="DKM2" s="75"/>
      <c r="DKN2" s="75"/>
      <c r="DKO2" s="75"/>
      <c r="DKP2" s="75"/>
      <c r="DKQ2" s="75"/>
      <c r="DKR2" s="75"/>
      <c r="DKS2" s="75"/>
      <c r="DKT2" s="75"/>
      <c r="DKU2" s="75"/>
      <c r="DKV2" s="75"/>
      <c r="DKW2" s="75"/>
      <c r="DKX2" s="75"/>
      <c r="DKY2" s="75"/>
      <c r="DKZ2" s="75"/>
      <c r="DLA2" s="75"/>
      <c r="DLB2" s="75"/>
      <c r="DLC2" s="75"/>
      <c r="DLD2" s="75"/>
      <c r="DLE2" s="75"/>
      <c r="DLF2" s="75"/>
      <c r="DLG2" s="75"/>
      <c r="DLH2" s="75"/>
      <c r="DLI2" s="75"/>
      <c r="DLJ2" s="75"/>
      <c r="DLK2" s="75"/>
      <c r="DLL2" s="75"/>
      <c r="DLM2" s="75"/>
      <c r="DLN2" s="75"/>
      <c r="DLO2" s="75"/>
      <c r="DLP2" s="75"/>
      <c r="DLQ2" s="75"/>
      <c r="DLR2" s="75"/>
      <c r="DLS2" s="75"/>
      <c r="DLT2" s="75"/>
      <c r="DLU2" s="75"/>
      <c r="DLV2" s="75"/>
      <c r="DLW2" s="75"/>
      <c r="DLX2" s="75"/>
      <c r="DLY2" s="75"/>
      <c r="DLZ2" s="75"/>
      <c r="DMA2" s="75"/>
      <c r="DMB2" s="75"/>
      <c r="DMC2" s="75"/>
      <c r="DMD2" s="75"/>
      <c r="DME2" s="75"/>
      <c r="DMF2" s="75"/>
      <c r="DMG2" s="75"/>
      <c r="DMH2" s="75"/>
      <c r="DMI2" s="75"/>
      <c r="DMJ2" s="75"/>
      <c r="DMK2" s="75"/>
      <c r="DML2" s="75"/>
      <c r="DMM2" s="75"/>
      <c r="DMN2" s="75"/>
      <c r="DMO2" s="75"/>
      <c r="DMP2" s="75"/>
      <c r="DMQ2" s="75"/>
      <c r="DMR2" s="75"/>
      <c r="DMS2" s="75"/>
      <c r="DMT2" s="75"/>
      <c r="DMU2" s="75"/>
      <c r="DMV2" s="75"/>
      <c r="DMW2" s="75"/>
      <c r="DMX2" s="75"/>
      <c r="DMY2" s="75"/>
      <c r="DMZ2" s="75"/>
      <c r="DNA2" s="75"/>
      <c r="DNB2" s="75"/>
      <c r="DNC2" s="75"/>
      <c r="DND2" s="75"/>
      <c r="DNE2" s="75"/>
      <c r="DNF2" s="75"/>
      <c r="DNG2" s="75"/>
      <c r="DNH2" s="75"/>
      <c r="DNI2" s="75"/>
      <c r="DNJ2" s="75"/>
      <c r="DNK2" s="75"/>
      <c r="DNL2" s="75"/>
      <c r="DNM2" s="75"/>
      <c r="DNN2" s="75"/>
      <c r="DNO2" s="75"/>
      <c r="DNP2" s="75"/>
      <c r="DNQ2" s="75"/>
      <c r="DNR2" s="75"/>
      <c r="DNS2" s="75"/>
      <c r="DNT2" s="75"/>
      <c r="DNU2" s="75"/>
      <c r="DNV2" s="75"/>
      <c r="DNW2" s="75"/>
      <c r="DNX2" s="75"/>
      <c r="DNY2" s="75"/>
      <c r="DNZ2" s="75"/>
      <c r="DOA2" s="75"/>
      <c r="DOB2" s="75"/>
      <c r="DOC2" s="75"/>
      <c r="DOD2" s="75"/>
      <c r="DOE2" s="75"/>
      <c r="DOF2" s="75"/>
      <c r="DOG2" s="75"/>
      <c r="DOH2" s="75"/>
      <c r="DOI2" s="75"/>
      <c r="DOJ2" s="75"/>
      <c r="DOK2" s="75"/>
      <c r="DOL2" s="75"/>
      <c r="DOM2" s="75"/>
      <c r="DON2" s="75"/>
      <c r="DOO2" s="75"/>
      <c r="DOP2" s="75"/>
      <c r="DOQ2" s="75"/>
      <c r="DOR2" s="75"/>
      <c r="DOS2" s="75"/>
      <c r="DOT2" s="75"/>
      <c r="DOU2" s="75"/>
      <c r="DOV2" s="75"/>
      <c r="DOW2" s="75"/>
      <c r="DOX2" s="75"/>
      <c r="DOY2" s="75"/>
      <c r="DOZ2" s="75"/>
      <c r="DPA2" s="75"/>
      <c r="DPB2" s="75"/>
      <c r="DPC2" s="75"/>
      <c r="DPD2" s="75"/>
      <c r="DPE2" s="75"/>
      <c r="DPF2" s="75"/>
      <c r="DPG2" s="75"/>
      <c r="DPH2" s="75"/>
      <c r="DPI2" s="75"/>
      <c r="DPJ2" s="75"/>
      <c r="DPK2" s="75"/>
      <c r="DPL2" s="75"/>
      <c r="DPM2" s="75"/>
      <c r="DPN2" s="75"/>
      <c r="DPO2" s="75"/>
      <c r="DPP2" s="75"/>
      <c r="DPQ2" s="75"/>
      <c r="DPR2" s="75"/>
      <c r="DPS2" s="75"/>
      <c r="DPT2" s="75"/>
      <c r="DPU2" s="75"/>
      <c r="DPV2" s="75"/>
      <c r="DPW2" s="75"/>
      <c r="DPX2" s="75"/>
      <c r="DPY2" s="75"/>
      <c r="DPZ2" s="75"/>
      <c r="DQA2" s="75"/>
      <c r="DQB2" s="75"/>
      <c r="DQC2" s="75"/>
      <c r="DQD2" s="75"/>
      <c r="DQE2" s="75"/>
      <c r="DQF2" s="75"/>
      <c r="DQG2" s="75"/>
      <c r="DQH2" s="75"/>
      <c r="DQI2" s="75"/>
      <c r="DQJ2" s="75"/>
      <c r="DQK2" s="75"/>
      <c r="DQL2" s="75"/>
      <c r="DQM2" s="75"/>
      <c r="DQN2" s="75"/>
      <c r="DQO2" s="75"/>
      <c r="DQP2" s="75"/>
      <c r="DQQ2" s="75"/>
      <c r="DQR2" s="75"/>
      <c r="DQS2" s="75"/>
      <c r="DQT2" s="75"/>
      <c r="DQU2" s="75"/>
      <c r="DQV2" s="75"/>
      <c r="DQW2" s="75"/>
      <c r="DQX2" s="75"/>
      <c r="DQY2" s="75"/>
      <c r="DQZ2" s="75"/>
      <c r="DRA2" s="75"/>
      <c r="DRB2" s="75"/>
      <c r="DRC2" s="75"/>
      <c r="DRD2" s="75"/>
      <c r="DRE2" s="75"/>
      <c r="DRF2" s="75"/>
      <c r="DRG2" s="75"/>
      <c r="DRH2" s="75"/>
      <c r="DRI2" s="75"/>
      <c r="DRJ2" s="75"/>
      <c r="DRK2" s="75"/>
      <c r="DRL2" s="75"/>
      <c r="DRM2" s="75"/>
      <c r="DRN2" s="75"/>
      <c r="DRO2" s="75"/>
      <c r="DRP2" s="75"/>
      <c r="DRQ2" s="75"/>
      <c r="DRR2" s="75"/>
      <c r="DRS2" s="75"/>
      <c r="DRT2" s="75"/>
      <c r="DRU2" s="75"/>
      <c r="DRV2" s="75"/>
      <c r="DRW2" s="75"/>
      <c r="DRX2" s="75"/>
      <c r="DRY2" s="75"/>
      <c r="DRZ2" s="75"/>
      <c r="DSA2" s="75"/>
      <c r="DSB2" s="75"/>
      <c r="DSC2" s="75"/>
      <c r="DSD2" s="75"/>
      <c r="DSE2" s="75"/>
      <c r="DSF2" s="75"/>
      <c r="DSG2" s="75"/>
      <c r="DSH2" s="75"/>
      <c r="DSI2" s="75"/>
      <c r="DSJ2" s="75"/>
      <c r="DSK2" s="75"/>
      <c r="DSL2" s="75"/>
      <c r="DSM2" s="75"/>
      <c r="DSN2" s="75"/>
      <c r="DSO2" s="75"/>
      <c r="DSP2" s="75"/>
      <c r="DSQ2" s="75"/>
      <c r="DSR2" s="75"/>
      <c r="DSS2" s="75"/>
      <c r="DST2" s="75"/>
      <c r="DSU2" s="75"/>
      <c r="DSV2" s="75"/>
      <c r="DSW2" s="75"/>
      <c r="DSX2" s="75"/>
      <c r="DSY2" s="75"/>
      <c r="DSZ2" s="75"/>
      <c r="DTA2" s="75"/>
      <c r="DTB2" s="75"/>
      <c r="DTC2" s="75"/>
      <c r="DTD2" s="75"/>
      <c r="DTE2" s="75"/>
      <c r="DTF2" s="75"/>
      <c r="DTG2" s="75"/>
      <c r="DTH2" s="75"/>
      <c r="DTI2" s="75"/>
      <c r="DTJ2" s="75"/>
      <c r="DTK2" s="75"/>
      <c r="DTL2" s="75"/>
      <c r="DTM2" s="75"/>
      <c r="DTN2" s="75"/>
      <c r="DTO2" s="75"/>
      <c r="DTP2" s="75"/>
      <c r="DTQ2" s="75"/>
      <c r="DTR2" s="75"/>
      <c r="DTS2" s="75"/>
      <c r="DTT2" s="75"/>
      <c r="DTU2" s="75"/>
      <c r="DTV2" s="75"/>
      <c r="DTW2" s="75"/>
      <c r="DTX2" s="75"/>
      <c r="DTY2" s="75"/>
      <c r="DTZ2" s="75"/>
      <c r="DUA2" s="75"/>
      <c r="DUB2" s="75"/>
      <c r="DUC2" s="75"/>
      <c r="DUD2" s="75"/>
      <c r="DUE2" s="75"/>
      <c r="DUF2" s="75"/>
      <c r="DUG2" s="75"/>
      <c r="DUH2" s="75"/>
      <c r="DUI2" s="75"/>
      <c r="DUJ2" s="75"/>
      <c r="DUK2" s="75"/>
      <c r="DUL2" s="75"/>
      <c r="DUM2" s="75"/>
      <c r="DUN2" s="75"/>
      <c r="DUO2" s="75"/>
      <c r="DUP2" s="75"/>
      <c r="DUQ2" s="75"/>
      <c r="DUR2" s="75"/>
      <c r="DUS2" s="75"/>
      <c r="DUT2" s="75"/>
      <c r="DUU2" s="75"/>
      <c r="DUV2" s="75"/>
      <c r="DUW2" s="75"/>
      <c r="DUX2" s="75"/>
      <c r="DUY2" s="75"/>
      <c r="DUZ2" s="75"/>
      <c r="DVA2" s="75"/>
      <c r="DVB2" s="75"/>
      <c r="DVC2" s="75"/>
      <c r="DVD2" s="75"/>
      <c r="DVE2" s="75"/>
      <c r="DVF2" s="75"/>
      <c r="DVG2" s="75"/>
      <c r="DVH2" s="75"/>
      <c r="DVI2" s="75"/>
      <c r="DVJ2" s="75"/>
      <c r="DVK2" s="75"/>
      <c r="DVL2" s="75"/>
      <c r="DVM2" s="75"/>
      <c r="DVN2" s="75"/>
      <c r="DVO2" s="75"/>
      <c r="DVP2" s="75"/>
      <c r="DVQ2" s="75"/>
      <c r="DVR2" s="75"/>
      <c r="DVS2" s="75"/>
      <c r="DVT2" s="75"/>
      <c r="DVU2" s="75"/>
      <c r="DVV2" s="75"/>
      <c r="DVW2" s="75"/>
      <c r="DVX2" s="75"/>
      <c r="DVY2" s="75"/>
      <c r="DVZ2" s="75"/>
      <c r="DWA2" s="75"/>
      <c r="DWB2" s="75"/>
      <c r="DWC2" s="75"/>
      <c r="DWD2" s="75"/>
      <c r="DWE2" s="75"/>
      <c r="DWF2" s="75"/>
      <c r="DWG2" s="75"/>
      <c r="DWH2" s="75"/>
      <c r="DWI2" s="75"/>
      <c r="DWJ2" s="75"/>
      <c r="DWK2" s="75"/>
      <c r="DWL2" s="75"/>
      <c r="DWM2" s="75"/>
      <c r="DWN2" s="75"/>
      <c r="DWO2" s="75"/>
      <c r="DWP2" s="75"/>
      <c r="DWQ2" s="75"/>
      <c r="DWR2" s="75"/>
      <c r="DWS2" s="75"/>
      <c r="DWT2" s="75"/>
      <c r="DWU2" s="75"/>
      <c r="DWV2" s="75"/>
      <c r="DWW2" s="75"/>
      <c r="DWX2" s="75"/>
      <c r="DWY2" s="75"/>
      <c r="DWZ2" s="75"/>
      <c r="DXA2" s="75"/>
      <c r="DXB2" s="75"/>
      <c r="DXC2" s="75"/>
      <c r="DXD2" s="75"/>
      <c r="DXE2" s="75"/>
      <c r="DXF2" s="75"/>
      <c r="DXG2" s="75"/>
      <c r="DXH2" s="75"/>
      <c r="DXI2" s="75"/>
      <c r="DXJ2" s="75"/>
      <c r="DXK2" s="75"/>
      <c r="DXL2" s="75"/>
      <c r="DXM2" s="75"/>
      <c r="DXN2" s="75"/>
      <c r="DXO2" s="75"/>
      <c r="DXP2" s="75"/>
      <c r="DXQ2" s="75"/>
      <c r="DXR2" s="75"/>
      <c r="DXS2" s="75"/>
      <c r="DXT2" s="75"/>
      <c r="DXU2" s="75"/>
      <c r="DXV2" s="75"/>
      <c r="DXW2" s="75"/>
      <c r="DXX2" s="75"/>
      <c r="DXY2" s="75"/>
      <c r="DXZ2" s="75"/>
      <c r="DYA2" s="75"/>
      <c r="DYB2" s="75"/>
      <c r="DYC2" s="75"/>
      <c r="DYD2" s="75"/>
      <c r="DYE2" s="75"/>
      <c r="DYF2" s="75"/>
      <c r="DYG2" s="75"/>
      <c r="DYH2" s="75"/>
      <c r="DYI2" s="75"/>
      <c r="DYJ2" s="75"/>
      <c r="DYK2" s="75"/>
      <c r="DYL2" s="75"/>
      <c r="DYM2" s="75"/>
      <c r="DYN2" s="75"/>
      <c r="DYO2" s="75"/>
      <c r="DYP2" s="75"/>
      <c r="DYQ2" s="75"/>
      <c r="DYR2" s="75"/>
      <c r="DYS2" s="75"/>
      <c r="DYT2" s="75"/>
      <c r="DYU2" s="75"/>
      <c r="DYV2" s="75"/>
      <c r="DYW2" s="75"/>
      <c r="DYX2" s="75"/>
      <c r="DYY2" s="75"/>
      <c r="DYZ2" s="75"/>
      <c r="DZA2" s="75"/>
      <c r="DZB2" s="75"/>
      <c r="DZC2" s="75"/>
      <c r="DZD2" s="75"/>
      <c r="DZE2" s="75"/>
      <c r="DZF2" s="75"/>
      <c r="DZG2" s="75"/>
      <c r="DZH2" s="75"/>
      <c r="DZI2" s="75"/>
      <c r="DZJ2" s="75"/>
      <c r="DZK2" s="75"/>
      <c r="DZL2" s="75"/>
      <c r="DZM2" s="75"/>
      <c r="DZN2" s="75"/>
      <c r="DZO2" s="75"/>
      <c r="DZP2" s="75"/>
      <c r="DZQ2" s="75"/>
      <c r="DZR2" s="75"/>
      <c r="DZS2" s="75"/>
      <c r="DZT2" s="75"/>
      <c r="DZU2" s="75"/>
      <c r="DZV2" s="75"/>
      <c r="DZW2" s="75"/>
      <c r="DZX2" s="75"/>
      <c r="DZY2" s="75"/>
      <c r="DZZ2" s="75"/>
      <c r="EAA2" s="75"/>
      <c r="EAB2" s="75"/>
      <c r="EAC2" s="75"/>
      <c r="EAD2" s="75"/>
      <c r="EAE2" s="75"/>
      <c r="EAF2" s="75"/>
      <c r="EAG2" s="75"/>
      <c r="EAH2" s="75"/>
      <c r="EAI2" s="75"/>
      <c r="EAJ2" s="75"/>
      <c r="EAK2" s="75"/>
      <c r="EAL2" s="75"/>
      <c r="EAM2" s="75"/>
      <c r="EAN2" s="75"/>
      <c r="EAO2" s="75"/>
      <c r="EAP2" s="75"/>
      <c r="EAQ2" s="75"/>
      <c r="EAR2" s="75"/>
      <c r="EAS2" s="75"/>
      <c r="EAT2" s="75"/>
      <c r="EAU2" s="75"/>
      <c r="EAV2" s="75"/>
      <c r="EAW2" s="75"/>
      <c r="EAX2" s="75"/>
      <c r="EAY2" s="75"/>
      <c r="EAZ2" s="75"/>
      <c r="EBA2" s="75"/>
      <c r="EBB2" s="75"/>
      <c r="EBC2" s="75"/>
      <c r="EBD2" s="75"/>
      <c r="EBE2" s="75"/>
      <c r="EBF2" s="75"/>
      <c r="EBG2" s="75"/>
      <c r="EBH2" s="75"/>
      <c r="EBI2" s="75"/>
      <c r="EBJ2" s="75"/>
      <c r="EBK2" s="75"/>
      <c r="EBL2" s="75"/>
      <c r="EBM2" s="75"/>
      <c r="EBN2" s="75"/>
      <c r="EBO2" s="75"/>
      <c r="EBP2" s="75"/>
      <c r="EBQ2" s="75"/>
      <c r="EBR2" s="75"/>
      <c r="EBS2" s="75"/>
      <c r="EBT2" s="75"/>
      <c r="EBU2" s="75"/>
      <c r="EBV2" s="75"/>
      <c r="EBW2" s="75"/>
      <c r="EBX2" s="75"/>
      <c r="EBY2" s="75"/>
      <c r="EBZ2" s="75"/>
      <c r="ECA2" s="75"/>
      <c r="ECB2" s="75"/>
      <c r="ECC2" s="75"/>
      <c r="ECD2" s="75"/>
      <c r="ECE2" s="75"/>
      <c r="ECF2" s="75"/>
      <c r="ECG2" s="75"/>
      <c r="ECH2" s="75"/>
      <c r="ECI2" s="75"/>
      <c r="ECJ2" s="75"/>
      <c r="ECK2" s="75"/>
      <c r="ECL2" s="75"/>
      <c r="ECM2" s="75"/>
      <c r="ECN2" s="75"/>
      <c r="ECO2" s="75"/>
      <c r="ECP2" s="75"/>
      <c r="ECQ2" s="75"/>
      <c r="ECR2" s="75"/>
      <c r="ECS2" s="75"/>
      <c r="ECT2" s="75"/>
      <c r="ECU2" s="75"/>
      <c r="ECV2" s="75"/>
      <c r="ECW2" s="75"/>
      <c r="ECX2" s="75"/>
      <c r="ECY2" s="75"/>
      <c r="ECZ2" s="75"/>
      <c r="EDA2" s="75"/>
      <c r="EDB2" s="75"/>
      <c r="EDC2" s="75"/>
      <c r="EDD2" s="75"/>
      <c r="EDE2" s="75"/>
      <c r="EDF2" s="75"/>
      <c r="EDG2" s="75"/>
      <c r="EDH2" s="75"/>
      <c r="EDI2" s="75"/>
      <c r="EDJ2" s="75"/>
      <c r="EDK2" s="75"/>
      <c r="EDL2" s="75"/>
      <c r="EDM2" s="75"/>
      <c r="EDN2" s="75"/>
      <c r="EDO2" s="75"/>
      <c r="EDP2" s="75"/>
      <c r="EDQ2" s="75"/>
      <c r="EDR2" s="75"/>
      <c r="EDS2" s="75"/>
      <c r="EDT2" s="75"/>
      <c r="EDU2" s="75"/>
      <c r="EDV2" s="75"/>
      <c r="EDW2" s="75"/>
      <c r="EDX2" s="75"/>
      <c r="EDY2" s="75"/>
      <c r="EDZ2" s="75"/>
      <c r="EEA2" s="75"/>
      <c r="EEB2" s="75"/>
      <c r="EEC2" s="75"/>
      <c r="EED2" s="75"/>
      <c r="EEE2" s="75"/>
      <c r="EEF2" s="75"/>
      <c r="EEG2" s="75"/>
      <c r="EEH2" s="75"/>
      <c r="EEI2" s="75"/>
      <c r="EEJ2" s="75"/>
      <c r="EEK2" s="75"/>
      <c r="EEL2" s="75"/>
      <c r="EEM2" s="75"/>
      <c r="EEN2" s="75"/>
      <c r="EEO2" s="75"/>
      <c r="EEP2" s="75"/>
      <c r="EEQ2" s="75"/>
      <c r="EER2" s="75"/>
      <c r="EES2" s="75"/>
      <c r="EET2" s="75"/>
      <c r="EEU2" s="75"/>
      <c r="EEV2" s="75"/>
      <c r="EEW2" s="75"/>
      <c r="EEX2" s="75"/>
      <c r="EEY2" s="75"/>
      <c r="EEZ2" s="75"/>
      <c r="EFA2" s="75"/>
      <c r="EFB2" s="75"/>
      <c r="EFC2" s="75"/>
      <c r="EFD2" s="75"/>
      <c r="EFE2" s="75"/>
      <c r="EFF2" s="75"/>
      <c r="EFG2" s="75"/>
      <c r="EFH2" s="75"/>
      <c r="EFI2" s="75"/>
      <c r="EFJ2" s="75"/>
      <c r="EFK2" s="75"/>
      <c r="EFL2" s="75"/>
      <c r="EFM2" s="75"/>
      <c r="EFN2" s="75"/>
      <c r="EFO2" s="75"/>
      <c r="EFP2" s="75"/>
      <c r="EFQ2" s="75"/>
      <c r="EFR2" s="75"/>
      <c r="EFS2" s="75"/>
      <c r="EFT2" s="75"/>
      <c r="EFU2" s="75"/>
      <c r="EFV2" s="75"/>
      <c r="EFW2" s="75"/>
      <c r="EFX2" s="75"/>
      <c r="EFY2" s="75"/>
      <c r="EFZ2" s="75"/>
      <c r="EGA2" s="75"/>
      <c r="EGB2" s="75"/>
      <c r="EGC2" s="75"/>
      <c r="EGD2" s="75"/>
      <c r="EGE2" s="75"/>
      <c r="EGF2" s="75"/>
      <c r="EGG2" s="75"/>
      <c r="EGH2" s="75"/>
      <c r="EGI2" s="75"/>
      <c r="EGJ2" s="75"/>
      <c r="EGK2" s="75"/>
      <c r="EGL2" s="75"/>
      <c r="EGM2" s="75"/>
      <c r="EGN2" s="75"/>
      <c r="EGO2" s="75"/>
      <c r="EGP2" s="75"/>
      <c r="EGQ2" s="75"/>
      <c r="EGR2" s="75"/>
      <c r="EGS2" s="75"/>
      <c r="EGT2" s="75"/>
      <c r="EGU2" s="75"/>
      <c r="EGV2" s="75"/>
      <c r="EGW2" s="75"/>
      <c r="EGX2" s="75"/>
      <c r="EGY2" s="75"/>
      <c r="EGZ2" s="75"/>
      <c r="EHA2" s="75"/>
      <c r="EHB2" s="75"/>
      <c r="EHC2" s="75"/>
      <c r="EHD2" s="75"/>
      <c r="EHE2" s="75"/>
      <c r="EHF2" s="75"/>
      <c r="EHG2" s="75"/>
      <c r="EHH2" s="75"/>
      <c r="EHI2" s="75"/>
      <c r="EHJ2" s="75"/>
      <c r="EHK2" s="75"/>
      <c r="EHL2" s="75"/>
      <c r="EHM2" s="75"/>
      <c r="EHN2" s="75"/>
      <c r="EHO2" s="75"/>
      <c r="EHP2" s="75"/>
      <c r="EHQ2" s="75"/>
      <c r="EHR2" s="75"/>
      <c r="EHS2" s="75"/>
      <c r="EHT2" s="75"/>
      <c r="EHU2" s="75"/>
      <c r="EHV2" s="75"/>
      <c r="EHW2" s="75"/>
      <c r="EHX2" s="75"/>
      <c r="EHY2" s="75"/>
      <c r="EHZ2" s="75"/>
      <c r="EIA2" s="75"/>
      <c r="EIB2" s="75"/>
      <c r="EIC2" s="75"/>
      <c r="EID2" s="75"/>
      <c r="EIE2" s="75"/>
      <c r="EIF2" s="75"/>
      <c r="EIG2" s="75"/>
      <c r="EIH2" s="75"/>
      <c r="EII2" s="75"/>
      <c r="EIJ2" s="75"/>
      <c r="EIK2" s="75"/>
      <c r="EIL2" s="75"/>
      <c r="EIM2" s="75"/>
      <c r="EIN2" s="75"/>
      <c r="EIO2" s="75"/>
      <c r="EIP2" s="75"/>
      <c r="EIQ2" s="75"/>
      <c r="EIR2" s="75"/>
      <c r="EIS2" s="75"/>
      <c r="EIT2" s="75"/>
      <c r="EIU2" s="75"/>
      <c r="EIV2" s="75"/>
      <c r="EIW2" s="75"/>
      <c r="EIX2" s="75"/>
      <c r="EIY2" s="75"/>
      <c r="EIZ2" s="75"/>
      <c r="EJA2" s="75"/>
      <c r="EJB2" s="75"/>
      <c r="EJC2" s="75"/>
      <c r="EJD2" s="75"/>
      <c r="EJE2" s="75"/>
      <c r="EJF2" s="75"/>
      <c r="EJG2" s="75"/>
      <c r="EJH2" s="75"/>
      <c r="EJI2" s="75"/>
      <c r="EJJ2" s="75"/>
      <c r="EJK2" s="75"/>
      <c r="EJL2" s="75"/>
      <c r="EJM2" s="75"/>
      <c r="EJN2" s="75"/>
      <c r="EJO2" s="75"/>
      <c r="EJP2" s="75"/>
      <c r="EJQ2" s="75"/>
      <c r="EJR2" s="75"/>
      <c r="EJS2" s="75"/>
      <c r="EJT2" s="75"/>
      <c r="EJU2" s="75"/>
      <c r="EJV2" s="75"/>
      <c r="EJW2" s="75"/>
      <c r="EJX2" s="75"/>
      <c r="EJY2" s="75"/>
      <c r="EJZ2" s="75"/>
      <c r="EKA2" s="75"/>
      <c r="EKB2" s="75"/>
      <c r="EKC2" s="75"/>
      <c r="EKD2" s="75"/>
      <c r="EKE2" s="75"/>
      <c r="EKF2" s="75"/>
      <c r="EKG2" s="75"/>
      <c r="EKH2" s="75"/>
      <c r="EKI2" s="75"/>
      <c r="EKJ2" s="75"/>
      <c r="EKK2" s="75"/>
      <c r="EKL2" s="75"/>
      <c r="EKM2" s="75"/>
      <c r="EKN2" s="75"/>
      <c r="EKO2" s="75"/>
      <c r="EKP2" s="75"/>
      <c r="EKQ2" s="75"/>
      <c r="EKR2" s="75"/>
      <c r="EKS2" s="75"/>
      <c r="EKT2" s="75"/>
      <c r="EKU2" s="75"/>
      <c r="EKV2" s="75"/>
      <c r="EKW2" s="75"/>
      <c r="EKX2" s="75"/>
      <c r="EKY2" s="75"/>
      <c r="EKZ2" s="75"/>
      <c r="ELA2" s="75"/>
      <c r="ELB2" s="75"/>
      <c r="ELC2" s="75"/>
      <c r="ELD2" s="75"/>
      <c r="ELE2" s="75"/>
      <c r="ELF2" s="75"/>
      <c r="ELG2" s="75"/>
      <c r="ELH2" s="75"/>
      <c r="ELI2" s="75"/>
      <c r="ELJ2" s="75"/>
      <c r="ELK2" s="75"/>
      <c r="ELL2" s="75"/>
      <c r="ELM2" s="75"/>
      <c r="ELN2" s="75"/>
      <c r="ELO2" s="75"/>
      <c r="ELP2" s="75"/>
      <c r="ELQ2" s="75"/>
      <c r="ELR2" s="75"/>
      <c r="ELS2" s="75"/>
      <c r="ELT2" s="75"/>
      <c r="ELU2" s="75"/>
      <c r="ELV2" s="75"/>
      <c r="ELW2" s="75"/>
      <c r="ELX2" s="75"/>
      <c r="ELY2" s="75"/>
      <c r="ELZ2" s="75"/>
      <c r="EMA2" s="75"/>
      <c r="EMB2" s="75"/>
      <c r="EMC2" s="75"/>
      <c r="EMD2" s="75"/>
      <c r="EME2" s="75"/>
      <c r="EMF2" s="75"/>
      <c r="EMG2" s="75"/>
      <c r="EMH2" s="75"/>
      <c r="EMI2" s="75"/>
      <c r="EMJ2" s="75"/>
      <c r="EMK2" s="75"/>
      <c r="EML2" s="75"/>
      <c r="EMM2" s="75"/>
      <c r="EMN2" s="75"/>
      <c r="EMO2" s="75"/>
      <c r="EMP2" s="75"/>
      <c r="EMQ2" s="75"/>
      <c r="EMR2" s="75"/>
      <c r="EMS2" s="75"/>
      <c r="EMT2" s="75"/>
      <c r="EMU2" s="75"/>
      <c r="EMV2" s="75"/>
      <c r="EMW2" s="75"/>
      <c r="EMX2" s="75"/>
      <c r="EMY2" s="75"/>
      <c r="EMZ2" s="75"/>
      <c r="ENA2" s="75"/>
      <c r="ENB2" s="75"/>
      <c r="ENC2" s="75"/>
      <c r="END2" s="75"/>
      <c r="ENE2" s="75"/>
      <c r="ENF2" s="75"/>
      <c r="ENG2" s="75"/>
      <c r="ENH2" s="75"/>
      <c r="ENI2" s="75"/>
      <c r="ENJ2" s="75"/>
      <c r="ENK2" s="75"/>
      <c r="ENL2" s="75"/>
      <c r="ENM2" s="75"/>
      <c r="ENN2" s="75"/>
      <c r="ENO2" s="75"/>
      <c r="ENP2" s="75"/>
      <c r="ENQ2" s="75"/>
      <c r="ENR2" s="75"/>
      <c r="ENS2" s="75"/>
      <c r="ENT2" s="75"/>
      <c r="ENU2" s="75"/>
      <c r="ENV2" s="75"/>
      <c r="ENW2" s="75"/>
      <c r="ENX2" s="75"/>
      <c r="ENY2" s="75"/>
      <c r="ENZ2" s="75"/>
      <c r="EOA2" s="75"/>
      <c r="EOB2" s="75"/>
      <c r="EOC2" s="75"/>
      <c r="EOD2" s="75"/>
      <c r="EOE2" s="75"/>
      <c r="EOF2" s="75"/>
      <c r="EOG2" s="75"/>
      <c r="EOH2" s="75"/>
      <c r="EOI2" s="75"/>
      <c r="EOJ2" s="75"/>
      <c r="EOK2" s="75"/>
      <c r="EOL2" s="75"/>
      <c r="EOM2" s="75"/>
      <c r="EON2" s="75"/>
      <c r="EOO2" s="75"/>
      <c r="EOP2" s="75"/>
      <c r="EOQ2" s="75"/>
      <c r="EOR2" s="75"/>
      <c r="EOS2" s="75"/>
      <c r="EOT2" s="75"/>
      <c r="EOU2" s="75"/>
      <c r="EOV2" s="75"/>
      <c r="EOW2" s="75"/>
      <c r="EOX2" s="75"/>
      <c r="EOY2" s="75"/>
      <c r="EOZ2" s="75"/>
      <c r="EPA2" s="75"/>
      <c r="EPB2" s="75"/>
      <c r="EPC2" s="75"/>
      <c r="EPD2" s="75"/>
      <c r="EPE2" s="75"/>
      <c r="EPF2" s="75"/>
      <c r="EPG2" s="75"/>
      <c r="EPH2" s="75"/>
      <c r="EPI2" s="75"/>
      <c r="EPJ2" s="75"/>
      <c r="EPK2" s="75"/>
      <c r="EPL2" s="75"/>
      <c r="EPM2" s="75"/>
      <c r="EPN2" s="75"/>
      <c r="EPO2" s="75"/>
      <c r="EPP2" s="75"/>
      <c r="EPQ2" s="75"/>
      <c r="EPR2" s="75"/>
      <c r="EPS2" s="75"/>
      <c r="EPT2" s="75"/>
      <c r="EPU2" s="75"/>
      <c r="EPV2" s="75"/>
      <c r="EPW2" s="75"/>
      <c r="EPX2" s="75"/>
      <c r="EPY2" s="75"/>
      <c r="EPZ2" s="75"/>
      <c r="EQA2" s="75"/>
      <c r="EQB2" s="75"/>
      <c r="EQC2" s="75"/>
      <c r="EQD2" s="75"/>
      <c r="EQE2" s="75"/>
      <c r="EQF2" s="75"/>
      <c r="EQG2" s="75"/>
      <c r="EQH2" s="75"/>
      <c r="EQI2" s="75"/>
      <c r="EQJ2" s="75"/>
      <c r="EQK2" s="75"/>
      <c r="EQL2" s="75"/>
      <c r="EQM2" s="75"/>
      <c r="EQN2" s="75"/>
      <c r="EQO2" s="75"/>
      <c r="EQP2" s="75"/>
      <c r="EQQ2" s="75"/>
      <c r="EQR2" s="75"/>
      <c r="EQS2" s="75"/>
      <c r="EQT2" s="75"/>
      <c r="EQU2" s="75"/>
      <c r="EQV2" s="75"/>
      <c r="EQW2" s="75"/>
      <c r="EQX2" s="75"/>
      <c r="EQY2" s="75"/>
      <c r="EQZ2" s="75"/>
      <c r="ERA2" s="75"/>
      <c r="ERB2" s="75"/>
      <c r="ERC2" s="75"/>
      <c r="ERD2" s="75"/>
      <c r="ERE2" s="75"/>
      <c r="ERF2" s="75"/>
      <c r="ERG2" s="75"/>
      <c r="ERH2" s="75"/>
      <c r="ERI2" s="75"/>
      <c r="ERJ2" s="75"/>
      <c r="ERK2" s="75"/>
      <c r="ERL2" s="75"/>
      <c r="ERM2" s="75"/>
      <c r="ERN2" s="75"/>
      <c r="ERO2" s="75"/>
      <c r="ERP2" s="75"/>
      <c r="ERQ2" s="75"/>
      <c r="ERR2" s="75"/>
      <c r="ERS2" s="75"/>
      <c r="ERT2" s="75"/>
      <c r="ERU2" s="75"/>
      <c r="ERV2" s="75"/>
      <c r="ERW2" s="75"/>
      <c r="ERX2" s="75"/>
      <c r="ERY2" s="75"/>
      <c r="ERZ2" s="75"/>
      <c r="ESA2" s="75"/>
      <c r="ESB2" s="75"/>
      <c r="ESC2" s="75"/>
      <c r="ESD2" s="75"/>
      <c r="ESE2" s="75"/>
      <c r="ESF2" s="75"/>
      <c r="ESG2" s="75"/>
      <c r="ESH2" s="75"/>
      <c r="ESI2" s="75"/>
      <c r="ESJ2" s="75"/>
      <c r="ESK2" s="75"/>
      <c r="ESL2" s="75"/>
      <c r="ESM2" s="75"/>
      <c r="ESN2" s="75"/>
      <c r="ESO2" s="75"/>
      <c r="ESP2" s="75"/>
      <c r="ESQ2" s="75"/>
      <c r="ESR2" s="75"/>
      <c r="ESS2" s="75"/>
      <c r="EST2" s="75"/>
      <c r="ESU2" s="75"/>
      <c r="ESV2" s="75"/>
      <c r="ESW2" s="75"/>
      <c r="ESX2" s="75"/>
      <c r="ESY2" s="75"/>
      <c r="ESZ2" s="75"/>
      <c r="ETA2" s="75"/>
      <c r="ETB2" s="75"/>
      <c r="ETC2" s="75"/>
      <c r="ETD2" s="75"/>
      <c r="ETE2" s="75"/>
      <c r="ETF2" s="75"/>
      <c r="ETG2" s="75"/>
      <c r="ETH2" s="75"/>
      <c r="ETI2" s="75"/>
      <c r="ETJ2" s="75"/>
      <c r="ETK2" s="75"/>
      <c r="ETL2" s="75"/>
      <c r="ETM2" s="75"/>
      <c r="ETN2" s="75"/>
      <c r="ETO2" s="75"/>
      <c r="ETP2" s="75"/>
      <c r="ETQ2" s="75"/>
      <c r="ETR2" s="75"/>
      <c r="ETS2" s="75"/>
      <c r="ETT2" s="75"/>
      <c r="ETU2" s="75"/>
      <c r="ETV2" s="75"/>
      <c r="ETW2" s="75"/>
      <c r="ETX2" s="75"/>
      <c r="ETY2" s="75"/>
      <c r="ETZ2" s="75"/>
      <c r="EUA2" s="75"/>
      <c r="EUB2" s="75"/>
      <c r="EUC2" s="75"/>
      <c r="EUD2" s="75"/>
      <c r="EUE2" s="75"/>
      <c r="EUF2" s="75"/>
      <c r="EUG2" s="75"/>
      <c r="EUH2" s="75"/>
      <c r="EUI2" s="75"/>
      <c r="EUJ2" s="75"/>
      <c r="EUK2" s="75"/>
      <c r="EUL2" s="75"/>
      <c r="EUM2" s="75"/>
      <c r="EUN2" s="75"/>
      <c r="EUO2" s="75"/>
      <c r="EUP2" s="75"/>
      <c r="EUQ2" s="75"/>
      <c r="EUR2" s="75"/>
      <c r="EUS2" s="75"/>
      <c r="EUT2" s="75"/>
      <c r="EUU2" s="75"/>
      <c r="EUV2" s="75"/>
      <c r="EUW2" s="75"/>
      <c r="EUX2" s="75"/>
      <c r="EUY2" s="75"/>
      <c r="EUZ2" s="75"/>
      <c r="EVA2" s="75"/>
      <c r="EVB2" s="75"/>
      <c r="EVC2" s="75"/>
      <c r="EVD2" s="75"/>
      <c r="EVE2" s="75"/>
      <c r="EVF2" s="75"/>
      <c r="EVG2" s="75"/>
      <c r="EVH2" s="75"/>
      <c r="EVI2" s="75"/>
      <c r="EVJ2" s="75"/>
      <c r="EVK2" s="75"/>
      <c r="EVL2" s="75"/>
      <c r="EVM2" s="75"/>
      <c r="EVN2" s="75"/>
      <c r="EVO2" s="75"/>
      <c r="EVP2" s="75"/>
      <c r="EVQ2" s="75"/>
      <c r="EVR2" s="75"/>
      <c r="EVS2" s="75"/>
      <c r="EVT2" s="75"/>
      <c r="EVU2" s="75"/>
      <c r="EVV2" s="75"/>
      <c r="EVW2" s="75"/>
      <c r="EVX2" s="75"/>
      <c r="EVY2" s="75"/>
      <c r="EVZ2" s="75"/>
      <c r="EWA2" s="75"/>
      <c r="EWB2" s="75"/>
      <c r="EWC2" s="75"/>
      <c r="EWD2" s="75"/>
      <c r="EWE2" s="75"/>
      <c r="EWF2" s="75"/>
      <c r="EWG2" s="75"/>
      <c r="EWH2" s="75"/>
      <c r="EWI2" s="75"/>
      <c r="EWJ2" s="75"/>
      <c r="EWK2" s="75"/>
      <c r="EWL2" s="75"/>
      <c r="EWM2" s="75"/>
      <c r="EWN2" s="75"/>
      <c r="EWO2" s="75"/>
      <c r="EWP2" s="75"/>
      <c r="EWQ2" s="75"/>
      <c r="EWR2" s="75"/>
      <c r="EWS2" s="75"/>
      <c r="EWT2" s="75"/>
      <c r="EWU2" s="75"/>
      <c r="EWV2" s="75"/>
      <c r="EWW2" s="75"/>
      <c r="EWX2" s="75"/>
      <c r="EWY2" s="75"/>
      <c r="EWZ2" s="75"/>
      <c r="EXA2" s="75"/>
      <c r="EXB2" s="75"/>
      <c r="EXC2" s="75"/>
      <c r="EXD2" s="75"/>
      <c r="EXE2" s="75"/>
      <c r="EXF2" s="75"/>
      <c r="EXG2" s="75"/>
      <c r="EXH2" s="75"/>
      <c r="EXI2" s="75"/>
      <c r="EXJ2" s="75"/>
      <c r="EXK2" s="75"/>
      <c r="EXL2" s="75"/>
      <c r="EXM2" s="75"/>
      <c r="EXN2" s="75"/>
      <c r="EXO2" s="75"/>
      <c r="EXP2" s="75"/>
      <c r="EXQ2" s="75"/>
      <c r="EXR2" s="75"/>
      <c r="EXS2" s="75"/>
      <c r="EXT2" s="75"/>
      <c r="EXU2" s="75"/>
      <c r="EXV2" s="75"/>
      <c r="EXW2" s="75"/>
      <c r="EXX2" s="75"/>
      <c r="EXY2" s="75"/>
      <c r="EXZ2" s="75"/>
      <c r="EYA2" s="75"/>
      <c r="EYB2" s="75"/>
      <c r="EYC2" s="75"/>
      <c r="EYD2" s="75"/>
      <c r="EYE2" s="75"/>
      <c r="EYF2" s="75"/>
      <c r="EYG2" s="75"/>
      <c r="EYH2" s="75"/>
      <c r="EYI2" s="75"/>
      <c r="EYJ2" s="75"/>
      <c r="EYK2" s="75"/>
      <c r="EYL2" s="75"/>
      <c r="EYM2" s="75"/>
      <c r="EYN2" s="75"/>
      <c r="EYO2" s="75"/>
      <c r="EYP2" s="75"/>
      <c r="EYQ2" s="75"/>
      <c r="EYR2" s="75"/>
      <c r="EYS2" s="75"/>
      <c r="EYT2" s="75"/>
      <c r="EYU2" s="75"/>
      <c r="EYV2" s="75"/>
      <c r="EYW2" s="75"/>
      <c r="EYX2" s="75"/>
      <c r="EYY2" s="75"/>
      <c r="EYZ2" s="75"/>
      <c r="EZA2" s="75"/>
      <c r="EZB2" s="75"/>
      <c r="EZC2" s="75"/>
      <c r="EZD2" s="75"/>
      <c r="EZE2" s="75"/>
      <c r="EZF2" s="75"/>
      <c r="EZG2" s="75"/>
      <c r="EZH2" s="75"/>
      <c r="EZI2" s="75"/>
      <c r="EZJ2" s="75"/>
      <c r="EZK2" s="75"/>
      <c r="EZL2" s="75"/>
      <c r="EZM2" s="75"/>
      <c r="EZN2" s="75"/>
      <c r="EZO2" s="75"/>
      <c r="EZP2" s="75"/>
      <c r="EZQ2" s="75"/>
      <c r="EZR2" s="75"/>
      <c r="EZS2" s="75"/>
      <c r="EZT2" s="75"/>
      <c r="EZU2" s="75"/>
      <c r="EZV2" s="75"/>
      <c r="EZW2" s="75"/>
      <c r="EZX2" s="75"/>
      <c r="EZY2" s="75"/>
      <c r="EZZ2" s="75"/>
      <c r="FAA2" s="75"/>
      <c r="FAB2" s="75"/>
      <c r="FAC2" s="75"/>
      <c r="FAD2" s="75"/>
      <c r="FAE2" s="75"/>
      <c r="FAF2" s="75"/>
      <c r="FAG2" s="75"/>
      <c r="FAH2" s="75"/>
      <c r="FAI2" s="75"/>
      <c r="FAJ2" s="75"/>
      <c r="FAK2" s="75"/>
      <c r="FAL2" s="75"/>
      <c r="FAM2" s="75"/>
      <c r="FAN2" s="75"/>
      <c r="FAO2" s="75"/>
      <c r="FAP2" s="75"/>
      <c r="FAQ2" s="75"/>
      <c r="FAR2" s="75"/>
      <c r="FAS2" s="75"/>
      <c r="FAT2" s="75"/>
      <c r="FAU2" s="75"/>
      <c r="FAV2" s="75"/>
      <c r="FAW2" s="75"/>
      <c r="FAX2" s="75"/>
      <c r="FAY2" s="75"/>
      <c r="FAZ2" s="75"/>
      <c r="FBA2" s="75"/>
      <c r="FBB2" s="75"/>
      <c r="FBC2" s="75"/>
      <c r="FBD2" s="75"/>
      <c r="FBE2" s="75"/>
      <c r="FBF2" s="75"/>
      <c r="FBG2" s="75"/>
      <c r="FBH2" s="75"/>
      <c r="FBI2" s="75"/>
      <c r="FBJ2" s="75"/>
      <c r="FBK2" s="75"/>
      <c r="FBL2" s="75"/>
      <c r="FBM2" s="75"/>
      <c r="FBN2" s="75"/>
      <c r="FBO2" s="75"/>
      <c r="FBP2" s="75"/>
      <c r="FBQ2" s="75"/>
      <c r="FBR2" s="75"/>
      <c r="FBS2" s="75"/>
      <c r="FBT2" s="75"/>
      <c r="FBU2" s="75"/>
      <c r="FBV2" s="75"/>
      <c r="FBW2" s="75"/>
      <c r="FBX2" s="75"/>
      <c r="FBY2" s="75"/>
      <c r="FBZ2" s="75"/>
      <c r="FCA2" s="75"/>
      <c r="FCB2" s="75"/>
      <c r="FCC2" s="75"/>
      <c r="FCD2" s="75"/>
      <c r="FCE2" s="75"/>
      <c r="FCF2" s="75"/>
      <c r="FCG2" s="75"/>
      <c r="FCH2" s="75"/>
      <c r="FCI2" s="75"/>
      <c r="FCJ2" s="75"/>
      <c r="FCK2" s="75"/>
      <c r="FCL2" s="75"/>
      <c r="FCM2" s="75"/>
      <c r="FCN2" s="75"/>
      <c r="FCO2" s="75"/>
      <c r="FCP2" s="75"/>
      <c r="FCQ2" s="75"/>
      <c r="FCR2" s="75"/>
      <c r="FCS2" s="75"/>
      <c r="FCT2" s="75"/>
      <c r="FCU2" s="75"/>
      <c r="FCV2" s="75"/>
      <c r="FCW2" s="75"/>
      <c r="FCX2" s="75"/>
      <c r="FCY2" s="75"/>
      <c r="FCZ2" s="75"/>
      <c r="FDA2" s="75"/>
      <c r="FDB2" s="75"/>
      <c r="FDC2" s="75"/>
      <c r="FDD2" s="75"/>
      <c r="FDE2" s="75"/>
      <c r="FDF2" s="75"/>
      <c r="FDG2" s="75"/>
      <c r="FDH2" s="75"/>
      <c r="FDI2" s="75"/>
      <c r="FDJ2" s="75"/>
      <c r="FDK2" s="75"/>
      <c r="FDL2" s="75"/>
      <c r="FDM2" s="75"/>
      <c r="FDN2" s="75"/>
      <c r="FDO2" s="75"/>
      <c r="FDP2" s="75"/>
      <c r="FDQ2" s="75"/>
      <c r="FDR2" s="75"/>
      <c r="FDS2" s="75"/>
      <c r="FDT2" s="75"/>
      <c r="FDU2" s="75"/>
      <c r="FDV2" s="75"/>
      <c r="FDW2" s="75"/>
      <c r="FDX2" s="75"/>
      <c r="FDY2" s="75"/>
      <c r="FDZ2" s="75"/>
      <c r="FEA2" s="75"/>
      <c r="FEB2" s="75"/>
      <c r="FEC2" s="75"/>
      <c r="FED2" s="75"/>
      <c r="FEE2" s="75"/>
      <c r="FEF2" s="75"/>
      <c r="FEG2" s="75"/>
      <c r="FEH2" s="75"/>
      <c r="FEI2" s="75"/>
      <c r="FEJ2" s="75"/>
      <c r="FEK2" s="75"/>
      <c r="FEL2" s="75"/>
      <c r="FEM2" s="75"/>
      <c r="FEN2" s="75"/>
      <c r="FEO2" s="75"/>
      <c r="FEP2" s="75"/>
      <c r="FEQ2" s="75"/>
      <c r="FER2" s="75"/>
      <c r="FES2" s="75"/>
      <c r="FET2" s="75"/>
      <c r="FEU2" s="75"/>
      <c r="FEV2" s="75"/>
      <c r="FEW2" s="75"/>
      <c r="FEX2" s="75"/>
      <c r="FEY2" s="75"/>
      <c r="FEZ2" s="75"/>
      <c r="FFA2" s="75"/>
      <c r="FFB2" s="75"/>
      <c r="FFC2" s="75"/>
      <c r="FFD2" s="75"/>
      <c r="FFE2" s="75"/>
      <c r="FFF2" s="75"/>
      <c r="FFG2" s="75"/>
      <c r="FFH2" s="75"/>
      <c r="FFI2" s="75"/>
      <c r="FFJ2" s="75"/>
      <c r="FFK2" s="75"/>
      <c r="FFL2" s="75"/>
      <c r="FFM2" s="75"/>
      <c r="FFN2" s="75"/>
      <c r="FFO2" s="75"/>
      <c r="FFP2" s="75"/>
      <c r="FFQ2" s="75"/>
      <c r="FFR2" s="75"/>
      <c r="FFS2" s="75"/>
      <c r="FFT2" s="75"/>
      <c r="FFU2" s="75"/>
      <c r="FFV2" s="75"/>
      <c r="FFW2" s="75"/>
      <c r="FFX2" s="75"/>
      <c r="FFY2" s="75"/>
      <c r="FFZ2" s="75"/>
      <c r="FGA2" s="75"/>
      <c r="FGB2" s="75"/>
      <c r="FGC2" s="75"/>
      <c r="FGD2" s="75"/>
      <c r="FGE2" s="75"/>
      <c r="FGF2" s="75"/>
      <c r="FGG2" s="75"/>
      <c r="FGH2" s="75"/>
      <c r="FGI2" s="75"/>
      <c r="FGJ2" s="75"/>
      <c r="FGK2" s="75"/>
      <c r="FGL2" s="75"/>
      <c r="FGM2" s="75"/>
      <c r="FGN2" s="75"/>
      <c r="FGO2" s="75"/>
      <c r="FGP2" s="75"/>
      <c r="FGQ2" s="75"/>
      <c r="FGR2" s="75"/>
      <c r="FGS2" s="75"/>
      <c r="FGT2" s="75"/>
      <c r="FGU2" s="75"/>
      <c r="FGV2" s="75"/>
      <c r="FGW2" s="75"/>
      <c r="FGX2" s="75"/>
      <c r="FGY2" s="75"/>
      <c r="FGZ2" s="75"/>
      <c r="FHA2" s="75"/>
      <c r="FHB2" s="75"/>
      <c r="FHC2" s="75"/>
      <c r="FHD2" s="75"/>
      <c r="FHE2" s="75"/>
      <c r="FHF2" s="75"/>
      <c r="FHG2" s="75"/>
      <c r="FHH2" s="75"/>
      <c r="FHI2" s="75"/>
      <c r="FHJ2" s="75"/>
      <c r="FHK2" s="75"/>
      <c r="FHL2" s="75"/>
      <c r="FHM2" s="75"/>
      <c r="FHN2" s="75"/>
      <c r="FHO2" s="75"/>
      <c r="FHP2" s="75"/>
      <c r="FHQ2" s="75"/>
      <c r="FHR2" s="75"/>
      <c r="FHS2" s="75"/>
      <c r="FHT2" s="75"/>
      <c r="FHU2" s="75"/>
      <c r="FHV2" s="75"/>
      <c r="FHW2" s="75"/>
      <c r="FHX2" s="75"/>
      <c r="FHY2" s="75"/>
      <c r="FHZ2" s="75"/>
      <c r="FIA2" s="75"/>
      <c r="FIB2" s="75"/>
      <c r="FIC2" s="75"/>
      <c r="FID2" s="75"/>
      <c r="FIE2" s="75"/>
      <c r="FIF2" s="75"/>
      <c r="FIG2" s="75"/>
      <c r="FIH2" s="75"/>
      <c r="FII2" s="75"/>
      <c r="FIJ2" s="75"/>
      <c r="FIK2" s="75"/>
      <c r="FIL2" s="75"/>
      <c r="FIM2" s="75"/>
      <c r="FIN2" s="75"/>
      <c r="FIO2" s="75"/>
      <c r="FIP2" s="75"/>
      <c r="FIQ2" s="75"/>
      <c r="FIR2" s="75"/>
      <c r="FIS2" s="75"/>
      <c r="FIT2" s="75"/>
      <c r="FIU2" s="75"/>
      <c r="FIV2" s="75"/>
      <c r="FIW2" s="75"/>
      <c r="FIX2" s="75"/>
      <c r="FIY2" s="75"/>
      <c r="FIZ2" s="75"/>
      <c r="FJA2" s="75"/>
      <c r="FJB2" s="75"/>
      <c r="FJC2" s="75"/>
      <c r="FJD2" s="75"/>
      <c r="FJE2" s="75"/>
      <c r="FJF2" s="75"/>
      <c r="FJG2" s="75"/>
      <c r="FJH2" s="75"/>
      <c r="FJI2" s="75"/>
      <c r="FJJ2" s="75"/>
      <c r="FJK2" s="75"/>
      <c r="FJL2" s="75"/>
      <c r="FJM2" s="75"/>
      <c r="FJN2" s="75"/>
      <c r="FJO2" s="75"/>
      <c r="FJP2" s="75"/>
      <c r="FJQ2" s="75"/>
      <c r="FJR2" s="75"/>
      <c r="FJS2" s="75"/>
      <c r="FJT2" s="75"/>
      <c r="FJU2" s="75"/>
      <c r="FJV2" s="75"/>
      <c r="FJW2" s="75"/>
      <c r="FJX2" s="75"/>
      <c r="FJY2" s="75"/>
      <c r="FJZ2" s="75"/>
      <c r="FKA2" s="75"/>
      <c r="FKB2" s="75"/>
      <c r="FKC2" s="75"/>
      <c r="FKD2" s="75"/>
      <c r="FKE2" s="75"/>
      <c r="FKF2" s="75"/>
      <c r="FKG2" s="75"/>
      <c r="FKH2" s="75"/>
      <c r="FKI2" s="75"/>
      <c r="FKJ2" s="75"/>
      <c r="FKK2" s="75"/>
      <c r="FKL2" s="75"/>
      <c r="FKM2" s="75"/>
      <c r="FKN2" s="75"/>
      <c r="FKO2" s="75"/>
      <c r="FKP2" s="75"/>
      <c r="FKQ2" s="75"/>
      <c r="FKR2" s="75"/>
      <c r="FKS2" s="75"/>
      <c r="FKT2" s="75"/>
      <c r="FKU2" s="75"/>
      <c r="FKV2" s="75"/>
      <c r="FKW2" s="75"/>
      <c r="FKX2" s="75"/>
      <c r="FKY2" s="75"/>
      <c r="FKZ2" s="75"/>
      <c r="FLA2" s="75"/>
      <c r="FLB2" s="75"/>
      <c r="FLC2" s="75"/>
      <c r="FLD2" s="75"/>
      <c r="FLE2" s="75"/>
      <c r="FLF2" s="75"/>
      <c r="FLG2" s="75"/>
      <c r="FLH2" s="75"/>
      <c r="FLI2" s="75"/>
      <c r="FLJ2" s="75"/>
      <c r="FLK2" s="75"/>
      <c r="FLL2" s="75"/>
      <c r="FLM2" s="75"/>
      <c r="FLN2" s="75"/>
      <c r="FLO2" s="75"/>
      <c r="FLP2" s="75"/>
      <c r="FLQ2" s="75"/>
      <c r="FLR2" s="75"/>
      <c r="FLS2" s="75"/>
      <c r="FLT2" s="75"/>
      <c r="FLU2" s="75"/>
      <c r="FLV2" s="75"/>
      <c r="FLW2" s="75"/>
      <c r="FLX2" s="75"/>
      <c r="FLY2" s="75"/>
      <c r="FLZ2" s="75"/>
      <c r="FMA2" s="75"/>
      <c r="FMB2" s="75"/>
      <c r="FMC2" s="75"/>
      <c r="FMD2" s="75"/>
      <c r="FME2" s="75"/>
      <c r="FMF2" s="75"/>
      <c r="FMG2" s="75"/>
      <c r="FMH2" s="75"/>
      <c r="FMI2" s="75"/>
      <c r="FMJ2" s="75"/>
      <c r="FMK2" s="75"/>
      <c r="FML2" s="75"/>
      <c r="FMM2" s="75"/>
      <c r="FMN2" s="75"/>
      <c r="FMO2" s="75"/>
      <c r="FMP2" s="75"/>
      <c r="FMQ2" s="75"/>
      <c r="FMR2" s="75"/>
      <c r="FMS2" s="75"/>
      <c r="FMT2" s="75"/>
      <c r="FMU2" s="75"/>
      <c r="FMV2" s="75"/>
      <c r="FMW2" s="75"/>
      <c r="FMX2" s="75"/>
      <c r="FMY2" s="75"/>
      <c r="FMZ2" s="75"/>
      <c r="FNA2" s="75"/>
      <c r="FNB2" s="75"/>
      <c r="FNC2" s="75"/>
      <c r="FND2" s="75"/>
      <c r="FNE2" s="75"/>
      <c r="FNF2" s="75"/>
      <c r="FNG2" s="75"/>
      <c r="FNH2" s="75"/>
      <c r="FNI2" s="75"/>
      <c r="FNJ2" s="75"/>
      <c r="FNK2" s="75"/>
      <c r="FNL2" s="75"/>
      <c r="FNM2" s="75"/>
      <c r="FNN2" s="75"/>
      <c r="FNO2" s="75"/>
      <c r="FNP2" s="75"/>
      <c r="FNQ2" s="75"/>
      <c r="FNR2" s="75"/>
      <c r="FNS2" s="75"/>
      <c r="FNT2" s="75"/>
      <c r="FNU2" s="75"/>
      <c r="FNV2" s="75"/>
      <c r="FNW2" s="75"/>
      <c r="FNX2" s="75"/>
      <c r="FNY2" s="75"/>
      <c r="FNZ2" s="75"/>
      <c r="FOA2" s="75"/>
      <c r="FOB2" s="75"/>
      <c r="FOC2" s="75"/>
      <c r="FOD2" s="75"/>
      <c r="FOE2" s="75"/>
      <c r="FOF2" s="75"/>
      <c r="FOG2" s="75"/>
      <c r="FOH2" s="75"/>
      <c r="FOI2" s="75"/>
      <c r="FOJ2" s="75"/>
      <c r="FOK2" s="75"/>
      <c r="FOL2" s="75"/>
      <c r="FOM2" s="75"/>
      <c r="FON2" s="75"/>
      <c r="FOO2" s="75"/>
      <c r="FOP2" s="75"/>
      <c r="FOQ2" s="75"/>
      <c r="FOR2" s="75"/>
      <c r="FOS2" s="75"/>
      <c r="FOT2" s="75"/>
      <c r="FOU2" s="75"/>
      <c r="FOV2" s="75"/>
      <c r="FOW2" s="75"/>
      <c r="FOX2" s="75"/>
      <c r="FOY2" s="75"/>
      <c r="FOZ2" s="75"/>
      <c r="FPA2" s="75"/>
      <c r="FPB2" s="75"/>
      <c r="FPC2" s="75"/>
      <c r="FPD2" s="75"/>
      <c r="FPE2" s="75"/>
      <c r="FPF2" s="75"/>
      <c r="FPG2" s="75"/>
      <c r="FPH2" s="75"/>
      <c r="FPI2" s="75"/>
      <c r="FPJ2" s="75"/>
      <c r="FPK2" s="75"/>
      <c r="FPL2" s="75"/>
      <c r="FPM2" s="75"/>
      <c r="FPN2" s="75"/>
      <c r="FPO2" s="75"/>
      <c r="FPP2" s="75"/>
      <c r="FPQ2" s="75"/>
      <c r="FPR2" s="75"/>
      <c r="FPS2" s="75"/>
      <c r="FPT2" s="75"/>
      <c r="FPU2" s="75"/>
      <c r="FPV2" s="75"/>
      <c r="FPW2" s="75"/>
      <c r="FPX2" s="75"/>
      <c r="FPY2" s="75"/>
      <c r="FPZ2" s="75"/>
      <c r="FQA2" s="75"/>
      <c r="FQB2" s="75"/>
      <c r="FQC2" s="75"/>
      <c r="FQD2" s="75"/>
      <c r="FQE2" s="75"/>
      <c r="FQF2" s="75"/>
      <c r="FQG2" s="75"/>
      <c r="FQH2" s="75"/>
      <c r="FQI2" s="75"/>
      <c r="FQJ2" s="75"/>
      <c r="FQK2" s="75"/>
      <c r="FQL2" s="75"/>
      <c r="FQM2" s="75"/>
      <c r="FQN2" s="75"/>
      <c r="FQO2" s="75"/>
      <c r="FQP2" s="75"/>
      <c r="FQQ2" s="75"/>
      <c r="FQR2" s="75"/>
      <c r="FQS2" s="75"/>
      <c r="FQT2" s="75"/>
      <c r="FQU2" s="75"/>
      <c r="FQV2" s="75"/>
      <c r="FQW2" s="75"/>
      <c r="FQX2" s="75"/>
      <c r="FQY2" s="75"/>
      <c r="FQZ2" s="75"/>
      <c r="FRA2" s="75"/>
      <c r="FRB2" s="75"/>
      <c r="FRC2" s="75"/>
      <c r="FRD2" s="75"/>
      <c r="FRE2" s="75"/>
      <c r="FRF2" s="75"/>
      <c r="FRG2" s="75"/>
      <c r="FRH2" s="75"/>
      <c r="FRI2" s="75"/>
      <c r="FRJ2" s="75"/>
      <c r="FRK2" s="75"/>
      <c r="FRL2" s="75"/>
      <c r="FRM2" s="75"/>
      <c r="FRN2" s="75"/>
      <c r="FRO2" s="75"/>
      <c r="FRP2" s="75"/>
      <c r="FRQ2" s="75"/>
      <c r="FRR2" s="75"/>
      <c r="FRS2" s="75"/>
      <c r="FRT2" s="75"/>
      <c r="FRU2" s="75"/>
      <c r="FRV2" s="75"/>
      <c r="FRW2" s="75"/>
      <c r="FRX2" s="75"/>
      <c r="FRY2" s="75"/>
      <c r="FRZ2" s="75"/>
      <c r="FSA2" s="75"/>
      <c r="FSB2" s="75"/>
      <c r="FSC2" s="75"/>
      <c r="FSD2" s="75"/>
      <c r="FSE2" s="75"/>
      <c r="FSF2" s="75"/>
      <c r="FSG2" s="75"/>
      <c r="FSH2" s="75"/>
      <c r="FSI2" s="75"/>
      <c r="FSJ2" s="75"/>
      <c r="FSK2" s="75"/>
      <c r="FSL2" s="75"/>
      <c r="FSM2" s="75"/>
      <c r="FSN2" s="75"/>
      <c r="FSO2" s="75"/>
      <c r="FSP2" s="75"/>
      <c r="FSQ2" s="75"/>
      <c r="FSR2" s="75"/>
      <c r="FSS2" s="75"/>
      <c r="FST2" s="75"/>
      <c r="FSU2" s="75"/>
      <c r="FSV2" s="75"/>
      <c r="FSW2" s="75"/>
      <c r="FSX2" s="75"/>
      <c r="FSY2" s="75"/>
      <c r="FSZ2" s="75"/>
      <c r="FTA2" s="75"/>
      <c r="FTB2" s="75"/>
      <c r="FTC2" s="75"/>
      <c r="FTD2" s="75"/>
      <c r="FTE2" s="75"/>
      <c r="FTF2" s="75"/>
      <c r="FTG2" s="75"/>
      <c r="FTH2" s="75"/>
      <c r="FTI2" s="75"/>
      <c r="FTJ2" s="75"/>
      <c r="FTK2" s="75"/>
      <c r="FTL2" s="75"/>
      <c r="FTM2" s="75"/>
      <c r="FTN2" s="75"/>
      <c r="FTO2" s="75"/>
      <c r="FTP2" s="75"/>
      <c r="FTQ2" s="75"/>
      <c r="FTR2" s="75"/>
      <c r="FTS2" s="75"/>
      <c r="FTT2" s="75"/>
      <c r="FTU2" s="75"/>
      <c r="FTV2" s="75"/>
      <c r="FTW2" s="75"/>
      <c r="FTX2" s="75"/>
      <c r="FTY2" s="75"/>
      <c r="FTZ2" s="75"/>
      <c r="FUA2" s="75"/>
      <c r="FUB2" s="75"/>
      <c r="FUC2" s="75"/>
      <c r="FUD2" s="75"/>
      <c r="FUE2" s="75"/>
      <c r="FUF2" s="75"/>
      <c r="FUG2" s="75"/>
      <c r="FUH2" s="75"/>
      <c r="FUI2" s="75"/>
      <c r="FUJ2" s="75"/>
      <c r="FUK2" s="75"/>
      <c r="FUL2" s="75"/>
      <c r="FUM2" s="75"/>
      <c r="FUN2" s="75"/>
      <c r="FUO2" s="75"/>
      <c r="FUP2" s="75"/>
      <c r="FUQ2" s="75"/>
      <c r="FUR2" s="75"/>
      <c r="FUS2" s="75"/>
      <c r="FUT2" s="75"/>
      <c r="FUU2" s="75"/>
      <c r="FUV2" s="75"/>
      <c r="FUW2" s="75"/>
      <c r="FUX2" s="75"/>
      <c r="FUY2" s="75"/>
      <c r="FUZ2" s="75"/>
      <c r="FVA2" s="75"/>
      <c r="FVB2" s="75"/>
      <c r="FVC2" s="75"/>
      <c r="FVD2" s="75"/>
      <c r="FVE2" s="75"/>
      <c r="FVF2" s="75"/>
      <c r="FVG2" s="75"/>
      <c r="FVH2" s="75"/>
      <c r="FVI2" s="75"/>
      <c r="FVJ2" s="75"/>
      <c r="FVK2" s="75"/>
      <c r="FVL2" s="75"/>
      <c r="FVM2" s="75"/>
      <c r="FVN2" s="75"/>
      <c r="FVO2" s="75"/>
      <c r="FVP2" s="75"/>
      <c r="FVQ2" s="75"/>
      <c r="FVR2" s="75"/>
      <c r="FVS2" s="75"/>
      <c r="FVT2" s="75"/>
      <c r="FVU2" s="75"/>
      <c r="FVV2" s="75"/>
      <c r="FVW2" s="75"/>
      <c r="FVX2" s="75"/>
      <c r="FVY2" s="75"/>
      <c r="FVZ2" s="75"/>
      <c r="FWA2" s="75"/>
      <c r="FWB2" s="75"/>
      <c r="FWC2" s="75"/>
      <c r="FWD2" s="75"/>
      <c r="FWE2" s="75"/>
      <c r="FWF2" s="75"/>
      <c r="FWG2" s="75"/>
      <c r="FWH2" s="75"/>
      <c r="FWI2" s="75"/>
      <c r="FWJ2" s="75"/>
      <c r="FWK2" s="75"/>
      <c r="FWL2" s="75"/>
      <c r="FWM2" s="75"/>
      <c r="FWN2" s="75"/>
      <c r="FWO2" s="75"/>
      <c r="FWP2" s="75"/>
      <c r="FWQ2" s="75"/>
      <c r="FWR2" s="75"/>
      <c r="FWS2" s="75"/>
      <c r="FWT2" s="75"/>
      <c r="FWU2" s="75"/>
      <c r="FWV2" s="75"/>
      <c r="FWW2" s="75"/>
      <c r="FWX2" s="75"/>
      <c r="FWY2" s="75"/>
      <c r="FWZ2" s="75"/>
      <c r="FXA2" s="75"/>
      <c r="FXB2" s="75"/>
      <c r="FXC2" s="75"/>
      <c r="FXD2" s="75"/>
      <c r="FXE2" s="75"/>
      <c r="FXF2" s="75"/>
      <c r="FXG2" s="75"/>
      <c r="FXH2" s="75"/>
      <c r="FXI2" s="75"/>
      <c r="FXJ2" s="75"/>
      <c r="FXK2" s="75"/>
      <c r="FXL2" s="75"/>
      <c r="FXM2" s="75"/>
      <c r="FXN2" s="75"/>
      <c r="FXO2" s="75"/>
      <c r="FXP2" s="75"/>
      <c r="FXQ2" s="75"/>
      <c r="FXR2" s="75"/>
      <c r="FXS2" s="75"/>
      <c r="FXT2" s="75"/>
      <c r="FXU2" s="75"/>
      <c r="FXV2" s="75"/>
      <c r="FXW2" s="75"/>
      <c r="FXX2" s="75"/>
      <c r="FXY2" s="75"/>
      <c r="FXZ2" s="75"/>
      <c r="FYA2" s="75"/>
      <c r="FYB2" s="75"/>
      <c r="FYC2" s="75"/>
      <c r="FYD2" s="75"/>
      <c r="FYE2" s="75"/>
      <c r="FYF2" s="75"/>
      <c r="FYG2" s="75"/>
      <c r="FYH2" s="75"/>
      <c r="FYI2" s="75"/>
      <c r="FYJ2" s="75"/>
      <c r="FYK2" s="75"/>
      <c r="FYL2" s="75"/>
      <c r="FYM2" s="75"/>
      <c r="FYN2" s="75"/>
      <c r="FYO2" s="75"/>
      <c r="FYP2" s="75"/>
      <c r="FYQ2" s="75"/>
      <c r="FYR2" s="75"/>
      <c r="FYS2" s="75"/>
      <c r="FYT2" s="75"/>
      <c r="FYU2" s="75"/>
      <c r="FYV2" s="75"/>
      <c r="FYW2" s="75"/>
      <c r="FYX2" s="75"/>
      <c r="FYY2" s="75"/>
      <c r="FYZ2" s="75"/>
      <c r="FZA2" s="75"/>
      <c r="FZB2" s="75"/>
      <c r="FZC2" s="75"/>
      <c r="FZD2" s="75"/>
      <c r="FZE2" s="75"/>
      <c r="FZF2" s="75"/>
      <c r="FZG2" s="75"/>
      <c r="FZH2" s="75"/>
      <c r="FZI2" s="75"/>
      <c r="FZJ2" s="75"/>
      <c r="FZK2" s="75"/>
      <c r="FZL2" s="75"/>
      <c r="FZM2" s="75"/>
      <c r="FZN2" s="75"/>
      <c r="FZO2" s="75"/>
      <c r="FZP2" s="75"/>
      <c r="FZQ2" s="75"/>
      <c r="FZR2" s="75"/>
      <c r="FZS2" s="75"/>
      <c r="FZT2" s="75"/>
      <c r="FZU2" s="75"/>
      <c r="FZV2" s="75"/>
      <c r="FZW2" s="75"/>
      <c r="FZX2" s="75"/>
      <c r="FZY2" s="75"/>
      <c r="FZZ2" s="75"/>
      <c r="GAA2" s="75"/>
      <c r="GAB2" s="75"/>
      <c r="GAC2" s="75"/>
      <c r="GAD2" s="75"/>
      <c r="GAE2" s="75"/>
      <c r="GAF2" s="75"/>
      <c r="GAG2" s="75"/>
      <c r="GAH2" s="75"/>
      <c r="GAI2" s="75"/>
      <c r="GAJ2" s="75"/>
      <c r="GAK2" s="75"/>
      <c r="GAL2" s="75"/>
      <c r="GAM2" s="75"/>
      <c r="GAN2" s="75"/>
      <c r="GAO2" s="75"/>
      <c r="GAP2" s="75"/>
      <c r="GAQ2" s="75"/>
      <c r="GAR2" s="75"/>
      <c r="GAS2" s="75"/>
      <c r="GAT2" s="75"/>
      <c r="GAU2" s="75"/>
      <c r="GAV2" s="75"/>
      <c r="GAW2" s="75"/>
      <c r="GAX2" s="75"/>
      <c r="GAY2" s="75"/>
      <c r="GAZ2" s="75"/>
      <c r="GBA2" s="75"/>
      <c r="GBB2" s="75"/>
      <c r="GBC2" s="75"/>
      <c r="GBD2" s="75"/>
      <c r="GBE2" s="75"/>
      <c r="GBF2" s="75"/>
      <c r="GBG2" s="75"/>
      <c r="GBH2" s="75"/>
      <c r="GBI2" s="75"/>
      <c r="GBJ2" s="75"/>
      <c r="GBK2" s="75"/>
      <c r="GBL2" s="75"/>
      <c r="GBM2" s="75"/>
      <c r="GBN2" s="75"/>
      <c r="GBO2" s="75"/>
      <c r="GBP2" s="75"/>
      <c r="GBQ2" s="75"/>
      <c r="GBR2" s="75"/>
      <c r="GBS2" s="75"/>
      <c r="GBT2" s="75"/>
      <c r="GBU2" s="75"/>
      <c r="GBV2" s="75"/>
      <c r="GBW2" s="75"/>
      <c r="GBX2" s="75"/>
      <c r="GBY2" s="75"/>
      <c r="GBZ2" s="75"/>
      <c r="GCA2" s="75"/>
      <c r="GCB2" s="75"/>
      <c r="GCC2" s="75"/>
      <c r="GCD2" s="75"/>
      <c r="GCE2" s="75"/>
      <c r="GCF2" s="75"/>
      <c r="GCG2" s="75"/>
      <c r="GCH2" s="75"/>
      <c r="GCI2" s="75"/>
      <c r="GCJ2" s="75"/>
      <c r="GCK2" s="75"/>
      <c r="GCL2" s="75"/>
      <c r="GCM2" s="75"/>
      <c r="GCN2" s="75"/>
      <c r="GCO2" s="75"/>
      <c r="GCP2" s="75"/>
      <c r="GCQ2" s="75"/>
      <c r="GCR2" s="75"/>
      <c r="GCS2" s="75"/>
      <c r="GCT2" s="75"/>
      <c r="GCU2" s="75"/>
      <c r="GCV2" s="75"/>
      <c r="GCW2" s="75"/>
      <c r="GCX2" s="75"/>
      <c r="GCY2" s="75"/>
      <c r="GCZ2" s="75"/>
      <c r="GDA2" s="75"/>
      <c r="GDB2" s="75"/>
      <c r="GDC2" s="75"/>
      <c r="GDD2" s="75"/>
      <c r="GDE2" s="75"/>
      <c r="GDF2" s="75"/>
      <c r="GDG2" s="75"/>
      <c r="GDH2" s="75"/>
      <c r="GDI2" s="75"/>
      <c r="GDJ2" s="75"/>
      <c r="GDK2" s="75"/>
      <c r="GDL2" s="75"/>
      <c r="GDM2" s="75"/>
      <c r="GDN2" s="75"/>
      <c r="GDO2" s="75"/>
      <c r="GDP2" s="75"/>
      <c r="GDQ2" s="75"/>
      <c r="GDR2" s="75"/>
      <c r="GDS2" s="75"/>
      <c r="GDT2" s="75"/>
      <c r="GDU2" s="75"/>
      <c r="GDV2" s="75"/>
      <c r="GDW2" s="75"/>
      <c r="GDX2" s="75"/>
      <c r="GDY2" s="75"/>
      <c r="GDZ2" s="75"/>
      <c r="GEA2" s="75"/>
      <c r="GEB2" s="75"/>
      <c r="GEC2" s="75"/>
      <c r="GED2" s="75"/>
      <c r="GEE2" s="75"/>
      <c r="GEF2" s="75"/>
      <c r="GEG2" s="75"/>
      <c r="GEH2" s="75"/>
      <c r="GEI2" s="75"/>
      <c r="GEJ2" s="75"/>
      <c r="GEK2" s="75"/>
      <c r="GEL2" s="75"/>
      <c r="GEM2" s="75"/>
      <c r="GEN2" s="75"/>
      <c r="GEO2" s="75"/>
      <c r="GEP2" s="75"/>
      <c r="GEQ2" s="75"/>
      <c r="GER2" s="75"/>
      <c r="GES2" s="75"/>
      <c r="GET2" s="75"/>
      <c r="GEU2" s="75"/>
      <c r="GEV2" s="75"/>
      <c r="GEW2" s="75"/>
      <c r="GEX2" s="75"/>
      <c r="GEY2" s="75"/>
      <c r="GEZ2" s="75"/>
      <c r="GFA2" s="75"/>
      <c r="GFB2" s="75"/>
      <c r="GFC2" s="75"/>
      <c r="GFD2" s="75"/>
      <c r="GFE2" s="75"/>
      <c r="GFF2" s="75"/>
      <c r="GFG2" s="75"/>
      <c r="GFH2" s="75"/>
      <c r="GFI2" s="75"/>
      <c r="GFJ2" s="75"/>
      <c r="GFK2" s="75"/>
      <c r="GFL2" s="75"/>
      <c r="GFM2" s="75"/>
      <c r="GFN2" s="75"/>
      <c r="GFO2" s="75"/>
      <c r="GFP2" s="75"/>
      <c r="GFQ2" s="75"/>
      <c r="GFR2" s="75"/>
      <c r="GFS2" s="75"/>
      <c r="GFT2" s="75"/>
      <c r="GFU2" s="75"/>
      <c r="GFV2" s="75"/>
      <c r="GFW2" s="75"/>
      <c r="GFX2" s="75"/>
      <c r="GFY2" s="75"/>
      <c r="GFZ2" s="75"/>
      <c r="GGA2" s="75"/>
      <c r="GGB2" s="75"/>
      <c r="GGC2" s="75"/>
      <c r="GGD2" s="75"/>
      <c r="GGE2" s="75"/>
      <c r="GGF2" s="75"/>
      <c r="GGG2" s="75"/>
      <c r="GGH2" s="75"/>
      <c r="GGI2" s="75"/>
      <c r="GGJ2" s="75"/>
      <c r="GGK2" s="75"/>
      <c r="GGL2" s="75"/>
      <c r="GGM2" s="75"/>
      <c r="GGN2" s="75"/>
      <c r="GGO2" s="75"/>
      <c r="GGP2" s="75"/>
      <c r="GGQ2" s="75"/>
      <c r="GGR2" s="75"/>
      <c r="GGS2" s="75"/>
      <c r="GGT2" s="75"/>
      <c r="GGU2" s="75"/>
      <c r="GGV2" s="75"/>
      <c r="GGW2" s="75"/>
      <c r="GGX2" s="75"/>
      <c r="GGY2" s="75"/>
      <c r="GGZ2" s="75"/>
      <c r="GHA2" s="75"/>
      <c r="GHB2" s="75"/>
      <c r="GHC2" s="75"/>
      <c r="GHD2" s="75"/>
      <c r="GHE2" s="75"/>
      <c r="GHF2" s="75"/>
      <c r="GHG2" s="75"/>
      <c r="GHH2" s="75"/>
      <c r="GHI2" s="75"/>
      <c r="GHJ2" s="75"/>
      <c r="GHK2" s="75"/>
      <c r="GHL2" s="75"/>
      <c r="GHM2" s="75"/>
      <c r="GHN2" s="75"/>
      <c r="GHO2" s="75"/>
      <c r="GHP2" s="75"/>
      <c r="GHQ2" s="75"/>
      <c r="GHR2" s="75"/>
      <c r="GHS2" s="75"/>
      <c r="GHT2" s="75"/>
      <c r="GHU2" s="75"/>
      <c r="GHV2" s="75"/>
      <c r="GHW2" s="75"/>
      <c r="GHX2" s="75"/>
      <c r="GHY2" s="75"/>
      <c r="GHZ2" s="75"/>
      <c r="GIA2" s="75"/>
      <c r="GIB2" s="75"/>
      <c r="GIC2" s="75"/>
      <c r="GID2" s="75"/>
      <c r="GIE2" s="75"/>
      <c r="GIF2" s="75"/>
      <c r="GIG2" s="75"/>
      <c r="GIH2" s="75"/>
      <c r="GII2" s="75"/>
      <c r="GIJ2" s="75"/>
      <c r="GIK2" s="75"/>
      <c r="GIL2" s="75"/>
      <c r="GIM2" s="75"/>
      <c r="GIN2" s="75"/>
      <c r="GIO2" s="75"/>
      <c r="GIP2" s="75"/>
      <c r="GIQ2" s="75"/>
      <c r="GIR2" s="75"/>
      <c r="GIS2" s="75"/>
      <c r="GIT2" s="75"/>
      <c r="GIU2" s="75"/>
      <c r="GIV2" s="75"/>
      <c r="GIW2" s="75"/>
      <c r="GIX2" s="75"/>
      <c r="GIY2" s="75"/>
      <c r="GIZ2" s="75"/>
      <c r="GJA2" s="75"/>
      <c r="GJB2" s="75"/>
      <c r="GJC2" s="75"/>
      <c r="GJD2" s="75"/>
      <c r="GJE2" s="75"/>
      <c r="GJF2" s="75"/>
      <c r="GJG2" s="75"/>
      <c r="GJH2" s="75"/>
      <c r="GJI2" s="75"/>
      <c r="GJJ2" s="75"/>
      <c r="GJK2" s="75"/>
      <c r="GJL2" s="75"/>
      <c r="GJM2" s="75"/>
      <c r="GJN2" s="75"/>
      <c r="GJO2" s="75"/>
      <c r="GJP2" s="75"/>
      <c r="GJQ2" s="75"/>
      <c r="GJR2" s="75"/>
      <c r="GJS2" s="75"/>
      <c r="GJT2" s="75"/>
      <c r="GJU2" s="75"/>
      <c r="GJV2" s="75"/>
      <c r="GJW2" s="75"/>
      <c r="GJX2" s="75"/>
      <c r="GJY2" s="75"/>
      <c r="GJZ2" s="75"/>
      <c r="GKA2" s="75"/>
      <c r="GKB2" s="75"/>
      <c r="GKC2" s="75"/>
      <c r="GKD2" s="75"/>
      <c r="GKE2" s="75"/>
      <c r="GKF2" s="75"/>
      <c r="GKG2" s="75"/>
      <c r="GKH2" s="75"/>
      <c r="GKI2" s="75"/>
      <c r="GKJ2" s="75"/>
      <c r="GKK2" s="75"/>
      <c r="GKL2" s="75"/>
      <c r="GKM2" s="75"/>
      <c r="GKN2" s="75"/>
      <c r="GKO2" s="75"/>
      <c r="GKP2" s="75"/>
      <c r="GKQ2" s="75"/>
      <c r="GKR2" s="75"/>
      <c r="GKS2" s="75"/>
      <c r="GKT2" s="75"/>
      <c r="GKU2" s="75"/>
      <c r="GKV2" s="75"/>
      <c r="GKW2" s="75"/>
      <c r="GKX2" s="75"/>
      <c r="GKY2" s="75"/>
      <c r="GKZ2" s="75"/>
      <c r="GLA2" s="75"/>
      <c r="GLB2" s="75"/>
      <c r="GLC2" s="75"/>
      <c r="GLD2" s="75"/>
      <c r="GLE2" s="75"/>
      <c r="GLF2" s="75"/>
      <c r="GLG2" s="75"/>
      <c r="GLH2" s="75"/>
      <c r="GLI2" s="75"/>
      <c r="GLJ2" s="75"/>
      <c r="GLK2" s="75"/>
      <c r="GLL2" s="75"/>
      <c r="GLM2" s="75"/>
      <c r="GLN2" s="75"/>
      <c r="GLO2" s="75"/>
      <c r="GLP2" s="75"/>
      <c r="GLQ2" s="75"/>
      <c r="GLR2" s="75"/>
      <c r="GLS2" s="75"/>
      <c r="GLT2" s="75"/>
      <c r="GLU2" s="75"/>
      <c r="GLV2" s="75"/>
      <c r="GLW2" s="75"/>
      <c r="GLX2" s="75"/>
      <c r="GLY2" s="75"/>
      <c r="GLZ2" s="75"/>
      <c r="GMA2" s="75"/>
      <c r="GMB2" s="75"/>
      <c r="GMC2" s="75"/>
      <c r="GMD2" s="75"/>
      <c r="GME2" s="75"/>
      <c r="GMF2" s="75"/>
      <c r="GMG2" s="75"/>
      <c r="GMH2" s="75"/>
      <c r="GMI2" s="75"/>
      <c r="GMJ2" s="75"/>
      <c r="GMK2" s="75"/>
      <c r="GML2" s="75"/>
      <c r="GMM2" s="75"/>
      <c r="GMN2" s="75"/>
      <c r="GMO2" s="75"/>
      <c r="GMP2" s="75"/>
      <c r="GMQ2" s="75"/>
      <c r="GMR2" s="75"/>
      <c r="GMS2" s="75"/>
      <c r="GMT2" s="75"/>
      <c r="GMU2" s="75"/>
      <c r="GMV2" s="75"/>
      <c r="GMW2" s="75"/>
      <c r="GMX2" s="75"/>
      <c r="GMY2" s="75"/>
      <c r="GMZ2" s="75"/>
      <c r="GNA2" s="75"/>
      <c r="GNB2" s="75"/>
      <c r="GNC2" s="75"/>
      <c r="GND2" s="75"/>
      <c r="GNE2" s="75"/>
      <c r="GNF2" s="75"/>
      <c r="GNG2" s="75"/>
      <c r="GNH2" s="75"/>
      <c r="GNI2" s="75"/>
      <c r="GNJ2" s="75"/>
      <c r="GNK2" s="75"/>
      <c r="GNL2" s="75"/>
      <c r="GNM2" s="75"/>
      <c r="GNN2" s="75"/>
      <c r="GNO2" s="75"/>
      <c r="GNP2" s="75"/>
      <c r="GNQ2" s="75"/>
      <c r="GNR2" s="75"/>
      <c r="GNS2" s="75"/>
      <c r="GNT2" s="75"/>
      <c r="GNU2" s="75"/>
      <c r="GNV2" s="75"/>
      <c r="GNW2" s="75"/>
      <c r="GNX2" s="75"/>
      <c r="GNY2" s="75"/>
      <c r="GNZ2" s="75"/>
      <c r="GOA2" s="75"/>
      <c r="GOB2" s="75"/>
      <c r="GOC2" s="75"/>
      <c r="GOD2" s="75"/>
      <c r="GOE2" s="75"/>
      <c r="GOF2" s="75"/>
      <c r="GOG2" s="75"/>
      <c r="GOH2" s="75"/>
      <c r="GOI2" s="75"/>
      <c r="GOJ2" s="75"/>
      <c r="GOK2" s="75"/>
      <c r="GOL2" s="75"/>
      <c r="GOM2" s="75"/>
      <c r="GON2" s="75"/>
      <c r="GOO2" s="75"/>
      <c r="GOP2" s="75"/>
      <c r="GOQ2" s="75"/>
      <c r="GOR2" s="75"/>
      <c r="GOS2" s="75"/>
      <c r="GOT2" s="75"/>
      <c r="GOU2" s="75"/>
      <c r="GOV2" s="75"/>
      <c r="GOW2" s="75"/>
      <c r="GOX2" s="75"/>
      <c r="GOY2" s="75"/>
      <c r="GOZ2" s="75"/>
      <c r="GPA2" s="75"/>
      <c r="GPB2" s="75"/>
      <c r="GPC2" s="75"/>
      <c r="GPD2" s="75"/>
      <c r="GPE2" s="75"/>
      <c r="GPF2" s="75"/>
      <c r="GPG2" s="75"/>
      <c r="GPH2" s="75"/>
      <c r="GPI2" s="75"/>
      <c r="GPJ2" s="75"/>
      <c r="GPK2" s="75"/>
      <c r="GPL2" s="75"/>
      <c r="GPM2" s="75"/>
      <c r="GPN2" s="75"/>
      <c r="GPO2" s="75"/>
      <c r="GPP2" s="75"/>
      <c r="GPQ2" s="75"/>
      <c r="GPR2" s="75"/>
      <c r="GPS2" s="75"/>
      <c r="GPT2" s="75"/>
      <c r="GPU2" s="75"/>
      <c r="GPV2" s="75"/>
      <c r="GPW2" s="75"/>
      <c r="GPX2" s="75"/>
      <c r="GPY2" s="75"/>
      <c r="GPZ2" s="75"/>
      <c r="GQA2" s="75"/>
      <c r="GQB2" s="75"/>
      <c r="GQC2" s="75"/>
      <c r="GQD2" s="75"/>
      <c r="GQE2" s="75"/>
      <c r="GQF2" s="75"/>
      <c r="GQG2" s="75"/>
      <c r="GQH2" s="75"/>
      <c r="GQI2" s="75"/>
      <c r="GQJ2" s="75"/>
      <c r="GQK2" s="75"/>
      <c r="GQL2" s="75"/>
      <c r="GQM2" s="75"/>
      <c r="GQN2" s="75"/>
      <c r="GQO2" s="75"/>
      <c r="GQP2" s="75"/>
      <c r="GQQ2" s="75"/>
      <c r="GQR2" s="75"/>
      <c r="GQS2" s="75"/>
      <c r="GQT2" s="75"/>
      <c r="GQU2" s="75"/>
      <c r="GQV2" s="75"/>
      <c r="GQW2" s="75"/>
      <c r="GQX2" s="75"/>
      <c r="GQY2" s="75"/>
      <c r="GQZ2" s="75"/>
      <c r="GRA2" s="75"/>
      <c r="GRB2" s="75"/>
      <c r="GRC2" s="75"/>
      <c r="GRD2" s="75"/>
      <c r="GRE2" s="75"/>
      <c r="GRF2" s="75"/>
      <c r="GRG2" s="75"/>
      <c r="GRH2" s="75"/>
      <c r="GRI2" s="75"/>
      <c r="GRJ2" s="75"/>
      <c r="GRK2" s="75"/>
      <c r="GRL2" s="75"/>
      <c r="GRM2" s="75"/>
      <c r="GRN2" s="75"/>
      <c r="GRO2" s="75"/>
      <c r="GRP2" s="75"/>
      <c r="GRQ2" s="75"/>
      <c r="GRR2" s="75"/>
      <c r="GRS2" s="75"/>
      <c r="GRT2" s="75"/>
      <c r="GRU2" s="75"/>
      <c r="GRV2" s="75"/>
      <c r="GRW2" s="75"/>
      <c r="GRX2" s="75"/>
      <c r="GRY2" s="75"/>
      <c r="GRZ2" s="75"/>
      <c r="GSA2" s="75"/>
      <c r="GSB2" s="75"/>
      <c r="GSC2" s="75"/>
      <c r="GSD2" s="75"/>
      <c r="GSE2" s="75"/>
      <c r="GSF2" s="75"/>
      <c r="GSG2" s="75"/>
      <c r="GSH2" s="75"/>
      <c r="GSI2" s="75"/>
      <c r="GSJ2" s="75"/>
      <c r="GSK2" s="75"/>
      <c r="GSL2" s="75"/>
      <c r="GSM2" s="75"/>
      <c r="GSN2" s="75"/>
      <c r="GSO2" s="75"/>
      <c r="GSP2" s="75"/>
      <c r="GSQ2" s="75"/>
      <c r="GSR2" s="75"/>
      <c r="GSS2" s="75"/>
      <c r="GST2" s="75"/>
      <c r="GSU2" s="75"/>
      <c r="GSV2" s="75"/>
      <c r="GSW2" s="75"/>
      <c r="GSX2" s="75"/>
      <c r="GSY2" s="75"/>
      <c r="GSZ2" s="75"/>
      <c r="GTA2" s="75"/>
      <c r="GTB2" s="75"/>
      <c r="GTC2" s="75"/>
      <c r="GTD2" s="75"/>
      <c r="GTE2" s="75"/>
      <c r="GTF2" s="75"/>
      <c r="GTG2" s="75"/>
      <c r="GTH2" s="75"/>
      <c r="GTI2" s="75"/>
      <c r="GTJ2" s="75"/>
      <c r="GTK2" s="75"/>
      <c r="GTL2" s="75"/>
      <c r="GTM2" s="75"/>
      <c r="GTN2" s="75"/>
      <c r="GTO2" s="75"/>
      <c r="GTP2" s="75"/>
      <c r="GTQ2" s="75"/>
      <c r="GTR2" s="75"/>
      <c r="GTS2" s="75"/>
      <c r="GTT2" s="75"/>
      <c r="GTU2" s="75"/>
      <c r="GTV2" s="75"/>
      <c r="GTW2" s="75"/>
      <c r="GTX2" s="75"/>
      <c r="GTY2" s="75"/>
      <c r="GTZ2" s="75"/>
      <c r="GUA2" s="75"/>
      <c r="GUB2" s="75"/>
      <c r="GUC2" s="75"/>
      <c r="GUD2" s="75"/>
      <c r="GUE2" s="75"/>
      <c r="GUF2" s="75"/>
      <c r="GUG2" s="75"/>
      <c r="GUH2" s="75"/>
      <c r="GUI2" s="75"/>
      <c r="GUJ2" s="75"/>
      <c r="GUK2" s="75"/>
      <c r="GUL2" s="75"/>
      <c r="GUM2" s="75"/>
      <c r="GUN2" s="75"/>
      <c r="GUO2" s="75"/>
      <c r="GUP2" s="75"/>
      <c r="GUQ2" s="75"/>
      <c r="GUR2" s="75"/>
      <c r="GUS2" s="75"/>
      <c r="GUT2" s="75"/>
      <c r="GUU2" s="75"/>
      <c r="GUV2" s="75"/>
      <c r="GUW2" s="75"/>
      <c r="GUX2" s="75"/>
      <c r="GUY2" s="75"/>
      <c r="GUZ2" s="75"/>
      <c r="GVA2" s="75"/>
      <c r="GVB2" s="75"/>
      <c r="GVC2" s="75"/>
      <c r="GVD2" s="75"/>
      <c r="GVE2" s="75"/>
      <c r="GVF2" s="75"/>
      <c r="GVG2" s="75"/>
      <c r="GVH2" s="75"/>
      <c r="GVI2" s="75"/>
      <c r="GVJ2" s="75"/>
      <c r="GVK2" s="75"/>
      <c r="GVL2" s="75"/>
      <c r="GVM2" s="75"/>
      <c r="GVN2" s="75"/>
      <c r="GVO2" s="75"/>
      <c r="GVP2" s="75"/>
      <c r="GVQ2" s="75"/>
      <c r="GVR2" s="75"/>
      <c r="GVS2" s="75"/>
      <c r="GVT2" s="75"/>
      <c r="GVU2" s="75"/>
      <c r="GVV2" s="75"/>
      <c r="GVW2" s="75"/>
      <c r="GVX2" s="75"/>
      <c r="GVY2" s="75"/>
      <c r="GVZ2" s="75"/>
      <c r="GWA2" s="75"/>
      <c r="GWB2" s="75"/>
      <c r="GWC2" s="75"/>
      <c r="GWD2" s="75"/>
      <c r="GWE2" s="75"/>
      <c r="GWF2" s="75"/>
      <c r="GWG2" s="75"/>
      <c r="GWH2" s="75"/>
      <c r="GWI2" s="75"/>
      <c r="GWJ2" s="75"/>
      <c r="GWK2" s="75"/>
      <c r="GWL2" s="75"/>
      <c r="GWM2" s="75"/>
      <c r="GWN2" s="75"/>
      <c r="GWO2" s="75"/>
      <c r="GWP2" s="75"/>
      <c r="GWQ2" s="75"/>
      <c r="GWR2" s="75"/>
      <c r="GWS2" s="75"/>
      <c r="GWT2" s="75"/>
      <c r="GWU2" s="75"/>
      <c r="GWV2" s="75"/>
      <c r="GWW2" s="75"/>
      <c r="GWX2" s="75"/>
      <c r="GWY2" s="75"/>
      <c r="GWZ2" s="75"/>
      <c r="GXA2" s="75"/>
      <c r="GXB2" s="75"/>
      <c r="GXC2" s="75"/>
      <c r="GXD2" s="75"/>
      <c r="GXE2" s="75"/>
      <c r="GXF2" s="75"/>
      <c r="GXG2" s="75"/>
      <c r="GXH2" s="75"/>
      <c r="GXI2" s="75"/>
      <c r="GXJ2" s="75"/>
      <c r="GXK2" s="75"/>
      <c r="GXL2" s="75"/>
      <c r="GXM2" s="75"/>
      <c r="GXN2" s="75"/>
      <c r="GXO2" s="75"/>
      <c r="GXP2" s="75"/>
      <c r="GXQ2" s="75"/>
      <c r="GXR2" s="75"/>
      <c r="GXS2" s="75"/>
      <c r="GXT2" s="75"/>
      <c r="GXU2" s="75"/>
      <c r="GXV2" s="75"/>
      <c r="GXW2" s="75"/>
      <c r="GXX2" s="75"/>
      <c r="GXY2" s="75"/>
      <c r="GXZ2" s="75"/>
      <c r="GYA2" s="75"/>
      <c r="GYB2" s="75"/>
      <c r="GYC2" s="75"/>
      <c r="GYD2" s="75"/>
      <c r="GYE2" s="75"/>
      <c r="GYF2" s="75"/>
      <c r="GYG2" s="75"/>
      <c r="GYH2" s="75"/>
      <c r="GYI2" s="75"/>
      <c r="GYJ2" s="75"/>
      <c r="GYK2" s="75"/>
      <c r="GYL2" s="75"/>
      <c r="GYM2" s="75"/>
      <c r="GYN2" s="75"/>
      <c r="GYO2" s="75"/>
      <c r="GYP2" s="75"/>
      <c r="GYQ2" s="75"/>
      <c r="GYR2" s="75"/>
      <c r="GYS2" s="75"/>
      <c r="GYT2" s="75"/>
      <c r="GYU2" s="75"/>
      <c r="GYV2" s="75"/>
      <c r="GYW2" s="75"/>
      <c r="GYX2" s="75"/>
      <c r="GYY2" s="75"/>
      <c r="GYZ2" s="75"/>
      <c r="GZA2" s="75"/>
      <c r="GZB2" s="75"/>
      <c r="GZC2" s="75"/>
      <c r="GZD2" s="75"/>
      <c r="GZE2" s="75"/>
      <c r="GZF2" s="75"/>
      <c r="GZG2" s="75"/>
      <c r="GZH2" s="75"/>
      <c r="GZI2" s="75"/>
      <c r="GZJ2" s="75"/>
      <c r="GZK2" s="75"/>
      <c r="GZL2" s="75"/>
      <c r="GZM2" s="75"/>
      <c r="GZN2" s="75"/>
      <c r="GZO2" s="75"/>
      <c r="GZP2" s="75"/>
      <c r="GZQ2" s="75"/>
      <c r="GZR2" s="75"/>
      <c r="GZS2" s="75"/>
      <c r="GZT2" s="75"/>
      <c r="GZU2" s="75"/>
      <c r="GZV2" s="75"/>
      <c r="GZW2" s="75"/>
      <c r="GZX2" s="75"/>
      <c r="GZY2" s="75"/>
      <c r="GZZ2" s="75"/>
      <c r="HAA2" s="75"/>
      <c r="HAB2" s="75"/>
      <c r="HAC2" s="75"/>
      <c r="HAD2" s="75"/>
      <c r="HAE2" s="75"/>
      <c r="HAF2" s="75"/>
      <c r="HAG2" s="75"/>
      <c r="HAH2" s="75"/>
      <c r="HAI2" s="75"/>
      <c r="HAJ2" s="75"/>
      <c r="HAK2" s="75"/>
      <c r="HAL2" s="75"/>
      <c r="HAM2" s="75"/>
      <c r="HAN2" s="75"/>
      <c r="HAO2" s="75"/>
      <c r="HAP2" s="75"/>
      <c r="HAQ2" s="75"/>
      <c r="HAR2" s="75"/>
      <c r="HAS2" s="75"/>
      <c r="HAT2" s="75"/>
      <c r="HAU2" s="75"/>
      <c r="HAV2" s="75"/>
      <c r="HAW2" s="75"/>
      <c r="HAX2" s="75"/>
      <c r="HAY2" s="75"/>
      <c r="HAZ2" s="75"/>
      <c r="HBA2" s="75"/>
      <c r="HBB2" s="75"/>
      <c r="HBC2" s="75"/>
      <c r="HBD2" s="75"/>
      <c r="HBE2" s="75"/>
      <c r="HBF2" s="75"/>
      <c r="HBG2" s="75"/>
      <c r="HBH2" s="75"/>
      <c r="HBI2" s="75"/>
      <c r="HBJ2" s="75"/>
      <c r="HBK2" s="75"/>
      <c r="HBL2" s="75"/>
      <c r="HBM2" s="75"/>
      <c r="HBN2" s="75"/>
      <c r="HBO2" s="75"/>
      <c r="HBP2" s="75"/>
      <c r="HBQ2" s="75"/>
      <c r="HBR2" s="75"/>
      <c r="HBS2" s="75"/>
      <c r="HBT2" s="75"/>
      <c r="HBU2" s="75"/>
      <c r="HBV2" s="75"/>
      <c r="HBW2" s="75"/>
      <c r="HBX2" s="75"/>
      <c r="HBY2" s="75"/>
      <c r="HBZ2" s="75"/>
      <c r="HCA2" s="75"/>
      <c r="HCB2" s="75"/>
      <c r="HCC2" s="75"/>
      <c r="HCD2" s="75"/>
      <c r="HCE2" s="75"/>
      <c r="HCF2" s="75"/>
      <c r="HCG2" s="75"/>
      <c r="HCH2" s="75"/>
      <c r="HCI2" s="75"/>
      <c r="HCJ2" s="75"/>
      <c r="HCK2" s="75"/>
      <c r="HCL2" s="75"/>
      <c r="HCM2" s="75"/>
      <c r="HCN2" s="75"/>
      <c r="HCO2" s="75"/>
      <c r="HCP2" s="75"/>
      <c r="HCQ2" s="75"/>
      <c r="HCR2" s="75"/>
      <c r="HCS2" s="75"/>
      <c r="HCT2" s="75"/>
      <c r="HCU2" s="75"/>
      <c r="HCV2" s="75"/>
      <c r="HCW2" s="75"/>
      <c r="HCX2" s="75"/>
      <c r="HCY2" s="75"/>
      <c r="HCZ2" s="75"/>
      <c r="HDA2" s="75"/>
      <c r="HDB2" s="75"/>
      <c r="HDC2" s="75"/>
      <c r="HDD2" s="75"/>
      <c r="HDE2" s="75"/>
      <c r="HDF2" s="75"/>
      <c r="HDG2" s="75"/>
      <c r="HDH2" s="75"/>
      <c r="HDI2" s="75"/>
      <c r="HDJ2" s="75"/>
      <c r="HDK2" s="75"/>
      <c r="HDL2" s="75"/>
      <c r="HDM2" s="75"/>
      <c r="HDN2" s="75"/>
      <c r="HDO2" s="75"/>
      <c r="HDP2" s="75"/>
      <c r="HDQ2" s="75"/>
      <c r="HDR2" s="75"/>
      <c r="HDS2" s="75"/>
      <c r="HDT2" s="75"/>
      <c r="HDU2" s="75"/>
      <c r="HDV2" s="75"/>
      <c r="HDW2" s="75"/>
      <c r="HDX2" s="75"/>
      <c r="HDY2" s="75"/>
      <c r="HDZ2" s="75"/>
      <c r="HEA2" s="75"/>
      <c r="HEB2" s="75"/>
      <c r="HEC2" s="75"/>
      <c r="HED2" s="75"/>
      <c r="HEE2" s="75"/>
      <c r="HEF2" s="75"/>
      <c r="HEG2" s="75"/>
      <c r="HEH2" s="75"/>
      <c r="HEI2" s="75"/>
      <c r="HEJ2" s="75"/>
      <c r="HEK2" s="75"/>
      <c r="HEL2" s="75"/>
      <c r="HEM2" s="75"/>
      <c r="HEN2" s="75"/>
      <c r="HEO2" s="75"/>
      <c r="HEP2" s="75"/>
      <c r="HEQ2" s="75"/>
      <c r="HER2" s="75"/>
      <c r="HES2" s="75"/>
      <c r="HET2" s="75"/>
      <c r="HEU2" s="75"/>
      <c r="HEV2" s="75"/>
      <c r="HEW2" s="75"/>
      <c r="HEX2" s="75"/>
      <c r="HEY2" s="75"/>
      <c r="HEZ2" s="75"/>
      <c r="HFA2" s="75"/>
      <c r="HFB2" s="75"/>
      <c r="HFC2" s="75"/>
      <c r="HFD2" s="75"/>
      <c r="HFE2" s="75"/>
      <c r="HFF2" s="75"/>
      <c r="HFG2" s="75"/>
      <c r="HFH2" s="75"/>
      <c r="HFI2" s="75"/>
      <c r="HFJ2" s="75"/>
      <c r="HFK2" s="75"/>
      <c r="HFL2" s="75"/>
      <c r="HFM2" s="75"/>
      <c r="HFN2" s="75"/>
      <c r="HFO2" s="75"/>
      <c r="HFP2" s="75"/>
      <c r="HFQ2" s="75"/>
      <c r="HFR2" s="75"/>
      <c r="HFS2" s="75"/>
      <c r="HFT2" s="75"/>
      <c r="HFU2" s="75"/>
      <c r="HFV2" s="75"/>
      <c r="HFW2" s="75"/>
      <c r="HFX2" s="75"/>
      <c r="HFY2" s="75"/>
      <c r="HFZ2" s="75"/>
      <c r="HGA2" s="75"/>
      <c r="HGB2" s="75"/>
      <c r="HGC2" s="75"/>
      <c r="HGD2" s="75"/>
      <c r="HGE2" s="75"/>
      <c r="HGF2" s="75"/>
      <c r="HGG2" s="75"/>
      <c r="HGH2" s="75"/>
      <c r="HGI2" s="75"/>
      <c r="HGJ2" s="75"/>
      <c r="HGK2" s="75"/>
      <c r="HGL2" s="75"/>
      <c r="HGM2" s="75"/>
      <c r="HGN2" s="75"/>
      <c r="HGO2" s="75"/>
      <c r="HGP2" s="75"/>
      <c r="HGQ2" s="75"/>
      <c r="HGR2" s="75"/>
      <c r="HGS2" s="75"/>
      <c r="HGT2" s="75"/>
      <c r="HGU2" s="75"/>
      <c r="HGV2" s="75"/>
      <c r="HGW2" s="75"/>
      <c r="HGX2" s="75"/>
      <c r="HGY2" s="75"/>
      <c r="HGZ2" s="75"/>
      <c r="HHA2" s="75"/>
      <c r="HHB2" s="75"/>
      <c r="HHC2" s="75"/>
      <c r="HHD2" s="75"/>
      <c r="HHE2" s="75"/>
      <c r="HHF2" s="75"/>
      <c r="HHG2" s="75"/>
      <c r="HHH2" s="75"/>
      <c r="HHI2" s="75"/>
      <c r="HHJ2" s="75"/>
      <c r="HHK2" s="75"/>
      <c r="HHL2" s="75"/>
      <c r="HHM2" s="75"/>
      <c r="HHN2" s="75"/>
      <c r="HHO2" s="75"/>
      <c r="HHP2" s="75"/>
      <c r="HHQ2" s="75"/>
      <c r="HHR2" s="75"/>
      <c r="HHS2" s="75"/>
      <c r="HHT2" s="75"/>
      <c r="HHU2" s="75"/>
      <c r="HHV2" s="75"/>
      <c r="HHW2" s="75"/>
      <c r="HHX2" s="75"/>
      <c r="HHY2" s="75"/>
      <c r="HHZ2" s="75"/>
      <c r="HIA2" s="75"/>
      <c r="HIB2" s="75"/>
      <c r="HIC2" s="75"/>
      <c r="HID2" s="75"/>
      <c r="HIE2" s="75"/>
      <c r="HIF2" s="75"/>
      <c r="HIG2" s="75"/>
      <c r="HIH2" s="75"/>
      <c r="HII2" s="75"/>
      <c r="HIJ2" s="75"/>
      <c r="HIK2" s="75"/>
      <c r="HIL2" s="75"/>
      <c r="HIM2" s="75"/>
      <c r="HIN2" s="75"/>
      <c r="HIO2" s="75"/>
      <c r="HIP2" s="75"/>
      <c r="HIQ2" s="75"/>
      <c r="HIR2" s="75"/>
      <c r="HIS2" s="75"/>
      <c r="HIT2" s="75"/>
      <c r="HIU2" s="75"/>
      <c r="HIV2" s="75"/>
      <c r="HIW2" s="75"/>
      <c r="HIX2" s="75"/>
      <c r="HIY2" s="75"/>
      <c r="HIZ2" s="75"/>
      <c r="HJA2" s="75"/>
      <c r="HJB2" s="75"/>
      <c r="HJC2" s="75"/>
      <c r="HJD2" s="75"/>
      <c r="HJE2" s="75"/>
      <c r="HJF2" s="75"/>
      <c r="HJG2" s="75"/>
      <c r="HJH2" s="75"/>
      <c r="HJI2" s="75"/>
      <c r="HJJ2" s="75"/>
      <c r="HJK2" s="75"/>
      <c r="HJL2" s="75"/>
      <c r="HJM2" s="75"/>
      <c r="HJN2" s="75"/>
      <c r="HJO2" s="75"/>
      <c r="HJP2" s="75"/>
      <c r="HJQ2" s="75"/>
      <c r="HJR2" s="75"/>
      <c r="HJS2" s="75"/>
      <c r="HJT2" s="75"/>
      <c r="HJU2" s="75"/>
      <c r="HJV2" s="75"/>
      <c r="HJW2" s="75"/>
      <c r="HJX2" s="75"/>
      <c r="HJY2" s="75"/>
      <c r="HJZ2" s="75"/>
      <c r="HKA2" s="75"/>
      <c r="HKB2" s="75"/>
      <c r="HKC2" s="75"/>
      <c r="HKD2" s="75"/>
      <c r="HKE2" s="75"/>
      <c r="HKF2" s="75"/>
      <c r="HKG2" s="75"/>
      <c r="HKH2" s="75"/>
      <c r="HKI2" s="75"/>
      <c r="HKJ2" s="75"/>
      <c r="HKK2" s="75"/>
      <c r="HKL2" s="75"/>
      <c r="HKM2" s="75"/>
      <c r="HKN2" s="75"/>
      <c r="HKO2" s="75"/>
      <c r="HKP2" s="75"/>
      <c r="HKQ2" s="75"/>
      <c r="HKR2" s="75"/>
      <c r="HKS2" s="75"/>
      <c r="HKT2" s="75"/>
      <c r="HKU2" s="75"/>
      <c r="HKV2" s="75"/>
      <c r="HKW2" s="75"/>
      <c r="HKX2" s="75"/>
      <c r="HKY2" s="75"/>
      <c r="HKZ2" s="75"/>
      <c r="HLA2" s="75"/>
      <c r="HLB2" s="75"/>
      <c r="HLC2" s="75"/>
      <c r="HLD2" s="75"/>
      <c r="HLE2" s="75"/>
      <c r="HLF2" s="75"/>
      <c r="HLG2" s="75"/>
      <c r="HLH2" s="75"/>
      <c r="HLI2" s="75"/>
      <c r="HLJ2" s="75"/>
      <c r="HLK2" s="75"/>
      <c r="HLL2" s="75"/>
      <c r="HLM2" s="75"/>
      <c r="HLN2" s="75"/>
      <c r="HLO2" s="75"/>
      <c r="HLP2" s="75"/>
      <c r="HLQ2" s="75"/>
      <c r="HLR2" s="75"/>
      <c r="HLS2" s="75"/>
      <c r="HLT2" s="75"/>
      <c r="HLU2" s="75"/>
      <c r="HLV2" s="75"/>
      <c r="HLW2" s="75"/>
      <c r="HLX2" s="75"/>
      <c r="HLY2" s="75"/>
      <c r="HLZ2" s="75"/>
      <c r="HMA2" s="75"/>
      <c r="HMB2" s="75"/>
      <c r="HMC2" s="75"/>
      <c r="HMD2" s="75"/>
      <c r="HME2" s="75"/>
      <c r="HMF2" s="75"/>
      <c r="HMG2" s="75"/>
      <c r="HMH2" s="75"/>
      <c r="HMI2" s="75"/>
      <c r="HMJ2" s="75"/>
      <c r="HMK2" s="75"/>
      <c r="HML2" s="75"/>
      <c r="HMM2" s="75"/>
      <c r="HMN2" s="75"/>
      <c r="HMO2" s="75"/>
      <c r="HMP2" s="75"/>
      <c r="HMQ2" s="75"/>
      <c r="HMR2" s="75"/>
      <c r="HMS2" s="75"/>
      <c r="HMT2" s="75"/>
      <c r="HMU2" s="75"/>
      <c r="HMV2" s="75"/>
      <c r="HMW2" s="75"/>
      <c r="HMX2" s="75"/>
      <c r="HMY2" s="75"/>
      <c r="HMZ2" s="75"/>
      <c r="HNA2" s="75"/>
      <c r="HNB2" s="75"/>
      <c r="HNC2" s="75"/>
      <c r="HND2" s="75"/>
      <c r="HNE2" s="75"/>
      <c r="HNF2" s="75"/>
      <c r="HNG2" s="75"/>
      <c r="HNH2" s="75"/>
      <c r="HNI2" s="75"/>
      <c r="HNJ2" s="75"/>
      <c r="HNK2" s="75"/>
      <c r="HNL2" s="75"/>
      <c r="HNM2" s="75"/>
      <c r="HNN2" s="75"/>
      <c r="HNO2" s="75"/>
      <c r="HNP2" s="75"/>
      <c r="HNQ2" s="75"/>
      <c r="HNR2" s="75"/>
      <c r="HNS2" s="75"/>
      <c r="HNT2" s="75"/>
      <c r="HNU2" s="75"/>
      <c r="HNV2" s="75"/>
      <c r="HNW2" s="75"/>
      <c r="HNX2" s="75"/>
      <c r="HNY2" s="75"/>
      <c r="HNZ2" s="75"/>
      <c r="HOA2" s="75"/>
      <c r="HOB2" s="75"/>
      <c r="HOC2" s="75"/>
      <c r="HOD2" s="75"/>
      <c r="HOE2" s="75"/>
      <c r="HOF2" s="75"/>
      <c r="HOG2" s="75"/>
      <c r="HOH2" s="75"/>
      <c r="HOI2" s="75"/>
      <c r="HOJ2" s="75"/>
      <c r="HOK2" s="75"/>
      <c r="HOL2" s="75"/>
      <c r="HOM2" s="75"/>
      <c r="HON2" s="75"/>
      <c r="HOO2" s="75"/>
      <c r="HOP2" s="75"/>
      <c r="HOQ2" s="75"/>
      <c r="HOR2" s="75"/>
      <c r="HOS2" s="75"/>
      <c r="HOT2" s="75"/>
      <c r="HOU2" s="75"/>
      <c r="HOV2" s="75"/>
      <c r="HOW2" s="75"/>
      <c r="HOX2" s="75"/>
      <c r="HOY2" s="75"/>
      <c r="HOZ2" s="75"/>
      <c r="HPA2" s="75"/>
      <c r="HPB2" s="75"/>
      <c r="HPC2" s="75"/>
      <c r="HPD2" s="75"/>
      <c r="HPE2" s="75"/>
      <c r="HPF2" s="75"/>
      <c r="HPG2" s="75"/>
      <c r="HPH2" s="75"/>
      <c r="HPI2" s="75"/>
      <c r="HPJ2" s="75"/>
      <c r="HPK2" s="75"/>
      <c r="HPL2" s="75"/>
      <c r="HPM2" s="75"/>
      <c r="HPN2" s="75"/>
      <c r="HPO2" s="75"/>
      <c r="HPP2" s="75"/>
      <c r="HPQ2" s="75"/>
      <c r="HPR2" s="75"/>
      <c r="HPS2" s="75"/>
      <c r="HPT2" s="75"/>
      <c r="HPU2" s="75"/>
      <c r="HPV2" s="75"/>
      <c r="HPW2" s="75"/>
      <c r="HPX2" s="75"/>
      <c r="HPY2" s="75"/>
      <c r="HPZ2" s="75"/>
      <c r="HQA2" s="75"/>
      <c r="HQB2" s="75"/>
      <c r="HQC2" s="75"/>
      <c r="HQD2" s="75"/>
      <c r="HQE2" s="75"/>
      <c r="HQF2" s="75"/>
      <c r="HQG2" s="75"/>
      <c r="HQH2" s="75"/>
      <c r="HQI2" s="75"/>
      <c r="HQJ2" s="75"/>
      <c r="HQK2" s="75"/>
      <c r="HQL2" s="75"/>
      <c r="HQM2" s="75"/>
      <c r="HQN2" s="75"/>
      <c r="HQO2" s="75"/>
      <c r="HQP2" s="75"/>
      <c r="HQQ2" s="75"/>
      <c r="HQR2" s="75"/>
      <c r="HQS2" s="75"/>
      <c r="HQT2" s="75"/>
      <c r="HQU2" s="75"/>
      <c r="HQV2" s="75"/>
      <c r="HQW2" s="75"/>
      <c r="HQX2" s="75"/>
      <c r="HQY2" s="75"/>
      <c r="HQZ2" s="75"/>
      <c r="HRA2" s="75"/>
      <c r="HRB2" s="75"/>
      <c r="HRC2" s="75"/>
      <c r="HRD2" s="75"/>
      <c r="HRE2" s="75"/>
      <c r="HRF2" s="75"/>
      <c r="HRG2" s="75"/>
      <c r="HRH2" s="75"/>
      <c r="HRI2" s="75"/>
      <c r="HRJ2" s="75"/>
      <c r="HRK2" s="75"/>
      <c r="HRL2" s="75"/>
      <c r="HRM2" s="75"/>
      <c r="HRN2" s="75"/>
      <c r="HRO2" s="75"/>
      <c r="HRP2" s="75"/>
      <c r="HRQ2" s="75"/>
      <c r="HRR2" s="75"/>
      <c r="HRS2" s="75"/>
      <c r="HRT2" s="75"/>
      <c r="HRU2" s="75"/>
      <c r="HRV2" s="75"/>
      <c r="HRW2" s="75"/>
      <c r="HRX2" s="75"/>
      <c r="HRY2" s="75"/>
      <c r="HRZ2" s="75"/>
      <c r="HSA2" s="75"/>
      <c r="HSB2" s="75"/>
      <c r="HSC2" s="75"/>
      <c r="HSD2" s="75"/>
      <c r="HSE2" s="75"/>
      <c r="HSF2" s="75"/>
      <c r="HSG2" s="75"/>
      <c r="HSH2" s="75"/>
      <c r="HSI2" s="75"/>
      <c r="HSJ2" s="75"/>
      <c r="HSK2" s="75"/>
      <c r="HSL2" s="75"/>
      <c r="HSM2" s="75"/>
      <c r="HSN2" s="75"/>
      <c r="HSO2" s="75"/>
      <c r="HSP2" s="75"/>
      <c r="HSQ2" s="75"/>
      <c r="HSR2" s="75"/>
      <c r="HSS2" s="75"/>
      <c r="HST2" s="75"/>
      <c r="HSU2" s="75"/>
      <c r="HSV2" s="75"/>
      <c r="HSW2" s="75"/>
      <c r="HSX2" s="75"/>
      <c r="HSY2" s="75"/>
      <c r="HSZ2" s="75"/>
      <c r="HTA2" s="75"/>
      <c r="HTB2" s="75"/>
      <c r="HTC2" s="75"/>
      <c r="HTD2" s="75"/>
      <c r="HTE2" s="75"/>
      <c r="HTF2" s="75"/>
      <c r="HTG2" s="75"/>
      <c r="HTH2" s="75"/>
      <c r="HTI2" s="75"/>
      <c r="HTJ2" s="75"/>
      <c r="HTK2" s="75"/>
      <c r="HTL2" s="75"/>
      <c r="HTM2" s="75"/>
      <c r="HTN2" s="75"/>
      <c r="HTO2" s="75"/>
      <c r="HTP2" s="75"/>
      <c r="HTQ2" s="75"/>
      <c r="HTR2" s="75"/>
      <c r="HTS2" s="75"/>
      <c r="HTT2" s="75"/>
      <c r="HTU2" s="75"/>
      <c r="HTV2" s="75"/>
      <c r="HTW2" s="75"/>
      <c r="HTX2" s="75"/>
      <c r="HTY2" s="75"/>
      <c r="HTZ2" s="75"/>
      <c r="HUA2" s="75"/>
      <c r="HUB2" s="75"/>
      <c r="HUC2" s="75"/>
      <c r="HUD2" s="75"/>
      <c r="HUE2" s="75"/>
      <c r="HUF2" s="75"/>
      <c r="HUG2" s="75"/>
      <c r="HUH2" s="75"/>
      <c r="HUI2" s="75"/>
      <c r="HUJ2" s="75"/>
      <c r="HUK2" s="75"/>
      <c r="HUL2" s="75"/>
      <c r="HUM2" s="75"/>
      <c r="HUN2" s="75"/>
      <c r="HUO2" s="75"/>
      <c r="HUP2" s="75"/>
      <c r="HUQ2" s="75"/>
      <c r="HUR2" s="75"/>
      <c r="HUS2" s="75"/>
      <c r="HUT2" s="75"/>
      <c r="HUU2" s="75"/>
      <c r="HUV2" s="75"/>
      <c r="HUW2" s="75"/>
      <c r="HUX2" s="75"/>
      <c r="HUY2" s="75"/>
      <c r="HUZ2" s="75"/>
      <c r="HVA2" s="75"/>
      <c r="HVB2" s="75"/>
      <c r="HVC2" s="75"/>
      <c r="HVD2" s="75"/>
      <c r="HVE2" s="75"/>
      <c r="HVF2" s="75"/>
      <c r="HVG2" s="75"/>
      <c r="HVH2" s="75"/>
      <c r="HVI2" s="75"/>
      <c r="HVJ2" s="75"/>
      <c r="HVK2" s="75"/>
      <c r="HVL2" s="75"/>
      <c r="HVM2" s="75"/>
      <c r="HVN2" s="75"/>
      <c r="HVO2" s="75"/>
      <c r="HVP2" s="75"/>
      <c r="HVQ2" s="75"/>
      <c r="HVR2" s="75"/>
      <c r="HVS2" s="75"/>
      <c r="HVT2" s="75"/>
      <c r="HVU2" s="75"/>
      <c r="HVV2" s="75"/>
      <c r="HVW2" s="75"/>
      <c r="HVX2" s="75"/>
      <c r="HVY2" s="75"/>
      <c r="HVZ2" s="75"/>
      <c r="HWA2" s="75"/>
      <c r="HWB2" s="75"/>
      <c r="HWC2" s="75"/>
      <c r="HWD2" s="75"/>
      <c r="HWE2" s="75"/>
      <c r="HWF2" s="75"/>
      <c r="HWG2" s="75"/>
      <c r="HWH2" s="75"/>
      <c r="HWI2" s="75"/>
      <c r="HWJ2" s="75"/>
      <c r="HWK2" s="75"/>
      <c r="HWL2" s="75"/>
      <c r="HWM2" s="75"/>
      <c r="HWN2" s="75"/>
      <c r="HWO2" s="75"/>
      <c r="HWP2" s="75"/>
      <c r="HWQ2" s="75"/>
      <c r="HWR2" s="75"/>
      <c r="HWS2" s="75"/>
      <c r="HWT2" s="75"/>
      <c r="HWU2" s="75"/>
      <c r="HWV2" s="75"/>
      <c r="HWW2" s="75"/>
      <c r="HWX2" s="75"/>
      <c r="HWY2" s="75"/>
      <c r="HWZ2" s="75"/>
      <c r="HXA2" s="75"/>
      <c r="HXB2" s="75"/>
      <c r="HXC2" s="75"/>
      <c r="HXD2" s="75"/>
      <c r="HXE2" s="75"/>
      <c r="HXF2" s="75"/>
      <c r="HXG2" s="75"/>
      <c r="HXH2" s="75"/>
      <c r="HXI2" s="75"/>
      <c r="HXJ2" s="75"/>
      <c r="HXK2" s="75"/>
      <c r="HXL2" s="75"/>
      <c r="HXM2" s="75"/>
      <c r="HXN2" s="75"/>
      <c r="HXO2" s="75"/>
      <c r="HXP2" s="75"/>
      <c r="HXQ2" s="75"/>
      <c r="HXR2" s="75"/>
      <c r="HXS2" s="75"/>
      <c r="HXT2" s="75"/>
      <c r="HXU2" s="75"/>
      <c r="HXV2" s="75"/>
      <c r="HXW2" s="75"/>
      <c r="HXX2" s="75"/>
      <c r="HXY2" s="75"/>
      <c r="HXZ2" s="75"/>
      <c r="HYA2" s="75"/>
      <c r="HYB2" s="75"/>
      <c r="HYC2" s="75"/>
      <c r="HYD2" s="75"/>
      <c r="HYE2" s="75"/>
      <c r="HYF2" s="75"/>
      <c r="HYG2" s="75"/>
      <c r="HYH2" s="75"/>
      <c r="HYI2" s="75"/>
      <c r="HYJ2" s="75"/>
      <c r="HYK2" s="75"/>
      <c r="HYL2" s="75"/>
      <c r="HYM2" s="75"/>
      <c r="HYN2" s="75"/>
      <c r="HYO2" s="75"/>
      <c r="HYP2" s="75"/>
      <c r="HYQ2" s="75"/>
      <c r="HYR2" s="75"/>
      <c r="HYS2" s="75"/>
      <c r="HYT2" s="75"/>
      <c r="HYU2" s="75"/>
      <c r="HYV2" s="75"/>
      <c r="HYW2" s="75"/>
      <c r="HYX2" s="75"/>
      <c r="HYY2" s="75"/>
      <c r="HYZ2" s="75"/>
      <c r="HZA2" s="75"/>
      <c r="HZB2" s="75"/>
      <c r="HZC2" s="75"/>
      <c r="HZD2" s="75"/>
      <c r="HZE2" s="75"/>
      <c r="HZF2" s="75"/>
      <c r="HZG2" s="75"/>
      <c r="HZH2" s="75"/>
      <c r="HZI2" s="75"/>
      <c r="HZJ2" s="75"/>
      <c r="HZK2" s="75"/>
      <c r="HZL2" s="75"/>
      <c r="HZM2" s="75"/>
      <c r="HZN2" s="75"/>
      <c r="HZO2" s="75"/>
      <c r="HZP2" s="75"/>
      <c r="HZQ2" s="75"/>
      <c r="HZR2" s="75"/>
      <c r="HZS2" s="75"/>
      <c r="HZT2" s="75"/>
      <c r="HZU2" s="75"/>
      <c r="HZV2" s="75"/>
      <c r="HZW2" s="75"/>
      <c r="HZX2" s="75"/>
      <c r="HZY2" s="75"/>
      <c r="HZZ2" s="75"/>
      <c r="IAA2" s="75"/>
      <c r="IAB2" s="75"/>
      <c r="IAC2" s="75"/>
      <c r="IAD2" s="75"/>
      <c r="IAE2" s="75"/>
      <c r="IAF2" s="75"/>
      <c r="IAG2" s="75"/>
      <c r="IAH2" s="75"/>
      <c r="IAI2" s="75"/>
      <c r="IAJ2" s="75"/>
      <c r="IAK2" s="75"/>
      <c r="IAL2" s="75"/>
      <c r="IAM2" s="75"/>
      <c r="IAN2" s="75"/>
      <c r="IAO2" s="75"/>
      <c r="IAP2" s="75"/>
      <c r="IAQ2" s="75"/>
      <c r="IAR2" s="75"/>
      <c r="IAS2" s="75"/>
      <c r="IAT2" s="75"/>
      <c r="IAU2" s="75"/>
      <c r="IAV2" s="75"/>
      <c r="IAW2" s="75"/>
      <c r="IAX2" s="75"/>
      <c r="IAY2" s="75"/>
      <c r="IAZ2" s="75"/>
      <c r="IBA2" s="75"/>
      <c r="IBB2" s="75"/>
      <c r="IBC2" s="75"/>
      <c r="IBD2" s="75"/>
      <c r="IBE2" s="75"/>
      <c r="IBF2" s="75"/>
      <c r="IBG2" s="75"/>
      <c r="IBH2" s="75"/>
      <c r="IBI2" s="75"/>
      <c r="IBJ2" s="75"/>
      <c r="IBK2" s="75"/>
      <c r="IBL2" s="75"/>
      <c r="IBM2" s="75"/>
      <c r="IBN2" s="75"/>
      <c r="IBO2" s="75"/>
      <c r="IBP2" s="75"/>
      <c r="IBQ2" s="75"/>
      <c r="IBR2" s="75"/>
      <c r="IBS2" s="75"/>
      <c r="IBT2" s="75"/>
      <c r="IBU2" s="75"/>
      <c r="IBV2" s="75"/>
      <c r="IBW2" s="75"/>
      <c r="IBX2" s="75"/>
      <c r="IBY2" s="75"/>
      <c r="IBZ2" s="75"/>
      <c r="ICA2" s="75"/>
      <c r="ICB2" s="75"/>
      <c r="ICC2" s="75"/>
      <c r="ICD2" s="75"/>
      <c r="ICE2" s="75"/>
      <c r="ICF2" s="75"/>
      <c r="ICG2" s="75"/>
      <c r="ICH2" s="75"/>
      <c r="ICI2" s="75"/>
      <c r="ICJ2" s="75"/>
      <c r="ICK2" s="75"/>
      <c r="ICL2" s="75"/>
      <c r="ICM2" s="75"/>
      <c r="ICN2" s="75"/>
      <c r="ICO2" s="75"/>
      <c r="ICP2" s="75"/>
      <c r="ICQ2" s="75"/>
      <c r="ICR2" s="75"/>
      <c r="ICS2" s="75"/>
      <c r="ICT2" s="75"/>
      <c r="ICU2" s="75"/>
      <c r="ICV2" s="75"/>
      <c r="ICW2" s="75"/>
      <c r="ICX2" s="75"/>
      <c r="ICY2" s="75"/>
      <c r="ICZ2" s="75"/>
      <c r="IDA2" s="75"/>
      <c r="IDB2" s="75"/>
      <c r="IDC2" s="75"/>
      <c r="IDD2" s="75"/>
      <c r="IDE2" s="75"/>
      <c r="IDF2" s="75"/>
      <c r="IDG2" s="75"/>
      <c r="IDH2" s="75"/>
      <c r="IDI2" s="75"/>
      <c r="IDJ2" s="75"/>
      <c r="IDK2" s="75"/>
      <c r="IDL2" s="75"/>
      <c r="IDM2" s="75"/>
      <c r="IDN2" s="75"/>
      <c r="IDO2" s="75"/>
      <c r="IDP2" s="75"/>
      <c r="IDQ2" s="75"/>
      <c r="IDR2" s="75"/>
      <c r="IDS2" s="75"/>
      <c r="IDT2" s="75"/>
      <c r="IDU2" s="75"/>
      <c r="IDV2" s="75"/>
      <c r="IDW2" s="75"/>
      <c r="IDX2" s="75"/>
      <c r="IDY2" s="75"/>
      <c r="IDZ2" s="75"/>
      <c r="IEA2" s="75"/>
      <c r="IEB2" s="75"/>
      <c r="IEC2" s="75"/>
      <c r="IED2" s="75"/>
      <c r="IEE2" s="75"/>
      <c r="IEF2" s="75"/>
      <c r="IEG2" s="75"/>
      <c r="IEH2" s="75"/>
      <c r="IEI2" s="75"/>
      <c r="IEJ2" s="75"/>
      <c r="IEK2" s="75"/>
      <c r="IEL2" s="75"/>
      <c r="IEM2" s="75"/>
      <c r="IEN2" s="75"/>
      <c r="IEO2" s="75"/>
      <c r="IEP2" s="75"/>
      <c r="IEQ2" s="75"/>
      <c r="IER2" s="75"/>
      <c r="IES2" s="75"/>
      <c r="IET2" s="75"/>
      <c r="IEU2" s="75"/>
      <c r="IEV2" s="75"/>
      <c r="IEW2" s="75"/>
      <c r="IEX2" s="75"/>
      <c r="IEY2" s="75"/>
      <c r="IEZ2" s="75"/>
      <c r="IFA2" s="75"/>
      <c r="IFB2" s="75"/>
      <c r="IFC2" s="75"/>
      <c r="IFD2" s="75"/>
      <c r="IFE2" s="75"/>
      <c r="IFF2" s="75"/>
      <c r="IFG2" s="75"/>
      <c r="IFH2" s="75"/>
      <c r="IFI2" s="75"/>
      <c r="IFJ2" s="75"/>
      <c r="IFK2" s="75"/>
      <c r="IFL2" s="75"/>
      <c r="IFM2" s="75"/>
      <c r="IFN2" s="75"/>
      <c r="IFO2" s="75"/>
      <c r="IFP2" s="75"/>
      <c r="IFQ2" s="75"/>
      <c r="IFR2" s="75"/>
      <c r="IFS2" s="75"/>
      <c r="IFT2" s="75"/>
      <c r="IFU2" s="75"/>
      <c r="IFV2" s="75"/>
      <c r="IFW2" s="75"/>
      <c r="IFX2" s="75"/>
      <c r="IFY2" s="75"/>
      <c r="IFZ2" s="75"/>
      <c r="IGA2" s="75"/>
      <c r="IGB2" s="75"/>
      <c r="IGC2" s="75"/>
      <c r="IGD2" s="75"/>
      <c r="IGE2" s="75"/>
      <c r="IGF2" s="75"/>
      <c r="IGG2" s="75"/>
      <c r="IGH2" s="75"/>
      <c r="IGI2" s="75"/>
      <c r="IGJ2" s="75"/>
      <c r="IGK2" s="75"/>
      <c r="IGL2" s="75"/>
      <c r="IGM2" s="75"/>
      <c r="IGN2" s="75"/>
      <c r="IGO2" s="75"/>
      <c r="IGP2" s="75"/>
      <c r="IGQ2" s="75"/>
      <c r="IGR2" s="75"/>
      <c r="IGS2" s="75"/>
      <c r="IGT2" s="75"/>
      <c r="IGU2" s="75"/>
      <c r="IGV2" s="75"/>
      <c r="IGW2" s="75"/>
      <c r="IGX2" s="75"/>
      <c r="IGY2" s="75"/>
      <c r="IGZ2" s="75"/>
      <c r="IHA2" s="75"/>
      <c r="IHB2" s="75"/>
      <c r="IHC2" s="75"/>
      <c r="IHD2" s="75"/>
      <c r="IHE2" s="75"/>
      <c r="IHF2" s="75"/>
      <c r="IHG2" s="75"/>
      <c r="IHH2" s="75"/>
      <c r="IHI2" s="75"/>
      <c r="IHJ2" s="75"/>
      <c r="IHK2" s="75"/>
      <c r="IHL2" s="75"/>
      <c r="IHM2" s="75"/>
      <c r="IHN2" s="75"/>
      <c r="IHO2" s="75"/>
      <c r="IHP2" s="75"/>
      <c r="IHQ2" s="75"/>
      <c r="IHR2" s="75"/>
      <c r="IHS2" s="75"/>
      <c r="IHT2" s="75"/>
      <c r="IHU2" s="75"/>
      <c r="IHV2" s="75"/>
      <c r="IHW2" s="75"/>
      <c r="IHX2" s="75"/>
      <c r="IHY2" s="75"/>
      <c r="IHZ2" s="75"/>
      <c r="IIA2" s="75"/>
      <c r="IIB2" s="75"/>
      <c r="IIC2" s="75"/>
      <c r="IID2" s="75"/>
      <c r="IIE2" s="75"/>
      <c r="IIF2" s="75"/>
      <c r="IIG2" s="75"/>
      <c r="IIH2" s="75"/>
      <c r="III2" s="75"/>
      <c r="IIJ2" s="75"/>
      <c r="IIK2" s="75"/>
      <c r="IIL2" s="75"/>
      <c r="IIM2" s="75"/>
      <c r="IIN2" s="75"/>
      <c r="IIO2" s="75"/>
      <c r="IIP2" s="75"/>
      <c r="IIQ2" s="75"/>
      <c r="IIR2" s="75"/>
      <c r="IIS2" s="75"/>
      <c r="IIT2" s="75"/>
      <c r="IIU2" s="75"/>
      <c r="IIV2" s="75"/>
      <c r="IIW2" s="75"/>
      <c r="IIX2" s="75"/>
      <c r="IIY2" s="75"/>
      <c r="IIZ2" s="75"/>
      <c r="IJA2" s="75"/>
      <c r="IJB2" s="75"/>
      <c r="IJC2" s="75"/>
      <c r="IJD2" s="75"/>
      <c r="IJE2" s="75"/>
      <c r="IJF2" s="75"/>
      <c r="IJG2" s="75"/>
      <c r="IJH2" s="75"/>
      <c r="IJI2" s="75"/>
      <c r="IJJ2" s="75"/>
      <c r="IJK2" s="75"/>
      <c r="IJL2" s="75"/>
      <c r="IJM2" s="75"/>
      <c r="IJN2" s="75"/>
      <c r="IJO2" s="75"/>
      <c r="IJP2" s="75"/>
      <c r="IJQ2" s="75"/>
      <c r="IJR2" s="75"/>
      <c r="IJS2" s="75"/>
      <c r="IJT2" s="75"/>
      <c r="IJU2" s="75"/>
      <c r="IJV2" s="75"/>
      <c r="IJW2" s="75"/>
      <c r="IJX2" s="75"/>
      <c r="IJY2" s="75"/>
      <c r="IJZ2" s="75"/>
      <c r="IKA2" s="75"/>
      <c r="IKB2" s="75"/>
      <c r="IKC2" s="75"/>
      <c r="IKD2" s="75"/>
      <c r="IKE2" s="75"/>
      <c r="IKF2" s="75"/>
      <c r="IKG2" s="75"/>
      <c r="IKH2" s="75"/>
      <c r="IKI2" s="75"/>
      <c r="IKJ2" s="75"/>
      <c r="IKK2" s="75"/>
      <c r="IKL2" s="75"/>
      <c r="IKM2" s="75"/>
      <c r="IKN2" s="75"/>
      <c r="IKO2" s="75"/>
      <c r="IKP2" s="75"/>
      <c r="IKQ2" s="75"/>
      <c r="IKR2" s="75"/>
      <c r="IKS2" s="75"/>
      <c r="IKT2" s="75"/>
      <c r="IKU2" s="75"/>
      <c r="IKV2" s="75"/>
      <c r="IKW2" s="75"/>
      <c r="IKX2" s="75"/>
      <c r="IKY2" s="75"/>
      <c r="IKZ2" s="75"/>
      <c r="ILA2" s="75"/>
      <c r="ILB2" s="75"/>
      <c r="ILC2" s="75"/>
      <c r="ILD2" s="75"/>
      <c r="ILE2" s="75"/>
      <c r="ILF2" s="75"/>
      <c r="ILG2" s="75"/>
      <c r="ILH2" s="75"/>
      <c r="ILI2" s="75"/>
      <c r="ILJ2" s="75"/>
      <c r="ILK2" s="75"/>
      <c r="ILL2" s="75"/>
      <c r="ILM2" s="75"/>
      <c r="ILN2" s="75"/>
      <c r="ILO2" s="75"/>
      <c r="ILP2" s="75"/>
      <c r="ILQ2" s="75"/>
      <c r="ILR2" s="75"/>
      <c r="ILS2" s="75"/>
      <c r="ILT2" s="75"/>
      <c r="ILU2" s="75"/>
      <c r="ILV2" s="75"/>
      <c r="ILW2" s="75"/>
      <c r="ILX2" s="75"/>
      <c r="ILY2" s="75"/>
      <c r="ILZ2" s="75"/>
      <c r="IMA2" s="75"/>
      <c r="IMB2" s="75"/>
      <c r="IMC2" s="75"/>
      <c r="IMD2" s="75"/>
      <c r="IME2" s="75"/>
      <c r="IMF2" s="75"/>
      <c r="IMG2" s="75"/>
      <c r="IMH2" s="75"/>
      <c r="IMI2" s="75"/>
      <c r="IMJ2" s="75"/>
      <c r="IMK2" s="75"/>
      <c r="IML2" s="75"/>
      <c r="IMM2" s="75"/>
      <c r="IMN2" s="75"/>
      <c r="IMO2" s="75"/>
      <c r="IMP2" s="75"/>
      <c r="IMQ2" s="75"/>
      <c r="IMR2" s="75"/>
      <c r="IMS2" s="75"/>
      <c r="IMT2" s="75"/>
      <c r="IMU2" s="75"/>
      <c r="IMV2" s="75"/>
      <c r="IMW2" s="75"/>
      <c r="IMX2" s="75"/>
      <c r="IMY2" s="75"/>
      <c r="IMZ2" s="75"/>
      <c r="INA2" s="75"/>
      <c r="INB2" s="75"/>
      <c r="INC2" s="75"/>
      <c r="IND2" s="75"/>
      <c r="INE2" s="75"/>
      <c r="INF2" s="75"/>
      <c r="ING2" s="75"/>
      <c r="INH2" s="75"/>
      <c r="INI2" s="75"/>
      <c r="INJ2" s="75"/>
      <c r="INK2" s="75"/>
      <c r="INL2" s="75"/>
      <c r="INM2" s="75"/>
      <c r="INN2" s="75"/>
      <c r="INO2" s="75"/>
      <c r="INP2" s="75"/>
      <c r="INQ2" s="75"/>
      <c r="INR2" s="75"/>
      <c r="INS2" s="75"/>
      <c r="INT2" s="75"/>
      <c r="INU2" s="75"/>
      <c r="INV2" s="75"/>
      <c r="INW2" s="75"/>
      <c r="INX2" s="75"/>
      <c r="INY2" s="75"/>
      <c r="INZ2" s="75"/>
      <c r="IOA2" s="75"/>
      <c r="IOB2" s="75"/>
      <c r="IOC2" s="75"/>
      <c r="IOD2" s="75"/>
      <c r="IOE2" s="75"/>
      <c r="IOF2" s="75"/>
      <c r="IOG2" s="75"/>
      <c r="IOH2" s="75"/>
      <c r="IOI2" s="75"/>
      <c r="IOJ2" s="75"/>
      <c r="IOK2" s="75"/>
      <c r="IOL2" s="75"/>
      <c r="IOM2" s="75"/>
      <c r="ION2" s="75"/>
      <c r="IOO2" s="75"/>
      <c r="IOP2" s="75"/>
      <c r="IOQ2" s="75"/>
      <c r="IOR2" s="75"/>
      <c r="IOS2" s="75"/>
      <c r="IOT2" s="75"/>
      <c r="IOU2" s="75"/>
      <c r="IOV2" s="75"/>
      <c r="IOW2" s="75"/>
      <c r="IOX2" s="75"/>
      <c r="IOY2" s="75"/>
      <c r="IOZ2" s="75"/>
      <c r="IPA2" s="75"/>
      <c r="IPB2" s="75"/>
      <c r="IPC2" s="75"/>
      <c r="IPD2" s="75"/>
      <c r="IPE2" s="75"/>
      <c r="IPF2" s="75"/>
      <c r="IPG2" s="75"/>
      <c r="IPH2" s="75"/>
      <c r="IPI2" s="75"/>
      <c r="IPJ2" s="75"/>
      <c r="IPK2" s="75"/>
      <c r="IPL2" s="75"/>
      <c r="IPM2" s="75"/>
      <c r="IPN2" s="75"/>
      <c r="IPO2" s="75"/>
      <c r="IPP2" s="75"/>
      <c r="IPQ2" s="75"/>
      <c r="IPR2" s="75"/>
      <c r="IPS2" s="75"/>
      <c r="IPT2" s="75"/>
      <c r="IPU2" s="75"/>
      <c r="IPV2" s="75"/>
      <c r="IPW2" s="75"/>
      <c r="IPX2" s="75"/>
      <c r="IPY2" s="75"/>
      <c r="IPZ2" s="75"/>
      <c r="IQA2" s="75"/>
      <c r="IQB2" s="75"/>
      <c r="IQC2" s="75"/>
      <c r="IQD2" s="75"/>
      <c r="IQE2" s="75"/>
      <c r="IQF2" s="75"/>
      <c r="IQG2" s="75"/>
      <c r="IQH2" s="75"/>
      <c r="IQI2" s="75"/>
      <c r="IQJ2" s="75"/>
      <c r="IQK2" s="75"/>
      <c r="IQL2" s="75"/>
      <c r="IQM2" s="75"/>
      <c r="IQN2" s="75"/>
      <c r="IQO2" s="75"/>
      <c r="IQP2" s="75"/>
      <c r="IQQ2" s="75"/>
      <c r="IQR2" s="75"/>
      <c r="IQS2" s="75"/>
      <c r="IQT2" s="75"/>
      <c r="IQU2" s="75"/>
      <c r="IQV2" s="75"/>
      <c r="IQW2" s="75"/>
      <c r="IQX2" s="75"/>
      <c r="IQY2" s="75"/>
      <c r="IQZ2" s="75"/>
      <c r="IRA2" s="75"/>
      <c r="IRB2" s="75"/>
      <c r="IRC2" s="75"/>
      <c r="IRD2" s="75"/>
      <c r="IRE2" s="75"/>
      <c r="IRF2" s="75"/>
      <c r="IRG2" s="75"/>
      <c r="IRH2" s="75"/>
      <c r="IRI2" s="75"/>
      <c r="IRJ2" s="75"/>
      <c r="IRK2" s="75"/>
      <c r="IRL2" s="75"/>
      <c r="IRM2" s="75"/>
      <c r="IRN2" s="75"/>
      <c r="IRO2" s="75"/>
      <c r="IRP2" s="75"/>
      <c r="IRQ2" s="75"/>
      <c r="IRR2" s="75"/>
      <c r="IRS2" s="75"/>
      <c r="IRT2" s="75"/>
      <c r="IRU2" s="75"/>
      <c r="IRV2" s="75"/>
      <c r="IRW2" s="75"/>
      <c r="IRX2" s="75"/>
      <c r="IRY2" s="75"/>
      <c r="IRZ2" s="75"/>
      <c r="ISA2" s="75"/>
      <c r="ISB2" s="75"/>
      <c r="ISC2" s="75"/>
      <c r="ISD2" s="75"/>
      <c r="ISE2" s="75"/>
      <c r="ISF2" s="75"/>
      <c r="ISG2" s="75"/>
      <c r="ISH2" s="75"/>
      <c r="ISI2" s="75"/>
      <c r="ISJ2" s="75"/>
      <c r="ISK2" s="75"/>
      <c r="ISL2" s="75"/>
      <c r="ISM2" s="75"/>
      <c r="ISN2" s="75"/>
      <c r="ISO2" s="75"/>
      <c r="ISP2" s="75"/>
      <c r="ISQ2" s="75"/>
      <c r="ISR2" s="75"/>
      <c r="ISS2" s="75"/>
      <c r="IST2" s="75"/>
      <c r="ISU2" s="75"/>
      <c r="ISV2" s="75"/>
      <c r="ISW2" s="75"/>
      <c r="ISX2" s="75"/>
      <c r="ISY2" s="75"/>
      <c r="ISZ2" s="75"/>
      <c r="ITA2" s="75"/>
      <c r="ITB2" s="75"/>
      <c r="ITC2" s="75"/>
      <c r="ITD2" s="75"/>
      <c r="ITE2" s="75"/>
      <c r="ITF2" s="75"/>
      <c r="ITG2" s="75"/>
      <c r="ITH2" s="75"/>
      <c r="ITI2" s="75"/>
      <c r="ITJ2" s="75"/>
      <c r="ITK2" s="75"/>
      <c r="ITL2" s="75"/>
      <c r="ITM2" s="75"/>
      <c r="ITN2" s="75"/>
      <c r="ITO2" s="75"/>
      <c r="ITP2" s="75"/>
      <c r="ITQ2" s="75"/>
      <c r="ITR2" s="75"/>
      <c r="ITS2" s="75"/>
      <c r="ITT2" s="75"/>
      <c r="ITU2" s="75"/>
      <c r="ITV2" s="75"/>
      <c r="ITW2" s="75"/>
      <c r="ITX2" s="75"/>
      <c r="ITY2" s="75"/>
      <c r="ITZ2" s="75"/>
      <c r="IUA2" s="75"/>
      <c r="IUB2" s="75"/>
      <c r="IUC2" s="75"/>
      <c r="IUD2" s="75"/>
      <c r="IUE2" s="75"/>
      <c r="IUF2" s="75"/>
      <c r="IUG2" s="75"/>
      <c r="IUH2" s="75"/>
      <c r="IUI2" s="75"/>
      <c r="IUJ2" s="75"/>
      <c r="IUK2" s="75"/>
      <c r="IUL2" s="75"/>
      <c r="IUM2" s="75"/>
      <c r="IUN2" s="75"/>
      <c r="IUO2" s="75"/>
      <c r="IUP2" s="75"/>
      <c r="IUQ2" s="75"/>
      <c r="IUR2" s="75"/>
      <c r="IUS2" s="75"/>
      <c r="IUT2" s="75"/>
      <c r="IUU2" s="75"/>
      <c r="IUV2" s="75"/>
      <c r="IUW2" s="75"/>
      <c r="IUX2" s="75"/>
      <c r="IUY2" s="75"/>
      <c r="IUZ2" s="75"/>
      <c r="IVA2" s="75"/>
      <c r="IVB2" s="75"/>
      <c r="IVC2" s="75"/>
      <c r="IVD2" s="75"/>
      <c r="IVE2" s="75"/>
      <c r="IVF2" s="75"/>
      <c r="IVG2" s="75"/>
      <c r="IVH2" s="75"/>
      <c r="IVI2" s="75"/>
      <c r="IVJ2" s="75"/>
      <c r="IVK2" s="75"/>
      <c r="IVL2" s="75"/>
      <c r="IVM2" s="75"/>
      <c r="IVN2" s="75"/>
      <c r="IVO2" s="75"/>
      <c r="IVP2" s="75"/>
      <c r="IVQ2" s="75"/>
      <c r="IVR2" s="75"/>
      <c r="IVS2" s="75"/>
      <c r="IVT2" s="75"/>
      <c r="IVU2" s="75"/>
      <c r="IVV2" s="75"/>
      <c r="IVW2" s="75"/>
      <c r="IVX2" s="75"/>
      <c r="IVY2" s="75"/>
      <c r="IVZ2" s="75"/>
      <c r="IWA2" s="75"/>
      <c r="IWB2" s="75"/>
      <c r="IWC2" s="75"/>
      <c r="IWD2" s="75"/>
      <c r="IWE2" s="75"/>
      <c r="IWF2" s="75"/>
      <c r="IWG2" s="75"/>
      <c r="IWH2" s="75"/>
      <c r="IWI2" s="75"/>
      <c r="IWJ2" s="75"/>
      <c r="IWK2" s="75"/>
      <c r="IWL2" s="75"/>
      <c r="IWM2" s="75"/>
      <c r="IWN2" s="75"/>
      <c r="IWO2" s="75"/>
      <c r="IWP2" s="75"/>
      <c r="IWQ2" s="75"/>
      <c r="IWR2" s="75"/>
      <c r="IWS2" s="75"/>
      <c r="IWT2" s="75"/>
      <c r="IWU2" s="75"/>
      <c r="IWV2" s="75"/>
      <c r="IWW2" s="75"/>
      <c r="IWX2" s="75"/>
      <c r="IWY2" s="75"/>
      <c r="IWZ2" s="75"/>
      <c r="IXA2" s="75"/>
      <c r="IXB2" s="75"/>
      <c r="IXC2" s="75"/>
      <c r="IXD2" s="75"/>
      <c r="IXE2" s="75"/>
      <c r="IXF2" s="75"/>
      <c r="IXG2" s="75"/>
      <c r="IXH2" s="75"/>
      <c r="IXI2" s="75"/>
      <c r="IXJ2" s="75"/>
      <c r="IXK2" s="75"/>
      <c r="IXL2" s="75"/>
      <c r="IXM2" s="75"/>
      <c r="IXN2" s="75"/>
      <c r="IXO2" s="75"/>
      <c r="IXP2" s="75"/>
      <c r="IXQ2" s="75"/>
      <c r="IXR2" s="75"/>
      <c r="IXS2" s="75"/>
      <c r="IXT2" s="75"/>
      <c r="IXU2" s="75"/>
      <c r="IXV2" s="75"/>
      <c r="IXW2" s="75"/>
      <c r="IXX2" s="75"/>
      <c r="IXY2" s="75"/>
      <c r="IXZ2" s="75"/>
      <c r="IYA2" s="75"/>
      <c r="IYB2" s="75"/>
      <c r="IYC2" s="75"/>
      <c r="IYD2" s="75"/>
      <c r="IYE2" s="75"/>
      <c r="IYF2" s="75"/>
      <c r="IYG2" s="75"/>
      <c r="IYH2" s="75"/>
      <c r="IYI2" s="75"/>
      <c r="IYJ2" s="75"/>
      <c r="IYK2" s="75"/>
      <c r="IYL2" s="75"/>
      <c r="IYM2" s="75"/>
      <c r="IYN2" s="75"/>
      <c r="IYO2" s="75"/>
      <c r="IYP2" s="75"/>
      <c r="IYQ2" s="75"/>
      <c r="IYR2" s="75"/>
      <c r="IYS2" s="75"/>
      <c r="IYT2" s="75"/>
      <c r="IYU2" s="75"/>
      <c r="IYV2" s="75"/>
      <c r="IYW2" s="75"/>
      <c r="IYX2" s="75"/>
      <c r="IYY2" s="75"/>
      <c r="IYZ2" s="75"/>
      <c r="IZA2" s="75"/>
      <c r="IZB2" s="75"/>
      <c r="IZC2" s="75"/>
      <c r="IZD2" s="75"/>
      <c r="IZE2" s="75"/>
      <c r="IZF2" s="75"/>
      <c r="IZG2" s="75"/>
      <c r="IZH2" s="75"/>
      <c r="IZI2" s="75"/>
      <c r="IZJ2" s="75"/>
      <c r="IZK2" s="75"/>
      <c r="IZL2" s="75"/>
      <c r="IZM2" s="75"/>
      <c r="IZN2" s="75"/>
      <c r="IZO2" s="75"/>
      <c r="IZP2" s="75"/>
      <c r="IZQ2" s="75"/>
      <c r="IZR2" s="75"/>
      <c r="IZS2" s="75"/>
      <c r="IZT2" s="75"/>
      <c r="IZU2" s="75"/>
      <c r="IZV2" s="75"/>
      <c r="IZW2" s="75"/>
      <c r="IZX2" s="75"/>
      <c r="IZY2" s="75"/>
      <c r="IZZ2" s="75"/>
      <c r="JAA2" s="75"/>
      <c r="JAB2" s="75"/>
      <c r="JAC2" s="75"/>
      <c r="JAD2" s="75"/>
      <c r="JAE2" s="75"/>
      <c r="JAF2" s="75"/>
      <c r="JAG2" s="75"/>
      <c r="JAH2" s="75"/>
      <c r="JAI2" s="75"/>
      <c r="JAJ2" s="75"/>
      <c r="JAK2" s="75"/>
      <c r="JAL2" s="75"/>
      <c r="JAM2" s="75"/>
      <c r="JAN2" s="75"/>
      <c r="JAO2" s="75"/>
      <c r="JAP2" s="75"/>
      <c r="JAQ2" s="75"/>
      <c r="JAR2" s="75"/>
      <c r="JAS2" s="75"/>
      <c r="JAT2" s="75"/>
      <c r="JAU2" s="75"/>
      <c r="JAV2" s="75"/>
      <c r="JAW2" s="75"/>
      <c r="JAX2" s="75"/>
      <c r="JAY2" s="75"/>
      <c r="JAZ2" s="75"/>
      <c r="JBA2" s="75"/>
      <c r="JBB2" s="75"/>
      <c r="JBC2" s="75"/>
      <c r="JBD2" s="75"/>
      <c r="JBE2" s="75"/>
      <c r="JBF2" s="75"/>
      <c r="JBG2" s="75"/>
      <c r="JBH2" s="75"/>
      <c r="JBI2" s="75"/>
      <c r="JBJ2" s="75"/>
      <c r="JBK2" s="75"/>
      <c r="JBL2" s="75"/>
      <c r="JBM2" s="75"/>
      <c r="JBN2" s="75"/>
      <c r="JBO2" s="75"/>
      <c r="JBP2" s="75"/>
      <c r="JBQ2" s="75"/>
      <c r="JBR2" s="75"/>
      <c r="JBS2" s="75"/>
      <c r="JBT2" s="75"/>
      <c r="JBU2" s="75"/>
      <c r="JBV2" s="75"/>
      <c r="JBW2" s="75"/>
      <c r="JBX2" s="75"/>
      <c r="JBY2" s="75"/>
      <c r="JBZ2" s="75"/>
      <c r="JCA2" s="75"/>
      <c r="JCB2" s="75"/>
      <c r="JCC2" s="75"/>
      <c r="JCD2" s="75"/>
      <c r="JCE2" s="75"/>
      <c r="JCF2" s="75"/>
      <c r="JCG2" s="75"/>
      <c r="JCH2" s="75"/>
      <c r="JCI2" s="75"/>
      <c r="JCJ2" s="75"/>
      <c r="JCK2" s="75"/>
      <c r="JCL2" s="75"/>
      <c r="JCM2" s="75"/>
      <c r="JCN2" s="75"/>
      <c r="JCO2" s="75"/>
      <c r="JCP2" s="75"/>
      <c r="JCQ2" s="75"/>
      <c r="JCR2" s="75"/>
      <c r="JCS2" s="75"/>
      <c r="JCT2" s="75"/>
      <c r="JCU2" s="75"/>
      <c r="JCV2" s="75"/>
      <c r="JCW2" s="75"/>
      <c r="JCX2" s="75"/>
      <c r="JCY2" s="75"/>
      <c r="JCZ2" s="75"/>
      <c r="JDA2" s="75"/>
      <c r="JDB2" s="75"/>
      <c r="JDC2" s="75"/>
      <c r="JDD2" s="75"/>
      <c r="JDE2" s="75"/>
      <c r="JDF2" s="75"/>
      <c r="JDG2" s="75"/>
      <c r="JDH2" s="75"/>
      <c r="JDI2" s="75"/>
      <c r="JDJ2" s="75"/>
      <c r="JDK2" s="75"/>
      <c r="JDL2" s="75"/>
      <c r="JDM2" s="75"/>
      <c r="JDN2" s="75"/>
      <c r="JDO2" s="75"/>
      <c r="JDP2" s="75"/>
      <c r="JDQ2" s="75"/>
      <c r="JDR2" s="75"/>
      <c r="JDS2" s="75"/>
      <c r="JDT2" s="75"/>
      <c r="JDU2" s="75"/>
      <c r="JDV2" s="75"/>
      <c r="JDW2" s="75"/>
      <c r="JDX2" s="75"/>
      <c r="JDY2" s="75"/>
      <c r="JDZ2" s="75"/>
      <c r="JEA2" s="75"/>
      <c r="JEB2" s="75"/>
      <c r="JEC2" s="75"/>
      <c r="JED2" s="75"/>
      <c r="JEE2" s="75"/>
      <c r="JEF2" s="75"/>
      <c r="JEG2" s="75"/>
      <c r="JEH2" s="75"/>
      <c r="JEI2" s="75"/>
      <c r="JEJ2" s="75"/>
      <c r="JEK2" s="75"/>
      <c r="JEL2" s="75"/>
      <c r="JEM2" s="75"/>
      <c r="JEN2" s="75"/>
      <c r="JEO2" s="75"/>
      <c r="JEP2" s="75"/>
      <c r="JEQ2" s="75"/>
      <c r="JER2" s="75"/>
      <c r="JES2" s="75"/>
      <c r="JET2" s="75"/>
      <c r="JEU2" s="75"/>
      <c r="JEV2" s="75"/>
      <c r="JEW2" s="75"/>
      <c r="JEX2" s="75"/>
      <c r="JEY2" s="75"/>
      <c r="JEZ2" s="75"/>
      <c r="JFA2" s="75"/>
      <c r="JFB2" s="75"/>
      <c r="JFC2" s="75"/>
      <c r="JFD2" s="75"/>
      <c r="JFE2" s="75"/>
      <c r="JFF2" s="75"/>
      <c r="JFG2" s="75"/>
      <c r="JFH2" s="75"/>
      <c r="JFI2" s="75"/>
      <c r="JFJ2" s="75"/>
      <c r="JFK2" s="75"/>
      <c r="JFL2" s="75"/>
      <c r="JFM2" s="75"/>
      <c r="JFN2" s="75"/>
      <c r="JFO2" s="75"/>
      <c r="JFP2" s="75"/>
      <c r="JFQ2" s="75"/>
      <c r="JFR2" s="75"/>
      <c r="JFS2" s="75"/>
      <c r="JFT2" s="75"/>
      <c r="JFU2" s="75"/>
      <c r="JFV2" s="75"/>
      <c r="JFW2" s="75"/>
      <c r="JFX2" s="75"/>
      <c r="JFY2" s="75"/>
      <c r="JFZ2" s="75"/>
      <c r="JGA2" s="75"/>
      <c r="JGB2" s="75"/>
      <c r="JGC2" s="75"/>
      <c r="JGD2" s="75"/>
      <c r="JGE2" s="75"/>
      <c r="JGF2" s="75"/>
      <c r="JGG2" s="75"/>
      <c r="JGH2" s="75"/>
      <c r="JGI2" s="75"/>
      <c r="JGJ2" s="75"/>
      <c r="JGK2" s="75"/>
      <c r="JGL2" s="75"/>
      <c r="JGM2" s="75"/>
      <c r="JGN2" s="75"/>
      <c r="JGO2" s="75"/>
      <c r="JGP2" s="75"/>
      <c r="JGQ2" s="75"/>
      <c r="JGR2" s="75"/>
      <c r="JGS2" s="75"/>
      <c r="JGT2" s="75"/>
      <c r="JGU2" s="75"/>
      <c r="JGV2" s="75"/>
      <c r="JGW2" s="75"/>
      <c r="JGX2" s="75"/>
      <c r="JGY2" s="75"/>
      <c r="JGZ2" s="75"/>
      <c r="JHA2" s="75"/>
      <c r="JHB2" s="75"/>
      <c r="JHC2" s="75"/>
      <c r="JHD2" s="75"/>
      <c r="JHE2" s="75"/>
      <c r="JHF2" s="75"/>
      <c r="JHG2" s="75"/>
      <c r="JHH2" s="75"/>
      <c r="JHI2" s="75"/>
      <c r="JHJ2" s="75"/>
      <c r="JHK2" s="75"/>
      <c r="JHL2" s="75"/>
      <c r="JHM2" s="75"/>
      <c r="JHN2" s="75"/>
      <c r="JHO2" s="75"/>
      <c r="JHP2" s="75"/>
      <c r="JHQ2" s="75"/>
      <c r="JHR2" s="75"/>
      <c r="JHS2" s="75"/>
      <c r="JHT2" s="75"/>
      <c r="JHU2" s="75"/>
      <c r="JHV2" s="75"/>
      <c r="JHW2" s="75"/>
      <c r="JHX2" s="75"/>
      <c r="JHY2" s="75"/>
      <c r="JHZ2" s="75"/>
      <c r="JIA2" s="75"/>
      <c r="JIB2" s="75"/>
      <c r="JIC2" s="75"/>
      <c r="JID2" s="75"/>
      <c r="JIE2" s="75"/>
      <c r="JIF2" s="75"/>
      <c r="JIG2" s="75"/>
      <c r="JIH2" s="75"/>
      <c r="JII2" s="75"/>
      <c r="JIJ2" s="75"/>
      <c r="JIK2" s="75"/>
      <c r="JIL2" s="75"/>
      <c r="JIM2" s="75"/>
      <c r="JIN2" s="75"/>
      <c r="JIO2" s="75"/>
      <c r="JIP2" s="75"/>
      <c r="JIQ2" s="75"/>
      <c r="JIR2" s="75"/>
      <c r="JIS2" s="75"/>
      <c r="JIT2" s="75"/>
      <c r="JIU2" s="75"/>
      <c r="JIV2" s="75"/>
      <c r="JIW2" s="75"/>
      <c r="JIX2" s="75"/>
      <c r="JIY2" s="75"/>
      <c r="JIZ2" s="75"/>
      <c r="JJA2" s="75"/>
      <c r="JJB2" s="75"/>
      <c r="JJC2" s="75"/>
      <c r="JJD2" s="75"/>
      <c r="JJE2" s="75"/>
      <c r="JJF2" s="75"/>
      <c r="JJG2" s="75"/>
      <c r="JJH2" s="75"/>
      <c r="JJI2" s="75"/>
      <c r="JJJ2" s="75"/>
      <c r="JJK2" s="75"/>
      <c r="JJL2" s="75"/>
      <c r="JJM2" s="75"/>
      <c r="JJN2" s="75"/>
      <c r="JJO2" s="75"/>
      <c r="JJP2" s="75"/>
      <c r="JJQ2" s="75"/>
      <c r="JJR2" s="75"/>
      <c r="JJS2" s="75"/>
      <c r="JJT2" s="75"/>
      <c r="JJU2" s="75"/>
      <c r="JJV2" s="75"/>
      <c r="JJW2" s="75"/>
      <c r="JJX2" s="75"/>
      <c r="JJY2" s="75"/>
      <c r="JJZ2" s="75"/>
      <c r="JKA2" s="75"/>
      <c r="JKB2" s="75"/>
      <c r="JKC2" s="75"/>
      <c r="JKD2" s="75"/>
      <c r="JKE2" s="75"/>
      <c r="JKF2" s="75"/>
      <c r="JKG2" s="75"/>
      <c r="JKH2" s="75"/>
      <c r="JKI2" s="75"/>
      <c r="JKJ2" s="75"/>
      <c r="JKK2" s="75"/>
      <c r="JKL2" s="75"/>
      <c r="JKM2" s="75"/>
      <c r="JKN2" s="75"/>
      <c r="JKO2" s="75"/>
      <c r="JKP2" s="75"/>
      <c r="JKQ2" s="75"/>
      <c r="JKR2" s="75"/>
      <c r="JKS2" s="75"/>
      <c r="JKT2" s="75"/>
      <c r="JKU2" s="75"/>
      <c r="JKV2" s="75"/>
      <c r="JKW2" s="75"/>
      <c r="JKX2" s="75"/>
      <c r="JKY2" s="75"/>
      <c r="JKZ2" s="75"/>
      <c r="JLA2" s="75"/>
      <c r="JLB2" s="75"/>
      <c r="JLC2" s="75"/>
      <c r="JLD2" s="75"/>
      <c r="JLE2" s="75"/>
      <c r="JLF2" s="75"/>
      <c r="JLG2" s="75"/>
      <c r="JLH2" s="75"/>
      <c r="JLI2" s="75"/>
      <c r="JLJ2" s="75"/>
      <c r="JLK2" s="75"/>
      <c r="JLL2" s="75"/>
      <c r="JLM2" s="75"/>
      <c r="JLN2" s="75"/>
      <c r="JLO2" s="75"/>
      <c r="JLP2" s="75"/>
      <c r="JLQ2" s="75"/>
      <c r="JLR2" s="75"/>
      <c r="JLS2" s="75"/>
      <c r="JLT2" s="75"/>
      <c r="JLU2" s="75"/>
      <c r="JLV2" s="75"/>
      <c r="JLW2" s="75"/>
      <c r="JLX2" s="75"/>
      <c r="JLY2" s="75"/>
      <c r="JLZ2" s="75"/>
      <c r="JMA2" s="75"/>
      <c r="JMB2" s="75"/>
      <c r="JMC2" s="75"/>
      <c r="JMD2" s="75"/>
      <c r="JME2" s="75"/>
      <c r="JMF2" s="75"/>
      <c r="JMG2" s="75"/>
      <c r="JMH2" s="75"/>
      <c r="JMI2" s="75"/>
      <c r="JMJ2" s="75"/>
      <c r="JMK2" s="75"/>
      <c r="JML2" s="75"/>
      <c r="JMM2" s="75"/>
      <c r="JMN2" s="75"/>
      <c r="JMO2" s="75"/>
      <c r="JMP2" s="75"/>
      <c r="JMQ2" s="75"/>
      <c r="JMR2" s="75"/>
      <c r="JMS2" s="75"/>
      <c r="JMT2" s="75"/>
      <c r="JMU2" s="75"/>
      <c r="JMV2" s="75"/>
      <c r="JMW2" s="75"/>
      <c r="JMX2" s="75"/>
      <c r="JMY2" s="75"/>
      <c r="JMZ2" s="75"/>
      <c r="JNA2" s="75"/>
      <c r="JNB2" s="75"/>
      <c r="JNC2" s="75"/>
      <c r="JND2" s="75"/>
      <c r="JNE2" s="75"/>
      <c r="JNF2" s="75"/>
      <c r="JNG2" s="75"/>
      <c r="JNH2" s="75"/>
      <c r="JNI2" s="75"/>
      <c r="JNJ2" s="75"/>
      <c r="JNK2" s="75"/>
      <c r="JNL2" s="75"/>
      <c r="JNM2" s="75"/>
      <c r="JNN2" s="75"/>
      <c r="JNO2" s="75"/>
      <c r="JNP2" s="75"/>
      <c r="JNQ2" s="75"/>
      <c r="JNR2" s="75"/>
      <c r="JNS2" s="75"/>
      <c r="JNT2" s="75"/>
      <c r="JNU2" s="75"/>
      <c r="JNV2" s="75"/>
      <c r="JNW2" s="75"/>
      <c r="JNX2" s="75"/>
      <c r="JNY2" s="75"/>
      <c r="JNZ2" s="75"/>
      <c r="JOA2" s="75"/>
      <c r="JOB2" s="75"/>
      <c r="JOC2" s="75"/>
      <c r="JOD2" s="75"/>
      <c r="JOE2" s="75"/>
      <c r="JOF2" s="75"/>
      <c r="JOG2" s="75"/>
      <c r="JOH2" s="75"/>
      <c r="JOI2" s="75"/>
      <c r="JOJ2" s="75"/>
      <c r="JOK2" s="75"/>
      <c r="JOL2" s="75"/>
      <c r="JOM2" s="75"/>
      <c r="JON2" s="75"/>
      <c r="JOO2" s="75"/>
      <c r="JOP2" s="75"/>
      <c r="JOQ2" s="75"/>
      <c r="JOR2" s="75"/>
      <c r="JOS2" s="75"/>
      <c r="JOT2" s="75"/>
      <c r="JOU2" s="75"/>
      <c r="JOV2" s="75"/>
      <c r="JOW2" s="75"/>
      <c r="JOX2" s="75"/>
      <c r="JOY2" s="75"/>
      <c r="JOZ2" s="75"/>
      <c r="JPA2" s="75"/>
      <c r="JPB2" s="75"/>
      <c r="JPC2" s="75"/>
      <c r="JPD2" s="75"/>
      <c r="JPE2" s="75"/>
      <c r="JPF2" s="75"/>
      <c r="JPG2" s="75"/>
      <c r="JPH2" s="75"/>
      <c r="JPI2" s="75"/>
      <c r="JPJ2" s="75"/>
      <c r="JPK2" s="75"/>
      <c r="JPL2" s="75"/>
      <c r="JPM2" s="75"/>
      <c r="JPN2" s="75"/>
      <c r="JPO2" s="75"/>
      <c r="JPP2" s="75"/>
      <c r="JPQ2" s="75"/>
      <c r="JPR2" s="75"/>
      <c r="JPS2" s="75"/>
      <c r="JPT2" s="75"/>
      <c r="JPU2" s="75"/>
      <c r="JPV2" s="75"/>
      <c r="JPW2" s="75"/>
      <c r="JPX2" s="75"/>
      <c r="JPY2" s="75"/>
      <c r="JPZ2" s="75"/>
      <c r="JQA2" s="75"/>
      <c r="JQB2" s="75"/>
      <c r="JQC2" s="75"/>
      <c r="JQD2" s="75"/>
      <c r="JQE2" s="75"/>
      <c r="JQF2" s="75"/>
      <c r="JQG2" s="75"/>
      <c r="JQH2" s="75"/>
      <c r="JQI2" s="75"/>
      <c r="JQJ2" s="75"/>
      <c r="JQK2" s="75"/>
      <c r="JQL2" s="75"/>
      <c r="JQM2" s="75"/>
      <c r="JQN2" s="75"/>
      <c r="JQO2" s="75"/>
      <c r="JQP2" s="75"/>
      <c r="JQQ2" s="75"/>
      <c r="JQR2" s="75"/>
      <c r="JQS2" s="75"/>
      <c r="JQT2" s="75"/>
      <c r="JQU2" s="75"/>
      <c r="JQV2" s="75"/>
      <c r="JQW2" s="75"/>
      <c r="JQX2" s="75"/>
      <c r="JQY2" s="75"/>
      <c r="JQZ2" s="75"/>
      <c r="JRA2" s="75"/>
      <c r="JRB2" s="75"/>
      <c r="JRC2" s="75"/>
      <c r="JRD2" s="75"/>
      <c r="JRE2" s="75"/>
      <c r="JRF2" s="75"/>
      <c r="JRG2" s="75"/>
      <c r="JRH2" s="75"/>
      <c r="JRI2" s="75"/>
      <c r="JRJ2" s="75"/>
      <c r="JRK2" s="75"/>
      <c r="JRL2" s="75"/>
      <c r="JRM2" s="75"/>
      <c r="JRN2" s="75"/>
      <c r="JRO2" s="75"/>
      <c r="JRP2" s="75"/>
      <c r="JRQ2" s="75"/>
      <c r="JRR2" s="75"/>
      <c r="JRS2" s="75"/>
      <c r="JRT2" s="75"/>
      <c r="JRU2" s="75"/>
      <c r="JRV2" s="75"/>
      <c r="JRW2" s="75"/>
      <c r="JRX2" s="75"/>
      <c r="JRY2" s="75"/>
      <c r="JRZ2" s="75"/>
      <c r="JSA2" s="75"/>
      <c r="JSB2" s="75"/>
      <c r="JSC2" s="75"/>
      <c r="JSD2" s="75"/>
      <c r="JSE2" s="75"/>
      <c r="JSF2" s="75"/>
      <c r="JSG2" s="75"/>
      <c r="JSH2" s="75"/>
      <c r="JSI2" s="75"/>
      <c r="JSJ2" s="75"/>
      <c r="JSK2" s="75"/>
      <c r="JSL2" s="75"/>
      <c r="JSM2" s="75"/>
      <c r="JSN2" s="75"/>
      <c r="JSO2" s="75"/>
      <c r="JSP2" s="75"/>
      <c r="JSQ2" s="75"/>
      <c r="JSR2" s="75"/>
      <c r="JSS2" s="75"/>
      <c r="JST2" s="75"/>
      <c r="JSU2" s="75"/>
      <c r="JSV2" s="75"/>
      <c r="JSW2" s="75"/>
      <c r="JSX2" s="75"/>
      <c r="JSY2" s="75"/>
      <c r="JSZ2" s="75"/>
      <c r="JTA2" s="75"/>
      <c r="JTB2" s="75"/>
      <c r="JTC2" s="75"/>
      <c r="JTD2" s="75"/>
      <c r="JTE2" s="75"/>
      <c r="JTF2" s="75"/>
      <c r="JTG2" s="75"/>
      <c r="JTH2" s="75"/>
      <c r="JTI2" s="75"/>
      <c r="JTJ2" s="75"/>
      <c r="JTK2" s="75"/>
      <c r="JTL2" s="75"/>
      <c r="JTM2" s="75"/>
      <c r="JTN2" s="75"/>
      <c r="JTO2" s="75"/>
      <c r="JTP2" s="75"/>
      <c r="JTQ2" s="75"/>
      <c r="JTR2" s="75"/>
      <c r="JTS2" s="75"/>
      <c r="JTT2" s="75"/>
      <c r="JTU2" s="75"/>
      <c r="JTV2" s="75"/>
      <c r="JTW2" s="75"/>
      <c r="JTX2" s="75"/>
      <c r="JTY2" s="75"/>
      <c r="JTZ2" s="75"/>
      <c r="JUA2" s="75"/>
      <c r="JUB2" s="75"/>
      <c r="JUC2" s="75"/>
      <c r="JUD2" s="75"/>
      <c r="JUE2" s="75"/>
      <c r="JUF2" s="75"/>
      <c r="JUG2" s="75"/>
      <c r="JUH2" s="75"/>
      <c r="JUI2" s="75"/>
      <c r="JUJ2" s="75"/>
      <c r="JUK2" s="75"/>
      <c r="JUL2" s="75"/>
      <c r="JUM2" s="75"/>
      <c r="JUN2" s="75"/>
      <c r="JUO2" s="75"/>
      <c r="JUP2" s="75"/>
      <c r="JUQ2" s="75"/>
      <c r="JUR2" s="75"/>
      <c r="JUS2" s="75"/>
      <c r="JUT2" s="75"/>
      <c r="JUU2" s="75"/>
      <c r="JUV2" s="75"/>
      <c r="JUW2" s="75"/>
      <c r="JUX2" s="75"/>
      <c r="JUY2" s="75"/>
      <c r="JUZ2" s="75"/>
      <c r="JVA2" s="75"/>
      <c r="JVB2" s="75"/>
      <c r="JVC2" s="75"/>
      <c r="JVD2" s="75"/>
      <c r="JVE2" s="75"/>
      <c r="JVF2" s="75"/>
      <c r="JVG2" s="75"/>
      <c r="JVH2" s="75"/>
      <c r="JVI2" s="75"/>
      <c r="JVJ2" s="75"/>
      <c r="JVK2" s="75"/>
      <c r="JVL2" s="75"/>
      <c r="JVM2" s="75"/>
      <c r="JVN2" s="75"/>
      <c r="JVO2" s="75"/>
      <c r="JVP2" s="75"/>
      <c r="JVQ2" s="75"/>
      <c r="JVR2" s="75"/>
      <c r="JVS2" s="75"/>
      <c r="JVT2" s="75"/>
      <c r="JVU2" s="75"/>
      <c r="JVV2" s="75"/>
      <c r="JVW2" s="75"/>
      <c r="JVX2" s="75"/>
      <c r="JVY2" s="75"/>
      <c r="JVZ2" s="75"/>
      <c r="JWA2" s="75"/>
      <c r="JWB2" s="75"/>
      <c r="JWC2" s="75"/>
      <c r="JWD2" s="75"/>
      <c r="JWE2" s="75"/>
      <c r="JWF2" s="75"/>
      <c r="JWG2" s="75"/>
      <c r="JWH2" s="75"/>
      <c r="JWI2" s="75"/>
      <c r="JWJ2" s="75"/>
      <c r="JWK2" s="75"/>
      <c r="JWL2" s="75"/>
      <c r="JWM2" s="75"/>
      <c r="JWN2" s="75"/>
      <c r="JWO2" s="75"/>
      <c r="JWP2" s="75"/>
      <c r="JWQ2" s="75"/>
      <c r="JWR2" s="75"/>
      <c r="JWS2" s="75"/>
      <c r="JWT2" s="75"/>
      <c r="JWU2" s="75"/>
      <c r="JWV2" s="75"/>
      <c r="JWW2" s="75"/>
      <c r="JWX2" s="75"/>
      <c r="JWY2" s="75"/>
      <c r="JWZ2" s="75"/>
      <c r="JXA2" s="75"/>
      <c r="JXB2" s="75"/>
      <c r="JXC2" s="75"/>
      <c r="JXD2" s="75"/>
      <c r="JXE2" s="75"/>
      <c r="JXF2" s="75"/>
      <c r="JXG2" s="75"/>
      <c r="JXH2" s="75"/>
      <c r="JXI2" s="75"/>
      <c r="JXJ2" s="75"/>
      <c r="JXK2" s="75"/>
      <c r="JXL2" s="75"/>
      <c r="JXM2" s="75"/>
      <c r="JXN2" s="75"/>
      <c r="JXO2" s="75"/>
      <c r="JXP2" s="75"/>
      <c r="JXQ2" s="75"/>
      <c r="JXR2" s="75"/>
      <c r="JXS2" s="75"/>
      <c r="JXT2" s="75"/>
      <c r="JXU2" s="75"/>
      <c r="JXV2" s="75"/>
      <c r="JXW2" s="75"/>
      <c r="JXX2" s="75"/>
      <c r="JXY2" s="75"/>
      <c r="JXZ2" s="75"/>
      <c r="JYA2" s="75"/>
      <c r="JYB2" s="75"/>
      <c r="JYC2" s="75"/>
      <c r="JYD2" s="75"/>
      <c r="JYE2" s="75"/>
      <c r="JYF2" s="75"/>
      <c r="JYG2" s="75"/>
      <c r="JYH2" s="75"/>
      <c r="JYI2" s="75"/>
      <c r="JYJ2" s="75"/>
      <c r="JYK2" s="75"/>
      <c r="JYL2" s="75"/>
      <c r="JYM2" s="75"/>
      <c r="JYN2" s="75"/>
      <c r="JYO2" s="75"/>
      <c r="JYP2" s="75"/>
      <c r="JYQ2" s="75"/>
      <c r="JYR2" s="75"/>
      <c r="JYS2" s="75"/>
      <c r="JYT2" s="75"/>
      <c r="JYU2" s="75"/>
      <c r="JYV2" s="75"/>
      <c r="JYW2" s="75"/>
      <c r="JYX2" s="75"/>
      <c r="JYY2" s="75"/>
      <c r="JYZ2" s="75"/>
      <c r="JZA2" s="75"/>
      <c r="JZB2" s="75"/>
      <c r="JZC2" s="75"/>
      <c r="JZD2" s="75"/>
      <c r="JZE2" s="75"/>
      <c r="JZF2" s="75"/>
      <c r="JZG2" s="75"/>
      <c r="JZH2" s="75"/>
      <c r="JZI2" s="75"/>
      <c r="JZJ2" s="75"/>
      <c r="JZK2" s="75"/>
      <c r="JZL2" s="75"/>
      <c r="JZM2" s="75"/>
      <c r="JZN2" s="75"/>
      <c r="JZO2" s="75"/>
      <c r="JZP2" s="75"/>
      <c r="JZQ2" s="75"/>
      <c r="JZR2" s="75"/>
      <c r="JZS2" s="75"/>
      <c r="JZT2" s="75"/>
      <c r="JZU2" s="75"/>
      <c r="JZV2" s="75"/>
      <c r="JZW2" s="75"/>
      <c r="JZX2" s="75"/>
      <c r="JZY2" s="75"/>
      <c r="JZZ2" s="75"/>
      <c r="KAA2" s="75"/>
      <c r="KAB2" s="75"/>
      <c r="KAC2" s="75"/>
      <c r="KAD2" s="75"/>
      <c r="KAE2" s="75"/>
      <c r="KAF2" s="75"/>
      <c r="KAG2" s="75"/>
      <c r="KAH2" s="75"/>
      <c r="KAI2" s="75"/>
      <c r="KAJ2" s="75"/>
      <c r="KAK2" s="75"/>
      <c r="KAL2" s="75"/>
      <c r="KAM2" s="75"/>
      <c r="KAN2" s="75"/>
      <c r="KAO2" s="75"/>
      <c r="KAP2" s="75"/>
      <c r="KAQ2" s="75"/>
      <c r="KAR2" s="75"/>
      <c r="KAS2" s="75"/>
      <c r="KAT2" s="75"/>
      <c r="KAU2" s="75"/>
      <c r="KAV2" s="75"/>
      <c r="KAW2" s="75"/>
      <c r="KAX2" s="75"/>
      <c r="KAY2" s="75"/>
      <c r="KAZ2" s="75"/>
      <c r="KBA2" s="75"/>
      <c r="KBB2" s="75"/>
      <c r="KBC2" s="75"/>
      <c r="KBD2" s="75"/>
      <c r="KBE2" s="75"/>
      <c r="KBF2" s="75"/>
      <c r="KBG2" s="75"/>
      <c r="KBH2" s="75"/>
      <c r="KBI2" s="75"/>
      <c r="KBJ2" s="75"/>
      <c r="KBK2" s="75"/>
      <c r="KBL2" s="75"/>
      <c r="KBM2" s="75"/>
      <c r="KBN2" s="75"/>
      <c r="KBO2" s="75"/>
      <c r="KBP2" s="75"/>
      <c r="KBQ2" s="75"/>
      <c r="KBR2" s="75"/>
      <c r="KBS2" s="75"/>
      <c r="KBT2" s="75"/>
      <c r="KBU2" s="75"/>
      <c r="KBV2" s="75"/>
      <c r="KBW2" s="75"/>
      <c r="KBX2" s="75"/>
      <c r="KBY2" s="75"/>
      <c r="KBZ2" s="75"/>
      <c r="KCA2" s="75"/>
      <c r="KCB2" s="75"/>
      <c r="KCC2" s="75"/>
      <c r="KCD2" s="75"/>
      <c r="KCE2" s="75"/>
      <c r="KCF2" s="75"/>
      <c r="KCG2" s="75"/>
      <c r="KCH2" s="75"/>
      <c r="KCI2" s="75"/>
      <c r="KCJ2" s="75"/>
      <c r="KCK2" s="75"/>
      <c r="KCL2" s="75"/>
      <c r="KCM2" s="75"/>
      <c r="KCN2" s="75"/>
      <c r="KCO2" s="75"/>
      <c r="KCP2" s="75"/>
      <c r="KCQ2" s="75"/>
      <c r="KCR2" s="75"/>
      <c r="KCS2" s="75"/>
      <c r="KCT2" s="75"/>
      <c r="KCU2" s="75"/>
      <c r="KCV2" s="75"/>
      <c r="KCW2" s="75"/>
      <c r="KCX2" s="75"/>
      <c r="KCY2" s="75"/>
      <c r="KCZ2" s="75"/>
      <c r="KDA2" s="75"/>
      <c r="KDB2" s="75"/>
      <c r="KDC2" s="75"/>
      <c r="KDD2" s="75"/>
      <c r="KDE2" s="75"/>
      <c r="KDF2" s="75"/>
      <c r="KDG2" s="75"/>
      <c r="KDH2" s="75"/>
      <c r="KDI2" s="75"/>
      <c r="KDJ2" s="75"/>
      <c r="KDK2" s="75"/>
      <c r="KDL2" s="75"/>
      <c r="KDM2" s="75"/>
      <c r="KDN2" s="75"/>
      <c r="KDO2" s="75"/>
      <c r="KDP2" s="75"/>
      <c r="KDQ2" s="75"/>
      <c r="KDR2" s="75"/>
      <c r="KDS2" s="75"/>
      <c r="KDT2" s="75"/>
      <c r="KDU2" s="75"/>
      <c r="KDV2" s="75"/>
      <c r="KDW2" s="75"/>
      <c r="KDX2" s="75"/>
      <c r="KDY2" s="75"/>
      <c r="KDZ2" s="75"/>
      <c r="KEA2" s="75"/>
      <c r="KEB2" s="75"/>
      <c r="KEC2" s="75"/>
      <c r="KED2" s="75"/>
      <c r="KEE2" s="75"/>
      <c r="KEF2" s="75"/>
      <c r="KEG2" s="75"/>
      <c r="KEH2" s="75"/>
      <c r="KEI2" s="75"/>
      <c r="KEJ2" s="75"/>
      <c r="KEK2" s="75"/>
      <c r="KEL2" s="75"/>
      <c r="KEM2" s="75"/>
      <c r="KEN2" s="75"/>
      <c r="KEO2" s="75"/>
      <c r="KEP2" s="75"/>
      <c r="KEQ2" s="75"/>
      <c r="KER2" s="75"/>
      <c r="KES2" s="75"/>
      <c r="KET2" s="75"/>
      <c r="KEU2" s="75"/>
      <c r="KEV2" s="75"/>
      <c r="KEW2" s="75"/>
      <c r="KEX2" s="75"/>
      <c r="KEY2" s="75"/>
      <c r="KEZ2" s="75"/>
      <c r="KFA2" s="75"/>
      <c r="KFB2" s="75"/>
      <c r="KFC2" s="75"/>
      <c r="KFD2" s="75"/>
      <c r="KFE2" s="75"/>
      <c r="KFF2" s="75"/>
      <c r="KFG2" s="75"/>
      <c r="KFH2" s="75"/>
      <c r="KFI2" s="75"/>
      <c r="KFJ2" s="75"/>
      <c r="KFK2" s="75"/>
      <c r="KFL2" s="75"/>
      <c r="KFM2" s="75"/>
      <c r="KFN2" s="75"/>
      <c r="KFO2" s="75"/>
      <c r="KFP2" s="75"/>
      <c r="KFQ2" s="75"/>
      <c r="KFR2" s="75"/>
      <c r="KFS2" s="75"/>
      <c r="KFT2" s="75"/>
      <c r="KFU2" s="75"/>
      <c r="KFV2" s="75"/>
      <c r="KFW2" s="75"/>
      <c r="KFX2" s="75"/>
      <c r="KFY2" s="75"/>
      <c r="KFZ2" s="75"/>
      <c r="KGA2" s="75"/>
      <c r="KGB2" s="75"/>
      <c r="KGC2" s="75"/>
      <c r="KGD2" s="75"/>
      <c r="KGE2" s="75"/>
      <c r="KGF2" s="75"/>
      <c r="KGG2" s="75"/>
      <c r="KGH2" s="75"/>
      <c r="KGI2" s="75"/>
      <c r="KGJ2" s="75"/>
      <c r="KGK2" s="75"/>
      <c r="KGL2" s="75"/>
      <c r="KGM2" s="75"/>
      <c r="KGN2" s="75"/>
      <c r="KGO2" s="75"/>
      <c r="KGP2" s="75"/>
      <c r="KGQ2" s="75"/>
      <c r="KGR2" s="75"/>
      <c r="KGS2" s="75"/>
      <c r="KGT2" s="75"/>
      <c r="KGU2" s="75"/>
      <c r="KGV2" s="75"/>
      <c r="KGW2" s="75"/>
      <c r="KGX2" s="75"/>
      <c r="KGY2" s="75"/>
      <c r="KGZ2" s="75"/>
      <c r="KHA2" s="75"/>
      <c r="KHB2" s="75"/>
      <c r="KHC2" s="75"/>
      <c r="KHD2" s="75"/>
      <c r="KHE2" s="75"/>
      <c r="KHF2" s="75"/>
      <c r="KHG2" s="75"/>
      <c r="KHH2" s="75"/>
      <c r="KHI2" s="75"/>
      <c r="KHJ2" s="75"/>
      <c r="KHK2" s="75"/>
      <c r="KHL2" s="75"/>
      <c r="KHM2" s="75"/>
      <c r="KHN2" s="75"/>
      <c r="KHO2" s="75"/>
      <c r="KHP2" s="75"/>
      <c r="KHQ2" s="75"/>
      <c r="KHR2" s="75"/>
      <c r="KHS2" s="75"/>
      <c r="KHT2" s="75"/>
      <c r="KHU2" s="75"/>
      <c r="KHV2" s="75"/>
      <c r="KHW2" s="75"/>
      <c r="KHX2" s="75"/>
      <c r="KHY2" s="75"/>
      <c r="KHZ2" s="75"/>
      <c r="KIA2" s="75"/>
      <c r="KIB2" s="75"/>
      <c r="KIC2" s="75"/>
      <c r="KID2" s="75"/>
      <c r="KIE2" s="75"/>
      <c r="KIF2" s="75"/>
      <c r="KIG2" s="75"/>
      <c r="KIH2" s="75"/>
      <c r="KII2" s="75"/>
      <c r="KIJ2" s="75"/>
      <c r="KIK2" s="75"/>
      <c r="KIL2" s="75"/>
      <c r="KIM2" s="75"/>
      <c r="KIN2" s="75"/>
      <c r="KIO2" s="75"/>
      <c r="KIP2" s="75"/>
      <c r="KIQ2" s="75"/>
      <c r="KIR2" s="75"/>
      <c r="KIS2" s="75"/>
      <c r="KIT2" s="75"/>
      <c r="KIU2" s="75"/>
      <c r="KIV2" s="75"/>
      <c r="KIW2" s="75"/>
      <c r="KIX2" s="75"/>
      <c r="KIY2" s="75"/>
      <c r="KIZ2" s="75"/>
      <c r="KJA2" s="75"/>
      <c r="KJB2" s="75"/>
      <c r="KJC2" s="75"/>
      <c r="KJD2" s="75"/>
      <c r="KJE2" s="75"/>
      <c r="KJF2" s="75"/>
      <c r="KJG2" s="75"/>
      <c r="KJH2" s="75"/>
      <c r="KJI2" s="75"/>
      <c r="KJJ2" s="75"/>
      <c r="KJK2" s="75"/>
      <c r="KJL2" s="75"/>
      <c r="KJM2" s="75"/>
      <c r="KJN2" s="75"/>
      <c r="KJO2" s="75"/>
      <c r="KJP2" s="75"/>
      <c r="KJQ2" s="75"/>
      <c r="KJR2" s="75"/>
      <c r="KJS2" s="75"/>
      <c r="KJT2" s="75"/>
      <c r="KJU2" s="75"/>
      <c r="KJV2" s="75"/>
      <c r="KJW2" s="75"/>
      <c r="KJX2" s="75"/>
      <c r="KJY2" s="75"/>
      <c r="KJZ2" s="75"/>
      <c r="KKA2" s="75"/>
      <c r="KKB2" s="75"/>
      <c r="KKC2" s="75"/>
      <c r="KKD2" s="75"/>
      <c r="KKE2" s="75"/>
      <c r="KKF2" s="75"/>
      <c r="KKG2" s="75"/>
      <c r="KKH2" s="75"/>
      <c r="KKI2" s="75"/>
      <c r="KKJ2" s="75"/>
      <c r="KKK2" s="75"/>
      <c r="KKL2" s="75"/>
      <c r="KKM2" s="75"/>
      <c r="KKN2" s="75"/>
      <c r="KKO2" s="75"/>
      <c r="KKP2" s="75"/>
      <c r="KKQ2" s="75"/>
      <c r="KKR2" s="75"/>
      <c r="KKS2" s="75"/>
      <c r="KKT2" s="75"/>
      <c r="KKU2" s="75"/>
      <c r="KKV2" s="75"/>
      <c r="KKW2" s="75"/>
      <c r="KKX2" s="75"/>
      <c r="KKY2" s="75"/>
      <c r="KKZ2" s="75"/>
      <c r="KLA2" s="75"/>
      <c r="KLB2" s="75"/>
      <c r="KLC2" s="75"/>
      <c r="KLD2" s="75"/>
      <c r="KLE2" s="75"/>
      <c r="KLF2" s="75"/>
      <c r="KLG2" s="75"/>
      <c r="KLH2" s="75"/>
      <c r="KLI2" s="75"/>
      <c r="KLJ2" s="75"/>
      <c r="KLK2" s="75"/>
      <c r="KLL2" s="75"/>
      <c r="KLM2" s="75"/>
      <c r="KLN2" s="75"/>
      <c r="KLO2" s="75"/>
      <c r="KLP2" s="75"/>
      <c r="KLQ2" s="75"/>
      <c r="KLR2" s="75"/>
      <c r="KLS2" s="75"/>
      <c r="KLT2" s="75"/>
      <c r="KLU2" s="75"/>
      <c r="KLV2" s="75"/>
      <c r="KLW2" s="75"/>
      <c r="KLX2" s="75"/>
      <c r="KLY2" s="75"/>
      <c r="KLZ2" s="75"/>
      <c r="KMA2" s="75"/>
      <c r="KMB2" s="75"/>
      <c r="KMC2" s="75"/>
      <c r="KMD2" s="75"/>
      <c r="KME2" s="75"/>
      <c r="KMF2" s="75"/>
      <c r="KMG2" s="75"/>
      <c r="KMH2" s="75"/>
      <c r="KMI2" s="75"/>
      <c r="KMJ2" s="75"/>
      <c r="KMK2" s="75"/>
      <c r="KML2" s="75"/>
      <c r="KMM2" s="75"/>
      <c r="KMN2" s="75"/>
      <c r="KMO2" s="75"/>
      <c r="KMP2" s="75"/>
      <c r="KMQ2" s="75"/>
      <c r="KMR2" s="75"/>
      <c r="KMS2" s="75"/>
      <c r="KMT2" s="75"/>
      <c r="KMU2" s="75"/>
      <c r="KMV2" s="75"/>
      <c r="KMW2" s="75"/>
      <c r="KMX2" s="75"/>
      <c r="KMY2" s="75"/>
      <c r="KMZ2" s="75"/>
      <c r="KNA2" s="75"/>
      <c r="KNB2" s="75"/>
      <c r="KNC2" s="75"/>
      <c r="KND2" s="75"/>
      <c r="KNE2" s="75"/>
      <c r="KNF2" s="75"/>
      <c r="KNG2" s="75"/>
      <c r="KNH2" s="75"/>
      <c r="KNI2" s="75"/>
      <c r="KNJ2" s="75"/>
      <c r="KNK2" s="75"/>
      <c r="KNL2" s="75"/>
      <c r="KNM2" s="75"/>
      <c r="KNN2" s="75"/>
      <c r="KNO2" s="75"/>
      <c r="KNP2" s="75"/>
      <c r="KNQ2" s="75"/>
      <c r="KNR2" s="75"/>
      <c r="KNS2" s="75"/>
      <c r="KNT2" s="75"/>
      <c r="KNU2" s="75"/>
      <c r="KNV2" s="75"/>
      <c r="KNW2" s="75"/>
      <c r="KNX2" s="75"/>
      <c r="KNY2" s="75"/>
      <c r="KNZ2" s="75"/>
      <c r="KOA2" s="75"/>
      <c r="KOB2" s="75"/>
      <c r="KOC2" s="75"/>
      <c r="KOD2" s="75"/>
      <c r="KOE2" s="75"/>
      <c r="KOF2" s="75"/>
      <c r="KOG2" s="75"/>
      <c r="KOH2" s="75"/>
      <c r="KOI2" s="75"/>
      <c r="KOJ2" s="75"/>
      <c r="KOK2" s="75"/>
      <c r="KOL2" s="75"/>
      <c r="KOM2" s="75"/>
      <c r="KON2" s="75"/>
      <c r="KOO2" s="75"/>
      <c r="KOP2" s="75"/>
      <c r="KOQ2" s="75"/>
      <c r="KOR2" s="75"/>
      <c r="KOS2" s="75"/>
      <c r="KOT2" s="75"/>
      <c r="KOU2" s="75"/>
      <c r="KOV2" s="75"/>
      <c r="KOW2" s="75"/>
      <c r="KOX2" s="75"/>
      <c r="KOY2" s="75"/>
      <c r="KOZ2" s="75"/>
      <c r="KPA2" s="75"/>
      <c r="KPB2" s="75"/>
      <c r="KPC2" s="75"/>
      <c r="KPD2" s="75"/>
      <c r="KPE2" s="75"/>
      <c r="KPF2" s="75"/>
      <c r="KPG2" s="75"/>
      <c r="KPH2" s="75"/>
      <c r="KPI2" s="75"/>
      <c r="KPJ2" s="75"/>
      <c r="KPK2" s="75"/>
      <c r="KPL2" s="75"/>
      <c r="KPM2" s="75"/>
      <c r="KPN2" s="75"/>
      <c r="KPO2" s="75"/>
      <c r="KPP2" s="75"/>
      <c r="KPQ2" s="75"/>
      <c r="KPR2" s="75"/>
      <c r="KPS2" s="75"/>
      <c r="KPT2" s="75"/>
      <c r="KPU2" s="75"/>
      <c r="KPV2" s="75"/>
      <c r="KPW2" s="75"/>
      <c r="KPX2" s="75"/>
      <c r="KPY2" s="75"/>
      <c r="KPZ2" s="75"/>
      <c r="KQA2" s="75"/>
      <c r="KQB2" s="75"/>
      <c r="KQC2" s="75"/>
      <c r="KQD2" s="75"/>
      <c r="KQE2" s="75"/>
      <c r="KQF2" s="75"/>
      <c r="KQG2" s="75"/>
      <c r="KQH2" s="75"/>
      <c r="KQI2" s="75"/>
      <c r="KQJ2" s="75"/>
      <c r="KQK2" s="75"/>
      <c r="KQL2" s="75"/>
      <c r="KQM2" s="75"/>
      <c r="KQN2" s="75"/>
      <c r="KQO2" s="75"/>
      <c r="KQP2" s="75"/>
      <c r="KQQ2" s="75"/>
      <c r="KQR2" s="75"/>
      <c r="KQS2" s="75"/>
      <c r="KQT2" s="75"/>
      <c r="KQU2" s="75"/>
      <c r="KQV2" s="75"/>
      <c r="KQW2" s="75"/>
      <c r="KQX2" s="75"/>
      <c r="KQY2" s="75"/>
      <c r="KQZ2" s="75"/>
      <c r="KRA2" s="75"/>
      <c r="KRB2" s="75"/>
      <c r="KRC2" s="75"/>
      <c r="KRD2" s="75"/>
      <c r="KRE2" s="75"/>
      <c r="KRF2" s="75"/>
      <c r="KRG2" s="75"/>
      <c r="KRH2" s="75"/>
      <c r="KRI2" s="75"/>
      <c r="KRJ2" s="75"/>
      <c r="KRK2" s="75"/>
      <c r="KRL2" s="75"/>
      <c r="KRM2" s="75"/>
      <c r="KRN2" s="75"/>
      <c r="KRO2" s="75"/>
      <c r="KRP2" s="75"/>
      <c r="KRQ2" s="75"/>
      <c r="KRR2" s="75"/>
      <c r="KRS2" s="75"/>
      <c r="KRT2" s="75"/>
      <c r="KRU2" s="75"/>
      <c r="KRV2" s="75"/>
      <c r="KRW2" s="75"/>
      <c r="KRX2" s="75"/>
      <c r="KRY2" s="75"/>
      <c r="KRZ2" s="75"/>
      <c r="KSA2" s="75"/>
      <c r="KSB2" s="75"/>
      <c r="KSC2" s="75"/>
      <c r="KSD2" s="75"/>
      <c r="KSE2" s="75"/>
      <c r="KSF2" s="75"/>
      <c r="KSG2" s="75"/>
      <c r="KSH2" s="75"/>
      <c r="KSI2" s="75"/>
      <c r="KSJ2" s="75"/>
      <c r="KSK2" s="75"/>
      <c r="KSL2" s="75"/>
      <c r="KSM2" s="75"/>
      <c r="KSN2" s="75"/>
      <c r="KSO2" s="75"/>
      <c r="KSP2" s="75"/>
      <c r="KSQ2" s="75"/>
      <c r="KSR2" s="75"/>
      <c r="KSS2" s="75"/>
      <c r="KST2" s="75"/>
      <c r="KSU2" s="75"/>
      <c r="KSV2" s="75"/>
      <c r="KSW2" s="75"/>
      <c r="KSX2" s="75"/>
      <c r="KSY2" s="75"/>
      <c r="KSZ2" s="75"/>
      <c r="KTA2" s="75"/>
      <c r="KTB2" s="75"/>
      <c r="KTC2" s="75"/>
      <c r="KTD2" s="75"/>
      <c r="KTE2" s="75"/>
      <c r="KTF2" s="75"/>
      <c r="KTG2" s="75"/>
      <c r="KTH2" s="75"/>
      <c r="KTI2" s="75"/>
      <c r="KTJ2" s="75"/>
      <c r="KTK2" s="75"/>
      <c r="KTL2" s="75"/>
      <c r="KTM2" s="75"/>
      <c r="KTN2" s="75"/>
      <c r="KTO2" s="75"/>
      <c r="KTP2" s="75"/>
      <c r="KTQ2" s="75"/>
      <c r="KTR2" s="75"/>
      <c r="KTS2" s="75"/>
      <c r="KTT2" s="75"/>
      <c r="KTU2" s="75"/>
      <c r="KTV2" s="75"/>
      <c r="KTW2" s="75"/>
      <c r="KTX2" s="75"/>
      <c r="KTY2" s="75"/>
      <c r="KTZ2" s="75"/>
      <c r="KUA2" s="75"/>
      <c r="KUB2" s="75"/>
      <c r="KUC2" s="75"/>
      <c r="KUD2" s="75"/>
      <c r="KUE2" s="75"/>
      <c r="KUF2" s="75"/>
      <c r="KUG2" s="75"/>
      <c r="KUH2" s="75"/>
      <c r="KUI2" s="75"/>
      <c r="KUJ2" s="75"/>
      <c r="KUK2" s="75"/>
      <c r="KUL2" s="75"/>
      <c r="KUM2" s="75"/>
      <c r="KUN2" s="75"/>
      <c r="KUO2" s="75"/>
      <c r="KUP2" s="75"/>
      <c r="KUQ2" s="75"/>
      <c r="KUR2" s="75"/>
      <c r="KUS2" s="75"/>
      <c r="KUT2" s="75"/>
      <c r="KUU2" s="75"/>
      <c r="KUV2" s="75"/>
      <c r="KUW2" s="75"/>
      <c r="KUX2" s="75"/>
      <c r="KUY2" s="75"/>
      <c r="KUZ2" s="75"/>
      <c r="KVA2" s="75"/>
      <c r="KVB2" s="75"/>
      <c r="KVC2" s="75"/>
      <c r="KVD2" s="75"/>
      <c r="KVE2" s="75"/>
      <c r="KVF2" s="75"/>
      <c r="KVG2" s="75"/>
      <c r="KVH2" s="75"/>
      <c r="KVI2" s="75"/>
      <c r="KVJ2" s="75"/>
      <c r="KVK2" s="75"/>
      <c r="KVL2" s="75"/>
      <c r="KVM2" s="75"/>
      <c r="KVN2" s="75"/>
      <c r="KVO2" s="75"/>
      <c r="KVP2" s="75"/>
      <c r="KVQ2" s="75"/>
      <c r="KVR2" s="75"/>
      <c r="KVS2" s="75"/>
      <c r="KVT2" s="75"/>
      <c r="KVU2" s="75"/>
      <c r="KVV2" s="75"/>
      <c r="KVW2" s="75"/>
      <c r="KVX2" s="75"/>
      <c r="KVY2" s="75"/>
      <c r="KVZ2" s="75"/>
      <c r="KWA2" s="75"/>
      <c r="KWB2" s="75"/>
      <c r="KWC2" s="75"/>
      <c r="KWD2" s="75"/>
      <c r="KWE2" s="75"/>
      <c r="KWF2" s="75"/>
      <c r="KWG2" s="75"/>
      <c r="KWH2" s="75"/>
      <c r="KWI2" s="75"/>
      <c r="KWJ2" s="75"/>
      <c r="KWK2" s="75"/>
      <c r="KWL2" s="75"/>
      <c r="KWM2" s="75"/>
      <c r="KWN2" s="75"/>
      <c r="KWO2" s="75"/>
      <c r="KWP2" s="75"/>
      <c r="KWQ2" s="75"/>
      <c r="KWR2" s="75"/>
      <c r="KWS2" s="75"/>
      <c r="KWT2" s="75"/>
      <c r="KWU2" s="75"/>
      <c r="KWV2" s="75"/>
      <c r="KWW2" s="75"/>
      <c r="KWX2" s="75"/>
      <c r="KWY2" s="75"/>
      <c r="KWZ2" s="75"/>
      <c r="KXA2" s="75"/>
      <c r="KXB2" s="75"/>
      <c r="KXC2" s="75"/>
      <c r="KXD2" s="75"/>
      <c r="KXE2" s="75"/>
      <c r="KXF2" s="75"/>
      <c r="KXG2" s="75"/>
      <c r="KXH2" s="75"/>
      <c r="KXI2" s="75"/>
      <c r="KXJ2" s="75"/>
      <c r="KXK2" s="75"/>
      <c r="KXL2" s="75"/>
      <c r="KXM2" s="75"/>
      <c r="KXN2" s="75"/>
      <c r="KXO2" s="75"/>
      <c r="KXP2" s="75"/>
      <c r="KXQ2" s="75"/>
      <c r="KXR2" s="75"/>
      <c r="KXS2" s="75"/>
      <c r="KXT2" s="75"/>
      <c r="KXU2" s="75"/>
      <c r="KXV2" s="75"/>
      <c r="KXW2" s="75"/>
      <c r="KXX2" s="75"/>
      <c r="KXY2" s="75"/>
      <c r="KXZ2" s="75"/>
      <c r="KYA2" s="75"/>
      <c r="KYB2" s="75"/>
      <c r="KYC2" s="75"/>
      <c r="KYD2" s="75"/>
      <c r="KYE2" s="75"/>
      <c r="KYF2" s="75"/>
      <c r="KYG2" s="75"/>
      <c r="KYH2" s="75"/>
      <c r="KYI2" s="75"/>
      <c r="KYJ2" s="75"/>
      <c r="KYK2" s="75"/>
      <c r="KYL2" s="75"/>
      <c r="KYM2" s="75"/>
      <c r="KYN2" s="75"/>
      <c r="KYO2" s="75"/>
      <c r="KYP2" s="75"/>
      <c r="KYQ2" s="75"/>
      <c r="KYR2" s="75"/>
      <c r="KYS2" s="75"/>
      <c r="KYT2" s="75"/>
      <c r="KYU2" s="75"/>
      <c r="KYV2" s="75"/>
      <c r="KYW2" s="75"/>
      <c r="KYX2" s="75"/>
      <c r="KYY2" s="75"/>
      <c r="KYZ2" s="75"/>
      <c r="KZA2" s="75"/>
      <c r="KZB2" s="75"/>
      <c r="KZC2" s="75"/>
      <c r="KZD2" s="75"/>
      <c r="KZE2" s="75"/>
      <c r="KZF2" s="75"/>
      <c r="KZG2" s="75"/>
      <c r="KZH2" s="75"/>
      <c r="KZI2" s="75"/>
      <c r="KZJ2" s="75"/>
      <c r="KZK2" s="75"/>
      <c r="KZL2" s="75"/>
      <c r="KZM2" s="75"/>
      <c r="KZN2" s="75"/>
      <c r="KZO2" s="75"/>
      <c r="KZP2" s="75"/>
      <c r="KZQ2" s="75"/>
      <c r="KZR2" s="75"/>
      <c r="KZS2" s="75"/>
      <c r="KZT2" s="75"/>
      <c r="KZU2" s="75"/>
      <c r="KZV2" s="75"/>
      <c r="KZW2" s="75"/>
      <c r="KZX2" s="75"/>
      <c r="KZY2" s="75"/>
      <c r="KZZ2" s="75"/>
      <c r="LAA2" s="75"/>
      <c r="LAB2" s="75"/>
      <c r="LAC2" s="75"/>
      <c r="LAD2" s="75"/>
      <c r="LAE2" s="75"/>
      <c r="LAF2" s="75"/>
      <c r="LAG2" s="75"/>
      <c r="LAH2" s="75"/>
      <c r="LAI2" s="75"/>
      <c r="LAJ2" s="75"/>
      <c r="LAK2" s="75"/>
      <c r="LAL2" s="75"/>
      <c r="LAM2" s="75"/>
      <c r="LAN2" s="75"/>
      <c r="LAO2" s="75"/>
      <c r="LAP2" s="75"/>
      <c r="LAQ2" s="75"/>
      <c r="LAR2" s="75"/>
      <c r="LAS2" s="75"/>
      <c r="LAT2" s="75"/>
      <c r="LAU2" s="75"/>
      <c r="LAV2" s="75"/>
      <c r="LAW2" s="75"/>
      <c r="LAX2" s="75"/>
      <c r="LAY2" s="75"/>
      <c r="LAZ2" s="75"/>
      <c r="LBA2" s="75"/>
      <c r="LBB2" s="75"/>
      <c r="LBC2" s="75"/>
      <c r="LBD2" s="75"/>
      <c r="LBE2" s="75"/>
      <c r="LBF2" s="75"/>
      <c r="LBG2" s="75"/>
      <c r="LBH2" s="75"/>
      <c r="LBI2" s="75"/>
      <c r="LBJ2" s="75"/>
      <c r="LBK2" s="75"/>
      <c r="LBL2" s="75"/>
      <c r="LBM2" s="75"/>
      <c r="LBN2" s="75"/>
      <c r="LBO2" s="75"/>
      <c r="LBP2" s="75"/>
      <c r="LBQ2" s="75"/>
      <c r="LBR2" s="75"/>
      <c r="LBS2" s="75"/>
      <c r="LBT2" s="75"/>
      <c r="LBU2" s="75"/>
      <c r="LBV2" s="75"/>
      <c r="LBW2" s="75"/>
      <c r="LBX2" s="75"/>
      <c r="LBY2" s="75"/>
      <c r="LBZ2" s="75"/>
      <c r="LCA2" s="75"/>
      <c r="LCB2" s="75"/>
      <c r="LCC2" s="75"/>
      <c r="LCD2" s="75"/>
      <c r="LCE2" s="75"/>
      <c r="LCF2" s="75"/>
      <c r="LCG2" s="75"/>
      <c r="LCH2" s="75"/>
      <c r="LCI2" s="75"/>
      <c r="LCJ2" s="75"/>
      <c r="LCK2" s="75"/>
      <c r="LCL2" s="75"/>
      <c r="LCM2" s="75"/>
      <c r="LCN2" s="75"/>
      <c r="LCO2" s="75"/>
      <c r="LCP2" s="75"/>
      <c r="LCQ2" s="75"/>
      <c r="LCR2" s="75"/>
      <c r="LCS2" s="75"/>
      <c r="LCT2" s="75"/>
      <c r="LCU2" s="75"/>
      <c r="LCV2" s="75"/>
      <c r="LCW2" s="75"/>
      <c r="LCX2" s="75"/>
      <c r="LCY2" s="75"/>
      <c r="LCZ2" s="75"/>
      <c r="LDA2" s="75"/>
      <c r="LDB2" s="75"/>
      <c r="LDC2" s="75"/>
      <c r="LDD2" s="75"/>
      <c r="LDE2" s="75"/>
      <c r="LDF2" s="75"/>
      <c r="LDG2" s="75"/>
      <c r="LDH2" s="75"/>
      <c r="LDI2" s="75"/>
      <c r="LDJ2" s="75"/>
      <c r="LDK2" s="75"/>
      <c r="LDL2" s="75"/>
      <c r="LDM2" s="75"/>
      <c r="LDN2" s="75"/>
      <c r="LDO2" s="75"/>
      <c r="LDP2" s="75"/>
      <c r="LDQ2" s="75"/>
      <c r="LDR2" s="75"/>
      <c r="LDS2" s="75"/>
      <c r="LDT2" s="75"/>
      <c r="LDU2" s="75"/>
      <c r="LDV2" s="75"/>
      <c r="LDW2" s="75"/>
      <c r="LDX2" s="75"/>
      <c r="LDY2" s="75"/>
      <c r="LDZ2" s="75"/>
      <c r="LEA2" s="75"/>
      <c r="LEB2" s="75"/>
      <c r="LEC2" s="75"/>
      <c r="LED2" s="75"/>
      <c r="LEE2" s="75"/>
      <c r="LEF2" s="75"/>
      <c r="LEG2" s="75"/>
      <c r="LEH2" s="75"/>
      <c r="LEI2" s="75"/>
      <c r="LEJ2" s="75"/>
      <c r="LEK2" s="75"/>
      <c r="LEL2" s="75"/>
      <c r="LEM2" s="75"/>
      <c r="LEN2" s="75"/>
      <c r="LEO2" s="75"/>
      <c r="LEP2" s="75"/>
      <c r="LEQ2" s="75"/>
      <c r="LER2" s="75"/>
      <c r="LES2" s="75"/>
      <c r="LET2" s="75"/>
      <c r="LEU2" s="75"/>
      <c r="LEV2" s="75"/>
      <c r="LEW2" s="75"/>
      <c r="LEX2" s="75"/>
      <c r="LEY2" s="75"/>
      <c r="LEZ2" s="75"/>
      <c r="LFA2" s="75"/>
      <c r="LFB2" s="75"/>
      <c r="LFC2" s="75"/>
      <c r="LFD2" s="75"/>
      <c r="LFE2" s="75"/>
      <c r="LFF2" s="75"/>
      <c r="LFG2" s="75"/>
      <c r="LFH2" s="75"/>
      <c r="LFI2" s="75"/>
      <c r="LFJ2" s="75"/>
      <c r="LFK2" s="75"/>
      <c r="LFL2" s="75"/>
      <c r="LFM2" s="75"/>
      <c r="LFN2" s="75"/>
      <c r="LFO2" s="75"/>
      <c r="LFP2" s="75"/>
      <c r="LFQ2" s="75"/>
      <c r="LFR2" s="75"/>
      <c r="LFS2" s="75"/>
      <c r="LFT2" s="75"/>
      <c r="LFU2" s="75"/>
      <c r="LFV2" s="75"/>
      <c r="LFW2" s="75"/>
      <c r="LFX2" s="75"/>
      <c r="LFY2" s="75"/>
      <c r="LFZ2" s="75"/>
      <c r="LGA2" s="75"/>
      <c r="LGB2" s="75"/>
      <c r="LGC2" s="75"/>
      <c r="LGD2" s="75"/>
      <c r="LGE2" s="75"/>
      <c r="LGF2" s="75"/>
      <c r="LGG2" s="75"/>
      <c r="LGH2" s="75"/>
      <c r="LGI2" s="75"/>
      <c r="LGJ2" s="75"/>
      <c r="LGK2" s="75"/>
      <c r="LGL2" s="75"/>
      <c r="LGM2" s="75"/>
      <c r="LGN2" s="75"/>
      <c r="LGO2" s="75"/>
      <c r="LGP2" s="75"/>
      <c r="LGQ2" s="75"/>
      <c r="LGR2" s="75"/>
      <c r="LGS2" s="75"/>
      <c r="LGT2" s="75"/>
      <c r="LGU2" s="75"/>
      <c r="LGV2" s="75"/>
      <c r="LGW2" s="75"/>
      <c r="LGX2" s="75"/>
      <c r="LGY2" s="75"/>
      <c r="LGZ2" s="75"/>
      <c r="LHA2" s="75"/>
      <c r="LHB2" s="75"/>
      <c r="LHC2" s="75"/>
      <c r="LHD2" s="75"/>
      <c r="LHE2" s="75"/>
      <c r="LHF2" s="75"/>
      <c r="LHG2" s="75"/>
      <c r="LHH2" s="75"/>
      <c r="LHI2" s="75"/>
      <c r="LHJ2" s="75"/>
      <c r="LHK2" s="75"/>
      <c r="LHL2" s="75"/>
      <c r="LHM2" s="75"/>
      <c r="LHN2" s="75"/>
      <c r="LHO2" s="75"/>
      <c r="LHP2" s="75"/>
      <c r="LHQ2" s="75"/>
      <c r="LHR2" s="75"/>
      <c r="LHS2" s="75"/>
      <c r="LHT2" s="75"/>
      <c r="LHU2" s="75"/>
      <c r="LHV2" s="75"/>
      <c r="LHW2" s="75"/>
      <c r="LHX2" s="75"/>
      <c r="LHY2" s="75"/>
      <c r="LHZ2" s="75"/>
      <c r="LIA2" s="75"/>
      <c r="LIB2" s="75"/>
      <c r="LIC2" s="75"/>
      <c r="LID2" s="75"/>
      <c r="LIE2" s="75"/>
      <c r="LIF2" s="75"/>
      <c r="LIG2" s="75"/>
      <c r="LIH2" s="75"/>
      <c r="LII2" s="75"/>
      <c r="LIJ2" s="75"/>
      <c r="LIK2" s="75"/>
      <c r="LIL2" s="75"/>
      <c r="LIM2" s="75"/>
      <c r="LIN2" s="75"/>
      <c r="LIO2" s="75"/>
      <c r="LIP2" s="75"/>
      <c r="LIQ2" s="75"/>
      <c r="LIR2" s="75"/>
      <c r="LIS2" s="75"/>
      <c r="LIT2" s="75"/>
      <c r="LIU2" s="75"/>
      <c r="LIV2" s="75"/>
      <c r="LIW2" s="75"/>
      <c r="LIX2" s="75"/>
      <c r="LIY2" s="75"/>
      <c r="LIZ2" s="75"/>
      <c r="LJA2" s="75"/>
      <c r="LJB2" s="75"/>
      <c r="LJC2" s="75"/>
      <c r="LJD2" s="75"/>
      <c r="LJE2" s="75"/>
      <c r="LJF2" s="75"/>
      <c r="LJG2" s="75"/>
      <c r="LJH2" s="75"/>
      <c r="LJI2" s="75"/>
      <c r="LJJ2" s="75"/>
      <c r="LJK2" s="75"/>
      <c r="LJL2" s="75"/>
      <c r="LJM2" s="75"/>
      <c r="LJN2" s="75"/>
      <c r="LJO2" s="75"/>
      <c r="LJP2" s="75"/>
      <c r="LJQ2" s="75"/>
      <c r="LJR2" s="75"/>
      <c r="LJS2" s="75"/>
      <c r="LJT2" s="75"/>
      <c r="LJU2" s="75"/>
      <c r="LJV2" s="75"/>
      <c r="LJW2" s="75"/>
      <c r="LJX2" s="75"/>
      <c r="LJY2" s="75"/>
      <c r="LJZ2" s="75"/>
      <c r="LKA2" s="75"/>
      <c r="LKB2" s="75"/>
      <c r="LKC2" s="75"/>
      <c r="LKD2" s="75"/>
      <c r="LKE2" s="75"/>
      <c r="LKF2" s="75"/>
      <c r="LKG2" s="75"/>
      <c r="LKH2" s="75"/>
      <c r="LKI2" s="75"/>
      <c r="LKJ2" s="75"/>
      <c r="LKK2" s="75"/>
      <c r="LKL2" s="75"/>
      <c r="LKM2" s="75"/>
      <c r="LKN2" s="75"/>
      <c r="LKO2" s="75"/>
      <c r="LKP2" s="75"/>
      <c r="LKQ2" s="75"/>
      <c r="LKR2" s="75"/>
      <c r="LKS2" s="75"/>
      <c r="LKT2" s="75"/>
      <c r="LKU2" s="75"/>
      <c r="LKV2" s="75"/>
      <c r="LKW2" s="75"/>
      <c r="LKX2" s="75"/>
      <c r="LKY2" s="75"/>
      <c r="LKZ2" s="75"/>
      <c r="LLA2" s="75"/>
      <c r="LLB2" s="75"/>
      <c r="LLC2" s="75"/>
      <c r="LLD2" s="75"/>
      <c r="LLE2" s="75"/>
      <c r="LLF2" s="75"/>
      <c r="LLG2" s="75"/>
      <c r="LLH2" s="75"/>
      <c r="LLI2" s="75"/>
      <c r="LLJ2" s="75"/>
      <c r="LLK2" s="75"/>
      <c r="LLL2" s="75"/>
      <c r="LLM2" s="75"/>
      <c r="LLN2" s="75"/>
      <c r="LLO2" s="75"/>
      <c r="LLP2" s="75"/>
      <c r="LLQ2" s="75"/>
      <c r="LLR2" s="75"/>
      <c r="LLS2" s="75"/>
      <c r="LLT2" s="75"/>
      <c r="LLU2" s="75"/>
      <c r="LLV2" s="75"/>
      <c r="LLW2" s="75"/>
      <c r="LLX2" s="75"/>
      <c r="LLY2" s="75"/>
      <c r="LLZ2" s="75"/>
      <c r="LMA2" s="75"/>
      <c r="LMB2" s="75"/>
      <c r="LMC2" s="75"/>
      <c r="LMD2" s="75"/>
      <c r="LME2" s="75"/>
      <c r="LMF2" s="75"/>
      <c r="LMG2" s="75"/>
      <c r="LMH2" s="75"/>
      <c r="LMI2" s="75"/>
      <c r="LMJ2" s="75"/>
      <c r="LMK2" s="75"/>
      <c r="LML2" s="75"/>
      <c r="LMM2" s="75"/>
      <c r="LMN2" s="75"/>
      <c r="LMO2" s="75"/>
      <c r="LMP2" s="75"/>
      <c r="LMQ2" s="75"/>
      <c r="LMR2" s="75"/>
      <c r="LMS2" s="75"/>
      <c r="LMT2" s="75"/>
      <c r="LMU2" s="75"/>
      <c r="LMV2" s="75"/>
      <c r="LMW2" s="75"/>
      <c r="LMX2" s="75"/>
      <c r="LMY2" s="75"/>
      <c r="LMZ2" s="75"/>
      <c r="LNA2" s="75"/>
      <c r="LNB2" s="75"/>
      <c r="LNC2" s="75"/>
      <c r="LND2" s="75"/>
      <c r="LNE2" s="75"/>
      <c r="LNF2" s="75"/>
      <c r="LNG2" s="75"/>
      <c r="LNH2" s="75"/>
      <c r="LNI2" s="75"/>
      <c r="LNJ2" s="75"/>
      <c r="LNK2" s="75"/>
      <c r="LNL2" s="75"/>
      <c r="LNM2" s="75"/>
      <c r="LNN2" s="75"/>
      <c r="LNO2" s="75"/>
      <c r="LNP2" s="75"/>
      <c r="LNQ2" s="75"/>
      <c r="LNR2" s="75"/>
      <c r="LNS2" s="75"/>
      <c r="LNT2" s="75"/>
      <c r="LNU2" s="75"/>
      <c r="LNV2" s="75"/>
      <c r="LNW2" s="75"/>
      <c r="LNX2" s="75"/>
      <c r="LNY2" s="75"/>
      <c r="LNZ2" s="75"/>
      <c r="LOA2" s="75"/>
      <c r="LOB2" s="75"/>
      <c r="LOC2" s="75"/>
      <c r="LOD2" s="75"/>
      <c r="LOE2" s="75"/>
      <c r="LOF2" s="75"/>
      <c r="LOG2" s="75"/>
      <c r="LOH2" s="75"/>
      <c r="LOI2" s="75"/>
      <c r="LOJ2" s="75"/>
      <c r="LOK2" s="75"/>
      <c r="LOL2" s="75"/>
      <c r="LOM2" s="75"/>
      <c r="LON2" s="75"/>
      <c r="LOO2" s="75"/>
      <c r="LOP2" s="75"/>
      <c r="LOQ2" s="75"/>
      <c r="LOR2" s="75"/>
      <c r="LOS2" s="75"/>
      <c r="LOT2" s="75"/>
      <c r="LOU2" s="75"/>
      <c r="LOV2" s="75"/>
      <c r="LOW2" s="75"/>
      <c r="LOX2" s="75"/>
      <c r="LOY2" s="75"/>
      <c r="LOZ2" s="75"/>
      <c r="LPA2" s="75"/>
      <c r="LPB2" s="75"/>
      <c r="LPC2" s="75"/>
      <c r="LPD2" s="75"/>
      <c r="LPE2" s="75"/>
      <c r="LPF2" s="75"/>
      <c r="LPG2" s="75"/>
      <c r="LPH2" s="75"/>
      <c r="LPI2" s="75"/>
      <c r="LPJ2" s="75"/>
      <c r="LPK2" s="75"/>
      <c r="LPL2" s="75"/>
      <c r="LPM2" s="75"/>
      <c r="LPN2" s="75"/>
      <c r="LPO2" s="75"/>
      <c r="LPP2" s="75"/>
      <c r="LPQ2" s="75"/>
      <c r="LPR2" s="75"/>
      <c r="LPS2" s="75"/>
      <c r="LPT2" s="75"/>
      <c r="LPU2" s="75"/>
      <c r="LPV2" s="75"/>
      <c r="LPW2" s="75"/>
      <c r="LPX2" s="75"/>
      <c r="LPY2" s="75"/>
      <c r="LPZ2" s="75"/>
      <c r="LQA2" s="75"/>
      <c r="LQB2" s="75"/>
      <c r="LQC2" s="75"/>
      <c r="LQD2" s="75"/>
      <c r="LQE2" s="75"/>
      <c r="LQF2" s="75"/>
      <c r="LQG2" s="75"/>
      <c r="LQH2" s="75"/>
      <c r="LQI2" s="75"/>
      <c r="LQJ2" s="75"/>
      <c r="LQK2" s="75"/>
      <c r="LQL2" s="75"/>
      <c r="LQM2" s="75"/>
      <c r="LQN2" s="75"/>
      <c r="LQO2" s="75"/>
      <c r="LQP2" s="75"/>
      <c r="LQQ2" s="75"/>
      <c r="LQR2" s="75"/>
      <c r="LQS2" s="75"/>
      <c r="LQT2" s="75"/>
      <c r="LQU2" s="75"/>
      <c r="LQV2" s="75"/>
      <c r="LQW2" s="75"/>
      <c r="LQX2" s="75"/>
      <c r="LQY2" s="75"/>
      <c r="LQZ2" s="75"/>
      <c r="LRA2" s="75"/>
      <c r="LRB2" s="75"/>
      <c r="LRC2" s="75"/>
      <c r="LRD2" s="75"/>
      <c r="LRE2" s="75"/>
      <c r="LRF2" s="75"/>
      <c r="LRG2" s="75"/>
      <c r="LRH2" s="75"/>
      <c r="LRI2" s="75"/>
      <c r="LRJ2" s="75"/>
      <c r="LRK2" s="75"/>
      <c r="LRL2" s="75"/>
      <c r="LRM2" s="75"/>
      <c r="LRN2" s="75"/>
      <c r="LRO2" s="75"/>
      <c r="LRP2" s="75"/>
      <c r="LRQ2" s="75"/>
      <c r="LRR2" s="75"/>
      <c r="LRS2" s="75"/>
      <c r="LRT2" s="75"/>
      <c r="LRU2" s="75"/>
      <c r="LRV2" s="75"/>
      <c r="LRW2" s="75"/>
      <c r="LRX2" s="75"/>
      <c r="LRY2" s="75"/>
      <c r="LRZ2" s="75"/>
      <c r="LSA2" s="75"/>
      <c r="LSB2" s="75"/>
      <c r="LSC2" s="75"/>
      <c r="LSD2" s="75"/>
      <c r="LSE2" s="75"/>
      <c r="LSF2" s="75"/>
      <c r="LSG2" s="75"/>
      <c r="LSH2" s="75"/>
      <c r="LSI2" s="75"/>
      <c r="LSJ2" s="75"/>
      <c r="LSK2" s="75"/>
      <c r="LSL2" s="75"/>
      <c r="LSM2" s="75"/>
      <c r="LSN2" s="75"/>
      <c r="LSO2" s="75"/>
      <c r="LSP2" s="75"/>
      <c r="LSQ2" s="75"/>
      <c r="LSR2" s="75"/>
      <c r="LSS2" s="75"/>
      <c r="LST2" s="75"/>
      <c r="LSU2" s="75"/>
      <c r="LSV2" s="75"/>
      <c r="LSW2" s="75"/>
      <c r="LSX2" s="75"/>
      <c r="LSY2" s="75"/>
      <c r="LSZ2" s="75"/>
      <c r="LTA2" s="75"/>
      <c r="LTB2" s="75"/>
      <c r="LTC2" s="75"/>
      <c r="LTD2" s="75"/>
      <c r="LTE2" s="75"/>
      <c r="LTF2" s="75"/>
      <c r="LTG2" s="75"/>
      <c r="LTH2" s="75"/>
      <c r="LTI2" s="75"/>
      <c r="LTJ2" s="75"/>
      <c r="LTK2" s="75"/>
      <c r="LTL2" s="75"/>
      <c r="LTM2" s="75"/>
      <c r="LTN2" s="75"/>
      <c r="LTO2" s="75"/>
      <c r="LTP2" s="75"/>
      <c r="LTQ2" s="75"/>
      <c r="LTR2" s="75"/>
      <c r="LTS2" s="75"/>
      <c r="LTT2" s="75"/>
      <c r="LTU2" s="75"/>
      <c r="LTV2" s="75"/>
      <c r="LTW2" s="75"/>
      <c r="LTX2" s="75"/>
      <c r="LTY2" s="75"/>
      <c r="LTZ2" s="75"/>
      <c r="LUA2" s="75"/>
      <c r="LUB2" s="75"/>
      <c r="LUC2" s="75"/>
      <c r="LUD2" s="75"/>
      <c r="LUE2" s="75"/>
      <c r="LUF2" s="75"/>
      <c r="LUG2" s="75"/>
      <c r="LUH2" s="75"/>
      <c r="LUI2" s="75"/>
      <c r="LUJ2" s="75"/>
      <c r="LUK2" s="75"/>
      <c r="LUL2" s="75"/>
      <c r="LUM2" s="75"/>
      <c r="LUN2" s="75"/>
      <c r="LUO2" s="75"/>
      <c r="LUP2" s="75"/>
      <c r="LUQ2" s="75"/>
      <c r="LUR2" s="75"/>
      <c r="LUS2" s="75"/>
      <c r="LUT2" s="75"/>
      <c r="LUU2" s="75"/>
      <c r="LUV2" s="75"/>
      <c r="LUW2" s="75"/>
      <c r="LUX2" s="75"/>
      <c r="LUY2" s="75"/>
      <c r="LUZ2" s="75"/>
      <c r="LVA2" s="75"/>
      <c r="LVB2" s="75"/>
      <c r="LVC2" s="75"/>
      <c r="LVD2" s="75"/>
      <c r="LVE2" s="75"/>
      <c r="LVF2" s="75"/>
      <c r="LVG2" s="75"/>
      <c r="LVH2" s="75"/>
      <c r="LVI2" s="75"/>
      <c r="LVJ2" s="75"/>
      <c r="LVK2" s="75"/>
      <c r="LVL2" s="75"/>
      <c r="LVM2" s="75"/>
      <c r="LVN2" s="75"/>
      <c r="LVO2" s="75"/>
      <c r="LVP2" s="75"/>
      <c r="LVQ2" s="75"/>
      <c r="LVR2" s="75"/>
      <c r="LVS2" s="75"/>
      <c r="LVT2" s="75"/>
      <c r="LVU2" s="75"/>
      <c r="LVV2" s="75"/>
      <c r="LVW2" s="75"/>
      <c r="LVX2" s="75"/>
      <c r="LVY2" s="75"/>
      <c r="LVZ2" s="75"/>
      <c r="LWA2" s="75"/>
      <c r="LWB2" s="75"/>
      <c r="LWC2" s="75"/>
      <c r="LWD2" s="75"/>
      <c r="LWE2" s="75"/>
      <c r="LWF2" s="75"/>
      <c r="LWG2" s="75"/>
      <c r="LWH2" s="75"/>
      <c r="LWI2" s="75"/>
      <c r="LWJ2" s="75"/>
      <c r="LWK2" s="75"/>
      <c r="LWL2" s="75"/>
      <c r="LWM2" s="75"/>
      <c r="LWN2" s="75"/>
      <c r="LWO2" s="75"/>
      <c r="LWP2" s="75"/>
      <c r="LWQ2" s="75"/>
      <c r="LWR2" s="75"/>
      <c r="LWS2" s="75"/>
      <c r="LWT2" s="75"/>
      <c r="LWU2" s="75"/>
      <c r="LWV2" s="75"/>
      <c r="LWW2" s="75"/>
      <c r="LWX2" s="75"/>
      <c r="LWY2" s="75"/>
      <c r="LWZ2" s="75"/>
      <c r="LXA2" s="75"/>
      <c r="LXB2" s="75"/>
      <c r="LXC2" s="75"/>
      <c r="LXD2" s="75"/>
      <c r="LXE2" s="75"/>
      <c r="LXF2" s="75"/>
      <c r="LXG2" s="75"/>
      <c r="LXH2" s="75"/>
      <c r="LXI2" s="75"/>
      <c r="LXJ2" s="75"/>
      <c r="LXK2" s="75"/>
      <c r="LXL2" s="75"/>
      <c r="LXM2" s="75"/>
      <c r="LXN2" s="75"/>
      <c r="LXO2" s="75"/>
      <c r="LXP2" s="75"/>
      <c r="LXQ2" s="75"/>
      <c r="LXR2" s="75"/>
      <c r="LXS2" s="75"/>
      <c r="LXT2" s="75"/>
      <c r="LXU2" s="75"/>
      <c r="LXV2" s="75"/>
      <c r="LXW2" s="75"/>
      <c r="LXX2" s="75"/>
      <c r="LXY2" s="75"/>
      <c r="LXZ2" s="75"/>
      <c r="LYA2" s="75"/>
      <c r="LYB2" s="75"/>
      <c r="LYC2" s="75"/>
      <c r="LYD2" s="75"/>
      <c r="LYE2" s="75"/>
      <c r="LYF2" s="75"/>
      <c r="LYG2" s="75"/>
      <c r="LYH2" s="75"/>
      <c r="LYI2" s="75"/>
      <c r="LYJ2" s="75"/>
      <c r="LYK2" s="75"/>
      <c r="LYL2" s="75"/>
      <c r="LYM2" s="75"/>
      <c r="LYN2" s="75"/>
      <c r="LYO2" s="75"/>
      <c r="LYP2" s="75"/>
      <c r="LYQ2" s="75"/>
      <c r="LYR2" s="75"/>
      <c r="LYS2" s="75"/>
      <c r="LYT2" s="75"/>
      <c r="LYU2" s="75"/>
      <c r="LYV2" s="75"/>
      <c r="LYW2" s="75"/>
      <c r="LYX2" s="75"/>
      <c r="LYY2" s="75"/>
      <c r="LYZ2" s="75"/>
      <c r="LZA2" s="75"/>
      <c r="LZB2" s="75"/>
      <c r="LZC2" s="75"/>
      <c r="LZD2" s="75"/>
      <c r="LZE2" s="75"/>
      <c r="LZF2" s="75"/>
      <c r="LZG2" s="75"/>
      <c r="LZH2" s="75"/>
      <c r="LZI2" s="75"/>
      <c r="LZJ2" s="75"/>
      <c r="LZK2" s="75"/>
      <c r="LZL2" s="75"/>
      <c r="LZM2" s="75"/>
      <c r="LZN2" s="75"/>
      <c r="LZO2" s="75"/>
      <c r="LZP2" s="75"/>
      <c r="LZQ2" s="75"/>
      <c r="LZR2" s="75"/>
      <c r="LZS2" s="75"/>
      <c r="LZT2" s="75"/>
      <c r="LZU2" s="75"/>
      <c r="LZV2" s="75"/>
      <c r="LZW2" s="75"/>
      <c r="LZX2" s="75"/>
      <c r="LZY2" s="75"/>
      <c r="LZZ2" s="75"/>
      <c r="MAA2" s="75"/>
      <c r="MAB2" s="75"/>
      <c r="MAC2" s="75"/>
      <c r="MAD2" s="75"/>
      <c r="MAE2" s="75"/>
      <c r="MAF2" s="75"/>
      <c r="MAG2" s="75"/>
      <c r="MAH2" s="75"/>
      <c r="MAI2" s="75"/>
      <c r="MAJ2" s="75"/>
      <c r="MAK2" s="75"/>
      <c r="MAL2" s="75"/>
      <c r="MAM2" s="75"/>
      <c r="MAN2" s="75"/>
      <c r="MAO2" s="75"/>
      <c r="MAP2" s="75"/>
      <c r="MAQ2" s="75"/>
      <c r="MAR2" s="75"/>
      <c r="MAS2" s="75"/>
      <c r="MAT2" s="75"/>
      <c r="MAU2" s="75"/>
      <c r="MAV2" s="75"/>
      <c r="MAW2" s="75"/>
      <c r="MAX2" s="75"/>
      <c r="MAY2" s="75"/>
      <c r="MAZ2" s="75"/>
      <c r="MBA2" s="75"/>
      <c r="MBB2" s="75"/>
      <c r="MBC2" s="75"/>
      <c r="MBD2" s="75"/>
      <c r="MBE2" s="75"/>
      <c r="MBF2" s="75"/>
      <c r="MBG2" s="75"/>
      <c r="MBH2" s="75"/>
      <c r="MBI2" s="75"/>
      <c r="MBJ2" s="75"/>
      <c r="MBK2" s="75"/>
      <c r="MBL2" s="75"/>
      <c r="MBM2" s="75"/>
      <c r="MBN2" s="75"/>
      <c r="MBO2" s="75"/>
      <c r="MBP2" s="75"/>
      <c r="MBQ2" s="75"/>
      <c r="MBR2" s="75"/>
      <c r="MBS2" s="75"/>
      <c r="MBT2" s="75"/>
      <c r="MBU2" s="75"/>
      <c r="MBV2" s="75"/>
      <c r="MBW2" s="75"/>
      <c r="MBX2" s="75"/>
      <c r="MBY2" s="75"/>
      <c r="MBZ2" s="75"/>
      <c r="MCA2" s="75"/>
      <c r="MCB2" s="75"/>
      <c r="MCC2" s="75"/>
      <c r="MCD2" s="75"/>
      <c r="MCE2" s="75"/>
      <c r="MCF2" s="75"/>
      <c r="MCG2" s="75"/>
      <c r="MCH2" s="75"/>
      <c r="MCI2" s="75"/>
      <c r="MCJ2" s="75"/>
      <c r="MCK2" s="75"/>
      <c r="MCL2" s="75"/>
      <c r="MCM2" s="75"/>
      <c r="MCN2" s="75"/>
      <c r="MCO2" s="75"/>
      <c r="MCP2" s="75"/>
      <c r="MCQ2" s="75"/>
      <c r="MCR2" s="75"/>
      <c r="MCS2" s="75"/>
      <c r="MCT2" s="75"/>
      <c r="MCU2" s="75"/>
      <c r="MCV2" s="75"/>
      <c r="MCW2" s="75"/>
      <c r="MCX2" s="75"/>
      <c r="MCY2" s="75"/>
      <c r="MCZ2" s="75"/>
      <c r="MDA2" s="75"/>
      <c r="MDB2" s="75"/>
      <c r="MDC2" s="75"/>
      <c r="MDD2" s="75"/>
      <c r="MDE2" s="75"/>
      <c r="MDF2" s="75"/>
      <c r="MDG2" s="75"/>
      <c r="MDH2" s="75"/>
      <c r="MDI2" s="75"/>
      <c r="MDJ2" s="75"/>
      <c r="MDK2" s="75"/>
      <c r="MDL2" s="75"/>
      <c r="MDM2" s="75"/>
      <c r="MDN2" s="75"/>
      <c r="MDO2" s="75"/>
      <c r="MDP2" s="75"/>
      <c r="MDQ2" s="75"/>
      <c r="MDR2" s="75"/>
      <c r="MDS2" s="75"/>
      <c r="MDT2" s="75"/>
      <c r="MDU2" s="75"/>
      <c r="MDV2" s="75"/>
      <c r="MDW2" s="75"/>
      <c r="MDX2" s="75"/>
      <c r="MDY2" s="75"/>
      <c r="MDZ2" s="75"/>
      <c r="MEA2" s="75"/>
      <c r="MEB2" s="75"/>
      <c r="MEC2" s="75"/>
      <c r="MED2" s="75"/>
      <c r="MEE2" s="75"/>
      <c r="MEF2" s="75"/>
      <c r="MEG2" s="75"/>
      <c r="MEH2" s="75"/>
      <c r="MEI2" s="75"/>
      <c r="MEJ2" s="75"/>
      <c r="MEK2" s="75"/>
      <c r="MEL2" s="75"/>
      <c r="MEM2" s="75"/>
      <c r="MEN2" s="75"/>
      <c r="MEO2" s="75"/>
      <c r="MEP2" s="75"/>
      <c r="MEQ2" s="75"/>
      <c r="MER2" s="75"/>
      <c r="MES2" s="75"/>
      <c r="MET2" s="75"/>
      <c r="MEU2" s="75"/>
      <c r="MEV2" s="75"/>
      <c r="MEW2" s="75"/>
      <c r="MEX2" s="75"/>
      <c r="MEY2" s="75"/>
      <c r="MEZ2" s="75"/>
      <c r="MFA2" s="75"/>
      <c r="MFB2" s="75"/>
      <c r="MFC2" s="75"/>
      <c r="MFD2" s="75"/>
      <c r="MFE2" s="75"/>
      <c r="MFF2" s="75"/>
      <c r="MFG2" s="75"/>
      <c r="MFH2" s="75"/>
      <c r="MFI2" s="75"/>
      <c r="MFJ2" s="75"/>
      <c r="MFK2" s="75"/>
      <c r="MFL2" s="75"/>
      <c r="MFM2" s="75"/>
      <c r="MFN2" s="75"/>
      <c r="MFO2" s="75"/>
      <c r="MFP2" s="75"/>
      <c r="MFQ2" s="75"/>
      <c r="MFR2" s="75"/>
      <c r="MFS2" s="75"/>
      <c r="MFT2" s="75"/>
      <c r="MFU2" s="75"/>
      <c r="MFV2" s="75"/>
      <c r="MFW2" s="75"/>
      <c r="MFX2" s="75"/>
      <c r="MFY2" s="75"/>
      <c r="MFZ2" s="75"/>
      <c r="MGA2" s="75"/>
      <c r="MGB2" s="75"/>
      <c r="MGC2" s="75"/>
      <c r="MGD2" s="75"/>
      <c r="MGE2" s="75"/>
      <c r="MGF2" s="75"/>
      <c r="MGG2" s="75"/>
      <c r="MGH2" s="75"/>
      <c r="MGI2" s="75"/>
      <c r="MGJ2" s="75"/>
      <c r="MGK2" s="75"/>
      <c r="MGL2" s="75"/>
      <c r="MGM2" s="75"/>
      <c r="MGN2" s="75"/>
      <c r="MGO2" s="75"/>
      <c r="MGP2" s="75"/>
      <c r="MGQ2" s="75"/>
      <c r="MGR2" s="75"/>
      <c r="MGS2" s="75"/>
      <c r="MGT2" s="75"/>
      <c r="MGU2" s="75"/>
      <c r="MGV2" s="75"/>
      <c r="MGW2" s="75"/>
      <c r="MGX2" s="75"/>
      <c r="MGY2" s="75"/>
      <c r="MGZ2" s="75"/>
      <c r="MHA2" s="75"/>
      <c r="MHB2" s="75"/>
      <c r="MHC2" s="75"/>
      <c r="MHD2" s="75"/>
      <c r="MHE2" s="75"/>
      <c r="MHF2" s="75"/>
      <c r="MHG2" s="75"/>
      <c r="MHH2" s="75"/>
      <c r="MHI2" s="75"/>
      <c r="MHJ2" s="75"/>
      <c r="MHK2" s="75"/>
      <c r="MHL2" s="75"/>
      <c r="MHM2" s="75"/>
      <c r="MHN2" s="75"/>
      <c r="MHO2" s="75"/>
      <c r="MHP2" s="75"/>
      <c r="MHQ2" s="75"/>
      <c r="MHR2" s="75"/>
      <c r="MHS2" s="75"/>
      <c r="MHT2" s="75"/>
      <c r="MHU2" s="75"/>
      <c r="MHV2" s="75"/>
      <c r="MHW2" s="75"/>
      <c r="MHX2" s="75"/>
      <c r="MHY2" s="75"/>
      <c r="MHZ2" s="75"/>
      <c r="MIA2" s="75"/>
      <c r="MIB2" s="75"/>
      <c r="MIC2" s="75"/>
      <c r="MID2" s="75"/>
      <c r="MIE2" s="75"/>
      <c r="MIF2" s="75"/>
      <c r="MIG2" s="75"/>
      <c r="MIH2" s="75"/>
      <c r="MII2" s="75"/>
      <c r="MIJ2" s="75"/>
      <c r="MIK2" s="75"/>
      <c r="MIL2" s="75"/>
      <c r="MIM2" s="75"/>
      <c r="MIN2" s="75"/>
      <c r="MIO2" s="75"/>
      <c r="MIP2" s="75"/>
      <c r="MIQ2" s="75"/>
      <c r="MIR2" s="75"/>
      <c r="MIS2" s="75"/>
      <c r="MIT2" s="75"/>
      <c r="MIU2" s="75"/>
      <c r="MIV2" s="75"/>
      <c r="MIW2" s="75"/>
      <c r="MIX2" s="75"/>
      <c r="MIY2" s="75"/>
      <c r="MIZ2" s="75"/>
      <c r="MJA2" s="75"/>
      <c r="MJB2" s="75"/>
      <c r="MJC2" s="75"/>
      <c r="MJD2" s="75"/>
      <c r="MJE2" s="75"/>
      <c r="MJF2" s="75"/>
      <c r="MJG2" s="75"/>
      <c r="MJH2" s="75"/>
      <c r="MJI2" s="75"/>
      <c r="MJJ2" s="75"/>
      <c r="MJK2" s="75"/>
      <c r="MJL2" s="75"/>
      <c r="MJM2" s="75"/>
      <c r="MJN2" s="75"/>
      <c r="MJO2" s="75"/>
      <c r="MJP2" s="75"/>
      <c r="MJQ2" s="75"/>
      <c r="MJR2" s="75"/>
      <c r="MJS2" s="75"/>
      <c r="MJT2" s="75"/>
      <c r="MJU2" s="75"/>
      <c r="MJV2" s="75"/>
      <c r="MJW2" s="75"/>
      <c r="MJX2" s="75"/>
      <c r="MJY2" s="75"/>
      <c r="MJZ2" s="75"/>
      <c r="MKA2" s="75"/>
      <c r="MKB2" s="75"/>
      <c r="MKC2" s="75"/>
      <c r="MKD2" s="75"/>
      <c r="MKE2" s="75"/>
      <c r="MKF2" s="75"/>
      <c r="MKG2" s="75"/>
      <c r="MKH2" s="75"/>
      <c r="MKI2" s="75"/>
      <c r="MKJ2" s="75"/>
      <c r="MKK2" s="75"/>
      <c r="MKL2" s="75"/>
      <c r="MKM2" s="75"/>
      <c r="MKN2" s="75"/>
      <c r="MKO2" s="75"/>
      <c r="MKP2" s="75"/>
      <c r="MKQ2" s="75"/>
      <c r="MKR2" s="75"/>
      <c r="MKS2" s="75"/>
      <c r="MKT2" s="75"/>
      <c r="MKU2" s="75"/>
      <c r="MKV2" s="75"/>
      <c r="MKW2" s="75"/>
      <c r="MKX2" s="75"/>
      <c r="MKY2" s="75"/>
      <c r="MKZ2" s="75"/>
      <c r="MLA2" s="75"/>
      <c r="MLB2" s="75"/>
      <c r="MLC2" s="75"/>
      <c r="MLD2" s="75"/>
      <c r="MLE2" s="75"/>
      <c r="MLF2" s="75"/>
      <c r="MLG2" s="75"/>
      <c r="MLH2" s="75"/>
      <c r="MLI2" s="75"/>
      <c r="MLJ2" s="75"/>
      <c r="MLK2" s="75"/>
      <c r="MLL2" s="75"/>
      <c r="MLM2" s="75"/>
      <c r="MLN2" s="75"/>
      <c r="MLO2" s="75"/>
      <c r="MLP2" s="75"/>
      <c r="MLQ2" s="75"/>
      <c r="MLR2" s="75"/>
      <c r="MLS2" s="75"/>
      <c r="MLT2" s="75"/>
      <c r="MLU2" s="75"/>
      <c r="MLV2" s="75"/>
      <c r="MLW2" s="75"/>
      <c r="MLX2" s="75"/>
      <c r="MLY2" s="75"/>
      <c r="MLZ2" s="75"/>
      <c r="MMA2" s="75"/>
      <c r="MMB2" s="75"/>
      <c r="MMC2" s="75"/>
      <c r="MMD2" s="75"/>
      <c r="MME2" s="75"/>
      <c r="MMF2" s="75"/>
      <c r="MMG2" s="75"/>
      <c r="MMH2" s="75"/>
      <c r="MMI2" s="75"/>
      <c r="MMJ2" s="75"/>
      <c r="MMK2" s="75"/>
      <c r="MML2" s="75"/>
      <c r="MMM2" s="75"/>
      <c r="MMN2" s="75"/>
      <c r="MMO2" s="75"/>
      <c r="MMP2" s="75"/>
      <c r="MMQ2" s="75"/>
      <c r="MMR2" s="75"/>
      <c r="MMS2" s="75"/>
      <c r="MMT2" s="75"/>
      <c r="MMU2" s="75"/>
      <c r="MMV2" s="75"/>
      <c r="MMW2" s="75"/>
      <c r="MMX2" s="75"/>
      <c r="MMY2" s="75"/>
      <c r="MMZ2" s="75"/>
      <c r="MNA2" s="75"/>
      <c r="MNB2" s="75"/>
      <c r="MNC2" s="75"/>
      <c r="MND2" s="75"/>
      <c r="MNE2" s="75"/>
      <c r="MNF2" s="75"/>
      <c r="MNG2" s="75"/>
      <c r="MNH2" s="75"/>
      <c r="MNI2" s="75"/>
      <c r="MNJ2" s="75"/>
      <c r="MNK2" s="75"/>
      <c r="MNL2" s="75"/>
      <c r="MNM2" s="75"/>
      <c r="MNN2" s="75"/>
      <c r="MNO2" s="75"/>
      <c r="MNP2" s="75"/>
      <c r="MNQ2" s="75"/>
      <c r="MNR2" s="75"/>
      <c r="MNS2" s="75"/>
      <c r="MNT2" s="75"/>
      <c r="MNU2" s="75"/>
      <c r="MNV2" s="75"/>
      <c r="MNW2" s="75"/>
      <c r="MNX2" s="75"/>
      <c r="MNY2" s="75"/>
      <c r="MNZ2" s="75"/>
      <c r="MOA2" s="75"/>
      <c r="MOB2" s="75"/>
      <c r="MOC2" s="75"/>
      <c r="MOD2" s="75"/>
      <c r="MOE2" s="75"/>
      <c r="MOF2" s="75"/>
      <c r="MOG2" s="75"/>
      <c r="MOH2" s="75"/>
      <c r="MOI2" s="75"/>
      <c r="MOJ2" s="75"/>
      <c r="MOK2" s="75"/>
      <c r="MOL2" s="75"/>
      <c r="MOM2" s="75"/>
      <c r="MON2" s="75"/>
      <c r="MOO2" s="75"/>
      <c r="MOP2" s="75"/>
      <c r="MOQ2" s="75"/>
      <c r="MOR2" s="75"/>
      <c r="MOS2" s="75"/>
      <c r="MOT2" s="75"/>
      <c r="MOU2" s="75"/>
      <c r="MOV2" s="75"/>
      <c r="MOW2" s="75"/>
      <c r="MOX2" s="75"/>
      <c r="MOY2" s="75"/>
      <c r="MOZ2" s="75"/>
      <c r="MPA2" s="75"/>
      <c r="MPB2" s="75"/>
      <c r="MPC2" s="75"/>
      <c r="MPD2" s="75"/>
      <c r="MPE2" s="75"/>
      <c r="MPF2" s="75"/>
      <c r="MPG2" s="75"/>
      <c r="MPH2" s="75"/>
      <c r="MPI2" s="75"/>
      <c r="MPJ2" s="75"/>
      <c r="MPK2" s="75"/>
      <c r="MPL2" s="75"/>
      <c r="MPM2" s="75"/>
      <c r="MPN2" s="75"/>
      <c r="MPO2" s="75"/>
      <c r="MPP2" s="75"/>
      <c r="MPQ2" s="75"/>
      <c r="MPR2" s="75"/>
      <c r="MPS2" s="75"/>
      <c r="MPT2" s="75"/>
      <c r="MPU2" s="75"/>
      <c r="MPV2" s="75"/>
      <c r="MPW2" s="75"/>
      <c r="MPX2" s="75"/>
      <c r="MPY2" s="75"/>
      <c r="MPZ2" s="75"/>
      <c r="MQA2" s="75"/>
      <c r="MQB2" s="75"/>
      <c r="MQC2" s="75"/>
      <c r="MQD2" s="75"/>
      <c r="MQE2" s="75"/>
      <c r="MQF2" s="75"/>
      <c r="MQG2" s="75"/>
      <c r="MQH2" s="75"/>
      <c r="MQI2" s="75"/>
      <c r="MQJ2" s="75"/>
      <c r="MQK2" s="75"/>
      <c r="MQL2" s="75"/>
      <c r="MQM2" s="75"/>
      <c r="MQN2" s="75"/>
      <c r="MQO2" s="75"/>
      <c r="MQP2" s="75"/>
      <c r="MQQ2" s="75"/>
      <c r="MQR2" s="75"/>
      <c r="MQS2" s="75"/>
      <c r="MQT2" s="75"/>
      <c r="MQU2" s="75"/>
      <c r="MQV2" s="75"/>
      <c r="MQW2" s="75"/>
      <c r="MQX2" s="75"/>
      <c r="MQY2" s="75"/>
      <c r="MQZ2" s="75"/>
      <c r="MRA2" s="75"/>
      <c r="MRB2" s="75"/>
      <c r="MRC2" s="75"/>
      <c r="MRD2" s="75"/>
      <c r="MRE2" s="75"/>
      <c r="MRF2" s="75"/>
      <c r="MRG2" s="75"/>
      <c r="MRH2" s="75"/>
      <c r="MRI2" s="75"/>
      <c r="MRJ2" s="75"/>
      <c r="MRK2" s="75"/>
      <c r="MRL2" s="75"/>
      <c r="MRM2" s="75"/>
      <c r="MRN2" s="75"/>
      <c r="MRO2" s="75"/>
      <c r="MRP2" s="75"/>
      <c r="MRQ2" s="75"/>
      <c r="MRR2" s="75"/>
      <c r="MRS2" s="75"/>
      <c r="MRT2" s="75"/>
      <c r="MRU2" s="75"/>
      <c r="MRV2" s="75"/>
      <c r="MRW2" s="75"/>
      <c r="MRX2" s="75"/>
      <c r="MRY2" s="75"/>
      <c r="MRZ2" s="75"/>
      <c r="MSA2" s="75"/>
      <c r="MSB2" s="75"/>
      <c r="MSC2" s="75"/>
      <c r="MSD2" s="75"/>
      <c r="MSE2" s="75"/>
      <c r="MSF2" s="75"/>
      <c r="MSG2" s="75"/>
      <c r="MSH2" s="75"/>
      <c r="MSI2" s="75"/>
      <c r="MSJ2" s="75"/>
      <c r="MSK2" s="75"/>
      <c r="MSL2" s="75"/>
      <c r="MSM2" s="75"/>
      <c r="MSN2" s="75"/>
      <c r="MSO2" s="75"/>
      <c r="MSP2" s="75"/>
      <c r="MSQ2" s="75"/>
      <c r="MSR2" s="75"/>
      <c r="MSS2" s="75"/>
      <c r="MST2" s="75"/>
      <c r="MSU2" s="75"/>
      <c r="MSV2" s="75"/>
      <c r="MSW2" s="75"/>
      <c r="MSX2" s="75"/>
      <c r="MSY2" s="75"/>
      <c r="MSZ2" s="75"/>
      <c r="MTA2" s="75"/>
      <c r="MTB2" s="75"/>
      <c r="MTC2" s="75"/>
      <c r="MTD2" s="75"/>
      <c r="MTE2" s="75"/>
      <c r="MTF2" s="75"/>
      <c r="MTG2" s="75"/>
      <c r="MTH2" s="75"/>
      <c r="MTI2" s="75"/>
      <c r="MTJ2" s="75"/>
      <c r="MTK2" s="75"/>
      <c r="MTL2" s="75"/>
      <c r="MTM2" s="75"/>
      <c r="MTN2" s="75"/>
      <c r="MTO2" s="75"/>
      <c r="MTP2" s="75"/>
      <c r="MTQ2" s="75"/>
      <c r="MTR2" s="75"/>
      <c r="MTS2" s="75"/>
      <c r="MTT2" s="75"/>
      <c r="MTU2" s="75"/>
      <c r="MTV2" s="75"/>
      <c r="MTW2" s="75"/>
      <c r="MTX2" s="75"/>
      <c r="MTY2" s="75"/>
      <c r="MTZ2" s="75"/>
      <c r="MUA2" s="75"/>
      <c r="MUB2" s="75"/>
      <c r="MUC2" s="75"/>
      <c r="MUD2" s="75"/>
      <c r="MUE2" s="75"/>
      <c r="MUF2" s="75"/>
      <c r="MUG2" s="75"/>
      <c r="MUH2" s="75"/>
      <c r="MUI2" s="75"/>
      <c r="MUJ2" s="75"/>
      <c r="MUK2" s="75"/>
      <c r="MUL2" s="75"/>
      <c r="MUM2" s="75"/>
      <c r="MUN2" s="75"/>
      <c r="MUO2" s="75"/>
      <c r="MUP2" s="75"/>
      <c r="MUQ2" s="75"/>
      <c r="MUR2" s="75"/>
      <c r="MUS2" s="75"/>
      <c r="MUT2" s="75"/>
      <c r="MUU2" s="75"/>
      <c r="MUV2" s="75"/>
      <c r="MUW2" s="75"/>
      <c r="MUX2" s="75"/>
      <c r="MUY2" s="75"/>
      <c r="MUZ2" s="75"/>
      <c r="MVA2" s="75"/>
      <c r="MVB2" s="75"/>
      <c r="MVC2" s="75"/>
      <c r="MVD2" s="75"/>
      <c r="MVE2" s="75"/>
      <c r="MVF2" s="75"/>
      <c r="MVG2" s="75"/>
      <c r="MVH2" s="75"/>
      <c r="MVI2" s="75"/>
      <c r="MVJ2" s="75"/>
      <c r="MVK2" s="75"/>
      <c r="MVL2" s="75"/>
      <c r="MVM2" s="75"/>
      <c r="MVN2" s="75"/>
      <c r="MVO2" s="75"/>
      <c r="MVP2" s="75"/>
      <c r="MVQ2" s="75"/>
      <c r="MVR2" s="75"/>
      <c r="MVS2" s="75"/>
      <c r="MVT2" s="75"/>
      <c r="MVU2" s="75"/>
      <c r="MVV2" s="75"/>
      <c r="MVW2" s="75"/>
      <c r="MVX2" s="75"/>
      <c r="MVY2" s="75"/>
      <c r="MVZ2" s="75"/>
      <c r="MWA2" s="75"/>
      <c r="MWB2" s="75"/>
      <c r="MWC2" s="75"/>
      <c r="MWD2" s="75"/>
      <c r="MWE2" s="75"/>
      <c r="MWF2" s="75"/>
      <c r="MWG2" s="75"/>
      <c r="MWH2" s="75"/>
      <c r="MWI2" s="75"/>
      <c r="MWJ2" s="75"/>
      <c r="MWK2" s="75"/>
      <c r="MWL2" s="75"/>
      <c r="MWM2" s="75"/>
      <c r="MWN2" s="75"/>
      <c r="MWO2" s="75"/>
      <c r="MWP2" s="75"/>
      <c r="MWQ2" s="75"/>
      <c r="MWR2" s="75"/>
      <c r="MWS2" s="75"/>
      <c r="MWT2" s="75"/>
      <c r="MWU2" s="75"/>
      <c r="MWV2" s="75"/>
      <c r="MWW2" s="75"/>
      <c r="MWX2" s="75"/>
      <c r="MWY2" s="75"/>
      <c r="MWZ2" s="75"/>
      <c r="MXA2" s="75"/>
      <c r="MXB2" s="75"/>
      <c r="MXC2" s="75"/>
      <c r="MXD2" s="75"/>
      <c r="MXE2" s="75"/>
      <c r="MXF2" s="75"/>
      <c r="MXG2" s="75"/>
      <c r="MXH2" s="75"/>
      <c r="MXI2" s="75"/>
      <c r="MXJ2" s="75"/>
      <c r="MXK2" s="75"/>
      <c r="MXL2" s="75"/>
      <c r="MXM2" s="75"/>
      <c r="MXN2" s="75"/>
      <c r="MXO2" s="75"/>
      <c r="MXP2" s="75"/>
      <c r="MXQ2" s="75"/>
      <c r="MXR2" s="75"/>
      <c r="MXS2" s="75"/>
      <c r="MXT2" s="75"/>
      <c r="MXU2" s="75"/>
      <c r="MXV2" s="75"/>
      <c r="MXW2" s="75"/>
      <c r="MXX2" s="75"/>
      <c r="MXY2" s="75"/>
      <c r="MXZ2" s="75"/>
      <c r="MYA2" s="75"/>
      <c r="MYB2" s="75"/>
      <c r="MYC2" s="75"/>
      <c r="MYD2" s="75"/>
      <c r="MYE2" s="75"/>
      <c r="MYF2" s="75"/>
      <c r="MYG2" s="75"/>
      <c r="MYH2" s="75"/>
      <c r="MYI2" s="75"/>
      <c r="MYJ2" s="75"/>
      <c r="MYK2" s="75"/>
      <c r="MYL2" s="75"/>
      <c r="MYM2" s="75"/>
      <c r="MYN2" s="75"/>
      <c r="MYO2" s="75"/>
      <c r="MYP2" s="75"/>
      <c r="MYQ2" s="75"/>
      <c r="MYR2" s="75"/>
      <c r="MYS2" s="75"/>
      <c r="MYT2" s="75"/>
      <c r="MYU2" s="75"/>
      <c r="MYV2" s="75"/>
      <c r="MYW2" s="75"/>
      <c r="MYX2" s="75"/>
      <c r="MYY2" s="75"/>
      <c r="MYZ2" s="75"/>
      <c r="MZA2" s="75"/>
      <c r="MZB2" s="75"/>
      <c r="MZC2" s="75"/>
      <c r="MZD2" s="75"/>
      <c r="MZE2" s="75"/>
      <c r="MZF2" s="75"/>
      <c r="MZG2" s="75"/>
      <c r="MZH2" s="75"/>
      <c r="MZI2" s="75"/>
      <c r="MZJ2" s="75"/>
      <c r="MZK2" s="75"/>
      <c r="MZL2" s="75"/>
      <c r="MZM2" s="75"/>
      <c r="MZN2" s="75"/>
      <c r="MZO2" s="75"/>
      <c r="MZP2" s="75"/>
      <c r="MZQ2" s="75"/>
      <c r="MZR2" s="75"/>
      <c r="MZS2" s="75"/>
      <c r="MZT2" s="75"/>
      <c r="MZU2" s="75"/>
      <c r="MZV2" s="75"/>
      <c r="MZW2" s="75"/>
      <c r="MZX2" s="75"/>
      <c r="MZY2" s="75"/>
      <c r="MZZ2" s="75"/>
      <c r="NAA2" s="75"/>
      <c r="NAB2" s="75"/>
      <c r="NAC2" s="75"/>
      <c r="NAD2" s="75"/>
      <c r="NAE2" s="75"/>
      <c r="NAF2" s="75"/>
      <c r="NAG2" s="75"/>
      <c r="NAH2" s="75"/>
      <c r="NAI2" s="75"/>
      <c r="NAJ2" s="75"/>
      <c r="NAK2" s="75"/>
      <c r="NAL2" s="75"/>
      <c r="NAM2" s="75"/>
      <c r="NAN2" s="75"/>
      <c r="NAO2" s="75"/>
      <c r="NAP2" s="75"/>
      <c r="NAQ2" s="75"/>
      <c r="NAR2" s="75"/>
      <c r="NAS2" s="75"/>
      <c r="NAT2" s="75"/>
      <c r="NAU2" s="75"/>
      <c r="NAV2" s="75"/>
      <c r="NAW2" s="75"/>
      <c r="NAX2" s="75"/>
      <c r="NAY2" s="75"/>
      <c r="NAZ2" s="75"/>
      <c r="NBA2" s="75"/>
      <c r="NBB2" s="75"/>
      <c r="NBC2" s="75"/>
      <c r="NBD2" s="75"/>
      <c r="NBE2" s="75"/>
      <c r="NBF2" s="75"/>
      <c r="NBG2" s="75"/>
      <c r="NBH2" s="75"/>
      <c r="NBI2" s="75"/>
      <c r="NBJ2" s="75"/>
      <c r="NBK2" s="75"/>
      <c r="NBL2" s="75"/>
      <c r="NBM2" s="75"/>
      <c r="NBN2" s="75"/>
      <c r="NBO2" s="75"/>
      <c r="NBP2" s="75"/>
      <c r="NBQ2" s="75"/>
      <c r="NBR2" s="75"/>
      <c r="NBS2" s="75"/>
      <c r="NBT2" s="75"/>
      <c r="NBU2" s="75"/>
      <c r="NBV2" s="75"/>
      <c r="NBW2" s="75"/>
      <c r="NBX2" s="75"/>
      <c r="NBY2" s="75"/>
      <c r="NBZ2" s="75"/>
      <c r="NCA2" s="75"/>
      <c r="NCB2" s="75"/>
      <c r="NCC2" s="75"/>
      <c r="NCD2" s="75"/>
      <c r="NCE2" s="75"/>
      <c r="NCF2" s="75"/>
      <c r="NCG2" s="75"/>
      <c r="NCH2" s="75"/>
      <c r="NCI2" s="75"/>
      <c r="NCJ2" s="75"/>
      <c r="NCK2" s="75"/>
      <c r="NCL2" s="75"/>
      <c r="NCM2" s="75"/>
      <c r="NCN2" s="75"/>
      <c r="NCO2" s="75"/>
      <c r="NCP2" s="75"/>
      <c r="NCQ2" s="75"/>
      <c r="NCR2" s="75"/>
      <c r="NCS2" s="75"/>
      <c r="NCT2" s="75"/>
      <c r="NCU2" s="75"/>
      <c r="NCV2" s="75"/>
      <c r="NCW2" s="75"/>
      <c r="NCX2" s="75"/>
      <c r="NCY2" s="75"/>
      <c r="NCZ2" s="75"/>
      <c r="NDA2" s="75"/>
      <c r="NDB2" s="75"/>
      <c r="NDC2" s="75"/>
      <c r="NDD2" s="75"/>
      <c r="NDE2" s="75"/>
      <c r="NDF2" s="75"/>
      <c r="NDG2" s="75"/>
      <c r="NDH2" s="75"/>
      <c r="NDI2" s="75"/>
      <c r="NDJ2" s="75"/>
      <c r="NDK2" s="75"/>
      <c r="NDL2" s="75"/>
      <c r="NDM2" s="75"/>
      <c r="NDN2" s="75"/>
      <c r="NDO2" s="75"/>
      <c r="NDP2" s="75"/>
      <c r="NDQ2" s="75"/>
      <c r="NDR2" s="75"/>
      <c r="NDS2" s="75"/>
      <c r="NDT2" s="75"/>
      <c r="NDU2" s="75"/>
      <c r="NDV2" s="75"/>
      <c r="NDW2" s="75"/>
      <c r="NDX2" s="75"/>
      <c r="NDY2" s="75"/>
      <c r="NDZ2" s="75"/>
      <c r="NEA2" s="75"/>
      <c r="NEB2" s="75"/>
      <c r="NEC2" s="75"/>
      <c r="NED2" s="75"/>
      <c r="NEE2" s="75"/>
      <c r="NEF2" s="75"/>
      <c r="NEG2" s="75"/>
      <c r="NEH2" s="75"/>
      <c r="NEI2" s="75"/>
      <c r="NEJ2" s="75"/>
      <c r="NEK2" s="75"/>
      <c r="NEL2" s="75"/>
      <c r="NEM2" s="75"/>
      <c r="NEN2" s="75"/>
      <c r="NEO2" s="75"/>
      <c r="NEP2" s="75"/>
      <c r="NEQ2" s="75"/>
      <c r="NER2" s="75"/>
      <c r="NES2" s="75"/>
      <c r="NET2" s="75"/>
      <c r="NEU2" s="75"/>
      <c r="NEV2" s="75"/>
      <c r="NEW2" s="75"/>
      <c r="NEX2" s="75"/>
      <c r="NEY2" s="75"/>
      <c r="NEZ2" s="75"/>
      <c r="NFA2" s="75"/>
      <c r="NFB2" s="75"/>
      <c r="NFC2" s="75"/>
      <c r="NFD2" s="75"/>
      <c r="NFE2" s="75"/>
      <c r="NFF2" s="75"/>
      <c r="NFG2" s="75"/>
      <c r="NFH2" s="75"/>
      <c r="NFI2" s="75"/>
      <c r="NFJ2" s="75"/>
      <c r="NFK2" s="75"/>
      <c r="NFL2" s="75"/>
      <c r="NFM2" s="75"/>
      <c r="NFN2" s="75"/>
      <c r="NFO2" s="75"/>
      <c r="NFP2" s="75"/>
      <c r="NFQ2" s="75"/>
      <c r="NFR2" s="75"/>
      <c r="NFS2" s="75"/>
      <c r="NFT2" s="75"/>
      <c r="NFU2" s="75"/>
      <c r="NFV2" s="75"/>
      <c r="NFW2" s="75"/>
      <c r="NFX2" s="75"/>
      <c r="NFY2" s="75"/>
      <c r="NFZ2" s="75"/>
      <c r="NGA2" s="75"/>
      <c r="NGB2" s="75"/>
      <c r="NGC2" s="75"/>
      <c r="NGD2" s="75"/>
      <c r="NGE2" s="75"/>
      <c r="NGF2" s="75"/>
      <c r="NGG2" s="75"/>
      <c r="NGH2" s="75"/>
      <c r="NGI2" s="75"/>
      <c r="NGJ2" s="75"/>
      <c r="NGK2" s="75"/>
      <c r="NGL2" s="75"/>
      <c r="NGM2" s="75"/>
      <c r="NGN2" s="75"/>
      <c r="NGO2" s="75"/>
      <c r="NGP2" s="75"/>
      <c r="NGQ2" s="75"/>
      <c r="NGR2" s="75"/>
      <c r="NGS2" s="75"/>
      <c r="NGT2" s="75"/>
      <c r="NGU2" s="75"/>
      <c r="NGV2" s="75"/>
      <c r="NGW2" s="75"/>
      <c r="NGX2" s="75"/>
      <c r="NGY2" s="75"/>
      <c r="NGZ2" s="75"/>
      <c r="NHA2" s="75"/>
      <c r="NHB2" s="75"/>
      <c r="NHC2" s="75"/>
      <c r="NHD2" s="75"/>
      <c r="NHE2" s="75"/>
      <c r="NHF2" s="75"/>
      <c r="NHG2" s="75"/>
      <c r="NHH2" s="75"/>
      <c r="NHI2" s="75"/>
      <c r="NHJ2" s="75"/>
      <c r="NHK2" s="75"/>
      <c r="NHL2" s="75"/>
      <c r="NHM2" s="75"/>
      <c r="NHN2" s="75"/>
      <c r="NHO2" s="75"/>
      <c r="NHP2" s="75"/>
      <c r="NHQ2" s="75"/>
      <c r="NHR2" s="75"/>
      <c r="NHS2" s="75"/>
      <c r="NHT2" s="75"/>
      <c r="NHU2" s="75"/>
      <c r="NHV2" s="75"/>
      <c r="NHW2" s="75"/>
      <c r="NHX2" s="75"/>
      <c r="NHY2" s="75"/>
      <c r="NHZ2" s="75"/>
      <c r="NIA2" s="75"/>
      <c r="NIB2" s="75"/>
      <c r="NIC2" s="75"/>
      <c r="NID2" s="75"/>
      <c r="NIE2" s="75"/>
      <c r="NIF2" s="75"/>
      <c r="NIG2" s="75"/>
      <c r="NIH2" s="75"/>
      <c r="NII2" s="75"/>
      <c r="NIJ2" s="75"/>
      <c r="NIK2" s="75"/>
      <c r="NIL2" s="75"/>
      <c r="NIM2" s="75"/>
      <c r="NIN2" s="75"/>
      <c r="NIO2" s="75"/>
      <c r="NIP2" s="75"/>
      <c r="NIQ2" s="75"/>
      <c r="NIR2" s="75"/>
      <c r="NIS2" s="75"/>
      <c r="NIT2" s="75"/>
      <c r="NIU2" s="75"/>
      <c r="NIV2" s="75"/>
      <c r="NIW2" s="75"/>
      <c r="NIX2" s="75"/>
      <c r="NIY2" s="75"/>
      <c r="NIZ2" s="75"/>
      <c r="NJA2" s="75"/>
      <c r="NJB2" s="75"/>
      <c r="NJC2" s="75"/>
      <c r="NJD2" s="75"/>
      <c r="NJE2" s="75"/>
      <c r="NJF2" s="75"/>
      <c r="NJG2" s="75"/>
      <c r="NJH2" s="75"/>
      <c r="NJI2" s="75"/>
      <c r="NJJ2" s="75"/>
      <c r="NJK2" s="75"/>
      <c r="NJL2" s="75"/>
      <c r="NJM2" s="75"/>
      <c r="NJN2" s="75"/>
      <c r="NJO2" s="75"/>
      <c r="NJP2" s="75"/>
      <c r="NJQ2" s="75"/>
      <c r="NJR2" s="75"/>
      <c r="NJS2" s="75"/>
      <c r="NJT2" s="75"/>
      <c r="NJU2" s="75"/>
      <c r="NJV2" s="75"/>
      <c r="NJW2" s="75"/>
      <c r="NJX2" s="75"/>
      <c r="NJY2" s="75"/>
      <c r="NJZ2" s="75"/>
      <c r="NKA2" s="75"/>
      <c r="NKB2" s="75"/>
      <c r="NKC2" s="75"/>
      <c r="NKD2" s="75"/>
      <c r="NKE2" s="75"/>
      <c r="NKF2" s="75"/>
      <c r="NKG2" s="75"/>
      <c r="NKH2" s="75"/>
      <c r="NKI2" s="75"/>
      <c r="NKJ2" s="75"/>
      <c r="NKK2" s="75"/>
      <c r="NKL2" s="75"/>
      <c r="NKM2" s="75"/>
      <c r="NKN2" s="75"/>
      <c r="NKO2" s="75"/>
      <c r="NKP2" s="75"/>
      <c r="NKQ2" s="75"/>
      <c r="NKR2" s="75"/>
      <c r="NKS2" s="75"/>
      <c r="NKT2" s="75"/>
      <c r="NKU2" s="75"/>
      <c r="NKV2" s="75"/>
      <c r="NKW2" s="75"/>
      <c r="NKX2" s="75"/>
      <c r="NKY2" s="75"/>
      <c r="NKZ2" s="75"/>
      <c r="NLA2" s="75"/>
      <c r="NLB2" s="75"/>
      <c r="NLC2" s="75"/>
      <c r="NLD2" s="75"/>
      <c r="NLE2" s="75"/>
      <c r="NLF2" s="75"/>
      <c r="NLG2" s="75"/>
      <c r="NLH2" s="75"/>
      <c r="NLI2" s="75"/>
      <c r="NLJ2" s="75"/>
      <c r="NLK2" s="75"/>
      <c r="NLL2" s="75"/>
      <c r="NLM2" s="75"/>
      <c r="NLN2" s="75"/>
      <c r="NLO2" s="75"/>
      <c r="NLP2" s="75"/>
      <c r="NLQ2" s="75"/>
      <c r="NLR2" s="75"/>
      <c r="NLS2" s="75"/>
      <c r="NLT2" s="75"/>
      <c r="NLU2" s="75"/>
      <c r="NLV2" s="75"/>
      <c r="NLW2" s="75"/>
      <c r="NLX2" s="75"/>
      <c r="NLY2" s="75"/>
      <c r="NLZ2" s="75"/>
      <c r="NMA2" s="75"/>
      <c r="NMB2" s="75"/>
      <c r="NMC2" s="75"/>
      <c r="NMD2" s="75"/>
      <c r="NME2" s="75"/>
      <c r="NMF2" s="75"/>
      <c r="NMG2" s="75"/>
      <c r="NMH2" s="75"/>
      <c r="NMI2" s="75"/>
      <c r="NMJ2" s="75"/>
      <c r="NMK2" s="75"/>
      <c r="NML2" s="75"/>
      <c r="NMM2" s="75"/>
      <c r="NMN2" s="75"/>
      <c r="NMO2" s="75"/>
      <c r="NMP2" s="75"/>
      <c r="NMQ2" s="75"/>
      <c r="NMR2" s="75"/>
      <c r="NMS2" s="75"/>
      <c r="NMT2" s="75"/>
      <c r="NMU2" s="75"/>
      <c r="NMV2" s="75"/>
      <c r="NMW2" s="75"/>
      <c r="NMX2" s="75"/>
      <c r="NMY2" s="75"/>
      <c r="NMZ2" s="75"/>
      <c r="NNA2" s="75"/>
      <c r="NNB2" s="75"/>
      <c r="NNC2" s="75"/>
      <c r="NND2" s="75"/>
      <c r="NNE2" s="75"/>
      <c r="NNF2" s="75"/>
      <c r="NNG2" s="75"/>
      <c r="NNH2" s="75"/>
      <c r="NNI2" s="75"/>
      <c r="NNJ2" s="75"/>
      <c r="NNK2" s="75"/>
      <c r="NNL2" s="75"/>
      <c r="NNM2" s="75"/>
      <c r="NNN2" s="75"/>
      <c r="NNO2" s="75"/>
      <c r="NNP2" s="75"/>
      <c r="NNQ2" s="75"/>
      <c r="NNR2" s="75"/>
      <c r="NNS2" s="75"/>
      <c r="NNT2" s="75"/>
      <c r="NNU2" s="75"/>
      <c r="NNV2" s="75"/>
      <c r="NNW2" s="75"/>
      <c r="NNX2" s="75"/>
      <c r="NNY2" s="75"/>
      <c r="NNZ2" s="75"/>
      <c r="NOA2" s="75"/>
      <c r="NOB2" s="75"/>
      <c r="NOC2" s="75"/>
      <c r="NOD2" s="75"/>
      <c r="NOE2" s="75"/>
      <c r="NOF2" s="75"/>
      <c r="NOG2" s="75"/>
      <c r="NOH2" s="75"/>
      <c r="NOI2" s="75"/>
      <c r="NOJ2" s="75"/>
      <c r="NOK2" s="75"/>
      <c r="NOL2" s="75"/>
      <c r="NOM2" s="75"/>
      <c r="NON2" s="75"/>
      <c r="NOO2" s="75"/>
      <c r="NOP2" s="75"/>
      <c r="NOQ2" s="75"/>
      <c r="NOR2" s="75"/>
      <c r="NOS2" s="75"/>
      <c r="NOT2" s="75"/>
      <c r="NOU2" s="75"/>
      <c r="NOV2" s="75"/>
      <c r="NOW2" s="75"/>
      <c r="NOX2" s="75"/>
      <c r="NOY2" s="75"/>
      <c r="NOZ2" s="75"/>
      <c r="NPA2" s="75"/>
      <c r="NPB2" s="75"/>
      <c r="NPC2" s="75"/>
      <c r="NPD2" s="75"/>
      <c r="NPE2" s="75"/>
      <c r="NPF2" s="75"/>
      <c r="NPG2" s="75"/>
      <c r="NPH2" s="75"/>
      <c r="NPI2" s="75"/>
      <c r="NPJ2" s="75"/>
      <c r="NPK2" s="75"/>
      <c r="NPL2" s="75"/>
      <c r="NPM2" s="75"/>
      <c r="NPN2" s="75"/>
      <c r="NPO2" s="75"/>
      <c r="NPP2" s="75"/>
      <c r="NPQ2" s="75"/>
      <c r="NPR2" s="75"/>
      <c r="NPS2" s="75"/>
      <c r="NPT2" s="75"/>
      <c r="NPU2" s="75"/>
      <c r="NPV2" s="75"/>
      <c r="NPW2" s="75"/>
      <c r="NPX2" s="75"/>
      <c r="NPY2" s="75"/>
      <c r="NPZ2" s="75"/>
      <c r="NQA2" s="75"/>
      <c r="NQB2" s="75"/>
      <c r="NQC2" s="75"/>
      <c r="NQD2" s="75"/>
      <c r="NQE2" s="75"/>
      <c r="NQF2" s="75"/>
      <c r="NQG2" s="75"/>
      <c r="NQH2" s="75"/>
      <c r="NQI2" s="75"/>
      <c r="NQJ2" s="75"/>
      <c r="NQK2" s="75"/>
      <c r="NQL2" s="75"/>
      <c r="NQM2" s="75"/>
      <c r="NQN2" s="75"/>
      <c r="NQO2" s="75"/>
      <c r="NQP2" s="75"/>
      <c r="NQQ2" s="75"/>
      <c r="NQR2" s="75"/>
      <c r="NQS2" s="75"/>
      <c r="NQT2" s="75"/>
      <c r="NQU2" s="75"/>
      <c r="NQV2" s="75"/>
      <c r="NQW2" s="75"/>
      <c r="NQX2" s="75"/>
      <c r="NQY2" s="75"/>
      <c r="NQZ2" s="75"/>
      <c r="NRA2" s="75"/>
      <c r="NRB2" s="75"/>
      <c r="NRC2" s="75"/>
      <c r="NRD2" s="75"/>
      <c r="NRE2" s="75"/>
      <c r="NRF2" s="75"/>
      <c r="NRG2" s="75"/>
      <c r="NRH2" s="75"/>
      <c r="NRI2" s="75"/>
      <c r="NRJ2" s="75"/>
      <c r="NRK2" s="75"/>
      <c r="NRL2" s="75"/>
      <c r="NRM2" s="75"/>
      <c r="NRN2" s="75"/>
      <c r="NRO2" s="75"/>
      <c r="NRP2" s="75"/>
      <c r="NRQ2" s="75"/>
      <c r="NRR2" s="75"/>
      <c r="NRS2" s="75"/>
      <c r="NRT2" s="75"/>
      <c r="NRU2" s="75"/>
      <c r="NRV2" s="75"/>
      <c r="NRW2" s="75"/>
      <c r="NRX2" s="75"/>
      <c r="NRY2" s="75"/>
      <c r="NRZ2" s="75"/>
      <c r="NSA2" s="75"/>
      <c r="NSB2" s="75"/>
      <c r="NSC2" s="75"/>
      <c r="NSD2" s="75"/>
      <c r="NSE2" s="75"/>
      <c r="NSF2" s="75"/>
      <c r="NSG2" s="75"/>
      <c r="NSH2" s="75"/>
      <c r="NSI2" s="75"/>
      <c r="NSJ2" s="75"/>
      <c r="NSK2" s="75"/>
      <c r="NSL2" s="75"/>
      <c r="NSM2" s="75"/>
      <c r="NSN2" s="75"/>
      <c r="NSO2" s="75"/>
      <c r="NSP2" s="75"/>
      <c r="NSQ2" s="75"/>
      <c r="NSR2" s="75"/>
      <c r="NSS2" s="75"/>
      <c r="NST2" s="75"/>
      <c r="NSU2" s="75"/>
      <c r="NSV2" s="75"/>
      <c r="NSW2" s="75"/>
      <c r="NSX2" s="75"/>
      <c r="NSY2" s="75"/>
      <c r="NSZ2" s="75"/>
      <c r="NTA2" s="75"/>
      <c r="NTB2" s="75"/>
      <c r="NTC2" s="75"/>
      <c r="NTD2" s="75"/>
      <c r="NTE2" s="75"/>
      <c r="NTF2" s="75"/>
      <c r="NTG2" s="75"/>
      <c r="NTH2" s="75"/>
      <c r="NTI2" s="75"/>
      <c r="NTJ2" s="75"/>
      <c r="NTK2" s="75"/>
      <c r="NTL2" s="75"/>
      <c r="NTM2" s="75"/>
      <c r="NTN2" s="75"/>
      <c r="NTO2" s="75"/>
      <c r="NTP2" s="75"/>
      <c r="NTQ2" s="75"/>
      <c r="NTR2" s="75"/>
      <c r="NTS2" s="75"/>
      <c r="NTT2" s="75"/>
      <c r="NTU2" s="75"/>
      <c r="NTV2" s="75"/>
      <c r="NTW2" s="75"/>
      <c r="NTX2" s="75"/>
      <c r="NTY2" s="75"/>
      <c r="NTZ2" s="75"/>
      <c r="NUA2" s="75"/>
      <c r="NUB2" s="75"/>
      <c r="NUC2" s="75"/>
      <c r="NUD2" s="75"/>
      <c r="NUE2" s="75"/>
      <c r="NUF2" s="75"/>
      <c r="NUG2" s="75"/>
      <c r="NUH2" s="75"/>
      <c r="NUI2" s="75"/>
      <c r="NUJ2" s="75"/>
      <c r="NUK2" s="75"/>
      <c r="NUL2" s="75"/>
      <c r="NUM2" s="75"/>
      <c r="NUN2" s="75"/>
      <c r="NUO2" s="75"/>
      <c r="NUP2" s="75"/>
      <c r="NUQ2" s="75"/>
      <c r="NUR2" s="75"/>
      <c r="NUS2" s="75"/>
      <c r="NUT2" s="75"/>
      <c r="NUU2" s="75"/>
      <c r="NUV2" s="75"/>
      <c r="NUW2" s="75"/>
      <c r="NUX2" s="75"/>
      <c r="NUY2" s="75"/>
      <c r="NUZ2" s="75"/>
      <c r="NVA2" s="75"/>
      <c r="NVB2" s="75"/>
      <c r="NVC2" s="75"/>
      <c r="NVD2" s="75"/>
      <c r="NVE2" s="75"/>
      <c r="NVF2" s="75"/>
      <c r="NVG2" s="75"/>
      <c r="NVH2" s="75"/>
      <c r="NVI2" s="75"/>
      <c r="NVJ2" s="75"/>
      <c r="NVK2" s="75"/>
      <c r="NVL2" s="75"/>
      <c r="NVM2" s="75"/>
      <c r="NVN2" s="75"/>
      <c r="NVO2" s="75"/>
      <c r="NVP2" s="75"/>
      <c r="NVQ2" s="75"/>
      <c r="NVR2" s="75"/>
      <c r="NVS2" s="75"/>
      <c r="NVT2" s="75"/>
      <c r="NVU2" s="75"/>
      <c r="NVV2" s="75"/>
      <c r="NVW2" s="75"/>
      <c r="NVX2" s="75"/>
      <c r="NVY2" s="75"/>
      <c r="NVZ2" s="75"/>
      <c r="NWA2" s="75"/>
      <c r="NWB2" s="75"/>
      <c r="NWC2" s="75"/>
      <c r="NWD2" s="75"/>
      <c r="NWE2" s="75"/>
      <c r="NWF2" s="75"/>
      <c r="NWG2" s="75"/>
      <c r="NWH2" s="75"/>
      <c r="NWI2" s="75"/>
      <c r="NWJ2" s="75"/>
      <c r="NWK2" s="75"/>
      <c r="NWL2" s="75"/>
      <c r="NWM2" s="75"/>
      <c r="NWN2" s="75"/>
      <c r="NWO2" s="75"/>
      <c r="NWP2" s="75"/>
      <c r="NWQ2" s="75"/>
      <c r="NWR2" s="75"/>
      <c r="NWS2" s="75"/>
      <c r="NWT2" s="75"/>
      <c r="NWU2" s="75"/>
      <c r="NWV2" s="75"/>
      <c r="NWW2" s="75"/>
      <c r="NWX2" s="75"/>
      <c r="NWY2" s="75"/>
      <c r="NWZ2" s="75"/>
      <c r="NXA2" s="75"/>
      <c r="NXB2" s="75"/>
      <c r="NXC2" s="75"/>
      <c r="NXD2" s="75"/>
      <c r="NXE2" s="75"/>
      <c r="NXF2" s="75"/>
      <c r="NXG2" s="75"/>
      <c r="NXH2" s="75"/>
      <c r="NXI2" s="75"/>
      <c r="NXJ2" s="75"/>
      <c r="NXK2" s="75"/>
      <c r="NXL2" s="75"/>
      <c r="NXM2" s="75"/>
      <c r="NXN2" s="75"/>
      <c r="NXO2" s="75"/>
      <c r="NXP2" s="75"/>
      <c r="NXQ2" s="75"/>
      <c r="NXR2" s="75"/>
      <c r="NXS2" s="75"/>
      <c r="NXT2" s="75"/>
      <c r="NXU2" s="75"/>
      <c r="NXV2" s="75"/>
      <c r="NXW2" s="75"/>
      <c r="NXX2" s="75"/>
      <c r="NXY2" s="75"/>
      <c r="NXZ2" s="75"/>
      <c r="NYA2" s="75"/>
      <c r="NYB2" s="75"/>
      <c r="NYC2" s="75"/>
      <c r="NYD2" s="75"/>
      <c r="NYE2" s="75"/>
      <c r="NYF2" s="75"/>
      <c r="NYG2" s="75"/>
      <c r="NYH2" s="75"/>
      <c r="NYI2" s="75"/>
      <c r="NYJ2" s="75"/>
      <c r="NYK2" s="75"/>
      <c r="NYL2" s="75"/>
      <c r="NYM2" s="75"/>
      <c r="NYN2" s="75"/>
      <c r="NYO2" s="75"/>
      <c r="NYP2" s="75"/>
      <c r="NYQ2" s="75"/>
      <c r="NYR2" s="75"/>
      <c r="NYS2" s="75"/>
      <c r="NYT2" s="75"/>
      <c r="NYU2" s="75"/>
      <c r="NYV2" s="75"/>
      <c r="NYW2" s="75"/>
      <c r="NYX2" s="75"/>
      <c r="NYY2" s="75"/>
      <c r="NYZ2" s="75"/>
      <c r="NZA2" s="75"/>
      <c r="NZB2" s="75"/>
      <c r="NZC2" s="75"/>
      <c r="NZD2" s="75"/>
      <c r="NZE2" s="75"/>
      <c r="NZF2" s="75"/>
      <c r="NZG2" s="75"/>
      <c r="NZH2" s="75"/>
      <c r="NZI2" s="75"/>
      <c r="NZJ2" s="75"/>
      <c r="NZK2" s="75"/>
      <c r="NZL2" s="75"/>
      <c r="NZM2" s="75"/>
      <c r="NZN2" s="75"/>
      <c r="NZO2" s="75"/>
      <c r="NZP2" s="75"/>
      <c r="NZQ2" s="75"/>
      <c r="NZR2" s="75"/>
      <c r="NZS2" s="75"/>
      <c r="NZT2" s="75"/>
      <c r="NZU2" s="75"/>
      <c r="NZV2" s="75"/>
      <c r="NZW2" s="75"/>
      <c r="NZX2" s="75"/>
      <c r="NZY2" s="75"/>
      <c r="NZZ2" s="75"/>
      <c r="OAA2" s="75"/>
      <c r="OAB2" s="75"/>
      <c r="OAC2" s="75"/>
      <c r="OAD2" s="75"/>
      <c r="OAE2" s="75"/>
      <c r="OAF2" s="75"/>
      <c r="OAG2" s="75"/>
      <c r="OAH2" s="75"/>
      <c r="OAI2" s="75"/>
      <c r="OAJ2" s="75"/>
      <c r="OAK2" s="75"/>
      <c r="OAL2" s="75"/>
      <c r="OAM2" s="75"/>
      <c r="OAN2" s="75"/>
      <c r="OAO2" s="75"/>
      <c r="OAP2" s="75"/>
      <c r="OAQ2" s="75"/>
      <c r="OAR2" s="75"/>
      <c r="OAS2" s="75"/>
      <c r="OAT2" s="75"/>
      <c r="OAU2" s="75"/>
      <c r="OAV2" s="75"/>
      <c r="OAW2" s="75"/>
      <c r="OAX2" s="75"/>
      <c r="OAY2" s="75"/>
      <c r="OAZ2" s="75"/>
      <c r="OBA2" s="75"/>
      <c r="OBB2" s="75"/>
      <c r="OBC2" s="75"/>
      <c r="OBD2" s="75"/>
      <c r="OBE2" s="75"/>
      <c r="OBF2" s="75"/>
      <c r="OBG2" s="75"/>
      <c r="OBH2" s="75"/>
      <c r="OBI2" s="75"/>
      <c r="OBJ2" s="75"/>
      <c r="OBK2" s="75"/>
      <c r="OBL2" s="75"/>
      <c r="OBM2" s="75"/>
      <c r="OBN2" s="75"/>
      <c r="OBO2" s="75"/>
      <c r="OBP2" s="75"/>
      <c r="OBQ2" s="75"/>
      <c r="OBR2" s="75"/>
      <c r="OBS2" s="75"/>
      <c r="OBT2" s="75"/>
      <c r="OBU2" s="75"/>
      <c r="OBV2" s="75"/>
      <c r="OBW2" s="75"/>
      <c r="OBX2" s="75"/>
      <c r="OBY2" s="75"/>
      <c r="OBZ2" s="75"/>
      <c r="OCA2" s="75"/>
      <c r="OCB2" s="75"/>
      <c r="OCC2" s="75"/>
      <c r="OCD2" s="75"/>
      <c r="OCE2" s="75"/>
      <c r="OCF2" s="75"/>
      <c r="OCG2" s="75"/>
      <c r="OCH2" s="75"/>
      <c r="OCI2" s="75"/>
      <c r="OCJ2" s="75"/>
      <c r="OCK2" s="75"/>
      <c r="OCL2" s="75"/>
      <c r="OCM2" s="75"/>
      <c r="OCN2" s="75"/>
      <c r="OCO2" s="75"/>
      <c r="OCP2" s="75"/>
      <c r="OCQ2" s="75"/>
      <c r="OCR2" s="75"/>
      <c r="OCS2" s="75"/>
      <c r="OCT2" s="75"/>
      <c r="OCU2" s="75"/>
      <c r="OCV2" s="75"/>
      <c r="OCW2" s="75"/>
      <c r="OCX2" s="75"/>
      <c r="OCY2" s="75"/>
      <c r="OCZ2" s="75"/>
      <c r="ODA2" s="75"/>
      <c r="ODB2" s="75"/>
      <c r="ODC2" s="75"/>
      <c r="ODD2" s="75"/>
      <c r="ODE2" s="75"/>
      <c r="ODF2" s="75"/>
      <c r="ODG2" s="75"/>
      <c r="ODH2" s="75"/>
      <c r="ODI2" s="75"/>
      <c r="ODJ2" s="75"/>
      <c r="ODK2" s="75"/>
      <c r="ODL2" s="75"/>
      <c r="ODM2" s="75"/>
      <c r="ODN2" s="75"/>
      <c r="ODO2" s="75"/>
      <c r="ODP2" s="75"/>
      <c r="ODQ2" s="75"/>
      <c r="ODR2" s="75"/>
      <c r="ODS2" s="75"/>
      <c r="ODT2" s="75"/>
      <c r="ODU2" s="75"/>
      <c r="ODV2" s="75"/>
      <c r="ODW2" s="75"/>
      <c r="ODX2" s="75"/>
      <c r="ODY2" s="75"/>
      <c r="ODZ2" s="75"/>
      <c r="OEA2" s="75"/>
      <c r="OEB2" s="75"/>
      <c r="OEC2" s="75"/>
      <c r="OED2" s="75"/>
      <c r="OEE2" s="75"/>
      <c r="OEF2" s="75"/>
      <c r="OEG2" s="75"/>
      <c r="OEH2" s="75"/>
      <c r="OEI2" s="75"/>
      <c r="OEJ2" s="75"/>
      <c r="OEK2" s="75"/>
      <c r="OEL2" s="75"/>
      <c r="OEM2" s="75"/>
      <c r="OEN2" s="75"/>
      <c r="OEO2" s="75"/>
      <c r="OEP2" s="75"/>
      <c r="OEQ2" s="75"/>
      <c r="OER2" s="75"/>
      <c r="OES2" s="75"/>
      <c r="OET2" s="75"/>
      <c r="OEU2" s="75"/>
      <c r="OEV2" s="75"/>
      <c r="OEW2" s="75"/>
      <c r="OEX2" s="75"/>
      <c r="OEY2" s="75"/>
      <c r="OEZ2" s="75"/>
      <c r="OFA2" s="75"/>
      <c r="OFB2" s="75"/>
      <c r="OFC2" s="75"/>
      <c r="OFD2" s="75"/>
      <c r="OFE2" s="75"/>
      <c r="OFF2" s="75"/>
      <c r="OFG2" s="75"/>
      <c r="OFH2" s="75"/>
      <c r="OFI2" s="75"/>
      <c r="OFJ2" s="75"/>
      <c r="OFK2" s="75"/>
      <c r="OFL2" s="75"/>
      <c r="OFM2" s="75"/>
      <c r="OFN2" s="75"/>
      <c r="OFO2" s="75"/>
      <c r="OFP2" s="75"/>
      <c r="OFQ2" s="75"/>
      <c r="OFR2" s="75"/>
      <c r="OFS2" s="75"/>
      <c r="OFT2" s="75"/>
      <c r="OFU2" s="75"/>
      <c r="OFV2" s="75"/>
      <c r="OFW2" s="75"/>
      <c r="OFX2" s="75"/>
      <c r="OFY2" s="75"/>
      <c r="OFZ2" s="75"/>
      <c r="OGA2" s="75"/>
      <c r="OGB2" s="75"/>
      <c r="OGC2" s="75"/>
      <c r="OGD2" s="75"/>
      <c r="OGE2" s="75"/>
      <c r="OGF2" s="75"/>
      <c r="OGG2" s="75"/>
      <c r="OGH2" s="75"/>
      <c r="OGI2" s="75"/>
      <c r="OGJ2" s="75"/>
      <c r="OGK2" s="75"/>
      <c r="OGL2" s="75"/>
      <c r="OGM2" s="75"/>
      <c r="OGN2" s="75"/>
      <c r="OGO2" s="75"/>
      <c r="OGP2" s="75"/>
      <c r="OGQ2" s="75"/>
      <c r="OGR2" s="75"/>
      <c r="OGS2" s="75"/>
      <c r="OGT2" s="75"/>
      <c r="OGU2" s="75"/>
      <c r="OGV2" s="75"/>
      <c r="OGW2" s="75"/>
      <c r="OGX2" s="75"/>
      <c r="OGY2" s="75"/>
      <c r="OGZ2" s="75"/>
      <c r="OHA2" s="75"/>
      <c r="OHB2" s="75"/>
      <c r="OHC2" s="75"/>
      <c r="OHD2" s="75"/>
      <c r="OHE2" s="75"/>
      <c r="OHF2" s="75"/>
      <c r="OHG2" s="75"/>
      <c r="OHH2" s="75"/>
      <c r="OHI2" s="75"/>
      <c r="OHJ2" s="75"/>
      <c r="OHK2" s="75"/>
      <c r="OHL2" s="75"/>
      <c r="OHM2" s="75"/>
      <c r="OHN2" s="75"/>
      <c r="OHO2" s="75"/>
      <c r="OHP2" s="75"/>
      <c r="OHQ2" s="75"/>
      <c r="OHR2" s="75"/>
      <c r="OHS2" s="75"/>
      <c r="OHT2" s="75"/>
      <c r="OHU2" s="75"/>
      <c r="OHV2" s="75"/>
      <c r="OHW2" s="75"/>
      <c r="OHX2" s="75"/>
      <c r="OHY2" s="75"/>
      <c r="OHZ2" s="75"/>
      <c r="OIA2" s="75"/>
      <c r="OIB2" s="75"/>
      <c r="OIC2" s="75"/>
      <c r="OID2" s="75"/>
      <c r="OIE2" s="75"/>
      <c r="OIF2" s="75"/>
      <c r="OIG2" s="75"/>
      <c r="OIH2" s="75"/>
      <c r="OII2" s="75"/>
      <c r="OIJ2" s="75"/>
      <c r="OIK2" s="75"/>
      <c r="OIL2" s="75"/>
      <c r="OIM2" s="75"/>
      <c r="OIN2" s="75"/>
      <c r="OIO2" s="75"/>
      <c r="OIP2" s="75"/>
      <c r="OIQ2" s="75"/>
      <c r="OIR2" s="75"/>
      <c r="OIS2" s="75"/>
      <c r="OIT2" s="75"/>
      <c r="OIU2" s="75"/>
      <c r="OIV2" s="75"/>
      <c r="OIW2" s="75"/>
      <c r="OIX2" s="75"/>
      <c r="OIY2" s="75"/>
      <c r="OIZ2" s="75"/>
      <c r="OJA2" s="75"/>
      <c r="OJB2" s="75"/>
      <c r="OJC2" s="75"/>
      <c r="OJD2" s="75"/>
      <c r="OJE2" s="75"/>
      <c r="OJF2" s="75"/>
      <c r="OJG2" s="75"/>
      <c r="OJH2" s="75"/>
      <c r="OJI2" s="75"/>
      <c r="OJJ2" s="75"/>
      <c r="OJK2" s="75"/>
      <c r="OJL2" s="75"/>
      <c r="OJM2" s="75"/>
      <c r="OJN2" s="75"/>
      <c r="OJO2" s="75"/>
      <c r="OJP2" s="75"/>
      <c r="OJQ2" s="75"/>
      <c r="OJR2" s="75"/>
      <c r="OJS2" s="75"/>
      <c r="OJT2" s="75"/>
      <c r="OJU2" s="75"/>
      <c r="OJV2" s="75"/>
      <c r="OJW2" s="75"/>
      <c r="OJX2" s="75"/>
      <c r="OJY2" s="75"/>
      <c r="OJZ2" s="75"/>
      <c r="OKA2" s="75"/>
      <c r="OKB2" s="75"/>
      <c r="OKC2" s="75"/>
      <c r="OKD2" s="75"/>
      <c r="OKE2" s="75"/>
      <c r="OKF2" s="75"/>
      <c r="OKG2" s="75"/>
      <c r="OKH2" s="75"/>
      <c r="OKI2" s="75"/>
      <c r="OKJ2" s="75"/>
      <c r="OKK2" s="75"/>
      <c r="OKL2" s="75"/>
      <c r="OKM2" s="75"/>
      <c r="OKN2" s="75"/>
      <c r="OKO2" s="75"/>
      <c r="OKP2" s="75"/>
      <c r="OKQ2" s="75"/>
      <c r="OKR2" s="75"/>
      <c r="OKS2" s="75"/>
      <c r="OKT2" s="75"/>
      <c r="OKU2" s="75"/>
      <c r="OKV2" s="75"/>
      <c r="OKW2" s="75"/>
      <c r="OKX2" s="75"/>
      <c r="OKY2" s="75"/>
      <c r="OKZ2" s="75"/>
      <c r="OLA2" s="75"/>
      <c r="OLB2" s="75"/>
      <c r="OLC2" s="75"/>
      <c r="OLD2" s="75"/>
      <c r="OLE2" s="75"/>
      <c r="OLF2" s="75"/>
      <c r="OLG2" s="75"/>
      <c r="OLH2" s="75"/>
      <c r="OLI2" s="75"/>
      <c r="OLJ2" s="75"/>
      <c r="OLK2" s="75"/>
      <c r="OLL2" s="75"/>
      <c r="OLM2" s="75"/>
      <c r="OLN2" s="75"/>
      <c r="OLO2" s="75"/>
      <c r="OLP2" s="75"/>
      <c r="OLQ2" s="75"/>
      <c r="OLR2" s="75"/>
      <c r="OLS2" s="75"/>
      <c r="OLT2" s="75"/>
      <c r="OLU2" s="75"/>
      <c r="OLV2" s="75"/>
      <c r="OLW2" s="75"/>
      <c r="OLX2" s="75"/>
      <c r="OLY2" s="75"/>
      <c r="OLZ2" s="75"/>
      <c r="OMA2" s="75"/>
      <c r="OMB2" s="75"/>
      <c r="OMC2" s="75"/>
      <c r="OMD2" s="75"/>
      <c r="OME2" s="75"/>
      <c r="OMF2" s="75"/>
      <c r="OMG2" s="75"/>
      <c r="OMH2" s="75"/>
      <c r="OMI2" s="75"/>
      <c r="OMJ2" s="75"/>
      <c r="OMK2" s="75"/>
      <c r="OML2" s="75"/>
      <c r="OMM2" s="75"/>
      <c r="OMN2" s="75"/>
      <c r="OMO2" s="75"/>
      <c r="OMP2" s="75"/>
      <c r="OMQ2" s="75"/>
      <c r="OMR2" s="75"/>
      <c r="OMS2" s="75"/>
      <c r="OMT2" s="75"/>
      <c r="OMU2" s="75"/>
      <c r="OMV2" s="75"/>
      <c r="OMW2" s="75"/>
      <c r="OMX2" s="75"/>
      <c r="OMY2" s="75"/>
      <c r="OMZ2" s="75"/>
      <c r="ONA2" s="75"/>
      <c r="ONB2" s="75"/>
      <c r="ONC2" s="75"/>
      <c r="OND2" s="75"/>
      <c r="ONE2" s="75"/>
      <c r="ONF2" s="75"/>
      <c r="ONG2" s="75"/>
      <c r="ONH2" s="75"/>
      <c r="ONI2" s="75"/>
      <c r="ONJ2" s="75"/>
      <c r="ONK2" s="75"/>
      <c r="ONL2" s="75"/>
      <c r="ONM2" s="75"/>
      <c r="ONN2" s="75"/>
      <c r="ONO2" s="75"/>
      <c r="ONP2" s="75"/>
      <c r="ONQ2" s="75"/>
      <c r="ONR2" s="75"/>
      <c r="ONS2" s="75"/>
      <c r="ONT2" s="75"/>
      <c r="ONU2" s="75"/>
      <c r="ONV2" s="75"/>
      <c r="ONW2" s="75"/>
      <c r="ONX2" s="75"/>
      <c r="ONY2" s="75"/>
      <c r="ONZ2" s="75"/>
      <c r="OOA2" s="75"/>
      <c r="OOB2" s="75"/>
      <c r="OOC2" s="75"/>
      <c r="OOD2" s="75"/>
      <c r="OOE2" s="75"/>
      <c r="OOF2" s="75"/>
      <c r="OOG2" s="75"/>
      <c r="OOH2" s="75"/>
      <c r="OOI2" s="75"/>
      <c r="OOJ2" s="75"/>
      <c r="OOK2" s="75"/>
      <c r="OOL2" s="75"/>
      <c r="OOM2" s="75"/>
      <c r="OON2" s="75"/>
      <c r="OOO2" s="75"/>
      <c r="OOP2" s="75"/>
      <c r="OOQ2" s="75"/>
      <c r="OOR2" s="75"/>
      <c r="OOS2" s="75"/>
      <c r="OOT2" s="75"/>
      <c r="OOU2" s="75"/>
      <c r="OOV2" s="75"/>
      <c r="OOW2" s="75"/>
      <c r="OOX2" s="75"/>
      <c r="OOY2" s="75"/>
      <c r="OOZ2" s="75"/>
      <c r="OPA2" s="75"/>
      <c r="OPB2" s="75"/>
      <c r="OPC2" s="75"/>
      <c r="OPD2" s="75"/>
      <c r="OPE2" s="75"/>
      <c r="OPF2" s="75"/>
      <c r="OPG2" s="75"/>
      <c r="OPH2" s="75"/>
      <c r="OPI2" s="75"/>
      <c r="OPJ2" s="75"/>
      <c r="OPK2" s="75"/>
      <c r="OPL2" s="75"/>
      <c r="OPM2" s="75"/>
      <c r="OPN2" s="75"/>
      <c r="OPO2" s="75"/>
      <c r="OPP2" s="75"/>
      <c r="OPQ2" s="75"/>
      <c r="OPR2" s="75"/>
      <c r="OPS2" s="75"/>
      <c r="OPT2" s="75"/>
      <c r="OPU2" s="75"/>
      <c r="OPV2" s="75"/>
      <c r="OPW2" s="75"/>
      <c r="OPX2" s="75"/>
      <c r="OPY2" s="75"/>
      <c r="OPZ2" s="75"/>
      <c r="OQA2" s="75"/>
      <c r="OQB2" s="75"/>
      <c r="OQC2" s="75"/>
      <c r="OQD2" s="75"/>
      <c r="OQE2" s="75"/>
      <c r="OQF2" s="75"/>
      <c r="OQG2" s="75"/>
      <c r="OQH2" s="75"/>
      <c r="OQI2" s="75"/>
      <c r="OQJ2" s="75"/>
      <c r="OQK2" s="75"/>
      <c r="OQL2" s="75"/>
      <c r="OQM2" s="75"/>
      <c r="OQN2" s="75"/>
      <c r="OQO2" s="75"/>
      <c r="OQP2" s="75"/>
      <c r="OQQ2" s="75"/>
      <c r="OQR2" s="75"/>
      <c r="OQS2" s="75"/>
      <c r="OQT2" s="75"/>
      <c r="OQU2" s="75"/>
      <c r="OQV2" s="75"/>
      <c r="OQW2" s="75"/>
      <c r="OQX2" s="75"/>
      <c r="OQY2" s="75"/>
      <c r="OQZ2" s="75"/>
      <c r="ORA2" s="75"/>
      <c r="ORB2" s="75"/>
      <c r="ORC2" s="75"/>
      <c r="ORD2" s="75"/>
      <c r="ORE2" s="75"/>
      <c r="ORF2" s="75"/>
      <c r="ORG2" s="75"/>
      <c r="ORH2" s="75"/>
      <c r="ORI2" s="75"/>
      <c r="ORJ2" s="75"/>
      <c r="ORK2" s="75"/>
      <c r="ORL2" s="75"/>
      <c r="ORM2" s="75"/>
      <c r="ORN2" s="75"/>
      <c r="ORO2" s="75"/>
      <c r="ORP2" s="75"/>
      <c r="ORQ2" s="75"/>
      <c r="ORR2" s="75"/>
      <c r="ORS2" s="75"/>
      <c r="ORT2" s="75"/>
      <c r="ORU2" s="75"/>
      <c r="ORV2" s="75"/>
      <c r="ORW2" s="75"/>
      <c r="ORX2" s="75"/>
      <c r="ORY2" s="75"/>
      <c r="ORZ2" s="75"/>
      <c r="OSA2" s="75"/>
      <c r="OSB2" s="75"/>
      <c r="OSC2" s="75"/>
      <c r="OSD2" s="75"/>
      <c r="OSE2" s="75"/>
      <c r="OSF2" s="75"/>
      <c r="OSG2" s="75"/>
      <c r="OSH2" s="75"/>
      <c r="OSI2" s="75"/>
      <c r="OSJ2" s="75"/>
      <c r="OSK2" s="75"/>
      <c r="OSL2" s="75"/>
      <c r="OSM2" s="75"/>
      <c r="OSN2" s="75"/>
      <c r="OSO2" s="75"/>
      <c r="OSP2" s="75"/>
      <c r="OSQ2" s="75"/>
      <c r="OSR2" s="75"/>
      <c r="OSS2" s="75"/>
      <c r="OST2" s="75"/>
      <c r="OSU2" s="75"/>
      <c r="OSV2" s="75"/>
      <c r="OSW2" s="75"/>
      <c r="OSX2" s="75"/>
      <c r="OSY2" s="75"/>
      <c r="OSZ2" s="75"/>
      <c r="OTA2" s="75"/>
      <c r="OTB2" s="75"/>
      <c r="OTC2" s="75"/>
      <c r="OTD2" s="75"/>
      <c r="OTE2" s="75"/>
      <c r="OTF2" s="75"/>
      <c r="OTG2" s="75"/>
      <c r="OTH2" s="75"/>
      <c r="OTI2" s="75"/>
      <c r="OTJ2" s="75"/>
      <c r="OTK2" s="75"/>
      <c r="OTL2" s="75"/>
      <c r="OTM2" s="75"/>
      <c r="OTN2" s="75"/>
      <c r="OTO2" s="75"/>
      <c r="OTP2" s="75"/>
      <c r="OTQ2" s="75"/>
      <c r="OTR2" s="75"/>
      <c r="OTS2" s="75"/>
      <c r="OTT2" s="75"/>
      <c r="OTU2" s="75"/>
      <c r="OTV2" s="75"/>
      <c r="OTW2" s="75"/>
      <c r="OTX2" s="75"/>
      <c r="OTY2" s="75"/>
      <c r="OTZ2" s="75"/>
      <c r="OUA2" s="75"/>
      <c r="OUB2" s="75"/>
      <c r="OUC2" s="75"/>
      <c r="OUD2" s="75"/>
      <c r="OUE2" s="75"/>
      <c r="OUF2" s="75"/>
      <c r="OUG2" s="75"/>
      <c r="OUH2" s="75"/>
      <c r="OUI2" s="75"/>
      <c r="OUJ2" s="75"/>
      <c r="OUK2" s="75"/>
      <c r="OUL2" s="75"/>
      <c r="OUM2" s="75"/>
      <c r="OUN2" s="75"/>
      <c r="OUO2" s="75"/>
      <c r="OUP2" s="75"/>
      <c r="OUQ2" s="75"/>
      <c r="OUR2" s="75"/>
      <c r="OUS2" s="75"/>
      <c r="OUT2" s="75"/>
      <c r="OUU2" s="75"/>
      <c r="OUV2" s="75"/>
      <c r="OUW2" s="75"/>
      <c r="OUX2" s="75"/>
      <c r="OUY2" s="75"/>
      <c r="OUZ2" s="75"/>
      <c r="OVA2" s="75"/>
      <c r="OVB2" s="75"/>
      <c r="OVC2" s="75"/>
      <c r="OVD2" s="75"/>
      <c r="OVE2" s="75"/>
      <c r="OVF2" s="75"/>
      <c r="OVG2" s="75"/>
      <c r="OVH2" s="75"/>
      <c r="OVI2" s="75"/>
      <c r="OVJ2" s="75"/>
      <c r="OVK2" s="75"/>
      <c r="OVL2" s="75"/>
      <c r="OVM2" s="75"/>
      <c r="OVN2" s="75"/>
      <c r="OVO2" s="75"/>
      <c r="OVP2" s="75"/>
      <c r="OVQ2" s="75"/>
      <c r="OVR2" s="75"/>
      <c r="OVS2" s="75"/>
      <c r="OVT2" s="75"/>
      <c r="OVU2" s="75"/>
      <c r="OVV2" s="75"/>
      <c r="OVW2" s="75"/>
      <c r="OVX2" s="75"/>
      <c r="OVY2" s="75"/>
      <c r="OVZ2" s="75"/>
      <c r="OWA2" s="75"/>
      <c r="OWB2" s="75"/>
      <c r="OWC2" s="75"/>
      <c r="OWD2" s="75"/>
      <c r="OWE2" s="75"/>
      <c r="OWF2" s="75"/>
      <c r="OWG2" s="75"/>
      <c r="OWH2" s="75"/>
      <c r="OWI2" s="75"/>
      <c r="OWJ2" s="75"/>
      <c r="OWK2" s="75"/>
      <c r="OWL2" s="75"/>
      <c r="OWM2" s="75"/>
      <c r="OWN2" s="75"/>
      <c r="OWO2" s="75"/>
      <c r="OWP2" s="75"/>
      <c r="OWQ2" s="75"/>
      <c r="OWR2" s="75"/>
      <c r="OWS2" s="75"/>
      <c r="OWT2" s="75"/>
      <c r="OWU2" s="75"/>
      <c r="OWV2" s="75"/>
      <c r="OWW2" s="75"/>
      <c r="OWX2" s="75"/>
      <c r="OWY2" s="75"/>
      <c r="OWZ2" s="75"/>
      <c r="OXA2" s="75"/>
      <c r="OXB2" s="75"/>
      <c r="OXC2" s="75"/>
      <c r="OXD2" s="75"/>
      <c r="OXE2" s="75"/>
      <c r="OXF2" s="75"/>
      <c r="OXG2" s="75"/>
      <c r="OXH2" s="75"/>
      <c r="OXI2" s="75"/>
      <c r="OXJ2" s="75"/>
      <c r="OXK2" s="75"/>
      <c r="OXL2" s="75"/>
      <c r="OXM2" s="75"/>
      <c r="OXN2" s="75"/>
      <c r="OXO2" s="75"/>
      <c r="OXP2" s="75"/>
      <c r="OXQ2" s="75"/>
      <c r="OXR2" s="75"/>
      <c r="OXS2" s="75"/>
      <c r="OXT2" s="75"/>
      <c r="OXU2" s="75"/>
      <c r="OXV2" s="75"/>
      <c r="OXW2" s="75"/>
      <c r="OXX2" s="75"/>
      <c r="OXY2" s="75"/>
      <c r="OXZ2" s="75"/>
      <c r="OYA2" s="75"/>
      <c r="OYB2" s="75"/>
      <c r="OYC2" s="75"/>
      <c r="OYD2" s="75"/>
      <c r="OYE2" s="75"/>
      <c r="OYF2" s="75"/>
      <c r="OYG2" s="75"/>
      <c r="OYH2" s="75"/>
      <c r="OYI2" s="75"/>
      <c r="OYJ2" s="75"/>
      <c r="OYK2" s="75"/>
      <c r="OYL2" s="75"/>
      <c r="OYM2" s="75"/>
      <c r="OYN2" s="75"/>
      <c r="OYO2" s="75"/>
      <c r="OYP2" s="75"/>
      <c r="OYQ2" s="75"/>
      <c r="OYR2" s="75"/>
      <c r="OYS2" s="75"/>
      <c r="OYT2" s="75"/>
      <c r="OYU2" s="75"/>
      <c r="OYV2" s="75"/>
      <c r="OYW2" s="75"/>
      <c r="OYX2" s="75"/>
      <c r="OYY2" s="75"/>
      <c r="OYZ2" s="75"/>
      <c r="OZA2" s="75"/>
      <c r="OZB2" s="75"/>
      <c r="OZC2" s="75"/>
      <c r="OZD2" s="75"/>
      <c r="OZE2" s="75"/>
      <c r="OZF2" s="75"/>
      <c r="OZG2" s="75"/>
      <c r="OZH2" s="75"/>
      <c r="OZI2" s="75"/>
      <c r="OZJ2" s="75"/>
      <c r="OZK2" s="75"/>
      <c r="OZL2" s="75"/>
      <c r="OZM2" s="75"/>
      <c r="OZN2" s="75"/>
      <c r="OZO2" s="75"/>
      <c r="OZP2" s="75"/>
      <c r="OZQ2" s="75"/>
      <c r="OZR2" s="75"/>
      <c r="OZS2" s="75"/>
      <c r="OZT2" s="75"/>
      <c r="OZU2" s="75"/>
      <c r="OZV2" s="75"/>
      <c r="OZW2" s="75"/>
      <c r="OZX2" s="75"/>
      <c r="OZY2" s="75"/>
      <c r="OZZ2" s="75"/>
      <c r="PAA2" s="75"/>
      <c r="PAB2" s="75"/>
      <c r="PAC2" s="75"/>
      <c r="PAD2" s="75"/>
      <c r="PAE2" s="75"/>
      <c r="PAF2" s="75"/>
      <c r="PAG2" s="75"/>
      <c r="PAH2" s="75"/>
      <c r="PAI2" s="75"/>
      <c r="PAJ2" s="75"/>
      <c r="PAK2" s="75"/>
      <c r="PAL2" s="75"/>
      <c r="PAM2" s="75"/>
      <c r="PAN2" s="75"/>
      <c r="PAO2" s="75"/>
      <c r="PAP2" s="75"/>
      <c r="PAQ2" s="75"/>
      <c r="PAR2" s="75"/>
      <c r="PAS2" s="75"/>
      <c r="PAT2" s="75"/>
      <c r="PAU2" s="75"/>
      <c r="PAV2" s="75"/>
      <c r="PAW2" s="75"/>
      <c r="PAX2" s="75"/>
      <c r="PAY2" s="75"/>
      <c r="PAZ2" s="75"/>
      <c r="PBA2" s="75"/>
      <c r="PBB2" s="75"/>
      <c r="PBC2" s="75"/>
      <c r="PBD2" s="75"/>
      <c r="PBE2" s="75"/>
      <c r="PBF2" s="75"/>
      <c r="PBG2" s="75"/>
      <c r="PBH2" s="75"/>
      <c r="PBI2" s="75"/>
      <c r="PBJ2" s="75"/>
      <c r="PBK2" s="75"/>
      <c r="PBL2" s="75"/>
      <c r="PBM2" s="75"/>
      <c r="PBN2" s="75"/>
      <c r="PBO2" s="75"/>
      <c r="PBP2" s="75"/>
      <c r="PBQ2" s="75"/>
      <c r="PBR2" s="75"/>
      <c r="PBS2" s="75"/>
      <c r="PBT2" s="75"/>
      <c r="PBU2" s="75"/>
      <c r="PBV2" s="75"/>
      <c r="PBW2" s="75"/>
      <c r="PBX2" s="75"/>
      <c r="PBY2" s="75"/>
      <c r="PBZ2" s="75"/>
      <c r="PCA2" s="75"/>
      <c r="PCB2" s="75"/>
      <c r="PCC2" s="75"/>
      <c r="PCD2" s="75"/>
      <c r="PCE2" s="75"/>
      <c r="PCF2" s="75"/>
      <c r="PCG2" s="75"/>
      <c r="PCH2" s="75"/>
      <c r="PCI2" s="75"/>
      <c r="PCJ2" s="75"/>
      <c r="PCK2" s="75"/>
      <c r="PCL2" s="75"/>
      <c r="PCM2" s="75"/>
      <c r="PCN2" s="75"/>
      <c r="PCO2" s="75"/>
      <c r="PCP2" s="75"/>
      <c r="PCQ2" s="75"/>
      <c r="PCR2" s="75"/>
      <c r="PCS2" s="75"/>
      <c r="PCT2" s="75"/>
      <c r="PCU2" s="75"/>
      <c r="PCV2" s="75"/>
      <c r="PCW2" s="75"/>
      <c r="PCX2" s="75"/>
      <c r="PCY2" s="75"/>
      <c r="PCZ2" s="75"/>
      <c r="PDA2" s="75"/>
      <c r="PDB2" s="75"/>
      <c r="PDC2" s="75"/>
      <c r="PDD2" s="75"/>
      <c r="PDE2" s="75"/>
      <c r="PDF2" s="75"/>
      <c r="PDG2" s="75"/>
      <c r="PDH2" s="75"/>
      <c r="PDI2" s="75"/>
      <c r="PDJ2" s="75"/>
      <c r="PDK2" s="75"/>
      <c r="PDL2" s="75"/>
      <c r="PDM2" s="75"/>
      <c r="PDN2" s="75"/>
      <c r="PDO2" s="75"/>
      <c r="PDP2" s="75"/>
      <c r="PDQ2" s="75"/>
      <c r="PDR2" s="75"/>
      <c r="PDS2" s="75"/>
      <c r="PDT2" s="75"/>
      <c r="PDU2" s="75"/>
      <c r="PDV2" s="75"/>
      <c r="PDW2" s="75"/>
      <c r="PDX2" s="75"/>
      <c r="PDY2" s="75"/>
      <c r="PDZ2" s="75"/>
      <c r="PEA2" s="75"/>
      <c r="PEB2" s="75"/>
      <c r="PEC2" s="75"/>
      <c r="PED2" s="75"/>
      <c r="PEE2" s="75"/>
      <c r="PEF2" s="75"/>
      <c r="PEG2" s="75"/>
      <c r="PEH2" s="75"/>
      <c r="PEI2" s="75"/>
      <c r="PEJ2" s="75"/>
      <c r="PEK2" s="75"/>
      <c r="PEL2" s="75"/>
      <c r="PEM2" s="75"/>
      <c r="PEN2" s="75"/>
      <c r="PEO2" s="75"/>
      <c r="PEP2" s="75"/>
      <c r="PEQ2" s="75"/>
      <c r="PER2" s="75"/>
      <c r="PES2" s="75"/>
      <c r="PET2" s="75"/>
      <c r="PEU2" s="75"/>
      <c r="PEV2" s="75"/>
      <c r="PEW2" s="75"/>
      <c r="PEX2" s="75"/>
      <c r="PEY2" s="75"/>
      <c r="PEZ2" s="75"/>
      <c r="PFA2" s="75"/>
      <c r="PFB2" s="75"/>
      <c r="PFC2" s="75"/>
      <c r="PFD2" s="75"/>
      <c r="PFE2" s="75"/>
      <c r="PFF2" s="75"/>
      <c r="PFG2" s="75"/>
      <c r="PFH2" s="75"/>
      <c r="PFI2" s="75"/>
      <c r="PFJ2" s="75"/>
      <c r="PFK2" s="75"/>
      <c r="PFL2" s="75"/>
      <c r="PFM2" s="75"/>
      <c r="PFN2" s="75"/>
      <c r="PFO2" s="75"/>
      <c r="PFP2" s="75"/>
      <c r="PFQ2" s="75"/>
      <c r="PFR2" s="75"/>
      <c r="PFS2" s="75"/>
      <c r="PFT2" s="75"/>
      <c r="PFU2" s="75"/>
      <c r="PFV2" s="75"/>
      <c r="PFW2" s="75"/>
      <c r="PFX2" s="75"/>
      <c r="PFY2" s="75"/>
      <c r="PFZ2" s="75"/>
      <c r="PGA2" s="75"/>
      <c r="PGB2" s="75"/>
      <c r="PGC2" s="75"/>
      <c r="PGD2" s="75"/>
      <c r="PGE2" s="75"/>
      <c r="PGF2" s="75"/>
      <c r="PGG2" s="75"/>
      <c r="PGH2" s="75"/>
      <c r="PGI2" s="75"/>
      <c r="PGJ2" s="75"/>
      <c r="PGK2" s="75"/>
      <c r="PGL2" s="75"/>
      <c r="PGM2" s="75"/>
      <c r="PGN2" s="75"/>
      <c r="PGO2" s="75"/>
      <c r="PGP2" s="75"/>
      <c r="PGQ2" s="75"/>
      <c r="PGR2" s="75"/>
      <c r="PGS2" s="75"/>
      <c r="PGT2" s="75"/>
      <c r="PGU2" s="75"/>
      <c r="PGV2" s="75"/>
      <c r="PGW2" s="75"/>
      <c r="PGX2" s="75"/>
      <c r="PGY2" s="75"/>
      <c r="PGZ2" s="75"/>
      <c r="PHA2" s="75"/>
      <c r="PHB2" s="75"/>
      <c r="PHC2" s="75"/>
      <c r="PHD2" s="75"/>
      <c r="PHE2" s="75"/>
      <c r="PHF2" s="75"/>
      <c r="PHG2" s="75"/>
      <c r="PHH2" s="75"/>
      <c r="PHI2" s="75"/>
      <c r="PHJ2" s="75"/>
      <c r="PHK2" s="75"/>
      <c r="PHL2" s="75"/>
      <c r="PHM2" s="75"/>
      <c r="PHN2" s="75"/>
      <c r="PHO2" s="75"/>
      <c r="PHP2" s="75"/>
      <c r="PHQ2" s="75"/>
      <c r="PHR2" s="75"/>
      <c r="PHS2" s="75"/>
      <c r="PHT2" s="75"/>
      <c r="PHU2" s="75"/>
      <c r="PHV2" s="75"/>
      <c r="PHW2" s="75"/>
      <c r="PHX2" s="75"/>
      <c r="PHY2" s="75"/>
      <c r="PHZ2" s="75"/>
      <c r="PIA2" s="75"/>
      <c r="PIB2" s="75"/>
      <c r="PIC2" s="75"/>
      <c r="PID2" s="75"/>
      <c r="PIE2" s="75"/>
      <c r="PIF2" s="75"/>
      <c r="PIG2" s="75"/>
      <c r="PIH2" s="75"/>
      <c r="PII2" s="75"/>
      <c r="PIJ2" s="75"/>
      <c r="PIK2" s="75"/>
      <c r="PIL2" s="75"/>
      <c r="PIM2" s="75"/>
      <c r="PIN2" s="75"/>
      <c r="PIO2" s="75"/>
      <c r="PIP2" s="75"/>
      <c r="PIQ2" s="75"/>
      <c r="PIR2" s="75"/>
      <c r="PIS2" s="75"/>
      <c r="PIT2" s="75"/>
      <c r="PIU2" s="75"/>
      <c r="PIV2" s="75"/>
      <c r="PIW2" s="75"/>
      <c r="PIX2" s="75"/>
      <c r="PIY2" s="75"/>
      <c r="PIZ2" s="75"/>
      <c r="PJA2" s="75"/>
      <c r="PJB2" s="75"/>
      <c r="PJC2" s="75"/>
      <c r="PJD2" s="75"/>
      <c r="PJE2" s="75"/>
      <c r="PJF2" s="75"/>
      <c r="PJG2" s="75"/>
      <c r="PJH2" s="75"/>
      <c r="PJI2" s="75"/>
      <c r="PJJ2" s="75"/>
      <c r="PJK2" s="75"/>
      <c r="PJL2" s="75"/>
      <c r="PJM2" s="75"/>
      <c r="PJN2" s="75"/>
      <c r="PJO2" s="75"/>
      <c r="PJP2" s="75"/>
      <c r="PJQ2" s="75"/>
      <c r="PJR2" s="75"/>
      <c r="PJS2" s="75"/>
      <c r="PJT2" s="75"/>
      <c r="PJU2" s="75"/>
      <c r="PJV2" s="75"/>
      <c r="PJW2" s="75"/>
      <c r="PJX2" s="75"/>
      <c r="PJY2" s="75"/>
      <c r="PJZ2" s="75"/>
      <c r="PKA2" s="75"/>
      <c r="PKB2" s="75"/>
      <c r="PKC2" s="75"/>
      <c r="PKD2" s="75"/>
      <c r="PKE2" s="75"/>
      <c r="PKF2" s="75"/>
      <c r="PKG2" s="75"/>
      <c r="PKH2" s="75"/>
      <c r="PKI2" s="75"/>
      <c r="PKJ2" s="75"/>
      <c r="PKK2" s="75"/>
      <c r="PKL2" s="75"/>
      <c r="PKM2" s="75"/>
      <c r="PKN2" s="75"/>
      <c r="PKO2" s="75"/>
      <c r="PKP2" s="75"/>
      <c r="PKQ2" s="75"/>
      <c r="PKR2" s="75"/>
      <c r="PKS2" s="75"/>
      <c r="PKT2" s="75"/>
      <c r="PKU2" s="75"/>
      <c r="PKV2" s="75"/>
      <c r="PKW2" s="75"/>
      <c r="PKX2" s="75"/>
      <c r="PKY2" s="75"/>
      <c r="PKZ2" s="75"/>
      <c r="PLA2" s="75"/>
      <c r="PLB2" s="75"/>
      <c r="PLC2" s="75"/>
      <c r="PLD2" s="75"/>
      <c r="PLE2" s="75"/>
      <c r="PLF2" s="75"/>
      <c r="PLG2" s="75"/>
      <c r="PLH2" s="75"/>
      <c r="PLI2" s="75"/>
      <c r="PLJ2" s="75"/>
      <c r="PLK2" s="75"/>
      <c r="PLL2" s="75"/>
      <c r="PLM2" s="75"/>
      <c r="PLN2" s="75"/>
      <c r="PLO2" s="75"/>
      <c r="PLP2" s="75"/>
      <c r="PLQ2" s="75"/>
      <c r="PLR2" s="75"/>
      <c r="PLS2" s="75"/>
      <c r="PLT2" s="75"/>
      <c r="PLU2" s="75"/>
      <c r="PLV2" s="75"/>
      <c r="PLW2" s="75"/>
      <c r="PLX2" s="75"/>
      <c r="PLY2" s="75"/>
      <c r="PLZ2" s="75"/>
      <c r="PMA2" s="75"/>
      <c r="PMB2" s="75"/>
      <c r="PMC2" s="75"/>
      <c r="PMD2" s="75"/>
      <c r="PME2" s="75"/>
      <c r="PMF2" s="75"/>
      <c r="PMG2" s="75"/>
      <c r="PMH2" s="75"/>
      <c r="PMI2" s="75"/>
      <c r="PMJ2" s="75"/>
      <c r="PMK2" s="75"/>
      <c r="PML2" s="75"/>
      <c r="PMM2" s="75"/>
      <c r="PMN2" s="75"/>
      <c r="PMO2" s="75"/>
      <c r="PMP2" s="75"/>
      <c r="PMQ2" s="75"/>
      <c r="PMR2" s="75"/>
      <c r="PMS2" s="75"/>
      <c r="PMT2" s="75"/>
      <c r="PMU2" s="75"/>
      <c r="PMV2" s="75"/>
      <c r="PMW2" s="75"/>
      <c r="PMX2" s="75"/>
      <c r="PMY2" s="75"/>
      <c r="PMZ2" s="75"/>
      <c r="PNA2" s="75"/>
      <c r="PNB2" s="75"/>
      <c r="PNC2" s="75"/>
      <c r="PND2" s="75"/>
      <c r="PNE2" s="75"/>
      <c r="PNF2" s="75"/>
      <c r="PNG2" s="75"/>
      <c r="PNH2" s="75"/>
      <c r="PNI2" s="75"/>
      <c r="PNJ2" s="75"/>
      <c r="PNK2" s="75"/>
      <c r="PNL2" s="75"/>
      <c r="PNM2" s="75"/>
      <c r="PNN2" s="75"/>
      <c r="PNO2" s="75"/>
      <c r="PNP2" s="75"/>
      <c r="PNQ2" s="75"/>
      <c r="PNR2" s="75"/>
      <c r="PNS2" s="75"/>
      <c r="PNT2" s="75"/>
      <c r="PNU2" s="75"/>
      <c r="PNV2" s="75"/>
      <c r="PNW2" s="75"/>
      <c r="PNX2" s="75"/>
      <c r="PNY2" s="75"/>
      <c r="PNZ2" s="75"/>
      <c r="POA2" s="75"/>
      <c r="POB2" s="75"/>
      <c r="POC2" s="75"/>
      <c r="POD2" s="75"/>
      <c r="POE2" s="75"/>
      <c r="POF2" s="75"/>
      <c r="POG2" s="75"/>
      <c r="POH2" s="75"/>
      <c r="POI2" s="75"/>
      <c r="POJ2" s="75"/>
      <c r="POK2" s="75"/>
      <c r="POL2" s="75"/>
      <c r="POM2" s="75"/>
      <c r="PON2" s="75"/>
      <c r="POO2" s="75"/>
      <c r="POP2" s="75"/>
      <c r="POQ2" s="75"/>
      <c r="POR2" s="75"/>
      <c r="POS2" s="75"/>
      <c r="POT2" s="75"/>
      <c r="POU2" s="75"/>
      <c r="POV2" s="75"/>
      <c r="POW2" s="75"/>
      <c r="POX2" s="75"/>
      <c r="POY2" s="75"/>
      <c r="POZ2" s="75"/>
      <c r="PPA2" s="75"/>
      <c r="PPB2" s="75"/>
      <c r="PPC2" s="75"/>
      <c r="PPD2" s="75"/>
      <c r="PPE2" s="75"/>
      <c r="PPF2" s="75"/>
      <c r="PPG2" s="75"/>
      <c r="PPH2" s="75"/>
      <c r="PPI2" s="75"/>
      <c r="PPJ2" s="75"/>
      <c r="PPK2" s="75"/>
      <c r="PPL2" s="75"/>
      <c r="PPM2" s="75"/>
      <c r="PPN2" s="75"/>
      <c r="PPO2" s="75"/>
      <c r="PPP2" s="75"/>
      <c r="PPQ2" s="75"/>
      <c r="PPR2" s="75"/>
      <c r="PPS2" s="75"/>
      <c r="PPT2" s="75"/>
      <c r="PPU2" s="75"/>
      <c r="PPV2" s="75"/>
      <c r="PPW2" s="75"/>
      <c r="PPX2" s="75"/>
      <c r="PPY2" s="75"/>
      <c r="PPZ2" s="75"/>
      <c r="PQA2" s="75"/>
      <c r="PQB2" s="75"/>
      <c r="PQC2" s="75"/>
      <c r="PQD2" s="75"/>
      <c r="PQE2" s="75"/>
      <c r="PQF2" s="75"/>
      <c r="PQG2" s="75"/>
      <c r="PQH2" s="75"/>
      <c r="PQI2" s="75"/>
      <c r="PQJ2" s="75"/>
      <c r="PQK2" s="75"/>
      <c r="PQL2" s="75"/>
      <c r="PQM2" s="75"/>
      <c r="PQN2" s="75"/>
      <c r="PQO2" s="75"/>
      <c r="PQP2" s="75"/>
      <c r="PQQ2" s="75"/>
      <c r="PQR2" s="75"/>
      <c r="PQS2" s="75"/>
      <c r="PQT2" s="75"/>
      <c r="PQU2" s="75"/>
      <c r="PQV2" s="75"/>
      <c r="PQW2" s="75"/>
      <c r="PQX2" s="75"/>
      <c r="PQY2" s="75"/>
      <c r="PQZ2" s="75"/>
      <c r="PRA2" s="75"/>
      <c r="PRB2" s="75"/>
      <c r="PRC2" s="75"/>
      <c r="PRD2" s="75"/>
      <c r="PRE2" s="75"/>
      <c r="PRF2" s="75"/>
      <c r="PRG2" s="75"/>
      <c r="PRH2" s="75"/>
      <c r="PRI2" s="75"/>
      <c r="PRJ2" s="75"/>
      <c r="PRK2" s="75"/>
      <c r="PRL2" s="75"/>
      <c r="PRM2" s="75"/>
      <c r="PRN2" s="75"/>
      <c r="PRO2" s="75"/>
      <c r="PRP2" s="75"/>
      <c r="PRQ2" s="75"/>
      <c r="PRR2" s="75"/>
      <c r="PRS2" s="75"/>
      <c r="PRT2" s="75"/>
      <c r="PRU2" s="75"/>
      <c r="PRV2" s="75"/>
      <c r="PRW2" s="75"/>
      <c r="PRX2" s="75"/>
      <c r="PRY2" s="75"/>
      <c r="PRZ2" s="75"/>
      <c r="PSA2" s="75"/>
      <c r="PSB2" s="75"/>
      <c r="PSC2" s="75"/>
      <c r="PSD2" s="75"/>
      <c r="PSE2" s="75"/>
      <c r="PSF2" s="75"/>
      <c r="PSG2" s="75"/>
      <c r="PSH2" s="75"/>
      <c r="PSI2" s="75"/>
      <c r="PSJ2" s="75"/>
      <c r="PSK2" s="75"/>
      <c r="PSL2" s="75"/>
      <c r="PSM2" s="75"/>
      <c r="PSN2" s="75"/>
      <c r="PSO2" s="75"/>
      <c r="PSP2" s="75"/>
      <c r="PSQ2" s="75"/>
      <c r="PSR2" s="75"/>
      <c r="PSS2" s="75"/>
      <c r="PST2" s="75"/>
      <c r="PSU2" s="75"/>
      <c r="PSV2" s="75"/>
      <c r="PSW2" s="75"/>
      <c r="PSX2" s="75"/>
      <c r="PSY2" s="75"/>
      <c r="PSZ2" s="75"/>
      <c r="PTA2" s="75"/>
      <c r="PTB2" s="75"/>
      <c r="PTC2" s="75"/>
      <c r="PTD2" s="75"/>
      <c r="PTE2" s="75"/>
      <c r="PTF2" s="75"/>
      <c r="PTG2" s="75"/>
      <c r="PTH2" s="75"/>
      <c r="PTI2" s="75"/>
      <c r="PTJ2" s="75"/>
      <c r="PTK2" s="75"/>
      <c r="PTL2" s="75"/>
      <c r="PTM2" s="75"/>
      <c r="PTN2" s="75"/>
      <c r="PTO2" s="75"/>
      <c r="PTP2" s="75"/>
      <c r="PTQ2" s="75"/>
      <c r="PTR2" s="75"/>
      <c r="PTS2" s="75"/>
      <c r="PTT2" s="75"/>
      <c r="PTU2" s="75"/>
      <c r="PTV2" s="75"/>
      <c r="PTW2" s="75"/>
      <c r="PTX2" s="75"/>
      <c r="PTY2" s="75"/>
      <c r="PTZ2" s="75"/>
      <c r="PUA2" s="75"/>
      <c r="PUB2" s="75"/>
      <c r="PUC2" s="75"/>
      <c r="PUD2" s="75"/>
      <c r="PUE2" s="75"/>
      <c r="PUF2" s="75"/>
      <c r="PUG2" s="75"/>
      <c r="PUH2" s="75"/>
      <c r="PUI2" s="75"/>
      <c r="PUJ2" s="75"/>
      <c r="PUK2" s="75"/>
      <c r="PUL2" s="75"/>
      <c r="PUM2" s="75"/>
      <c r="PUN2" s="75"/>
      <c r="PUO2" s="75"/>
      <c r="PUP2" s="75"/>
      <c r="PUQ2" s="75"/>
      <c r="PUR2" s="75"/>
      <c r="PUS2" s="75"/>
      <c r="PUT2" s="75"/>
      <c r="PUU2" s="75"/>
      <c r="PUV2" s="75"/>
      <c r="PUW2" s="75"/>
      <c r="PUX2" s="75"/>
      <c r="PUY2" s="75"/>
      <c r="PUZ2" s="75"/>
      <c r="PVA2" s="75"/>
      <c r="PVB2" s="75"/>
      <c r="PVC2" s="75"/>
      <c r="PVD2" s="75"/>
      <c r="PVE2" s="75"/>
      <c r="PVF2" s="75"/>
      <c r="PVG2" s="75"/>
      <c r="PVH2" s="75"/>
      <c r="PVI2" s="75"/>
      <c r="PVJ2" s="75"/>
      <c r="PVK2" s="75"/>
      <c r="PVL2" s="75"/>
      <c r="PVM2" s="75"/>
      <c r="PVN2" s="75"/>
      <c r="PVO2" s="75"/>
      <c r="PVP2" s="75"/>
      <c r="PVQ2" s="75"/>
      <c r="PVR2" s="75"/>
      <c r="PVS2" s="75"/>
      <c r="PVT2" s="75"/>
      <c r="PVU2" s="75"/>
      <c r="PVV2" s="75"/>
      <c r="PVW2" s="75"/>
      <c r="PVX2" s="75"/>
      <c r="PVY2" s="75"/>
      <c r="PVZ2" s="75"/>
      <c r="PWA2" s="75"/>
      <c r="PWB2" s="75"/>
      <c r="PWC2" s="75"/>
      <c r="PWD2" s="75"/>
      <c r="PWE2" s="75"/>
      <c r="PWF2" s="75"/>
      <c r="PWG2" s="75"/>
      <c r="PWH2" s="75"/>
      <c r="PWI2" s="75"/>
      <c r="PWJ2" s="75"/>
      <c r="PWK2" s="75"/>
      <c r="PWL2" s="75"/>
      <c r="PWM2" s="75"/>
      <c r="PWN2" s="75"/>
      <c r="PWO2" s="75"/>
      <c r="PWP2" s="75"/>
      <c r="PWQ2" s="75"/>
      <c r="PWR2" s="75"/>
      <c r="PWS2" s="75"/>
      <c r="PWT2" s="75"/>
      <c r="PWU2" s="75"/>
      <c r="PWV2" s="75"/>
      <c r="PWW2" s="75"/>
      <c r="PWX2" s="75"/>
      <c r="PWY2" s="75"/>
      <c r="PWZ2" s="75"/>
      <c r="PXA2" s="75"/>
      <c r="PXB2" s="75"/>
      <c r="PXC2" s="75"/>
      <c r="PXD2" s="75"/>
      <c r="PXE2" s="75"/>
      <c r="PXF2" s="75"/>
      <c r="PXG2" s="75"/>
      <c r="PXH2" s="75"/>
      <c r="PXI2" s="75"/>
      <c r="PXJ2" s="75"/>
      <c r="PXK2" s="75"/>
      <c r="PXL2" s="75"/>
      <c r="PXM2" s="75"/>
      <c r="PXN2" s="75"/>
      <c r="PXO2" s="75"/>
      <c r="PXP2" s="75"/>
      <c r="PXQ2" s="75"/>
      <c r="PXR2" s="75"/>
      <c r="PXS2" s="75"/>
      <c r="PXT2" s="75"/>
      <c r="PXU2" s="75"/>
      <c r="PXV2" s="75"/>
      <c r="PXW2" s="75"/>
      <c r="PXX2" s="75"/>
      <c r="PXY2" s="75"/>
      <c r="PXZ2" s="75"/>
      <c r="PYA2" s="75"/>
      <c r="PYB2" s="75"/>
      <c r="PYC2" s="75"/>
      <c r="PYD2" s="75"/>
      <c r="PYE2" s="75"/>
      <c r="PYF2" s="75"/>
      <c r="PYG2" s="75"/>
      <c r="PYH2" s="75"/>
      <c r="PYI2" s="75"/>
      <c r="PYJ2" s="75"/>
      <c r="PYK2" s="75"/>
      <c r="PYL2" s="75"/>
      <c r="PYM2" s="75"/>
      <c r="PYN2" s="75"/>
      <c r="PYO2" s="75"/>
      <c r="PYP2" s="75"/>
      <c r="PYQ2" s="75"/>
      <c r="PYR2" s="75"/>
      <c r="PYS2" s="75"/>
      <c r="PYT2" s="75"/>
      <c r="PYU2" s="75"/>
      <c r="PYV2" s="75"/>
      <c r="PYW2" s="75"/>
      <c r="PYX2" s="75"/>
      <c r="PYY2" s="75"/>
      <c r="PYZ2" s="75"/>
      <c r="PZA2" s="75"/>
      <c r="PZB2" s="75"/>
      <c r="PZC2" s="75"/>
      <c r="PZD2" s="75"/>
      <c r="PZE2" s="75"/>
      <c r="PZF2" s="75"/>
      <c r="PZG2" s="75"/>
      <c r="PZH2" s="75"/>
      <c r="PZI2" s="75"/>
      <c r="PZJ2" s="75"/>
      <c r="PZK2" s="75"/>
      <c r="PZL2" s="75"/>
      <c r="PZM2" s="75"/>
      <c r="PZN2" s="75"/>
      <c r="PZO2" s="75"/>
      <c r="PZP2" s="75"/>
      <c r="PZQ2" s="75"/>
      <c r="PZR2" s="75"/>
      <c r="PZS2" s="75"/>
      <c r="PZT2" s="75"/>
      <c r="PZU2" s="75"/>
      <c r="PZV2" s="75"/>
      <c r="PZW2" s="75"/>
      <c r="PZX2" s="75"/>
      <c r="PZY2" s="75"/>
      <c r="PZZ2" s="75"/>
      <c r="QAA2" s="75"/>
      <c r="QAB2" s="75"/>
      <c r="QAC2" s="75"/>
      <c r="QAD2" s="75"/>
      <c r="QAE2" s="75"/>
      <c r="QAF2" s="75"/>
      <c r="QAG2" s="75"/>
      <c r="QAH2" s="75"/>
      <c r="QAI2" s="75"/>
      <c r="QAJ2" s="75"/>
      <c r="QAK2" s="75"/>
      <c r="QAL2" s="75"/>
      <c r="QAM2" s="75"/>
      <c r="QAN2" s="75"/>
      <c r="QAO2" s="75"/>
      <c r="QAP2" s="75"/>
      <c r="QAQ2" s="75"/>
      <c r="QAR2" s="75"/>
      <c r="QAS2" s="75"/>
      <c r="QAT2" s="75"/>
      <c r="QAU2" s="75"/>
      <c r="QAV2" s="75"/>
      <c r="QAW2" s="75"/>
      <c r="QAX2" s="75"/>
      <c r="QAY2" s="75"/>
      <c r="QAZ2" s="75"/>
      <c r="QBA2" s="75"/>
      <c r="QBB2" s="75"/>
      <c r="QBC2" s="75"/>
      <c r="QBD2" s="75"/>
      <c r="QBE2" s="75"/>
      <c r="QBF2" s="75"/>
      <c r="QBG2" s="75"/>
      <c r="QBH2" s="75"/>
      <c r="QBI2" s="75"/>
      <c r="QBJ2" s="75"/>
      <c r="QBK2" s="75"/>
      <c r="QBL2" s="75"/>
      <c r="QBM2" s="75"/>
      <c r="QBN2" s="75"/>
      <c r="QBO2" s="75"/>
      <c r="QBP2" s="75"/>
      <c r="QBQ2" s="75"/>
      <c r="QBR2" s="75"/>
      <c r="QBS2" s="75"/>
      <c r="QBT2" s="75"/>
      <c r="QBU2" s="75"/>
      <c r="QBV2" s="75"/>
      <c r="QBW2" s="75"/>
      <c r="QBX2" s="75"/>
      <c r="QBY2" s="75"/>
      <c r="QBZ2" s="75"/>
      <c r="QCA2" s="75"/>
      <c r="QCB2" s="75"/>
      <c r="QCC2" s="75"/>
      <c r="QCD2" s="75"/>
      <c r="QCE2" s="75"/>
      <c r="QCF2" s="75"/>
      <c r="QCG2" s="75"/>
      <c r="QCH2" s="75"/>
      <c r="QCI2" s="75"/>
      <c r="QCJ2" s="75"/>
      <c r="QCK2" s="75"/>
      <c r="QCL2" s="75"/>
      <c r="QCM2" s="75"/>
      <c r="QCN2" s="75"/>
      <c r="QCO2" s="75"/>
      <c r="QCP2" s="75"/>
      <c r="QCQ2" s="75"/>
      <c r="QCR2" s="75"/>
      <c r="QCS2" s="75"/>
      <c r="QCT2" s="75"/>
      <c r="QCU2" s="75"/>
      <c r="QCV2" s="75"/>
      <c r="QCW2" s="75"/>
      <c r="QCX2" s="75"/>
      <c r="QCY2" s="75"/>
      <c r="QCZ2" s="75"/>
      <c r="QDA2" s="75"/>
      <c r="QDB2" s="75"/>
      <c r="QDC2" s="75"/>
      <c r="QDD2" s="75"/>
      <c r="QDE2" s="75"/>
      <c r="QDF2" s="75"/>
      <c r="QDG2" s="75"/>
      <c r="QDH2" s="75"/>
      <c r="QDI2" s="75"/>
      <c r="QDJ2" s="75"/>
      <c r="QDK2" s="75"/>
      <c r="QDL2" s="75"/>
      <c r="QDM2" s="75"/>
      <c r="QDN2" s="75"/>
      <c r="QDO2" s="75"/>
      <c r="QDP2" s="75"/>
      <c r="QDQ2" s="75"/>
      <c r="QDR2" s="75"/>
      <c r="QDS2" s="75"/>
      <c r="QDT2" s="75"/>
      <c r="QDU2" s="75"/>
      <c r="QDV2" s="75"/>
      <c r="QDW2" s="75"/>
      <c r="QDX2" s="75"/>
      <c r="QDY2" s="75"/>
      <c r="QDZ2" s="75"/>
      <c r="QEA2" s="75"/>
      <c r="QEB2" s="75"/>
      <c r="QEC2" s="75"/>
      <c r="QED2" s="75"/>
      <c r="QEE2" s="75"/>
      <c r="QEF2" s="75"/>
      <c r="QEG2" s="75"/>
      <c r="QEH2" s="75"/>
      <c r="QEI2" s="75"/>
      <c r="QEJ2" s="75"/>
      <c r="QEK2" s="75"/>
      <c r="QEL2" s="75"/>
      <c r="QEM2" s="75"/>
      <c r="QEN2" s="75"/>
      <c r="QEO2" s="75"/>
      <c r="QEP2" s="75"/>
      <c r="QEQ2" s="75"/>
      <c r="QER2" s="75"/>
      <c r="QES2" s="75"/>
      <c r="QET2" s="75"/>
      <c r="QEU2" s="75"/>
      <c r="QEV2" s="75"/>
      <c r="QEW2" s="75"/>
      <c r="QEX2" s="75"/>
      <c r="QEY2" s="75"/>
      <c r="QEZ2" s="75"/>
      <c r="QFA2" s="75"/>
      <c r="QFB2" s="75"/>
      <c r="QFC2" s="75"/>
      <c r="QFD2" s="75"/>
      <c r="QFE2" s="75"/>
      <c r="QFF2" s="75"/>
      <c r="QFG2" s="75"/>
      <c r="QFH2" s="75"/>
      <c r="QFI2" s="75"/>
      <c r="QFJ2" s="75"/>
      <c r="QFK2" s="75"/>
      <c r="QFL2" s="75"/>
      <c r="QFM2" s="75"/>
      <c r="QFN2" s="75"/>
      <c r="QFO2" s="75"/>
      <c r="QFP2" s="75"/>
      <c r="QFQ2" s="75"/>
      <c r="QFR2" s="75"/>
      <c r="QFS2" s="75"/>
      <c r="QFT2" s="75"/>
      <c r="QFU2" s="75"/>
      <c r="QFV2" s="75"/>
      <c r="QFW2" s="75"/>
      <c r="QFX2" s="75"/>
      <c r="QFY2" s="75"/>
      <c r="QFZ2" s="75"/>
      <c r="QGA2" s="75"/>
      <c r="QGB2" s="75"/>
      <c r="QGC2" s="75"/>
      <c r="QGD2" s="75"/>
      <c r="QGE2" s="75"/>
      <c r="QGF2" s="75"/>
      <c r="QGG2" s="75"/>
      <c r="QGH2" s="75"/>
      <c r="QGI2" s="75"/>
      <c r="QGJ2" s="75"/>
      <c r="QGK2" s="75"/>
      <c r="QGL2" s="75"/>
      <c r="QGM2" s="75"/>
      <c r="QGN2" s="75"/>
      <c r="QGO2" s="75"/>
      <c r="QGP2" s="75"/>
      <c r="QGQ2" s="75"/>
      <c r="QGR2" s="75"/>
      <c r="QGS2" s="75"/>
      <c r="QGT2" s="75"/>
      <c r="QGU2" s="75"/>
      <c r="QGV2" s="75"/>
      <c r="QGW2" s="75"/>
      <c r="QGX2" s="75"/>
      <c r="QGY2" s="75"/>
      <c r="QGZ2" s="75"/>
      <c r="QHA2" s="75"/>
      <c r="QHB2" s="75"/>
      <c r="QHC2" s="75"/>
      <c r="QHD2" s="75"/>
      <c r="QHE2" s="75"/>
      <c r="QHF2" s="75"/>
      <c r="QHG2" s="75"/>
      <c r="QHH2" s="75"/>
      <c r="QHI2" s="75"/>
      <c r="QHJ2" s="75"/>
      <c r="QHK2" s="75"/>
      <c r="QHL2" s="75"/>
      <c r="QHM2" s="75"/>
      <c r="QHN2" s="75"/>
      <c r="QHO2" s="75"/>
      <c r="QHP2" s="75"/>
      <c r="QHQ2" s="75"/>
      <c r="QHR2" s="75"/>
      <c r="QHS2" s="75"/>
      <c r="QHT2" s="75"/>
      <c r="QHU2" s="75"/>
      <c r="QHV2" s="75"/>
      <c r="QHW2" s="75"/>
      <c r="QHX2" s="75"/>
      <c r="QHY2" s="75"/>
      <c r="QHZ2" s="75"/>
      <c r="QIA2" s="75"/>
      <c r="QIB2" s="75"/>
      <c r="QIC2" s="75"/>
      <c r="QID2" s="75"/>
      <c r="QIE2" s="75"/>
      <c r="QIF2" s="75"/>
      <c r="QIG2" s="75"/>
      <c r="QIH2" s="75"/>
      <c r="QII2" s="75"/>
      <c r="QIJ2" s="75"/>
      <c r="QIK2" s="75"/>
      <c r="QIL2" s="75"/>
      <c r="QIM2" s="75"/>
      <c r="QIN2" s="75"/>
      <c r="QIO2" s="75"/>
      <c r="QIP2" s="75"/>
      <c r="QIQ2" s="75"/>
      <c r="QIR2" s="75"/>
      <c r="QIS2" s="75"/>
      <c r="QIT2" s="75"/>
      <c r="QIU2" s="75"/>
      <c r="QIV2" s="75"/>
      <c r="QIW2" s="75"/>
      <c r="QIX2" s="75"/>
      <c r="QIY2" s="75"/>
      <c r="QIZ2" s="75"/>
      <c r="QJA2" s="75"/>
      <c r="QJB2" s="75"/>
      <c r="QJC2" s="75"/>
      <c r="QJD2" s="75"/>
      <c r="QJE2" s="75"/>
      <c r="QJF2" s="75"/>
      <c r="QJG2" s="75"/>
      <c r="QJH2" s="75"/>
      <c r="QJI2" s="75"/>
      <c r="QJJ2" s="75"/>
      <c r="QJK2" s="75"/>
      <c r="QJL2" s="75"/>
      <c r="QJM2" s="75"/>
      <c r="QJN2" s="75"/>
      <c r="QJO2" s="75"/>
      <c r="QJP2" s="75"/>
      <c r="QJQ2" s="75"/>
      <c r="QJR2" s="75"/>
      <c r="QJS2" s="75"/>
      <c r="QJT2" s="75"/>
      <c r="QJU2" s="75"/>
      <c r="QJV2" s="75"/>
      <c r="QJW2" s="75"/>
      <c r="QJX2" s="75"/>
      <c r="QJY2" s="75"/>
      <c r="QJZ2" s="75"/>
      <c r="QKA2" s="75"/>
      <c r="QKB2" s="75"/>
      <c r="QKC2" s="75"/>
      <c r="QKD2" s="75"/>
      <c r="QKE2" s="75"/>
      <c r="QKF2" s="75"/>
      <c r="QKG2" s="75"/>
      <c r="QKH2" s="75"/>
      <c r="QKI2" s="75"/>
      <c r="QKJ2" s="75"/>
      <c r="QKK2" s="75"/>
      <c r="QKL2" s="75"/>
      <c r="QKM2" s="75"/>
      <c r="QKN2" s="75"/>
      <c r="QKO2" s="75"/>
      <c r="QKP2" s="75"/>
      <c r="QKQ2" s="75"/>
      <c r="QKR2" s="75"/>
      <c r="QKS2" s="75"/>
      <c r="QKT2" s="75"/>
      <c r="QKU2" s="75"/>
      <c r="QKV2" s="75"/>
      <c r="QKW2" s="75"/>
      <c r="QKX2" s="75"/>
      <c r="QKY2" s="75"/>
      <c r="QKZ2" s="75"/>
      <c r="QLA2" s="75"/>
      <c r="QLB2" s="75"/>
      <c r="QLC2" s="75"/>
      <c r="QLD2" s="75"/>
      <c r="QLE2" s="75"/>
      <c r="QLF2" s="75"/>
      <c r="QLG2" s="75"/>
      <c r="QLH2" s="75"/>
      <c r="QLI2" s="75"/>
      <c r="QLJ2" s="75"/>
      <c r="QLK2" s="75"/>
      <c r="QLL2" s="75"/>
      <c r="QLM2" s="75"/>
      <c r="QLN2" s="75"/>
      <c r="QLO2" s="75"/>
      <c r="QLP2" s="75"/>
      <c r="QLQ2" s="75"/>
      <c r="QLR2" s="75"/>
      <c r="QLS2" s="75"/>
      <c r="QLT2" s="75"/>
      <c r="QLU2" s="75"/>
      <c r="QLV2" s="75"/>
      <c r="QLW2" s="75"/>
      <c r="QLX2" s="75"/>
      <c r="QLY2" s="75"/>
      <c r="QLZ2" s="75"/>
      <c r="QMA2" s="75"/>
      <c r="QMB2" s="75"/>
      <c r="QMC2" s="75"/>
      <c r="QMD2" s="75"/>
      <c r="QME2" s="75"/>
      <c r="QMF2" s="75"/>
      <c r="QMG2" s="75"/>
      <c r="QMH2" s="75"/>
      <c r="QMI2" s="75"/>
      <c r="QMJ2" s="75"/>
      <c r="QMK2" s="75"/>
      <c r="QML2" s="75"/>
      <c r="QMM2" s="75"/>
      <c r="QMN2" s="75"/>
      <c r="QMO2" s="75"/>
      <c r="QMP2" s="75"/>
      <c r="QMQ2" s="75"/>
      <c r="QMR2" s="75"/>
      <c r="QMS2" s="75"/>
      <c r="QMT2" s="75"/>
      <c r="QMU2" s="75"/>
      <c r="QMV2" s="75"/>
      <c r="QMW2" s="75"/>
      <c r="QMX2" s="75"/>
      <c r="QMY2" s="75"/>
      <c r="QMZ2" s="75"/>
      <c r="QNA2" s="75"/>
      <c r="QNB2" s="75"/>
      <c r="QNC2" s="75"/>
      <c r="QND2" s="75"/>
      <c r="QNE2" s="75"/>
      <c r="QNF2" s="75"/>
      <c r="QNG2" s="75"/>
      <c r="QNH2" s="75"/>
      <c r="QNI2" s="75"/>
      <c r="QNJ2" s="75"/>
      <c r="QNK2" s="75"/>
      <c r="QNL2" s="75"/>
      <c r="QNM2" s="75"/>
      <c r="QNN2" s="75"/>
      <c r="QNO2" s="75"/>
      <c r="QNP2" s="75"/>
      <c r="QNQ2" s="75"/>
      <c r="QNR2" s="75"/>
      <c r="QNS2" s="75"/>
      <c r="QNT2" s="75"/>
      <c r="QNU2" s="75"/>
      <c r="QNV2" s="75"/>
      <c r="QNW2" s="75"/>
      <c r="QNX2" s="75"/>
      <c r="QNY2" s="75"/>
      <c r="QNZ2" s="75"/>
      <c r="QOA2" s="75"/>
      <c r="QOB2" s="75"/>
      <c r="QOC2" s="75"/>
      <c r="QOD2" s="75"/>
      <c r="QOE2" s="75"/>
      <c r="QOF2" s="75"/>
      <c r="QOG2" s="75"/>
      <c r="QOH2" s="75"/>
      <c r="QOI2" s="75"/>
      <c r="QOJ2" s="75"/>
      <c r="QOK2" s="75"/>
      <c r="QOL2" s="75"/>
      <c r="QOM2" s="75"/>
      <c r="QON2" s="75"/>
      <c r="QOO2" s="75"/>
      <c r="QOP2" s="75"/>
      <c r="QOQ2" s="75"/>
      <c r="QOR2" s="75"/>
      <c r="QOS2" s="75"/>
      <c r="QOT2" s="75"/>
      <c r="QOU2" s="75"/>
      <c r="QOV2" s="75"/>
      <c r="QOW2" s="75"/>
      <c r="QOX2" s="75"/>
      <c r="QOY2" s="75"/>
      <c r="QOZ2" s="75"/>
      <c r="QPA2" s="75"/>
      <c r="QPB2" s="75"/>
      <c r="QPC2" s="75"/>
      <c r="QPD2" s="75"/>
      <c r="QPE2" s="75"/>
      <c r="QPF2" s="75"/>
      <c r="QPG2" s="75"/>
      <c r="QPH2" s="75"/>
      <c r="QPI2" s="75"/>
      <c r="QPJ2" s="75"/>
      <c r="QPK2" s="75"/>
      <c r="QPL2" s="75"/>
      <c r="QPM2" s="75"/>
      <c r="QPN2" s="75"/>
      <c r="QPO2" s="75"/>
      <c r="QPP2" s="75"/>
      <c r="QPQ2" s="75"/>
      <c r="QPR2" s="75"/>
      <c r="QPS2" s="75"/>
      <c r="QPT2" s="75"/>
      <c r="QPU2" s="75"/>
      <c r="QPV2" s="75"/>
      <c r="QPW2" s="75"/>
      <c r="QPX2" s="75"/>
      <c r="QPY2" s="75"/>
      <c r="QPZ2" s="75"/>
      <c r="QQA2" s="75"/>
      <c r="QQB2" s="75"/>
      <c r="QQC2" s="75"/>
      <c r="QQD2" s="75"/>
      <c r="QQE2" s="75"/>
      <c r="QQF2" s="75"/>
      <c r="QQG2" s="75"/>
      <c r="QQH2" s="75"/>
      <c r="QQI2" s="75"/>
      <c r="QQJ2" s="75"/>
      <c r="QQK2" s="75"/>
      <c r="QQL2" s="75"/>
      <c r="QQM2" s="75"/>
      <c r="QQN2" s="75"/>
      <c r="QQO2" s="75"/>
      <c r="QQP2" s="75"/>
      <c r="QQQ2" s="75"/>
      <c r="QQR2" s="75"/>
      <c r="QQS2" s="75"/>
      <c r="QQT2" s="75"/>
      <c r="QQU2" s="75"/>
      <c r="QQV2" s="75"/>
      <c r="QQW2" s="75"/>
      <c r="QQX2" s="75"/>
      <c r="QQY2" s="75"/>
      <c r="QQZ2" s="75"/>
      <c r="QRA2" s="75"/>
      <c r="QRB2" s="75"/>
      <c r="QRC2" s="75"/>
      <c r="QRD2" s="75"/>
      <c r="QRE2" s="75"/>
      <c r="QRF2" s="75"/>
      <c r="QRG2" s="75"/>
      <c r="QRH2" s="75"/>
      <c r="QRI2" s="75"/>
      <c r="QRJ2" s="75"/>
      <c r="QRK2" s="75"/>
      <c r="QRL2" s="75"/>
      <c r="QRM2" s="75"/>
      <c r="QRN2" s="75"/>
      <c r="QRO2" s="75"/>
      <c r="QRP2" s="75"/>
      <c r="QRQ2" s="75"/>
      <c r="QRR2" s="75"/>
      <c r="QRS2" s="75"/>
      <c r="QRT2" s="75"/>
      <c r="QRU2" s="75"/>
      <c r="QRV2" s="75"/>
      <c r="QRW2" s="75"/>
      <c r="QRX2" s="75"/>
      <c r="QRY2" s="75"/>
      <c r="QRZ2" s="75"/>
      <c r="QSA2" s="75"/>
      <c r="QSB2" s="75"/>
      <c r="QSC2" s="75"/>
      <c r="QSD2" s="75"/>
      <c r="QSE2" s="75"/>
      <c r="QSF2" s="75"/>
      <c r="QSG2" s="75"/>
      <c r="QSH2" s="75"/>
      <c r="QSI2" s="75"/>
      <c r="QSJ2" s="75"/>
      <c r="QSK2" s="75"/>
      <c r="QSL2" s="75"/>
      <c r="QSM2" s="75"/>
      <c r="QSN2" s="75"/>
      <c r="QSO2" s="75"/>
      <c r="QSP2" s="75"/>
      <c r="QSQ2" s="75"/>
      <c r="QSR2" s="75"/>
      <c r="QSS2" s="75"/>
      <c r="QST2" s="75"/>
      <c r="QSU2" s="75"/>
      <c r="QSV2" s="75"/>
      <c r="QSW2" s="75"/>
      <c r="QSX2" s="75"/>
      <c r="QSY2" s="75"/>
      <c r="QSZ2" s="75"/>
      <c r="QTA2" s="75"/>
      <c r="QTB2" s="75"/>
      <c r="QTC2" s="75"/>
      <c r="QTD2" s="75"/>
      <c r="QTE2" s="75"/>
      <c r="QTF2" s="75"/>
      <c r="QTG2" s="75"/>
      <c r="QTH2" s="75"/>
      <c r="QTI2" s="75"/>
      <c r="QTJ2" s="75"/>
      <c r="QTK2" s="75"/>
      <c r="QTL2" s="75"/>
      <c r="QTM2" s="75"/>
      <c r="QTN2" s="75"/>
      <c r="QTO2" s="75"/>
      <c r="QTP2" s="75"/>
      <c r="QTQ2" s="75"/>
      <c r="QTR2" s="75"/>
      <c r="QTS2" s="75"/>
      <c r="QTT2" s="75"/>
      <c r="QTU2" s="75"/>
      <c r="QTV2" s="75"/>
      <c r="QTW2" s="75"/>
      <c r="QTX2" s="75"/>
      <c r="QTY2" s="75"/>
      <c r="QTZ2" s="75"/>
      <c r="QUA2" s="75"/>
      <c r="QUB2" s="75"/>
      <c r="QUC2" s="75"/>
      <c r="QUD2" s="75"/>
      <c r="QUE2" s="75"/>
      <c r="QUF2" s="75"/>
      <c r="QUG2" s="75"/>
      <c r="QUH2" s="75"/>
      <c r="QUI2" s="75"/>
      <c r="QUJ2" s="75"/>
      <c r="QUK2" s="75"/>
      <c r="QUL2" s="75"/>
      <c r="QUM2" s="75"/>
      <c r="QUN2" s="75"/>
      <c r="QUO2" s="75"/>
      <c r="QUP2" s="75"/>
      <c r="QUQ2" s="75"/>
      <c r="QUR2" s="75"/>
      <c r="QUS2" s="75"/>
      <c r="QUT2" s="75"/>
      <c r="QUU2" s="75"/>
      <c r="QUV2" s="75"/>
      <c r="QUW2" s="75"/>
      <c r="QUX2" s="75"/>
      <c r="QUY2" s="75"/>
      <c r="QUZ2" s="75"/>
      <c r="QVA2" s="75"/>
      <c r="QVB2" s="75"/>
      <c r="QVC2" s="75"/>
      <c r="QVD2" s="75"/>
      <c r="QVE2" s="75"/>
      <c r="QVF2" s="75"/>
      <c r="QVG2" s="75"/>
      <c r="QVH2" s="75"/>
      <c r="QVI2" s="75"/>
      <c r="QVJ2" s="75"/>
      <c r="QVK2" s="75"/>
      <c r="QVL2" s="75"/>
      <c r="QVM2" s="75"/>
      <c r="QVN2" s="75"/>
      <c r="QVO2" s="75"/>
      <c r="QVP2" s="75"/>
      <c r="QVQ2" s="75"/>
      <c r="QVR2" s="75"/>
      <c r="QVS2" s="75"/>
      <c r="QVT2" s="75"/>
      <c r="QVU2" s="75"/>
      <c r="QVV2" s="75"/>
      <c r="QVW2" s="75"/>
      <c r="QVX2" s="75"/>
      <c r="QVY2" s="75"/>
      <c r="QVZ2" s="75"/>
      <c r="QWA2" s="75"/>
      <c r="QWB2" s="75"/>
      <c r="QWC2" s="75"/>
      <c r="QWD2" s="75"/>
      <c r="QWE2" s="75"/>
      <c r="QWF2" s="75"/>
      <c r="QWG2" s="75"/>
      <c r="QWH2" s="75"/>
      <c r="QWI2" s="75"/>
      <c r="QWJ2" s="75"/>
      <c r="QWK2" s="75"/>
      <c r="QWL2" s="75"/>
      <c r="QWM2" s="75"/>
      <c r="QWN2" s="75"/>
      <c r="QWO2" s="75"/>
      <c r="QWP2" s="75"/>
      <c r="QWQ2" s="75"/>
      <c r="QWR2" s="75"/>
      <c r="QWS2" s="75"/>
      <c r="QWT2" s="75"/>
      <c r="QWU2" s="75"/>
      <c r="QWV2" s="75"/>
      <c r="QWW2" s="75"/>
      <c r="QWX2" s="75"/>
      <c r="QWY2" s="75"/>
      <c r="QWZ2" s="75"/>
      <c r="QXA2" s="75"/>
      <c r="QXB2" s="75"/>
      <c r="QXC2" s="75"/>
      <c r="QXD2" s="75"/>
      <c r="QXE2" s="75"/>
      <c r="QXF2" s="75"/>
      <c r="QXG2" s="75"/>
      <c r="QXH2" s="75"/>
      <c r="QXI2" s="75"/>
      <c r="QXJ2" s="75"/>
      <c r="QXK2" s="75"/>
      <c r="QXL2" s="75"/>
      <c r="QXM2" s="75"/>
      <c r="QXN2" s="75"/>
      <c r="QXO2" s="75"/>
      <c r="QXP2" s="75"/>
      <c r="QXQ2" s="75"/>
      <c r="QXR2" s="75"/>
      <c r="QXS2" s="75"/>
      <c r="QXT2" s="75"/>
      <c r="QXU2" s="75"/>
      <c r="QXV2" s="75"/>
      <c r="QXW2" s="75"/>
      <c r="QXX2" s="75"/>
      <c r="QXY2" s="75"/>
      <c r="QXZ2" s="75"/>
      <c r="QYA2" s="75"/>
      <c r="QYB2" s="75"/>
      <c r="QYC2" s="75"/>
      <c r="QYD2" s="75"/>
      <c r="QYE2" s="75"/>
      <c r="QYF2" s="75"/>
      <c r="QYG2" s="75"/>
      <c r="QYH2" s="75"/>
      <c r="QYI2" s="75"/>
      <c r="QYJ2" s="75"/>
      <c r="QYK2" s="75"/>
      <c r="QYL2" s="75"/>
      <c r="QYM2" s="75"/>
      <c r="QYN2" s="75"/>
      <c r="QYO2" s="75"/>
      <c r="QYP2" s="75"/>
      <c r="QYQ2" s="75"/>
      <c r="QYR2" s="75"/>
      <c r="QYS2" s="75"/>
      <c r="QYT2" s="75"/>
      <c r="QYU2" s="75"/>
      <c r="QYV2" s="75"/>
      <c r="QYW2" s="75"/>
      <c r="QYX2" s="75"/>
      <c r="QYY2" s="75"/>
      <c r="QYZ2" s="75"/>
      <c r="QZA2" s="75"/>
      <c r="QZB2" s="75"/>
      <c r="QZC2" s="75"/>
      <c r="QZD2" s="75"/>
      <c r="QZE2" s="75"/>
      <c r="QZF2" s="75"/>
      <c r="QZG2" s="75"/>
      <c r="QZH2" s="75"/>
      <c r="QZI2" s="75"/>
      <c r="QZJ2" s="75"/>
      <c r="QZK2" s="75"/>
      <c r="QZL2" s="75"/>
      <c r="QZM2" s="75"/>
      <c r="QZN2" s="75"/>
      <c r="QZO2" s="75"/>
      <c r="QZP2" s="75"/>
      <c r="QZQ2" s="75"/>
      <c r="QZR2" s="75"/>
      <c r="QZS2" s="75"/>
      <c r="QZT2" s="75"/>
      <c r="QZU2" s="75"/>
      <c r="QZV2" s="75"/>
      <c r="QZW2" s="75"/>
      <c r="QZX2" s="75"/>
      <c r="QZY2" s="75"/>
      <c r="QZZ2" s="75"/>
      <c r="RAA2" s="75"/>
      <c r="RAB2" s="75"/>
      <c r="RAC2" s="75"/>
      <c r="RAD2" s="75"/>
      <c r="RAE2" s="75"/>
      <c r="RAF2" s="75"/>
      <c r="RAG2" s="75"/>
      <c r="RAH2" s="75"/>
      <c r="RAI2" s="75"/>
      <c r="RAJ2" s="75"/>
      <c r="RAK2" s="75"/>
      <c r="RAL2" s="75"/>
      <c r="RAM2" s="75"/>
      <c r="RAN2" s="75"/>
      <c r="RAO2" s="75"/>
      <c r="RAP2" s="75"/>
      <c r="RAQ2" s="75"/>
      <c r="RAR2" s="75"/>
      <c r="RAS2" s="75"/>
      <c r="RAT2" s="75"/>
      <c r="RAU2" s="75"/>
      <c r="RAV2" s="75"/>
      <c r="RAW2" s="75"/>
      <c r="RAX2" s="75"/>
      <c r="RAY2" s="75"/>
      <c r="RAZ2" s="75"/>
      <c r="RBA2" s="75"/>
      <c r="RBB2" s="75"/>
      <c r="RBC2" s="75"/>
      <c r="RBD2" s="75"/>
      <c r="RBE2" s="75"/>
      <c r="RBF2" s="75"/>
      <c r="RBG2" s="75"/>
      <c r="RBH2" s="75"/>
      <c r="RBI2" s="75"/>
      <c r="RBJ2" s="75"/>
      <c r="RBK2" s="75"/>
      <c r="RBL2" s="75"/>
      <c r="RBM2" s="75"/>
      <c r="RBN2" s="75"/>
      <c r="RBO2" s="75"/>
      <c r="RBP2" s="75"/>
      <c r="RBQ2" s="75"/>
      <c r="RBR2" s="75"/>
      <c r="RBS2" s="75"/>
      <c r="RBT2" s="75"/>
      <c r="RBU2" s="75"/>
      <c r="RBV2" s="75"/>
      <c r="RBW2" s="75"/>
      <c r="RBX2" s="75"/>
      <c r="RBY2" s="75"/>
      <c r="RBZ2" s="75"/>
      <c r="RCA2" s="75"/>
      <c r="RCB2" s="75"/>
      <c r="RCC2" s="75"/>
      <c r="RCD2" s="75"/>
      <c r="RCE2" s="75"/>
      <c r="RCF2" s="75"/>
      <c r="RCG2" s="75"/>
      <c r="RCH2" s="75"/>
      <c r="RCI2" s="75"/>
      <c r="RCJ2" s="75"/>
      <c r="RCK2" s="75"/>
      <c r="RCL2" s="75"/>
      <c r="RCM2" s="75"/>
      <c r="RCN2" s="75"/>
      <c r="RCO2" s="75"/>
      <c r="RCP2" s="75"/>
      <c r="RCQ2" s="75"/>
      <c r="RCR2" s="75"/>
      <c r="RCS2" s="75"/>
      <c r="RCT2" s="75"/>
      <c r="RCU2" s="75"/>
      <c r="RCV2" s="75"/>
      <c r="RCW2" s="75"/>
      <c r="RCX2" s="75"/>
      <c r="RCY2" s="75"/>
      <c r="RCZ2" s="75"/>
      <c r="RDA2" s="75"/>
      <c r="RDB2" s="75"/>
      <c r="RDC2" s="75"/>
      <c r="RDD2" s="75"/>
      <c r="RDE2" s="75"/>
      <c r="RDF2" s="75"/>
      <c r="RDG2" s="75"/>
      <c r="RDH2" s="75"/>
      <c r="RDI2" s="75"/>
      <c r="RDJ2" s="75"/>
      <c r="RDK2" s="75"/>
      <c r="RDL2" s="75"/>
      <c r="RDM2" s="75"/>
      <c r="RDN2" s="75"/>
      <c r="RDO2" s="75"/>
      <c r="RDP2" s="75"/>
      <c r="RDQ2" s="75"/>
      <c r="RDR2" s="75"/>
      <c r="RDS2" s="75"/>
      <c r="RDT2" s="75"/>
      <c r="RDU2" s="75"/>
      <c r="RDV2" s="75"/>
      <c r="RDW2" s="75"/>
      <c r="RDX2" s="75"/>
      <c r="RDY2" s="75"/>
      <c r="RDZ2" s="75"/>
      <c r="REA2" s="75"/>
      <c r="REB2" s="75"/>
      <c r="REC2" s="75"/>
      <c r="RED2" s="75"/>
      <c r="REE2" s="75"/>
      <c r="REF2" s="75"/>
      <c r="REG2" s="75"/>
      <c r="REH2" s="75"/>
      <c r="REI2" s="75"/>
      <c r="REJ2" s="75"/>
      <c r="REK2" s="75"/>
      <c r="REL2" s="75"/>
      <c r="REM2" s="75"/>
      <c r="REN2" s="75"/>
      <c r="REO2" s="75"/>
      <c r="REP2" s="75"/>
      <c r="REQ2" s="75"/>
      <c r="RER2" s="75"/>
      <c r="RES2" s="75"/>
      <c r="RET2" s="75"/>
      <c r="REU2" s="75"/>
      <c r="REV2" s="75"/>
      <c r="REW2" s="75"/>
      <c r="REX2" s="75"/>
      <c r="REY2" s="75"/>
      <c r="REZ2" s="75"/>
      <c r="RFA2" s="75"/>
      <c r="RFB2" s="75"/>
      <c r="RFC2" s="75"/>
      <c r="RFD2" s="75"/>
      <c r="RFE2" s="75"/>
      <c r="RFF2" s="75"/>
      <c r="RFG2" s="75"/>
      <c r="RFH2" s="75"/>
      <c r="RFI2" s="75"/>
      <c r="RFJ2" s="75"/>
      <c r="RFK2" s="75"/>
      <c r="RFL2" s="75"/>
      <c r="RFM2" s="75"/>
      <c r="RFN2" s="75"/>
      <c r="RFO2" s="75"/>
      <c r="RFP2" s="75"/>
      <c r="RFQ2" s="75"/>
      <c r="RFR2" s="75"/>
      <c r="RFS2" s="75"/>
      <c r="RFT2" s="75"/>
      <c r="RFU2" s="75"/>
      <c r="RFV2" s="75"/>
      <c r="RFW2" s="75"/>
      <c r="RFX2" s="75"/>
      <c r="RFY2" s="75"/>
      <c r="RFZ2" s="75"/>
      <c r="RGA2" s="75"/>
      <c r="RGB2" s="75"/>
      <c r="RGC2" s="75"/>
      <c r="RGD2" s="75"/>
      <c r="RGE2" s="75"/>
      <c r="RGF2" s="75"/>
      <c r="RGG2" s="75"/>
      <c r="RGH2" s="75"/>
      <c r="RGI2" s="75"/>
      <c r="RGJ2" s="75"/>
      <c r="RGK2" s="75"/>
      <c r="RGL2" s="75"/>
      <c r="RGM2" s="75"/>
      <c r="RGN2" s="75"/>
      <c r="RGO2" s="75"/>
      <c r="RGP2" s="75"/>
      <c r="RGQ2" s="75"/>
      <c r="RGR2" s="75"/>
      <c r="RGS2" s="75"/>
      <c r="RGT2" s="75"/>
      <c r="RGU2" s="75"/>
      <c r="RGV2" s="75"/>
      <c r="RGW2" s="75"/>
      <c r="RGX2" s="75"/>
      <c r="RGY2" s="75"/>
      <c r="RGZ2" s="75"/>
      <c r="RHA2" s="75"/>
      <c r="RHB2" s="75"/>
      <c r="RHC2" s="75"/>
      <c r="RHD2" s="75"/>
      <c r="RHE2" s="75"/>
      <c r="RHF2" s="75"/>
      <c r="RHG2" s="75"/>
      <c r="RHH2" s="75"/>
      <c r="RHI2" s="75"/>
      <c r="RHJ2" s="75"/>
      <c r="RHK2" s="75"/>
      <c r="RHL2" s="75"/>
      <c r="RHM2" s="75"/>
      <c r="RHN2" s="75"/>
      <c r="RHO2" s="75"/>
      <c r="RHP2" s="75"/>
      <c r="RHQ2" s="75"/>
      <c r="RHR2" s="75"/>
      <c r="RHS2" s="75"/>
      <c r="RHT2" s="75"/>
      <c r="RHU2" s="75"/>
      <c r="RHV2" s="75"/>
      <c r="RHW2" s="75"/>
      <c r="RHX2" s="75"/>
      <c r="RHY2" s="75"/>
      <c r="RHZ2" s="75"/>
      <c r="RIA2" s="75"/>
      <c r="RIB2" s="75"/>
      <c r="RIC2" s="75"/>
      <c r="RID2" s="75"/>
      <c r="RIE2" s="75"/>
      <c r="RIF2" s="75"/>
      <c r="RIG2" s="75"/>
      <c r="RIH2" s="75"/>
      <c r="RII2" s="75"/>
      <c r="RIJ2" s="75"/>
      <c r="RIK2" s="75"/>
      <c r="RIL2" s="75"/>
      <c r="RIM2" s="75"/>
      <c r="RIN2" s="75"/>
      <c r="RIO2" s="75"/>
      <c r="RIP2" s="75"/>
      <c r="RIQ2" s="75"/>
      <c r="RIR2" s="75"/>
      <c r="RIS2" s="75"/>
      <c r="RIT2" s="75"/>
      <c r="RIU2" s="75"/>
      <c r="RIV2" s="75"/>
      <c r="RIW2" s="75"/>
      <c r="RIX2" s="75"/>
      <c r="RIY2" s="75"/>
      <c r="RIZ2" s="75"/>
      <c r="RJA2" s="75"/>
      <c r="RJB2" s="75"/>
      <c r="RJC2" s="75"/>
      <c r="RJD2" s="75"/>
      <c r="RJE2" s="75"/>
      <c r="RJF2" s="75"/>
      <c r="RJG2" s="75"/>
      <c r="RJH2" s="75"/>
      <c r="RJI2" s="75"/>
      <c r="RJJ2" s="75"/>
      <c r="RJK2" s="75"/>
      <c r="RJL2" s="75"/>
      <c r="RJM2" s="75"/>
      <c r="RJN2" s="75"/>
      <c r="RJO2" s="75"/>
      <c r="RJP2" s="75"/>
      <c r="RJQ2" s="75"/>
      <c r="RJR2" s="75"/>
      <c r="RJS2" s="75"/>
      <c r="RJT2" s="75"/>
      <c r="RJU2" s="75"/>
      <c r="RJV2" s="75"/>
      <c r="RJW2" s="75"/>
      <c r="RJX2" s="75"/>
      <c r="RJY2" s="75"/>
      <c r="RJZ2" s="75"/>
      <c r="RKA2" s="75"/>
      <c r="RKB2" s="75"/>
      <c r="RKC2" s="75"/>
      <c r="RKD2" s="75"/>
      <c r="RKE2" s="75"/>
      <c r="RKF2" s="75"/>
      <c r="RKG2" s="75"/>
      <c r="RKH2" s="75"/>
      <c r="RKI2" s="75"/>
      <c r="RKJ2" s="75"/>
      <c r="RKK2" s="75"/>
      <c r="RKL2" s="75"/>
      <c r="RKM2" s="75"/>
      <c r="RKN2" s="75"/>
      <c r="RKO2" s="75"/>
      <c r="RKP2" s="75"/>
      <c r="RKQ2" s="75"/>
      <c r="RKR2" s="75"/>
      <c r="RKS2" s="75"/>
      <c r="RKT2" s="75"/>
      <c r="RKU2" s="75"/>
      <c r="RKV2" s="75"/>
      <c r="RKW2" s="75"/>
      <c r="RKX2" s="75"/>
      <c r="RKY2" s="75"/>
      <c r="RKZ2" s="75"/>
      <c r="RLA2" s="75"/>
      <c r="RLB2" s="75"/>
      <c r="RLC2" s="75"/>
      <c r="RLD2" s="75"/>
      <c r="RLE2" s="75"/>
      <c r="RLF2" s="75"/>
      <c r="RLG2" s="75"/>
      <c r="RLH2" s="75"/>
      <c r="RLI2" s="75"/>
      <c r="RLJ2" s="75"/>
      <c r="RLK2" s="75"/>
      <c r="RLL2" s="75"/>
      <c r="RLM2" s="75"/>
      <c r="RLN2" s="75"/>
      <c r="RLO2" s="75"/>
      <c r="RLP2" s="75"/>
      <c r="RLQ2" s="75"/>
      <c r="RLR2" s="75"/>
      <c r="RLS2" s="75"/>
      <c r="RLT2" s="75"/>
      <c r="RLU2" s="75"/>
      <c r="RLV2" s="75"/>
      <c r="RLW2" s="75"/>
      <c r="RLX2" s="75"/>
      <c r="RLY2" s="75"/>
      <c r="RLZ2" s="75"/>
      <c r="RMA2" s="75"/>
      <c r="RMB2" s="75"/>
      <c r="RMC2" s="75"/>
      <c r="RMD2" s="75"/>
      <c r="RME2" s="75"/>
      <c r="RMF2" s="75"/>
      <c r="RMG2" s="75"/>
      <c r="RMH2" s="75"/>
      <c r="RMI2" s="75"/>
      <c r="RMJ2" s="75"/>
      <c r="RMK2" s="75"/>
      <c r="RML2" s="75"/>
      <c r="RMM2" s="75"/>
      <c r="RMN2" s="75"/>
      <c r="RMO2" s="75"/>
      <c r="RMP2" s="75"/>
      <c r="RMQ2" s="75"/>
      <c r="RMR2" s="75"/>
      <c r="RMS2" s="75"/>
      <c r="RMT2" s="75"/>
      <c r="RMU2" s="75"/>
      <c r="RMV2" s="75"/>
      <c r="RMW2" s="75"/>
      <c r="RMX2" s="75"/>
      <c r="RMY2" s="75"/>
      <c r="RMZ2" s="75"/>
      <c r="RNA2" s="75"/>
      <c r="RNB2" s="75"/>
      <c r="RNC2" s="75"/>
      <c r="RND2" s="75"/>
      <c r="RNE2" s="75"/>
      <c r="RNF2" s="75"/>
      <c r="RNG2" s="75"/>
      <c r="RNH2" s="75"/>
      <c r="RNI2" s="75"/>
      <c r="RNJ2" s="75"/>
      <c r="RNK2" s="75"/>
      <c r="RNL2" s="75"/>
      <c r="RNM2" s="75"/>
      <c r="RNN2" s="75"/>
      <c r="RNO2" s="75"/>
      <c r="RNP2" s="75"/>
      <c r="RNQ2" s="75"/>
      <c r="RNR2" s="75"/>
      <c r="RNS2" s="75"/>
      <c r="RNT2" s="75"/>
      <c r="RNU2" s="75"/>
      <c r="RNV2" s="75"/>
      <c r="RNW2" s="75"/>
      <c r="RNX2" s="75"/>
      <c r="RNY2" s="75"/>
      <c r="RNZ2" s="75"/>
      <c r="ROA2" s="75"/>
      <c r="ROB2" s="75"/>
      <c r="ROC2" s="75"/>
      <c r="ROD2" s="75"/>
      <c r="ROE2" s="75"/>
      <c r="ROF2" s="75"/>
      <c r="ROG2" s="75"/>
      <c r="ROH2" s="75"/>
      <c r="ROI2" s="75"/>
      <c r="ROJ2" s="75"/>
      <c r="ROK2" s="75"/>
      <c r="ROL2" s="75"/>
      <c r="ROM2" s="75"/>
      <c r="RON2" s="75"/>
      <c r="ROO2" s="75"/>
      <c r="ROP2" s="75"/>
      <c r="ROQ2" s="75"/>
      <c r="ROR2" s="75"/>
      <c r="ROS2" s="75"/>
      <c r="ROT2" s="75"/>
      <c r="ROU2" s="75"/>
      <c r="ROV2" s="75"/>
      <c r="ROW2" s="75"/>
      <c r="ROX2" s="75"/>
      <c r="ROY2" s="75"/>
      <c r="ROZ2" s="75"/>
      <c r="RPA2" s="75"/>
      <c r="RPB2" s="75"/>
      <c r="RPC2" s="75"/>
      <c r="RPD2" s="75"/>
      <c r="RPE2" s="75"/>
      <c r="RPF2" s="75"/>
      <c r="RPG2" s="75"/>
      <c r="RPH2" s="75"/>
      <c r="RPI2" s="75"/>
      <c r="RPJ2" s="75"/>
      <c r="RPK2" s="75"/>
      <c r="RPL2" s="75"/>
      <c r="RPM2" s="75"/>
      <c r="RPN2" s="75"/>
      <c r="RPO2" s="75"/>
      <c r="RPP2" s="75"/>
      <c r="RPQ2" s="75"/>
      <c r="RPR2" s="75"/>
      <c r="RPS2" s="75"/>
      <c r="RPT2" s="75"/>
      <c r="RPU2" s="75"/>
      <c r="RPV2" s="75"/>
      <c r="RPW2" s="75"/>
      <c r="RPX2" s="75"/>
      <c r="RPY2" s="75"/>
      <c r="RPZ2" s="75"/>
      <c r="RQA2" s="75"/>
      <c r="RQB2" s="75"/>
      <c r="RQC2" s="75"/>
      <c r="RQD2" s="75"/>
      <c r="RQE2" s="75"/>
      <c r="RQF2" s="75"/>
      <c r="RQG2" s="75"/>
      <c r="RQH2" s="75"/>
      <c r="RQI2" s="75"/>
      <c r="RQJ2" s="75"/>
      <c r="RQK2" s="75"/>
      <c r="RQL2" s="75"/>
      <c r="RQM2" s="75"/>
      <c r="RQN2" s="75"/>
      <c r="RQO2" s="75"/>
      <c r="RQP2" s="75"/>
      <c r="RQQ2" s="75"/>
      <c r="RQR2" s="75"/>
      <c r="RQS2" s="75"/>
      <c r="RQT2" s="75"/>
      <c r="RQU2" s="75"/>
      <c r="RQV2" s="75"/>
      <c r="RQW2" s="75"/>
      <c r="RQX2" s="75"/>
      <c r="RQY2" s="75"/>
      <c r="RQZ2" s="75"/>
      <c r="RRA2" s="75"/>
      <c r="RRB2" s="75"/>
      <c r="RRC2" s="75"/>
      <c r="RRD2" s="75"/>
      <c r="RRE2" s="75"/>
      <c r="RRF2" s="75"/>
      <c r="RRG2" s="75"/>
      <c r="RRH2" s="75"/>
      <c r="RRI2" s="75"/>
      <c r="RRJ2" s="75"/>
      <c r="RRK2" s="75"/>
      <c r="RRL2" s="75"/>
      <c r="RRM2" s="75"/>
      <c r="RRN2" s="75"/>
      <c r="RRO2" s="75"/>
      <c r="RRP2" s="75"/>
      <c r="RRQ2" s="75"/>
      <c r="RRR2" s="75"/>
      <c r="RRS2" s="75"/>
      <c r="RRT2" s="75"/>
      <c r="RRU2" s="75"/>
      <c r="RRV2" s="75"/>
      <c r="RRW2" s="75"/>
      <c r="RRX2" s="75"/>
      <c r="RRY2" s="75"/>
      <c r="RRZ2" s="75"/>
      <c r="RSA2" s="75"/>
      <c r="RSB2" s="75"/>
      <c r="RSC2" s="75"/>
      <c r="RSD2" s="75"/>
      <c r="RSE2" s="75"/>
      <c r="RSF2" s="75"/>
      <c r="RSG2" s="75"/>
      <c r="RSH2" s="75"/>
      <c r="RSI2" s="75"/>
      <c r="RSJ2" s="75"/>
      <c r="RSK2" s="75"/>
      <c r="RSL2" s="75"/>
      <c r="RSM2" s="75"/>
      <c r="RSN2" s="75"/>
      <c r="RSO2" s="75"/>
      <c r="RSP2" s="75"/>
      <c r="RSQ2" s="75"/>
      <c r="RSR2" s="75"/>
      <c r="RSS2" s="75"/>
      <c r="RST2" s="75"/>
      <c r="RSU2" s="75"/>
      <c r="RSV2" s="75"/>
      <c r="RSW2" s="75"/>
      <c r="RSX2" s="75"/>
      <c r="RSY2" s="75"/>
      <c r="RSZ2" s="75"/>
      <c r="RTA2" s="75"/>
      <c r="RTB2" s="75"/>
      <c r="RTC2" s="75"/>
      <c r="RTD2" s="75"/>
      <c r="RTE2" s="75"/>
      <c r="RTF2" s="75"/>
      <c r="RTG2" s="75"/>
      <c r="RTH2" s="75"/>
      <c r="RTI2" s="75"/>
      <c r="RTJ2" s="75"/>
      <c r="RTK2" s="75"/>
      <c r="RTL2" s="75"/>
      <c r="RTM2" s="75"/>
      <c r="RTN2" s="75"/>
      <c r="RTO2" s="75"/>
      <c r="RTP2" s="75"/>
      <c r="RTQ2" s="75"/>
      <c r="RTR2" s="75"/>
      <c r="RTS2" s="75"/>
      <c r="RTT2" s="75"/>
      <c r="RTU2" s="75"/>
      <c r="RTV2" s="75"/>
      <c r="RTW2" s="75"/>
      <c r="RTX2" s="75"/>
      <c r="RTY2" s="75"/>
      <c r="RTZ2" s="75"/>
      <c r="RUA2" s="75"/>
      <c r="RUB2" s="75"/>
      <c r="RUC2" s="75"/>
      <c r="RUD2" s="75"/>
      <c r="RUE2" s="75"/>
      <c r="RUF2" s="75"/>
      <c r="RUG2" s="75"/>
      <c r="RUH2" s="75"/>
      <c r="RUI2" s="75"/>
      <c r="RUJ2" s="75"/>
      <c r="RUK2" s="75"/>
      <c r="RUL2" s="75"/>
      <c r="RUM2" s="75"/>
      <c r="RUN2" s="75"/>
      <c r="RUO2" s="75"/>
      <c r="RUP2" s="75"/>
      <c r="RUQ2" s="75"/>
      <c r="RUR2" s="75"/>
      <c r="RUS2" s="75"/>
      <c r="RUT2" s="75"/>
      <c r="RUU2" s="75"/>
      <c r="RUV2" s="75"/>
      <c r="RUW2" s="75"/>
      <c r="RUX2" s="75"/>
      <c r="RUY2" s="75"/>
      <c r="RUZ2" s="75"/>
      <c r="RVA2" s="75"/>
      <c r="RVB2" s="75"/>
      <c r="RVC2" s="75"/>
      <c r="RVD2" s="75"/>
      <c r="RVE2" s="75"/>
      <c r="RVF2" s="75"/>
      <c r="RVG2" s="75"/>
      <c r="RVH2" s="75"/>
      <c r="RVI2" s="75"/>
      <c r="RVJ2" s="75"/>
      <c r="RVK2" s="75"/>
      <c r="RVL2" s="75"/>
      <c r="RVM2" s="75"/>
      <c r="RVN2" s="75"/>
      <c r="RVO2" s="75"/>
      <c r="RVP2" s="75"/>
      <c r="RVQ2" s="75"/>
      <c r="RVR2" s="75"/>
      <c r="RVS2" s="75"/>
      <c r="RVT2" s="75"/>
      <c r="RVU2" s="75"/>
      <c r="RVV2" s="75"/>
      <c r="RVW2" s="75"/>
      <c r="RVX2" s="75"/>
      <c r="RVY2" s="75"/>
      <c r="RVZ2" s="75"/>
      <c r="RWA2" s="75"/>
      <c r="RWB2" s="75"/>
      <c r="RWC2" s="75"/>
      <c r="RWD2" s="75"/>
      <c r="RWE2" s="75"/>
      <c r="RWF2" s="75"/>
      <c r="RWG2" s="75"/>
      <c r="RWH2" s="75"/>
      <c r="RWI2" s="75"/>
      <c r="RWJ2" s="75"/>
      <c r="RWK2" s="75"/>
      <c r="RWL2" s="75"/>
      <c r="RWM2" s="75"/>
      <c r="RWN2" s="75"/>
      <c r="RWO2" s="75"/>
      <c r="RWP2" s="75"/>
      <c r="RWQ2" s="75"/>
      <c r="RWR2" s="75"/>
      <c r="RWS2" s="75"/>
      <c r="RWT2" s="75"/>
      <c r="RWU2" s="75"/>
      <c r="RWV2" s="75"/>
      <c r="RWW2" s="75"/>
      <c r="RWX2" s="75"/>
      <c r="RWY2" s="75"/>
      <c r="RWZ2" s="75"/>
      <c r="RXA2" s="75"/>
      <c r="RXB2" s="75"/>
      <c r="RXC2" s="75"/>
      <c r="RXD2" s="75"/>
      <c r="RXE2" s="75"/>
      <c r="RXF2" s="75"/>
      <c r="RXG2" s="75"/>
      <c r="RXH2" s="75"/>
      <c r="RXI2" s="75"/>
      <c r="RXJ2" s="75"/>
      <c r="RXK2" s="75"/>
      <c r="RXL2" s="75"/>
      <c r="RXM2" s="75"/>
      <c r="RXN2" s="75"/>
      <c r="RXO2" s="75"/>
      <c r="RXP2" s="75"/>
      <c r="RXQ2" s="75"/>
      <c r="RXR2" s="75"/>
      <c r="RXS2" s="75"/>
      <c r="RXT2" s="75"/>
      <c r="RXU2" s="75"/>
      <c r="RXV2" s="75"/>
      <c r="RXW2" s="75"/>
      <c r="RXX2" s="75"/>
      <c r="RXY2" s="75"/>
      <c r="RXZ2" s="75"/>
      <c r="RYA2" s="75"/>
      <c r="RYB2" s="75"/>
      <c r="RYC2" s="75"/>
      <c r="RYD2" s="75"/>
      <c r="RYE2" s="75"/>
      <c r="RYF2" s="75"/>
      <c r="RYG2" s="75"/>
      <c r="RYH2" s="75"/>
      <c r="RYI2" s="75"/>
      <c r="RYJ2" s="75"/>
      <c r="RYK2" s="75"/>
      <c r="RYL2" s="75"/>
      <c r="RYM2" s="75"/>
      <c r="RYN2" s="75"/>
      <c r="RYO2" s="75"/>
      <c r="RYP2" s="75"/>
      <c r="RYQ2" s="75"/>
      <c r="RYR2" s="75"/>
      <c r="RYS2" s="75"/>
      <c r="RYT2" s="75"/>
      <c r="RYU2" s="75"/>
      <c r="RYV2" s="75"/>
      <c r="RYW2" s="75"/>
      <c r="RYX2" s="75"/>
      <c r="RYY2" s="75"/>
      <c r="RYZ2" s="75"/>
      <c r="RZA2" s="75"/>
      <c r="RZB2" s="75"/>
      <c r="RZC2" s="75"/>
      <c r="RZD2" s="75"/>
      <c r="RZE2" s="75"/>
      <c r="RZF2" s="75"/>
      <c r="RZG2" s="75"/>
      <c r="RZH2" s="75"/>
      <c r="RZI2" s="75"/>
      <c r="RZJ2" s="75"/>
      <c r="RZK2" s="75"/>
      <c r="RZL2" s="75"/>
      <c r="RZM2" s="75"/>
      <c r="RZN2" s="75"/>
      <c r="RZO2" s="75"/>
      <c r="RZP2" s="75"/>
      <c r="RZQ2" s="75"/>
      <c r="RZR2" s="75"/>
      <c r="RZS2" s="75"/>
      <c r="RZT2" s="75"/>
      <c r="RZU2" s="75"/>
      <c r="RZV2" s="75"/>
      <c r="RZW2" s="75"/>
      <c r="RZX2" s="75"/>
      <c r="RZY2" s="75"/>
      <c r="RZZ2" s="75"/>
      <c r="SAA2" s="75"/>
      <c r="SAB2" s="75"/>
      <c r="SAC2" s="75"/>
      <c r="SAD2" s="75"/>
      <c r="SAE2" s="75"/>
      <c r="SAF2" s="75"/>
      <c r="SAG2" s="75"/>
      <c r="SAH2" s="75"/>
      <c r="SAI2" s="75"/>
      <c r="SAJ2" s="75"/>
      <c r="SAK2" s="75"/>
      <c r="SAL2" s="75"/>
      <c r="SAM2" s="75"/>
      <c r="SAN2" s="75"/>
      <c r="SAO2" s="75"/>
      <c r="SAP2" s="75"/>
      <c r="SAQ2" s="75"/>
      <c r="SAR2" s="75"/>
      <c r="SAS2" s="75"/>
      <c r="SAT2" s="75"/>
      <c r="SAU2" s="75"/>
      <c r="SAV2" s="75"/>
      <c r="SAW2" s="75"/>
      <c r="SAX2" s="75"/>
      <c r="SAY2" s="75"/>
      <c r="SAZ2" s="75"/>
      <c r="SBA2" s="75"/>
      <c r="SBB2" s="75"/>
      <c r="SBC2" s="75"/>
      <c r="SBD2" s="75"/>
      <c r="SBE2" s="75"/>
      <c r="SBF2" s="75"/>
      <c r="SBG2" s="75"/>
      <c r="SBH2" s="75"/>
      <c r="SBI2" s="75"/>
      <c r="SBJ2" s="75"/>
      <c r="SBK2" s="75"/>
      <c r="SBL2" s="75"/>
      <c r="SBM2" s="75"/>
      <c r="SBN2" s="75"/>
      <c r="SBO2" s="75"/>
      <c r="SBP2" s="75"/>
      <c r="SBQ2" s="75"/>
      <c r="SBR2" s="75"/>
      <c r="SBS2" s="75"/>
      <c r="SBT2" s="75"/>
      <c r="SBU2" s="75"/>
      <c r="SBV2" s="75"/>
      <c r="SBW2" s="75"/>
      <c r="SBX2" s="75"/>
      <c r="SBY2" s="75"/>
      <c r="SBZ2" s="75"/>
      <c r="SCA2" s="75"/>
      <c r="SCB2" s="75"/>
      <c r="SCC2" s="75"/>
      <c r="SCD2" s="75"/>
      <c r="SCE2" s="75"/>
      <c r="SCF2" s="75"/>
      <c r="SCG2" s="75"/>
      <c r="SCH2" s="75"/>
      <c r="SCI2" s="75"/>
      <c r="SCJ2" s="75"/>
      <c r="SCK2" s="75"/>
      <c r="SCL2" s="75"/>
      <c r="SCM2" s="75"/>
      <c r="SCN2" s="75"/>
      <c r="SCO2" s="75"/>
      <c r="SCP2" s="75"/>
      <c r="SCQ2" s="75"/>
      <c r="SCR2" s="75"/>
      <c r="SCS2" s="75"/>
      <c r="SCT2" s="75"/>
      <c r="SCU2" s="75"/>
      <c r="SCV2" s="75"/>
      <c r="SCW2" s="75"/>
      <c r="SCX2" s="75"/>
      <c r="SCY2" s="75"/>
      <c r="SCZ2" s="75"/>
      <c r="SDA2" s="75"/>
      <c r="SDB2" s="75"/>
      <c r="SDC2" s="75"/>
      <c r="SDD2" s="75"/>
      <c r="SDE2" s="75"/>
      <c r="SDF2" s="75"/>
      <c r="SDG2" s="75"/>
      <c r="SDH2" s="75"/>
      <c r="SDI2" s="75"/>
      <c r="SDJ2" s="75"/>
      <c r="SDK2" s="75"/>
      <c r="SDL2" s="75"/>
      <c r="SDM2" s="75"/>
      <c r="SDN2" s="75"/>
      <c r="SDO2" s="75"/>
      <c r="SDP2" s="75"/>
      <c r="SDQ2" s="75"/>
      <c r="SDR2" s="75"/>
      <c r="SDS2" s="75"/>
      <c r="SDT2" s="75"/>
      <c r="SDU2" s="75"/>
      <c r="SDV2" s="75"/>
      <c r="SDW2" s="75"/>
      <c r="SDX2" s="75"/>
      <c r="SDY2" s="75"/>
      <c r="SDZ2" s="75"/>
      <c r="SEA2" s="75"/>
      <c r="SEB2" s="75"/>
      <c r="SEC2" s="75"/>
      <c r="SED2" s="75"/>
      <c r="SEE2" s="75"/>
      <c r="SEF2" s="75"/>
      <c r="SEG2" s="75"/>
      <c r="SEH2" s="75"/>
      <c r="SEI2" s="75"/>
      <c r="SEJ2" s="75"/>
      <c r="SEK2" s="75"/>
      <c r="SEL2" s="75"/>
      <c r="SEM2" s="75"/>
      <c r="SEN2" s="75"/>
      <c r="SEO2" s="75"/>
      <c r="SEP2" s="75"/>
      <c r="SEQ2" s="75"/>
      <c r="SER2" s="75"/>
      <c r="SES2" s="75"/>
      <c r="SET2" s="75"/>
      <c r="SEU2" s="75"/>
      <c r="SEV2" s="75"/>
      <c r="SEW2" s="75"/>
      <c r="SEX2" s="75"/>
      <c r="SEY2" s="75"/>
      <c r="SEZ2" s="75"/>
      <c r="SFA2" s="75"/>
      <c r="SFB2" s="75"/>
      <c r="SFC2" s="75"/>
      <c r="SFD2" s="75"/>
      <c r="SFE2" s="75"/>
      <c r="SFF2" s="75"/>
      <c r="SFG2" s="75"/>
      <c r="SFH2" s="75"/>
      <c r="SFI2" s="75"/>
      <c r="SFJ2" s="75"/>
      <c r="SFK2" s="75"/>
      <c r="SFL2" s="75"/>
      <c r="SFM2" s="75"/>
      <c r="SFN2" s="75"/>
      <c r="SFO2" s="75"/>
      <c r="SFP2" s="75"/>
      <c r="SFQ2" s="75"/>
      <c r="SFR2" s="75"/>
      <c r="SFS2" s="75"/>
      <c r="SFT2" s="75"/>
      <c r="SFU2" s="75"/>
      <c r="SFV2" s="75"/>
      <c r="SFW2" s="75"/>
      <c r="SFX2" s="75"/>
      <c r="SFY2" s="75"/>
      <c r="SFZ2" s="75"/>
      <c r="SGA2" s="75"/>
      <c r="SGB2" s="75"/>
      <c r="SGC2" s="75"/>
      <c r="SGD2" s="75"/>
      <c r="SGE2" s="75"/>
      <c r="SGF2" s="75"/>
      <c r="SGG2" s="75"/>
      <c r="SGH2" s="75"/>
      <c r="SGI2" s="75"/>
      <c r="SGJ2" s="75"/>
      <c r="SGK2" s="75"/>
      <c r="SGL2" s="75"/>
      <c r="SGM2" s="75"/>
      <c r="SGN2" s="75"/>
      <c r="SGO2" s="75"/>
      <c r="SGP2" s="75"/>
      <c r="SGQ2" s="75"/>
      <c r="SGR2" s="75"/>
      <c r="SGS2" s="75"/>
      <c r="SGT2" s="75"/>
      <c r="SGU2" s="75"/>
      <c r="SGV2" s="75"/>
      <c r="SGW2" s="75"/>
      <c r="SGX2" s="75"/>
      <c r="SGY2" s="75"/>
      <c r="SGZ2" s="75"/>
      <c r="SHA2" s="75"/>
      <c r="SHB2" s="75"/>
      <c r="SHC2" s="75"/>
      <c r="SHD2" s="75"/>
      <c r="SHE2" s="75"/>
      <c r="SHF2" s="75"/>
      <c r="SHG2" s="75"/>
      <c r="SHH2" s="75"/>
      <c r="SHI2" s="75"/>
      <c r="SHJ2" s="75"/>
      <c r="SHK2" s="75"/>
      <c r="SHL2" s="75"/>
      <c r="SHM2" s="75"/>
      <c r="SHN2" s="75"/>
      <c r="SHO2" s="75"/>
      <c r="SHP2" s="75"/>
      <c r="SHQ2" s="75"/>
      <c r="SHR2" s="75"/>
      <c r="SHS2" s="75"/>
      <c r="SHT2" s="75"/>
      <c r="SHU2" s="75"/>
      <c r="SHV2" s="75"/>
      <c r="SHW2" s="75"/>
      <c r="SHX2" s="75"/>
      <c r="SHY2" s="75"/>
      <c r="SHZ2" s="75"/>
      <c r="SIA2" s="75"/>
      <c r="SIB2" s="75"/>
      <c r="SIC2" s="75"/>
      <c r="SID2" s="75"/>
      <c r="SIE2" s="75"/>
      <c r="SIF2" s="75"/>
      <c r="SIG2" s="75"/>
      <c r="SIH2" s="75"/>
      <c r="SII2" s="75"/>
      <c r="SIJ2" s="75"/>
      <c r="SIK2" s="75"/>
      <c r="SIL2" s="75"/>
      <c r="SIM2" s="75"/>
      <c r="SIN2" s="75"/>
      <c r="SIO2" s="75"/>
      <c r="SIP2" s="75"/>
      <c r="SIQ2" s="75"/>
      <c r="SIR2" s="75"/>
      <c r="SIS2" s="75"/>
      <c r="SIT2" s="75"/>
      <c r="SIU2" s="75"/>
      <c r="SIV2" s="75"/>
      <c r="SIW2" s="75"/>
      <c r="SIX2" s="75"/>
      <c r="SIY2" s="75"/>
      <c r="SIZ2" s="75"/>
      <c r="SJA2" s="75"/>
      <c r="SJB2" s="75"/>
      <c r="SJC2" s="75"/>
      <c r="SJD2" s="75"/>
      <c r="SJE2" s="75"/>
      <c r="SJF2" s="75"/>
      <c r="SJG2" s="75"/>
      <c r="SJH2" s="75"/>
      <c r="SJI2" s="75"/>
      <c r="SJJ2" s="75"/>
      <c r="SJK2" s="75"/>
      <c r="SJL2" s="75"/>
      <c r="SJM2" s="75"/>
      <c r="SJN2" s="75"/>
      <c r="SJO2" s="75"/>
      <c r="SJP2" s="75"/>
      <c r="SJQ2" s="75"/>
      <c r="SJR2" s="75"/>
      <c r="SJS2" s="75"/>
      <c r="SJT2" s="75"/>
      <c r="SJU2" s="75"/>
      <c r="SJV2" s="75"/>
      <c r="SJW2" s="75"/>
      <c r="SJX2" s="75"/>
      <c r="SJY2" s="75"/>
      <c r="SJZ2" s="75"/>
      <c r="SKA2" s="75"/>
      <c r="SKB2" s="75"/>
      <c r="SKC2" s="75"/>
      <c r="SKD2" s="75"/>
      <c r="SKE2" s="75"/>
      <c r="SKF2" s="75"/>
      <c r="SKG2" s="75"/>
      <c r="SKH2" s="75"/>
      <c r="SKI2" s="75"/>
      <c r="SKJ2" s="75"/>
      <c r="SKK2" s="75"/>
      <c r="SKL2" s="75"/>
      <c r="SKM2" s="75"/>
      <c r="SKN2" s="75"/>
      <c r="SKO2" s="75"/>
      <c r="SKP2" s="75"/>
      <c r="SKQ2" s="75"/>
      <c r="SKR2" s="75"/>
      <c r="SKS2" s="75"/>
      <c r="SKT2" s="75"/>
      <c r="SKU2" s="75"/>
      <c r="SKV2" s="75"/>
      <c r="SKW2" s="75"/>
      <c r="SKX2" s="75"/>
      <c r="SKY2" s="75"/>
      <c r="SKZ2" s="75"/>
      <c r="SLA2" s="75"/>
      <c r="SLB2" s="75"/>
      <c r="SLC2" s="75"/>
      <c r="SLD2" s="75"/>
      <c r="SLE2" s="75"/>
      <c r="SLF2" s="75"/>
      <c r="SLG2" s="75"/>
      <c r="SLH2" s="75"/>
      <c r="SLI2" s="75"/>
      <c r="SLJ2" s="75"/>
      <c r="SLK2" s="75"/>
      <c r="SLL2" s="75"/>
      <c r="SLM2" s="75"/>
      <c r="SLN2" s="75"/>
      <c r="SLO2" s="75"/>
      <c r="SLP2" s="75"/>
      <c r="SLQ2" s="75"/>
      <c r="SLR2" s="75"/>
      <c r="SLS2" s="75"/>
      <c r="SLT2" s="75"/>
      <c r="SLU2" s="75"/>
      <c r="SLV2" s="75"/>
      <c r="SLW2" s="75"/>
      <c r="SLX2" s="75"/>
      <c r="SLY2" s="75"/>
      <c r="SLZ2" s="75"/>
      <c r="SMA2" s="75"/>
      <c r="SMB2" s="75"/>
      <c r="SMC2" s="75"/>
      <c r="SMD2" s="75"/>
      <c r="SME2" s="75"/>
      <c r="SMF2" s="75"/>
      <c r="SMG2" s="75"/>
      <c r="SMH2" s="75"/>
      <c r="SMI2" s="75"/>
      <c r="SMJ2" s="75"/>
      <c r="SMK2" s="75"/>
      <c r="SML2" s="75"/>
      <c r="SMM2" s="75"/>
      <c r="SMN2" s="75"/>
      <c r="SMO2" s="75"/>
      <c r="SMP2" s="75"/>
      <c r="SMQ2" s="75"/>
      <c r="SMR2" s="75"/>
      <c r="SMS2" s="75"/>
      <c r="SMT2" s="75"/>
      <c r="SMU2" s="75"/>
      <c r="SMV2" s="75"/>
      <c r="SMW2" s="75"/>
      <c r="SMX2" s="75"/>
      <c r="SMY2" s="75"/>
      <c r="SMZ2" s="75"/>
      <c r="SNA2" s="75"/>
      <c r="SNB2" s="75"/>
      <c r="SNC2" s="75"/>
      <c r="SND2" s="75"/>
      <c r="SNE2" s="75"/>
      <c r="SNF2" s="75"/>
      <c r="SNG2" s="75"/>
      <c r="SNH2" s="75"/>
      <c r="SNI2" s="75"/>
      <c r="SNJ2" s="75"/>
      <c r="SNK2" s="75"/>
      <c r="SNL2" s="75"/>
      <c r="SNM2" s="75"/>
      <c r="SNN2" s="75"/>
      <c r="SNO2" s="75"/>
      <c r="SNP2" s="75"/>
      <c r="SNQ2" s="75"/>
      <c r="SNR2" s="75"/>
      <c r="SNS2" s="75"/>
      <c r="SNT2" s="75"/>
      <c r="SNU2" s="75"/>
      <c r="SNV2" s="75"/>
      <c r="SNW2" s="75"/>
      <c r="SNX2" s="75"/>
      <c r="SNY2" s="75"/>
      <c r="SNZ2" s="75"/>
      <c r="SOA2" s="75"/>
      <c r="SOB2" s="75"/>
      <c r="SOC2" s="75"/>
      <c r="SOD2" s="75"/>
      <c r="SOE2" s="75"/>
      <c r="SOF2" s="75"/>
      <c r="SOG2" s="75"/>
      <c r="SOH2" s="75"/>
      <c r="SOI2" s="75"/>
      <c r="SOJ2" s="75"/>
      <c r="SOK2" s="75"/>
      <c r="SOL2" s="75"/>
      <c r="SOM2" s="75"/>
      <c r="SON2" s="75"/>
      <c r="SOO2" s="75"/>
      <c r="SOP2" s="75"/>
      <c r="SOQ2" s="75"/>
      <c r="SOR2" s="75"/>
      <c r="SOS2" s="75"/>
      <c r="SOT2" s="75"/>
      <c r="SOU2" s="75"/>
      <c r="SOV2" s="75"/>
      <c r="SOW2" s="75"/>
      <c r="SOX2" s="75"/>
      <c r="SOY2" s="75"/>
      <c r="SOZ2" s="75"/>
      <c r="SPA2" s="75"/>
      <c r="SPB2" s="75"/>
      <c r="SPC2" s="75"/>
      <c r="SPD2" s="75"/>
      <c r="SPE2" s="75"/>
      <c r="SPF2" s="75"/>
      <c r="SPG2" s="75"/>
      <c r="SPH2" s="75"/>
      <c r="SPI2" s="75"/>
      <c r="SPJ2" s="75"/>
      <c r="SPK2" s="75"/>
      <c r="SPL2" s="75"/>
      <c r="SPM2" s="75"/>
      <c r="SPN2" s="75"/>
      <c r="SPO2" s="75"/>
      <c r="SPP2" s="75"/>
      <c r="SPQ2" s="75"/>
      <c r="SPR2" s="75"/>
      <c r="SPS2" s="75"/>
      <c r="SPT2" s="75"/>
      <c r="SPU2" s="75"/>
      <c r="SPV2" s="75"/>
      <c r="SPW2" s="75"/>
      <c r="SPX2" s="75"/>
      <c r="SPY2" s="75"/>
      <c r="SPZ2" s="75"/>
      <c r="SQA2" s="75"/>
      <c r="SQB2" s="75"/>
      <c r="SQC2" s="75"/>
      <c r="SQD2" s="75"/>
      <c r="SQE2" s="75"/>
      <c r="SQF2" s="75"/>
      <c r="SQG2" s="75"/>
      <c r="SQH2" s="75"/>
      <c r="SQI2" s="75"/>
      <c r="SQJ2" s="75"/>
      <c r="SQK2" s="75"/>
      <c r="SQL2" s="75"/>
      <c r="SQM2" s="75"/>
      <c r="SQN2" s="75"/>
      <c r="SQO2" s="75"/>
      <c r="SQP2" s="75"/>
      <c r="SQQ2" s="75"/>
      <c r="SQR2" s="75"/>
      <c r="SQS2" s="75"/>
      <c r="SQT2" s="75"/>
      <c r="SQU2" s="75"/>
      <c r="SQV2" s="75"/>
      <c r="SQW2" s="75"/>
      <c r="SQX2" s="75"/>
      <c r="SQY2" s="75"/>
      <c r="SQZ2" s="75"/>
      <c r="SRA2" s="75"/>
      <c r="SRB2" s="75"/>
      <c r="SRC2" s="75"/>
      <c r="SRD2" s="75"/>
      <c r="SRE2" s="75"/>
      <c r="SRF2" s="75"/>
      <c r="SRG2" s="75"/>
      <c r="SRH2" s="75"/>
      <c r="SRI2" s="75"/>
      <c r="SRJ2" s="75"/>
      <c r="SRK2" s="75"/>
      <c r="SRL2" s="75"/>
      <c r="SRM2" s="75"/>
      <c r="SRN2" s="75"/>
      <c r="SRO2" s="75"/>
      <c r="SRP2" s="75"/>
      <c r="SRQ2" s="75"/>
      <c r="SRR2" s="75"/>
      <c r="SRS2" s="75"/>
      <c r="SRT2" s="75"/>
      <c r="SRU2" s="75"/>
      <c r="SRV2" s="75"/>
      <c r="SRW2" s="75"/>
      <c r="SRX2" s="75"/>
      <c r="SRY2" s="75"/>
      <c r="SRZ2" s="75"/>
      <c r="SSA2" s="75"/>
      <c r="SSB2" s="75"/>
      <c r="SSC2" s="75"/>
      <c r="SSD2" s="75"/>
      <c r="SSE2" s="75"/>
      <c r="SSF2" s="75"/>
      <c r="SSG2" s="75"/>
      <c r="SSH2" s="75"/>
      <c r="SSI2" s="75"/>
      <c r="SSJ2" s="75"/>
      <c r="SSK2" s="75"/>
      <c r="SSL2" s="75"/>
      <c r="SSM2" s="75"/>
      <c r="SSN2" s="75"/>
      <c r="SSO2" s="75"/>
      <c r="SSP2" s="75"/>
      <c r="SSQ2" s="75"/>
      <c r="SSR2" s="75"/>
      <c r="SSS2" s="75"/>
      <c r="SST2" s="75"/>
      <c r="SSU2" s="75"/>
      <c r="SSV2" s="75"/>
      <c r="SSW2" s="75"/>
      <c r="SSX2" s="75"/>
      <c r="SSY2" s="75"/>
      <c r="SSZ2" s="75"/>
      <c r="STA2" s="75"/>
      <c r="STB2" s="75"/>
      <c r="STC2" s="75"/>
      <c r="STD2" s="75"/>
      <c r="STE2" s="75"/>
      <c r="STF2" s="75"/>
      <c r="STG2" s="75"/>
      <c r="STH2" s="75"/>
      <c r="STI2" s="75"/>
      <c r="STJ2" s="75"/>
      <c r="STK2" s="75"/>
      <c r="STL2" s="75"/>
      <c r="STM2" s="75"/>
      <c r="STN2" s="75"/>
      <c r="STO2" s="75"/>
      <c r="STP2" s="75"/>
      <c r="STQ2" s="75"/>
      <c r="STR2" s="75"/>
      <c r="STS2" s="75"/>
      <c r="STT2" s="75"/>
      <c r="STU2" s="75"/>
      <c r="STV2" s="75"/>
      <c r="STW2" s="75"/>
      <c r="STX2" s="75"/>
      <c r="STY2" s="75"/>
      <c r="STZ2" s="75"/>
      <c r="SUA2" s="75"/>
      <c r="SUB2" s="75"/>
      <c r="SUC2" s="75"/>
      <c r="SUD2" s="75"/>
      <c r="SUE2" s="75"/>
      <c r="SUF2" s="75"/>
      <c r="SUG2" s="75"/>
      <c r="SUH2" s="75"/>
      <c r="SUI2" s="75"/>
      <c r="SUJ2" s="75"/>
      <c r="SUK2" s="75"/>
      <c r="SUL2" s="75"/>
      <c r="SUM2" s="75"/>
      <c r="SUN2" s="75"/>
      <c r="SUO2" s="75"/>
      <c r="SUP2" s="75"/>
      <c r="SUQ2" s="75"/>
      <c r="SUR2" s="75"/>
      <c r="SUS2" s="75"/>
      <c r="SUT2" s="75"/>
      <c r="SUU2" s="75"/>
      <c r="SUV2" s="75"/>
      <c r="SUW2" s="75"/>
      <c r="SUX2" s="75"/>
      <c r="SUY2" s="75"/>
      <c r="SUZ2" s="75"/>
      <c r="SVA2" s="75"/>
      <c r="SVB2" s="75"/>
      <c r="SVC2" s="75"/>
      <c r="SVD2" s="75"/>
      <c r="SVE2" s="75"/>
      <c r="SVF2" s="75"/>
      <c r="SVG2" s="75"/>
      <c r="SVH2" s="75"/>
      <c r="SVI2" s="75"/>
      <c r="SVJ2" s="75"/>
      <c r="SVK2" s="75"/>
      <c r="SVL2" s="75"/>
      <c r="SVM2" s="75"/>
      <c r="SVN2" s="75"/>
      <c r="SVO2" s="75"/>
      <c r="SVP2" s="75"/>
      <c r="SVQ2" s="75"/>
      <c r="SVR2" s="75"/>
      <c r="SVS2" s="75"/>
      <c r="SVT2" s="75"/>
      <c r="SVU2" s="75"/>
      <c r="SVV2" s="75"/>
      <c r="SVW2" s="75"/>
      <c r="SVX2" s="75"/>
      <c r="SVY2" s="75"/>
      <c r="SVZ2" s="75"/>
      <c r="SWA2" s="75"/>
      <c r="SWB2" s="75"/>
      <c r="SWC2" s="75"/>
      <c r="SWD2" s="75"/>
      <c r="SWE2" s="75"/>
      <c r="SWF2" s="75"/>
      <c r="SWG2" s="75"/>
      <c r="SWH2" s="75"/>
      <c r="SWI2" s="75"/>
      <c r="SWJ2" s="75"/>
      <c r="SWK2" s="75"/>
      <c r="SWL2" s="75"/>
      <c r="SWM2" s="75"/>
      <c r="SWN2" s="75"/>
      <c r="SWO2" s="75"/>
      <c r="SWP2" s="75"/>
      <c r="SWQ2" s="75"/>
      <c r="SWR2" s="75"/>
      <c r="SWS2" s="75"/>
      <c r="SWT2" s="75"/>
      <c r="SWU2" s="75"/>
      <c r="SWV2" s="75"/>
      <c r="SWW2" s="75"/>
      <c r="SWX2" s="75"/>
      <c r="SWY2" s="75"/>
      <c r="SWZ2" s="75"/>
      <c r="SXA2" s="75"/>
      <c r="SXB2" s="75"/>
      <c r="SXC2" s="75"/>
      <c r="SXD2" s="75"/>
      <c r="SXE2" s="75"/>
      <c r="SXF2" s="75"/>
      <c r="SXG2" s="75"/>
      <c r="SXH2" s="75"/>
      <c r="SXI2" s="75"/>
      <c r="SXJ2" s="75"/>
      <c r="SXK2" s="75"/>
      <c r="SXL2" s="75"/>
      <c r="SXM2" s="75"/>
      <c r="SXN2" s="75"/>
      <c r="SXO2" s="75"/>
      <c r="SXP2" s="75"/>
      <c r="SXQ2" s="75"/>
      <c r="SXR2" s="75"/>
      <c r="SXS2" s="75"/>
      <c r="SXT2" s="75"/>
      <c r="SXU2" s="75"/>
      <c r="SXV2" s="75"/>
      <c r="SXW2" s="75"/>
      <c r="SXX2" s="75"/>
      <c r="SXY2" s="75"/>
      <c r="SXZ2" s="75"/>
      <c r="SYA2" s="75"/>
      <c r="SYB2" s="75"/>
      <c r="SYC2" s="75"/>
      <c r="SYD2" s="75"/>
      <c r="SYE2" s="75"/>
      <c r="SYF2" s="75"/>
      <c r="SYG2" s="75"/>
      <c r="SYH2" s="75"/>
      <c r="SYI2" s="75"/>
      <c r="SYJ2" s="75"/>
      <c r="SYK2" s="75"/>
      <c r="SYL2" s="75"/>
      <c r="SYM2" s="75"/>
      <c r="SYN2" s="75"/>
      <c r="SYO2" s="75"/>
      <c r="SYP2" s="75"/>
      <c r="SYQ2" s="75"/>
      <c r="SYR2" s="75"/>
      <c r="SYS2" s="75"/>
      <c r="SYT2" s="75"/>
      <c r="SYU2" s="75"/>
      <c r="SYV2" s="75"/>
      <c r="SYW2" s="75"/>
      <c r="SYX2" s="75"/>
      <c r="SYY2" s="75"/>
      <c r="SYZ2" s="75"/>
      <c r="SZA2" s="75"/>
      <c r="SZB2" s="75"/>
      <c r="SZC2" s="75"/>
      <c r="SZD2" s="75"/>
      <c r="SZE2" s="75"/>
      <c r="SZF2" s="75"/>
      <c r="SZG2" s="75"/>
      <c r="SZH2" s="75"/>
      <c r="SZI2" s="75"/>
      <c r="SZJ2" s="75"/>
      <c r="SZK2" s="75"/>
      <c r="SZL2" s="75"/>
      <c r="SZM2" s="75"/>
      <c r="SZN2" s="75"/>
      <c r="SZO2" s="75"/>
      <c r="SZP2" s="75"/>
      <c r="SZQ2" s="75"/>
      <c r="SZR2" s="75"/>
      <c r="SZS2" s="75"/>
      <c r="SZT2" s="75"/>
      <c r="SZU2" s="75"/>
      <c r="SZV2" s="75"/>
      <c r="SZW2" s="75"/>
      <c r="SZX2" s="75"/>
      <c r="SZY2" s="75"/>
      <c r="SZZ2" s="75"/>
      <c r="TAA2" s="75"/>
      <c r="TAB2" s="75"/>
      <c r="TAC2" s="75"/>
      <c r="TAD2" s="75"/>
      <c r="TAE2" s="75"/>
      <c r="TAF2" s="75"/>
      <c r="TAG2" s="75"/>
      <c r="TAH2" s="75"/>
      <c r="TAI2" s="75"/>
      <c r="TAJ2" s="75"/>
      <c r="TAK2" s="75"/>
      <c r="TAL2" s="75"/>
      <c r="TAM2" s="75"/>
      <c r="TAN2" s="75"/>
      <c r="TAO2" s="75"/>
      <c r="TAP2" s="75"/>
      <c r="TAQ2" s="75"/>
      <c r="TAR2" s="75"/>
      <c r="TAS2" s="75"/>
      <c r="TAT2" s="75"/>
      <c r="TAU2" s="75"/>
      <c r="TAV2" s="75"/>
      <c r="TAW2" s="75"/>
      <c r="TAX2" s="75"/>
      <c r="TAY2" s="75"/>
      <c r="TAZ2" s="75"/>
      <c r="TBA2" s="75"/>
      <c r="TBB2" s="75"/>
      <c r="TBC2" s="75"/>
      <c r="TBD2" s="75"/>
      <c r="TBE2" s="75"/>
      <c r="TBF2" s="75"/>
      <c r="TBG2" s="75"/>
      <c r="TBH2" s="75"/>
      <c r="TBI2" s="75"/>
      <c r="TBJ2" s="75"/>
      <c r="TBK2" s="75"/>
      <c r="TBL2" s="75"/>
      <c r="TBM2" s="75"/>
      <c r="TBN2" s="75"/>
      <c r="TBO2" s="75"/>
      <c r="TBP2" s="75"/>
      <c r="TBQ2" s="75"/>
      <c r="TBR2" s="75"/>
      <c r="TBS2" s="75"/>
      <c r="TBT2" s="75"/>
      <c r="TBU2" s="75"/>
      <c r="TBV2" s="75"/>
      <c r="TBW2" s="75"/>
      <c r="TBX2" s="75"/>
      <c r="TBY2" s="75"/>
      <c r="TBZ2" s="75"/>
      <c r="TCA2" s="75"/>
      <c r="TCB2" s="75"/>
      <c r="TCC2" s="75"/>
      <c r="TCD2" s="75"/>
      <c r="TCE2" s="75"/>
      <c r="TCF2" s="75"/>
      <c r="TCG2" s="75"/>
      <c r="TCH2" s="75"/>
      <c r="TCI2" s="75"/>
      <c r="TCJ2" s="75"/>
      <c r="TCK2" s="75"/>
      <c r="TCL2" s="75"/>
      <c r="TCM2" s="75"/>
      <c r="TCN2" s="75"/>
      <c r="TCO2" s="75"/>
      <c r="TCP2" s="75"/>
      <c r="TCQ2" s="75"/>
      <c r="TCR2" s="75"/>
      <c r="TCS2" s="75"/>
      <c r="TCT2" s="75"/>
      <c r="TCU2" s="75"/>
      <c r="TCV2" s="75"/>
      <c r="TCW2" s="75"/>
      <c r="TCX2" s="75"/>
      <c r="TCY2" s="75"/>
      <c r="TCZ2" s="75"/>
      <c r="TDA2" s="75"/>
      <c r="TDB2" s="75"/>
      <c r="TDC2" s="75"/>
      <c r="TDD2" s="75"/>
      <c r="TDE2" s="75"/>
      <c r="TDF2" s="75"/>
      <c r="TDG2" s="75"/>
      <c r="TDH2" s="75"/>
      <c r="TDI2" s="75"/>
      <c r="TDJ2" s="75"/>
      <c r="TDK2" s="75"/>
      <c r="TDL2" s="75"/>
      <c r="TDM2" s="75"/>
      <c r="TDN2" s="75"/>
      <c r="TDO2" s="75"/>
      <c r="TDP2" s="75"/>
      <c r="TDQ2" s="75"/>
      <c r="TDR2" s="75"/>
      <c r="TDS2" s="75"/>
      <c r="TDT2" s="75"/>
      <c r="TDU2" s="75"/>
      <c r="TDV2" s="75"/>
      <c r="TDW2" s="75"/>
      <c r="TDX2" s="75"/>
      <c r="TDY2" s="75"/>
      <c r="TDZ2" s="75"/>
      <c r="TEA2" s="75"/>
      <c r="TEB2" s="75"/>
      <c r="TEC2" s="75"/>
      <c r="TED2" s="75"/>
      <c r="TEE2" s="75"/>
      <c r="TEF2" s="75"/>
      <c r="TEG2" s="75"/>
      <c r="TEH2" s="75"/>
      <c r="TEI2" s="75"/>
      <c r="TEJ2" s="75"/>
      <c r="TEK2" s="75"/>
      <c r="TEL2" s="75"/>
      <c r="TEM2" s="75"/>
      <c r="TEN2" s="75"/>
      <c r="TEO2" s="75"/>
      <c r="TEP2" s="75"/>
      <c r="TEQ2" s="75"/>
      <c r="TER2" s="75"/>
      <c r="TES2" s="75"/>
      <c r="TET2" s="75"/>
      <c r="TEU2" s="75"/>
      <c r="TEV2" s="75"/>
      <c r="TEW2" s="75"/>
      <c r="TEX2" s="75"/>
      <c r="TEY2" s="75"/>
      <c r="TEZ2" s="75"/>
      <c r="TFA2" s="75"/>
      <c r="TFB2" s="75"/>
      <c r="TFC2" s="75"/>
      <c r="TFD2" s="75"/>
      <c r="TFE2" s="75"/>
      <c r="TFF2" s="75"/>
      <c r="TFG2" s="75"/>
      <c r="TFH2" s="75"/>
      <c r="TFI2" s="75"/>
      <c r="TFJ2" s="75"/>
      <c r="TFK2" s="75"/>
      <c r="TFL2" s="75"/>
      <c r="TFM2" s="75"/>
      <c r="TFN2" s="75"/>
      <c r="TFO2" s="75"/>
      <c r="TFP2" s="75"/>
      <c r="TFQ2" s="75"/>
      <c r="TFR2" s="75"/>
      <c r="TFS2" s="75"/>
      <c r="TFT2" s="75"/>
      <c r="TFU2" s="75"/>
      <c r="TFV2" s="75"/>
      <c r="TFW2" s="75"/>
      <c r="TFX2" s="75"/>
      <c r="TFY2" s="75"/>
      <c r="TFZ2" s="75"/>
      <c r="TGA2" s="75"/>
      <c r="TGB2" s="75"/>
      <c r="TGC2" s="75"/>
      <c r="TGD2" s="75"/>
      <c r="TGE2" s="75"/>
      <c r="TGF2" s="75"/>
      <c r="TGG2" s="75"/>
      <c r="TGH2" s="75"/>
      <c r="TGI2" s="75"/>
      <c r="TGJ2" s="75"/>
      <c r="TGK2" s="75"/>
      <c r="TGL2" s="75"/>
      <c r="TGM2" s="75"/>
      <c r="TGN2" s="75"/>
      <c r="TGO2" s="75"/>
      <c r="TGP2" s="75"/>
      <c r="TGQ2" s="75"/>
      <c r="TGR2" s="75"/>
      <c r="TGS2" s="75"/>
      <c r="TGT2" s="75"/>
      <c r="TGU2" s="75"/>
      <c r="TGV2" s="75"/>
      <c r="TGW2" s="75"/>
      <c r="TGX2" s="75"/>
      <c r="TGY2" s="75"/>
      <c r="TGZ2" s="75"/>
      <c r="THA2" s="75"/>
      <c r="THB2" s="75"/>
      <c r="THC2" s="75"/>
      <c r="THD2" s="75"/>
      <c r="THE2" s="75"/>
      <c r="THF2" s="75"/>
      <c r="THG2" s="75"/>
      <c r="THH2" s="75"/>
      <c r="THI2" s="75"/>
      <c r="THJ2" s="75"/>
      <c r="THK2" s="75"/>
      <c r="THL2" s="75"/>
      <c r="THM2" s="75"/>
      <c r="THN2" s="75"/>
      <c r="THO2" s="75"/>
      <c r="THP2" s="75"/>
      <c r="THQ2" s="75"/>
      <c r="THR2" s="75"/>
      <c r="THS2" s="75"/>
      <c r="THT2" s="75"/>
      <c r="THU2" s="75"/>
      <c r="THV2" s="75"/>
      <c r="THW2" s="75"/>
      <c r="THX2" s="75"/>
      <c r="THY2" s="75"/>
      <c r="THZ2" s="75"/>
      <c r="TIA2" s="75"/>
      <c r="TIB2" s="75"/>
      <c r="TIC2" s="75"/>
      <c r="TID2" s="75"/>
      <c r="TIE2" s="75"/>
      <c r="TIF2" s="75"/>
      <c r="TIG2" s="75"/>
      <c r="TIH2" s="75"/>
      <c r="TII2" s="75"/>
      <c r="TIJ2" s="75"/>
      <c r="TIK2" s="75"/>
      <c r="TIL2" s="75"/>
      <c r="TIM2" s="75"/>
      <c r="TIN2" s="75"/>
      <c r="TIO2" s="75"/>
      <c r="TIP2" s="75"/>
      <c r="TIQ2" s="75"/>
      <c r="TIR2" s="75"/>
      <c r="TIS2" s="75"/>
      <c r="TIT2" s="75"/>
      <c r="TIU2" s="75"/>
      <c r="TIV2" s="75"/>
      <c r="TIW2" s="75"/>
      <c r="TIX2" s="75"/>
      <c r="TIY2" s="75"/>
      <c r="TIZ2" s="75"/>
      <c r="TJA2" s="75"/>
      <c r="TJB2" s="75"/>
      <c r="TJC2" s="75"/>
      <c r="TJD2" s="75"/>
      <c r="TJE2" s="75"/>
      <c r="TJF2" s="75"/>
      <c r="TJG2" s="75"/>
      <c r="TJH2" s="75"/>
      <c r="TJI2" s="75"/>
      <c r="TJJ2" s="75"/>
      <c r="TJK2" s="75"/>
      <c r="TJL2" s="75"/>
      <c r="TJM2" s="75"/>
      <c r="TJN2" s="75"/>
      <c r="TJO2" s="75"/>
      <c r="TJP2" s="75"/>
      <c r="TJQ2" s="75"/>
      <c r="TJR2" s="75"/>
      <c r="TJS2" s="75"/>
      <c r="TJT2" s="75"/>
      <c r="TJU2" s="75"/>
      <c r="TJV2" s="75"/>
      <c r="TJW2" s="75"/>
      <c r="TJX2" s="75"/>
      <c r="TJY2" s="75"/>
      <c r="TJZ2" s="75"/>
      <c r="TKA2" s="75"/>
      <c r="TKB2" s="75"/>
      <c r="TKC2" s="75"/>
      <c r="TKD2" s="75"/>
      <c r="TKE2" s="75"/>
      <c r="TKF2" s="75"/>
      <c r="TKG2" s="75"/>
      <c r="TKH2" s="75"/>
      <c r="TKI2" s="75"/>
      <c r="TKJ2" s="75"/>
      <c r="TKK2" s="75"/>
      <c r="TKL2" s="75"/>
      <c r="TKM2" s="75"/>
      <c r="TKN2" s="75"/>
      <c r="TKO2" s="75"/>
      <c r="TKP2" s="75"/>
      <c r="TKQ2" s="75"/>
      <c r="TKR2" s="75"/>
      <c r="TKS2" s="75"/>
      <c r="TKT2" s="75"/>
      <c r="TKU2" s="75"/>
      <c r="TKV2" s="75"/>
      <c r="TKW2" s="75"/>
      <c r="TKX2" s="75"/>
      <c r="TKY2" s="75"/>
      <c r="TKZ2" s="75"/>
      <c r="TLA2" s="75"/>
      <c r="TLB2" s="75"/>
      <c r="TLC2" s="75"/>
      <c r="TLD2" s="75"/>
      <c r="TLE2" s="75"/>
      <c r="TLF2" s="75"/>
      <c r="TLG2" s="75"/>
      <c r="TLH2" s="75"/>
      <c r="TLI2" s="75"/>
      <c r="TLJ2" s="75"/>
      <c r="TLK2" s="75"/>
      <c r="TLL2" s="75"/>
      <c r="TLM2" s="75"/>
      <c r="TLN2" s="75"/>
      <c r="TLO2" s="75"/>
      <c r="TLP2" s="75"/>
      <c r="TLQ2" s="75"/>
      <c r="TLR2" s="75"/>
      <c r="TLS2" s="75"/>
      <c r="TLT2" s="75"/>
      <c r="TLU2" s="75"/>
      <c r="TLV2" s="75"/>
      <c r="TLW2" s="75"/>
      <c r="TLX2" s="75"/>
      <c r="TLY2" s="75"/>
      <c r="TLZ2" s="75"/>
      <c r="TMA2" s="75"/>
      <c r="TMB2" s="75"/>
      <c r="TMC2" s="75"/>
      <c r="TMD2" s="75"/>
      <c r="TME2" s="75"/>
      <c r="TMF2" s="75"/>
      <c r="TMG2" s="75"/>
      <c r="TMH2" s="75"/>
      <c r="TMI2" s="75"/>
      <c r="TMJ2" s="75"/>
      <c r="TMK2" s="75"/>
      <c r="TML2" s="75"/>
      <c r="TMM2" s="75"/>
      <c r="TMN2" s="75"/>
      <c r="TMO2" s="75"/>
      <c r="TMP2" s="75"/>
      <c r="TMQ2" s="75"/>
      <c r="TMR2" s="75"/>
      <c r="TMS2" s="75"/>
      <c r="TMT2" s="75"/>
      <c r="TMU2" s="75"/>
      <c r="TMV2" s="75"/>
      <c r="TMW2" s="75"/>
      <c r="TMX2" s="75"/>
      <c r="TMY2" s="75"/>
      <c r="TMZ2" s="75"/>
      <c r="TNA2" s="75"/>
      <c r="TNB2" s="75"/>
      <c r="TNC2" s="75"/>
      <c r="TND2" s="75"/>
      <c r="TNE2" s="75"/>
      <c r="TNF2" s="75"/>
      <c r="TNG2" s="75"/>
      <c r="TNH2" s="75"/>
      <c r="TNI2" s="75"/>
      <c r="TNJ2" s="75"/>
      <c r="TNK2" s="75"/>
      <c r="TNL2" s="75"/>
      <c r="TNM2" s="75"/>
      <c r="TNN2" s="75"/>
      <c r="TNO2" s="75"/>
      <c r="TNP2" s="75"/>
      <c r="TNQ2" s="75"/>
      <c r="TNR2" s="75"/>
      <c r="TNS2" s="75"/>
      <c r="TNT2" s="75"/>
      <c r="TNU2" s="75"/>
      <c r="TNV2" s="75"/>
      <c r="TNW2" s="75"/>
      <c r="TNX2" s="75"/>
      <c r="TNY2" s="75"/>
      <c r="TNZ2" s="75"/>
      <c r="TOA2" s="75"/>
      <c r="TOB2" s="75"/>
      <c r="TOC2" s="75"/>
      <c r="TOD2" s="75"/>
      <c r="TOE2" s="75"/>
      <c r="TOF2" s="75"/>
      <c r="TOG2" s="75"/>
      <c r="TOH2" s="75"/>
      <c r="TOI2" s="75"/>
      <c r="TOJ2" s="75"/>
      <c r="TOK2" s="75"/>
      <c r="TOL2" s="75"/>
      <c r="TOM2" s="75"/>
      <c r="TON2" s="75"/>
      <c r="TOO2" s="75"/>
      <c r="TOP2" s="75"/>
      <c r="TOQ2" s="75"/>
      <c r="TOR2" s="75"/>
      <c r="TOS2" s="75"/>
      <c r="TOT2" s="75"/>
      <c r="TOU2" s="75"/>
      <c r="TOV2" s="75"/>
      <c r="TOW2" s="75"/>
      <c r="TOX2" s="75"/>
      <c r="TOY2" s="75"/>
      <c r="TOZ2" s="75"/>
      <c r="TPA2" s="75"/>
      <c r="TPB2" s="75"/>
      <c r="TPC2" s="75"/>
      <c r="TPD2" s="75"/>
      <c r="TPE2" s="75"/>
      <c r="TPF2" s="75"/>
      <c r="TPG2" s="75"/>
      <c r="TPH2" s="75"/>
      <c r="TPI2" s="75"/>
      <c r="TPJ2" s="75"/>
      <c r="TPK2" s="75"/>
      <c r="TPL2" s="75"/>
      <c r="TPM2" s="75"/>
      <c r="TPN2" s="75"/>
      <c r="TPO2" s="75"/>
      <c r="TPP2" s="75"/>
      <c r="TPQ2" s="75"/>
      <c r="TPR2" s="75"/>
      <c r="TPS2" s="75"/>
      <c r="TPT2" s="75"/>
      <c r="TPU2" s="75"/>
      <c r="TPV2" s="75"/>
      <c r="TPW2" s="75"/>
      <c r="TPX2" s="75"/>
      <c r="TPY2" s="75"/>
      <c r="TPZ2" s="75"/>
      <c r="TQA2" s="75"/>
      <c r="TQB2" s="75"/>
      <c r="TQC2" s="75"/>
      <c r="TQD2" s="75"/>
      <c r="TQE2" s="75"/>
      <c r="TQF2" s="75"/>
      <c r="TQG2" s="75"/>
      <c r="TQH2" s="75"/>
      <c r="TQI2" s="75"/>
      <c r="TQJ2" s="75"/>
      <c r="TQK2" s="75"/>
      <c r="TQL2" s="75"/>
      <c r="TQM2" s="75"/>
      <c r="TQN2" s="75"/>
      <c r="TQO2" s="75"/>
      <c r="TQP2" s="75"/>
      <c r="TQQ2" s="75"/>
      <c r="TQR2" s="75"/>
      <c r="TQS2" s="75"/>
      <c r="TQT2" s="75"/>
      <c r="TQU2" s="75"/>
      <c r="TQV2" s="75"/>
      <c r="TQW2" s="75"/>
      <c r="TQX2" s="75"/>
      <c r="TQY2" s="75"/>
      <c r="TQZ2" s="75"/>
      <c r="TRA2" s="75"/>
      <c r="TRB2" s="75"/>
      <c r="TRC2" s="75"/>
      <c r="TRD2" s="75"/>
      <c r="TRE2" s="75"/>
      <c r="TRF2" s="75"/>
      <c r="TRG2" s="75"/>
      <c r="TRH2" s="75"/>
      <c r="TRI2" s="75"/>
      <c r="TRJ2" s="75"/>
      <c r="TRK2" s="75"/>
      <c r="TRL2" s="75"/>
      <c r="TRM2" s="75"/>
      <c r="TRN2" s="75"/>
      <c r="TRO2" s="75"/>
      <c r="TRP2" s="75"/>
      <c r="TRQ2" s="75"/>
      <c r="TRR2" s="75"/>
      <c r="TRS2" s="75"/>
      <c r="TRT2" s="75"/>
      <c r="TRU2" s="75"/>
      <c r="TRV2" s="75"/>
      <c r="TRW2" s="75"/>
      <c r="TRX2" s="75"/>
      <c r="TRY2" s="75"/>
      <c r="TRZ2" s="75"/>
      <c r="TSA2" s="75"/>
      <c r="TSB2" s="75"/>
      <c r="TSC2" s="75"/>
      <c r="TSD2" s="75"/>
      <c r="TSE2" s="75"/>
      <c r="TSF2" s="75"/>
      <c r="TSG2" s="75"/>
      <c r="TSH2" s="75"/>
      <c r="TSI2" s="75"/>
      <c r="TSJ2" s="75"/>
      <c r="TSK2" s="75"/>
      <c r="TSL2" s="75"/>
      <c r="TSM2" s="75"/>
      <c r="TSN2" s="75"/>
      <c r="TSO2" s="75"/>
      <c r="TSP2" s="75"/>
      <c r="TSQ2" s="75"/>
      <c r="TSR2" s="75"/>
      <c r="TSS2" s="75"/>
      <c r="TST2" s="75"/>
      <c r="TSU2" s="75"/>
      <c r="TSV2" s="75"/>
      <c r="TSW2" s="75"/>
      <c r="TSX2" s="75"/>
      <c r="TSY2" s="75"/>
      <c r="TSZ2" s="75"/>
      <c r="TTA2" s="75"/>
      <c r="TTB2" s="75"/>
      <c r="TTC2" s="75"/>
      <c r="TTD2" s="75"/>
      <c r="TTE2" s="75"/>
      <c r="TTF2" s="75"/>
      <c r="TTG2" s="75"/>
      <c r="TTH2" s="75"/>
      <c r="TTI2" s="75"/>
      <c r="TTJ2" s="75"/>
      <c r="TTK2" s="75"/>
      <c r="TTL2" s="75"/>
      <c r="TTM2" s="75"/>
      <c r="TTN2" s="75"/>
      <c r="TTO2" s="75"/>
      <c r="TTP2" s="75"/>
      <c r="TTQ2" s="75"/>
      <c r="TTR2" s="75"/>
      <c r="TTS2" s="75"/>
      <c r="TTT2" s="75"/>
      <c r="TTU2" s="75"/>
      <c r="TTV2" s="75"/>
      <c r="TTW2" s="75"/>
      <c r="TTX2" s="75"/>
      <c r="TTY2" s="75"/>
      <c r="TTZ2" s="75"/>
      <c r="TUA2" s="75"/>
      <c r="TUB2" s="75"/>
      <c r="TUC2" s="75"/>
      <c r="TUD2" s="75"/>
      <c r="TUE2" s="75"/>
      <c r="TUF2" s="75"/>
      <c r="TUG2" s="75"/>
      <c r="TUH2" s="75"/>
      <c r="TUI2" s="75"/>
      <c r="TUJ2" s="75"/>
      <c r="TUK2" s="75"/>
      <c r="TUL2" s="75"/>
      <c r="TUM2" s="75"/>
      <c r="TUN2" s="75"/>
      <c r="TUO2" s="75"/>
      <c r="TUP2" s="75"/>
      <c r="TUQ2" s="75"/>
      <c r="TUR2" s="75"/>
      <c r="TUS2" s="75"/>
      <c r="TUT2" s="75"/>
      <c r="TUU2" s="75"/>
      <c r="TUV2" s="75"/>
      <c r="TUW2" s="75"/>
      <c r="TUX2" s="75"/>
      <c r="TUY2" s="75"/>
      <c r="TUZ2" s="75"/>
      <c r="TVA2" s="75"/>
      <c r="TVB2" s="75"/>
      <c r="TVC2" s="75"/>
      <c r="TVD2" s="75"/>
      <c r="TVE2" s="75"/>
      <c r="TVF2" s="75"/>
      <c r="TVG2" s="75"/>
      <c r="TVH2" s="75"/>
      <c r="TVI2" s="75"/>
      <c r="TVJ2" s="75"/>
      <c r="TVK2" s="75"/>
      <c r="TVL2" s="75"/>
      <c r="TVM2" s="75"/>
      <c r="TVN2" s="75"/>
      <c r="TVO2" s="75"/>
      <c r="TVP2" s="75"/>
      <c r="TVQ2" s="75"/>
      <c r="TVR2" s="75"/>
      <c r="TVS2" s="75"/>
      <c r="TVT2" s="75"/>
      <c r="TVU2" s="75"/>
      <c r="TVV2" s="75"/>
      <c r="TVW2" s="75"/>
      <c r="TVX2" s="75"/>
      <c r="TVY2" s="75"/>
      <c r="TVZ2" s="75"/>
      <c r="TWA2" s="75"/>
      <c r="TWB2" s="75"/>
      <c r="TWC2" s="75"/>
      <c r="TWD2" s="75"/>
      <c r="TWE2" s="75"/>
      <c r="TWF2" s="75"/>
      <c r="TWG2" s="75"/>
      <c r="TWH2" s="75"/>
      <c r="TWI2" s="75"/>
      <c r="TWJ2" s="75"/>
      <c r="TWK2" s="75"/>
      <c r="TWL2" s="75"/>
      <c r="TWM2" s="75"/>
      <c r="TWN2" s="75"/>
      <c r="TWO2" s="75"/>
      <c r="TWP2" s="75"/>
      <c r="TWQ2" s="75"/>
      <c r="TWR2" s="75"/>
      <c r="TWS2" s="75"/>
      <c r="TWT2" s="75"/>
      <c r="TWU2" s="75"/>
      <c r="TWV2" s="75"/>
      <c r="TWW2" s="75"/>
      <c r="TWX2" s="75"/>
      <c r="TWY2" s="75"/>
      <c r="TWZ2" s="75"/>
      <c r="TXA2" s="75"/>
      <c r="TXB2" s="75"/>
      <c r="TXC2" s="75"/>
      <c r="TXD2" s="75"/>
      <c r="TXE2" s="75"/>
      <c r="TXF2" s="75"/>
      <c r="TXG2" s="75"/>
      <c r="TXH2" s="75"/>
      <c r="TXI2" s="75"/>
      <c r="TXJ2" s="75"/>
      <c r="TXK2" s="75"/>
      <c r="TXL2" s="75"/>
      <c r="TXM2" s="75"/>
      <c r="TXN2" s="75"/>
      <c r="TXO2" s="75"/>
      <c r="TXP2" s="75"/>
      <c r="TXQ2" s="75"/>
      <c r="TXR2" s="75"/>
      <c r="TXS2" s="75"/>
      <c r="TXT2" s="75"/>
      <c r="TXU2" s="75"/>
      <c r="TXV2" s="75"/>
      <c r="TXW2" s="75"/>
      <c r="TXX2" s="75"/>
      <c r="TXY2" s="75"/>
      <c r="TXZ2" s="75"/>
      <c r="TYA2" s="75"/>
      <c r="TYB2" s="75"/>
      <c r="TYC2" s="75"/>
      <c r="TYD2" s="75"/>
      <c r="TYE2" s="75"/>
      <c r="TYF2" s="75"/>
      <c r="TYG2" s="75"/>
      <c r="TYH2" s="75"/>
      <c r="TYI2" s="75"/>
      <c r="TYJ2" s="75"/>
      <c r="TYK2" s="75"/>
      <c r="TYL2" s="75"/>
      <c r="TYM2" s="75"/>
      <c r="TYN2" s="75"/>
      <c r="TYO2" s="75"/>
      <c r="TYP2" s="75"/>
      <c r="TYQ2" s="75"/>
      <c r="TYR2" s="75"/>
      <c r="TYS2" s="75"/>
      <c r="TYT2" s="75"/>
      <c r="TYU2" s="75"/>
      <c r="TYV2" s="75"/>
      <c r="TYW2" s="75"/>
      <c r="TYX2" s="75"/>
      <c r="TYY2" s="75"/>
      <c r="TYZ2" s="75"/>
      <c r="TZA2" s="75"/>
      <c r="TZB2" s="75"/>
      <c r="TZC2" s="75"/>
      <c r="TZD2" s="75"/>
      <c r="TZE2" s="75"/>
      <c r="TZF2" s="75"/>
      <c r="TZG2" s="75"/>
      <c r="TZH2" s="75"/>
      <c r="TZI2" s="75"/>
      <c r="TZJ2" s="75"/>
      <c r="TZK2" s="75"/>
      <c r="TZL2" s="75"/>
      <c r="TZM2" s="75"/>
      <c r="TZN2" s="75"/>
      <c r="TZO2" s="75"/>
      <c r="TZP2" s="75"/>
      <c r="TZQ2" s="75"/>
      <c r="TZR2" s="75"/>
      <c r="TZS2" s="75"/>
      <c r="TZT2" s="75"/>
      <c r="TZU2" s="75"/>
      <c r="TZV2" s="75"/>
      <c r="TZW2" s="75"/>
      <c r="TZX2" s="75"/>
      <c r="TZY2" s="75"/>
      <c r="TZZ2" s="75"/>
      <c r="UAA2" s="75"/>
      <c r="UAB2" s="75"/>
      <c r="UAC2" s="75"/>
      <c r="UAD2" s="75"/>
      <c r="UAE2" s="75"/>
      <c r="UAF2" s="75"/>
      <c r="UAG2" s="75"/>
      <c r="UAH2" s="75"/>
      <c r="UAI2" s="75"/>
      <c r="UAJ2" s="75"/>
      <c r="UAK2" s="75"/>
      <c r="UAL2" s="75"/>
      <c r="UAM2" s="75"/>
      <c r="UAN2" s="75"/>
      <c r="UAO2" s="75"/>
      <c r="UAP2" s="75"/>
      <c r="UAQ2" s="75"/>
      <c r="UAR2" s="75"/>
      <c r="UAS2" s="75"/>
      <c r="UAT2" s="75"/>
      <c r="UAU2" s="75"/>
      <c r="UAV2" s="75"/>
      <c r="UAW2" s="75"/>
      <c r="UAX2" s="75"/>
      <c r="UAY2" s="75"/>
      <c r="UAZ2" s="75"/>
      <c r="UBA2" s="75"/>
      <c r="UBB2" s="75"/>
      <c r="UBC2" s="75"/>
      <c r="UBD2" s="75"/>
      <c r="UBE2" s="75"/>
      <c r="UBF2" s="75"/>
      <c r="UBG2" s="75"/>
      <c r="UBH2" s="75"/>
      <c r="UBI2" s="75"/>
      <c r="UBJ2" s="75"/>
      <c r="UBK2" s="75"/>
      <c r="UBL2" s="75"/>
      <c r="UBM2" s="75"/>
      <c r="UBN2" s="75"/>
      <c r="UBO2" s="75"/>
      <c r="UBP2" s="75"/>
      <c r="UBQ2" s="75"/>
      <c r="UBR2" s="75"/>
      <c r="UBS2" s="75"/>
      <c r="UBT2" s="75"/>
      <c r="UBU2" s="75"/>
      <c r="UBV2" s="75"/>
      <c r="UBW2" s="75"/>
      <c r="UBX2" s="75"/>
      <c r="UBY2" s="75"/>
      <c r="UBZ2" s="75"/>
      <c r="UCA2" s="75"/>
      <c r="UCB2" s="75"/>
      <c r="UCC2" s="75"/>
      <c r="UCD2" s="75"/>
      <c r="UCE2" s="75"/>
      <c r="UCF2" s="75"/>
      <c r="UCG2" s="75"/>
      <c r="UCH2" s="75"/>
      <c r="UCI2" s="75"/>
      <c r="UCJ2" s="75"/>
      <c r="UCK2" s="75"/>
      <c r="UCL2" s="75"/>
      <c r="UCM2" s="75"/>
      <c r="UCN2" s="75"/>
      <c r="UCO2" s="75"/>
      <c r="UCP2" s="75"/>
      <c r="UCQ2" s="75"/>
      <c r="UCR2" s="75"/>
      <c r="UCS2" s="75"/>
      <c r="UCT2" s="75"/>
      <c r="UCU2" s="75"/>
      <c r="UCV2" s="75"/>
      <c r="UCW2" s="75"/>
      <c r="UCX2" s="75"/>
      <c r="UCY2" s="75"/>
      <c r="UCZ2" s="75"/>
      <c r="UDA2" s="75"/>
      <c r="UDB2" s="75"/>
      <c r="UDC2" s="75"/>
      <c r="UDD2" s="75"/>
      <c r="UDE2" s="75"/>
      <c r="UDF2" s="75"/>
      <c r="UDG2" s="75"/>
      <c r="UDH2" s="75"/>
      <c r="UDI2" s="75"/>
      <c r="UDJ2" s="75"/>
      <c r="UDK2" s="75"/>
      <c r="UDL2" s="75"/>
      <c r="UDM2" s="75"/>
      <c r="UDN2" s="75"/>
      <c r="UDO2" s="75"/>
      <c r="UDP2" s="75"/>
      <c r="UDQ2" s="75"/>
      <c r="UDR2" s="75"/>
      <c r="UDS2" s="75"/>
      <c r="UDT2" s="75"/>
      <c r="UDU2" s="75"/>
      <c r="UDV2" s="75"/>
      <c r="UDW2" s="75"/>
      <c r="UDX2" s="75"/>
      <c r="UDY2" s="75"/>
      <c r="UDZ2" s="75"/>
      <c r="UEA2" s="75"/>
      <c r="UEB2" s="75"/>
      <c r="UEC2" s="75"/>
      <c r="UED2" s="75"/>
      <c r="UEE2" s="75"/>
      <c r="UEF2" s="75"/>
      <c r="UEG2" s="75"/>
      <c r="UEH2" s="75"/>
      <c r="UEI2" s="75"/>
      <c r="UEJ2" s="75"/>
      <c r="UEK2" s="75"/>
      <c r="UEL2" s="75"/>
      <c r="UEM2" s="75"/>
      <c r="UEN2" s="75"/>
      <c r="UEO2" s="75"/>
      <c r="UEP2" s="75"/>
      <c r="UEQ2" s="75"/>
      <c r="UER2" s="75"/>
      <c r="UES2" s="75"/>
      <c r="UET2" s="75"/>
      <c r="UEU2" s="75"/>
      <c r="UEV2" s="75"/>
      <c r="UEW2" s="75"/>
      <c r="UEX2" s="75"/>
      <c r="UEY2" s="75"/>
      <c r="UEZ2" s="75"/>
      <c r="UFA2" s="75"/>
      <c r="UFB2" s="75"/>
      <c r="UFC2" s="75"/>
      <c r="UFD2" s="75"/>
      <c r="UFE2" s="75"/>
      <c r="UFF2" s="75"/>
      <c r="UFG2" s="75"/>
      <c r="UFH2" s="75"/>
      <c r="UFI2" s="75"/>
      <c r="UFJ2" s="75"/>
      <c r="UFK2" s="75"/>
      <c r="UFL2" s="75"/>
      <c r="UFM2" s="75"/>
      <c r="UFN2" s="75"/>
      <c r="UFO2" s="75"/>
      <c r="UFP2" s="75"/>
      <c r="UFQ2" s="75"/>
      <c r="UFR2" s="75"/>
      <c r="UFS2" s="75"/>
      <c r="UFT2" s="75"/>
      <c r="UFU2" s="75"/>
      <c r="UFV2" s="75"/>
      <c r="UFW2" s="75"/>
      <c r="UFX2" s="75"/>
      <c r="UFY2" s="75"/>
      <c r="UFZ2" s="75"/>
      <c r="UGA2" s="75"/>
      <c r="UGB2" s="75"/>
      <c r="UGC2" s="75"/>
      <c r="UGD2" s="75"/>
      <c r="UGE2" s="75"/>
      <c r="UGF2" s="75"/>
      <c r="UGG2" s="75"/>
      <c r="UGH2" s="75"/>
      <c r="UGI2" s="75"/>
      <c r="UGJ2" s="75"/>
      <c r="UGK2" s="75"/>
      <c r="UGL2" s="75"/>
      <c r="UGM2" s="75"/>
      <c r="UGN2" s="75"/>
      <c r="UGO2" s="75"/>
      <c r="UGP2" s="75"/>
      <c r="UGQ2" s="75"/>
      <c r="UGR2" s="75"/>
      <c r="UGS2" s="75"/>
      <c r="UGT2" s="75"/>
      <c r="UGU2" s="75"/>
      <c r="UGV2" s="75"/>
      <c r="UGW2" s="75"/>
      <c r="UGX2" s="75"/>
      <c r="UGY2" s="75"/>
      <c r="UGZ2" s="75"/>
      <c r="UHA2" s="75"/>
      <c r="UHB2" s="75"/>
      <c r="UHC2" s="75"/>
      <c r="UHD2" s="75"/>
      <c r="UHE2" s="75"/>
      <c r="UHF2" s="75"/>
      <c r="UHG2" s="75"/>
      <c r="UHH2" s="75"/>
      <c r="UHI2" s="75"/>
      <c r="UHJ2" s="75"/>
      <c r="UHK2" s="75"/>
      <c r="UHL2" s="75"/>
      <c r="UHM2" s="75"/>
      <c r="UHN2" s="75"/>
      <c r="UHO2" s="75"/>
      <c r="UHP2" s="75"/>
      <c r="UHQ2" s="75"/>
      <c r="UHR2" s="75"/>
      <c r="UHS2" s="75"/>
      <c r="UHT2" s="75"/>
      <c r="UHU2" s="75"/>
      <c r="UHV2" s="75"/>
      <c r="UHW2" s="75"/>
      <c r="UHX2" s="75"/>
      <c r="UHY2" s="75"/>
      <c r="UHZ2" s="75"/>
      <c r="UIA2" s="75"/>
      <c r="UIB2" s="75"/>
      <c r="UIC2" s="75"/>
      <c r="UID2" s="75"/>
      <c r="UIE2" s="75"/>
      <c r="UIF2" s="75"/>
      <c r="UIG2" s="75"/>
      <c r="UIH2" s="75"/>
      <c r="UII2" s="75"/>
      <c r="UIJ2" s="75"/>
      <c r="UIK2" s="75"/>
      <c r="UIL2" s="75"/>
      <c r="UIM2" s="75"/>
      <c r="UIN2" s="75"/>
      <c r="UIO2" s="75"/>
      <c r="UIP2" s="75"/>
      <c r="UIQ2" s="75"/>
      <c r="UIR2" s="75"/>
      <c r="UIS2" s="75"/>
      <c r="UIT2" s="75"/>
      <c r="UIU2" s="75"/>
      <c r="UIV2" s="75"/>
      <c r="UIW2" s="75"/>
      <c r="UIX2" s="75"/>
      <c r="UIY2" s="75"/>
      <c r="UIZ2" s="75"/>
      <c r="UJA2" s="75"/>
      <c r="UJB2" s="75"/>
      <c r="UJC2" s="75"/>
      <c r="UJD2" s="75"/>
      <c r="UJE2" s="75"/>
      <c r="UJF2" s="75"/>
      <c r="UJG2" s="75"/>
      <c r="UJH2" s="75"/>
      <c r="UJI2" s="75"/>
      <c r="UJJ2" s="75"/>
      <c r="UJK2" s="75"/>
      <c r="UJL2" s="75"/>
      <c r="UJM2" s="75"/>
      <c r="UJN2" s="75"/>
      <c r="UJO2" s="75"/>
      <c r="UJP2" s="75"/>
      <c r="UJQ2" s="75"/>
      <c r="UJR2" s="75"/>
      <c r="UJS2" s="75"/>
      <c r="UJT2" s="75"/>
      <c r="UJU2" s="75"/>
      <c r="UJV2" s="75"/>
      <c r="UJW2" s="75"/>
      <c r="UJX2" s="75"/>
      <c r="UJY2" s="75"/>
      <c r="UJZ2" s="75"/>
      <c r="UKA2" s="75"/>
      <c r="UKB2" s="75"/>
      <c r="UKC2" s="75"/>
      <c r="UKD2" s="75"/>
      <c r="UKE2" s="75"/>
      <c r="UKF2" s="75"/>
      <c r="UKG2" s="75"/>
      <c r="UKH2" s="75"/>
      <c r="UKI2" s="75"/>
      <c r="UKJ2" s="75"/>
      <c r="UKK2" s="75"/>
      <c r="UKL2" s="75"/>
      <c r="UKM2" s="75"/>
      <c r="UKN2" s="75"/>
      <c r="UKO2" s="75"/>
      <c r="UKP2" s="75"/>
      <c r="UKQ2" s="75"/>
      <c r="UKR2" s="75"/>
      <c r="UKS2" s="75"/>
      <c r="UKT2" s="75"/>
      <c r="UKU2" s="75"/>
      <c r="UKV2" s="75"/>
      <c r="UKW2" s="75"/>
      <c r="UKX2" s="75"/>
      <c r="UKY2" s="75"/>
      <c r="UKZ2" s="75"/>
      <c r="ULA2" s="75"/>
      <c r="ULB2" s="75"/>
      <c r="ULC2" s="75"/>
      <c r="ULD2" s="75"/>
      <c r="ULE2" s="75"/>
      <c r="ULF2" s="75"/>
      <c r="ULG2" s="75"/>
      <c r="ULH2" s="75"/>
      <c r="ULI2" s="75"/>
      <c r="ULJ2" s="75"/>
      <c r="ULK2" s="75"/>
      <c r="ULL2" s="75"/>
      <c r="ULM2" s="75"/>
      <c r="ULN2" s="75"/>
      <c r="ULO2" s="75"/>
      <c r="ULP2" s="75"/>
      <c r="ULQ2" s="75"/>
      <c r="ULR2" s="75"/>
      <c r="ULS2" s="75"/>
      <c r="ULT2" s="75"/>
      <c r="ULU2" s="75"/>
      <c r="ULV2" s="75"/>
      <c r="ULW2" s="75"/>
      <c r="ULX2" s="75"/>
      <c r="ULY2" s="75"/>
      <c r="ULZ2" s="75"/>
      <c r="UMA2" s="75"/>
      <c r="UMB2" s="75"/>
      <c r="UMC2" s="75"/>
      <c r="UMD2" s="75"/>
      <c r="UME2" s="75"/>
      <c r="UMF2" s="75"/>
      <c r="UMG2" s="75"/>
      <c r="UMH2" s="75"/>
      <c r="UMI2" s="75"/>
      <c r="UMJ2" s="75"/>
      <c r="UMK2" s="75"/>
      <c r="UML2" s="75"/>
      <c r="UMM2" s="75"/>
      <c r="UMN2" s="75"/>
      <c r="UMO2" s="75"/>
      <c r="UMP2" s="75"/>
      <c r="UMQ2" s="75"/>
      <c r="UMR2" s="75"/>
      <c r="UMS2" s="75"/>
      <c r="UMT2" s="75"/>
      <c r="UMU2" s="75"/>
      <c r="UMV2" s="75"/>
      <c r="UMW2" s="75"/>
      <c r="UMX2" s="75"/>
      <c r="UMY2" s="75"/>
      <c r="UMZ2" s="75"/>
      <c r="UNA2" s="75"/>
      <c r="UNB2" s="75"/>
      <c r="UNC2" s="75"/>
      <c r="UND2" s="75"/>
      <c r="UNE2" s="75"/>
      <c r="UNF2" s="75"/>
      <c r="UNG2" s="75"/>
      <c r="UNH2" s="75"/>
      <c r="UNI2" s="75"/>
      <c r="UNJ2" s="75"/>
      <c r="UNK2" s="75"/>
      <c r="UNL2" s="75"/>
      <c r="UNM2" s="75"/>
      <c r="UNN2" s="75"/>
      <c r="UNO2" s="75"/>
      <c r="UNP2" s="75"/>
      <c r="UNQ2" s="75"/>
      <c r="UNR2" s="75"/>
      <c r="UNS2" s="75"/>
      <c r="UNT2" s="75"/>
      <c r="UNU2" s="75"/>
      <c r="UNV2" s="75"/>
      <c r="UNW2" s="75"/>
      <c r="UNX2" s="75"/>
      <c r="UNY2" s="75"/>
      <c r="UNZ2" s="75"/>
      <c r="UOA2" s="75"/>
      <c r="UOB2" s="75"/>
      <c r="UOC2" s="75"/>
      <c r="UOD2" s="75"/>
      <c r="UOE2" s="75"/>
      <c r="UOF2" s="75"/>
      <c r="UOG2" s="75"/>
      <c r="UOH2" s="75"/>
      <c r="UOI2" s="75"/>
      <c r="UOJ2" s="75"/>
      <c r="UOK2" s="75"/>
      <c r="UOL2" s="75"/>
      <c r="UOM2" s="75"/>
      <c r="UON2" s="75"/>
      <c r="UOO2" s="75"/>
      <c r="UOP2" s="75"/>
      <c r="UOQ2" s="75"/>
      <c r="UOR2" s="75"/>
      <c r="UOS2" s="75"/>
      <c r="UOT2" s="75"/>
      <c r="UOU2" s="75"/>
      <c r="UOV2" s="75"/>
      <c r="UOW2" s="75"/>
      <c r="UOX2" s="75"/>
      <c r="UOY2" s="75"/>
      <c r="UOZ2" s="75"/>
      <c r="UPA2" s="75"/>
      <c r="UPB2" s="75"/>
      <c r="UPC2" s="75"/>
      <c r="UPD2" s="75"/>
      <c r="UPE2" s="75"/>
      <c r="UPF2" s="75"/>
      <c r="UPG2" s="75"/>
      <c r="UPH2" s="75"/>
      <c r="UPI2" s="75"/>
      <c r="UPJ2" s="75"/>
      <c r="UPK2" s="75"/>
      <c r="UPL2" s="75"/>
      <c r="UPM2" s="75"/>
      <c r="UPN2" s="75"/>
      <c r="UPO2" s="75"/>
      <c r="UPP2" s="75"/>
      <c r="UPQ2" s="75"/>
      <c r="UPR2" s="75"/>
      <c r="UPS2" s="75"/>
      <c r="UPT2" s="75"/>
      <c r="UPU2" s="75"/>
      <c r="UPV2" s="75"/>
      <c r="UPW2" s="75"/>
      <c r="UPX2" s="75"/>
      <c r="UPY2" s="75"/>
      <c r="UPZ2" s="75"/>
      <c r="UQA2" s="75"/>
      <c r="UQB2" s="75"/>
      <c r="UQC2" s="75"/>
      <c r="UQD2" s="75"/>
      <c r="UQE2" s="75"/>
      <c r="UQF2" s="75"/>
      <c r="UQG2" s="75"/>
      <c r="UQH2" s="75"/>
      <c r="UQI2" s="75"/>
      <c r="UQJ2" s="75"/>
      <c r="UQK2" s="75"/>
      <c r="UQL2" s="75"/>
      <c r="UQM2" s="75"/>
      <c r="UQN2" s="75"/>
      <c r="UQO2" s="75"/>
      <c r="UQP2" s="75"/>
      <c r="UQQ2" s="75"/>
      <c r="UQR2" s="75"/>
      <c r="UQS2" s="75"/>
      <c r="UQT2" s="75"/>
      <c r="UQU2" s="75"/>
      <c r="UQV2" s="75"/>
      <c r="UQW2" s="75"/>
      <c r="UQX2" s="75"/>
      <c r="UQY2" s="75"/>
      <c r="UQZ2" s="75"/>
      <c r="URA2" s="75"/>
      <c r="URB2" s="75"/>
      <c r="URC2" s="75"/>
      <c r="URD2" s="75"/>
      <c r="URE2" s="75"/>
      <c r="URF2" s="75"/>
      <c r="URG2" s="75"/>
      <c r="URH2" s="75"/>
      <c r="URI2" s="75"/>
      <c r="URJ2" s="75"/>
      <c r="URK2" s="75"/>
      <c r="URL2" s="75"/>
      <c r="URM2" s="75"/>
      <c r="URN2" s="75"/>
      <c r="URO2" s="75"/>
      <c r="URP2" s="75"/>
      <c r="URQ2" s="75"/>
      <c r="URR2" s="75"/>
      <c r="URS2" s="75"/>
      <c r="URT2" s="75"/>
      <c r="URU2" s="75"/>
      <c r="URV2" s="75"/>
      <c r="URW2" s="75"/>
      <c r="URX2" s="75"/>
      <c r="URY2" s="75"/>
      <c r="URZ2" s="75"/>
      <c r="USA2" s="75"/>
      <c r="USB2" s="75"/>
      <c r="USC2" s="75"/>
      <c r="USD2" s="75"/>
      <c r="USE2" s="75"/>
      <c r="USF2" s="75"/>
      <c r="USG2" s="75"/>
      <c r="USH2" s="75"/>
      <c r="USI2" s="75"/>
      <c r="USJ2" s="75"/>
      <c r="USK2" s="75"/>
      <c r="USL2" s="75"/>
      <c r="USM2" s="75"/>
      <c r="USN2" s="75"/>
      <c r="USO2" s="75"/>
      <c r="USP2" s="75"/>
      <c r="USQ2" s="75"/>
      <c r="USR2" s="75"/>
      <c r="USS2" s="75"/>
      <c r="UST2" s="75"/>
      <c r="USU2" s="75"/>
      <c r="USV2" s="75"/>
      <c r="USW2" s="75"/>
      <c r="USX2" s="75"/>
      <c r="USY2" s="75"/>
      <c r="USZ2" s="75"/>
      <c r="UTA2" s="75"/>
      <c r="UTB2" s="75"/>
      <c r="UTC2" s="75"/>
      <c r="UTD2" s="75"/>
      <c r="UTE2" s="75"/>
      <c r="UTF2" s="75"/>
      <c r="UTG2" s="75"/>
      <c r="UTH2" s="75"/>
      <c r="UTI2" s="75"/>
      <c r="UTJ2" s="75"/>
      <c r="UTK2" s="75"/>
      <c r="UTL2" s="75"/>
      <c r="UTM2" s="75"/>
      <c r="UTN2" s="75"/>
      <c r="UTO2" s="75"/>
      <c r="UTP2" s="75"/>
      <c r="UTQ2" s="75"/>
      <c r="UTR2" s="75"/>
      <c r="UTS2" s="75"/>
      <c r="UTT2" s="75"/>
      <c r="UTU2" s="75"/>
      <c r="UTV2" s="75"/>
      <c r="UTW2" s="75"/>
      <c r="UTX2" s="75"/>
      <c r="UTY2" s="75"/>
      <c r="UTZ2" s="75"/>
      <c r="UUA2" s="75"/>
      <c r="UUB2" s="75"/>
      <c r="UUC2" s="75"/>
      <c r="UUD2" s="75"/>
      <c r="UUE2" s="75"/>
      <c r="UUF2" s="75"/>
      <c r="UUG2" s="75"/>
      <c r="UUH2" s="75"/>
      <c r="UUI2" s="75"/>
      <c r="UUJ2" s="75"/>
      <c r="UUK2" s="75"/>
      <c r="UUL2" s="75"/>
      <c r="UUM2" s="75"/>
      <c r="UUN2" s="75"/>
      <c r="UUO2" s="75"/>
      <c r="UUP2" s="75"/>
      <c r="UUQ2" s="75"/>
      <c r="UUR2" s="75"/>
      <c r="UUS2" s="75"/>
      <c r="UUT2" s="75"/>
      <c r="UUU2" s="75"/>
      <c r="UUV2" s="75"/>
      <c r="UUW2" s="75"/>
      <c r="UUX2" s="75"/>
      <c r="UUY2" s="75"/>
      <c r="UUZ2" s="75"/>
      <c r="UVA2" s="75"/>
      <c r="UVB2" s="75"/>
      <c r="UVC2" s="75"/>
      <c r="UVD2" s="75"/>
      <c r="UVE2" s="75"/>
      <c r="UVF2" s="75"/>
      <c r="UVG2" s="75"/>
      <c r="UVH2" s="75"/>
      <c r="UVI2" s="75"/>
      <c r="UVJ2" s="75"/>
      <c r="UVK2" s="75"/>
      <c r="UVL2" s="75"/>
      <c r="UVM2" s="75"/>
      <c r="UVN2" s="75"/>
      <c r="UVO2" s="75"/>
      <c r="UVP2" s="75"/>
      <c r="UVQ2" s="75"/>
      <c r="UVR2" s="75"/>
      <c r="UVS2" s="75"/>
      <c r="UVT2" s="75"/>
      <c r="UVU2" s="75"/>
      <c r="UVV2" s="75"/>
      <c r="UVW2" s="75"/>
      <c r="UVX2" s="75"/>
      <c r="UVY2" s="75"/>
      <c r="UVZ2" s="75"/>
      <c r="UWA2" s="75"/>
      <c r="UWB2" s="75"/>
      <c r="UWC2" s="75"/>
      <c r="UWD2" s="75"/>
      <c r="UWE2" s="75"/>
      <c r="UWF2" s="75"/>
      <c r="UWG2" s="75"/>
      <c r="UWH2" s="75"/>
      <c r="UWI2" s="75"/>
      <c r="UWJ2" s="75"/>
      <c r="UWK2" s="75"/>
      <c r="UWL2" s="75"/>
      <c r="UWM2" s="75"/>
      <c r="UWN2" s="75"/>
      <c r="UWO2" s="75"/>
      <c r="UWP2" s="75"/>
      <c r="UWQ2" s="75"/>
      <c r="UWR2" s="75"/>
      <c r="UWS2" s="75"/>
      <c r="UWT2" s="75"/>
      <c r="UWU2" s="75"/>
      <c r="UWV2" s="75"/>
      <c r="UWW2" s="75"/>
      <c r="UWX2" s="75"/>
      <c r="UWY2" s="75"/>
      <c r="UWZ2" s="75"/>
      <c r="UXA2" s="75"/>
      <c r="UXB2" s="75"/>
      <c r="UXC2" s="75"/>
      <c r="UXD2" s="75"/>
      <c r="UXE2" s="75"/>
      <c r="UXF2" s="75"/>
      <c r="UXG2" s="75"/>
      <c r="UXH2" s="75"/>
      <c r="UXI2" s="75"/>
      <c r="UXJ2" s="75"/>
      <c r="UXK2" s="75"/>
      <c r="UXL2" s="75"/>
      <c r="UXM2" s="75"/>
      <c r="UXN2" s="75"/>
      <c r="UXO2" s="75"/>
      <c r="UXP2" s="75"/>
      <c r="UXQ2" s="75"/>
      <c r="UXR2" s="75"/>
      <c r="UXS2" s="75"/>
      <c r="UXT2" s="75"/>
      <c r="UXU2" s="75"/>
      <c r="UXV2" s="75"/>
      <c r="UXW2" s="75"/>
      <c r="UXX2" s="75"/>
      <c r="UXY2" s="75"/>
      <c r="UXZ2" s="75"/>
      <c r="UYA2" s="75"/>
      <c r="UYB2" s="75"/>
      <c r="UYC2" s="75"/>
      <c r="UYD2" s="75"/>
      <c r="UYE2" s="75"/>
      <c r="UYF2" s="75"/>
      <c r="UYG2" s="75"/>
      <c r="UYH2" s="75"/>
      <c r="UYI2" s="75"/>
      <c r="UYJ2" s="75"/>
      <c r="UYK2" s="75"/>
      <c r="UYL2" s="75"/>
      <c r="UYM2" s="75"/>
      <c r="UYN2" s="75"/>
      <c r="UYO2" s="75"/>
      <c r="UYP2" s="75"/>
      <c r="UYQ2" s="75"/>
      <c r="UYR2" s="75"/>
      <c r="UYS2" s="75"/>
      <c r="UYT2" s="75"/>
      <c r="UYU2" s="75"/>
      <c r="UYV2" s="75"/>
      <c r="UYW2" s="75"/>
      <c r="UYX2" s="75"/>
      <c r="UYY2" s="75"/>
      <c r="UYZ2" s="75"/>
      <c r="UZA2" s="75"/>
      <c r="UZB2" s="75"/>
      <c r="UZC2" s="75"/>
      <c r="UZD2" s="75"/>
      <c r="UZE2" s="75"/>
      <c r="UZF2" s="75"/>
      <c r="UZG2" s="75"/>
      <c r="UZH2" s="75"/>
      <c r="UZI2" s="75"/>
      <c r="UZJ2" s="75"/>
      <c r="UZK2" s="75"/>
      <c r="UZL2" s="75"/>
      <c r="UZM2" s="75"/>
      <c r="UZN2" s="75"/>
      <c r="UZO2" s="75"/>
      <c r="UZP2" s="75"/>
      <c r="UZQ2" s="75"/>
      <c r="UZR2" s="75"/>
      <c r="UZS2" s="75"/>
      <c r="UZT2" s="75"/>
      <c r="UZU2" s="75"/>
      <c r="UZV2" s="75"/>
      <c r="UZW2" s="75"/>
      <c r="UZX2" s="75"/>
      <c r="UZY2" s="75"/>
      <c r="UZZ2" s="75"/>
      <c r="VAA2" s="75"/>
      <c r="VAB2" s="75"/>
      <c r="VAC2" s="75"/>
      <c r="VAD2" s="75"/>
      <c r="VAE2" s="75"/>
      <c r="VAF2" s="75"/>
      <c r="VAG2" s="75"/>
      <c r="VAH2" s="75"/>
      <c r="VAI2" s="75"/>
      <c r="VAJ2" s="75"/>
      <c r="VAK2" s="75"/>
      <c r="VAL2" s="75"/>
      <c r="VAM2" s="75"/>
      <c r="VAN2" s="75"/>
      <c r="VAO2" s="75"/>
      <c r="VAP2" s="75"/>
      <c r="VAQ2" s="75"/>
      <c r="VAR2" s="75"/>
      <c r="VAS2" s="75"/>
      <c r="VAT2" s="75"/>
      <c r="VAU2" s="75"/>
      <c r="VAV2" s="75"/>
      <c r="VAW2" s="75"/>
      <c r="VAX2" s="75"/>
      <c r="VAY2" s="75"/>
      <c r="VAZ2" s="75"/>
      <c r="VBA2" s="75"/>
      <c r="VBB2" s="75"/>
      <c r="VBC2" s="75"/>
      <c r="VBD2" s="75"/>
      <c r="VBE2" s="75"/>
      <c r="VBF2" s="75"/>
      <c r="VBG2" s="75"/>
      <c r="VBH2" s="75"/>
      <c r="VBI2" s="75"/>
      <c r="VBJ2" s="75"/>
      <c r="VBK2" s="75"/>
      <c r="VBL2" s="75"/>
      <c r="VBM2" s="75"/>
      <c r="VBN2" s="75"/>
      <c r="VBO2" s="75"/>
      <c r="VBP2" s="75"/>
      <c r="VBQ2" s="75"/>
      <c r="VBR2" s="75"/>
      <c r="VBS2" s="75"/>
      <c r="VBT2" s="75"/>
      <c r="VBU2" s="75"/>
      <c r="VBV2" s="75"/>
      <c r="VBW2" s="75"/>
      <c r="VBX2" s="75"/>
      <c r="VBY2" s="75"/>
      <c r="VBZ2" s="75"/>
      <c r="VCA2" s="75"/>
      <c r="VCB2" s="75"/>
      <c r="VCC2" s="75"/>
      <c r="VCD2" s="75"/>
      <c r="VCE2" s="75"/>
      <c r="VCF2" s="75"/>
      <c r="VCG2" s="75"/>
      <c r="VCH2" s="75"/>
      <c r="VCI2" s="75"/>
      <c r="VCJ2" s="75"/>
      <c r="VCK2" s="75"/>
      <c r="VCL2" s="75"/>
      <c r="VCM2" s="75"/>
      <c r="VCN2" s="75"/>
      <c r="VCO2" s="75"/>
      <c r="VCP2" s="75"/>
      <c r="VCQ2" s="75"/>
      <c r="VCR2" s="75"/>
      <c r="VCS2" s="75"/>
      <c r="VCT2" s="75"/>
      <c r="VCU2" s="75"/>
      <c r="VCV2" s="75"/>
      <c r="VCW2" s="75"/>
      <c r="VCX2" s="75"/>
      <c r="VCY2" s="75"/>
      <c r="VCZ2" s="75"/>
      <c r="VDA2" s="75"/>
      <c r="VDB2" s="75"/>
      <c r="VDC2" s="75"/>
      <c r="VDD2" s="75"/>
      <c r="VDE2" s="75"/>
      <c r="VDF2" s="75"/>
      <c r="VDG2" s="75"/>
      <c r="VDH2" s="75"/>
      <c r="VDI2" s="75"/>
      <c r="VDJ2" s="75"/>
      <c r="VDK2" s="75"/>
      <c r="VDL2" s="75"/>
      <c r="VDM2" s="75"/>
      <c r="VDN2" s="75"/>
      <c r="VDO2" s="75"/>
      <c r="VDP2" s="75"/>
      <c r="VDQ2" s="75"/>
      <c r="VDR2" s="75"/>
      <c r="VDS2" s="75"/>
      <c r="VDT2" s="75"/>
      <c r="VDU2" s="75"/>
      <c r="VDV2" s="75"/>
      <c r="VDW2" s="75"/>
      <c r="VDX2" s="75"/>
      <c r="VDY2" s="75"/>
      <c r="VDZ2" s="75"/>
      <c r="VEA2" s="75"/>
      <c r="VEB2" s="75"/>
      <c r="VEC2" s="75"/>
      <c r="VED2" s="75"/>
      <c r="VEE2" s="75"/>
      <c r="VEF2" s="75"/>
      <c r="VEG2" s="75"/>
      <c r="VEH2" s="75"/>
      <c r="VEI2" s="75"/>
      <c r="VEJ2" s="75"/>
      <c r="VEK2" s="75"/>
      <c r="VEL2" s="75"/>
      <c r="VEM2" s="75"/>
      <c r="VEN2" s="75"/>
      <c r="VEO2" s="75"/>
      <c r="VEP2" s="75"/>
      <c r="VEQ2" s="75"/>
      <c r="VER2" s="75"/>
      <c r="VES2" s="75"/>
      <c r="VET2" s="75"/>
      <c r="VEU2" s="75"/>
      <c r="VEV2" s="75"/>
      <c r="VEW2" s="75"/>
      <c r="VEX2" s="75"/>
      <c r="VEY2" s="75"/>
      <c r="VEZ2" s="75"/>
      <c r="VFA2" s="75"/>
      <c r="VFB2" s="75"/>
      <c r="VFC2" s="75"/>
      <c r="VFD2" s="75"/>
      <c r="VFE2" s="75"/>
      <c r="VFF2" s="75"/>
      <c r="VFG2" s="75"/>
      <c r="VFH2" s="75"/>
      <c r="VFI2" s="75"/>
      <c r="VFJ2" s="75"/>
      <c r="VFK2" s="75"/>
      <c r="VFL2" s="75"/>
      <c r="VFM2" s="75"/>
      <c r="VFN2" s="75"/>
      <c r="VFO2" s="75"/>
      <c r="VFP2" s="75"/>
      <c r="VFQ2" s="75"/>
      <c r="VFR2" s="75"/>
      <c r="VFS2" s="75"/>
      <c r="VFT2" s="75"/>
      <c r="VFU2" s="75"/>
      <c r="VFV2" s="75"/>
      <c r="VFW2" s="75"/>
      <c r="VFX2" s="75"/>
      <c r="VFY2" s="75"/>
      <c r="VFZ2" s="75"/>
      <c r="VGA2" s="75"/>
      <c r="VGB2" s="75"/>
      <c r="VGC2" s="75"/>
      <c r="VGD2" s="75"/>
      <c r="VGE2" s="75"/>
      <c r="VGF2" s="75"/>
      <c r="VGG2" s="75"/>
      <c r="VGH2" s="75"/>
      <c r="VGI2" s="75"/>
      <c r="VGJ2" s="75"/>
      <c r="VGK2" s="75"/>
      <c r="VGL2" s="75"/>
      <c r="VGM2" s="75"/>
      <c r="VGN2" s="75"/>
      <c r="VGO2" s="75"/>
      <c r="VGP2" s="75"/>
      <c r="VGQ2" s="75"/>
      <c r="VGR2" s="75"/>
      <c r="VGS2" s="75"/>
      <c r="VGT2" s="75"/>
      <c r="VGU2" s="75"/>
      <c r="VGV2" s="75"/>
      <c r="VGW2" s="75"/>
      <c r="VGX2" s="75"/>
      <c r="VGY2" s="75"/>
      <c r="VGZ2" s="75"/>
      <c r="VHA2" s="75"/>
      <c r="VHB2" s="75"/>
      <c r="VHC2" s="75"/>
      <c r="VHD2" s="75"/>
      <c r="VHE2" s="75"/>
      <c r="VHF2" s="75"/>
      <c r="VHG2" s="75"/>
      <c r="VHH2" s="75"/>
      <c r="VHI2" s="75"/>
      <c r="VHJ2" s="75"/>
      <c r="VHK2" s="75"/>
      <c r="VHL2" s="75"/>
      <c r="VHM2" s="75"/>
      <c r="VHN2" s="75"/>
      <c r="VHO2" s="75"/>
      <c r="VHP2" s="75"/>
      <c r="VHQ2" s="75"/>
      <c r="VHR2" s="75"/>
      <c r="VHS2" s="75"/>
      <c r="VHT2" s="75"/>
      <c r="VHU2" s="75"/>
      <c r="VHV2" s="75"/>
      <c r="VHW2" s="75"/>
      <c r="VHX2" s="75"/>
      <c r="VHY2" s="75"/>
      <c r="VHZ2" s="75"/>
      <c r="VIA2" s="75"/>
      <c r="VIB2" s="75"/>
      <c r="VIC2" s="75"/>
      <c r="VID2" s="75"/>
      <c r="VIE2" s="75"/>
      <c r="VIF2" s="75"/>
      <c r="VIG2" s="75"/>
      <c r="VIH2" s="75"/>
      <c r="VII2" s="75"/>
      <c r="VIJ2" s="75"/>
      <c r="VIK2" s="75"/>
      <c r="VIL2" s="75"/>
      <c r="VIM2" s="75"/>
      <c r="VIN2" s="75"/>
      <c r="VIO2" s="75"/>
      <c r="VIP2" s="75"/>
      <c r="VIQ2" s="75"/>
      <c r="VIR2" s="75"/>
      <c r="VIS2" s="75"/>
      <c r="VIT2" s="75"/>
      <c r="VIU2" s="75"/>
      <c r="VIV2" s="75"/>
      <c r="VIW2" s="75"/>
      <c r="VIX2" s="75"/>
      <c r="VIY2" s="75"/>
      <c r="VIZ2" s="75"/>
      <c r="VJA2" s="75"/>
      <c r="VJB2" s="75"/>
      <c r="VJC2" s="75"/>
      <c r="VJD2" s="75"/>
      <c r="VJE2" s="75"/>
      <c r="VJF2" s="75"/>
      <c r="VJG2" s="75"/>
      <c r="VJH2" s="75"/>
      <c r="VJI2" s="75"/>
      <c r="VJJ2" s="75"/>
      <c r="VJK2" s="75"/>
      <c r="VJL2" s="75"/>
      <c r="VJM2" s="75"/>
      <c r="VJN2" s="75"/>
      <c r="VJO2" s="75"/>
      <c r="VJP2" s="75"/>
      <c r="VJQ2" s="75"/>
      <c r="VJR2" s="75"/>
      <c r="VJS2" s="75"/>
      <c r="VJT2" s="75"/>
      <c r="VJU2" s="75"/>
      <c r="VJV2" s="75"/>
      <c r="VJW2" s="75"/>
      <c r="VJX2" s="75"/>
      <c r="VJY2" s="75"/>
      <c r="VJZ2" s="75"/>
      <c r="VKA2" s="75"/>
      <c r="VKB2" s="75"/>
      <c r="VKC2" s="75"/>
      <c r="VKD2" s="75"/>
      <c r="VKE2" s="75"/>
      <c r="VKF2" s="75"/>
      <c r="VKG2" s="75"/>
      <c r="VKH2" s="75"/>
      <c r="VKI2" s="75"/>
      <c r="VKJ2" s="75"/>
      <c r="VKK2" s="75"/>
      <c r="VKL2" s="75"/>
      <c r="VKM2" s="75"/>
      <c r="VKN2" s="75"/>
      <c r="VKO2" s="75"/>
      <c r="VKP2" s="75"/>
      <c r="VKQ2" s="75"/>
      <c r="VKR2" s="75"/>
      <c r="VKS2" s="75"/>
      <c r="VKT2" s="75"/>
      <c r="VKU2" s="75"/>
      <c r="VKV2" s="75"/>
      <c r="VKW2" s="75"/>
      <c r="VKX2" s="75"/>
      <c r="VKY2" s="75"/>
      <c r="VKZ2" s="75"/>
      <c r="VLA2" s="75"/>
      <c r="VLB2" s="75"/>
      <c r="VLC2" s="75"/>
      <c r="VLD2" s="75"/>
      <c r="VLE2" s="75"/>
      <c r="VLF2" s="75"/>
      <c r="VLG2" s="75"/>
      <c r="VLH2" s="75"/>
      <c r="VLI2" s="75"/>
      <c r="VLJ2" s="75"/>
      <c r="VLK2" s="75"/>
      <c r="VLL2" s="75"/>
      <c r="VLM2" s="75"/>
      <c r="VLN2" s="75"/>
      <c r="VLO2" s="75"/>
      <c r="VLP2" s="75"/>
      <c r="VLQ2" s="75"/>
      <c r="VLR2" s="75"/>
      <c r="VLS2" s="75"/>
      <c r="VLT2" s="75"/>
      <c r="VLU2" s="75"/>
      <c r="VLV2" s="75"/>
      <c r="VLW2" s="75"/>
      <c r="VLX2" s="75"/>
      <c r="VLY2" s="75"/>
      <c r="VLZ2" s="75"/>
      <c r="VMA2" s="75"/>
      <c r="VMB2" s="75"/>
      <c r="VMC2" s="75"/>
      <c r="VMD2" s="75"/>
      <c r="VME2" s="75"/>
      <c r="VMF2" s="75"/>
      <c r="VMG2" s="75"/>
      <c r="VMH2" s="75"/>
      <c r="VMI2" s="75"/>
      <c r="VMJ2" s="75"/>
      <c r="VMK2" s="75"/>
      <c r="VML2" s="75"/>
      <c r="VMM2" s="75"/>
      <c r="VMN2" s="75"/>
      <c r="VMO2" s="75"/>
      <c r="VMP2" s="75"/>
      <c r="VMQ2" s="75"/>
      <c r="VMR2" s="75"/>
      <c r="VMS2" s="75"/>
      <c r="VMT2" s="75"/>
      <c r="VMU2" s="75"/>
      <c r="VMV2" s="75"/>
      <c r="VMW2" s="75"/>
      <c r="VMX2" s="75"/>
      <c r="VMY2" s="75"/>
      <c r="VMZ2" s="75"/>
      <c r="VNA2" s="75"/>
      <c r="VNB2" s="75"/>
      <c r="VNC2" s="75"/>
      <c r="VND2" s="75"/>
      <c r="VNE2" s="75"/>
      <c r="VNF2" s="75"/>
      <c r="VNG2" s="75"/>
      <c r="VNH2" s="75"/>
      <c r="VNI2" s="75"/>
      <c r="VNJ2" s="75"/>
      <c r="VNK2" s="75"/>
      <c r="VNL2" s="75"/>
      <c r="VNM2" s="75"/>
      <c r="VNN2" s="75"/>
      <c r="VNO2" s="75"/>
      <c r="VNP2" s="75"/>
      <c r="VNQ2" s="75"/>
      <c r="VNR2" s="75"/>
      <c r="VNS2" s="75"/>
      <c r="VNT2" s="75"/>
      <c r="VNU2" s="75"/>
      <c r="VNV2" s="75"/>
      <c r="VNW2" s="75"/>
      <c r="VNX2" s="75"/>
      <c r="VNY2" s="75"/>
      <c r="VNZ2" s="75"/>
      <c r="VOA2" s="75"/>
      <c r="VOB2" s="75"/>
      <c r="VOC2" s="75"/>
      <c r="VOD2" s="75"/>
      <c r="VOE2" s="75"/>
      <c r="VOF2" s="75"/>
      <c r="VOG2" s="75"/>
      <c r="VOH2" s="75"/>
      <c r="VOI2" s="75"/>
      <c r="VOJ2" s="75"/>
      <c r="VOK2" s="75"/>
      <c r="VOL2" s="75"/>
      <c r="VOM2" s="75"/>
      <c r="VON2" s="75"/>
      <c r="VOO2" s="75"/>
      <c r="VOP2" s="75"/>
      <c r="VOQ2" s="75"/>
      <c r="VOR2" s="75"/>
      <c r="VOS2" s="75"/>
      <c r="VOT2" s="75"/>
      <c r="VOU2" s="75"/>
      <c r="VOV2" s="75"/>
      <c r="VOW2" s="75"/>
      <c r="VOX2" s="75"/>
      <c r="VOY2" s="75"/>
      <c r="VOZ2" s="75"/>
      <c r="VPA2" s="75"/>
      <c r="VPB2" s="75"/>
      <c r="VPC2" s="75"/>
      <c r="VPD2" s="75"/>
      <c r="VPE2" s="75"/>
      <c r="VPF2" s="75"/>
      <c r="VPG2" s="75"/>
      <c r="VPH2" s="75"/>
      <c r="VPI2" s="75"/>
      <c r="VPJ2" s="75"/>
      <c r="VPK2" s="75"/>
      <c r="VPL2" s="75"/>
      <c r="VPM2" s="75"/>
      <c r="VPN2" s="75"/>
      <c r="VPO2" s="75"/>
      <c r="VPP2" s="75"/>
      <c r="VPQ2" s="75"/>
      <c r="VPR2" s="75"/>
      <c r="VPS2" s="75"/>
      <c r="VPT2" s="75"/>
      <c r="VPU2" s="75"/>
      <c r="VPV2" s="75"/>
      <c r="VPW2" s="75"/>
      <c r="VPX2" s="75"/>
      <c r="VPY2" s="75"/>
      <c r="VPZ2" s="75"/>
      <c r="VQA2" s="75"/>
      <c r="VQB2" s="75"/>
      <c r="VQC2" s="75"/>
      <c r="VQD2" s="75"/>
      <c r="VQE2" s="75"/>
      <c r="VQF2" s="75"/>
      <c r="VQG2" s="75"/>
      <c r="VQH2" s="75"/>
      <c r="VQI2" s="75"/>
      <c r="VQJ2" s="75"/>
      <c r="VQK2" s="75"/>
      <c r="VQL2" s="75"/>
      <c r="VQM2" s="75"/>
      <c r="VQN2" s="75"/>
      <c r="VQO2" s="75"/>
      <c r="VQP2" s="75"/>
      <c r="VQQ2" s="75"/>
      <c r="VQR2" s="75"/>
      <c r="VQS2" s="75"/>
      <c r="VQT2" s="75"/>
      <c r="VQU2" s="75"/>
      <c r="VQV2" s="75"/>
      <c r="VQW2" s="75"/>
      <c r="VQX2" s="75"/>
      <c r="VQY2" s="75"/>
      <c r="VQZ2" s="75"/>
      <c r="VRA2" s="75"/>
      <c r="VRB2" s="75"/>
      <c r="VRC2" s="75"/>
      <c r="VRD2" s="75"/>
      <c r="VRE2" s="75"/>
      <c r="VRF2" s="75"/>
      <c r="VRG2" s="75"/>
      <c r="VRH2" s="75"/>
      <c r="VRI2" s="75"/>
      <c r="VRJ2" s="75"/>
      <c r="VRK2" s="75"/>
      <c r="VRL2" s="75"/>
      <c r="VRM2" s="75"/>
      <c r="VRN2" s="75"/>
      <c r="VRO2" s="75"/>
      <c r="VRP2" s="75"/>
      <c r="VRQ2" s="75"/>
      <c r="VRR2" s="75"/>
      <c r="VRS2" s="75"/>
      <c r="VRT2" s="75"/>
      <c r="VRU2" s="75"/>
      <c r="VRV2" s="75"/>
      <c r="VRW2" s="75"/>
      <c r="VRX2" s="75"/>
      <c r="VRY2" s="75"/>
      <c r="VRZ2" s="75"/>
      <c r="VSA2" s="75"/>
      <c r="VSB2" s="75"/>
      <c r="VSC2" s="75"/>
      <c r="VSD2" s="75"/>
      <c r="VSE2" s="75"/>
      <c r="VSF2" s="75"/>
      <c r="VSG2" s="75"/>
      <c r="VSH2" s="75"/>
      <c r="VSI2" s="75"/>
      <c r="VSJ2" s="75"/>
      <c r="VSK2" s="75"/>
      <c r="VSL2" s="75"/>
      <c r="VSM2" s="75"/>
      <c r="VSN2" s="75"/>
      <c r="VSO2" s="75"/>
      <c r="VSP2" s="75"/>
      <c r="VSQ2" s="75"/>
      <c r="VSR2" s="75"/>
      <c r="VSS2" s="75"/>
      <c r="VST2" s="75"/>
      <c r="VSU2" s="75"/>
      <c r="VSV2" s="75"/>
      <c r="VSW2" s="75"/>
      <c r="VSX2" s="75"/>
      <c r="VSY2" s="75"/>
      <c r="VSZ2" s="75"/>
      <c r="VTA2" s="75"/>
      <c r="VTB2" s="75"/>
      <c r="VTC2" s="75"/>
      <c r="VTD2" s="75"/>
      <c r="VTE2" s="75"/>
      <c r="VTF2" s="75"/>
      <c r="VTG2" s="75"/>
      <c r="VTH2" s="75"/>
      <c r="VTI2" s="75"/>
      <c r="VTJ2" s="75"/>
      <c r="VTK2" s="75"/>
      <c r="VTL2" s="75"/>
      <c r="VTM2" s="75"/>
      <c r="VTN2" s="75"/>
      <c r="VTO2" s="75"/>
      <c r="VTP2" s="75"/>
      <c r="VTQ2" s="75"/>
      <c r="VTR2" s="75"/>
      <c r="VTS2" s="75"/>
      <c r="VTT2" s="75"/>
      <c r="VTU2" s="75"/>
      <c r="VTV2" s="75"/>
      <c r="VTW2" s="75"/>
      <c r="VTX2" s="75"/>
      <c r="VTY2" s="75"/>
      <c r="VTZ2" s="75"/>
      <c r="VUA2" s="75"/>
      <c r="VUB2" s="75"/>
      <c r="VUC2" s="75"/>
      <c r="VUD2" s="75"/>
      <c r="VUE2" s="75"/>
      <c r="VUF2" s="75"/>
      <c r="VUG2" s="75"/>
      <c r="VUH2" s="75"/>
      <c r="VUI2" s="75"/>
      <c r="VUJ2" s="75"/>
      <c r="VUK2" s="75"/>
      <c r="VUL2" s="75"/>
      <c r="VUM2" s="75"/>
      <c r="VUN2" s="75"/>
      <c r="VUO2" s="75"/>
      <c r="VUP2" s="75"/>
      <c r="VUQ2" s="75"/>
      <c r="VUR2" s="75"/>
      <c r="VUS2" s="75"/>
      <c r="VUT2" s="75"/>
      <c r="VUU2" s="75"/>
      <c r="VUV2" s="75"/>
      <c r="VUW2" s="75"/>
      <c r="VUX2" s="75"/>
      <c r="VUY2" s="75"/>
      <c r="VUZ2" s="75"/>
      <c r="VVA2" s="75"/>
      <c r="VVB2" s="75"/>
      <c r="VVC2" s="75"/>
      <c r="VVD2" s="75"/>
      <c r="VVE2" s="75"/>
      <c r="VVF2" s="75"/>
      <c r="VVG2" s="75"/>
      <c r="VVH2" s="75"/>
      <c r="VVI2" s="75"/>
      <c r="VVJ2" s="75"/>
      <c r="VVK2" s="75"/>
      <c r="VVL2" s="75"/>
      <c r="VVM2" s="75"/>
      <c r="VVN2" s="75"/>
      <c r="VVO2" s="75"/>
      <c r="VVP2" s="75"/>
      <c r="VVQ2" s="75"/>
      <c r="VVR2" s="75"/>
      <c r="VVS2" s="75"/>
      <c r="VVT2" s="75"/>
      <c r="VVU2" s="75"/>
      <c r="VVV2" s="75"/>
      <c r="VVW2" s="75"/>
      <c r="VVX2" s="75"/>
      <c r="VVY2" s="75"/>
      <c r="VVZ2" s="75"/>
      <c r="VWA2" s="75"/>
      <c r="VWB2" s="75"/>
      <c r="VWC2" s="75"/>
      <c r="VWD2" s="75"/>
      <c r="VWE2" s="75"/>
      <c r="VWF2" s="75"/>
      <c r="VWG2" s="75"/>
      <c r="VWH2" s="75"/>
      <c r="VWI2" s="75"/>
      <c r="VWJ2" s="75"/>
      <c r="VWK2" s="75"/>
      <c r="VWL2" s="75"/>
      <c r="VWM2" s="75"/>
      <c r="VWN2" s="75"/>
      <c r="VWO2" s="75"/>
      <c r="VWP2" s="75"/>
      <c r="VWQ2" s="75"/>
      <c r="VWR2" s="75"/>
      <c r="VWS2" s="75"/>
      <c r="VWT2" s="75"/>
      <c r="VWU2" s="75"/>
      <c r="VWV2" s="75"/>
      <c r="VWW2" s="75"/>
      <c r="VWX2" s="75"/>
      <c r="VWY2" s="75"/>
      <c r="VWZ2" s="75"/>
      <c r="VXA2" s="75"/>
      <c r="VXB2" s="75"/>
      <c r="VXC2" s="75"/>
      <c r="VXD2" s="75"/>
      <c r="VXE2" s="75"/>
      <c r="VXF2" s="75"/>
      <c r="VXG2" s="75"/>
      <c r="VXH2" s="75"/>
      <c r="VXI2" s="75"/>
      <c r="VXJ2" s="75"/>
      <c r="VXK2" s="75"/>
      <c r="VXL2" s="75"/>
      <c r="VXM2" s="75"/>
      <c r="VXN2" s="75"/>
      <c r="VXO2" s="75"/>
      <c r="VXP2" s="75"/>
      <c r="VXQ2" s="75"/>
      <c r="VXR2" s="75"/>
      <c r="VXS2" s="75"/>
      <c r="VXT2" s="75"/>
      <c r="VXU2" s="75"/>
      <c r="VXV2" s="75"/>
      <c r="VXW2" s="75"/>
      <c r="VXX2" s="75"/>
      <c r="VXY2" s="75"/>
      <c r="VXZ2" s="75"/>
      <c r="VYA2" s="75"/>
      <c r="VYB2" s="75"/>
      <c r="VYC2" s="75"/>
      <c r="VYD2" s="75"/>
      <c r="VYE2" s="75"/>
      <c r="VYF2" s="75"/>
      <c r="VYG2" s="75"/>
      <c r="VYH2" s="75"/>
      <c r="VYI2" s="75"/>
      <c r="VYJ2" s="75"/>
      <c r="VYK2" s="75"/>
      <c r="VYL2" s="75"/>
      <c r="VYM2" s="75"/>
      <c r="VYN2" s="75"/>
      <c r="VYO2" s="75"/>
      <c r="VYP2" s="75"/>
      <c r="VYQ2" s="75"/>
      <c r="VYR2" s="75"/>
      <c r="VYS2" s="75"/>
      <c r="VYT2" s="75"/>
      <c r="VYU2" s="75"/>
      <c r="VYV2" s="75"/>
      <c r="VYW2" s="75"/>
      <c r="VYX2" s="75"/>
      <c r="VYY2" s="75"/>
      <c r="VYZ2" s="75"/>
      <c r="VZA2" s="75"/>
      <c r="VZB2" s="75"/>
      <c r="VZC2" s="75"/>
      <c r="VZD2" s="75"/>
      <c r="VZE2" s="75"/>
      <c r="VZF2" s="75"/>
      <c r="VZG2" s="75"/>
      <c r="VZH2" s="75"/>
      <c r="VZI2" s="75"/>
      <c r="VZJ2" s="75"/>
      <c r="VZK2" s="75"/>
      <c r="VZL2" s="75"/>
      <c r="VZM2" s="75"/>
      <c r="VZN2" s="75"/>
      <c r="VZO2" s="75"/>
      <c r="VZP2" s="75"/>
      <c r="VZQ2" s="75"/>
      <c r="VZR2" s="75"/>
      <c r="VZS2" s="75"/>
      <c r="VZT2" s="75"/>
      <c r="VZU2" s="75"/>
      <c r="VZV2" s="75"/>
      <c r="VZW2" s="75"/>
      <c r="VZX2" s="75"/>
      <c r="VZY2" s="75"/>
      <c r="VZZ2" s="75"/>
      <c r="WAA2" s="75"/>
      <c r="WAB2" s="75"/>
      <c r="WAC2" s="75"/>
      <c r="WAD2" s="75"/>
      <c r="WAE2" s="75"/>
      <c r="WAF2" s="75"/>
      <c r="WAG2" s="75"/>
      <c r="WAH2" s="75"/>
      <c r="WAI2" s="75"/>
      <c r="WAJ2" s="75"/>
      <c r="WAK2" s="75"/>
      <c r="WAL2" s="75"/>
      <c r="WAM2" s="75"/>
      <c r="WAN2" s="75"/>
      <c r="WAO2" s="75"/>
      <c r="WAP2" s="75"/>
      <c r="WAQ2" s="75"/>
      <c r="WAR2" s="75"/>
      <c r="WAS2" s="75"/>
      <c r="WAT2" s="75"/>
      <c r="WAU2" s="75"/>
      <c r="WAV2" s="75"/>
      <c r="WAW2" s="75"/>
      <c r="WAX2" s="75"/>
      <c r="WAY2" s="75"/>
      <c r="WAZ2" s="75"/>
      <c r="WBA2" s="75"/>
      <c r="WBB2" s="75"/>
      <c r="WBC2" s="75"/>
      <c r="WBD2" s="75"/>
      <c r="WBE2" s="75"/>
      <c r="WBF2" s="75"/>
      <c r="WBG2" s="75"/>
      <c r="WBH2" s="75"/>
      <c r="WBI2" s="75"/>
      <c r="WBJ2" s="75"/>
      <c r="WBK2" s="75"/>
      <c r="WBL2" s="75"/>
      <c r="WBM2" s="75"/>
      <c r="WBN2" s="75"/>
      <c r="WBO2" s="75"/>
      <c r="WBP2" s="75"/>
      <c r="WBQ2" s="75"/>
      <c r="WBR2" s="75"/>
      <c r="WBS2" s="75"/>
      <c r="WBT2" s="75"/>
      <c r="WBU2" s="75"/>
      <c r="WBV2" s="75"/>
      <c r="WBW2" s="75"/>
      <c r="WBX2" s="75"/>
      <c r="WBY2" s="75"/>
      <c r="WBZ2" s="75"/>
      <c r="WCA2" s="75"/>
      <c r="WCB2" s="75"/>
      <c r="WCC2" s="75"/>
      <c r="WCD2" s="75"/>
      <c r="WCE2" s="75"/>
      <c r="WCF2" s="75"/>
      <c r="WCG2" s="75"/>
      <c r="WCH2" s="75"/>
      <c r="WCI2" s="75"/>
      <c r="WCJ2" s="75"/>
      <c r="WCK2" s="75"/>
      <c r="WCL2" s="75"/>
      <c r="WCM2" s="75"/>
      <c r="WCN2" s="75"/>
      <c r="WCO2" s="75"/>
      <c r="WCP2" s="75"/>
      <c r="WCQ2" s="75"/>
      <c r="WCR2" s="75"/>
      <c r="WCS2" s="75"/>
      <c r="WCT2" s="75"/>
      <c r="WCU2" s="75"/>
      <c r="WCV2" s="75"/>
      <c r="WCW2" s="75"/>
      <c r="WCX2" s="75"/>
      <c r="WCY2" s="75"/>
      <c r="WCZ2" s="75"/>
      <c r="WDA2" s="75"/>
      <c r="WDB2" s="75"/>
      <c r="WDC2" s="75"/>
      <c r="WDD2" s="75"/>
      <c r="WDE2" s="75"/>
      <c r="WDF2" s="75"/>
      <c r="WDG2" s="75"/>
      <c r="WDH2" s="75"/>
      <c r="WDI2" s="75"/>
      <c r="WDJ2" s="75"/>
      <c r="WDK2" s="75"/>
      <c r="WDL2" s="75"/>
      <c r="WDM2" s="75"/>
      <c r="WDN2" s="75"/>
      <c r="WDO2" s="75"/>
      <c r="WDP2" s="75"/>
      <c r="WDQ2" s="75"/>
      <c r="WDR2" s="75"/>
      <c r="WDS2" s="75"/>
      <c r="WDT2" s="75"/>
      <c r="WDU2" s="75"/>
      <c r="WDV2" s="75"/>
      <c r="WDW2" s="75"/>
      <c r="WDX2" s="75"/>
      <c r="WDY2" s="75"/>
      <c r="WDZ2" s="75"/>
      <c r="WEA2" s="75"/>
      <c r="WEB2" s="75"/>
      <c r="WEC2" s="75"/>
      <c r="WED2" s="75"/>
      <c r="WEE2" s="75"/>
      <c r="WEF2" s="75"/>
      <c r="WEG2" s="75"/>
      <c r="WEH2" s="75"/>
      <c r="WEI2" s="75"/>
      <c r="WEJ2" s="75"/>
      <c r="WEK2" s="75"/>
      <c r="WEL2" s="75"/>
      <c r="WEM2" s="75"/>
      <c r="WEN2" s="75"/>
      <c r="WEO2" s="75"/>
      <c r="WEP2" s="75"/>
      <c r="WEQ2" s="75"/>
      <c r="WER2" s="75"/>
      <c r="WES2" s="75"/>
      <c r="WET2" s="75"/>
      <c r="WEU2" s="75"/>
      <c r="WEV2" s="75"/>
      <c r="WEW2" s="75"/>
      <c r="WEX2" s="75"/>
      <c r="WEY2" s="75"/>
      <c r="WEZ2" s="75"/>
      <c r="WFA2" s="75"/>
      <c r="WFB2" s="75"/>
      <c r="WFC2" s="75"/>
      <c r="WFD2" s="75"/>
      <c r="WFE2" s="75"/>
      <c r="WFF2" s="75"/>
      <c r="WFG2" s="75"/>
      <c r="WFH2" s="75"/>
      <c r="WFI2" s="75"/>
      <c r="WFJ2" s="75"/>
      <c r="WFK2" s="75"/>
      <c r="WFL2" s="75"/>
      <c r="WFM2" s="75"/>
      <c r="WFN2" s="75"/>
      <c r="WFO2" s="75"/>
      <c r="WFP2" s="75"/>
      <c r="WFQ2" s="75"/>
      <c r="WFR2" s="75"/>
      <c r="WFS2" s="75"/>
      <c r="WFT2" s="75"/>
      <c r="WFU2" s="75"/>
      <c r="WFV2" s="75"/>
      <c r="WFW2" s="75"/>
      <c r="WFX2" s="75"/>
      <c r="WFY2" s="75"/>
      <c r="WFZ2" s="75"/>
      <c r="WGA2" s="75"/>
      <c r="WGB2" s="75"/>
      <c r="WGC2" s="75"/>
      <c r="WGD2" s="75"/>
      <c r="WGE2" s="75"/>
      <c r="WGF2" s="75"/>
      <c r="WGG2" s="75"/>
      <c r="WGH2" s="75"/>
      <c r="WGI2" s="75"/>
      <c r="WGJ2" s="75"/>
      <c r="WGK2" s="75"/>
      <c r="WGL2" s="75"/>
      <c r="WGM2" s="75"/>
      <c r="WGN2" s="75"/>
      <c r="WGO2" s="75"/>
      <c r="WGP2" s="75"/>
      <c r="WGQ2" s="75"/>
      <c r="WGR2" s="75"/>
      <c r="WGS2" s="75"/>
      <c r="WGT2" s="75"/>
      <c r="WGU2" s="75"/>
      <c r="WGV2" s="75"/>
      <c r="WGW2" s="75"/>
      <c r="WGX2" s="75"/>
      <c r="WGY2" s="75"/>
      <c r="WGZ2" s="75"/>
      <c r="WHA2" s="75"/>
      <c r="WHB2" s="75"/>
      <c r="WHC2" s="75"/>
      <c r="WHD2" s="75"/>
      <c r="WHE2" s="75"/>
      <c r="WHF2" s="75"/>
      <c r="WHG2" s="75"/>
      <c r="WHH2" s="75"/>
      <c r="WHI2" s="75"/>
      <c r="WHJ2" s="75"/>
      <c r="WHK2" s="75"/>
      <c r="WHL2" s="75"/>
      <c r="WHM2" s="75"/>
      <c r="WHN2" s="75"/>
      <c r="WHO2" s="75"/>
      <c r="WHP2" s="75"/>
      <c r="WHQ2" s="75"/>
      <c r="WHR2" s="75"/>
      <c r="WHS2" s="75"/>
      <c r="WHT2" s="75"/>
      <c r="WHU2" s="75"/>
      <c r="WHV2" s="75"/>
      <c r="WHW2" s="75"/>
      <c r="WHX2" s="75"/>
      <c r="WHY2" s="75"/>
      <c r="WHZ2" s="75"/>
      <c r="WIA2" s="75"/>
      <c r="WIB2" s="75"/>
      <c r="WIC2" s="75"/>
      <c r="WID2" s="75"/>
      <c r="WIE2" s="75"/>
      <c r="WIF2" s="75"/>
      <c r="WIG2" s="75"/>
      <c r="WIH2" s="75"/>
      <c r="WII2" s="75"/>
      <c r="WIJ2" s="75"/>
      <c r="WIK2" s="75"/>
      <c r="WIL2" s="75"/>
      <c r="WIM2" s="75"/>
      <c r="WIN2" s="75"/>
      <c r="WIO2" s="75"/>
      <c r="WIP2" s="75"/>
      <c r="WIQ2" s="75"/>
      <c r="WIR2" s="75"/>
      <c r="WIS2" s="75"/>
      <c r="WIT2" s="75"/>
      <c r="WIU2" s="75"/>
      <c r="WIV2" s="75"/>
      <c r="WIW2" s="75"/>
      <c r="WIX2" s="75"/>
      <c r="WIY2" s="75"/>
      <c r="WIZ2" s="75"/>
      <c r="WJA2" s="75"/>
      <c r="WJB2" s="75"/>
      <c r="WJC2" s="75"/>
      <c r="WJD2" s="75"/>
      <c r="WJE2" s="75"/>
      <c r="WJF2" s="75"/>
      <c r="WJG2" s="75"/>
      <c r="WJH2" s="75"/>
      <c r="WJI2" s="75"/>
      <c r="WJJ2" s="75"/>
      <c r="WJK2" s="75"/>
      <c r="WJL2" s="75"/>
      <c r="WJM2" s="75"/>
      <c r="WJN2" s="75"/>
      <c r="WJO2" s="75"/>
      <c r="WJP2" s="75"/>
      <c r="WJQ2" s="75"/>
      <c r="WJR2" s="75"/>
      <c r="WJS2" s="75"/>
      <c r="WJT2" s="75"/>
      <c r="WJU2" s="75"/>
      <c r="WJV2" s="75"/>
      <c r="WJW2" s="75"/>
      <c r="WJX2" s="75"/>
      <c r="WJY2" s="75"/>
      <c r="WJZ2" s="75"/>
      <c r="WKA2" s="75"/>
      <c r="WKB2" s="75"/>
      <c r="WKC2" s="75"/>
      <c r="WKD2" s="75"/>
      <c r="WKE2" s="75"/>
      <c r="WKF2" s="75"/>
      <c r="WKG2" s="75"/>
      <c r="WKH2" s="75"/>
      <c r="WKI2" s="75"/>
      <c r="WKJ2" s="75"/>
      <c r="WKK2" s="75"/>
      <c r="WKL2" s="75"/>
      <c r="WKM2" s="75"/>
      <c r="WKN2" s="75"/>
      <c r="WKO2" s="75"/>
      <c r="WKP2" s="75"/>
      <c r="WKQ2" s="75"/>
      <c r="WKR2" s="75"/>
      <c r="WKS2" s="75"/>
      <c r="WKT2" s="75"/>
      <c r="WKU2" s="75"/>
      <c r="WKV2" s="75"/>
      <c r="WKW2" s="75"/>
      <c r="WKX2" s="75"/>
      <c r="WKY2" s="75"/>
      <c r="WKZ2" s="75"/>
      <c r="WLA2" s="75"/>
      <c r="WLB2" s="75"/>
      <c r="WLC2" s="75"/>
      <c r="WLD2" s="75"/>
      <c r="WLE2" s="75"/>
      <c r="WLF2" s="75"/>
      <c r="WLG2" s="75"/>
      <c r="WLH2" s="75"/>
      <c r="WLI2" s="75"/>
      <c r="WLJ2" s="75"/>
      <c r="WLK2" s="75"/>
      <c r="WLL2" s="75"/>
      <c r="WLM2" s="75"/>
      <c r="WLN2" s="75"/>
      <c r="WLO2" s="75"/>
      <c r="WLP2" s="75"/>
      <c r="WLQ2" s="75"/>
      <c r="WLR2" s="75"/>
      <c r="WLS2" s="75"/>
      <c r="WLT2" s="75"/>
      <c r="WLU2" s="75"/>
      <c r="WLV2" s="75"/>
      <c r="WLW2" s="75"/>
      <c r="WLX2" s="75"/>
      <c r="WLY2" s="75"/>
      <c r="WLZ2" s="75"/>
      <c r="WMA2" s="75"/>
      <c r="WMB2" s="75"/>
      <c r="WMC2" s="75"/>
      <c r="WMD2" s="75"/>
      <c r="WME2" s="75"/>
      <c r="WMF2" s="75"/>
      <c r="WMG2" s="75"/>
      <c r="WMH2" s="75"/>
      <c r="WMI2" s="75"/>
      <c r="WMJ2" s="75"/>
      <c r="WMK2" s="75"/>
      <c r="WML2" s="75"/>
      <c r="WMM2" s="75"/>
      <c r="WMN2" s="75"/>
      <c r="WMO2" s="75"/>
      <c r="WMP2" s="75"/>
      <c r="WMQ2" s="75"/>
      <c r="WMR2" s="75"/>
      <c r="WMS2" s="75"/>
      <c r="WMT2" s="75"/>
      <c r="WMU2" s="75"/>
      <c r="WMV2" s="75"/>
      <c r="WMW2" s="75"/>
      <c r="WMX2" s="75"/>
      <c r="WMY2" s="75"/>
      <c r="WMZ2" s="75"/>
      <c r="WNA2" s="75"/>
      <c r="WNB2" s="75"/>
      <c r="WNC2" s="75"/>
      <c r="WND2" s="75"/>
      <c r="WNE2" s="75"/>
      <c r="WNF2" s="75"/>
      <c r="WNG2" s="75"/>
      <c r="WNH2" s="75"/>
      <c r="WNI2" s="75"/>
      <c r="WNJ2" s="75"/>
      <c r="WNK2" s="75"/>
      <c r="WNL2" s="75"/>
      <c r="WNM2" s="75"/>
      <c r="WNN2" s="75"/>
      <c r="WNO2" s="75"/>
      <c r="WNP2" s="75"/>
      <c r="WNQ2" s="75"/>
      <c r="WNR2" s="75"/>
      <c r="WNS2" s="75"/>
      <c r="WNT2" s="75"/>
      <c r="WNU2" s="75"/>
      <c r="WNV2" s="75"/>
      <c r="WNW2" s="75"/>
      <c r="WNX2" s="75"/>
      <c r="WNY2" s="75"/>
      <c r="WNZ2" s="75"/>
      <c r="WOA2" s="75"/>
      <c r="WOB2" s="75"/>
      <c r="WOC2" s="75"/>
      <c r="WOD2" s="75"/>
      <c r="WOE2" s="75"/>
      <c r="WOF2" s="75"/>
      <c r="WOG2" s="75"/>
      <c r="WOH2" s="75"/>
      <c r="WOI2" s="75"/>
      <c r="WOJ2" s="75"/>
      <c r="WOK2" s="75"/>
      <c r="WOL2" s="75"/>
      <c r="WOM2" s="75"/>
      <c r="WON2" s="75"/>
      <c r="WOO2" s="75"/>
      <c r="WOP2" s="75"/>
      <c r="WOQ2" s="75"/>
      <c r="WOR2" s="75"/>
      <c r="WOS2" s="75"/>
      <c r="WOT2" s="75"/>
      <c r="WOU2" s="75"/>
      <c r="WOV2" s="75"/>
      <c r="WOW2" s="75"/>
      <c r="WOX2" s="75"/>
      <c r="WOY2" s="75"/>
      <c r="WOZ2" s="75"/>
      <c r="WPA2" s="75"/>
      <c r="WPB2" s="75"/>
      <c r="WPC2" s="75"/>
      <c r="WPD2" s="75"/>
      <c r="WPE2" s="75"/>
      <c r="WPF2" s="75"/>
      <c r="WPG2" s="75"/>
      <c r="WPH2" s="75"/>
      <c r="WPI2" s="75"/>
      <c r="WPJ2" s="75"/>
      <c r="WPK2" s="75"/>
      <c r="WPL2" s="75"/>
      <c r="WPM2" s="75"/>
      <c r="WPN2" s="75"/>
      <c r="WPO2" s="75"/>
      <c r="WPP2" s="75"/>
      <c r="WPQ2" s="75"/>
      <c r="WPR2" s="75"/>
      <c r="WPS2" s="75"/>
      <c r="WPT2" s="75"/>
      <c r="WPU2" s="75"/>
      <c r="WPV2" s="75"/>
      <c r="WPW2" s="75"/>
      <c r="WPX2" s="75"/>
      <c r="WPY2" s="75"/>
      <c r="WPZ2" s="75"/>
      <c r="WQA2" s="75"/>
      <c r="WQB2" s="75"/>
      <c r="WQC2" s="75"/>
      <c r="WQD2" s="75"/>
      <c r="WQE2" s="75"/>
      <c r="WQF2" s="75"/>
      <c r="WQG2" s="75"/>
      <c r="WQH2" s="75"/>
      <c r="WQI2" s="75"/>
      <c r="WQJ2" s="75"/>
      <c r="WQK2" s="75"/>
      <c r="WQL2" s="75"/>
      <c r="WQM2" s="75"/>
      <c r="WQN2" s="75"/>
      <c r="WQO2" s="75"/>
      <c r="WQP2" s="75"/>
      <c r="WQQ2" s="75"/>
      <c r="WQR2" s="75"/>
      <c r="WQS2" s="75"/>
      <c r="WQT2" s="75"/>
      <c r="WQU2" s="75"/>
      <c r="WQV2" s="75"/>
      <c r="WQW2" s="75"/>
      <c r="WQX2" s="75"/>
      <c r="WQY2" s="75"/>
      <c r="WQZ2" s="75"/>
      <c r="WRA2" s="75"/>
      <c r="WRB2" s="75"/>
      <c r="WRC2" s="75"/>
      <c r="WRD2" s="75"/>
      <c r="WRE2" s="75"/>
      <c r="WRF2" s="75"/>
      <c r="WRG2" s="75"/>
      <c r="WRH2" s="75"/>
      <c r="WRI2" s="75"/>
      <c r="WRJ2" s="75"/>
      <c r="WRK2" s="75"/>
      <c r="WRL2" s="75"/>
      <c r="WRM2" s="75"/>
      <c r="WRN2" s="75"/>
      <c r="WRO2" s="75"/>
      <c r="WRP2" s="75"/>
      <c r="WRQ2" s="75"/>
      <c r="WRR2" s="75"/>
      <c r="WRS2" s="75"/>
      <c r="WRT2" s="75"/>
      <c r="WRU2" s="75"/>
      <c r="WRV2" s="75"/>
      <c r="WRW2" s="75"/>
      <c r="WRX2" s="75"/>
      <c r="WRY2" s="75"/>
      <c r="WRZ2" s="75"/>
      <c r="WSA2" s="75"/>
      <c r="WSB2" s="75"/>
      <c r="WSC2" s="75"/>
      <c r="WSD2" s="75"/>
      <c r="WSE2" s="75"/>
      <c r="WSF2" s="75"/>
      <c r="WSG2" s="75"/>
      <c r="WSH2" s="75"/>
      <c r="WSI2" s="75"/>
      <c r="WSJ2" s="75"/>
      <c r="WSK2" s="75"/>
      <c r="WSL2" s="75"/>
      <c r="WSM2" s="75"/>
      <c r="WSN2" s="75"/>
      <c r="WSO2" s="75"/>
      <c r="WSP2" s="75"/>
      <c r="WSQ2" s="75"/>
      <c r="WSR2" s="75"/>
      <c r="WSS2" s="75"/>
      <c r="WST2" s="75"/>
      <c r="WSU2" s="75"/>
      <c r="WSV2" s="75"/>
      <c r="WSW2" s="75"/>
      <c r="WSX2" s="75"/>
      <c r="WSY2" s="75"/>
      <c r="WSZ2" s="75"/>
      <c r="WTA2" s="75"/>
      <c r="WTB2" s="75"/>
      <c r="WTC2" s="75"/>
      <c r="WTD2" s="75"/>
      <c r="WTE2" s="75"/>
      <c r="WTF2" s="75"/>
      <c r="WTG2" s="75"/>
      <c r="WTH2" s="75"/>
      <c r="WTI2" s="75"/>
      <c r="WTJ2" s="75"/>
      <c r="WTK2" s="75"/>
      <c r="WTL2" s="75"/>
      <c r="WTM2" s="75"/>
      <c r="WTN2" s="75"/>
      <c r="WTO2" s="75"/>
      <c r="WTP2" s="75"/>
      <c r="WTQ2" s="75"/>
      <c r="WTR2" s="75"/>
      <c r="WTS2" s="75"/>
      <c r="WTT2" s="75"/>
      <c r="WTU2" s="75"/>
      <c r="WTV2" s="75"/>
      <c r="WTW2" s="75"/>
      <c r="WTX2" s="75"/>
      <c r="WTY2" s="75"/>
      <c r="WTZ2" s="75"/>
      <c r="WUA2" s="75"/>
      <c r="WUB2" s="75"/>
      <c r="WUC2" s="75"/>
      <c r="WUD2" s="75"/>
      <c r="WUE2" s="75"/>
      <c r="WUF2" s="75"/>
      <c r="WUG2" s="75"/>
      <c r="WUH2" s="75"/>
      <c r="WUI2" s="75"/>
      <c r="WUJ2" s="75"/>
      <c r="WUK2" s="75"/>
      <c r="WUL2" s="75"/>
      <c r="WUM2" s="75"/>
      <c r="WUN2" s="75"/>
      <c r="WUO2" s="75"/>
      <c r="WUP2" s="75"/>
      <c r="WUQ2" s="75"/>
      <c r="WUR2" s="75"/>
      <c r="WUS2" s="75"/>
      <c r="WUT2" s="75"/>
      <c r="WUU2" s="75"/>
      <c r="WUV2" s="75"/>
      <c r="WUW2" s="75"/>
      <c r="WUX2" s="75"/>
      <c r="WUY2" s="75"/>
      <c r="WUZ2" s="75"/>
      <c r="WVA2" s="75"/>
      <c r="WVB2" s="75"/>
      <c r="WVC2" s="75"/>
      <c r="WVD2" s="75"/>
      <c r="WVE2" s="75"/>
      <c r="WVF2" s="75"/>
      <c r="WVG2" s="75"/>
      <c r="WVH2" s="75"/>
      <c r="WVI2" s="75"/>
      <c r="WVJ2" s="75"/>
      <c r="WVK2" s="75"/>
      <c r="WVL2" s="75"/>
      <c r="WVM2" s="75"/>
      <c r="WVN2" s="75"/>
      <c r="WVO2" s="75"/>
      <c r="WVP2" s="75"/>
      <c r="WVQ2" s="75"/>
      <c r="WVR2" s="75"/>
      <c r="WVS2" s="75"/>
      <c r="WVT2" s="75"/>
      <c r="WVU2" s="75"/>
      <c r="WVV2" s="75"/>
      <c r="WVW2" s="75"/>
      <c r="WVX2" s="75"/>
      <c r="WVY2" s="75"/>
      <c r="WVZ2" s="75"/>
      <c r="WWA2" s="75"/>
      <c r="WWB2" s="75"/>
      <c r="WWC2" s="75"/>
      <c r="WWD2" s="75"/>
      <c r="WWE2" s="75"/>
      <c r="WWF2" s="75"/>
      <c r="WWG2" s="75"/>
      <c r="WWH2" s="75"/>
      <c r="WWI2" s="75"/>
      <c r="WWJ2" s="75"/>
      <c r="WWK2" s="75"/>
      <c r="WWL2" s="75"/>
      <c r="WWM2" s="75"/>
      <c r="WWN2" s="75"/>
      <c r="WWO2" s="75"/>
      <c r="WWP2" s="75"/>
      <c r="WWQ2" s="75"/>
      <c r="WWR2" s="75"/>
      <c r="WWS2" s="75"/>
      <c r="WWT2" s="75"/>
      <c r="WWU2" s="75"/>
      <c r="WWV2" s="75"/>
      <c r="WWW2" s="75"/>
      <c r="WWX2" s="75"/>
      <c r="WWY2" s="75"/>
      <c r="WWZ2" s="75"/>
      <c r="WXA2" s="75"/>
      <c r="WXB2" s="75"/>
      <c r="WXC2" s="75"/>
      <c r="WXD2" s="75"/>
      <c r="WXE2" s="75"/>
      <c r="WXF2" s="75"/>
      <c r="WXG2" s="75"/>
      <c r="WXH2" s="75"/>
      <c r="WXI2" s="75"/>
      <c r="WXJ2" s="75"/>
      <c r="WXK2" s="75"/>
      <c r="WXL2" s="75"/>
      <c r="WXM2" s="75"/>
      <c r="WXN2" s="75"/>
      <c r="WXO2" s="75"/>
      <c r="WXP2" s="75"/>
      <c r="WXQ2" s="75"/>
      <c r="WXR2" s="75"/>
      <c r="WXS2" s="75"/>
      <c r="WXT2" s="75"/>
      <c r="WXU2" s="75"/>
      <c r="WXV2" s="75"/>
      <c r="WXW2" s="75"/>
      <c r="WXX2" s="75"/>
      <c r="WXY2" s="75"/>
      <c r="WXZ2" s="75"/>
      <c r="WYA2" s="75"/>
      <c r="WYB2" s="75"/>
      <c r="WYC2" s="75"/>
      <c r="WYD2" s="75"/>
      <c r="WYE2" s="75"/>
      <c r="WYF2" s="75"/>
      <c r="WYG2" s="75"/>
      <c r="WYH2" s="75"/>
      <c r="WYI2" s="75"/>
      <c r="WYJ2" s="75"/>
      <c r="WYK2" s="75"/>
      <c r="WYL2" s="75"/>
      <c r="WYM2" s="75"/>
      <c r="WYN2" s="75"/>
      <c r="WYO2" s="75"/>
      <c r="WYP2" s="75"/>
      <c r="WYQ2" s="75"/>
      <c r="WYR2" s="75"/>
      <c r="WYS2" s="75"/>
      <c r="WYT2" s="75"/>
      <c r="WYU2" s="75"/>
      <c r="WYV2" s="75"/>
      <c r="WYW2" s="75"/>
      <c r="WYX2" s="75"/>
      <c r="WYY2" s="75"/>
      <c r="WYZ2" s="75"/>
      <c r="WZA2" s="75"/>
      <c r="WZB2" s="75"/>
      <c r="WZC2" s="75"/>
      <c r="WZD2" s="75"/>
      <c r="WZE2" s="75"/>
      <c r="WZF2" s="75"/>
      <c r="WZG2" s="75"/>
      <c r="WZH2" s="75"/>
      <c r="WZI2" s="75"/>
      <c r="WZJ2" s="75"/>
      <c r="WZK2" s="75"/>
      <c r="WZL2" s="75"/>
      <c r="WZM2" s="75"/>
      <c r="WZN2" s="75"/>
      <c r="WZO2" s="75"/>
      <c r="WZP2" s="75"/>
      <c r="WZQ2" s="75"/>
      <c r="WZR2" s="75"/>
      <c r="WZS2" s="75"/>
      <c r="WZT2" s="75"/>
      <c r="WZU2" s="75"/>
      <c r="WZV2" s="75"/>
      <c r="WZW2" s="75"/>
      <c r="WZX2" s="75"/>
      <c r="WZY2" s="75"/>
      <c r="WZZ2" s="75"/>
      <c r="XAA2" s="75"/>
      <c r="XAB2" s="75"/>
      <c r="XAC2" s="75"/>
      <c r="XAD2" s="75"/>
      <c r="XAE2" s="75"/>
      <c r="XAF2" s="75"/>
      <c r="XAG2" s="75"/>
      <c r="XAH2" s="75"/>
      <c r="XAI2" s="75"/>
      <c r="XAJ2" s="75"/>
      <c r="XAK2" s="75"/>
      <c r="XAL2" s="75"/>
      <c r="XAM2" s="75"/>
      <c r="XAN2" s="75"/>
      <c r="XAO2" s="75"/>
      <c r="XAP2" s="75"/>
      <c r="XAQ2" s="75"/>
      <c r="XAR2" s="75"/>
      <c r="XAS2" s="75"/>
      <c r="XAT2" s="75"/>
      <c r="XAU2" s="75"/>
      <c r="XAV2" s="75"/>
      <c r="XAW2" s="75"/>
      <c r="XAX2" s="75"/>
      <c r="XAY2" s="75"/>
      <c r="XAZ2" s="75"/>
      <c r="XBA2" s="75"/>
      <c r="XBB2" s="75"/>
      <c r="XBC2" s="75"/>
      <c r="XBD2" s="75"/>
      <c r="XBE2" s="75"/>
      <c r="XBF2" s="75"/>
      <c r="XBG2" s="75"/>
      <c r="XBH2" s="75"/>
      <c r="XBI2" s="75"/>
      <c r="XBJ2" s="75"/>
      <c r="XBK2" s="75"/>
      <c r="XBL2" s="75"/>
      <c r="XBM2" s="75"/>
      <c r="XBN2" s="75"/>
      <c r="XBO2" s="75"/>
      <c r="XBP2" s="75"/>
      <c r="XBQ2" s="75"/>
      <c r="XBR2" s="75"/>
      <c r="XBS2" s="75"/>
      <c r="XBT2" s="75"/>
      <c r="XBU2" s="75"/>
      <c r="XBV2" s="75"/>
      <c r="XBW2" s="75"/>
      <c r="XBX2" s="75"/>
      <c r="XBY2" s="75"/>
      <c r="XBZ2" s="75"/>
      <c r="XCA2" s="75"/>
      <c r="XCB2" s="75"/>
      <c r="XCC2" s="75"/>
      <c r="XCD2" s="75"/>
      <c r="XCE2" s="75"/>
      <c r="XCF2" s="75"/>
      <c r="XCG2" s="75"/>
      <c r="XCH2" s="75"/>
      <c r="XCI2" s="75"/>
      <c r="XCJ2" s="75"/>
      <c r="XCK2" s="75"/>
      <c r="XCL2" s="75"/>
      <c r="XCM2" s="75"/>
      <c r="XCN2" s="75"/>
      <c r="XCO2" s="75"/>
      <c r="XCP2" s="75"/>
      <c r="XCQ2" s="75"/>
      <c r="XCR2" s="75"/>
      <c r="XCS2" s="75"/>
      <c r="XCT2" s="75"/>
      <c r="XCU2" s="75"/>
      <c r="XCV2" s="75"/>
      <c r="XCW2" s="75"/>
      <c r="XCX2" s="75"/>
      <c r="XCY2" s="75"/>
      <c r="XCZ2" s="75"/>
      <c r="XDA2" s="75"/>
      <c r="XDB2" s="75"/>
      <c r="XDC2" s="75"/>
      <c r="XDD2" s="75"/>
      <c r="XDE2" s="75"/>
      <c r="XDF2" s="75"/>
      <c r="XDG2" s="75"/>
      <c r="XDH2" s="75"/>
      <c r="XDI2" s="75"/>
      <c r="XDJ2" s="75"/>
      <c r="XDK2" s="75"/>
      <c r="XDL2" s="75"/>
      <c r="XDM2" s="75"/>
      <c r="XDN2" s="75"/>
      <c r="XDO2" s="75"/>
      <c r="XDP2" s="75"/>
      <c r="XDQ2" s="75"/>
      <c r="XDR2" s="75"/>
      <c r="XDS2" s="75"/>
      <c r="XDT2" s="75"/>
      <c r="XDU2" s="75"/>
      <c r="XDV2" s="75"/>
      <c r="XDW2" s="75"/>
      <c r="XDX2" s="75"/>
      <c r="XDY2" s="75"/>
      <c r="XDZ2" s="75"/>
      <c r="XEA2" s="75"/>
      <c r="XEB2" s="75"/>
      <c r="XEC2" s="75"/>
      <c r="XED2" s="75"/>
      <c r="XEE2" s="75"/>
      <c r="XEF2" s="75"/>
      <c r="XEG2" s="75"/>
      <c r="XEH2" s="75"/>
      <c r="XEI2" s="75"/>
      <c r="XEJ2" s="75"/>
      <c r="XEK2" s="75"/>
      <c r="XEL2" s="75"/>
      <c r="XEM2" s="75"/>
      <c r="XEN2" s="75"/>
      <c r="XEO2" s="75"/>
      <c r="XEP2" s="75"/>
      <c r="XEQ2" s="75"/>
      <c r="XER2" s="75"/>
      <c r="XES2" s="75"/>
      <c r="XET2" s="75"/>
      <c r="XEU2" s="75"/>
      <c r="XEV2" s="75"/>
      <c r="XEW2" s="75"/>
      <c r="XEX2" s="75"/>
      <c r="XEY2" s="75"/>
      <c r="XEZ2" s="75"/>
      <c r="XFA2" s="75"/>
      <c r="XFB2" s="75"/>
      <c r="XFC2" s="75"/>
    </row>
    <row r="3" spans="1:16383" ht="11.25" customHeight="1">
      <c r="A3" s="140"/>
    </row>
    <row r="4" spans="1:16383" ht="11.25" customHeight="1">
      <c r="A4" s="125"/>
      <c r="B4" s="178" t="s">
        <v>247</v>
      </c>
      <c r="C4" s="159"/>
      <c r="D4" s="159"/>
      <c r="E4" s="127"/>
      <c r="F4" s="127"/>
      <c r="G4" s="127"/>
    </row>
    <row r="5" spans="1:16383" ht="11.25" customHeight="1">
      <c r="A5" s="125"/>
      <c r="B5" s="178"/>
      <c r="C5" s="159"/>
      <c r="D5" s="159"/>
      <c r="E5" s="127"/>
      <c r="F5" s="127"/>
      <c r="G5" s="127"/>
    </row>
    <row r="6" spans="1:16383" ht="11.25" customHeight="1">
      <c r="A6" s="125"/>
      <c r="B6" s="178"/>
      <c r="C6" s="159"/>
      <c r="D6" s="159"/>
      <c r="E6" s="127"/>
      <c r="F6" s="127"/>
      <c r="G6" s="127"/>
    </row>
    <row r="7" spans="1:16383" ht="11.25" customHeight="1">
      <c r="A7" s="125"/>
      <c r="B7" s="178"/>
      <c r="C7" s="159"/>
      <c r="D7" s="159"/>
      <c r="E7" s="127"/>
      <c r="F7" s="127"/>
      <c r="G7" s="127"/>
    </row>
    <row r="8" spans="1:16383" ht="11.25" customHeight="1">
      <c r="A8" s="125"/>
      <c r="B8" s="178"/>
      <c r="C8" s="159"/>
      <c r="D8" s="159"/>
      <c r="E8" s="127"/>
      <c r="F8" s="127"/>
      <c r="G8" s="127"/>
    </row>
    <row r="9" spans="1:16383" ht="11.25" customHeight="1">
      <c r="A9" s="125"/>
      <c r="B9" s="178"/>
      <c r="C9" s="159"/>
      <c r="D9" s="159"/>
      <c r="E9" s="127"/>
      <c r="F9" s="127"/>
      <c r="G9" s="127"/>
    </row>
    <row r="10" spans="1:16383" ht="11.25" customHeight="1">
      <c r="A10" s="125"/>
      <c r="B10" s="178"/>
      <c r="C10" s="159"/>
      <c r="D10" s="159"/>
      <c r="E10" s="127"/>
      <c r="F10" s="127"/>
      <c r="G10" s="127"/>
    </row>
    <row r="11" spans="1:16383" s="47" customFormat="1" ht="12.75">
      <c r="B11" s="47" t="s">
        <v>169</v>
      </c>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c r="DN11" s="94"/>
      <c r="DO11" s="94"/>
      <c r="DP11" s="94"/>
      <c r="DQ11" s="94"/>
      <c r="DR11" s="94"/>
      <c r="DS11" s="94"/>
      <c r="DT11" s="94"/>
      <c r="DU11" s="94"/>
      <c r="DV11" s="94"/>
      <c r="DW11" s="94"/>
      <c r="DX11" s="94"/>
      <c r="DY11" s="94"/>
      <c r="DZ11" s="94"/>
      <c r="EA11" s="94"/>
      <c r="EB11" s="94"/>
      <c r="EC11" s="94"/>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94"/>
      <c r="FB11" s="94"/>
      <c r="FC11" s="94"/>
      <c r="FD11" s="94"/>
      <c r="FE11" s="94"/>
      <c r="FF11" s="94"/>
      <c r="FG11" s="94"/>
      <c r="FH11" s="94"/>
      <c r="FI11" s="94"/>
      <c r="FJ11" s="94"/>
      <c r="FK11" s="94"/>
      <c r="FL11" s="94"/>
      <c r="FM11" s="94"/>
      <c r="FN11" s="94"/>
      <c r="FO11" s="94"/>
      <c r="FP11" s="94"/>
      <c r="FQ11" s="94"/>
      <c r="FR11" s="94"/>
      <c r="FS11" s="94"/>
      <c r="FT11" s="94"/>
      <c r="FU11" s="94"/>
      <c r="FV11" s="94"/>
      <c r="FW11" s="94"/>
      <c r="FX11" s="94"/>
      <c r="FY11" s="94"/>
      <c r="FZ11" s="94"/>
      <c r="GA11" s="94"/>
      <c r="GB11" s="94"/>
      <c r="GC11" s="94"/>
      <c r="GD11" s="94"/>
      <c r="GE11" s="94"/>
      <c r="GF11" s="94"/>
      <c r="GG11" s="94"/>
      <c r="GH11" s="94"/>
      <c r="GI11" s="94"/>
      <c r="GJ11" s="94"/>
      <c r="GK11" s="94"/>
      <c r="GL11" s="94"/>
      <c r="GM11" s="94"/>
      <c r="GN11" s="94"/>
      <c r="GO11" s="94"/>
      <c r="GP11" s="94"/>
      <c r="GQ11" s="94"/>
      <c r="GR11" s="94"/>
      <c r="GS11" s="94"/>
      <c r="GT11" s="94"/>
      <c r="GU11" s="94"/>
      <c r="GV11" s="94"/>
      <c r="GW11" s="94"/>
      <c r="GX11" s="94"/>
      <c r="GY11" s="94"/>
      <c r="GZ11" s="94"/>
      <c r="HA11" s="94"/>
      <c r="HB11" s="94"/>
      <c r="HC11" s="94"/>
      <c r="HD11" s="94"/>
      <c r="HE11" s="94"/>
      <c r="HF11" s="94"/>
      <c r="HG11" s="94"/>
      <c r="HH11" s="94"/>
      <c r="HI11" s="94"/>
      <c r="HJ11" s="94"/>
      <c r="HK11" s="94"/>
      <c r="HL11" s="94"/>
      <c r="HM11" s="94"/>
      <c r="HN11" s="94"/>
      <c r="HO11" s="94"/>
      <c r="HP11" s="94"/>
      <c r="HQ11" s="94"/>
      <c r="HR11" s="94"/>
      <c r="HS11" s="94"/>
      <c r="HT11" s="94"/>
      <c r="HU11" s="94"/>
      <c r="HV11" s="94"/>
      <c r="HW11" s="94"/>
      <c r="HX11" s="94"/>
      <c r="HY11" s="94"/>
      <c r="HZ11" s="94"/>
      <c r="IA11" s="94"/>
      <c r="IB11" s="94"/>
      <c r="IC11" s="94"/>
      <c r="ID11" s="94"/>
      <c r="IE11" s="94"/>
      <c r="IF11" s="94"/>
      <c r="IG11" s="94"/>
      <c r="IH11" s="94"/>
      <c r="II11" s="94"/>
      <c r="IJ11" s="94"/>
      <c r="IK11" s="94"/>
      <c r="IL11" s="94"/>
      <c r="IM11" s="94"/>
      <c r="IN11" s="94"/>
      <c r="IO11" s="94"/>
      <c r="IP11" s="94"/>
      <c r="IQ11" s="94"/>
      <c r="IR11" s="94"/>
      <c r="IS11" s="94"/>
      <c r="IT11" s="94"/>
      <c r="IU11" s="94"/>
      <c r="IV11" s="94"/>
      <c r="IW11" s="94"/>
      <c r="IX11" s="94"/>
      <c r="IY11" s="94"/>
      <c r="IZ11" s="94"/>
      <c r="JA11" s="94"/>
      <c r="JB11" s="94"/>
      <c r="JC11" s="94"/>
      <c r="JD11" s="94"/>
      <c r="JE11" s="94"/>
      <c r="JF11" s="94"/>
      <c r="JG11" s="94"/>
      <c r="JH11" s="94"/>
      <c r="JI11" s="94"/>
      <c r="JJ11" s="94"/>
      <c r="JK11" s="94"/>
      <c r="JL11" s="94"/>
      <c r="JM11" s="94"/>
      <c r="JN11" s="94"/>
      <c r="JO11" s="94"/>
      <c r="JP11" s="94"/>
      <c r="JQ11" s="94"/>
      <c r="JR11" s="94"/>
      <c r="JS11" s="94"/>
      <c r="JT11" s="94"/>
      <c r="JU11" s="94"/>
      <c r="JV11" s="94"/>
      <c r="JW11" s="94"/>
      <c r="JX11" s="94"/>
      <c r="JY11" s="94"/>
      <c r="JZ11" s="94"/>
      <c r="KA11" s="94"/>
      <c r="KB11" s="94"/>
      <c r="KC11" s="94"/>
      <c r="KD11" s="94"/>
      <c r="KE11" s="94"/>
      <c r="KF11" s="94"/>
      <c r="KG11" s="94"/>
      <c r="KH11" s="94"/>
      <c r="KI11" s="94"/>
      <c r="KJ11" s="94"/>
      <c r="KK11" s="94"/>
      <c r="KL11" s="94"/>
      <c r="KM11" s="94"/>
      <c r="KN11" s="94"/>
      <c r="KO11" s="94"/>
      <c r="KP11" s="94"/>
      <c r="KQ11" s="94"/>
      <c r="KR11" s="94"/>
      <c r="KS11" s="94"/>
      <c r="KT11" s="94"/>
      <c r="KU11" s="94"/>
      <c r="KV11" s="94"/>
      <c r="KW11" s="94"/>
      <c r="KX11" s="94"/>
      <c r="KY11" s="94"/>
      <c r="KZ11" s="94"/>
      <c r="LA11" s="94"/>
      <c r="LB11" s="94"/>
      <c r="LC11" s="94"/>
      <c r="LD11" s="94"/>
      <c r="LE11" s="94"/>
      <c r="LF11" s="94"/>
      <c r="LG11" s="94"/>
      <c r="LH11" s="94"/>
      <c r="LI11" s="94"/>
      <c r="LJ11" s="94"/>
      <c r="LK11" s="94"/>
      <c r="LL11" s="94"/>
      <c r="LM11" s="94"/>
      <c r="LN11" s="94"/>
      <c r="LO11" s="94"/>
      <c r="LP11" s="94"/>
      <c r="LQ11" s="94"/>
      <c r="LR11" s="94"/>
      <c r="LS11" s="94"/>
      <c r="LT11" s="94"/>
      <c r="LU11" s="94"/>
      <c r="LV11" s="94"/>
      <c r="LW11" s="94"/>
      <c r="LX11" s="94"/>
      <c r="LY11" s="94"/>
      <c r="LZ11" s="94"/>
      <c r="MA11" s="94"/>
      <c r="MB11" s="94"/>
      <c r="MC11" s="94"/>
      <c r="MD11" s="94"/>
      <c r="ME11" s="94"/>
      <c r="MF11" s="94"/>
      <c r="MG11" s="94"/>
      <c r="MH11" s="94"/>
      <c r="MI11" s="94"/>
      <c r="MJ11" s="94"/>
      <c r="MK11" s="94"/>
      <c r="ML11" s="94"/>
      <c r="MM11" s="94"/>
      <c r="MN11" s="94"/>
      <c r="MO11" s="94"/>
      <c r="MP11" s="94"/>
      <c r="MQ11" s="94"/>
      <c r="MR11" s="94"/>
      <c r="MS11" s="94"/>
      <c r="MT11" s="94"/>
      <c r="MU11" s="94"/>
      <c r="MV11" s="94"/>
      <c r="MW11" s="94"/>
      <c r="MX11" s="94"/>
      <c r="MY11" s="94"/>
      <c r="MZ11" s="94"/>
      <c r="NA11" s="94"/>
      <c r="NB11" s="94"/>
      <c r="NC11" s="94"/>
      <c r="ND11" s="94"/>
      <c r="NE11" s="94"/>
      <c r="NF11" s="94"/>
      <c r="NG11" s="94"/>
      <c r="NH11" s="94"/>
      <c r="NI11" s="94"/>
      <c r="NJ11" s="94"/>
      <c r="NK11" s="94"/>
      <c r="NL11" s="94"/>
      <c r="NM11" s="94"/>
      <c r="NN11" s="94"/>
      <c r="NO11" s="94"/>
      <c r="NP11" s="94"/>
      <c r="NQ11" s="94"/>
      <c r="NR11" s="94"/>
      <c r="NS11" s="94"/>
      <c r="NT11" s="94"/>
      <c r="NU11" s="94"/>
      <c r="NV11" s="94"/>
      <c r="NW11" s="94"/>
      <c r="NX11" s="94"/>
      <c r="NY11" s="94"/>
      <c r="NZ11" s="94"/>
      <c r="OA11" s="94"/>
      <c r="OB11" s="94"/>
      <c r="OC11" s="94"/>
      <c r="OD11" s="94"/>
      <c r="OE11" s="94"/>
      <c r="OF11" s="94"/>
      <c r="OG11" s="94"/>
      <c r="OH11" s="94"/>
      <c r="OI11" s="94"/>
      <c r="OJ11" s="94"/>
      <c r="OK11" s="94"/>
      <c r="OL11" s="94"/>
      <c r="OM11" s="94"/>
      <c r="ON11" s="94"/>
      <c r="OO11" s="94"/>
      <c r="OP11" s="94"/>
      <c r="OQ11" s="94"/>
      <c r="OR11" s="94"/>
      <c r="OS11" s="94"/>
      <c r="OT11" s="94"/>
      <c r="OU11" s="94"/>
      <c r="OV11" s="94"/>
      <c r="OW11" s="94"/>
      <c r="OX11" s="94"/>
      <c r="OY11" s="94"/>
      <c r="OZ11" s="94"/>
      <c r="PA11" s="94"/>
      <c r="PB11" s="94"/>
      <c r="PC11" s="94"/>
      <c r="PD11" s="94"/>
      <c r="PE11" s="94"/>
      <c r="PF11" s="94"/>
      <c r="PG11" s="94"/>
      <c r="PH11" s="94"/>
      <c r="PI11" s="94"/>
      <c r="PJ11" s="94"/>
      <c r="PK11" s="94"/>
      <c r="PL11" s="94"/>
      <c r="PM11" s="94"/>
      <c r="PN11" s="94"/>
      <c r="PO11" s="94"/>
      <c r="PP11" s="94"/>
      <c r="PQ11" s="94"/>
      <c r="PR11" s="94"/>
      <c r="PS11" s="94"/>
      <c r="PT11" s="94"/>
      <c r="PU11" s="94"/>
      <c r="PV11" s="94"/>
      <c r="PW11" s="94"/>
      <c r="PX11" s="94"/>
      <c r="PY11" s="94"/>
      <c r="PZ11" s="94"/>
      <c r="QA11" s="94"/>
      <c r="QB11" s="94"/>
      <c r="QC11" s="94"/>
      <c r="QD11" s="94"/>
      <c r="QE11" s="94"/>
      <c r="QF11" s="94"/>
      <c r="QG11" s="94"/>
      <c r="QH11" s="94"/>
      <c r="QI11" s="94"/>
      <c r="QJ11" s="94"/>
      <c r="QK11" s="94"/>
      <c r="QL11" s="94"/>
      <c r="QM11" s="94"/>
      <c r="QN11" s="94"/>
      <c r="QO11" s="94"/>
      <c r="QP11" s="94"/>
      <c r="QQ11" s="94"/>
      <c r="QR11" s="94"/>
      <c r="QS11" s="94"/>
      <c r="QT11" s="94"/>
      <c r="QU11" s="94"/>
      <c r="QV11" s="94"/>
      <c r="QW11" s="94"/>
      <c r="QX11" s="94"/>
      <c r="QY11" s="94"/>
      <c r="QZ11" s="94"/>
      <c r="RA11" s="94"/>
      <c r="RB11" s="94"/>
      <c r="RC11" s="94"/>
      <c r="RD11" s="94"/>
      <c r="RE11" s="94"/>
      <c r="RF11" s="94"/>
      <c r="RG11" s="94"/>
      <c r="RH11" s="94"/>
      <c r="RI11" s="94"/>
      <c r="RJ11" s="94"/>
      <c r="RK11" s="94"/>
      <c r="RL11" s="94"/>
      <c r="RM11" s="94"/>
      <c r="RN11" s="94"/>
      <c r="RO11" s="94"/>
      <c r="RP11" s="94"/>
      <c r="RQ11" s="94"/>
      <c r="RR11" s="94"/>
      <c r="RS11" s="94"/>
      <c r="RT11" s="94"/>
      <c r="RU11" s="94"/>
      <c r="RV11" s="94"/>
      <c r="RW11" s="94"/>
      <c r="RX11" s="94"/>
      <c r="RY11" s="94"/>
      <c r="RZ11" s="94"/>
      <c r="SA11" s="94"/>
      <c r="SB11" s="94"/>
      <c r="SC11" s="94"/>
      <c r="SD11" s="94"/>
      <c r="SE11" s="94"/>
      <c r="SF11" s="94"/>
      <c r="SG11" s="94"/>
      <c r="SH11" s="94"/>
      <c r="SI11" s="94"/>
      <c r="SJ11" s="94"/>
      <c r="SK11" s="94"/>
      <c r="SL11" s="94"/>
      <c r="SM11" s="94"/>
      <c r="SN11" s="94"/>
      <c r="SO11" s="94"/>
      <c r="SP11" s="94"/>
      <c r="SQ11" s="94"/>
      <c r="SR11" s="94"/>
      <c r="SS11" s="94"/>
      <c r="ST11" s="94"/>
      <c r="SU11" s="94"/>
      <c r="SV11" s="94"/>
      <c r="SW11" s="94"/>
      <c r="SX11" s="94"/>
      <c r="SY11" s="94"/>
      <c r="SZ11" s="94"/>
      <c r="TA11" s="94"/>
      <c r="TB11" s="94"/>
      <c r="TC11" s="94"/>
      <c r="TD11" s="94"/>
      <c r="TE11" s="94"/>
      <c r="TF11" s="94"/>
      <c r="TG11" s="94"/>
      <c r="TH11" s="94"/>
      <c r="TI11" s="94"/>
      <c r="TJ11" s="94"/>
      <c r="TK11" s="94"/>
      <c r="TL11" s="94"/>
      <c r="TM11" s="94"/>
      <c r="TN11" s="94"/>
      <c r="TO11" s="94"/>
      <c r="TP11" s="94"/>
      <c r="TQ11" s="94"/>
      <c r="TR11" s="94"/>
      <c r="TS11" s="94"/>
      <c r="TT11" s="94"/>
      <c r="TU11" s="94"/>
      <c r="TV11" s="94"/>
      <c r="TW11" s="94"/>
      <c r="TX11" s="94"/>
      <c r="TY11" s="94"/>
      <c r="TZ11" s="94"/>
      <c r="UA11" s="94"/>
      <c r="UB11" s="94"/>
      <c r="UC11" s="94"/>
      <c r="UD11" s="94"/>
      <c r="UE11" s="94"/>
      <c r="UF11" s="94"/>
      <c r="UG11" s="94"/>
      <c r="UH11" s="94"/>
      <c r="UI11" s="94"/>
      <c r="UJ11" s="94"/>
      <c r="UK11" s="94"/>
      <c r="UL11" s="94"/>
      <c r="UM11" s="94"/>
      <c r="UN11" s="94"/>
      <c r="UO11" s="94"/>
      <c r="UP11" s="94"/>
      <c r="UQ11" s="94"/>
      <c r="UR11" s="94"/>
      <c r="US11" s="94"/>
      <c r="UT11" s="94"/>
      <c r="UU11" s="94"/>
      <c r="UV11" s="94"/>
      <c r="UW11" s="94"/>
      <c r="UX11" s="94"/>
      <c r="UY11" s="94"/>
      <c r="UZ11" s="94"/>
      <c r="VA11" s="94"/>
      <c r="VB11" s="94"/>
      <c r="VC11" s="94"/>
      <c r="VD11" s="94"/>
      <c r="VE11" s="94"/>
      <c r="VF11" s="94"/>
      <c r="VG11" s="94"/>
      <c r="VH11" s="94"/>
      <c r="VI11" s="94"/>
      <c r="VJ11" s="94"/>
      <c r="VK11" s="94"/>
      <c r="VL11" s="94"/>
      <c r="VM11" s="94"/>
      <c r="VN11" s="94"/>
      <c r="VO11" s="94"/>
      <c r="VP11" s="94"/>
      <c r="VQ11" s="94"/>
      <c r="VR11" s="94"/>
      <c r="VS11" s="94"/>
      <c r="VT11" s="94"/>
      <c r="VU11" s="94"/>
      <c r="VV11" s="94"/>
      <c r="VW11" s="94"/>
      <c r="VX11" s="94"/>
      <c r="VY11" s="94"/>
      <c r="VZ11" s="94"/>
      <c r="WA11" s="94"/>
      <c r="WB11" s="94"/>
      <c r="WC11" s="94"/>
      <c r="WD11" s="94"/>
      <c r="WE11" s="94"/>
      <c r="WF11" s="94"/>
      <c r="WG11" s="94"/>
      <c r="WH11" s="94"/>
      <c r="WI11" s="94"/>
      <c r="WJ11" s="94"/>
      <c r="WK11" s="94"/>
      <c r="WL11" s="94"/>
      <c r="WM11" s="94"/>
      <c r="WN11" s="94"/>
      <c r="WO11" s="94"/>
      <c r="WP11" s="94"/>
      <c r="WQ11" s="94"/>
      <c r="WR11" s="94"/>
      <c r="WS11" s="94"/>
      <c r="WT11" s="94"/>
      <c r="WU11" s="94"/>
      <c r="WV11" s="94"/>
      <c r="WW11" s="94"/>
      <c r="WX11" s="94"/>
      <c r="WY11" s="94"/>
      <c r="WZ11" s="94"/>
      <c r="XA11" s="94"/>
      <c r="XB11" s="94"/>
      <c r="XC11" s="94"/>
      <c r="XD11" s="94"/>
      <c r="XE11" s="94"/>
      <c r="XF11" s="94"/>
      <c r="XG11" s="94"/>
      <c r="XH11" s="94"/>
      <c r="XI11" s="94"/>
      <c r="XJ11" s="94"/>
      <c r="XK11" s="94"/>
      <c r="XL11" s="94"/>
      <c r="XM11" s="94"/>
      <c r="XN11" s="94"/>
      <c r="XO11" s="94"/>
      <c r="XP11" s="94"/>
      <c r="XQ11" s="94"/>
      <c r="XR11" s="94"/>
      <c r="XS11" s="94"/>
      <c r="XT11" s="94"/>
      <c r="XU11" s="94"/>
      <c r="XV11" s="94"/>
      <c r="XW11" s="94"/>
      <c r="XX11" s="94"/>
      <c r="XY11" s="94"/>
      <c r="XZ11" s="94"/>
      <c r="YA11" s="94"/>
      <c r="YB11" s="94"/>
      <c r="YC11" s="94"/>
      <c r="YD11" s="94"/>
      <c r="YE11" s="94"/>
      <c r="YF11" s="94"/>
      <c r="YG11" s="94"/>
      <c r="YH11" s="94"/>
      <c r="YI11" s="94"/>
      <c r="YJ11" s="94"/>
      <c r="YK11" s="94"/>
      <c r="YL11" s="94"/>
      <c r="YM11" s="94"/>
      <c r="YN11" s="94"/>
      <c r="YO11" s="94"/>
      <c r="YP11" s="94"/>
      <c r="YQ11" s="94"/>
      <c r="YR11" s="94"/>
      <c r="YS11" s="94"/>
      <c r="YT11" s="94"/>
      <c r="YU11" s="94"/>
      <c r="YV11" s="94"/>
      <c r="YW11" s="94"/>
      <c r="YX11" s="94"/>
      <c r="YY11" s="94"/>
      <c r="YZ11" s="94"/>
      <c r="ZA11" s="94"/>
      <c r="ZB11" s="94"/>
      <c r="ZC11" s="94"/>
      <c r="ZD11" s="94"/>
      <c r="ZE11" s="94"/>
      <c r="ZF11" s="94"/>
      <c r="ZG11" s="94"/>
      <c r="ZH11" s="94"/>
      <c r="ZI11" s="94"/>
      <c r="ZJ11" s="94"/>
      <c r="ZK11" s="94"/>
      <c r="ZL11" s="94"/>
      <c r="ZM11" s="94"/>
      <c r="ZN11" s="94"/>
      <c r="ZO11" s="94"/>
      <c r="ZP11" s="94"/>
      <c r="ZQ11" s="94"/>
      <c r="ZR11" s="94"/>
      <c r="ZS11" s="94"/>
      <c r="ZT11" s="94"/>
      <c r="ZU11" s="94"/>
      <c r="ZV11" s="94"/>
      <c r="ZW11" s="94"/>
      <c r="ZX11" s="94"/>
      <c r="ZY11" s="94"/>
      <c r="ZZ11" s="94"/>
      <c r="AAA11" s="94"/>
      <c r="AAB11" s="94"/>
      <c r="AAC11" s="94"/>
      <c r="AAD11" s="94"/>
      <c r="AAE11" s="94"/>
      <c r="AAF11" s="94"/>
      <c r="AAG11" s="94"/>
      <c r="AAH11" s="94"/>
      <c r="AAI11" s="94"/>
      <c r="AAJ11" s="94"/>
      <c r="AAK11" s="94"/>
      <c r="AAL11" s="94"/>
      <c r="AAM11" s="94"/>
      <c r="AAN11" s="94"/>
      <c r="AAO11" s="94"/>
      <c r="AAP11" s="94"/>
      <c r="AAQ11" s="94"/>
      <c r="AAR11" s="94"/>
      <c r="AAS11" s="94"/>
      <c r="AAT11" s="94"/>
      <c r="AAU11" s="94"/>
      <c r="AAV11" s="94"/>
      <c r="AAW11" s="94"/>
      <c r="AAX11" s="94"/>
      <c r="AAY11" s="94"/>
      <c r="AAZ11" s="94"/>
      <c r="ABA11" s="94"/>
      <c r="ABB11" s="94"/>
      <c r="ABC11" s="94"/>
      <c r="ABD11" s="94"/>
      <c r="ABE11" s="94"/>
      <c r="ABF11" s="94"/>
      <c r="ABG11" s="94"/>
      <c r="ABH11" s="94"/>
      <c r="ABI11" s="94"/>
      <c r="ABJ11" s="94"/>
      <c r="ABK11" s="94"/>
      <c r="ABL11" s="94"/>
      <c r="ABM11" s="94"/>
      <c r="ABN11" s="94"/>
      <c r="ABO11" s="94"/>
      <c r="ABP11" s="94"/>
      <c r="ABQ11" s="94"/>
      <c r="ABR11" s="94"/>
      <c r="ABS11" s="94"/>
      <c r="ABT11" s="94"/>
      <c r="ABU11" s="94"/>
      <c r="ABV11" s="94"/>
      <c r="ABW11" s="94"/>
      <c r="ABX11" s="94"/>
      <c r="ABY11" s="94"/>
      <c r="ABZ11" s="94"/>
      <c r="ACA11" s="94"/>
      <c r="ACB11" s="94"/>
      <c r="ACC11" s="94"/>
      <c r="ACD11" s="94"/>
      <c r="ACE11" s="94"/>
      <c r="ACF11" s="94"/>
      <c r="ACG11" s="94"/>
      <c r="ACH11" s="94"/>
      <c r="ACI11" s="94"/>
      <c r="ACJ11" s="94"/>
      <c r="ACK11" s="94"/>
      <c r="ACL11" s="94"/>
      <c r="ACM11" s="94"/>
      <c r="ACN11" s="94"/>
      <c r="ACO11" s="94"/>
      <c r="ACP11" s="94"/>
      <c r="ACQ11" s="94"/>
      <c r="ACR11" s="94"/>
      <c r="ACS11" s="94"/>
      <c r="ACT11" s="94"/>
      <c r="ACU11" s="94"/>
      <c r="ACV11" s="94"/>
      <c r="ACW11" s="94"/>
      <c r="ACX11" s="94"/>
      <c r="ACY11" s="94"/>
      <c r="ACZ11" s="94"/>
      <c r="ADA11" s="94"/>
      <c r="ADB11" s="94"/>
      <c r="ADC11" s="94"/>
      <c r="ADD11" s="94"/>
      <c r="ADE11" s="94"/>
      <c r="ADF11" s="94"/>
      <c r="ADG11" s="94"/>
      <c r="ADH11" s="94"/>
      <c r="ADI11" s="94"/>
      <c r="ADJ11" s="94"/>
      <c r="ADK11" s="94"/>
      <c r="ADL11" s="94"/>
      <c r="ADM11" s="94"/>
      <c r="ADN11" s="94"/>
      <c r="ADO11" s="94"/>
      <c r="ADP11" s="94"/>
      <c r="ADQ11" s="94"/>
      <c r="ADR11" s="94"/>
      <c r="ADS11" s="94"/>
      <c r="ADT11" s="94"/>
      <c r="ADU11" s="94"/>
      <c r="ADV11" s="94"/>
      <c r="ADW11" s="94"/>
      <c r="ADX11" s="94"/>
      <c r="ADY11" s="94"/>
      <c r="ADZ11" s="94"/>
      <c r="AEA11" s="94"/>
      <c r="AEB11" s="94"/>
      <c r="AEC11" s="94"/>
      <c r="AED11" s="94"/>
      <c r="AEE11" s="94"/>
      <c r="AEF11" s="94"/>
      <c r="AEG11" s="94"/>
      <c r="AEH11" s="94"/>
      <c r="AEI11" s="94"/>
      <c r="AEJ11" s="94"/>
      <c r="AEK11" s="94"/>
      <c r="AEL11" s="94"/>
      <c r="AEM11" s="94"/>
      <c r="AEN11" s="94"/>
      <c r="AEO11" s="94"/>
      <c r="AEP11" s="94"/>
      <c r="AEQ11" s="94"/>
      <c r="AER11" s="94"/>
      <c r="AES11" s="94"/>
      <c r="AET11" s="94"/>
      <c r="AEU11" s="94"/>
      <c r="AEV11" s="94"/>
      <c r="AEW11" s="94"/>
      <c r="AEX11" s="94"/>
      <c r="AEY11" s="94"/>
      <c r="AEZ11" s="94"/>
      <c r="AFA11" s="94"/>
      <c r="AFB11" s="94"/>
      <c r="AFC11" s="94"/>
      <c r="AFD11" s="94"/>
      <c r="AFE11" s="94"/>
      <c r="AFF11" s="94"/>
      <c r="AFG11" s="94"/>
      <c r="AFH11" s="94"/>
      <c r="AFI11" s="94"/>
      <c r="AFJ11" s="94"/>
      <c r="AFK11" s="94"/>
      <c r="AFL11" s="94"/>
      <c r="AFM11" s="94"/>
      <c r="AFN11" s="94"/>
      <c r="AFO11" s="94"/>
      <c r="AFP11" s="94"/>
      <c r="AFQ11" s="94"/>
      <c r="AFR11" s="94"/>
      <c r="AFS11" s="94"/>
      <c r="AFT11" s="94"/>
      <c r="AFU11" s="94"/>
      <c r="AFV11" s="94"/>
      <c r="AFW11" s="94"/>
      <c r="AFX11" s="94"/>
      <c r="AFY11" s="94"/>
      <c r="AFZ11" s="94"/>
      <c r="AGA11" s="94"/>
      <c r="AGB11" s="94"/>
      <c r="AGC11" s="94"/>
      <c r="AGD11" s="94"/>
      <c r="AGE11" s="94"/>
      <c r="AGF11" s="94"/>
      <c r="AGG11" s="94"/>
      <c r="AGH11" s="94"/>
      <c r="AGI11" s="94"/>
      <c r="AGJ11" s="94"/>
      <c r="AGK11" s="94"/>
      <c r="AGL11" s="94"/>
      <c r="AGM11" s="94"/>
      <c r="AGN11" s="94"/>
      <c r="AGO11" s="94"/>
      <c r="AGP11" s="94"/>
      <c r="AGQ11" s="94"/>
      <c r="AGR11" s="94"/>
      <c r="AGS11" s="94"/>
      <c r="AGT11" s="94"/>
      <c r="AGU11" s="94"/>
      <c r="AGV11" s="94"/>
      <c r="AGW11" s="94"/>
      <c r="AGX11" s="94"/>
      <c r="AGY11" s="94"/>
      <c r="AGZ11" s="94"/>
      <c r="AHA11" s="94"/>
      <c r="AHB11" s="94"/>
      <c r="AHC11" s="94"/>
      <c r="AHD11" s="94"/>
      <c r="AHE11" s="94"/>
      <c r="AHF11" s="94"/>
      <c r="AHG11" s="94"/>
      <c r="AHH11" s="94"/>
      <c r="AHI11" s="94"/>
      <c r="AHJ11" s="94"/>
      <c r="AHK11" s="94"/>
      <c r="AHL11" s="94"/>
      <c r="AHM11" s="94"/>
      <c r="AHN11" s="94"/>
      <c r="AHO11" s="94"/>
      <c r="AHP11" s="94"/>
      <c r="AHQ11" s="94"/>
      <c r="AHR11" s="94"/>
      <c r="AHS11" s="94"/>
      <c r="AHT11" s="94"/>
      <c r="AHU11" s="94"/>
      <c r="AHV11" s="94"/>
      <c r="AHW11" s="94"/>
      <c r="AHX11" s="94"/>
      <c r="AHY11" s="94"/>
      <c r="AHZ11" s="94"/>
      <c r="AIA11" s="94"/>
      <c r="AIB11" s="94"/>
      <c r="AIC11" s="94"/>
      <c r="AID11" s="94"/>
      <c r="AIE11" s="94"/>
      <c r="AIF11" s="94"/>
      <c r="AIG11" s="94"/>
      <c r="AIH11" s="94"/>
      <c r="AII11" s="94"/>
      <c r="AIJ11" s="94"/>
      <c r="AIK11" s="94"/>
      <c r="AIL11" s="94"/>
      <c r="AIM11" s="94"/>
      <c r="AIN11" s="94"/>
      <c r="AIO11" s="94"/>
      <c r="AIP11" s="94"/>
      <c r="AIQ11" s="94"/>
      <c r="AIR11" s="94"/>
      <c r="AIS11" s="94"/>
      <c r="AIT11" s="94"/>
      <c r="AIU11" s="94"/>
      <c r="AIV11" s="94"/>
      <c r="AIW11" s="94"/>
      <c r="AIX11" s="94"/>
      <c r="AIY11" s="94"/>
      <c r="AIZ11" s="94"/>
      <c r="AJA11" s="94"/>
      <c r="AJB11" s="94"/>
      <c r="AJC11" s="94"/>
      <c r="AJD11" s="94"/>
      <c r="AJE11" s="94"/>
      <c r="AJF11" s="94"/>
      <c r="AJG11" s="94"/>
      <c r="AJH11" s="94"/>
      <c r="AJI11" s="94"/>
      <c r="AJJ11" s="94"/>
      <c r="AJK11" s="94"/>
      <c r="AJL11" s="94"/>
      <c r="AJM11" s="94"/>
      <c r="AJN11" s="94"/>
      <c r="AJO11" s="94"/>
      <c r="AJP11" s="94"/>
      <c r="AJQ11" s="94"/>
      <c r="AJR11" s="94"/>
      <c r="AJS11" s="94"/>
      <c r="AJT11" s="94"/>
      <c r="AJU11" s="94"/>
      <c r="AJV11" s="94"/>
      <c r="AJW11" s="94"/>
      <c r="AJX11" s="94"/>
      <c r="AJY11" s="94"/>
      <c r="AJZ11" s="94"/>
      <c r="AKA11" s="94"/>
      <c r="AKB11" s="94"/>
      <c r="AKC11" s="94"/>
      <c r="AKD11" s="94"/>
      <c r="AKE11" s="94"/>
      <c r="AKF11" s="94"/>
      <c r="AKG11" s="94"/>
      <c r="AKH11" s="94"/>
      <c r="AKI11" s="94"/>
      <c r="AKJ11" s="94"/>
      <c r="AKK11" s="94"/>
      <c r="AKL11" s="94"/>
      <c r="AKM11" s="94"/>
      <c r="AKN11" s="94"/>
      <c r="AKO11" s="94"/>
      <c r="AKP11" s="94"/>
      <c r="AKQ11" s="94"/>
      <c r="AKR11" s="94"/>
      <c r="AKS11" s="94"/>
      <c r="AKT11" s="94"/>
      <c r="AKU11" s="94"/>
      <c r="AKV11" s="94"/>
      <c r="AKW11" s="94"/>
      <c r="AKX11" s="94"/>
      <c r="AKY11" s="94"/>
      <c r="AKZ11" s="94"/>
      <c r="ALA11" s="94"/>
      <c r="ALB11" s="94"/>
      <c r="ALC11" s="94"/>
      <c r="ALD11" s="94"/>
      <c r="ALE11" s="94"/>
      <c r="ALF11" s="94"/>
      <c r="ALG11" s="94"/>
      <c r="ALH11" s="94"/>
      <c r="ALI11" s="94"/>
      <c r="ALJ11" s="94"/>
      <c r="ALK11" s="94"/>
      <c r="ALL11" s="94"/>
      <c r="ALM11" s="94"/>
      <c r="ALN11" s="94"/>
      <c r="ALO11" s="94"/>
      <c r="ALP11" s="94"/>
      <c r="ALQ11" s="94"/>
      <c r="ALR11" s="94"/>
      <c r="ALS11" s="94"/>
      <c r="ALT11" s="94"/>
      <c r="ALU11" s="94"/>
      <c r="ALV11" s="94"/>
      <c r="ALW11" s="94"/>
      <c r="ALX11" s="94"/>
      <c r="ALY11" s="94"/>
      <c r="ALZ11" s="94"/>
      <c r="AMA11" s="94"/>
      <c r="AMB11" s="94"/>
      <c r="AMC11" s="94"/>
      <c r="AMD11" s="94"/>
      <c r="AME11" s="94"/>
      <c r="AMF11" s="94"/>
      <c r="AMG11" s="94"/>
      <c r="AMH11" s="94"/>
      <c r="AMI11" s="94"/>
      <c r="AMJ11" s="94"/>
      <c r="AMK11" s="94"/>
      <c r="AML11" s="94"/>
      <c r="AMM11" s="94"/>
      <c r="AMN11" s="94"/>
      <c r="AMO11" s="94"/>
      <c r="AMP11" s="94"/>
      <c r="AMQ11" s="94"/>
      <c r="AMR11" s="94"/>
      <c r="AMS11" s="94"/>
      <c r="AMT11" s="94"/>
      <c r="AMU11" s="94"/>
      <c r="AMV11" s="94"/>
      <c r="AMW11" s="94"/>
      <c r="AMX11" s="94"/>
      <c r="AMY11" s="94"/>
      <c r="AMZ11" s="94"/>
      <c r="ANA11" s="94"/>
      <c r="ANB11" s="94"/>
      <c r="ANC11" s="94"/>
      <c r="AND11" s="94"/>
      <c r="ANE11" s="94"/>
      <c r="ANF11" s="94"/>
      <c r="ANG11" s="94"/>
      <c r="ANH11" s="94"/>
      <c r="ANI11" s="94"/>
      <c r="ANJ11" s="94"/>
      <c r="ANK11" s="94"/>
      <c r="ANL11" s="94"/>
      <c r="ANM11" s="94"/>
      <c r="ANN11" s="94"/>
      <c r="ANO11" s="94"/>
      <c r="ANP11" s="94"/>
      <c r="ANQ11" s="94"/>
      <c r="ANR11" s="94"/>
      <c r="ANS11" s="94"/>
      <c r="ANT11" s="94"/>
      <c r="ANU11" s="94"/>
      <c r="ANV11" s="94"/>
      <c r="ANW11" s="94"/>
      <c r="ANX11" s="94"/>
      <c r="ANY11" s="94"/>
      <c r="ANZ11" s="94"/>
      <c r="AOA11" s="94"/>
      <c r="AOB11" s="94"/>
      <c r="AOC11" s="94"/>
      <c r="AOD11" s="94"/>
      <c r="AOE11" s="94"/>
      <c r="AOF11" s="94"/>
      <c r="AOG11" s="94"/>
      <c r="AOH11" s="94"/>
      <c r="AOI11" s="94"/>
      <c r="AOJ11" s="94"/>
      <c r="AOK11" s="94"/>
      <c r="AOL11" s="94"/>
      <c r="AOM11" s="94"/>
      <c r="AON11" s="94"/>
      <c r="AOO11" s="94"/>
      <c r="AOP11" s="94"/>
      <c r="AOQ11" s="94"/>
      <c r="AOR11" s="94"/>
      <c r="AOS11" s="94"/>
      <c r="AOT11" s="94"/>
      <c r="AOU11" s="94"/>
      <c r="AOV11" s="94"/>
      <c r="AOW11" s="94"/>
      <c r="AOX11" s="94"/>
      <c r="AOY11" s="94"/>
      <c r="AOZ11" s="94"/>
      <c r="APA11" s="94"/>
      <c r="APB11" s="94"/>
      <c r="APC11" s="94"/>
      <c r="APD11" s="94"/>
      <c r="APE11" s="94"/>
      <c r="APF11" s="94"/>
      <c r="APG11" s="94"/>
      <c r="APH11" s="94"/>
      <c r="API11" s="94"/>
      <c r="APJ11" s="94"/>
      <c r="APK11" s="94"/>
      <c r="APL11" s="94"/>
      <c r="APM11" s="94"/>
      <c r="APN11" s="94"/>
      <c r="APO11" s="94"/>
      <c r="APP11" s="94"/>
      <c r="APQ11" s="94"/>
      <c r="APR11" s="94"/>
      <c r="APS11" s="94"/>
      <c r="APT11" s="94"/>
      <c r="APU11" s="94"/>
      <c r="APV11" s="94"/>
      <c r="APW11" s="94"/>
      <c r="APX11" s="94"/>
      <c r="APY11" s="94"/>
      <c r="APZ11" s="94"/>
      <c r="AQA11" s="94"/>
      <c r="AQB11" s="94"/>
      <c r="AQC11" s="94"/>
      <c r="AQD11" s="94"/>
      <c r="AQE11" s="94"/>
      <c r="AQF11" s="94"/>
      <c r="AQG11" s="94"/>
      <c r="AQH11" s="94"/>
      <c r="AQI11" s="94"/>
      <c r="AQJ11" s="94"/>
      <c r="AQK11" s="94"/>
      <c r="AQL11" s="94"/>
      <c r="AQM11" s="94"/>
      <c r="AQN11" s="94"/>
      <c r="AQO11" s="94"/>
      <c r="AQP11" s="94"/>
      <c r="AQQ11" s="94"/>
      <c r="AQR11" s="94"/>
      <c r="AQS11" s="94"/>
      <c r="AQT11" s="94"/>
      <c r="AQU11" s="94"/>
      <c r="AQV11" s="94"/>
      <c r="AQW11" s="94"/>
      <c r="AQX11" s="94"/>
      <c r="AQY11" s="94"/>
      <c r="AQZ11" s="94"/>
      <c r="ARA11" s="94"/>
      <c r="ARB11" s="94"/>
      <c r="ARC11" s="94"/>
      <c r="ARD11" s="94"/>
      <c r="ARE11" s="94"/>
      <c r="ARF11" s="94"/>
      <c r="ARG11" s="94"/>
      <c r="ARH11" s="94"/>
      <c r="ARI11" s="94"/>
      <c r="ARJ11" s="94"/>
      <c r="ARK11" s="94"/>
      <c r="ARL11" s="94"/>
      <c r="ARM11" s="94"/>
      <c r="ARN11" s="94"/>
      <c r="ARO11" s="94"/>
      <c r="ARP11" s="94"/>
      <c r="ARQ11" s="94"/>
      <c r="ARR11" s="94"/>
      <c r="ARS11" s="94"/>
      <c r="ART11" s="94"/>
      <c r="ARU11" s="94"/>
      <c r="ARV11" s="94"/>
      <c r="ARW11" s="94"/>
      <c r="ARX11" s="94"/>
      <c r="ARY11" s="94"/>
      <c r="ARZ11" s="94"/>
      <c r="ASA11" s="94"/>
      <c r="ASB11" s="94"/>
      <c r="ASC11" s="94"/>
      <c r="ASD11" s="94"/>
      <c r="ASE11" s="94"/>
      <c r="ASF11" s="94"/>
      <c r="ASG11" s="94"/>
      <c r="ASH11" s="94"/>
      <c r="ASI11" s="94"/>
      <c r="ASJ11" s="94"/>
      <c r="ASK11" s="94"/>
      <c r="ASL11" s="94"/>
      <c r="ASM11" s="94"/>
      <c r="ASN11" s="94"/>
      <c r="ASO11" s="94"/>
      <c r="ASP11" s="94"/>
      <c r="ASQ11" s="94"/>
      <c r="ASR11" s="94"/>
      <c r="ASS11" s="94"/>
      <c r="AST11" s="94"/>
      <c r="ASU11" s="94"/>
      <c r="ASV11" s="94"/>
      <c r="ASW11" s="94"/>
      <c r="ASX11" s="94"/>
      <c r="ASY11" s="94"/>
      <c r="ASZ11" s="94"/>
      <c r="ATA11" s="94"/>
      <c r="ATB11" s="94"/>
      <c r="ATC11" s="94"/>
      <c r="ATD11" s="94"/>
      <c r="ATE11" s="94"/>
      <c r="ATF11" s="94"/>
      <c r="ATG11" s="94"/>
      <c r="ATH11" s="94"/>
      <c r="ATI11" s="94"/>
      <c r="ATJ11" s="94"/>
      <c r="ATK11" s="94"/>
      <c r="ATL11" s="94"/>
      <c r="ATM11" s="94"/>
      <c r="ATN11" s="94"/>
      <c r="ATO11" s="94"/>
      <c r="ATP11" s="94"/>
      <c r="ATQ11" s="94"/>
      <c r="ATR11" s="94"/>
      <c r="ATS11" s="94"/>
      <c r="ATT11" s="94"/>
      <c r="ATU11" s="94"/>
      <c r="ATV11" s="94"/>
      <c r="ATW11" s="94"/>
      <c r="ATX11" s="94"/>
      <c r="ATY11" s="94"/>
      <c r="ATZ11" s="94"/>
      <c r="AUA11" s="94"/>
      <c r="AUB11" s="94"/>
      <c r="AUC11" s="94"/>
      <c r="AUD11" s="94"/>
      <c r="AUE11" s="94"/>
      <c r="AUF11" s="94"/>
      <c r="AUG11" s="94"/>
      <c r="AUH11" s="94"/>
      <c r="AUI11" s="94"/>
      <c r="AUJ11" s="94"/>
      <c r="AUK11" s="94"/>
      <c r="AUL11" s="94"/>
      <c r="AUM11" s="94"/>
      <c r="AUN11" s="94"/>
      <c r="AUO11" s="94"/>
      <c r="AUP11" s="94"/>
      <c r="AUQ11" s="94"/>
      <c r="AUR11" s="94"/>
      <c r="AUS11" s="94"/>
      <c r="AUT11" s="94"/>
      <c r="AUU11" s="94"/>
      <c r="AUV11" s="94"/>
      <c r="AUW11" s="94"/>
      <c r="AUX11" s="94"/>
      <c r="AUY11" s="94"/>
      <c r="AUZ11" s="94"/>
      <c r="AVA11" s="94"/>
      <c r="AVB11" s="94"/>
      <c r="AVC11" s="94"/>
      <c r="AVD11" s="94"/>
      <c r="AVE11" s="94"/>
      <c r="AVF11" s="94"/>
      <c r="AVG11" s="94"/>
      <c r="AVH11" s="94"/>
      <c r="AVI11" s="94"/>
      <c r="AVJ11" s="94"/>
      <c r="AVK11" s="94"/>
      <c r="AVL11" s="94"/>
      <c r="AVM11" s="94"/>
      <c r="AVN11" s="94"/>
      <c r="AVO11" s="94"/>
      <c r="AVP11" s="94"/>
      <c r="AVQ11" s="94"/>
      <c r="AVR11" s="94"/>
      <c r="AVS11" s="94"/>
      <c r="AVT11" s="94"/>
      <c r="AVU11" s="94"/>
      <c r="AVV11" s="94"/>
      <c r="AVW11" s="94"/>
      <c r="AVX11" s="94"/>
      <c r="AVY11" s="94"/>
      <c r="AVZ11" s="94"/>
      <c r="AWA11" s="94"/>
      <c r="AWB11" s="94"/>
      <c r="AWC11" s="94"/>
      <c r="AWD11" s="94"/>
      <c r="AWE11" s="94"/>
      <c r="AWF11" s="94"/>
      <c r="AWG11" s="94"/>
      <c r="AWH11" s="94"/>
      <c r="AWI11" s="94"/>
      <c r="AWJ11" s="94"/>
      <c r="AWK11" s="94"/>
      <c r="AWL11" s="94"/>
      <c r="AWM11" s="94"/>
      <c r="AWN11" s="94"/>
      <c r="AWO11" s="94"/>
      <c r="AWP11" s="94"/>
      <c r="AWQ11" s="94"/>
      <c r="AWR11" s="94"/>
      <c r="AWS11" s="94"/>
      <c r="AWT11" s="94"/>
      <c r="AWU11" s="94"/>
      <c r="AWV11" s="94"/>
      <c r="AWW11" s="94"/>
      <c r="AWX11" s="94"/>
      <c r="AWY11" s="94"/>
      <c r="AWZ11" s="94"/>
      <c r="AXA11" s="94"/>
      <c r="AXB11" s="94"/>
      <c r="AXC11" s="94"/>
      <c r="AXD11" s="94"/>
      <c r="AXE11" s="94"/>
      <c r="AXF11" s="94"/>
      <c r="AXG11" s="94"/>
      <c r="AXH11" s="94"/>
      <c r="AXI11" s="94"/>
      <c r="AXJ11" s="94"/>
      <c r="AXK11" s="94"/>
      <c r="AXL11" s="94"/>
      <c r="AXM11" s="94"/>
      <c r="AXN11" s="94"/>
      <c r="AXO11" s="94"/>
      <c r="AXP11" s="94"/>
      <c r="AXQ11" s="94"/>
      <c r="AXR11" s="94"/>
      <c r="AXS11" s="94"/>
      <c r="AXT11" s="94"/>
      <c r="AXU11" s="94"/>
      <c r="AXV11" s="94"/>
      <c r="AXW11" s="94"/>
      <c r="AXX11" s="94"/>
      <c r="AXY11" s="94"/>
      <c r="AXZ11" s="94"/>
      <c r="AYA11" s="94"/>
      <c r="AYB11" s="94"/>
      <c r="AYC11" s="94"/>
      <c r="AYD11" s="94"/>
      <c r="AYE11" s="94"/>
      <c r="AYF11" s="94"/>
      <c r="AYG11" s="94"/>
      <c r="AYH11" s="94"/>
      <c r="AYI11" s="94"/>
      <c r="AYJ11" s="94"/>
      <c r="AYK11" s="94"/>
      <c r="AYL11" s="94"/>
      <c r="AYM11" s="94"/>
      <c r="AYN11" s="94"/>
      <c r="AYO11" s="94"/>
      <c r="AYP11" s="94"/>
      <c r="AYQ11" s="94"/>
      <c r="AYR11" s="94"/>
      <c r="AYS11" s="94"/>
      <c r="AYT11" s="94"/>
      <c r="AYU11" s="94"/>
      <c r="AYV11" s="94"/>
      <c r="AYW11" s="94"/>
      <c r="AYX11" s="94"/>
      <c r="AYY11" s="94"/>
      <c r="AYZ11" s="94"/>
      <c r="AZA11" s="94"/>
      <c r="AZB11" s="94"/>
      <c r="AZC11" s="94"/>
      <c r="AZD11" s="94"/>
      <c r="AZE11" s="94"/>
      <c r="AZF11" s="94"/>
      <c r="AZG11" s="94"/>
      <c r="AZH11" s="94"/>
      <c r="AZI11" s="94"/>
      <c r="AZJ11" s="94"/>
      <c r="AZK11" s="94"/>
      <c r="AZL11" s="94"/>
      <c r="AZM11" s="94"/>
      <c r="AZN11" s="94"/>
      <c r="AZO11" s="94"/>
      <c r="AZP11" s="94"/>
      <c r="AZQ11" s="94"/>
      <c r="AZR11" s="94"/>
      <c r="AZS11" s="94"/>
      <c r="AZT11" s="94"/>
      <c r="AZU11" s="94"/>
      <c r="AZV11" s="94"/>
      <c r="AZW11" s="94"/>
      <c r="AZX11" s="94"/>
      <c r="AZY11" s="94"/>
      <c r="AZZ11" s="94"/>
      <c r="BAA11" s="94"/>
      <c r="BAB11" s="94"/>
      <c r="BAC11" s="94"/>
      <c r="BAD11" s="94"/>
      <c r="BAE11" s="94"/>
      <c r="BAF11" s="94"/>
      <c r="BAG11" s="94"/>
      <c r="BAH11" s="94"/>
      <c r="BAI11" s="94"/>
      <c r="BAJ11" s="94"/>
      <c r="BAK11" s="94"/>
      <c r="BAL11" s="94"/>
      <c r="BAM11" s="94"/>
      <c r="BAN11" s="94"/>
      <c r="BAO11" s="94"/>
      <c r="BAP11" s="94"/>
      <c r="BAQ11" s="94"/>
      <c r="BAR11" s="94"/>
      <c r="BAS11" s="94"/>
      <c r="BAT11" s="94"/>
      <c r="BAU11" s="94"/>
      <c r="BAV11" s="94"/>
      <c r="BAW11" s="94"/>
      <c r="BAX11" s="94"/>
      <c r="BAY11" s="94"/>
      <c r="BAZ11" s="94"/>
      <c r="BBA11" s="94"/>
      <c r="BBB11" s="94"/>
      <c r="BBC11" s="94"/>
      <c r="BBD11" s="94"/>
      <c r="BBE11" s="94"/>
      <c r="BBF11" s="94"/>
      <c r="BBG11" s="94"/>
      <c r="BBH11" s="94"/>
      <c r="BBI11" s="94"/>
      <c r="BBJ11" s="94"/>
      <c r="BBK11" s="94"/>
      <c r="BBL11" s="94"/>
      <c r="BBM11" s="94"/>
      <c r="BBN11" s="94"/>
      <c r="BBO11" s="94"/>
      <c r="BBP11" s="94"/>
      <c r="BBQ11" s="94"/>
      <c r="BBR11" s="94"/>
      <c r="BBS11" s="94"/>
      <c r="BBT11" s="94"/>
      <c r="BBU11" s="94"/>
      <c r="BBV11" s="94"/>
      <c r="BBW11" s="94"/>
      <c r="BBX11" s="94"/>
      <c r="BBY11" s="94"/>
      <c r="BBZ11" s="94"/>
      <c r="BCA11" s="94"/>
      <c r="BCB11" s="94"/>
      <c r="BCC11" s="94"/>
      <c r="BCD11" s="94"/>
      <c r="BCE11" s="94"/>
      <c r="BCF11" s="94"/>
      <c r="BCG11" s="94"/>
      <c r="BCH11" s="94"/>
      <c r="BCI11" s="94"/>
      <c r="BCJ11" s="94"/>
      <c r="BCK11" s="94"/>
      <c r="BCL11" s="94"/>
      <c r="BCM11" s="94"/>
      <c r="BCN11" s="94"/>
      <c r="BCO11" s="94"/>
      <c r="BCP11" s="94"/>
      <c r="BCQ11" s="94"/>
      <c r="BCR11" s="94"/>
      <c r="BCS11" s="94"/>
      <c r="BCT11" s="94"/>
      <c r="BCU11" s="94"/>
      <c r="BCV11" s="94"/>
      <c r="BCW11" s="94"/>
      <c r="BCX11" s="94"/>
      <c r="BCY11" s="94"/>
      <c r="BCZ11" s="94"/>
      <c r="BDA11" s="94"/>
      <c r="BDB11" s="94"/>
      <c r="BDC11" s="94"/>
      <c r="BDD11" s="94"/>
      <c r="BDE11" s="94"/>
      <c r="BDF11" s="94"/>
      <c r="BDG11" s="94"/>
      <c r="BDH11" s="94"/>
      <c r="BDI11" s="94"/>
      <c r="BDJ11" s="94"/>
      <c r="BDK11" s="94"/>
      <c r="BDL11" s="94"/>
      <c r="BDM11" s="94"/>
      <c r="BDN11" s="94"/>
      <c r="BDO11" s="94"/>
      <c r="BDP11" s="94"/>
      <c r="BDQ11" s="94"/>
      <c r="BDR11" s="94"/>
      <c r="BDS11" s="94"/>
      <c r="BDT11" s="94"/>
      <c r="BDU11" s="94"/>
      <c r="BDV11" s="94"/>
      <c r="BDW11" s="94"/>
      <c r="BDX11" s="94"/>
      <c r="BDY11" s="94"/>
      <c r="BDZ11" s="94"/>
      <c r="BEA11" s="94"/>
      <c r="BEB11" s="94"/>
      <c r="BEC11" s="94"/>
      <c r="BED11" s="94"/>
      <c r="BEE11" s="94"/>
      <c r="BEF11" s="94"/>
      <c r="BEG11" s="94"/>
      <c r="BEH11" s="94"/>
      <c r="BEI11" s="94"/>
      <c r="BEJ11" s="94"/>
      <c r="BEK11" s="94"/>
      <c r="BEL11" s="94"/>
      <c r="BEM11" s="94"/>
      <c r="BEN11" s="94"/>
      <c r="BEO11" s="94"/>
      <c r="BEP11" s="94"/>
      <c r="BEQ11" s="94"/>
      <c r="BER11" s="94"/>
      <c r="BES11" s="94"/>
      <c r="BET11" s="94"/>
      <c r="BEU11" s="94"/>
      <c r="BEV11" s="94"/>
      <c r="BEW11" s="94"/>
      <c r="BEX11" s="94"/>
      <c r="BEY11" s="94"/>
      <c r="BEZ11" s="94"/>
      <c r="BFA11" s="94"/>
      <c r="BFB11" s="94"/>
      <c r="BFC11" s="94"/>
      <c r="BFD11" s="94"/>
      <c r="BFE11" s="94"/>
      <c r="BFF11" s="94"/>
      <c r="BFG11" s="94"/>
      <c r="BFH11" s="94"/>
      <c r="BFI11" s="94"/>
      <c r="BFJ11" s="94"/>
      <c r="BFK11" s="94"/>
      <c r="BFL11" s="94"/>
      <c r="BFM11" s="94"/>
      <c r="BFN11" s="94"/>
      <c r="BFO11" s="94"/>
      <c r="BFP11" s="94"/>
      <c r="BFQ11" s="94"/>
      <c r="BFR11" s="94"/>
      <c r="BFS11" s="94"/>
      <c r="BFT11" s="94"/>
      <c r="BFU11" s="94"/>
      <c r="BFV11" s="94"/>
      <c r="BFW11" s="94"/>
      <c r="BFX11" s="94"/>
      <c r="BFY11" s="94"/>
      <c r="BFZ11" s="94"/>
      <c r="BGA11" s="94"/>
      <c r="BGB11" s="94"/>
      <c r="BGC11" s="94"/>
      <c r="BGD11" s="94"/>
      <c r="BGE11" s="94"/>
      <c r="BGF11" s="94"/>
      <c r="BGG11" s="94"/>
      <c r="BGH11" s="94"/>
      <c r="BGI11" s="94"/>
      <c r="BGJ11" s="94"/>
      <c r="BGK11" s="94"/>
      <c r="BGL11" s="94"/>
      <c r="BGM11" s="94"/>
      <c r="BGN11" s="94"/>
      <c r="BGO11" s="94"/>
      <c r="BGP11" s="94"/>
      <c r="BGQ11" s="94"/>
      <c r="BGR11" s="94"/>
      <c r="BGS11" s="94"/>
      <c r="BGT11" s="94"/>
      <c r="BGU11" s="94"/>
      <c r="BGV11" s="94"/>
      <c r="BGW11" s="94"/>
      <c r="BGX11" s="94"/>
      <c r="BGY11" s="94"/>
      <c r="BGZ11" s="94"/>
      <c r="BHA11" s="94"/>
      <c r="BHB11" s="94"/>
      <c r="BHC11" s="94"/>
      <c r="BHD11" s="94"/>
      <c r="BHE11" s="94"/>
      <c r="BHF11" s="94"/>
      <c r="BHG11" s="94"/>
      <c r="BHH11" s="94"/>
      <c r="BHI11" s="94"/>
      <c r="BHJ11" s="94"/>
      <c r="BHK11" s="94"/>
      <c r="BHL11" s="94"/>
      <c r="BHM11" s="94"/>
      <c r="BHN11" s="94"/>
      <c r="BHO11" s="94"/>
      <c r="BHP11" s="94"/>
      <c r="BHQ11" s="94"/>
      <c r="BHR11" s="94"/>
      <c r="BHS11" s="94"/>
      <c r="BHT11" s="94"/>
      <c r="BHU11" s="94"/>
      <c r="BHV11" s="94"/>
      <c r="BHW11" s="94"/>
      <c r="BHX11" s="94"/>
      <c r="BHY11" s="94"/>
      <c r="BHZ11" s="94"/>
      <c r="BIA11" s="94"/>
      <c r="BIB11" s="94"/>
      <c r="BIC11" s="94"/>
      <c r="BID11" s="94"/>
      <c r="BIE11" s="94"/>
      <c r="BIF11" s="94"/>
      <c r="BIG11" s="94"/>
      <c r="BIH11" s="94"/>
      <c r="BII11" s="94"/>
      <c r="BIJ11" s="94"/>
      <c r="BIK11" s="94"/>
      <c r="BIL11" s="94"/>
      <c r="BIM11" s="94"/>
      <c r="BIN11" s="94"/>
      <c r="BIO11" s="94"/>
      <c r="BIP11" s="94"/>
      <c r="BIQ11" s="94"/>
      <c r="BIR11" s="94"/>
      <c r="BIS11" s="94"/>
      <c r="BIT11" s="94"/>
      <c r="BIU11" s="94"/>
      <c r="BIV11" s="94"/>
      <c r="BIW11" s="94"/>
      <c r="BIX11" s="94"/>
      <c r="BIY11" s="94"/>
      <c r="BIZ11" s="94"/>
      <c r="BJA11" s="94"/>
      <c r="BJB11" s="94"/>
      <c r="BJC11" s="94"/>
      <c r="BJD11" s="94"/>
      <c r="BJE11" s="94"/>
      <c r="BJF11" s="94"/>
      <c r="BJG11" s="94"/>
      <c r="BJH11" s="94"/>
      <c r="BJI11" s="94"/>
      <c r="BJJ11" s="94"/>
      <c r="BJK11" s="94"/>
      <c r="BJL11" s="94"/>
      <c r="BJM11" s="94"/>
      <c r="BJN11" s="94"/>
      <c r="BJO11" s="94"/>
      <c r="BJP11" s="94"/>
      <c r="BJQ11" s="94"/>
      <c r="BJR11" s="94"/>
      <c r="BJS11" s="94"/>
      <c r="BJT11" s="94"/>
      <c r="BJU11" s="94"/>
      <c r="BJV11" s="94"/>
      <c r="BJW11" s="94"/>
      <c r="BJX11" s="94"/>
      <c r="BJY11" s="94"/>
      <c r="BJZ11" s="94"/>
      <c r="BKA11" s="94"/>
      <c r="BKB11" s="94"/>
      <c r="BKC11" s="94"/>
      <c r="BKD11" s="94"/>
      <c r="BKE11" s="94"/>
      <c r="BKF11" s="94"/>
      <c r="BKG11" s="94"/>
      <c r="BKH11" s="94"/>
      <c r="BKI11" s="94"/>
      <c r="BKJ11" s="94"/>
      <c r="BKK11" s="94"/>
      <c r="BKL11" s="94"/>
      <c r="BKM11" s="94"/>
      <c r="BKN11" s="94"/>
      <c r="BKO11" s="94"/>
      <c r="BKP11" s="94"/>
      <c r="BKQ11" s="94"/>
      <c r="BKR11" s="94"/>
      <c r="BKS11" s="94"/>
      <c r="BKT11" s="94"/>
      <c r="BKU11" s="94"/>
      <c r="BKV11" s="94"/>
      <c r="BKW11" s="94"/>
      <c r="BKX11" s="94"/>
      <c r="BKY11" s="94"/>
      <c r="BKZ11" s="94"/>
      <c r="BLA11" s="94"/>
      <c r="BLB11" s="94"/>
      <c r="BLC11" s="94"/>
      <c r="BLD11" s="94"/>
      <c r="BLE11" s="94"/>
      <c r="BLF11" s="94"/>
      <c r="BLG11" s="94"/>
      <c r="BLH11" s="94"/>
      <c r="BLI11" s="94"/>
      <c r="BLJ11" s="94"/>
      <c r="BLK11" s="94"/>
      <c r="BLL11" s="94"/>
      <c r="BLM11" s="94"/>
      <c r="BLN11" s="94"/>
      <c r="BLO11" s="94"/>
      <c r="BLP11" s="94"/>
      <c r="BLQ11" s="94"/>
      <c r="BLR11" s="94"/>
      <c r="BLS11" s="94"/>
      <c r="BLT11" s="94"/>
      <c r="BLU11" s="94"/>
      <c r="BLV11" s="94"/>
      <c r="BLW11" s="94"/>
      <c r="BLX11" s="94"/>
      <c r="BLY11" s="94"/>
      <c r="BLZ11" s="94"/>
      <c r="BMA11" s="94"/>
      <c r="BMB11" s="94"/>
      <c r="BMC11" s="94"/>
      <c r="BMD11" s="94"/>
      <c r="BME11" s="94"/>
      <c r="BMF11" s="94"/>
      <c r="BMG11" s="94"/>
      <c r="BMH11" s="94"/>
      <c r="BMI11" s="94"/>
      <c r="BMJ11" s="94"/>
      <c r="BMK11" s="94"/>
      <c r="BML11" s="94"/>
      <c r="BMM11" s="94"/>
      <c r="BMN11" s="94"/>
      <c r="BMO11" s="94"/>
      <c r="BMP11" s="94"/>
      <c r="BMQ11" s="94"/>
      <c r="BMR11" s="94"/>
      <c r="BMS11" s="94"/>
      <c r="BMT11" s="94"/>
      <c r="BMU11" s="94"/>
      <c r="BMV11" s="94"/>
      <c r="BMW11" s="94"/>
      <c r="BMX11" s="94"/>
      <c r="BMY11" s="94"/>
      <c r="BMZ11" s="94"/>
      <c r="BNA11" s="94"/>
      <c r="BNB11" s="94"/>
      <c r="BNC11" s="94"/>
      <c r="BND11" s="94"/>
      <c r="BNE11" s="94"/>
      <c r="BNF11" s="94"/>
      <c r="BNG11" s="94"/>
      <c r="BNH11" s="94"/>
      <c r="BNI11" s="94"/>
      <c r="BNJ11" s="94"/>
      <c r="BNK11" s="94"/>
      <c r="BNL11" s="94"/>
      <c r="BNM11" s="94"/>
      <c r="BNN11" s="94"/>
      <c r="BNO11" s="94"/>
      <c r="BNP11" s="94"/>
      <c r="BNQ11" s="94"/>
      <c r="BNR11" s="94"/>
      <c r="BNS11" s="94"/>
      <c r="BNT11" s="94"/>
      <c r="BNU11" s="94"/>
      <c r="BNV11" s="94"/>
      <c r="BNW11" s="94"/>
      <c r="BNX11" s="94"/>
      <c r="BNY11" s="94"/>
      <c r="BNZ11" s="94"/>
      <c r="BOA11" s="94"/>
      <c r="BOB11" s="94"/>
      <c r="BOC11" s="94"/>
      <c r="BOD11" s="94"/>
      <c r="BOE11" s="94"/>
      <c r="BOF11" s="94"/>
      <c r="BOG11" s="94"/>
      <c r="BOH11" s="94"/>
      <c r="BOI11" s="94"/>
      <c r="BOJ11" s="94"/>
      <c r="BOK11" s="94"/>
      <c r="BOL11" s="94"/>
      <c r="BOM11" s="94"/>
      <c r="BON11" s="94"/>
      <c r="BOO11" s="94"/>
      <c r="BOP11" s="94"/>
      <c r="BOQ11" s="94"/>
      <c r="BOR11" s="94"/>
      <c r="BOS11" s="94"/>
      <c r="BOT11" s="94"/>
      <c r="BOU11" s="94"/>
      <c r="BOV11" s="94"/>
      <c r="BOW11" s="94"/>
      <c r="BOX11" s="94"/>
      <c r="BOY11" s="94"/>
      <c r="BOZ11" s="94"/>
      <c r="BPA11" s="94"/>
      <c r="BPB11" s="94"/>
      <c r="BPC11" s="94"/>
      <c r="BPD11" s="94"/>
      <c r="BPE11" s="94"/>
      <c r="BPF11" s="94"/>
      <c r="BPG11" s="94"/>
      <c r="BPH11" s="94"/>
      <c r="BPI11" s="94"/>
      <c r="BPJ11" s="94"/>
      <c r="BPK11" s="94"/>
      <c r="BPL11" s="94"/>
      <c r="BPM11" s="94"/>
      <c r="BPN11" s="94"/>
      <c r="BPO11" s="94"/>
      <c r="BPP11" s="94"/>
      <c r="BPQ11" s="94"/>
      <c r="BPR11" s="94"/>
      <c r="BPS11" s="94"/>
      <c r="BPT11" s="94"/>
      <c r="BPU11" s="94"/>
      <c r="BPV11" s="94"/>
      <c r="BPW11" s="94"/>
      <c r="BPX11" s="94"/>
      <c r="BPY11" s="94"/>
      <c r="BPZ11" s="94"/>
      <c r="BQA11" s="94"/>
      <c r="BQB11" s="94"/>
      <c r="BQC11" s="94"/>
      <c r="BQD11" s="94"/>
      <c r="BQE11" s="94"/>
      <c r="BQF11" s="94"/>
      <c r="BQG11" s="94"/>
      <c r="BQH11" s="94"/>
      <c r="BQI11" s="94"/>
      <c r="BQJ11" s="94"/>
      <c r="BQK11" s="94"/>
      <c r="BQL11" s="94"/>
      <c r="BQM11" s="94"/>
      <c r="BQN11" s="94"/>
      <c r="BQO11" s="94"/>
      <c r="BQP11" s="94"/>
      <c r="BQQ11" s="94"/>
      <c r="BQR11" s="94"/>
      <c r="BQS11" s="94"/>
      <c r="BQT11" s="94"/>
      <c r="BQU11" s="94"/>
      <c r="BQV11" s="94"/>
      <c r="BQW11" s="94"/>
      <c r="BQX11" s="94"/>
      <c r="BQY11" s="94"/>
      <c r="BQZ11" s="94"/>
      <c r="BRA11" s="94"/>
      <c r="BRB11" s="94"/>
      <c r="BRC11" s="94"/>
      <c r="BRD11" s="94"/>
      <c r="BRE11" s="94"/>
      <c r="BRF11" s="94"/>
      <c r="BRG11" s="94"/>
      <c r="BRH11" s="94"/>
      <c r="BRI11" s="94"/>
      <c r="BRJ11" s="94"/>
      <c r="BRK11" s="94"/>
      <c r="BRL11" s="94"/>
      <c r="BRM11" s="94"/>
      <c r="BRN11" s="94"/>
      <c r="BRO11" s="94"/>
      <c r="BRP11" s="94"/>
      <c r="BRQ11" s="94"/>
      <c r="BRR11" s="94"/>
      <c r="BRS11" s="94"/>
      <c r="BRT11" s="94"/>
      <c r="BRU11" s="94"/>
      <c r="BRV11" s="94"/>
      <c r="BRW11" s="94"/>
      <c r="BRX11" s="94"/>
      <c r="BRY11" s="94"/>
      <c r="BRZ11" s="94"/>
      <c r="BSA11" s="94"/>
      <c r="BSB11" s="94"/>
      <c r="BSC11" s="94"/>
      <c r="BSD11" s="94"/>
      <c r="BSE11" s="94"/>
      <c r="BSF11" s="94"/>
      <c r="BSG11" s="94"/>
      <c r="BSH11" s="94"/>
      <c r="BSI11" s="94"/>
      <c r="BSJ11" s="94"/>
      <c r="BSK11" s="94"/>
      <c r="BSL11" s="94"/>
      <c r="BSM11" s="94"/>
      <c r="BSN11" s="94"/>
      <c r="BSO11" s="94"/>
      <c r="BSP11" s="94"/>
      <c r="BSQ11" s="94"/>
      <c r="BSR11" s="94"/>
      <c r="BSS11" s="94"/>
      <c r="BST11" s="94"/>
      <c r="BSU11" s="94"/>
      <c r="BSV11" s="94"/>
      <c r="BSW11" s="94"/>
      <c r="BSX11" s="94"/>
      <c r="BSY11" s="94"/>
      <c r="BSZ11" s="94"/>
      <c r="BTA11" s="94"/>
      <c r="BTB11" s="94"/>
      <c r="BTC11" s="94"/>
      <c r="BTD11" s="94"/>
      <c r="BTE11" s="94"/>
      <c r="BTF11" s="94"/>
      <c r="BTG11" s="94"/>
      <c r="BTH11" s="94"/>
      <c r="BTI11" s="94"/>
      <c r="BTJ11" s="94"/>
      <c r="BTK11" s="94"/>
      <c r="BTL11" s="94"/>
      <c r="BTM11" s="94"/>
      <c r="BTN11" s="94"/>
      <c r="BTO11" s="94"/>
      <c r="BTP11" s="94"/>
      <c r="BTQ11" s="94"/>
      <c r="BTR11" s="94"/>
      <c r="BTS11" s="94"/>
      <c r="BTT11" s="94"/>
      <c r="BTU11" s="94"/>
      <c r="BTV11" s="94"/>
      <c r="BTW11" s="94"/>
      <c r="BTX11" s="94"/>
      <c r="BTY11" s="94"/>
      <c r="BTZ11" s="94"/>
      <c r="BUA11" s="94"/>
      <c r="BUB11" s="94"/>
      <c r="BUC11" s="94"/>
      <c r="BUD11" s="94"/>
      <c r="BUE11" s="94"/>
      <c r="BUF11" s="94"/>
      <c r="BUG11" s="94"/>
      <c r="BUH11" s="94"/>
      <c r="BUI11" s="94"/>
      <c r="BUJ11" s="94"/>
      <c r="BUK11" s="94"/>
      <c r="BUL11" s="94"/>
      <c r="BUM11" s="94"/>
      <c r="BUN11" s="94"/>
      <c r="BUO11" s="94"/>
      <c r="BUP11" s="94"/>
      <c r="BUQ11" s="94"/>
      <c r="BUR11" s="94"/>
      <c r="BUS11" s="94"/>
      <c r="BUT11" s="94"/>
      <c r="BUU11" s="94"/>
      <c r="BUV11" s="94"/>
      <c r="BUW11" s="94"/>
      <c r="BUX11" s="94"/>
      <c r="BUY11" s="94"/>
      <c r="BUZ11" s="94"/>
      <c r="BVA11" s="94"/>
      <c r="BVB11" s="94"/>
      <c r="BVC11" s="94"/>
      <c r="BVD11" s="94"/>
      <c r="BVE11" s="94"/>
      <c r="BVF11" s="94"/>
      <c r="BVG11" s="94"/>
      <c r="BVH11" s="94"/>
      <c r="BVI11" s="94"/>
      <c r="BVJ11" s="94"/>
      <c r="BVK11" s="94"/>
      <c r="BVL11" s="94"/>
      <c r="BVM11" s="94"/>
      <c r="BVN11" s="94"/>
      <c r="BVO11" s="94"/>
      <c r="BVP11" s="94"/>
      <c r="BVQ11" s="94"/>
      <c r="BVR11" s="94"/>
      <c r="BVS11" s="94"/>
      <c r="BVT11" s="94"/>
      <c r="BVU11" s="94"/>
      <c r="BVV11" s="94"/>
      <c r="BVW11" s="94"/>
      <c r="BVX11" s="94"/>
      <c r="BVY11" s="94"/>
      <c r="BVZ11" s="94"/>
      <c r="BWA11" s="94"/>
      <c r="BWB11" s="94"/>
      <c r="BWC11" s="94"/>
      <c r="BWD11" s="94"/>
      <c r="BWE11" s="94"/>
      <c r="BWF11" s="94"/>
      <c r="BWG11" s="94"/>
      <c r="BWH11" s="94"/>
      <c r="BWI11" s="94"/>
      <c r="BWJ11" s="94"/>
      <c r="BWK11" s="94"/>
      <c r="BWL11" s="94"/>
      <c r="BWM11" s="94"/>
      <c r="BWN11" s="94"/>
      <c r="BWO11" s="94"/>
      <c r="BWP11" s="94"/>
      <c r="BWQ11" s="94"/>
      <c r="BWR11" s="94"/>
      <c r="BWS11" s="94"/>
      <c r="BWT11" s="94"/>
      <c r="BWU11" s="94"/>
      <c r="BWV11" s="94"/>
      <c r="BWW11" s="94"/>
      <c r="BWX11" s="94"/>
      <c r="BWY11" s="94"/>
      <c r="BWZ11" s="94"/>
      <c r="BXA11" s="94"/>
      <c r="BXB11" s="94"/>
      <c r="BXC11" s="94"/>
      <c r="BXD11" s="94"/>
      <c r="BXE11" s="94"/>
      <c r="BXF11" s="94"/>
      <c r="BXG11" s="94"/>
      <c r="BXH11" s="94"/>
      <c r="BXI11" s="94"/>
      <c r="BXJ11" s="94"/>
      <c r="BXK11" s="94"/>
      <c r="BXL11" s="94"/>
      <c r="BXM11" s="94"/>
      <c r="BXN11" s="94"/>
      <c r="BXO11" s="94"/>
      <c r="BXP11" s="94"/>
      <c r="BXQ11" s="94"/>
      <c r="BXR11" s="94"/>
      <c r="BXS11" s="94"/>
      <c r="BXT11" s="94"/>
      <c r="BXU11" s="94"/>
      <c r="BXV11" s="94"/>
      <c r="BXW11" s="94"/>
      <c r="BXX11" s="94"/>
      <c r="BXY11" s="94"/>
      <c r="BXZ11" s="94"/>
      <c r="BYA11" s="94"/>
      <c r="BYB11" s="94"/>
      <c r="BYC11" s="94"/>
      <c r="BYD11" s="94"/>
      <c r="BYE11" s="94"/>
      <c r="BYF11" s="94"/>
      <c r="BYG11" s="94"/>
      <c r="BYH11" s="94"/>
      <c r="BYI11" s="94"/>
      <c r="BYJ11" s="94"/>
      <c r="BYK11" s="94"/>
      <c r="BYL11" s="94"/>
      <c r="BYM11" s="94"/>
      <c r="BYN11" s="94"/>
      <c r="BYO11" s="94"/>
      <c r="BYP11" s="94"/>
      <c r="BYQ11" s="94"/>
      <c r="BYR11" s="94"/>
      <c r="BYS11" s="94"/>
      <c r="BYT11" s="94"/>
      <c r="BYU11" s="94"/>
      <c r="BYV11" s="94"/>
      <c r="BYW11" s="94"/>
      <c r="BYX11" s="94"/>
      <c r="BYY11" s="94"/>
      <c r="BYZ11" s="94"/>
      <c r="BZA11" s="94"/>
      <c r="BZB11" s="94"/>
      <c r="BZC11" s="94"/>
      <c r="BZD11" s="94"/>
      <c r="BZE11" s="94"/>
      <c r="BZF11" s="94"/>
      <c r="BZG11" s="94"/>
      <c r="BZH11" s="94"/>
      <c r="BZI11" s="94"/>
      <c r="BZJ11" s="94"/>
      <c r="BZK11" s="94"/>
      <c r="BZL11" s="94"/>
      <c r="BZM11" s="94"/>
      <c r="BZN11" s="94"/>
      <c r="BZO11" s="94"/>
      <c r="BZP11" s="94"/>
      <c r="BZQ11" s="94"/>
      <c r="BZR11" s="94"/>
      <c r="BZS11" s="94"/>
      <c r="BZT11" s="94"/>
      <c r="BZU11" s="94"/>
      <c r="BZV11" s="94"/>
      <c r="BZW11" s="94"/>
      <c r="BZX11" s="94"/>
      <c r="BZY11" s="94"/>
      <c r="BZZ11" s="94"/>
      <c r="CAA11" s="94"/>
      <c r="CAB11" s="94"/>
      <c r="CAC11" s="94"/>
      <c r="CAD11" s="94"/>
      <c r="CAE11" s="94"/>
      <c r="CAF11" s="94"/>
      <c r="CAG11" s="94"/>
      <c r="CAH11" s="94"/>
      <c r="CAI11" s="94"/>
      <c r="CAJ11" s="94"/>
      <c r="CAK11" s="94"/>
      <c r="CAL11" s="94"/>
      <c r="CAM11" s="94"/>
      <c r="CAN11" s="94"/>
      <c r="CAO11" s="94"/>
      <c r="CAP11" s="94"/>
      <c r="CAQ11" s="94"/>
      <c r="CAR11" s="94"/>
      <c r="CAS11" s="94"/>
      <c r="CAT11" s="94"/>
      <c r="CAU11" s="94"/>
      <c r="CAV11" s="94"/>
      <c r="CAW11" s="94"/>
      <c r="CAX11" s="94"/>
      <c r="CAY11" s="94"/>
      <c r="CAZ11" s="94"/>
      <c r="CBA11" s="94"/>
      <c r="CBB11" s="94"/>
      <c r="CBC11" s="94"/>
      <c r="CBD11" s="94"/>
      <c r="CBE11" s="94"/>
      <c r="CBF11" s="94"/>
      <c r="CBG11" s="94"/>
      <c r="CBH11" s="94"/>
      <c r="CBI11" s="94"/>
      <c r="CBJ11" s="94"/>
      <c r="CBK11" s="94"/>
      <c r="CBL11" s="94"/>
      <c r="CBM11" s="94"/>
      <c r="CBN11" s="94"/>
      <c r="CBO11" s="94"/>
      <c r="CBP11" s="94"/>
      <c r="CBQ11" s="94"/>
      <c r="CBR11" s="94"/>
      <c r="CBS11" s="94"/>
      <c r="CBT11" s="94"/>
      <c r="CBU11" s="94"/>
      <c r="CBV11" s="94"/>
      <c r="CBW11" s="94"/>
      <c r="CBX11" s="94"/>
      <c r="CBY11" s="94"/>
      <c r="CBZ11" s="94"/>
      <c r="CCA11" s="94"/>
      <c r="CCB11" s="94"/>
      <c r="CCC11" s="94"/>
      <c r="CCD11" s="94"/>
      <c r="CCE11" s="94"/>
      <c r="CCF11" s="94"/>
      <c r="CCG11" s="94"/>
      <c r="CCH11" s="94"/>
      <c r="CCI11" s="94"/>
      <c r="CCJ11" s="94"/>
      <c r="CCK11" s="94"/>
      <c r="CCL11" s="94"/>
      <c r="CCM11" s="94"/>
      <c r="CCN11" s="94"/>
      <c r="CCO11" s="94"/>
      <c r="CCP11" s="94"/>
      <c r="CCQ11" s="94"/>
      <c r="CCR11" s="94"/>
      <c r="CCS11" s="94"/>
      <c r="CCT11" s="94"/>
      <c r="CCU11" s="94"/>
      <c r="CCV11" s="94"/>
      <c r="CCW11" s="94"/>
      <c r="CCX11" s="94"/>
      <c r="CCY11" s="94"/>
      <c r="CCZ11" s="94"/>
      <c r="CDA11" s="94"/>
      <c r="CDB11" s="94"/>
      <c r="CDC11" s="94"/>
      <c r="CDD11" s="94"/>
      <c r="CDE11" s="94"/>
      <c r="CDF11" s="94"/>
      <c r="CDG11" s="94"/>
      <c r="CDH11" s="94"/>
      <c r="CDI11" s="94"/>
      <c r="CDJ11" s="94"/>
      <c r="CDK11" s="94"/>
      <c r="CDL11" s="94"/>
      <c r="CDM11" s="94"/>
      <c r="CDN11" s="94"/>
      <c r="CDO11" s="94"/>
      <c r="CDP11" s="94"/>
      <c r="CDQ11" s="94"/>
      <c r="CDR11" s="94"/>
      <c r="CDS11" s="94"/>
      <c r="CDT11" s="94"/>
      <c r="CDU11" s="94"/>
      <c r="CDV11" s="94"/>
      <c r="CDW11" s="94"/>
      <c r="CDX11" s="94"/>
      <c r="CDY11" s="94"/>
      <c r="CDZ11" s="94"/>
      <c r="CEA11" s="94"/>
      <c r="CEB11" s="94"/>
      <c r="CEC11" s="94"/>
      <c r="CED11" s="94"/>
      <c r="CEE11" s="94"/>
      <c r="CEF11" s="94"/>
      <c r="CEG11" s="94"/>
      <c r="CEH11" s="94"/>
      <c r="CEI11" s="94"/>
      <c r="CEJ11" s="94"/>
      <c r="CEK11" s="94"/>
      <c r="CEL11" s="94"/>
      <c r="CEM11" s="94"/>
      <c r="CEN11" s="94"/>
      <c r="CEO11" s="94"/>
      <c r="CEP11" s="94"/>
      <c r="CEQ11" s="94"/>
      <c r="CER11" s="94"/>
      <c r="CES11" s="94"/>
      <c r="CET11" s="94"/>
      <c r="CEU11" s="94"/>
      <c r="CEV11" s="94"/>
      <c r="CEW11" s="94"/>
      <c r="CEX11" s="94"/>
      <c r="CEY11" s="94"/>
      <c r="CEZ11" s="94"/>
      <c r="CFA11" s="94"/>
      <c r="CFB11" s="94"/>
      <c r="CFC11" s="94"/>
      <c r="CFD11" s="94"/>
      <c r="CFE11" s="94"/>
      <c r="CFF11" s="94"/>
      <c r="CFG11" s="94"/>
      <c r="CFH11" s="94"/>
      <c r="CFI11" s="94"/>
      <c r="CFJ11" s="94"/>
      <c r="CFK11" s="94"/>
      <c r="CFL11" s="94"/>
      <c r="CFM11" s="94"/>
      <c r="CFN11" s="94"/>
      <c r="CFO11" s="94"/>
      <c r="CFP11" s="94"/>
      <c r="CFQ11" s="94"/>
      <c r="CFR11" s="94"/>
      <c r="CFS11" s="94"/>
      <c r="CFT11" s="94"/>
      <c r="CFU11" s="94"/>
      <c r="CFV11" s="94"/>
      <c r="CFW11" s="94"/>
      <c r="CFX11" s="94"/>
      <c r="CFY11" s="94"/>
      <c r="CFZ11" s="94"/>
      <c r="CGA11" s="94"/>
      <c r="CGB11" s="94"/>
      <c r="CGC11" s="94"/>
      <c r="CGD11" s="94"/>
      <c r="CGE11" s="94"/>
      <c r="CGF11" s="94"/>
      <c r="CGG11" s="94"/>
      <c r="CGH11" s="94"/>
      <c r="CGI11" s="94"/>
      <c r="CGJ11" s="94"/>
      <c r="CGK11" s="94"/>
      <c r="CGL11" s="94"/>
      <c r="CGM11" s="94"/>
      <c r="CGN11" s="94"/>
      <c r="CGO11" s="94"/>
      <c r="CGP11" s="94"/>
      <c r="CGQ11" s="94"/>
      <c r="CGR11" s="94"/>
      <c r="CGS11" s="94"/>
      <c r="CGT11" s="94"/>
      <c r="CGU11" s="94"/>
      <c r="CGV11" s="94"/>
      <c r="CGW11" s="94"/>
      <c r="CGX11" s="94"/>
      <c r="CGY11" s="94"/>
      <c r="CGZ11" s="94"/>
      <c r="CHA11" s="94"/>
      <c r="CHB11" s="94"/>
      <c r="CHC11" s="94"/>
      <c r="CHD11" s="94"/>
      <c r="CHE11" s="94"/>
      <c r="CHF11" s="94"/>
      <c r="CHG11" s="94"/>
      <c r="CHH11" s="94"/>
      <c r="CHI11" s="94"/>
      <c r="CHJ11" s="94"/>
      <c r="CHK11" s="94"/>
      <c r="CHL11" s="94"/>
      <c r="CHM11" s="94"/>
      <c r="CHN11" s="94"/>
      <c r="CHO11" s="94"/>
      <c r="CHP11" s="94"/>
      <c r="CHQ11" s="94"/>
      <c r="CHR11" s="94"/>
      <c r="CHS11" s="94"/>
      <c r="CHT11" s="94"/>
      <c r="CHU11" s="94"/>
      <c r="CHV11" s="94"/>
      <c r="CHW11" s="94"/>
      <c r="CHX11" s="94"/>
      <c r="CHY11" s="94"/>
      <c r="CHZ11" s="94"/>
      <c r="CIA11" s="94"/>
      <c r="CIB11" s="94"/>
      <c r="CIC11" s="94"/>
      <c r="CID11" s="94"/>
      <c r="CIE11" s="94"/>
      <c r="CIF11" s="94"/>
      <c r="CIG11" s="94"/>
      <c r="CIH11" s="94"/>
      <c r="CII11" s="94"/>
      <c r="CIJ11" s="94"/>
      <c r="CIK11" s="94"/>
      <c r="CIL11" s="94"/>
      <c r="CIM11" s="94"/>
      <c r="CIN11" s="94"/>
      <c r="CIO11" s="94"/>
      <c r="CIP11" s="94"/>
      <c r="CIQ11" s="94"/>
      <c r="CIR11" s="94"/>
      <c r="CIS11" s="94"/>
      <c r="CIT11" s="94"/>
      <c r="CIU11" s="94"/>
      <c r="CIV11" s="94"/>
      <c r="CIW11" s="94"/>
      <c r="CIX11" s="94"/>
      <c r="CIY11" s="94"/>
      <c r="CIZ11" s="94"/>
      <c r="CJA11" s="94"/>
      <c r="CJB11" s="94"/>
      <c r="CJC11" s="94"/>
      <c r="CJD11" s="94"/>
      <c r="CJE11" s="94"/>
      <c r="CJF11" s="94"/>
      <c r="CJG11" s="94"/>
      <c r="CJH11" s="94"/>
      <c r="CJI11" s="94"/>
      <c r="CJJ11" s="94"/>
      <c r="CJK11" s="94"/>
      <c r="CJL11" s="94"/>
      <c r="CJM11" s="94"/>
      <c r="CJN11" s="94"/>
      <c r="CJO11" s="94"/>
      <c r="CJP11" s="94"/>
      <c r="CJQ11" s="94"/>
      <c r="CJR11" s="94"/>
      <c r="CJS11" s="94"/>
      <c r="CJT11" s="94"/>
      <c r="CJU11" s="94"/>
      <c r="CJV11" s="94"/>
      <c r="CJW11" s="94"/>
      <c r="CJX11" s="94"/>
      <c r="CJY11" s="94"/>
      <c r="CJZ11" s="94"/>
      <c r="CKA11" s="94"/>
      <c r="CKB11" s="94"/>
      <c r="CKC11" s="94"/>
      <c r="CKD11" s="94"/>
      <c r="CKE11" s="94"/>
      <c r="CKF11" s="94"/>
      <c r="CKG11" s="94"/>
      <c r="CKH11" s="94"/>
      <c r="CKI11" s="94"/>
      <c r="CKJ11" s="94"/>
      <c r="CKK11" s="94"/>
      <c r="CKL11" s="94"/>
      <c r="CKM11" s="94"/>
      <c r="CKN11" s="94"/>
      <c r="CKO11" s="94"/>
      <c r="CKP11" s="94"/>
      <c r="CKQ11" s="94"/>
      <c r="CKR11" s="94"/>
      <c r="CKS11" s="94"/>
      <c r="CKT11" s="94"/>
      <c r="CKU11" s="94"/>
      <c r="CKV11" s="94"/>
      <c r="CKW11" s="94"/>
      <c r="CKX11" s="94"/>
      <c r="CKY11" s="94"/>
      <c r="CKZ11" s="94"/>
      <c r="CLA11" s="94"/>
      <c r="CLB11" s="94"/>
      <c r="CLC11" s="94"/>
      <c r="CLD11" s="94"/>
      <c r="CLE11" s="94"/>
      <c r="CLF11" s="94"/>
      <c r="CLG11" s="94"/>
      <c r="CLH11" s="94"/>
      <c r="CLI11" s="94"/>
      <c r="CLJ11" s="94"/>
      <c r="CLK11" s="94"/>
      <c r="CLL11" s="94"/>
      <c r="CLM11" s="94"/>
      <c r="CLN11" s="94"/>
      <c r="CLO11" s="94"/>
      <c r="CLP11" s="94"/>
      <c r="CLQ11" s="94"/>
      <c r="CLR11" s="94"/>
      <c r="CLS11" s="94"/>
      <c r="CLT11" s="94"/>
      <c r="CLU11" s="94"/>
      <c r="CLV11" s="94"/>
      <c r="CLW11" s="94"/>
      <c r="CLX11" s="94"/>
      <c r="CLY11" s="94"/>
      <c r="CLZ11" s="94"/>
      <c r="CMA11" s="94"/>
      <c r="CMB11" s="94"/>
      <c r="CMC11" s="94"/>
      <c r="CMD11" s="94"/>
      <c r="CME11" s="94"/>
      <c r="CMF11" s="94"/>
      <c r="CMG11" s="94"/>
      <c r="CMH11" s="94"/>
      <c r="CMI11" s="94"/>
      <c r="CMJ11" s="94"/>
      <c r="CMK11" s="94"/>
      <c r="CML11" s="94"/>
      <c r="CMM11" s="94"/>
      <c r="CMN11" s="94"/>
      <c r="CMO11" s="94"/>
      <c r="CMP11" s="94"/>
      <c r="CMQ11" s="94"/>
      <c r="CMR11" s="94"/>
      <c r="CMS11" s="94"/>
      <c r="CMT11" s="94"/>
      <c r="CMU11" s="94"/>
      <c r="CMV11" s="94"/>
      <c r="CMW11" s="94"/>
      <c r="CMX11" s="94"/>
      <c r="CMY11" s="94"/>
      <c r="CMZ11" s="94"/>
      <c r="CNA11" s="94"/>
      <c r="CNB11" s="94"/>
      <c r="CNC11" s="94"/>
      <c r="CND11" s="94"/>
      <c r="CNE11" s="94"/>
      <c r="CNF11" s="94"/>
      <c r="CNG11" s="94"/>
      <c r="CNH11" s="94"/>
      <c r="CNI11" s="94"/>
      <c r="CNJ11" s="94"/>
      <c r="CNK11" s="94"/>
      <c r="CNL11" s="94"/>
      <c r="CNM11" s="94"/>
      <c r="CNN11" s="94"/>
      <c r="CNO11" s="94"/>
      <c r="CNP11" s="94"/>
      <c r="CNQ11" s="94"/>
      <c r="CNR11" s="94"/>
      <c r="CNS11" s="94"/>
      <c r="CNT11" s="94"/>
      <c r="CNU11" s="94"/>
      <c r="CNV11" s="94"/>
      <c r="CNW11" s="94"/>
      <c r="CNX11" s="94"/>
      <c r="CNY11" s="94"/>
      <c r="CNZ11" s="94"/>
      <c r="COA11" s="94"/>
      <c r="COB11" s="94"/>
      <c r="COC11" s="94"/>
      <c r="COD11" s="94"/>
      <c r="COE11" s="94"/>
      <c r="COF11" s="94"/>
      <c r="COG11" s="94"/>
      <c r="COH11" s="94"/>
      <c r="COI11" s="94"/>
      <c r="COJ11" s="94"/>
      <c r="COK11" s="94"/>
      <c r="COL11" s="94"/>
      <c r="COM11" s="94"/>
      <c r="CON11" s="94"/>
      <c r="COO11" s="94"/>
      <c r="COP11" s="94"/>
      <c r="COQ11" s="94"/>
      <c r="COR11" s="94"/>
      <c r="COS11" s="94"/>
      <c r="COT11" s="94"/>
      <c r="COU11" s="94"/>
      <c r="COV11" s="94"/>
      <c r="COW11" s="94"/>
      <c r="COX11" s="94"/>
      <c r="COY11" s="94"/>
      <c r="COZ11" s="94"/>
      <c r="CPA11" s="94"/>
      <c r="CPB11" s="94"/>
      <c r="CPC11" s="94"/>
      <c r="CPD11" s="94"/>
      <c r="CPE11" s="94"/>
      <c r="CPF11" s="94"/>
      <c r="CPG11" s="94"/>
      <c r="CPH11" s="94"/>
      <c r="CPI11" s="94"/>
      <c r="CPJ11" s="94"/>
      <c r="CPK11" s="94"/>
      <c r="CPL11" s="94"/>
      <c r="CPM11" s="94"/>
      <c r="CPN11" s="94"/>
      <c r="CPO11" s="94"/>
      <c r="CPP11" s="94"/>
      <c r="CPQ11" s="94"/>
      <c r="CPR11" s="94"/>
      <c r="CPS11" s="94"/>
      <c r="CPT11" s="94"/>
      <c r="CPU11" s="94"/>
      <c r="CPV11" s="94"/>
      <c r="CPW11" s="94"/>
      <c r="CPX11" s="94"/>
      <c r="CPY11" s="94"/>
      <c r="CPZ11" s="94"/>
      <c r="CQA11" s="94"/>
      <c r="CQB11" s="94"/>
      <c r="CQC11" s="94"/>
      <c r="CQD11" s="94"/>
      <c r="CQE11" s="94"/>
      <c r="CQF11" s="94"/>
      <c r="CQG11" s="94"/>
      <c r="CQH11" s="94"/>
      <c r="CQI11" s="94"/>
      <c r="CQJ11" s="94"/>
      <c r="CQK11" s="94"/>
      <c r="CQL11" s="94"/>
      <c r="CQM11" s="94"/>
      <c r="CQN11" s="94"/>
      <c r="CQO11" s="94"/>
      <c r="CQP11" s="94"/>
      <c r="CQQ11" s="94"/>
      <c r="CQR11" s="94"/>
      <c r="CQS11" s="94"/>
      <c r="CQT11" s="94"/>
      <c r="CQU11" s="94"/>
      <c r="CQV11" s="94"/>
      <c r="CQW11" s="94"/>
      <c r="CQX11" s="94"/>
      <c r="CQY11" s="94"/>
      <c r="CQZ11" s="94"/>
      <c r="CRA11" s="94"/>
      <c r="CRB11" s="94"/>
      <c r="CRC11" s="94"/>
      <c r="CRD11" s="94"/>
      <c r="CRE11" s="94"/>
      <c r="CRF11" s="94"/>
      <c r="CRG11" s="94"/>
      <c r="CRH11" s="94"/>
      <c r="CRI11" s="94"/>
      <c r="CRJ11" s="94"/>
      <c r="CRK11" s="94"/>
      <c r="CRL11" s="94"/>
      <c r="CRM11" s="94"/>
      <c r="CRN11" s="94"/>
      <c r="CRO11" s="94"/>
      <c r="CRP11" s="94"/>
      <c r="CRQ11" s="94"/>
      <c r="CRR11" s="94"/>
      <c r="CRS11" s="94"/>
      <c r="CRT11" s="94"/>
      <c r="CRU11" s="94"/>
      <c r="CRV11" s="94"/>
      <c r="CRW11" s="94"/>
      <c r="CRX11" s="94"/>
      <c r="CRY11" s="94"/>
      <c r="CRZ11" s="94"/>
      <c r="CSA11" s="94"/>
      <c r="CSB11" s="94"/>
      <c r="CSC11" s="94"/>
      <c r="CSD11" s="94"/>
      <c r="CSE11" s="94"/>
      <c r="CSF11" s="94"/>
      <c r="CSG11" s="94"/>
      <c r="CSH11" s="94"/>
      <c r="CSI11" s="94"/>
      <c r="CSJ11" s="94"/>
      <c r="CSK11" s="94"/>
      <c r="CSL11" s="94"/>
      <c r="CSM11" s="94"/>
      <c r="CSN11" s="94"/>
      <c r="CSO11" s="94"/>
      <c r="CSP11" s="94"/>
      <c r="CSQ11" s="94"/>
      <c r="CSR11" s="94"/>
      <c r="CSS11" s="94"/>
      <c r="CST11" s="94"/>
      <c r="CSU11" s="94"/>
      <c r="CSV11" s="94"/>
      <c r="CSW11" s="94"/>
      <c r="CSX11" s="94"/>
      <c r="CSY11" s="94"/>
      <c r="CSZ11" s="94"/>
      <c r="CTA11" s="94"/>
      <c r="CTB11" s="94"/>
      <c r="CTC11" s="94"/>
      <c r="CTD11" s="94"/>
      <c r="CTE11" s="94"/>
      <c r="CTF11" s="94"/>
      <c r="CTG11" s="94"/>
      <c r="CTH11" s="94"/>
      <c r="CTI11" s="94"/>
      <c r="CTJ11" s="94"/>
      <c r="CTK11" s="94"/>
      <c r="CTL11" s="94"/>
      <c r="CTM11" s="94"/>
      <c r="CTN11" s="94"/>
      <c r="CTO11" s="94"/>
      <c r="CTP11" s="94"/>
      <c r="CTQ11" s="94"/>
      <c r="CTR11" s="94"/>
      <c r="CTS11" s="94"/>
      <c r="CTT11" s="94"/>
      <c r="CTU11" s="94"/>
      <c r="CTV11" s="94"/>
      <c r="CTW11" s="94"/>
      <c r="CTX11" s="94"/>
      <c r="CTY11" s="94"/>
      <c r="CTZ11" s="94"/>
      <c r="CUA11" s="94"/>
      <c r="CUB11" s="94"/>
      <c r="CUC11" s="94"/>
      <c r="CUD11" s="94"/>
      <c r="CUE11" s="94"/>
      <c r="CUF11" s="94"/>
      <c r="CUG11" s="94"/>
      <c r="CUH11" s="94"/>
      <c r="CUI11" s="94"/>
      <c r="CUJ11" s="94"/>
      <c r="CUK11" s="94"/>
      <c r="CUL11" s="94"/>
      <c r="CUM11" s="94"/>
      <c r="CUN11" s="94"/>
      <c r="CUO11" s="94"/>
      <c r="CUP11" s="94"/>
      <c r="CUQ11" s="94"/>
      <c r="CUR11" s="94"/>
      <c r="CUS11" s="94"/>
      <c r="CUT11" s="94"/>
      <c r="CUU11" s="94"/>
      <c r="CUV11" s="94"/>
      <c r="CUW11" s="94"/>
      <c r="CUX11" s="94"/>
      <c r="CUY11" s="94"/>
      <c r="CUZ11" s="94"/>
      <c r="CVA11" s="94"/>
      <c r="CVB11" s="94"/>
      <c r="CVC11" s="94"/>
      <c r="CVD11" s="94"/>
      <c r="CVE11" s="94"/>
      <c r="CVF11" s="94"/>
      <c r="CVG11" s="94"/>
      <c r="CVH11" s="94"/>
      <c r="CVI11" s="94"/>
      <c r="CVJ11" s="94"/>
      <c r="CVK11" s="94"/>
      <c r="CVL11" s="94"/>
      <c r="CVM11" s="94"/>
      <c r="CVN11" s="94"/>
      <c r="CVO11" s="94"/>
      <c r="CVP11" s="94"/>
      <c r="CVQ11" s="94"/>
      <c r="CVR11" s="94"/>
      <c r="CVS11" s="94"/>
      <c r="CVT11" s="94"/>
      <c r="CVU11" s="94"/>
      <c r="CVV11" s="94"/>
      <c r="CVW11" s="94"/>
      <c r="CVX11" s="94"/>
      <c r="CVY11" s="94"/>
      <c r="CVZ11" s="94"/>
      <c r="CWA11" s="94"/>
      <c r="CWB11" s="94"/>
      <c r="CWC11" s="94"/>
      <c r="CWD11" s="94"/>
      <c r="CWE11" s="94"/>
      <c r="CWF11" s="94"/>
      <c r="CWG11" s="94"/>
      <c r="CWH11" s="94"/>
      <c r="CWI11" s="94"/>
      <c r="CWJ11" s="94"/>
      <c r="CWK11" s="94"/>
      <c r="CWL11" s="94"/>
      <c r="CWM11" s="94"/>
      <c r="CWN11" s="94"/>
      <c r="CWO11" s="94"/>
      <c r="CWP11" s="94"/>
      <c r="CWQ11" s="94"/>
      <c r="CWR11" s="94"/>
      <c r="CWS11" s="94"/>
      <c r="CWT11" s="94"/>
      <c r="CWU11" s="94"/>
      <c r="CWV11" s="94"/>
      <c r="CWW11" s="94"/>
      <c r="CWX11" s="94"/>
      <c r="CWY11" s="94"/>
      <c r="CWZ11" s="94"/>
      <c r="CXA11" s="94"/>
      <c r="CXB11" s="94"/>
      <c r="CXC11" s="94"/>
      <c r="CXD11" s="94"/>
      <c r="CXE11" s="94"/>
      <c r="CXF11" s="94"/>
      <c r="CXG11" s="94"/>
      <c r="CXH11" s="94"/>
      <c r="CXI11" s="94"/>
      <c r="CXJ11" s="94"/>
      <c r="CXK11" s="94"/>
      <c r="CXL11" s="94"/>
      <c r="CXM11" s="94"/>
      <c r="CXN11" s="94"/>
      <c r="CXO11" s="94"/>
      <c r="CXP11" s="94"/>
      <c r="CXQ11" s="94"/>
      <c r="CXR11" s="94"/>
      <c r="CXS11" s="94"/>
      <c r="CXT11" s="94"/>
      <c r="CXU11" s="94"/>
      <c r="CXV11" s="94"/>
      <c r="CXW11" s="94"/>
      <c r="CXX11" s="94"/>
      <c r="CXY11" s="94"/>
      <c r="CXZ11" s="94"/>
      <c r="CYA11" s="94"/>
      <c r="CYB11" s="94"/>
      <c r="CYC11" s="94"/>
      <c r="CYD11" s="94"/>
      <c r="CYE11" s="94"/>
      <c r="CYF11" s="94"/>
      <c r="CYG11" s="94"/>
      <c r="CYH11" s="94"/>
      <c r="CYI11" s="94"/>
      <c r="CYJ11" s="94"/>
      <c r="CYK11" s="94"/>
      <c r="CYL11" s="94"/>
      <c r="CYM11" s="94"/>
      <c r="CYN11" s="94"/>
      <c r="CYO11" s="94"/>
      <c r="CYP11" s="94"/>
      <c r="CYQ11" s="94"/>
      <c r="CYR11" s="94"/>
      <c r="CYS11" s="94"/>
      <c r="CYT11" s="94"/>
      <c r="CYU11" s="94"/>
      <c r="CYV11" s="94"/>
      <c r="CYW11" s="94"/>
      <c r="CYX11" s="94"/>
      <c r="CYY11" s="94"/>
      <c r="CYZ11" s="94"/>
      <c r="CZA11" s="94"/>
      <c r="CZB11" s="94"/>
      <c r="CZC11" s="94"/>
      <c r="CZD11" s="94"/>
      <c r="CZE11" s="94"/>
      <c r="CZF11" s="94"/>
      <c r="CZG11" s="94"/>
      <c r="CZH11" s="94"/>
      <c r="CZI11" s="94"/>
      <c r="CZJ11" s="94"/>
      <c r="CZK11" s="94"/>
      <c r="CZL11" s="94"/>
      <c r="CZM11" s="94"/>
      <c r="CZN11" s="94"/>
      <c r="CZO11" s="94"/>
      <c r="CZP11" s="94"/>
      <c r="CZQ11" s="94"/>
      <c r="CZR11" s="94"/>
      <c r="CZS11" s="94"/>
      <c r="CZT11" s="94"/>
      <c r="CZU11" s="94"/>
      <c r="CZV11" s="94"/>
      <c r="CZW11" s="94"/>
      <c r="CZX11" s="94"/>
      <c r="CZY11" s="94"/>
      <c r="CZZ11" s="94"/>
      <c r="DAA11" s="94"/>
      <c r="DAB11" s="94"/>
      <c r="DAC11" s="94"/>
      <c r="DAD11" s="94"/>
      <c r="DAE11" s="94"/>
      <c r="DAF11" s="94"/>
      <c r="DAG11" s="94"/>
      <c r="DAH11" s="94"/>
      <c r="DAI11" s="94"/>
      <c r="DAJ11" s="94"/>
      <c r="DAK11" s="94"/>
      <c r="DAL11" s="94"/>
      <c r="DAM11" s="94"/>
      <c r="DAN11" s="94"/>
      <c r="DAO11" s="94"/>
      <c r="DAP11" s="94"/>
      <c r="DAQ11" s="94"/>
      <c r="DAR11" s="94"/>
      <c r="DAS11" s="94"/>
      <c r="DAT11" s="94"/>
      <c r="DAU11" s="94"/>
      <c r="DAV11" s="94"/>
      <c r="DAW11" s="94"/>
      <c r="DAX11" s="94"/>
      <c r="DAY11" s="94"/>
      <c r="DAZ11" s="94"/>
      <c r="DBA11" s="94"/>
      <c r="DBB11" s="94"/>
      <c r="DBC11" s="94"/>
      <c r="DBD11" s="94"/>
      <c r="DBE11" s="94"/>
      <c r="DBF11" s="94"/>
      <c r="DBG11" s="94"/>
      <c r="DBH11" s="94"/>
      <c r="DBI11" s="94"/>
      <c r="DBJ11" s="94"/>
      <c r="DBK11" s="94"/>
      <c r="DBL11" s="94"/>
      <c r="DBM11" s="94"/>
      <c r="DBN11" s="94"/>
      <c r="DBO11" s="94"/>
      <c r="DBP11" s="94"/>
      <c r="DBQ11" s="94"/>
      <c r="DBR11" s="94"/>
      <c r="DBS11" s="94"/>
      <c r="DBT11" s="94"/>
      <c r="DBU11" s="94"/>
      <c r="DBV11" s="94"/>
      <c r="DBW11" s="94"/>
      <c r="DBX11" s="94"/>
      <c r="DBY11" s="94"/>
      <c r="DBZ11" s="94"/>
      <c r="DCA11" s="94"/>
      <c r="DCB11" s="94"/>
      <c r="DCC11" s="94"/>
      <c r="DCD11" s="94"/>
      <c r="DCE11" s="94"/>
      <c r="DCF11" s="94"/>
      <c r="DCG11" s="94"/>
      <c r="DCH11" s="94"/>
      <c r="DCI11" s="94"/>
      <c r="DCJ11" s="94"/>
      <c r="DCK11" s="94"/>
      <c r="DCL11" s="94"/>
      <c r="DCM11" s="94"/>
      <c r="DCN11" s="94"/>
      <c r="DCO11" s="94"/>
      <c r="DCP11" s="94"/>
      <c r="DCQ11" s="94"/>
      <c r="DCR11" s="94"/>
      <c r="DCS11" s="94"/>
      <c r="DCT11" s="94"/>
      <c r="DCU11" s="94"/>
      <c r="DCV11" s="94"/>
      <c r="DCW11" s="94"/>
      <c r="DCX11" s="94"/>
      <c r="DCY11" s="94"/>
      <c r="DCZ11" s="94"/>
      <c r="DDA11" s="94"/>
      <c r="DDB11" s="94"/>
      <c r="DDC11" s="94"/>
      <c r="DDD11" s="94"/>
      <c r="DDE11" s="94"/>
      <c r="DDF11" s="94"/>
      <c r="DDG11" s="94"/>
      <c r="DDH11" s="94"/>
      <c r="DDI11" s="94"/>
      <c r="DDJ11" s="94"/>
      <c r="DDK11" s="94"/>
      <c r="DDL11" s="94"/>
      <c r="DDM11" s="94"/>
      <c r="DDN11" s="94"/>
      <c r="DDO11" s="94"/>
      <c r="DDP11" s="94"/>
      <c r="DDQ11" s="94"/>
      <c r="DDR11" s="94"/>
      <c r="DDS11" s="94"/>
      <c r="DDT11" s="94"/>
      <c r="DDU11" s="94"/>
      <c r="DDV11" s="94"/>
      <c r="DDW11" s="94"/>
      <c r="DDX11" s="94"/>
      <c r="DDY11" s="94"/>
      <c r="DDZ11" s="94"/>
      <c r="DEA11" s="94"/>
      <c r="DEB11" s="94"/>
      <c r="DEC11" s="94"/>
      <c r="DED11" s="94"/>
      <c r="DEE11" s="94"/>
      <c r="DEF11" s="94"/>
      <c r="DEG11" s="94"/>
      <c r="DEH11" s="94"/>
      <c r="DEI11" s="94"/>
      <c r="DEJ11" s="94"/>
      <c r="DEK11" s="94"/>
      <c r="DEL11" s="94"/>
      <c r="DEM11" s="94"/>
      <c r="DEN11" s="94"/>
      <c r="DEO11" s="94"/>
      <c r="DEP11" s="94"/>
      <c r="DEQ11" s="94"/>
      <c r="DER11" s="94"/>
      <c r="DES11" s="94"/>
      <c r="DET11" s="94"/>
      <c r="DEU11" s="94"/>
      <c r="DEV11" s="94"/>
      <c r="DEW11" s="94"/>
      <c r="DEX11" s="94"/>
      <c r="DEY11" s="94"/>
      <c r="DEZ11" s="94"/>
      <c r="DFA11" s="94"/>
      <c r="DFB11" s="94"/>
      <c r="DFC11" s="94"/>
      <c r="DFD11" s="94"/>
      <c r="DFE11" s="94"/>
      <c r="DFF11" s="94"/>
      <c r="DFG11" s="94"/>
      <c r="DFH11" s="94"/>
      <c r="DFI11" s="94"/>
      <c r="DFJ11" s="94"/>
      <c r="DFK11" s="94"/>
      <c r="DFL11" s="94"/>
      <c r="DFM11" s="94"/>
      <c r="DFN11" s="94"/>
      <c r="DFO11" s="94"/>
      <c r="DFP11" s="94"/>
      <c r="DFQ11" s="94"/>
      <c r="DFR11" s="94"/>
      <c r="DFS11" s="94"/>
      <c r="DFT11" s="94"/>
      <c r="DFU11" s="94"/>
      <c r="DFV11" s="94"/>
      <c r="DFW11" s="94"/>
      <c r="DFX11" s="94"/>
      <c r="DFY11" s="94"/>
      <c r="DFZ11" s="94"/>
      <c r="DGA11" s="94"/>
      <c r="DGB11" s="94"/>
      <c r="DGC11" s="94"/>
      <c r="DGD11" s="94"/>
      <c r="DGE11" s="94"/>
      <c r="DGF11" s="94"/>
      <c r="DGG11" s="94"/>
      <c r="DGH11" s="94"/>
      <c r="DGI11" s="94"/>
      <c r="DGJ11" s="94"/>
      <c r="DGK11" s="94"/>
      <c r="DGL11" s="94"/>
      <c r="DGM11" s="94"/>
      <c r="DGN11" s="94"/>
      <c r="DGO11" s="94"/>
      <c r="DGP11" s="94"/>
      <c r="DGQ11" s="94"/>
      <c r="DGR11" s="94"/>
      <c r="DGS11" s="94"/>
      <c r="DGT11" s="94"/>
      <c r="DGU11" s="94"/>
      <c r="DGV11" s="94"/>
      <c r="DGW11" s="94"/>
      <c r="DGX11" s="94"/>
      <c r="DGY11" s="94"/>
      <c r="DGZ11" s="94"/>
      <c r="DHA11" s="94"/>
      <c r="DHB11" s="94"/>
      <c r="DHC11" s="94"/>
      <c r="DHD11" s="94"/>
      <c r="DHE11" s="94"/>
      <c r="DHF11" s="94"/>
      <c r="DHG11" s="94"/>
      <c r="DHH11" s="94"/>
      <c r="DHI11" s="94"/>
      <c r="DHJ11" s="94"/>
      <c r="DHK11" s="94"/>
      <c r="DHL11" s="94"/>
      <c r="DHM11" s="94"/>
      <c r="DHN11" s="94"/>
      <c r="DHO11" s="94"/>
      <c r="DHP11" s="94"/>
      <c r="DHQ11" s="94"/>
      <c r="DHR11" s="94"/>
      <c r="DHS11" s="94"/>
      <c r="DHT11" s="94"/>
      <c r="DHU11" s="94"/>
      <c r="DHV11" s="94"/>
      <c r="DHW11" s="94"/>
      <c r="DHX11" s="94"/>
      <c r="DHY11" s="94"/>
      <c r="DHZ11" s="94"/>
      <c r="DIA11" s="94"/>
      <c r="DIB11" s="94"/>
      <c r="DIC11" s="94"/>
      <c r="DID11" s="94"/>
      <c r="DIE11" s="94"/>
      <c r="DIF11" s="94"/>
      <c r="DIG11" s="94"/>
      <c r="DIH11" s="94"/>
      <c r="DII11" s="94"/>
      <c r="DIJ11" s="94"/>
      <c r="DIK11" s="94"/>
      <c r="DIL11" s="94"/>
      <c r="DIM11" s="94"/>
      <c r="DIN11" s="94"/>
      <c r="DIO11" s="94"/>
      <c r="DIP11" s="94"/>
      <c r="DIQ11" s="94"/>
      <c r="DIR11" s="94"/>
      <c r="DIS11" s="94"/>
      <c r="DIT11" s="94"/>
      <c r="DIU11" s="94"/>
      <c r="DIV11" s="94"/>
      <c r="DIW11" s="94"/>
      <c r="DIX11" s="94"/>
      <c r="DIY11" s="94"/>
      <c r="DIZ11" s="94"/>
      <c r="DJA11" s="94"/>
      <c r="DJB11" s="94"/>
      <c r="DJC11" s="94"/>
      <c r="DJD11" s="94"/>
      <c r="DJE11" s="94"/>
      <c r="DJF11" s="94"/>
      <c r="DJG11" s="94"/>
      <c r="DJH11" s="94"/>
      <c r="DJI11" s="94"/>
      <c r="DJJ11" s="94"/>
      <c r="DJK11" s="94"/>
      <c r="DJL11" s="94"/>
      <c r="DJM11" s="94"/>
      <c r="DJN11" s="94"/>
      <c r="DJO11" s="94"/>
      <c r="DJP11" s="94"/>
      <c r="DJQ11" s="94"/>
      <c r="DJR11" s="94"/>
      <c r="DJS11" s="94"/>
      <c r="DJT11" s="94"/>
      <c r="DJU11" s="94"/>
      <c r="DJV11" s="94"/>
      <c r="DJW11" s="94"/>
      <c r="DJX11" s="94"/>
      <c r="DJY11" s="94"/>
      <c r="DJZ11" s="94"/>
      <c r="DKA11" s="94"/>
      <c r="DKB11" s="94"/>
      <c r="DKC11" s="94"/>
      <c r="DKD11" s="94"/>
      <c r="DKE11" s="94"/>
      <c r="DKF11" s="94"/>
      <c r="DKG11" s="94"/>
      <c r="DKH11" s="94"/>
      <c r="DKI11" s="94"/>
      <c r="DKJ11" s="94"/>
      <c r="DKK11" s="94"/>
      <c r="DKL11" s="94"/>
      <c r="DKM11" s="94"/>
      <c r="DKN11" s="94"/>
      <c r="DKO11" s="94"/>
      <c r="DKP11" s="94"/>
      <c r="DKQ11" s="94"/>
      <c r="DKR11" s="94"/>
      <c r="DKS11" s="94"/>
      <c r="DKT11" s="94"/>
      <c r="DKU11" s="94"/>
      <c r="DKV11" s="94"/>
      <c r="DKW11" s="94"/>
      <c r="DKX11" s="94"/>
      <c r="DKY11" s="94"/>
      <c r="DKZ11" s="94"/>
      <c r="DLA11" s="94"/>
      <c r="DLB11" s="94"/>
      <c r="DLC11" s="94"/>
      <c r="DLD11" s="94"/>
      <c r="DLE11" s="94"/>
      <c r="DLF11" s="94"/>
      <c r="DLG11" s="94"/>
      <c r="DLH11" s="94"/>
      <c r="DLI11" s="94"/>
      <c r="DLJ11" s="94"/>
      <c r="DLK11" s="94"/>
      <c r="DLL11" s="94"/>
      <c r="DLM11" s="94"/>
      <c r="DLN11" s="94"/>
      <c r="DLO11" s="94"/>
      <c r="DLP11" s="94"/>
      <c r="DLQ11" s="94"/>
      <c r="DLR11" s="94"/>
      <c r="DLS11" s="94"/>
      <c r="DLT11" s="94"/>
      <c r="DLU11" s="94"/>
      <c r="DLV11" s="94"/>
      <c r="DLW11" s="94"/>
      <c r="DLX11" s="94"/>
      <c r="DLY11" s="94"/>
      <c r="DLZ11" s="94"/>
      <c r="DMA11" s="94"/>
      <c r="DMB11" s="94"/>
      <c r="DMC11" s="94"/>
      <c r="DMD11" s="94"/>
      <c r="DME11" s="94"/>
      <c r="DMF11" s="94"/>
      <c r="DMG11" s="94"/>
      <c r="DMH11" s="94"/>
      <c r="DMI11" s="94"/>
      <c r="DMJ11" s="94"/>
      <c r="DMK11" s="94"/>
      <c r="DML11" s="94"/>
      <c r="DMM11" s="94"/>
      <c r="DMN11" s="94"/>
      <c r="DMO11" s="94"/>
      <c r="DMP11" s="94"/>
      <c r="DMQ11" s="94"/>
      <c r="DMR11" s="94"/>
      <c r="DMS11" s="94"/>
      <c r="DMT11" s="94"/>
      <c r="DMU11" s="94"/>
      <c r="DMV11" s="94"/>
      <c r="DMW11" s="94"/>
      <c r="DMX11" s="94"/>
      <c r="DMY11" s="94"/>
      <c r="DMZ11" s="94"/>
      <c r="DNA11" s="94"/>
      <c r="DNB11" s="94"/>
      <c r="DNC11" s="94"/>
      <c r="DND11" s="94"/>
      <c r="DNE11" s="94"/>
      <c r="DNF11" s="94"/>
      <c r="DNG11" s="94"/>
      <c r="DNH11" s="94"/>
      <c r="DNI11" s="94"/>
      <c r="DNJ11" s="94"/>
      <c r="DNK11" s="94"/>
      <c r="DNL11" s="94"/>
      <c r="DNM11" s="94"/>
      <c r="DNN11" s="94"/>
      <c r="DNO11" s="94"/>
      <c r="DNP11" s="94"/>
      <c r="DNQ11" s="94"/>
      <c r="DNR11" s="94"/>
      <c r="DNS11" s="94"/>
      <c r="DNT11" s="94"/>
      <c r="DNU11" s="94"/>
      <c r="DNV11" s="94"/>
      <c r="DNW11" s="94"/>
      <c r="DNX11" s="94"/>
      <c r="DNY11" s="94"/>
      <c r="DNZ11" s="94"/>
      <c r="DOA11" s="94"/>
      <c r="DOB11" s="94"/>
      <c r="DOC11" s="94"/>
      <c r="DOD11" s="94"/>
      <c r="DOE11" s="94"/>
      <c r="DOF11" s="94"/>
      <c r="DOG11" s="94"/>
      <c r="DOH11" s="94"/>
      <c r="DOI11" s="94"/>
      <c r="DOJ11" s="94"/>
      <c r="DOK11" s="94"/>
      <c r="DOL11" s="94"/>
      <c r="DOM11" s="94"/>
      <c r="DON11" s="94"/>
      <c r="DOO11" s="94"/>
      <c r="DOP11" s="94"/>
      <c r="DOQ11" s="94"/>
      <c r="DOR11" s="94"/>
      <c r="DOS11" s="94"/>
      <c r="DOT11" s="94"/>
      <c r="DOU11" s="94"/>
      <c r="DOV11" s="94"/>
      <c r="DOW11" s="94"/>
      <c r="DOX11" s="94"/>
      <c r="DOY11" s="94"/>
      <c r="DOZ11" s="94"/>
      <c r="DPA11" s="94"/>
      <c r="DPB11" s="94"/>
      <c r="DPC11" s="94"/>
      <c r="DPD11" s="94"/>
      <c r="DPE11" s="94"/>
      <c r="DPF11" s="94"/>
      <c r="DPG11" s="94"/>
      <c r="DPH11" s="94"/>
      <c r="DPI11" s="94"/>
      <c r="DPJ11" s="94"/>
      <c r="DPK11" s="94"/>
      <c r="DPL11" s="94"/>
      <c r="DPM11" s="94"/>
      <c r="DPN11" s="94"/>
      <c r="DPO11" s="94"/>
      <c r="DPP11" s="94"/>
      <c r="DPQ11" s="94"/>
      <c r="DPR11" s="94"/>
      <c r="DPS11" s="94"/>
      <c r="DPT11" s="94"/>
      <c r="DPU11" s="94"/>
      <c r="DPV11" s="94"/>
      <c r="DPW11" s="94"/>
      <c r="DPX11" s="94"/>
      <c r="DPY11" s="94"/>
      <c r="DPZ11" s="94"/>
      <c r="DQA11" s="94"/>
      <c r="DQB11" s="94"/>
      <c r="DQC11" s="94"/>
      <c r="DQD11" s="94"/>
      <c r="DQE11" s="94"/>
      <c r="DQF11" s="94"/>
      <c r="DQG11" s="94"/>
      <c r="DQH11" s="94"/>
      <c r="DQI11" s="94"/>
      <c r="DQJ11" s="94"/>
      <c r="DQK11" s="94"/>
      <c r="DQL11" s="94"/>
      <c r="DQM11" s="94"/>
      <c r="DQN11" s="94"/>
      <c r="DQO11" s="94"/>
      <c r="DQP11" s="94"/>
      <c r="DQQ11" s="94"/>
      <c r="DQR11" s="94"/>
      <c r="DQS11" s="94"/>
      <c r="DQT11" s="94"/>
      <c r="DQU11" s="94"/>
      <c r="DQV11" s="94"/>
      <c r="DQW11" s="94"/>
      <c r="DQX11" s="94"/>
      <c r="DQY11" s="94"/>
      <c r="DQZ11" s="94"/>
      <c r="DRA11" s="94"/>
      <c r="DRB11" s="94"/>
      <c r="DRC11" s="94"/>
      <c r="DRD11" s="94"/>
      <c r="DRE11" s="94"/>
      <c r="DRF11" s="94"/>
      <c r="DRG11" s="94"/>
      <c r="DRH11" s="94"/>
      <c r="DRI11" s="94"/>
      <c r="DRJ11" s="94"/>
      <c r="DRK11" s="94"/>
      <c r="DRL11" s="94"/>
      <c r="DRM11" s="94"/>
      <c r="DRN11" s="94"/>
      <c r="DRO11" s="94"/>
      <c r="DRP11" s="94"/>
      <c r="DRQ11" s="94"/>
      <c r="DRR11" s="94"/>
      <c r="DRS11" s="94"/>
      <c r="DRT11" s="94"/>
      <c r="DRU11" s="94"/>
      <c r="DRV11" s="94"/>
      <c r="DRW11" s="94"/>
      <c r="DRX11" s="94"/>
      <c r="DRY11" s="94"/>
      <c r="DRZ11" s="94"/>
      <c r="DSA11" s="94"/>
      <c r="DSB11" s="94"/>
      <c r="DSC11" s="94"/>
      <c r="DSD11" s="94"/>
      <c r="DSE11" s="94"/>
      <c r="DSF11" s="94"/>
      <c r="DSG11" s="94"/>
      <c r="DSH11" s="94"/>
      <c r="DSI11" s="94"/>
      <c r="DSJ11" s="94"/>
      <c r="DSK11" s="94"/>
      <c r="DSL11" s="94"/>
      <c r="DSM11" s="94"/>
      <c r="DSN11" s="94"/>
      <c r="DSO11" s="94"/>
      <c r="DSP11" s="94"/>
      <c r="DSQ11" s="94"/>
      <c r="DSR11" s="94"/>
      <c r="DSS11" s="94"/>
      <c r="DST11" s="94"/>
      <c r="DSU11" s="94"/>
      <c r="DSV11" s="94"/>
      <c r="DSW11" s="94"/>
      <c r="DSX11" s="94"/>
      <c r="DSY11" s="94"/>
      <c r="DSZ11" s="94"/>
      <c r="DTA11" s="94"/>
      <c r="DTB11" s="94"/>
      <c r="DTC11" s="94"/>
      <c r="DTD11" s="94"/>
      <c r="DTE11" s="94"/>
      <c r="DTF11" s="94"/>
      <c r="DTG11" s="94"/>
      <c r="DTH11" s="94"/>
      <c r="DTI11" s="94"/>
      <c r="DTJ11" s="94"/>
      <c r="DTK11" s="94"/>
      <c r="DTL11" s="94"/>
      <c r="DTM11" s="94"/>
      <c r="DTN11" s="94"/>
      <c r="DTO11" s="94"/>
      <c r="DTP11" s="94"/>
      <c r="DTQ11" s="94"/>
      <c r="DTR11" s="94"/>
      <c r="DTS11" s="94"/>
      <c r="DTT11" s="94"/>
      <c r="DTU11" s="94"/>
      <c r="DTV11" s="94"/>
      <c r="DTW11" s="94"/>
      <c r="DTX11" s="94"/>
      <c r="DTY11" s="94"/>
      <c r="DTZ11" s="94"/>
      <c r="DUA11" s="94"/>
      <c r="DUB11" s="94"/>
      <c r="DUC11" s="94"/>
      <c r="DUD11" s="94"/>
      <c r="DUE11" s="94"/>
      <c r="DUF11" s="94"/>
      <c r="DUG11" s="94"/>
      <c r="DUH11" s="94"/>
      <c r="DUI11" s="94"/>
      <c r="DUJ11" s="94"/>
      <c r="DUK11" s="94"/>
      <c r="DUL11" s="94"/>
      <c r="DUM11" s="94"/>
      <c r="DUN11" s="94"/>
      <c r="DUO11" s="94"/>
      <c r="DUP11" s="94"/>
      <c r="DUQ11" s="94"/>
      <c r="DUR11" s="94"/>
      <c r="DUS11" s="94"/>
      <c r="DUT11" s="94"/>
      <c r="DUU11" s="94"/>
      <c r="DUV11" s="94"/>
      <c r="DUW11" s="94"/>
      <c r="DUX11" s="94"/>
      <c r="DUY11" s="94"/>
      <c r="DUZ11" s="94"/>
      <c r="DVA11" s="94"/>
      <c r="DVB11" s="94"/>
      <c r="DVC11" s="94"/>
      <c r="DVD11" s="94"/>
      <c r="DVE11" s="94"/>
      <c r="DVF11" s="94"/>
      <c r="DVG11" s="94"/>
      <c r="DVH11" s="94"/>
      <c r="DVI11" s="94"/>
      <c r="DVJ11" s="94"/>
      <c r="DVK11" s="94"/>
      <c r="DVL11" s="94"/>
      <c r="DVM11" s="94"/>
      <c r="DVN11" s="94"/>
      <c r="DVO11" s="94"/>
      <c r="DVP11" s="94"/>
      <c r="DVQ11" s="94"/>
      <c r="DVR11" s="94"/>
      <c r="DVS11" s="94"/>
      <c r="DVT11" s="94"/>
      <c r="DVU11" s="94"/>
      <c r="DVV11" s="94"/>
      <c r="DVW11" s="94"/>
      <c r="DVX11" s="94"/>
      <c r="DVY11" s="94"/>
      <c r="DVZ11" s="94"/>
      <c r="DWA11" s="94"/>
      <c r="DWB11" s="94"/>
      <c r="DWC11" s="94"/>
      <c r="DWD11" s="94"/>
      <c r="DWE11" s="94"/>
      <c r="DWF11" s="94"/>
      <c r="DWG11" s="94"/>
      <c r="DWH11" s="94"/>
      <c r="DWI11" s="94"/>
      <c r="DWJ11" s="94"/>
      <c r="DWK11" s="94"/>
      <c r="DWL11" s="94"/>
      <c r="DWM11" s="94"/>
      <c r="DWN11" s="94"/>
      <c r="DWO11" s="94"/>
      <c r="DWP11" s="94"/>
      <c r="DWQ11" s="94"/>
      <c r="DWR11" s="94"/>
      <c r="DWS11" s="94"/>
      <c r="DWT11" s="94"/>
      <c r="DWU11" s="94"/>
      <c r="DWV11" s="94"/>
      <c r="DWW11" s="94"/>
      <c r="DWX11" s="94"/>
      <c r="DWY11" s="94"/>
      <c r="DWZ11" s="94"/>
      <c r="DXA11" s="94"/>
      <c r="DXB11" s="94"/>
      <c r="DXC11" s="94"/>
      <c r="DXD11" s="94"/>
      <c r="DXE11" s="94"/>
      <c r="DXF11" s="94"/>
      <c r="DXG11" s="94"/>
      <c r="DXH11" s="94"/>
      <c r="DXI11" s="94"/>
      <c r="DXJ11" s="94"/>
      <c r="DXK11" s="94"/>
      <c r="DXL11" s="94"/>
      <c r="DXM11" s="94"/>
      <c r="DXN11" s="94"/>
      <c r="DXO11" s="94"/>
      <c r="DXP11" s="94"/>
      <c r="DXQ11" s="94"/>
      <c r="DXR11" s="94"/>
      <c r="DXS11" s="94"/>
      <c r="DXT11" s="94"/>
      <c r="DXU11" s="94"/>
      <c r="DXV11" s="94"/>
      <c r="DXW11" s="94"/>
      <c r="DXX11" s="94"/>
      <c r="DXY11" s="94"/>
      <c r="DXZ11" s="94"/>
      <c r="DYA11" s="94"/>
      <c r="DYB11" s="94"/>
      <c r="DYC11" s="94"/>
      <c r="DYD11" s="94"/>
      <c r="DYE11" s="94"/>
      <c r="DYF11" s="94"/>
      <c r="DYG11" s="94"/>
      <c r="DYH11" s="94"/>
      <c r="DYI11" s="94"/>
      <c r="DYJ11" s="94"/>
      <c r="DYK11" s="94"/>
      <c r="DYL11" s="94"/>
      <c r="DYM11" s="94"/>
      <c r="DYN11" s="94"/>
      <c r="DYO11" s="94"/>
      <c r="DYP11" s="94"/>
      <c r="DYQ11" s="94"/>
      <c r="DYR11" s="94"/>
      <c r="DYS11" s="94"/>
      <c r="DYT11" s="94"/>
      <c r="DYU11" s="94"/>
      <c r="DYV11" s="94"/>
      <c r="DYW11" s="94"/>
      <c r="DYX11" s="94"/>
      <c r="DYY11" s="94"/>
      <c r="DYZ11" s="94"/>
      <c r="DZA11" s="94"/>
      <c r="DZB11" s="94"/>
      <c r="DZC11" s="94"/>
      <c r="DZD11" s="94"/>
      <c r="DZE11" s="94"/>
      <c r="DZF11" s="94"/>
      <c r="DZG11" s="94"/>
      <c r="DZH11" s="94"/>
      <c r="DZI11" s="94"/>
      <c r="DZJ11" s="94"/>
      <c r="DZK11" s="94"/>
      <c r="DZL11" s="94"/>
      <c r="DZM11" s="94"/>
      <c r="DZN11" s="94"/>
      <c r="DZO11" s="94"/>
      <c r="DZP11" s="94"/>
      <c r="DZQ11" s="94"/>
      <c r="DZR11" s="94"/>
      <c r="DZS11" s="94"/>
      <c r="DZT11" s="94"/>
      <c r="DZU11" s="94"/>
      <c r="DZV11" s="94"/>
      <c r="DZW11" s="94"/>
      <c r="DZX11" s="94"/>
      <c r="DZY11" s="94"/>
      <c r="DZZ11" s="94"/>
      <c r="EAA11" s="94"/>
      <c r="EAB11" s="94"/>
      <c r="EAC11" s="94"/>
      <c r="EAD11" s="94"/>
      <c r="EAE11" s="94"/>
      <c r="EAF11" s="94"/>
      <c r="EAG11" s="94"/>
      <c r="EAH11" s="94"/>
      <c r="EAI11" s="94"/>
      <c r="EAJ11" s="94"/>
      <c r="EAK11" s="94"/>
      <c r="EAL11" s="94"/>
      <c r="EAM11" s="94"/>
      <c r="EAN11" s="94"/>
      <c r="EAO11" s="94"/>
      <c r="EAP11" s="94"/>
      <c r="EAQ11" s="94"/>
      <c r="EAR11" s="94"/>
      <c r="EAS11" s="94"/>
      <c r="EAT11" s="94"/>
      <c r="EAU11" s="94"/>
      <c r="EAV11" s="94"/>
      <c r="EAW11" s="94"/>
      <c r="EAX11" s="94"/>
      <c r="EAY11" s="94"/>
      <c r="EAZ11" s="94"/>
      <c r="EBA11" s="94"/>
      <c r="EBB11" s="94"/>
      <c r="EBC11" s="94"/>
      <c r="EBD11" s="94"/>
      <c r="EBE11" s="94"/>
      <c r="EBF11" s="94"/>
      <c r="EBG11" s="94"/>
      <c r="EBH11" s="94"/>
      <c r="EBI11" s="94"/>
      <c r="EBJ11" s="94"/>
      <c r="EBK11" s="94"/>
      <c r="EBL11" s="94"/>
      <c r="EBM11" s="94"/>
      <c r="EBN11" s="94"/>
      <c r="EBO11" s="94"/>
      <c r="EBP11" s="94"/>
      <c r="EBQ11" s="94"/>
      <c r="EBR11" s="94"/>
      <c r="EBS11" s="94"/>
      <c r="EBT11" s="94"/>
      <c r="EBU11" s="94"/>
      <c r="EBV11" s="94"/>
      <c r="EBW11" s="94"/>
      <c r="EBX11" s="94"/>
      <c r="EBY11" s="94"/>
      <c r="EBZ11" s="94"/>
      <c r="ECA11" s="94"/>
      <c r="ECB11" s="94"/>
      <c r="ECC11" s="94"/>
      <c r="ECD11" s="94"/>
      <c r="ECE11" s="94"/>
      <c r="ECF11" s="94"/>
      <c r="ECG11" s="94"/>
      <c r="ECH11" s="94"/>
      <c r="ECI11" s="94"/>
      <c r="ECJ11" s="94"/>
      <c r="ECK11" s="94"/>
      <c r="ECL11" s="94"/>
      <c r="ECM11" s="94"/>
      <c r="ECN11" s="94"/>
      <c r="ECO11" s="94"/>
      <c r="ECP11" s="94"/>
      <c r="ECQ11" s="94"/>
      <c r="ECR11" s="94"/>
      <c r="ECS11" s="94"/>
      <c r="ECT11" s="94"/>
      <c r="ECU11" s="94"/>
      <c r="ECV11" s="94"/>
      <c r="ECW11" s="94"/>
      <c r="ECX11" s="94"/>
      <c r="ECY11" s="94"/>
      <c r="ECZ11" s="94"/>
      <c r="EDA11" s="94"/>
      <c r="EDB11" s="94"/>
      <c r="EDC11" s="94"/>
      <c r="EDD11" s="94"/>
      <c r="EDE11" s="94"/>
      <c r="EDF11" s="94"/>
      <c r="EDG11" s="94"/>
      <c r="EDH11" s="94"/>
      <c r="EDI11" s="94"/>
      <c r="EDJ11" s="94"/>
      <c r="EDK11" s="94"/>
      <c r="EDL11" s="94"/>
      <c r="EDM11" s="94"/>
      <c r="EDN11" s="94"/>
      <c r="EDO11" s="94"/>
      <c r="EDP11" s="94"/>
      <c r="EDQ11" s="94"/>
      <c r="EDR11" s="94"/>
      <c r="EDS11" s="94"/>
      <c r="EDT11" s="94"/>
      <c r="EDU11" s="94"/>
      <c r="EDV11" s="94"/>
      <c r="EDW11" s="94"/>
      <c r="EDX11" s="94"/>
      <c r="EDY11" s="94"/>
      <c r="EDZ11" s="94"/>
      <c r="EEA11" s="94"/>
      <c r="EEB11" s="94"/>
      <c r="EEC11" s="94"/>
      <c r="EED11" s="94"/>
      <c r="EEE11" s="94"/>
      <c r="EEF11" s="94"/>
      <c r="EEG11" s="94"/>
      <c r="EEH11" s="94"/>
      <c r="EEI11" s="94"/>
      <c r="EEJ11" s="94"/>
      <c r="EEK11" s="94"/>
      <c r="EEL11" s="94"/>
      <c r="EEM11" s="94"/>
      <c r="EEN11" s="94"/>
      <c r="EEO11" s="94"/>
      <c r="EEP11" s="94"/>
      <c r="EEQ11" s="94"/>
      <c r="EER11" s="94"/>
      <c r="EES11" s="94"/>
      <c r="EET11" s="94"/>
      <c r="EEU11" s="94"/>
      <c r="EEV11" s="94"/>
      <c r="EEW11" s="94"/>
      <c r="EEX11" s="94"/>
      <c r="EEY11" s="94"/>
      <c r="EEZ11" s="94"/>
      <c r="EFA11" s="94"/>
      <c r="EFB11" s="94"/>
      <c r="EFC11" s="94"/>
      <c r="EFD11" s="94"/>
      <c r="EFE11" s="94"/>
      <c r="EFF11" s="94"/>
      <c r="EFG11" s="94"/>
      <c r="EFH11" s="94"/>
      <c r="EFI11" s="94"/>
      <c r="EFJ11" s="94"/>
      <c r="EFK11" s="94"/>
      <c r="EFL11" s="94"/>
      <c r="EFM11" s="94"/>
      <c r="EFN11" s="94"/>
      <c r="EFO11" s="94"/>
      <c r="EFP11" s="94"/>
      <c r="EFQ11" s="94"/>
      <c r="EFR11" s="94"/>
      <c r="EFS11" s="94"/>
      <c r="EFT11" s="94"/>
      <c r="EFU11" s="94"/>
      <c r="EFV11" s="94"/>
      <c r="EFW11" s="94"/>
      <c r="EFX11" s="94"/>
      <c r="EFY11" s="94"/>
      <c r="EFZ11" s="94"/>
      <c r="EGA11" s="94"/>
      <c r="EGB11" s="94"/>
      <c r="EGC11" s="94"/>
      <c r="EGD11" s="94"/>
      <c r="EGE11" s="94"/>
      <c r="EGF11" s="94"/>
      <c r="EGG11" s="94"/>
      <c r="EGH11" s="94"/>
      <c r="EGI11" s="94"/>
      <c r="EGJ11" s="94"/>
      <c r="EGK11" s="94"/>
      <c r="EGL11" s="94"/>
      <c r="EGM11" s="94"/>
      <c r="EGN11" s="94"/>
      <c r="EGO11" s="94"/>
      <c r="EGP11" s="94"/>
      <c r="EGQ11" s="94"/>
      <c r="EGR11" s="94"/>
      <c r="EGS11" s="94"/>
      <c r="EGT11" s="94"/>
      <c r="EGU11" s="94"/>
      <c r="EGV11" s="94"/>
      <c r="EGW11" s="94"/>
      <c r="EGX11" s="94"/>
      <c r="EGY11" s="94"/>
      <c r="EGZ11" s="94"/>
      <c r="EHA11" s="94"/>
      <c r="EHB11" s="94"/>
      <c r="EHC11" s="94"/>
      <c r="EHD11" s="94"/>
      <c r="EHE11" s="94"/>
      <c r="EHF11" s="94"/>
      <c r="EHG11" s="94"/>
      <c r="EHH11" s="94"/>
      <c r="EHI11" s="94"/>
      <c r="EHJ11" s="94"/>
      <c r="EHK11" s="94"/>
      <c r="EHL11" s="94"/>
      <c r="EHM11" s="94"/>
      <c r="EHN11" s="94"/>
      <c r="EHO11" s="94"/>
      <c r="EHP11" s="94"/>
      <c r="EHQ11" s="94"/>
      <c r="EHR11" s="94"/>
      <c r="EHS11" s="94"/>
      <c r="EHT11" s="94"/>
      <c r="EHU11" s="94"/>
      <c r="EHV11" s="94"/>
      <c r="EHW11" s="94"/>
      <c r="EHX11" s="94"/>
      <c r="EHY11" s="94"/>
      <c r="EHZ11" s="94"/>
      <c r="EIA11" s="94"/>
      <c r="EIB11" s="94"/>
      <c r="EIC11" s="94"/>
      <c r="EID11" s="94"/>
      <c r="EIE11" s="94"/>
      <c r="EIF11" s="94"/>
      <c r="EIG11" s="94"/>
      <c r="EIH11" s="94"/>
      <c r="EII11" s="94"/>
      <c r="EIJ11" s="94"/>
      <c r="EIK11" s="94"/>
      <c r="EIL11" s="94"/>
      <c r="EIM11" s="94"/>
      <c r="EIN11" s="94"/>
      <c r="EIO11" s="94"/>
      <c r="EIP11" s="94"/>
      <c r="EIQ11" s="94"/>
      <c r="EIR11" s="94"/>
      <c r="EIS11" s="94"/>
      <c r="EIT11" s="94"/>
      <c r="EIU11" s="94"/>
      <c r="EIV11" s="94"/>
      <c r="EIW11" s="94"/>
      <c r="EIX11" s="94"/>
      <c r="EIY11" s="94"/>
      <c r="EIZ11" s="94"/>
      <c r="EJA11" s="94"/>
      <c r="EJB11" s="94"/>
      <c r="EJC11" s="94"/>
      <c r="EJD11" s="94"/>
      <c r="EJE11" s="94"/>
      <c r="EJF11" s="94"/>
      <c r="EJG11" s="94"/>
      <c r="EJH11" s="94"/>
      <c r="EJI11" s="94"/>
      <c r="EJJ11" s="94"/>
      <c r="EJK11" s="94"/>
      <c r="EJL11" s="94"/>
      <c r="EJM11" s="94"/>
      <c r="EJN11" s="94"/>
      <c r="EJO11" s="94"/>
      <c r="EJP11" s="94"/>
      <c r="EJQ11" s="94"/>
      <c r="EJR11" s="94"/>
      <c r="EJS11" s="94"/>
      <c r="EJT11" s="94"/>
      <c r="EJU11" s="94"/>
      <c r="EJV11" s="94"/>
      <c r="EJW11" s="94"/>
      <c r="EJX11" s="94"/>
      <c r="EJY11" s="94"/>
      <c r="EJZ11" s="94"/>
      <c r="EKA11" s="94"/>
      <c r="EKB11" s="94"/>
      <c r="EKC11" s="94"/>
      <c r="EKD11" s="94"/>
      <c r="EKE11" s="94"/>
      <c r="EKF11" s="94"/>
      <c r="EKG11" s="94"/>
      <c r="EKH11" s="94"/>
      <c r="EKI11" s="94"/>
      <c r="EKJ11" s="94"/>
      <c r="EKK11" s="94"/>
      <c r="EKL11" s="94"/>
      <c r="EKM11" s="94"/>
      <c r="EKN11" s="94"/>
      <c r="EKO11" s="94"/>
      <c r="EKP11" s="94"/>
      <c r="EKQ11" s="94"/>
      <c r="EKR11" s="94"/>
      <c r="EKS11" s="94"/>
      <c r="EKT11" s="94"/>
      <c r="EKU11" s="94"/>
      <c r="EKV11" s="94"/>
      <c r="EKW11" s="94"/>
      <c r="EKX11" s="94"/>
      <c r="EKY11" s="94"/>
      <c r="EKZ11" s="94"/>
      <c r="ELA11" s="94"/>
      <c r="ELB11" s="94"/>
      <c r="ELC11" s="94"/>
      <c r="ELD11" s="94"/>
      <c r="ELE11" s="94"/>
      <c r="ELF11" s="94"/>
      <c r="ELG11" s="94"/>
      <c r="ELH11" s="94"/>
      <c r="ELI11" s="94"/>
      <c r="ELJ11" s="94"/>
      <c r="ELK11" s="94"/>
      <c r="ELL11" s="94"/>
      <c r="ELM11" s="94"/>
      <c r="ELN11" s="94"/>
      <c r="ELO11" s="94"/>
      <c r="ELP11" s="94"/>
      <c r="ELQ11" s="94"/>
      <c r="ELR11" s="94"/>
      <c r="ELS11" s="94"/>
      <c r="ELT11" s="94"/>
      <c r="ELU11" s="94"/>
      <c r="ELV11" s="94"/>
      <c r="ELW11" s="94"/>
      <c r="ELX11" s="94"/>
      <c r="ELY11" s="94"/>
      <c r="ELZ11" s="94"/>
      <c r="EMA11" s="94"/>
      <c r="EMB11" s="94"/>
      <c r="EMC11" s="94"/>
      <c r="EMD11" s="94"/>
      <c r="EME11" s="94"/>
      <c r="EMF11" s="94"/>
      <c r="EMG11" s="94"/>
      <c r="EMH11" s="94"/>
      <c r="EMI11" s="94"/>
      <c r="EMJ11" s="94"/>
      <c r="EMK11" s="94"/>
      <c r="EML11" s="94"/>
      <c r="EMM11" s="94"/>
      <c r="EMN11" s="94"/>
      <c r="EMO11" s="94"/>
      <c r="EMP11" s="94"/>
      <c r="EMQ11" s="94"/>
      <c r="EMR11" s="94"/>
      <c r="EMS11" s="94"/>
      <c r="EMT11" s="94"/>
      <c r="EMU11" s="94"/>
      <c r="EMV11" s="94"/>
      <c r="EMW11" s="94"/>
      <c r="EMX11" s="94"/>
      <c r="EMY11" s="94"/>
      <c r="EMZ11" s="94"/>
      <c r="ENA11" s="94"/>
      <c r="ENB11" s="94"/>
      <c r="ENC11" s="94"/>
      <c r="END11" s="94"/>
      <c r="ENE11" s="94"/>
      <c r="ENF11" s="94"/>
      <c r="ENG11" s="94"/>
      <c r="ENH11" s="94"/>
      <c r="ENI11" s="94"/>
      <c r="ENJ11" s="94"/>
      <c r="ENK11" s="94"/>
      <c r="ENL11" s="94"/>
      <c r="ENM11" s="94"/>
      <c r="ENN11" s="94"/>
      <c r="ENO11" s="94"/>
      <c r="ENP11" s="94"/>
      <c r="ENQ11" s="94"/>
      <c r="ENR11" s="94"/>
      <c r="ENS11" s="94"/>
      <c r="ENT11" s="94"/>
      <c r="ENU11" s="94"/>
      <c r="ENV11" s="94"/>
      <c r="ENW11" s="94"/>
      <c r="ENX11" s="94"/>
      <c r="ENY11" s="94"/>
      <c r="ENZ11" s="94"/>
      <c r="EOA11" s="94"/>
      <c r="EOB11" s="94"/>
      <c r="EOC11" s="94"/>
      <c r="EOD11" s="94"/>
      <c r="EOE11" s="94"/>
      <c r="EOF11" s="94"/>
      <c r="EOG11" s="94"/>
      <c r="EOH11" s="94"/>
      <c r="EOI11" s="94"/>
      <c r="EOJ11" s="94"/>
      <c r="EOK11" s="94"/>
      <c r="EOL11" s="94"/>
      <c r="EOM11" s="94"/>
      <c r="EON11" s="94"/>
      <c r="EOO11" s="94"/>
      <c r="EOP11" s="94"/>
      <c r="EOQ11" s="94"/>
      <c r="EOR11" s="94"/>
      <c r="EOS11" s="94"/>
      <c r="EOT11" s="94"/>
      <c r="EOU11" s="94"/>
      <c r="EOV11" s="94"/>
      <c r="EOW11" s="94"/>
      <c r="EOX11" s="94"/>
      <c r="EOY11" s="94"/>
      <c r="EOZ11" s="94"/>
      <c r="EPA11" s="94"/>
      <c r="EPB11" s="94"/>
      <c r="EPC11" s="94"/>
      <c r="EPD11" s="94"/>
      <c r="EPE11" s="94"/>
      <c r="EPF11" s="94"/>
      <c r="EPG11" s="94"/>
      <c r="EPH11" s="94"/>
      <c r="EPI11" s="94"/>
      <c r="EPJ11" s="94"/>
      <c r="EPK11" s="94"/>
      <c r="EPL11" s="94"/>
      <c r="EPM11" s="94"/>
      <c r="EPN11" s="94"/>
      <c r="EPO11" s="94"/>
      <c r="EPP11" s="94"/>
      <c r="EPQ11" s="94"/>
      <c r="EPR11" s="94"/>
      <c r="EPS11" s="94"/>
      <c r="EPT11" s="94"/>
      <c r="EPU11" s="94"/>
      <c r="EPV11" s="94"/>
      <c r="EPW11" s="94"/>
      <c r="EPX11" s="94"/>
      <c r="EPY11" s="94"/>
      <c r="EPZ11" s="94"/>
      <c r="EQA11" s="94"/>
      <c r="EQB11" s="94"/>
      <c r="EQC11" s="94"/>
      <c r="EQD11" s="94"/>
      <c r="EQE11" s="94"/>
      <c r="EQF11" s="94"/>
      <c r="EQG11" s="94"/>
      <c r="EQH11" s="94"/>
      <c r="EQI11" s="94"/>
      <c r="EQJ11" s="94"/>
      <c r="EQK11" s="94"/>
      <c r="EQL11" s="94"/>
      <c r="EQM11" s="94"/>
      <c r="EQN11" s="94"/>
      <c r="EQO11" s="94"/>
      <c r="EQP11" s="94"/>
      <c r="EQQ11" s="94"/>
      <c r="EQR11" s="94"/>
      <c r="EQS11" s="94"/>
      <c r="EQT11" s="94"/>
      <c r="EQU11" s="94"/>
      <c r="EQV11" s="94"/>
      <c r="EQW11" s="94"/>
      <c r="EQX11" s="94"/>
      <c r="EQY11" s="94"/>
      <c r="EQZ11" s="94"/>
      <c r="ERA11" s="94"/>
      <c r="ERB11" s="94"/>
      <c r="ERC11" s="94"/>
      <c r="ERD11" s="94"/>
      <c r="ERE11" s="94"/>
      <c r="ERF11" s="94"/>
      <c r="ERG11" s="94"/>
      <c r="ERH11" s="94"/>
      <c r="ERI11" s="94"/>
      <c r="ERJ11" s="94"/>
      <c r="ERK11" s="94"/>
      <c r="ERL11" s="94"/>
      <c r="ERM11" s="94"/>
      <c r="ERN11" s="94"/>
      <c r="ERO11" s="94"/>
      <c r="ERP11" s="94"/>
      <c r="ERQ11" s="94"/>
      <c r="ERR11" s="94"/>
      <c r="ERS11" s="94"/>
      <c r="ERT11" s="94"/>
      <c r="ERU11" s="94"/>
      <c r="ERV11" s="94"/>
      <c r="ERW11" s="94"/>
      <c r="ERX11" s="94"/>
      <c r="ERY11" s="94"/>
      <c r="ERZ11" s="94"/>
      <c r="ESA11" s="94"/>
      <c r="ESB11" s="94"/>
      <c r="ESC11" s="94"/>
      <c r="ESD11" s="94"/>
      <c r="ESE11" s="94"/>
      <c r="ESF11" s="94"/>
      <c r="ESG11" s="94"/>
      <c r="ESH11" s="94"/>
      <c r="ESI11" s="94"/>
      <c r="ESJ11" s="94"/>
      <c r="ESK11" s="94"/>
      <c r="ESL11" s="94"/>
      <c r="ESM11" s="94"/>
      <c r="ESN11" s="94"/>
      <c r="ESO11" s="94"/>
      <c r="ESP11" s="94"/>
      <c r="ESQ11" s="94"/>
      <c r="ESR11" s="94"/>
      <c r="ESS11" s="94"/>
      <c r="EST11" s="94"/>
      <c r="ESU11" s="94"/>
      <c r="ESV11" s="94"/>
      <c r="ESW11" s="94"/>
      <c r="ESX11" s="94"/>
      <c r="ESY11" s="94"/>
      <c r="ESZ11" s="94"/>
      <c r="ETA11" s="94"/>
      <c r="ETB11" s="94"/>
      <c r="ETC11" s="94"/>
      <c r="ETD11" s="94"/>
      <c r="ETE11" s="94"/>
      <c r="ETF11" s="94"/>
      <c r="ETG11" s="94"/>
      <c r="ETH11" s="94"/>
      <c r="ETI11" s="94"/>
      <c r="ETJ11" s="94"/>
      <c r="ETK11" s="94"/>
      <c r="ETL11" s="94"/>
      <c r="ETM11" s="94"/>
      <c r="ETN11" s="94"/>
      <c r="ETO11" s="94"/>
      <c r="ETP11" s="94"/>
      <c r="ETQ11" s="94"/>
      <c r="ETR11" s="94"/>
      <c r="ETS11" s="94"/>
      <c r="ETT11" s="94"/>
      <c r="ETU11" s="94"/>
      <c r="ETV11" s="94"/>
      <c r="ETW11" s="94"/>
      <c r="ETX11" s="94"/>
      <c r="ETY11" s="94"/>
      <c r="ETZ11" s="94"/>
      <c r="EUA11" s="94"/>
      <c r="EUB11" s="94"/>
      <c r="EUC11" s="94"/>
      <c r="EUD11" s="94"/>
      <c r="EUE11" s="94"/>
      <c r="EUF11" s="94"/>
      <c r="EUG11" s="94"/>
      <c r="EUH11" s="94"/>
      <c r="EUI11" s="94"/>
      <c r="EUJ11" s="94"/>
      <c r="EUK11" s="94"/>
      <c r="EUL11" s="94"/>
      <c r="EUM11" s="94"/>
      <c r="EUN11" s="94"/>
      <c r="EUO11" s="94"/>
      <c r="EUP11" s="94"/>
      <c r="EUQ11" s="94"/>
      <c r="EUR11" s="94"/>
      <c r="EUS11" s="94"/>
      <c r="EUT11" s="94"/>
      <c r="EUU11" s="94"/>
      <c r="EUV11" s="94"/>
      <c r="EUW11" s="94"/>
      <c r="EUX11" s="94"/>
      <c r="EUY11" s="94"/>
      <c r="EUZ11" s="94"/>
      <c r="EVA11" s="94"/>
      <c r="EVB11" s="94"/>
      <c r="EVC11" s="94"/>
      <c r="EVD11" s="94"/>
      <c r="EVE11" s="94"/>
      <c r="EVF11" s="94"/>
      <c r="EVG11" s="94"/>
      <c r="EVH11" s="94"/>
      <c r="EVI11" s="94"/>
      <c r="EVJ11" s="94"/>
      <c r="EVK11" s="94"/>
      <c r="EVL11" s="94"/>
      <c r="EVM11" s="94"/>
      <c r="EVN11" s="94"/>
      <c r="EVO11" s="94"/>
      <c r="EVP11" s="94"/>
      <c r="EVQ11" s="94"/>
      <c r="EVR11" s="94"/>
      <c r="EVS11" s="94"/>
      <c r="EVT11" s="94"/>
      <c r="EVU11" s="94"/>
      <c r="EVV11" s="94"/>
      <c r="EVW11" s="94"/>
      <c r="EVX11" s="94"/>
      <c r="EVY11" s="94"/>
      <c r="EVZ11" s="94"/>
      <c r="EWA11" s="94"/>
      <c r="EWB11" s="94"/>
      <c r="EWC11" s="94"/>
      <c r="EWD11" s="94"/>
      <c r="EWE11" s="94"/>
      <c r="EWF11" s="94"/>
      <c r="EWG11" s="94"/>
      <c r="EWH11" s="94"/>
      <c r="EWI11" s="94"/>
      <c r="EWJ11" s="94"/>
      <c r="EWK11" s="94"/>
      <c r="EWL11" s="94"/>
      <c r="EWM11" s="94"/>
      <c r="EWN11" s="94"/>
      <c r="EWO11" s="94"/>
      <c r="EWP11" s="94"/>
      <c r="EWQ11" s="94"/>
      <c r="EWR11" s="94"/>
      <c r="EWS11" s="94"/>
      <c r="EWT11" s="94"/>
      <c r="EWU11" s="94"/>
      <c r="EWV11" s="94"/>
      <c r="EWW11" s="94"/>
      <c r="EWX11" s="94"/>
      <c r="EWY11" s="94"/>
      <c r="EWZ11" s="94"/>
      <c r="EXA11" s="94"/>
      <c r="EXB11" s="94"/>
      <c r="EXC11" s="94"/>
      <c r="EXD11" s="94"/>
      <c r="EXE11" s="94"/>
      <c r="EXF11" s="94"/>
      <c r="EXG11" s="94"/>
      <c r="EXH11" s="94"/>
      <c r="EXI11" s="94"/>
      <c r="EXJ11" s="94"/>
      <c r="EXK11" s="94"/>
      <c r="EXL11" s="94"/>
      <c r="EXM11" s="94"/>
      <c r="EXN11" s="94"/>
      <c r="EXO11" s="94"/>
      <c r="EXP11" s="94"/>
      <c r="EXQ11" s="94"/>
      <c r="EXR11" s="94"/>
      <c r="EXS11" s="94"/>
      <c r="EXT11" s="94"/>
      <c r="EXU11" s="94"/>
      <c r="EXV11" s="94"/>
      <c r="EXW11" s="94"/>
      <c r="EXX11" s="94"/>
      <c r="EXY11" s="94"/>
      <c r="EXZ11" s="94"/>
      <c r="EYA11" s="94"/>
      <c r="EYB11" s="94"/>
      <c r="EYC11" s="94"/>
      <c r="EYD11" s="94"/>
      <c r="EYE11" s="94"/>
      <c r="EYF11" s="94"/>
      <c r="EYG11" s="94"/>
      <c r="EYH11" s="94"/>
      <c r="EYI11" s="94"/>
      <c r="EYJ11" s="94"/>
      <c r="EYK11" s="94"/>
      <c r="EYL11" s="94"/>
      <c r="EYM11" s="94"/>
      <c r="EYN11" s="94"/>
      <c r="EYO11" s="94"/>
      <c r="EYP11" s="94"/>
      <c r="EYQ11" s="94"/>
      <c r="EYR11" s="94"/>
      <c r="EYS11" s="94"/>
      <c r="EYT11" s="94"/>
      <c r="EYU11" s="94"/>
      <c r="EYV11" s="94"/>
      <c r="EYW11" s="94"/>
      <c r="EYX11" s="94"/>
      <c r="EYY11" s="94"/>
      <c r="EYZ11" s="94"/>
      <c r="EZA11" s="94"/>
      <c r="EZB11" s="94"/>
      <c r="EZC11" s="94"/>
      <c r="EZD11" s="94"/>
      <c r="EZE11" s="94"/>
      <c r="EZF11" s="94"/>
      <c r="EZG11" s="94"/>
      <c r="EZH11" s="94"/>
      <c r="EZI11" s="94"/>
      <c r="EZJ11" s="94"/>
      <c r="EZK11" s="94"/>
      <c r="EZL11" s="94"/>
      <c r="EZM11" s="94"/>
      <c r="EZN11" s="94"/>
      <c r="EZO11" s="94"/>
      <c r="EZP11" s="94"/>
      <c r="EZQ11" s="94"/>
      <c r="EZR11" s="94"/>
      <c r="EZS11" s="94"/>
      <c r="EZT11" s="94"/>
      <c r="EZU11" s="94"/>
      <c r="EZV11" s="94"/>
      <c r="EZW11" s="94"/>
      <c r="EZX11" s="94"/>
      <c r="EZY11" s="94"/>
      <c r="EZZ11" s="94"/>
      <c r="FAA11" s="94"/>
      <c r="FAB11" s="94"/>
      <c r="FAC11" s="94"/>
      <c r="FAD11" s="94"/>
      <c r="FAE11" s="94"/>
      <c r="FAF11" s="94"/>
      <c r="FAG11" s="94"/>
      <c r="FAH11" s="94"/>
      <c r="FAI11" s="94"/>
      <c r="FAJ11" s="94"/>
      <c r="FAK11" s="94"/>
      <c r="FAL11" s="94"/>
      <c r="FAM11" s="94"/>
      <c r="FAN11" s="94"/>
      <c r="FAO11" s="94"/>
      <c r="FAP11" s="94"/>
      <c r="FAQ11" s="94"/>
      <c r="FAR11" s="94"/>
      <c r="FAS11" s="94"/>
      <c r="FAT11" s="94"/>
      <c r="FAU11" s="94"/>
      <c r="FAV11" s="94"/>
      <c r="FAW11" s="94"/>
      <c r="FAX11" s="94"/>
      <c r="FAY11" s="94"/>
      <c r="FAZ11" s="94"/>
      <c r="FBA11" s="94"/>
      <c r="FBB11" s="94"/>
      <c r="FBC11" s="94"/>
      <c r="FBD11" s="94"/>
      <c r="FBE11" s="94"/>
      <c r="FBF11" s="94"/>
      <c r="FBG11" s="94"/>
      <c r="FBH11" s="94"/>
      <c r="FBI11" s="94"/>
      <c r="FBJ11" s="94"/>
      <c r="FBK11" s="94"/>
      <c r="FBL11" s="94"/>
      <c r="FBM11" s="94"/>
      <c r="FBN11" s="94"/>
      <c r="FBO11" s="94"/>
      <c r="FBP11" s="94"/>
      <c r="FBQ11" s="94"/>
      <c r="FBR11" s="94"/>
      <c r="FBS11" s="94"/>
      <c r="FBT11" s="94"/>
      <c r="FBU11" s="94"/>
      <c r="FBV11" s="94"/>
      <c r="FBW11" s="94"/>
      <c r="FBX11" s="94"/>
      <c r="FBY11" s="94"/>
      <c r="FBZ11" s="94"/>
      <c r="FCA11" s="94"/>
      <c r="FCB11" s="94"/>
      <c r="FCC11" s="94"/>
      <c r="FCD11" s="94"/>
      <c r="FCE11" s="94"/>
      <c r="FCF11" s="94"/>
      <c r="FCG11" s="94"/>
      <c r="FCH11" s="94"/>
      <c r="FCI11" s="94"/>
      <c r="FCJ11" s="94"/>
      <c r="FCK11" s="94"/>
      <c r="FCL11" s="94"/>
      <c r="FCM11" s="94"/>
      <c r="FCN11" s="94"/>
      <c r="FCO11" s="94"/>
      <c r="FCP11" s="94"/>
      <c r="FCQ11" s="94"/>
      <c r="FCR11" s="94"/>
      <c r="FCS11" s="94"/>
      <c r="FCT11" s="94"/>
      <c r="FCU11" s="94"/>
      <c r="FCV11" s="94"/>
      <c r="FCW11" s="94"/>
      <c r="FCX11" s="94"/>
      <c r="FCY11" s="94"/>
      <c r="FCZ11" s="94"/>
      <c r="FDA11" s="94"/>
      <c r="FDB11" s="94"/>
      <c r="FDC11" s="94"/>
      <c r="FDD11" s="94"/>
      <c r="FDE11" s="94"/>
      <c r="FDF11" s="94"/>
      <c r="FDG11" s="94"/>
      <c r="FDH11" s="94"/>
      <c r="FDI11" s="94"/>
      <c r="FDJ11" s="94"/>
      <c r="FDK11" s="94"/>
      <c r="FDL11" s="94"/>
      <c r="FDM11" s="94"/>
      <c r="FDN11" s="94"/>
      <c r="FDO11" s="94"/>
      <c r="FDP11" s="94"/>
      <c r="FDQ11" s="94"/>
      <c r="FDR11" s="94"/>
      <c r="FDS11" s="94"/>
      <c r="FDT11" s="94"/>
      <c r="FDU11" s="94"/>
      <c r="FDV11" s="94"/>
      <c r="FDW11" s="94"/>
      <c r="FDX11" s="94"/>
      <c r="FDY11" s="94"/>
      <c r="FDZ11" s="94"/>
      <c r="FEA11" s="94"/>
      <c r="FEB11" s="94"/>
      <c r="FEC11" s="94"/>
      <c r="FED11" s="94"/>
      <c r="FEE11" s="94"/>
      <c r="FEF11" s="94"/>
      <c r="FEG11" s="94"/>
      <c r="FEH11" s="94"/>
      <c r="FEI11" s="94"/>
      <c r="FEJ11" s="94"/>
      <c r="FEK11" s="94"/>
      <c r="FEL11" s="94"/>
      <c r="FEM11" s="94"/>
      <c r="FEN11" s="94"/>
      <c r="FEO11" s="94"/>
      <c r="FEP11" s="94"/>
      <c r="FEQ11" s="94"/>
      <c r="FER11" s="94"/>
      <c r="FES11" s="94"/>
      <c r="FET11" s="94"/>
      <c r="FEU11" s="94"/>
      <c r="FEV11" s="94"/>
      <c r="FEW11" s="94"/>
      <c r="FEX11" s="94"/>
      <c r="FEY11" s="94"/>
      <c r="FEZ11" s="94"/>
      <c r="FFA11" s="94"/>
      <c r="FFB11" s="94"/>
      <c r="FFC11" s="94"/>
      <c r="FFD11" s="94"/>
      <c r="FFE11" s="94"/>
      <c r="FFF11" s="94"/>
      <c r="FFG11" s="94"/>
      <c r="FFH11" s="94"/>
      <c r="FFI11" s="94"/>
      <c r="FFJ11" s="94"/>
      <c r="FFK11" s="94"/>
      <c r="FFL11" s="94"/>
      <c r="FFM11" s="94"/>
      <c r="FFN11" s="94"/>
      <c r="FFO11" s="94"/>
      <c r="FFP11" s="94"/>
      <c r="FFQ11" s="94"/>
      <c r="FFR11" s="94"/>
      <c r="FFS11" s="94"/>
      <c r="FFT11" s="94"/>
      <c r="FFU11" s="94"/>
      <c r="FFV11" s="94"/>
      <c r="FFW11" s="94"/>
      <c r="FFX11" s="94"/>
      <c r="FFY11" s="94"/>
      <c r="FFZ11" s="94"/>
      <c r="FGA11" s="94"/>
      <c r="FGB11" s="94"/>
      <c r="FGC11" s="94"/>
      <c r="FGD11" s="94"/>
      <c r="FGE11" s="94"/>
      <c r="FGF11" s="94"/>
      <c r="FGG11" s="94"/>
      <c r="FGH11" s="94"/>
      <c r="FGI11" s="94"/>
      <c r="FGJ11" s="94"/>
      <c r="FGK11" s="94"/>
      <c r="FGL11" s="94"/>
      <c r="FGM11" s="94"/>
      <c r="FGN11" s="94"/>
      <c r="FGO11" s="94"/>
      <c r="FGP11" s="94"/>
      <c r="FGQ11" s="94"/>
      <c r="FGR11" s="94"/>
      <c r="FGS11" s="94"/>
      <c r="FGT11" s="94"/>
      <c r="FGU11" s="94"/>
      <c r="FGV11" s="94"/>
      <c r="FGW11" s="94"/>
      <c r="FGX11" s="94"/>
      <c r="FGY11" s="94"/>
      <c r="FGZ11" s="94"/>
      <c r="FHA11" s="94"/>
      <c r="FHB11" s="94"/>
      <c r="FHC11" s="94"/>
      <c r="FHD11" s="94"/>
      <c r="FHE11" s="94"/>
      <c r="FHF11" s="94"/>
      <c r="FHG11" s="94"/>
      <c r="FHH11" s="94"/>
      <c r="FHI11" s="94"/>
      <c r="FHJ11" s="94"/>
      <c r="FHK11" s="94"/>
      <c r="FHL11" s="94"/>
      <c r="FHM11" s="94"/>
      <c r="FHN11" s="94"/>
      <c r="FHO11" s="94"/>
      <c r="FHP11" s="94"/>
      <c r="FHQ11" s="94"/>
      <c r="FHR11" s="94"/>
      <c r="FHS11" s="94"/>
      <c r="FHT11" s="94"/>
      <c r="FHU11" s="94"/>
      <c r="FHV11" s="94"/>
      <c r="FHW11" s="94"/>
      <c r="FHX11" s="94"/>
      <c r="FHY11" s="94"/>
      <c r="FHZ11" s="94"/>
      <c r="FIA11" s="94"/>
      <c r="FIB11" s="94"/>
      <c r="FIC11" s="94"/>
      <c r="FID11" s="94"/>
      <c r="FIE11" s="94"/>
      <c r="FIF11" s="94"/>
      <c r="FIG11" s="94"/>
      <c r="FIH11" s="94"/>
      <c r="FII11" s="94"/>
      <c r="FIJ11" s="94"/>
      <c r="FIK11" s="94"/>
      <c r="FIL11" s="94"/>
      <c r="FIM11" s="94"/>
      <c r="FIN11" s="94"/>
      <c r="FIO11" s="94"/>
      <c r="FIP11" s="94"/>
      <c r="FIQ11" s="94"/>
      <c r="FIR11" s="94"/>
      <c r="FIS11" s="94"/>
      <c r="FIT11" s="94"/>
      <c r="FIU11" s="94"/>
      <c r="FIV11" s="94"/>
      <c r="FIW11" s="94"/>
      <c r="FIX11" s="94"/>
      <c r="FIY11" s="94"/>
      <c r="FIZ11" s="94"/>
      <c r="FJA11" s="94"/>
      <c r="FJB11" s="94"/>
      <c r="FJC11" s="94"/>
      <c r="FJD11" s="94"/>
      <c r="FJE11" s="94"/>
      <c r="FJF11" s="94"/>
      <c r="FJG11" s="94"/>
      <c r="FJH11" s="94"/>
      <c r="FJI11" s="94"/>
      <c r="FJJ11" s="94"/>
      <c r="FJK11" s="94"/>
      <c r="FJL11" s="94"/>
      <c r="FJM11" s="94"/>
      <c r="FJN11" s="94"/>
      <c r="FJO11" s="94"/>
      <c r="FJP11" s="94"/>
      <c r="FJQ11" s="94"/>
      <c r="FJR11" s="94"/>
      <c r="FJS11" s="94"/>
      <c r="FJT11" s="94"/>
      <c r="FJU11" s="94"/>
      <c r="FJV11" s="94"/>
      <c r="FJW11" s="94"/>
      <c r="FJX11" s="94"/>
      <c r="FJY11" s="94"/>
      <c r="FJZ11" s="94"/>
      <c r="FKA11" s="94"/>
      <c r="FKB11" s="94"/>
      <c r="FKC11" s="94"/>
      <c r="FKD11" s="94"/>
      <c r="FKE11" s="94"/>
      <c r="FKF11" s="94"/>
      <c r="FKG11" s="94"/>
      <c r="FKH11" s="94"/>
      <c r="FKI11" s="94"/>
      <c r="FKJ11" s="94"/>
      <c r="FKK11" s="94"/>
      <c r="FKL11" s="94"/>
      <c r="FKM11" s="94"/>
      <c r="FKN11" s="94"/>
      <c r="FKO11" s="94"/>
      <c r="FKP11" s="94"/>
      <c r="FKQ11" s="94"/>
      <c r="FKR11" s="94"/>
      <c r="FKS11" s="94"/>
      <c r="FKT11" s="94"/>
      <c r="FKU11" s="94"/>
      <c r="FKV11" s="94"/>
      <c r="FKW11" s="94"/>
      <c r="FKX11" s="94"/>
      <c r="FKY11" s="94"/>
      <c r="FKZ11" s="94"/>
      <c r="FLA11" s="94"/>
      <c r="FLB11" s="94"/>
      <c r="FLC11" s="94"/>
      <c r="FLD11" s="94"/>
      <c r="FLE11" s="94"/>
      <c r="FLF11" s="94"/>
      <c r="FLG11" s="94"/>
      <c r="FLH11" s="94"/>
      <c r="FLI11" s="94"/>
      <c r="FLJ11" s="94"/>
      <c r="FLK11" s="94"/>
      <c r="FLL11" s="94"/>
      <c r="FLM11" s="94"/>
      <c r="FLN11" s="94"/>
      <c r="FLO11" s="94"/>
      <c r="FLP11" s="94"/>
      <c r="FLQ11" s="94"/>
      <c r="FLR11" s="94"/>
      <c r="FLS11" s="94"/>
      <c r="FLT11" s="94"/>
      <c r="FLU11" s="94"/>
      <c r="FLV11" s="94"/>
      <c r="FLW11" s="94"/>
      <c r="FLX11" s="94"/>
      <c r="FLY11" s="94"/>
      <c r="FLZ11" s="94"/>
      <c r="FMA11" s="94"/>
      <c r="FMB11" s="94"/>
      <c r="FMC11" s="94"/>
      <c r="FMD11" s="94"/>
      <c r="FME11" s="94"/>
      <c r="FMF11" s="94"/>
      <c r="FMG11" s="94"/>
      <c r="FMH11" s="94"/>
      <c r="FMI11" s="94"/>
      <c r="FMJ11" s="94"/>
      <c r="FMK11" s="94"/>
      <c r="FML11" s="94"/>
      <c r="FMM11" s="94"/>
      <c r="FMN11" s="94"/>
      <c r="FMO11" s="94"/>
      <c r="FMP11" s="94"/>
      <c r="FMQ11" s="94"/>
      <c r="FMR11" s="94"/>
      <c r="FMS11" s="94"/>
      <c r="FMT11" s="94"/>
      <c r="FMU11" s="94"/>
      <c r="FMV11" s="94"/>
      <c r="FMW11" s="94"/>
      <c r="FMX11" s="94"/>
      <c r="FMY11" s="94"/>
      <c r="FMZ11" s="94"/>
      <c r="FNA11" s="94"/>
      <c r="FNB11" s="94"/>
      <c r="FNC11" s="94"/>
      <c r="FND11" s="94"/>
      <c r="FNE11" s="94"/>
      <c r="FNF11" s="94"/>
      <c r="FNG11" s="94"/>
      <c r="FNH11" s="94"/>
      <c r="FNI11" s="94"/>
      <c r="FNJ11" s="94"/>
      <c r="FNK11" s="94"/>
      <c r="FNL11" s="94"/>
      <c r="FNM11" s="94"/>
      <c r="FNN11" s="94"/>
      <c r="FNO11" s="94"/>
      <c r="FNP11" s="94"/>
      <c r="FNQ11" s="94"/>
      <c r="FNR11" s="94"/>
      <c r="FNS11" s="94"/>
      <c r="FNT11" s="94"/>
      <c r="FNU11" s="94"/>
      <c r="FNV11" s="94"/>
      <c r="FNW11" s="94"/>
      <c r="FNX11" s="94"/>
      <c r="FNY11" s="94"/>
      <c r="FNZ11" s="94"/>
      <c r="FOA11" s="94"/>
      <c r="FOB11" s="94"/>
      <c r="FOC11" s="94"/>
      <c r="FOD11" s="94"/>
      <c r="FOE11" s="94"/>
      <c r="FOF11" s="94"/>
      <c r="FOG11" s="94"/>
      <c r="FOH11" s="94"/>
      <c r="FOI11" s="94"/>
      <c r="FOJ11" s="94"/>
      <c r="FOK11" s="94"/>
      <c r="FOL11" s="94"/>
      <c r="FOM11" s="94"/>
      <c r="FON11" s="94"/>
      <c r="FOO11" s="94"/>
      <c r="FOP11" s="94"/>
      <c r="FOQ11" s="94"/>
      <c r="FOR11" s="94"/>
      <c r="FOS11" s="94"/>
      <c r="FOT11" s="94"/>
      <c r="FOU11" s="94"/>
      <c r="FOV11" s="94"/>
      <c r="FOW11" s="94"/>
      <c r="FOX11" s="94"/>
      <c r="FOY11" s="94"/>
      <c r="FOZ11" s="94"/>
      <c r="FPA11" s="94"/>
      <c r="FPB11" s="94"/>
      <c r="FPC11" s="94"/>
      <c r="FPD11" s="94"/>
      <c r="FPE11" s="94"/>
      <c r="FPF11" s="94"/>
      <c r="FPG11" s="94"/>
      <c r="FPH11" s="94"/>
      <c r="FPI11" s="94"/>
      <c r="FPJ11" s="94"/>
      <c r="FPK11" s="94"/>
      <c r="FPL11" s="94"/>
      <c r="FPM11" s="94"/>
      <c r="FPN11" s="94"/>
      <c r="FPO11" s="94"/>
      <c r="FPP11" s="94"/>
      <c r="FPQ11" s="94"/>
      <c r="FPR11" s="94"/>
      <c r="FPS11" s="94"/>
      <c r="FPT11" s="94"/>
      <c r="FPU11" s="94"/>
      <c r="FPV11" s="94"/>
      <c r="FPW11" s="94"/>
      <c r="FPX11" s="94"/>
      <c r="FPY11" s="94"/>
      <c r="FPZ11" s="94"/>
      <c r="FQA11" s="94"/>
      <c r="FQB11" s="94"/>
      <c r="FQC11" s="94"/>
      <c r="FQD11" s="94"/>
      <c r="FQE11" s="94"/>
      <c r="FQF11" s="94"/>
      <c r="FQG11" s="94"/>
      <c r="FQH11" s="94"/>
      <c r="FQI11" s="94"/>
      <c r="FQJ11" s="94"/>
      <c r="FQK11" s="94"/>
      <c r="FQL11" s="94"/>
      <c r="FQM11" s="94"/>
      <c r="FQN11" s="94"/>
      <c r="FQO11" s="94"/>
      <c r="FQP11" s="94"/>
      <c r="FQQ11" s="94"/>
      <c r="FQR11" s="94"/>
      <c r="FQS11" s="94"/>
      <c r="FQT11" s="94"/>
      <c r="FQU11" s="94"/>
      <c r="FQV11" s="94"/>
      <c r="FQW11" s="94"/>
      <c r="FQX11" s="94"/>
      <c r="FQY11" s="94"/>
      <c r="FQZ11" s="94"/>
      <c r="FRA11" s="94"/>
      <c r="FRB11" s="94"/>
      <c r="FRC11" s="94"/>
      <c r="FRD11" s="94"/>
      <c r="FRE11" s="94"/>
      <c r="FRF11" s="94"/>
      <c r="FRG11" s="94"/>
      <c r="FRH11" s="94"/>
      <c r="FRI11" s="94"/>
      <c r="FRJ11" s="94"/>
      <c r="FRK11" s="94"/>
      <c r="FRL11" s="94"/>
      <c r="FRM11" s="94"/>
      <c r="FRN11" s="94"/>
      <c r="FRO11" s="94"/>
      <c r="FRP11" s="94"/>
      <c r="FRQ11" s="94"/>
      <c r="FRR11" s="94"/>
      <c r="FRS11" s="94"/>
      <c r="FRT11" s="94"/>
      <c r="FRU11" s="94"/>
      <c r="FRV11" s="94"/>
      <c r="FRW11" s="94"/>
      <c r="FRX11" s="94"/>
      <c r="FRY11" s="94"/>
      <c r="FRZ11" s="94"/>
      <c r="FSA11" s="94"/>
      <c r="FSB11" s="94"/>
      <c r="FSC11" s="94"/>
      <c r="FSD11" s="94"/>
      <c r="FSE11" s="94"/>
      <c r="FSF11" s="94"/>
      <c r="FSG11" s="94"/>
      <c r="FSH11" s="94"/>
      <c r="FSI11" s="94"/>
      <c r="FSJ11" s="94"/>
      <c r="FSK11" s="94"/>
      <c r="FSL11" s="94"/>
      <c r="FSM11" s="94"/>
      <c r="FSN11" s="94"/>
      <c r="FSO11" s="94"/>
      <c r="FSP11" s="94"/>
      <c r="FSQ11" s="94"/>
      <c r="FSR11" s="94"/>
      <c r="FSS11" s="94"/>
      <c r="FST11" s="94"/>
      <c r="FSU11" s="94"/>
      <c r="FSV11" s="94"/>
      <c r="FSW11" s="94"/>
      <c r="FSX11" s="94"/>
      <c r="FSY11" s="94"/>
      <c r="FSZ11" s="94"/>
      <c r="FTA11" s="94"/>
      <c r="FTB11" s="94"/>
      <c r="FTC11" s="94"/>
      <c r="FTD11" s="94"/>
      <c r="FTE11" s="94"/>
      <c r="FTF11" s="94"/>
      <c r="FTG11" s="94"/>
      <c r="FTH11" s="94"/>
      <c r="FTI11" s="94"/>
      <c r="FTJ11" s="94"/>
      <c r="FTK11" s="94"/>
      <c r="FTL11" s="94"/>
      <c r="FTM11" s="94"/>
      <c r="FTN11" s="94"/>
      <c r="FTO11" s="94"/>
      <c r="FTP11" s="94"/>
      <c r="FTQ11" s="94"/>
      <c r="FTR11" s="94"/>
      <c r="FTS11" s="94"/>
      <c r="FTT11" s="94"/>
      <c r="FTU11" s="94"/>
      <c r="FTV11" s="94"/>
      <c r="FTW11" s="94"/>
      <c r="FTX11" s="94"/>
      <c r="FTY11" s="94"/>
      <c r="FTZ11" s="94"/>
      <c r="FUA11" s="94"/>
      <c r="FUB11" s="94"/>
      <c r="FUC11" s="94"/>
      <c r="FUD11" s="94"/>
      <c r="FUE11" s="94"/>
      <c r="FUF11" s="94"/>
      <c r="FUG11" s="94"/>
      <c r="FUH11" s="94"/>
      <c r="FUI11" s="94"/>
      <c r="FUJ11" s="94"/>
      <c r="FUK11" s="94"/>
      <c r="FUL11" s="94"/>
      <c r="FUM11" s="94"/>
      <c r="FUN11" s="94"/>
      <c r="FUO11" s="94"/>
      <c r="FUP11" s="94"/>
      <c r="FUQ11" s="94"/>
      <c r="FUR11" s="94"/>
      <c r="FUS11" s="94"/>
      <c r="FUT11" s="94"/>
      <c r="FUU11" s="94"/>
      <c r="FUV11" s="94"/>
      <c r="FUW11" s="94"/>
      <c r="FUX11" s="94"/>
      <c r="FUY11" s="94"/>
      <c r="FUZ11" s="94"/>
      <c r="FVA11" s="94"/>
      <c r="FVB11" s="94"/>
      <c r="FVC11" s="94"/>
      <c r="FVD11" s="94"/>
      <c r="FVE11" s="94"/>
      <c r="FVF11" s="94"/>
      <c r="FVG11" s="94"/>
      <c r="FVH11" s="94"/>
      <c r="FVI11" s="94"/>
      <c r="FVJ11" s="94"/>
      <c r="FVK11" s="94"/>
      <c r="FVL11" s="94"/>
      <c r="FVM11" s="94"/>
      <c r="FVN11" s="94"/>
      <c r="FVO11" s="94"/>
      <c r="FVP11" s="94"/>
      <c r="FVQ11" s="94"/>
      <c r="FVR11" s="94"/>
      <c r="FVS11" s="94"/>
      <c r="FVT11" s="94"/>
      <c r="FVU11" s="94"/>
      <c r="FVV11" s="94"/>
      <c r="FVW11" s="94"/>
      <c r="FVX11" s="94"/>
      <c r="FVY11" s="94"/>
      <c r="FVZ11" s="94"/>
      <c r="FWA11" s="94"/>
      <c r="FWB11" s="94"/>
      <c r="FWC11" s="94"/>
      <c r="FWD11" s="94"/>
      <c r="FWE11" s="94"/>
      <c r="FWF11" s="94"/>
      <c r="FWG11" s="94"/>
      <c r="FWH11" s="94"/>
      <c r="FWI11" s="94"/>
      <c r="FWJ11" s="94"/>
      <c r="FWK11" s="94"/>
      <c r="FWL11" s="94"/>
      <c r="FWM11" s="94"/>
      <c r="FWN11" s="94"/>
      <c r="FWO11" s="94"/>
      <c r="FWP11" s="94"/>
      <c r="FWQ11" s="94"/>
      <c r="FWR11" s="94"/>
      <c r="FWS11" s="94"/>
      <c r="FWT11" s="94"/>
      <c r="FWU11" s="94"/>
      <c r="FWV11" s="94"/>
      <c r="FWW11" s="94"/>
      <c r="FWX11" s="94"/>
      <c r="FWY11" s="94"/>
      <c r="FWZ11" s="94"/>
      <c r="FXA11" s="94"/>
      <c r="FXB11" s="94"/>
      <c r="FXC11" s="94"/>
      <c r="FXD11" s="94"/>
      <c r="FXE11" s="94"/>
      <c r="FXF11" s="94"/>
      <c r="FXG11" s="94"/>
      <c r="FXH11" s="94"/>
      <c r="FXI11" s="94"/>
      <c r="FXJ11" s="94"/>
      <c r="FXK11" s="94"/>
      <c r="FXL11" s="94"/>
      <c r="FXM11" s="94"/>
      <c r="FXN11" s="94"/>
      <c r="FXO11" s="94"/>
      <c r="FXP11" s="94"/>
      <c r="FXQ11" s="94"/>
      <c r="FXR11" s="94"/>
      <c r="FXS11" s="94"/>
      <c r="FXT11" s="94"/>
      <c r="FXU11" s="94"/>
      <c r="FXV11" s="94"/>
      <c r="FXW11" s="94"/>
      <c r="FXX11" s="94"/>
      <c r="FXY11" s="94"/>
      <c r="FXZ11" s="94"/>
      <c r="FYA11" s="94"/>
      <c r="FYB11" s="94"/>
      <c r="FYC11" s="94"/>
      <c r="FYD11" s="94"/>
      <c r="FYE11" s="94"/>
      <c r="FYF11" s="94"/>
      <c r="FYG11" s="94"/>
      <c r="FYH11" s="94"/>
      <c r="FYI11" s="94"/>
      <c r="FYJ11" s="94"/>
      <c r="FYK11" s="94"/>
      <c r="FYL11" s="94"/>
      <c r="FYM11" s="94"/>
      <c r="FYN11" s="94"/>
      <c r="FYO11" s="94"/>
      <c r="FYP11" s="94"/>
      <c r="FYQ11" s="94"/>
      <c r="FYR11" s="94"/>
      <c r="FYS11" s="94"/>
      <c r="FYT11" s="94"/>
      <c r="FYU11" s="94"/>
      <c r="FYV11" s="94"/>
      <c r="FYW11" s="94"/>
      <c r="FYX11" s="94"/>
      <c r="FYY11" s="94"/>
      <c r="FYZ11" s="94"/>
      <c r="FZA11" s="94"/>
      <c r="FZB11" s="94"/>
      <c r="FZC11" s="94"/>
      <c r="FZD11" s="94"/>
      <c r="FZE11" s="94"/>
      <c r="FZF11" s="94"/>
      <c r="FZG11" s="94"/>
      <c r="FZH11" s="94"/>
      <c r="FZI11" s="94"/>
      <c r="FZJ11" s="94"/>
      <c r="FZK11" s="94"/>
      <c r="FZL11" s="94"/>
      <c r="FZM11" s="94"/>
      <c r="FZN11" s="94"/>
      <c r="FZO11" s="94"/>
      <c r="FZP11" s="94"/>
      <c r="FZQ11" s="94"/>
      <c r="FZR11" s="94"/>
      <c r="FZS11" s="94"/>
      <c r="FZT11" s="94"/>
      <c r="FZU11" s="94"/>
      <c r="FZV11" s="94"/>
      <c r="FZW11" s="94"/>
      <c r="FZX11" s="94"/>
      <c r="FZY11" s="94"/>
      <c r="FZZ11" s="94"/>
      <c r="GAA11" s="94"/>
      <c r="GAB11" s="94"/>
      <c r="GAC11" s="94"/>
      <c r="GAD11" s="94"/>
      <c r="GAE11" s="94"/>
      <c r="GAF11" s="94"/>
      <c r="GAG11" s="94"/>
      <c r="GAH11" s="94"/>
      <c r="GAI11" s="94"/>
      <c r="GAJ11" s="94"/>
      <c r="GAK11" s="94"/>
      <c r="GAL11" s="94"/>
      <c r="GAM11" s="94"/>
      <c r="GAN11" s="94"/>
      <c r="GAO11" s="94"/>
      <c r="GAP11" s="94"/>
      <c r="GAQ11" s="94"/>
      <c r="GAR11" s="94"/>
      <c r="GAS11" s="94"/>
      <c r="GAT11" s="94"/>
      <c r="GAU11" s="94"/>
      <c r="GAV11" s="94"/>
      <c r="GAW11" s="94"/>
      <c r="GAX11" s="94"/>
      <c r="GAY11" s="94"/>
      <c r="GAZ11" s="94"/>
      <c r="GBA11" s="94"/>
      <c r="GBB11" s="94"/>
      <c r="GBC11" s="94"/>
      <c r="GBD11" s="94"/>
      <c r="GBE11" s="94"/>
      <c r="GBF11" s="94"/>
      <c r="GBG11" s="94"/>
      <c r="GBH11" s="94"/>
      <c r="GBI11" s="94"/>
      <c r="GBJ11" s="94"/>
      <c r="GBK11" s="94"/>
      <c r="GBL11" s="94"/>
      <c r="GBM11" s="94"/>
      <c r="GBN11" s="94"/>
      <c r="GBO11" s="94"/>
      <c r="GBP11" s="94"/>
      <c r="GBQ11" s="94"/>
      <c r="GBR11" s="94"/>
      <c r="GBS11" s="94"/>
      <c r="GBT11" s="94"/>
      <c r="GBU11" s="94"/>
      <c r="GBV11" s="94"/>
      <c r="GBW11" s="94"/>
      <c r="GBX11" s="94"/>
      <c r="GBY11" s="94"/>
      <c r="GBZ11" s="94"/>
      <c r="GCA11" s="94"/>
      <c r="GCB11" s="94"/>
      <c r="GCC11" s="94"/>
      <c r="GCD11" s="94"/>
      <c r="GCE11" s="94"/>
      <c r="GCF11" s="94"/>
      <c r="GCG11" s="94"/>
      <c r="GCH11" s="94"/>
      <c r="GCI11" s="94"/>
      <c r="GCJ11" s="94"/>
      <c r="GCK11" s="94"/>
      <c r="GCL11" s="94"/>
      <c r="GCM11" s="94"/>
      <c r="GCN11" s="94"/>
      <c r="GCO11" s="94"/>
      <c r="GCP11" s="94"/>
      <c r="GCQ11" s="94"/>
      <c r="GCR11" s="94"/>
      <c r="GCS11" s="94"/>
      <c r="GCT11" s="94"/>
      <c r="GCU11" s="94"/>
      <c r="GCV11" s="94"/>
      <c r="GCW11" s="94"/>
      <c r="GCX11" s="94"/>
      <c r="GCY11" s="94"/>
      <c r="GCZ11" s="94"/>
      <c r="GDA11" s="94"/>
      <c r="GDB11" s="94"/>
      <c r="GDC11" s="94"/>
      <c r="GDD11" s="94"/>
      <c r="GDE11" s="94"/>
      <c r="GDF11" s="94"/>
      <c r="GDG11" s="94"/>
      <c r="GDH11" s="94"/>
      <c r="GDI11" s="94"/>
      <c r="GDJ11" s="94"/>
      <c r="GDK11" s="94"/>
      <c r="GDL11" s="94"/>
      <c r="GDM11" s="94"/>
      <c r="GDN11" s="94"/>
      <c r="GDO11" s="94"/>
      <c r="GDP11" s="94"/>
      <c r="GDQ11" s="94"/>
      <c r="GDR11" s="94"/>
      <c r="GDS11" s="94"/>
      <c r="GDT11" s="94"/>
      <c r="GDU11" s="94"/>
      <c r="GDV11" s="94"/>
      <c r="GDW11" s="94"/>
      <c r="GDX11" s="94"/>
      <c r="GDY11" s="94"/>
      <c r="GDZ11" s="94"/>
      <c r="GEA11" s="94"/>
      <c r="GEB11" s="94"/>
      <c r="GEC11" s="94"/>
      <c r="GED11" s="94"/>
      <c r="GEE11" s="94"/>
      <c r="GEF11" s="94"/>
      <c r="GEG11" s="94"/>
      <c r="GEH11" s="94"/>
      <c r="GEI11" s="94"/>
      <c r="GEJ11" s="94"/>
      <c r="GEK11" s="94"/>
      <c r="GEL11" s="94"/>
      <c r="GEM11" s="94"/>
      <c r="GEN11" s="94"/>
      <c r="GEO11" s="94"/>
      <c r="GEP11" s="94"/>
      <c r="GEQ11" s="94"/>
      <c r="GER11" s="94"/>
      <c r="GES11" s="94"/>
      <c r="GET11" s="94"/>
      <c r="GEU11" s="94"/>
      <c r="GEV11" s="94"/>
      <c r="GEW11" s="94"/>
      <c r="GEX11" s="94"/>
      <c r="GEY11" s="94"/>
      <c r="GEZ11" s="94"/>
      <c r="GFA11" s="94"/>
      <c r="GFB11" s="94"/>
      <c r="GFC11" s="94"/>
      <c r="GFD11" s="94"/>
      <c r="GFE11" s="94"/>
      <c r="GFF11" s="94"/>
      <c r="GFG11" s="94"/>
      <c r="GFH11" s="94"/>
      <c r="GFI11" s="94"/>
      <c r="GFJ11" s="94"/>
      <c r="GFK11" s="94"/>
      <c r="GFL11" s="94"/>
      <c r="GFM11" s="94"/>
      <c r="GFN11" s="94"/>
      <c r="GFO11" s="94"/>
      <c r="GFP11" s="94"/>
      <c r="GFQ11" s="94"/>
      <c r="GFR11" s="94"/>
      <c r="GFS11" s="94"/>
      <c r="GFT11" s="94"/>
      <c r="GFU11" s="94"/>
      <c r="GFV11" s="94"/>
      <c r="GFW11" s="94"/>
      <c r="GFX11" s="94"/>
      <c r="GFY11" s="94"/>
      <c r="GFZ11" s="94"/>
      <c r="GGA11" s="94"/>
      <c r="GGB11" s="94"/>
      <c r="GGC11" s="94"/>
      <c r="GGD11" s="94"/>
      <c r="GGE11" s="94"/>
      <c r="GGF11" s="94"/>
      <c r="GGG11" s="94"/>
      <c r="GGH11" s="94"/>
      <c r="GGI11" s="94"/>
      <c r="GGJ11" s="94"/>
      <c r="GGK11" s="94"/>
      <c r="GGL11" s="94"/>
      <c r="GGM11" s="94"/>
      <c r="GGN11" s="94"/>
      <c r="GGO11" s="94"/>
      <c r="GGP11" s="94"/>
      <c r="GGQ11" s="94"/>
      <c r="GGR11" s="94"/>
      <c r="GGS11" s="94"/>
      <c r="GGT11" s="94"/>
      <c r="GGU11" s="94"/>
      <c r="GGV11" s="94"/>
      <c r="GGW11" s="94"/>
      <c r="GGX11" s="94"/>
      <c r="GGY11" s="94"/>
      <c r="GGZ11" s="94"/>
      <c r="GHA11" s="94"/>
      <c r="GHB11" s="94"/>
      <c r="GHC11" s="94"/>
      <c r="GHD11" s="94"/>
      <c r="GHE11" s="94"/>
      <c r="GHF11" s="94"/>
      <c r="GHG11" s="94"/>
      <c r="GHH11" s="94"/>
      <c r="GHI11" s="94"/>
      <c r="GHJ11" s="94"/>
      <c r="GHK11" s="94"/>
      <c r="GHL11" s="94"/>
      <c r="GHM11" s="94"/>
      <c r="GHN11" s="94"/>
      <c r="GHO11" s="94"/>
      <c r="GHP11" s="94"/>
      <c r="GHQ11" s="94"/>
      <c r="GHR11" s="94"/>
      <c r="GHS11" s="94"/>
      <c r="GHT11" s="94"/>
      <c r="GHU11" s="94"/>
      <c r="GHV11" s="94"/>
      <c r="GHW11" s="94"/>
      <c r="GHX11" s="94"/>
      <c r="GHY11" s="94"/>
      <c r="GHZ11" s="94"/>
      <c r="GIA11" s="94"/>
      <c r="GIB11" s="94"/>
      <c r="GIC11" s="94"/>
      <c r="GID11" s="94"/>
      <c r="GIE11" s="94"/>
      <c r="GIF11" s="94"/>
      <c r="GIG11" s="94"/>
      <c r="GIH11" s="94"/>
      <c r="GII11" s="94"/>
      <c r="GIJ11" s="94"/>
      <c r="GIK11" s="94"/>
      <c r="GIL11" s="94"/>
      <c r="GIM11" s="94"/>
      <c r="GIN11" s="94"/>
      <c r="GIO11" s="94"/>
      <c r="GIP11" s="94"/>
      <c r="GIQ11" s="94"/>
      <c r="GIR11" s="94"/>
      <c r="GIS11" s="94"/>
      <c r="GIT11" s="94"/>
      <c r="GIU11" s="94"/>
      <c r="GIV11" s="94"/>
      <c r="GIW11" s="94"/>
      <c r="GIX11" s="94"/>
      <c r="GIY11" s="94"/>
      <c r="GIZ11" s="94"/>
      <c r="GJA11" s="94"/>
      <c r="GJB11" s="94"/>
      <c r="GJC11" s="94"/>
      <c r="GJD11" s="94"/>
      <c r="GJE11" s="94"/>
      <c r="GJF11" s="94"/>
      <c r="GJG11" s="94"/>
      <c r="GJH11" s="94"/>
      <c r="GJI11" s="94"/>
      <c r="GJJ11" s="94"/>
      <c r="GJK11" s="94"/>
      <c r="GJL11" s="94"/>
      <c r="GJM11" s="94"/>
      <c r="GJN11" s="94"/>
      <c r="GJO11" s="94"/>
      <c r="GJP11" s="94"/>
      <c r="GJQ11" s="94"/>
      <c r="GJR11" s="94"/>
      <c r="GJS11" s="94"/>
      <c r="GJT11" s="94"/>
      <c r="GJU11" s="94"/>
      <c r="GJV11" s="94"/>
      <c r="GJW11" s="94"/>
      <c r="GJX11" s="94"/>
      <c r="GJY11" s="94"/>
      <c r="GJZ11" s="94"/>
      <c r="GKA11" s="94"/>
      <c r="GKB11" s="94"/>
      <c r="GKC11" s="94"/>
      <c r="GKD11" s="94"/>
      <c r="GKE11" s="94"/>
      <c r="GKF11" s="94"/>
      <c r="GKG11" s="94"/>
      <c r="GKH11" s="94"/>
      <c r="GKI11" s="94"/>
      <c r="GKJ11" s="94"/>
      <c r="GKK11" s="94"/>
      <c r="GKL11" s="94"/>
      <c r="GKM11" s="94"/>
      <c r="GKN11" s="94"/>
      <c r="GKO11" s="94"/>
      <c r="GKP11" s="94"/>
      <c r="GKQ11" s="94"/>
      <c r="GKR11" s="94"/>
      <c r="GKS11" s="94"/>
      <c r="GKT11" s="94"/>
      <c r="GKU11" s="94"/>
      <c r="GKV11" s="94"/>
      <c r="GKW11" s="94"/>
      <c r="GKX11" s="94"/>
      <c r="GKY11" s="94"/>
      <c r="GKZ11" s="94"/>
      <c r="GLA11" s="94"/>
      <c r="GLB11" s="94"/>
      <c r="GLC11" s="94"/>
      <c r="GLD11" s="94"/>
      <c r="GLE11" s="94"/>
      <c r="GLF11" s="94"/>
      <c r="GLG11" s="94"/>
      <c r="GLH11" s="94"/>
      <c r="GLI11" s="94"/>
      <c r="GLJ11" s="94"/>
      <c r="GLK11" s="94"/>
      <c r="GLL11" s="94"/>
      <c r="GLM11" s="94"/>
      <c r="GLN11" s="94"/>
      <c r="GLO11" s="94"/>
      <c r="GLP11" s="94"/>
      <c r="GLQ11" s="94"/>
      <c r="GLR11" s="94"/>
      <c r="GLS11" s="94"/>
      <c r="GLT11" s="94"/>
      <c r="GLU11" s="94"/>
      <c r="GLV11" s="94"/>
      <c r="GLW11" s="94"/>
      <c r="GLX11" s="94"/>
      <c r="GLY11" s="94"/>
      <c r="GLZ11" s="94"/>
      <c r="GMA11" s="94"/>
      <c r="GMB11" s="94"/>
      <c r="GMC11" s="94"/>
      <c r="GMD11" s="94"/>
      <c r="GME11" s="94"/>
      <c r="GMF11" s="94"/>
      <c r="GMG11" s="94"/>
      <c r="GMH11" s="94"/>
      <c r="GMI11" s="94"/>
      <c r="GMJ11" s="94"/>
      <c r="GMK11" s="94"/>
      <c r="GML11" s="94"/>
      <c r="GMM11" s="94"/>
      <c r="GMN11" s="94"/>
      <c r="GMO11" s="94"/>
      <c r="GMP11" s="94"/>
      <c r="GMQ11" s="94"/>
      <c r="GMR11" s="94"/>
      <c r="GMS11" s="94"/>
      <c r="GMT11" s="94"/>
      <c r="GMU11" s="94"/>
      <c r="GMV11" s="94"/>
      <c r="GMW11" s="94"/>
      <c r="GMX11" s="94"/>
      <c r="GMY11" s="94"/>
      <c r="GMZ11" s="94"/>
      <c r="GNA11" s="94"/>
      <c r="GNB11" s="94"/>
      <c r="GNC11" s="94"/>
      <c r="GND11" s="94"/>
      <c r="GNE11" s="94"/>
      <c r="GNF11" s="94"/>
      <c r="GNG11" s="94"/>
      <c r="GNH11" s="94"/>
      <c r="GNI11" s="94"/>
      <c r="GNJ11" s="94"/>
      <c r="GNK11" s="94"/>
      <c r="GNL11" s="94"/>
      <c r="GNM11" s="94"/>
      <c r="GNN11" s="94"/>
      <c r="GNO11" s="94"/>
      <c r="GNP11" s="94"/>
      <c r="GNQ11" s="94"/>
      <c r="GNR11" s="94"/>
      <c r="GNS11" s="94"/>
      <c r="GNT11" s="94"/>
      <c r="GNU11" s="94"/>
      <c r="GNV11" s="94"/>
      <c r="GNW11" s="94"/>
      <c r="GNX11" s="94"/>
      <c r="GNY11" s="94"/>
      <c r="GNZ11" s="94"/>
      <c r="GOA11" s="94"/>
      <c r="GOB11" s="94"/>
      <c r="GOC11" s="94"/>
      <c r="GOD11" s="94"/>
      <c r="GOE11" s="94"/>
      <c r="GOF11" s="94"/>
      <c r="GOG11" s="94"/>
      <c r="GOH11" s="94"/>
      <c r="GOI11" s="94"/>
      <c r="GOJ11" s="94"/>
      <c r="GOK11" s="94"/>
      <c r="GOL11" s="94"/>
      <c r="GOM11" s="94"/>
      <c r="GON11" s="94"/>
      <c r="GOO11" s="94"/>
      <c r="GOP11" s="94"/>
      <c r="GOQ11" s="94"/>
      <c r="GOR11" s="94"/>
      <c r="GOS11" s="94"/>
      <c r="GOT11" s="94"/>
      <c r="GOU11" s="94"/>
      <c r="GOV11" s="94"/>
      <c r="GOW11" s="94"/>
      <c r="GOX11" s="94"/>
      <c r="GOY11" s="94"/>
      <c r="GOZ11" s="94"/>
      <c r="GPA11" s="94"/>
      <c r="GPB11" s="94"/>
      <c r="GPC11" s="94"/>
      <c r="GPD11" s="94"/>
      <c r="GPE11" s="94"/>
      <c r="GPF11" s="94"/>
      <c r="GPG11" s="94"/>
      <c r="GPH11" s="94"/>
      <c r="GPI11" s="94"/>
      <c r="GPJ11" s="94"/>
      <c r="GPK11" s="94"/>
      <c r="GPL11" s="94"/>
      <c r="GPM11" s="94"/>
      <c r="GPN11" s="94"/>
      <c r="GPO11" s="94"/>
      <c r="GPP11" s="94"/>
      <c r="GPQ11" s="94"/>
      <c r="GPR11" s="94"/>
      <c r="GPS11" s="94"/>
      <c r="GPT11" s="94"/>
      <c r="GPU11" s="94"/>
      <c r="GPV11" s="94"/>
      <c r="GPW11" s="94"/>
      <c r="GPX11" s="94"/>
      <c r="GPY11" s="94"/>
      <c r="GPZ11" s="94"/>
      <c r="GQA11" s="94"/>
      <c r="GQB11" s="94"/>
      <c r="GQC11" s="94"/>
      <c r="GQD11" s="94"/>
      <c r="GQE11" s="94"/>
      <c r="GQF11" s="94"/>
      <c r="GQG11" s="94"/>
      <c r="GQH11" s="94"/>
      <c r="GQI11" s="94"/>
      <c r="GQJ11" s="94"/>
      <c r="GQK11" s="94"/>
      <c r="GQL11" s="94"/>
      <c r="GQM11" s="94"/>
      <c r="GQN11" s="94"/>
      <c r="GQO11" s="94"/>
      <c r="GQP11" s="94"/>
      <c r="GQQ11" s="94"/>
      <c r="GQR11" s="94"/>
      <c r="GQS11" s="94"/>
      <c r="GQT11" s="94"/>
      <c r="GQU11" s="94"/>
      <c r="GQV11" s="94"/>
      <c r="GQW11" s="94"/>
      <c r="GQX11" s="94"/>
      <c r="GQY11" s="94"/>
      <c r="GQZ11" s="94"/>
      <c r="GRA11" s="94"/>
      <c r="GRB11" s="94"/>
      <c r="GRC11" s="94"/>
      <c r="GRD11" s="94"/>
      <c r="GRE11" s="94"/>
      <c r="GRF11" s="94"/>
      <c r="GRG11" s="94"/>
      <c r="GRH11" s="94"/>
      <c r="GRI11" s="94"/>
      <c r="GRJ11" s="94"/>
      <c r="GRK11" s="94"/>
      <c r="GRL11" s="94"/>
      <c r="GRM11" s="94"/>
      <c r="GRN11" s="94"/>
      <c r="GRO11" s="94"/>
      <c r="GRP11" s="94"/>
      <c r="GRQ11" s="94"/>
      <c r="GRR11" s="94"/>
      <c r="GRS11" s="94"/>
      <c r="GRT11" s="94"/>
      <c r="GRU11" s="94"/>
      <c r="GRV11" s="94"/>
      <c r="GRW11" s="94"/>
      <c r="GRX11" s="94"/>
      <c r="GRY11" s="94"/>
      <c r="GRZ11" s="94"/>
      <c r="GSA11" s="94"/>
      <c r="GSB11" s="94"/>
      <c r="GSC11" s="94"/>
      <c r="GSD11" s="94"/>
      <c r="GSE11" s="94"/>
      <c r="GSF11" s="94"/>
      <c r="GSG11" s="94"/>
      <c r="GSH11" s="94"/>
      <c r="GSI11" s="94"/>
      <c r="GSJ11" s="94"/>
      <c r="GSK11" s="94"/>
      <c r="GSL11" s="94"/>
      <c r="GSM11" s="94"/>
      <c r="GSN11" s="94"/>
      <c r="GSO11" s="94"/>
      <c r="GSP11" s="94"/>
      <c r="GSQ11" s="94"/>
      <c r="GSR11" s="94"/>
      <c r="GSS11" s="94"/>
      <c r="GST11" s="94"/>
      <c r="GSU11" s="94"/>
      <c r="GSV11" s="94"/>
      <c r="GSW11" s="94"/>
      <c r="GSX11" s="94"/>
      <c r="GSY11" s="94"/>
      <c r="GSZ11" s="94"/>
      <c r="GTA11" s="94"/>
      <c r="GTB11" s="94"/>
      <c r="GTC11" s="94"/>
      <c r="GTD11" s="94"/>
      <c r="GTE11" s="94"/>
      <c r="GTF11" s="94"/>
      <c r="GTG11" s="94"/>
      <c r="GTH11" s="94"/>
      <c r="GTI11" s="94"/>
      <c r="GTJ11" s="94"/>
      <c r="GTK11" s="94"/>
      <c r="GTL11" s="94"/>
      <c r="GTM11" s="94"/>
      <c r="GTN11" s="94"/>
      <c r="GTO11" s="94"/>
      <c r="GTP11" s="94"/>
      <c r="GTQ11" s="94"/>
      <c r="GTR11" s="94"/>
      <c r="GTS11" s="94"/>
      <c r="GTT11" s="94"/>
      <c r="GTU11" s="94"/>
      <c r="GTV11" s="94"/>
      <c r="GTW11" s="94"/>
      <c r="GTX11" s="94"/>
      <c r="GTY11" s="94"/>
      <c r="GTZ11" s="94"/>
      <c r="GUA11" s="94"/>
      <c r="GUB11" s="94"/>
      <c r="GUC11" s="94"/>
      <c r="GUD11" s="94"/>
      <c r="GUE11" s="94"/>
      <c r="GUF11" s="94"/>
      <c r="GUG11" s="94"/>
      <c r="GUH11" s="94"/>
      <c r="GUI11" s="94"/>
      <c r="GUJ11" s="94"/>
      <c r="GUK11" s="94"/>
      <c r="GUL11" s="94"/>
      <c r="GUM11" s="94"/>
      <c r="GUN11" s="94"/>
      <c r="GUO11" s="94"/>
      <c r="GUP11" s="94"/>
      <c r="GUQ11" s="94"/>
      <c r="GUR11" s="94"/>
      <c r="GUS11" s="94"/>
      <c r="GUT11" s="94"/>
      <c r="GUU11" s="94"/>
      <c r="GUV11" s="94"/>
      <c r="GUW11" s="94"/>
      <c r="GUX11" s="94"/>
      <c r="GUY11" s="94"/>
      <c r="GUZ11" s="94"/>
      <c r="GVA11" s="94"/>
      <c r="GVB11" s="94"/>
      <c r="GVC11" s="94"/>
      <c r="GVD11" s="94"/>
      <c r="GVE11" s="94"/>
      <c r="GVF11" s="94"/>
      <c r="GVG11" s="94"/>
      <c r="GVH11" s="94"/>
      <c r="GVI11" s="94"/>
      <c r="GVJ11" s="94"/>
      <c r="GVK11" s="94"/>
      <c r="GVL11" s="94"/>
      <c r="GVM11" s="94"/>
      <c r="GVN11" s="94"/>
      <c r="GVO11" s="94"/>
      <c r="GVP11" s="94"/>
      <c r="GVQ11" s="94"/>
      <c r="GVR11" s="94"/>
      <c r="GVS11" s="94"/>
      <c r="GVT11" s="94"/>
      <c r="GVU11" s="94"/>
      <c r="GVV11" s="94"/>
      <c r="GVW11" s="94"/>
      <c r="GVX11" s="94"/>
      <c r="GVY11" s="94"/>
      <c r="GVZ11" s="94"/>
      <c r="GWA11" s="94"/>
      <c r="GWB11" s="94"/>
      <c r="GWC11" s="94"/>
      <c r="GWD11" s="94"/>
      <c r="GWE11" s="94"/>
      <c r="GWF11" s="94"/>
      <c r="GWG11" s="94"/>
      <c r="GWH11" s="94"/>
      <c r="GWI11" s="94"/>
      <c r="GWJ11" s="94"/>
      <c r="GWK11" s="94"/>
      <c r="GWL11" s="94"/>
      <c r="GWM11" s="94"/>
      <c r="GWN11" s="94"/>
      <c r="GWO11" s="94"/>
      <c r="GWP11" s="94"/>
      <c r="GWQ11" s="94"/>
      <c r="GWR11" s="94"/>
      <c r="GWS11" s="94"/>
      <c r="GWT11" s="94"/>
      <c r="GWU11" s="94"/>
      <c r="GWV11" s="94"/>
      <c r="GWW11" s="94"/>
      <c r="GWX11" s="94"/>
      <c r="GWY11" s="94"/>
      <c r="GWZ11" s="94"/>
      <c r="GXA11" s="94"/>
      <c r="GXB11" s="94"/>
      <c r="GXC11" s="94"/>
      <c r="GXD11" s="94"/>
      <c r="GXE11" s="94"/>
      <c r="GXF11" s="94"/>
      <c r="GXG11" s="94"/>
      <c r="GXH11" s="94"/>
      <c r="GXI11" s="94"/>
      <c r="GXJ11" s="94"/>
      <c r="GXK11" s="94"/>
      <c r="GXL11" s="94"/>
      <c r="GXM11" s="94"/>
      <c r="GXN11" s="94"/>
      <c r="GXO11" s="94"/>
      <c r="GXP11" s="94"/>
      <c r="GXQ11" s="94"/>
      <c r="GXR11" s="94"/>
      <c r="GXS11" s="94"/>
      <c r="GXT11" s="94"/>
      <c r="GXU11" s="94"/>
      <c r="GXV11" s="94"/>
      <c r="GXW11" s="94"/>
      <c r="GXX11" s="94"/>
      <c r="GXY11" s="94"/>
      <c r="GXZ11" s="94"/>
      <c r="GYA11" s="94"/>
      <c r="GYB11" s="94"/>
      <c r="GYC11" s="94"/>
      <c r="GYD11" s="94"/>
      <c r="GYE11" s="94"/>
      <c r="GYF11" s="94"/>
      <c r="GYG11" s="94"/>
      <c r="GYH11" s="94"/>
      <c r="GYI11" s="94"/>
      <c r="GYJ11" s="94"/>
      <c r="GYK11" s="94"/>
      <c r="GYL11" s="94"/>
      <c r="GYM11" s="94"/>
      <c r="GYN11" s="94"/>
      <c r="GYO11" s="94"/>
      <c r="GYP11" s="94"/>
      <c r="GYQ11" s="94"/>
      <c r="GYR11" s="94"/>
      <c r="GYS11" s="94"/>
      <c r="GYT11" s="94"/>
      <c r="GYU11" s="94"/>
      <c r="GYV11" s="94"/>
      <c r="GYW11" s="94"/>
      <c r="GYX11" s="94"/>
      <c r="GYY11" s="94"/>
      <c r="GYZ11" s="94"/>
      <c r="GZA11" s="94"/>
      <c r="GZB11" s="94"/>
      <c r="GZC11" s="94"/>
      <c r="GZD11" s="94"/>
      <c r="GZE11" s="94"/>
      <c r="GZF11" s="94"/>
      <c r="GZG11" s="94"/>
      <c r="GZH11" s="94"/>
      <c r="GZI11" s="94"/>
      <c r="GZJ11" s="94"/>
      <c r="GZK11" s="94"/>
      <c r="GZL11" s="94"/>
      <c r="GZM11" s="94"/>
      <c r="GZN11" s="94"/>
      <c r="GZO11" s="94"/>
      <c r="GZP11" s="94"/>
      <c r="GZQ11" s="94"/>
      <c r="GZR11" s="94"/>
      <c r="GZS11" s="94"/>
      <c r="GZT11" s="94"/>
      <c r="GZU11" s="94"/>
      <c r="GZV11" s="94"/>
      <c r="GZW11" s="94"/>
      <c r="GZX11" s="94"/>
      <c r="GZY11" s="94"/>
      <c r="GZZ11" s="94"/>
      <c r="HAA11" s="94"/>
      <c r="HAB11" s="94"/>
      <c r="HAC11" s="94"/>
      <c r="HAD11" s="94"/>
      <c r="HAE11" s="94"/>
      <c r="HAF11" s="94"/>
      <c r="HAG11" s="94"/>
      <c r="HAH11" s="94"/>
      <c r="HAI11" s="94"/>
      <c r="HAJ11" s="94"/>
      <c r="HAK11" s="94"/>
      <c r="HAL11" s="94"/>
      <c r="HAM11" s="94"/>
      <c r="HAN11" s="94"/>
      <c r="HAO11" s="94"/>
      <c r="HAP11" s="94"/>
      <c r="HAQ11" s="94"/>
      <c r="HAR11" s="94"/>
      <c r="HAS11" s="94"/>
      <c r="HAT11" s="94"/>
      <c r="HAU11" s="94"/>
      <c r="HAV11" s="94"/>
      <c r="HAW11" s="94"/>
      <c r="HAX11" s="94"/>
      <c r="HAY11" s="94"/>
      <c r="HAZ11" s="94"/>
      <c r="HBA11" s="94"/>
      <c r="HBB11" s="94"/>
      <c r="HBC11" s="94"/>
      <c r="HBD11" s="94"/>
      <c r="HBE11" s="94"/>
      <c r="HBF11" s="94"/>
      <c r="HBG11" s="94"/>
      <c r="HBH11" s="94"/>
      <c r="HBI11" s="94"/>
      <c r="HBJ11" s="94"/>
      <c r="HBK11" s="94"/>
      <c r="HBL11" s="94"/>
      <c r="HBM11" s="94"/>
      <c r="HBN11" s="94"/>
      <c r="HBO11" s="94"/>
      <c r="HBP11" s="94"/>
      <c r="HBQ11" s="94"/>
      <c r="HBR11" s="94"/>
      <c r="HBS11" s="94"/>
      <c r="HBT11" s="94"/>
      <c r="HBU11" s="94"/>
      <c r="HBV11" s="94"/>
      <c r="HBW11" s="94"/>
      <c r="HBX11" s="94"/>
      <c r="HBY11" s="94"/>
      <c r="HBZ11" s="94"/>
      <c r="HCA11" s="94"/>
      <c r="HCB11" s="94"/>
      <c r="HCC11" s="94"/>
      <c r="HCD11" s="94"/>
      <c r="HCE11" s="94"/>
      <c r="HCF11" s="94"/>
      <c r="HCG11" s="94"/>
      <c r="HCH11" s="94"/>
      <c r="HCI11" s="94"/>
      <c r="HCJ11" s="94"/>
      <c r="HCK11" s="94"/>
      <c r="HCL11" s="94"/>
      <c r="HCM11" s="94"/>
      <c r="HCN11" s="94"/>
      <c r="HCO11" s="94"/>
      <c r="HCP11" s="94"/>
      <c r="HCQ11" s="94"/>
      <c r="HCR11" s="94"/>
      <c r="HCS11" s="94"/>
      <c r="HCT11" s="94"/>
      <c r="HCU11" s="94"/>
      <c r="HCV11" s="94"/>
      <c r="HCW11" s="94"/>
      <c r="HCX11" s="94"/>
      <c r="HCY11" s="94"/>
      <c r="HCZ11" s="94"/>
      <c r="HDA11" s="94"/>
      <c r="HDB11" s="94"/>
      <c r="HDC11" s="94"/>
      <c r="HDD11" s="94"/>
      <c r="HDE11" s="94"/>
      <c r="HDF11" s="94"/>
      <c r="HDG11" s="94"/>
      <c r="HDH11" s="94"/>
      <c r="HDI11" s="94"/>
      <c r="HDJ11" s="94"/>
      <c r="HDK11" s="94"/>
      <c r="HDL11" s="94"/>
      <c r="HDM11" s="94"/>
      <c r="HDN11" s="94"/>
      <c r="HDO11" s="94"/>
      <c r="HDP11" s="94"/>
      <c r="HDQ11" s="94"/>
      <c r="HDR11" s="94"/>
      <c r="HDS11" s="94"/>
      <c r="HDT11" s="94"/>
      <c r="HDU11" s="94"/>
      <c r="HDV11" s="94"/>
      <c r="HDW11" s="94"/>
      <c r="HDX11" s="94"/>
      <c r="HDY11" s="94"/>
      <c r="HDZ11" s="94"/>
      <c r="HEA11" s="94"/>
      <c r="HEB11" s="94"/>
      <c r="HEC11" s="94"/>
      <c r="HED11" s="94"/>
      <c r="HEE11" s="94"/>
      <c r="HEF11" s="94"/>
      <c r="HEG11" s="94"/>
      <c r="HEH11" s="94"/>
      <c r="HEI11" s="94"/>
      <c r="HEJ11" s="94"/>
      <c r="HEK11" s="94"/>
      <c r="HEL11" s="94"/>
      <c r="HEM11" s="94"/>
      <c r="HEN11" s="94"/>
      <c r="HEO11" s="94"/>
      <c r="HEP11" s="94"/>
      <c r="HEQ11" s="94"/>
      <c r="HER11" s="94"/>
      <c r="HES11" s="94"/>
      <c r="HET11" s="94"/>
      <c r="HEU11" s="94"/>
      <c r="HEV11" s="94"/>
      <c r="HEW11" s="94"/>
      <c r="HEX11" s="94"/>
      <c r="HEY11" s="94"/>
      <c r="HEZ11" s="94"/>
      <c r="HFA11" s="94"/>
      <c r="HFB11" s="94"/>
      <c r="HFC11" s="94"/>
      <c r="HFD11" s="94"/>
      <c r="HFE11" s="94"/>
      <c r="HFF11" s="94"/>
      <c r="HFG11" s="94"/>
      <c r="HFH11" s="94"/>
      <c r="HFI11" s="94"/>
      <c r="HFJ11" s="94"/>
      <c r="HFK11" s="94"/>
      <c r="HFL11" s="94"/>
      <c r="HFM11" s="94"/>
      <c r="HFN11" s="94"/>
      <c r="HFO11" s="94"/>
      <c r="HFP11" s="94"/>
      <c r="HFQ11" s="94"/>
      <c r="HFR11" s="94"/>
      <c r="HFS11" s="94"/>
      <c r="HFT11" s="94"/>
      <c r="HFU11" s="94"/>
      <c r="HFV11" s="94"/>
      <c r="HFW11" s="94"/>
      <c r="HFX11" s="94"/>
      <c r="HFY11" s="94"/>
      <c r="HFZ11" s="94"/>
      <c r="HGA11" s="94"/>
      <c r="HGB11" s="94"/>
      <c r="HGC11" s="94"/>
      <c r="HGD11" s="94"/>
      <c r="HGE11" s="94"/>
      <c r="HGF11" s="94"/>
      <c r="HGG11" s="94"/>
      <c r="HGH11" s="94"/>
      <c r="HGI11" s="94"/>
      <c r="HGJ11" s="94"/>
      <c r="HGK11" s="94"/>
      <c r="HGL11" s="94"/>
      <c r="HGM11" s="94"/>
      <c r="HGN11" s="94"/>
      <c r="HGO11" s="94"/>
      <c r="HGP11" s="94"/>
      <c r="HGQ11" s="94"/>
      <c r="HGR11" s="94"/>
      <c r="HGS11" s="94"/>
      <c r="HGT11" s="94"/>
      <c r="HGU11" s="94"/>
      <c r="HGV11" s="94"/>
      <c r="HGW11" s="94"/>
      <c r="HGX11" s="94"/>
      <c r="HGY11" s="94"/>
      <c r="HGZ11" s="94"/>
      <c r="HHA11" s="94"/>
      <c r="HHB11" s="94"/>
      <c r="HHC11" s="94"/>
      <c r="HHD11" s="94"/>
      <c r="HHE11" s="94"/>
      <c r="HHF11" s="94"/>
      <c r="HHG11" s="94"/>
      <c r="HHH11" s="94"/>
      <c r="HHI11" s="94"/>
      <c r="HHJ11" s="94"/>
      <c r="HHK11" s="94"/>
      <c r="HHL11" s="94"/>
      <c r="HHM11" s="94"/>
      <c r="HHN11" s="94"/>
      <c r="HHO11" s="94"/>
      <c r="HHP11" s="94"/>
      <c r="HHQ11" s="94"/>
      <c r="HHR11" s="94"/>
      <c r="HHS11" s="94"/>
      <c r="HHT11" s="94"/>
      <c r="HHU11" s="94"/>
      <c r="HHV11" s="94"/>
      <c r="HHW11" s="94"/>
      <c r="HHX11" s="94"/>
      <c r="HHY11" s="94"/>
      <c r="HHZ11" s="94"/>
      <c r="HIA11" s="94"/>
      <c r="HIB11" s="94"/>
      <c r="HIC11" s="94"/>
      <c r="HID11" s="94"/>
      <c r="HIE11" s="94"/>
      <c r="HIF11" s="94"/>
      <c r="HIG11" s="94"/>
      <c r="HIH11" s="94"/>
      <c r="HII11" s="94"/>
      <c r="HIJ11" s="94"/>
      <c r="HIK11" s="94"/>
      <c r="HIL11" s="94"/>
      <c r="HIM11" s="94"/>
      <c r="HIN11" s="94"/>
      <c r="HIO11" s="94"/>
      <c r="HIP11" s="94"/>
      <c r="HIQ11" s="94"/>
      <c r="HIR11" s="94"/>
      <c r="HIS11" s="94"/>
      <c r="HIT11" s="94"/>
      <c r="HIU11" s="94"/>
      <c r="HIV11" s="94"/>
      <c r="HIW11" s="94"/>
      <c r="HIX11" s="94"/>
      <c r="HIY11" s="94"/>
      <c r="HIZ11" s="94"/>
      <c r="HJA11" s="94"/>
      <c r="HJB11" s="94"/>
      <c r="HJC11" s="94"/>
      <c r="HJD11" s="94"/>
      <c r="HJE11" s="94"/>
      <c r="HJF11" s="94"/>
      <c r="HJG11" s="94"/>
      <c r="HJH11" s="94"/>
      <c r="HJI11" s="94"/>
      <c r="HJJ11" s="94"/>
      <c r="HJK11" s="94"/>
      <c r="HJL11" s="94"/>
      <c r="HJM11" s="94"/>
      <c r="HJN11" s="94"/>
      <c r="HJO11" s="94"/>
      <c r="HJP11" s="94"/>
      <c r="HJQ11" s="94"/>
      <c r="HJR11" s="94"/>
      <c r="HJS11" s="94"/>
      <c r="HJT11" s="94"/>
      <c r="HJU11" s="94"/>
      <c r="HJV11" s="94"/>
      <c r="HJW11" s="94"/>
      <c r="HJX11" s="94"/>
      <c r="HJY11" s="94"/>
      <c r="HJZ11" s="94"/>
      <c r="HKA11" s="94"/>
      <c r="HKB11" s="94"/>
      <c r="HKC11" s="94"/>
      <c r="HKD11" s="94"/>
      <c r="HKE11" s="94"/>
      <c r="HKF11" s="94"/>
      <c r="HKG11" s="94"/>
      <c r="HKH11" s="94"/>
      <c r="HKI11" s="94"/>
      <c r="HKJ11" s="94"/>
      <c r="HKK11" s="94"/>
      <c r="HKL11" s="94"/>
      <c r="HKM11" s="94"/>
      <c r="HKN11" s="94"/>
      <c r="HKO11" s="94"/>
      <c r="HKP11" s="94"/>
      <c r="HKQ11" s="94"/>
      <c r="HKR11" s="94"/>
      <c r="HKS11" s="94"/>
      <c r="HKT11" s="94"/>
      <c r="HKU11" s="94"/>
      <c r="HKV11" s="94"/>
      <c r="HKW11" s="94"/>
      <c r="HKX11" s="94"/>
      <c r="HKY11" s="94"/>
      <c r="HKZ11" s="94"/>
      <c r="HLA11" s="94"/>
      <c r="HLB11" s="94"/>
      <c r="HLC11" s="94"/>
      <c r="HLD11" s="94"/>
      <c r="HLE11" s="94"/>
      <c r="HLF11" s="94"/>
      <c r="HLG11" s="94"/>
      <c r="HLH11" s="94"/>
      <c r="HLI11" s="94"/>
      <c r="HLJ11" s="94"/>
      <c r="HLK11" s="94"/>
      <c r="HLL11" s="94"/>
      <c r="HLM11" s="94"/>
      <c r="HLN11" s="94"/>
      <c r="HLO11" s="94"/>
      <c r="HLP11" s="94"/>
      <c r="HLQ11" s="94"/>
      <c r="HLR11" s="94"/>
      <c r="HLS11" s="94"/>
      <c r="HLT11" s="94"/>
      <c r="HLU11" s="94"/>
      <c r="HLV11" s="94"/>
      <c r="HLW11" s="94"/>
      <c r="HLX11" s="94"/>
      <c r="HLY11" s="94"/>
      <c r="HLZ11" s="94"/>
      <c r="HMA11" s="94"/>
      <c r="HMB11" s="94"/>
      <c r="HMC11" s="94"/>
      <c r="HMD11" s="94"/>
      <c r="HME11" s="94"/>
      <c r="HMF11" s="94"/>
      <c r="HMG11" s="94"/>
      <c r="HMH11" s="94"/>
      <c r="HMI11" s="94"/>
      <c r="HMJ11" s="94"/>
      <c r="HMK11" s="94"/>
      <c r="HML11" s="94"/>
      <c r="HMM11" s="94"/>
      <c r="HMN11" s="94"/>
      <c r="HMO11" s="94"/>
      <c r="HMP11" s="94"/>
      <c r="HMQ11" s="94"/>
      <c r="HMR11" s="94"/>
      <c r="HMS11" s="94"/>
      <c r="HMT11" s="94"/>
      <c r="HMU11" s="94"/>
      <c r="HMV11" s="94"/>
      <c r="HMW11" s="94"/>
      <c r="HMX11" s="94"/>
      <c r="HMY11" s="94"/>
      <c r="HMZ11" s="94"/>
      <c r="HNA11" s="94"/>
      <c r="HNB11" s="94"/>
      <c r="HNC11" s="94"/>
      <c r="HND11" s="94"/>
      <c r="HNE11" s="94"/>
      <c r="HNF11" s="94"/>
      <c r="HNG11" s="94"/>
      <c r="HNH11" s="94"/>
      <c r="HNI11" s="94"/>
      <c r="HNJ11" s="94"/>
      <c r="HNK11" s="94"/>
      <c r="HNL11" s="94"/>
      <c r="HNM11" s="94"/>
      <c r="HNN11" s="94"/>
      <c r="HNO11" s="94"/>
      <c r="HNP11" s="94"/>
      <c r="HNQ11" s="94"/>
      <c r="HNR11" s="94"/>
      <c r="HNS11" s="94"/>
      <c r="HNT11" s="94"/>
      <c r="HNU11" s="94"/>
      <c r="HNV11" s="94"/>
      <c r="HNW11" s="94"/>
      <c r="HNX11" s="94"/>
      <c r="HNY11" s="94"/>
      <c r="HNZ11" s="94"/>
      <c r="HOA11" s="94"/>
      <c r="HOB11" s="94"/>
      <c r="HOC11" s="94"/>
      <c r="HOD11" s="94"/>
      <c r="HOE11" s="94"/>
      <c r="HOF11" s="94"/>
      <c r="HOG11" s="94"/>
      <c r="HOH11" s="94"/>
      <c r="HOI11" s="94"/>
      <c r="HOJ11" s="94"/>
      <c r="HOK11" s="94"/>
      <c r="HOL11" s="94"/>
      <c r="HOM11" s="94"/>
      <c r="HON11" s="94"/>
      <c r="HOO11" s="94"/>
      <c r="HOP11" s="94"/>
      <c r="HOQ11" s="94"/>
      <c r="HOR11" s="94"/>
      <c r="HOS11" s="94"/>
      <c r="HOT11" s="94"/>
      <c r="HOU11" s="94"/>
      <c r="HOV11" s="94"/>
      <c r="HOW11" s="94"/>
      <c r="HOX11" s="94"/>
      <c r="HOY11" s="94"/>
      <c r="HOZ11" s="94"/>
      <c r="HPA11" s="94"/>
      <c r="HPB11" s="94"/>
      <c r="HPC11" s="94"/>
      <c r="HPD11" s="94"/>
      <c r="HPE11" s="94"/>
      <c r="HPF11" s="94"/>
      <c r="HPG11" s="94"/>
      <c r="HPH11" s="94"/>
      <c r="HPI11" s="94"/>
      <c r="HPJ11" s="94"/>
      <c r="HPK11" s="94"/>
      <c r="HPL11" s="94"/>
      <c r="HPM11" s="94"/>
      <c r="HPN11" s="94"/>
      <c r="HPO11" s="94"/>
      <c r="HPP11" s="94"/>
      <c r="HPQ11" s="94"/>
      <c r="HPR11" s="94"/>
      <c r="HPS11" s="94"/>
      <c r="HPT11" s="94"/>
      <c r="HPU11" s="94"/>
      <c r="HPV11" s="94"/>
      <c r="HPW11" s="94"/>
      <c r="HPX11" s="94"/>
      <c r="HPY11" s="94"/>
      <c r="HPZ11" s="94"/>
      <c r="HQA11" s="94"/>
      <c r="HQB11" s="94"/>
      <c r="HQC11" s="94"/>
      <c r="HQD11" s="94"/>
      <c r="HQE11" s="94"/>
      <c r="HQF11" s="94"/>
      <c r="HQG11" s="94"/>
      <c r="HQH11" s="94"/>
      <c r="HQI11" s="94"/>
      <c r="HQJ11" s="94"/>
      <c r="HQK11" s="94"/>
      <c r="HQL11" s="94"/>
      <c r="HQM11" s="94"/>
      <c r="HQN11" s="94"/>
      <c r="HQO11" s="94"/>
      <c r="HQP11" s="94"/>
      <c r="HQQ11" s="94"/>
      <c r="HQR11" s="94"/>
      <c r="HQS11" s="94"/>
      <c r="HQT11" s="94"/>
      <c r="HQU11" s="94"/>
      <c r="HQV11" s="94"/>
      <c r="HQW11" s="94"/>
      <c r="HQX11" s="94"/>
      <c r="HQY11" s="94"/>
      <c r="HQZ11" s="94"/>
      <c r="HRA11" s="94"/>
      <c r="HRB11" s="94"/>
      <c r="HRC11" s="94"/>
      <c r="HRD11" s="94"/>
      <c r="HRE11" s="94"/>
      <c r="HRF11" s="94"/>
      <c r="HRG11" s="94"/>
      <c r="HRH11" s="94"/>
      <c r="HRI11" s="94"/>
      <c r="HRJ11" s="94"/>
      <c r="HRK11" s="94"/>
      <c r="HRL11" s="94"/>
      <c r="HRM11" s="94"/>
      <c r="HRN11" s="94"/>
      <c r="HRO11" s="94"/>
      <c r="HRP11" s="94"/>
      <c r="HRQ11" s="94"/>
      <c r="HRR11" s="94"/>
      <c r="HRS11" s="94"/>
      <c r="HRT11" s="94"/>
      <c r="HRU11" s="94"/>
      <c r="HRV11" s="94"/>
      <c r="HRW11" s="94"/>
      <c r="HRX11" s="94"/>
      <c r="HRY11" s="94"/>
      <c r="HRZ11" s="94"/>
      <c r="HSA11" s="94"/>
      <c r="HSB11" s="94"/>
      <c r="HSC11" s="94"/>
      <c r="HSD11" s="94"/>
      <c r="HSE11" s="94"/>
      <c r="HSF11" s="94"/>
      <c r="HSG11" s="94"/>
      <c r="HSH11" s="94"/>
      <c r="HSI11" s="94"/>
      <c r="HSJ11" s="94"/>
      <c r="HSK11" s="94"/>
      <c r="HSL11" s="94"/>
      <c r="HSM11" s="94"/>
      <c r="HSN11" s="94"/>
      <c r="HSO11" s="94"/>
      <c r="HSP11" s="94"/>
      <c r="HSQ11" s="94"/>
      <c r="HSR11" s="94"/>
      <c r="HSS11" s="94"/>
      <c r="HST11" s="94"/>
      <c r="HSU11" s="94"/>
      <c r="HSV11" s="94"/>
      <c r="HSW11" s="94"/>
      <c r="HSX11" s="94"/>
      <c r="HSY11" s="94"/>
      <c r="HSZ11" s="94"/>
      <c r="HTA11" s="94"/>
      <c r="HTB11" s="94"/>
      <c r="HTC11" s="94"/>
      <c r="HTD11" s="94"/>
      <c r="HTE11" s="94"/>
      <c r="HTF11" s="94"/>
      <c r="HTG11" s="94"/>
      <c r="HTH11" s="94"/>
      <c r="HTI11" s="94"/>
      <c r="HTJ11" s="94"/>
      <c r="HTK11" s="94"/>
      <c r="HTL11" s="94"/>
      <c r="HTM11" s="94"/>
      <c r="HTN11" s="94"/>
      <c r="HTO11" s="94"/>
      <c r="HTP11" s="94"/>
      <c r="HTQ11" s="94"/>
      <c r="HTR11" s="94"/>
      <c r="HTS11" s="94"/>
      <c r="HTT11" s="94"/>
      <c r="HTU11" s="94"/>
      <c r="HTV11" s="94"/>
      <c r="HTW11" s="94"/>
      <c r="HTX11" s="94"/>
      <c r="HTY11" s="94"/>
      <c r="HTZ11" s="94"/>
      <c r="HUA11" s="94"/>
      <c r="HUB11" s="94"/>
      <c r="HUC11" s="94"/>
      <c r="HUD11" s="94"/>
      <c r="HUE11" s="94"/>
      <c r="HUF11" s="94"/>
      <c r="HUG11" s="94"/>
      <c r="HUH11" s="94"/>
      <c r="HUI11" s="94"/>
      <c r="HUJ11" s="94"/>
      <c r="HUK11" s="94"/>
      <c r="HUL11" s="94"/>
      <c r="HUM11" s="94"/>
      <c r="HUN11" s="94"/>
      <c r="HUO11" s="94"/>
      <c r="HUP11" s="94"/>
      <c r="HUQ11" s="94"/>
      <c r="HUR11" s="94"/>
      <c r="HUS11" s="94"/>
      <c r="HUT11" s="94"/>
      <c r="HUU11" s="94"/>
      <c r="HUV11" s="94"/>
      <c r="HUW11" s="94"/>
      <c r="HUX11" s="94"/>
      <c r="HUY11" s="94"/>
      <c r="HUZ11" s="94"/>
      <c r="HVA11" s="94"/>
      <c r="HVB11" s="94"/>
      <c r="HVC11" s="94"/>
      <c r="HVD11" s="94"/>
      <c r="HVE11" s="94"/>
      <c r="HVF11" s="94"/>
      <c r="HVG11" s="94"/>
      <c r="HVH11" s="94"/>
      <c r="HVI11" s="94"/>
      <c r="HVJ11" s="94"/>
      <c r="HVK11" s="94"/>
      <c r="HVL11" s="94"/>
      <c r="HVM11" s="94"/>
      <c r="HVN11" s="94"/>
      <c r="HVO11" s="94"/>
      <c r="HVP11" s="94"/>
      <c r="HVQ11" s="94"/>
      <c r="HVR11" s="94"/>
      <c r="HVS11" s="94"/>
      <c r="HVT11" s="94"/>
      <c r="HVU11" s="94"/>
      <c r="HVV11" s="94"/>
      <c r="HVW11" s="94"/>
      <c r="HVX11" s="94"/>
      <c r="HVY11" s="94"/>
      <c r="HVZ11" s="94"/>
      <c r="HWA11" s="94"/>
      <c r="HWB11" s="94"/>
      <c r="HWC11" s="94"/>
      <c r="HWD11" s="94"/>
      <c r="HWE11" s="94"/>
      <c r="HWF11" s="94"/>
      <c r="HWG11" s="94"/>
      <c r="HWH11" s="94"/>
      <c r="HWI11" s="94"/>
      <c r="HWJ11" s="94"/>
      <c r="HWK11" s="94"/>
      <c r="HWL11" s="94"/>
      <c r="HWM11" s="94"/>
      <c r="HWN11" s="94"/>
      <c r="HWO11" s="94"/>
      <c r="HWP11" s="94"/>
      <c r="HWQ11" s="94"/>
      <c r="HWR11" s="94"/>
      <c r="HWS11" s="94"/>
      <c r="HWT11" s="94"/>
      <c r="HWU11" s="94"/>
      <c r="HWV11" s="94"/>
      <c r="HWW11" s="94"/>
      <c r="HWX11" s="94"/>
      <c r="HWY11" s="94"/>
      <c r="HWZ11" s="94"/>
      <c r="HXA11" s="94"/>
      <c r="HXB11" s="94"/>
      <c r="HXC11" s="94"/>
      <c r="HXD11" s="94"/>
      <c r="HXE11" s="94"/>
      <c r="HXF11" s="94"/>
      <c r="HXG11" s="94"/>
      <c r="HXH11" s="94"/>
      <c r="HXI11" s="94"/>
      <c r="HXJ11" s="94"/>
      <c r="HXK11" s="94"/>
      <c r="HXL11" s="94"/>
      <c r="HXM11" s="94"/>
      <c r="HXN11" s="94"/>
      <c r="HXO11" s="94"/>
      <c r="HXP11" s="94"/>
      <c r="HXQ11" s="94"/>
      <c r="HXR11" s="94"/>
      <c r="HXS11" s="94"/>
      <c r="HXT11" s="94"/>
      <c r="HXU11" s="94"/>
      <c r="HXV11" s="94"/>
      <c r="HXW11" s="94"/>
      <c r="HXX11" s="94"/>
      <c r="HXY11" s="94"/>
      <c r="HXZ11" s="94"/>
      <c r="HYA11" s="94"/>
      <c r="HYB11" s="94"/>
      <c r="HYC11" s="94"/>
      <c r="HYD11" s="94"/>
      <c r="HYE11" s="94"/>
      <c r="HYF11" s="94"/>
      <c r="HYG11" s="94"/>
      <c r="HYH11" s="94"/>
      <c r="HYI11" s="94"/>
      <c r="HYJ11" s="94"/>
      <c r="HYK11" s="94"/>
      <c r="HYL11" s="94"/>
      <c r="HYM11" s="94"/>
      <c r="HYN11" s="94"/>
      <c r="HYO11" s="94"/>
      <c r="HYP11" s="94"/>
      <c r="HYQ11" s="94"/>
      <c r="HYR11" s="94"/>
      <c r="HYS11" s="94"/>
      <c r="HYT11" s="94"/>
      <c r="HYU11" s="94"/>
      <c r="HYV11" s="94"/>
      <c r="HYW11" s="94"/>
      <c r="HYX11" s="94"/>
      <c r="HYY11" s="94"/>
      <c r="HYZ11" s="94"/>
      <c r="HZA11" s="94"/>
      <c r="HZB11" s="94"/>
      <c r="HZC11" s="94"/>
      <c r="HZD11" s="94"/>
      <c r="HZE11" s="94"/>
      <c r="HZF11" s="94"/>
      <c r="HZG11" s="94"/>
      <c r="HZH11" s="94"/>
      <c r="HZI11" s="94"/>
      <c r="HZJ11" s="94"/>
      <c r="HZK11" s="94"/>
      <c r="HZL11" s="94"/>
      <c r="HZM11" s="94"/>
      <c r="HZN11" s="94"/>
      <c r="HZO11" s="94"/>
      <c r="HZP11" s="94"/>
      <c r="HZQ11" s="94"/>
      <c r="HZR11" s="94"/>
      <c r="HZS11" s="94"/>
      <c r="HZT11" s="94"/>
      <c r="HZU11" s="94"/>
      <c r="HZV11" s="94"/>
      <c r="HZW11" s="94"/>
      <c r="HZX11" s="94"/>
      <c r="HZY11" s="94"/>
      <c r="HZZ11" s="94"/>
      <c r="IAA11" s="94"/>
      <c r="IAB11" s="94"/>
      <c r="IAC11" s="94"/>
      <c r="IAD11" s="94"/>
      <c r="IAE11" s="94"/>
      <c r="IAF11" s="94"/>
      <c r="IAG11" s="94"/>
      <c r="IAH11" s="94"/>
      <c r="IAI11" s="94"/>
      <c r="IAJ11" s="94"/>
      <c r="IAK11" s="94"/>
      <c r="IAL11" s="94"/>
      <c r="IAM11" s="94"/>
      <c r="IAN11" s="94"/>
      <c r="IAO11" s="94"/>
      <c r="IAP11" s="94"/>
      <c r="IAQ11" s="94"/>
      <c r="IAR11" s="94"/>
      <c r="IAS11" s="94"/>
      <c r="IAT11" s="94"/>
      <c r="IAU11" s="94"/>
      <c r="IAV11" s="94"/>
      <c r="IAW11" s="94"/>
      <c r="IAX11" s="94"/>
      <c r="IAY11" s="94"/>
      <c r="IAZ11" s="94"/>
      <c r="IBA11" s="94"/>
      <c r="IBB11" s="94"/>
      <c r="IBC11" s="94"/>
      <c r="IBD11" s="94"/>
      <c r="IBE11" s="94"/>
      <c r="IBF11" s="94"/>
      <c r="IBG11" s="94"/>
      <c r="IBH11" s="94"/>
      <c r="IBI11" s="94"/>
      <c r="IBJ11" s="94"/>
      <c r="IBK11" s="94"/>
      <c r="IBL11" s="94"/>
      <c r="IBM11" s="94"/>
      <c r="IBN11" s="94"/>
      <c r="IBO11" s="94"/>
      <c r="IBP11" s="94"/>
      <c r="IBQ11" s="94"/>
      <c r="IBR11" s="94"/>
      <c r="IBS11" s="94"/>
      <c r="IBT11" s="94"/>
      <c r="IBU11" s="94"/>
      <c r="IBV11" s="94"/>
      <c r="IBW11" s="94"/>
      <c r="IBX11" s="94"/>
      <c r="IBY11" s="94"/>
      <c r="IBZ11" s="94"/>
      <c r="ICA11" s="94"/>
      <c r="ICB11" s="94"/>
      <c r="ICC11" s="94"/>
      <c r="ICD11" s="94"/>
      <c r="ICE11" s="94"/>
      <c r="ICF11" s="94"/>
      <c r="ICG11" s="94"/>
      <c r="ICH11" s="94"/>
      <c r="ICI11" s="94"/>
      <c r="ICJ11" s="94"/>
      <c r="ICK11" s="94"/>
      <c r="ICL11" s="94"/>
      <c r="ICM11" s="94"/>
      <c r="ICN11" s="94"/>
      <c r="ICO11" s="94"/>
      <c r="ICP11" s="94"/>
      <c r="ICQ11" s="94"/>
      <c r="ICR11" s="94"/>
      <c r="ICS11" s="94"/>
      <c r="ICT11" s="94"/>
      <c r="ICU11" s="94"/>
      <c r="ICV11" s="94"/>
      <c r="ICW11" s="94"/>
      <c r="ICX11" s="94"/>
      <c r="ICY11" s="94"/>
      <c r="ICZ11" s="94"/>
      <c r="IDA11" s="94"/>
      <c r="IDB11" s="94"/>
      <c r="IDC11" s="94"/>
      <c r="IDD11" s="94"/>
      <c r="IDE11" s="94"/>
      <c r="IDF11" s="94"/>
      <c r="IDG11" s="94"/>
      <c r="IDH11" s="94"/>
      <c r="IDI11" s="94"/>
      <c r="IDJ11" s="94"/>
      <c r="IDK11" s="94"/>
      <c r="IDL11" s="94"/>
      <c r="IDM11" s="94"/>
      <c r="IDN11" s="94"/>
      <c r="IDO11" s="94"/>
      <c r="IDP11" s="94"/>
      <c r="IDQ11" s="94"/>
      <c r="IDR11" s="94"/>
      <c r="IDS11" s="94"/>
      <c r="IDT11" s="94"/>
      <c r="IDU11" s="94"/>
      <c r="IDV11" s="94"/>
      <c r="IDW11" s="94"/>
      <c r="IDX11" s="94"/>
      <c r="IDY11" s="94"/>
      <c r="IDZ11" s="94"/>
      <c r="IEA11" s="94"/>
      <c r="IEB11" s="94"/>
      <c r="IEC11" s="94"/>
      <c r="IED11" s="94"/>
      <c r="IEE11" s="94"/>
      <c r="IEF11" s="94"/>
      <c r="IEG11" s="94"/>
      <c r="IEH11" s="94"/>
      <c r="IEI11" s="94"/>
      <c r="IEJ11" s="94"/>
      <c r="IEK11" s="94"/>
      <c r="IEL11" s="94"/>
      <c r="IEM11" s="94"/>
      <c r="IEN11" s="94"/>
      <c r="IEO11" s="94"/>
      <c r="IEP11" s="94"/>
      <c r="IEQ11" s="94"/>
      <c r="IER11" s="94"/>
      <c r="IES11" s="94"/>
      <c r="IET11" s="94"/>
      <c r="IEU11" s="94"/>
      <c r="IEV11" s="94"/>
      <c r="IEW11" s="94"/>
      <c r="IEX11" s="94"/>
      <c r="IEY11" s="94"/>
      <c r="IEZ11" s="94"/>
      <c r="IFA11" s="94"/>
      <c r="IFB11" s="94"/>
      <c r="IFC11" s="94"/>
      <c r="IFD11" s="94"/>
      <c r="IFE11" s="94"/>
      <c r="IFF11" s="94"/>
      <c r="IFG11" s="94"/>
      <c r="IFH11" s="94"/>
      <c r="IFI11" s="94"/>
      <c r="IFJ11" s="94"/>
      <c r="IFK11" s="94"/>
      <c r="IFL11" s="94"/>
      <c r="IFM11" s="94"/>
      <c r="IFN11" s="94"/>
      <c r="IFO11" s="94"/>
      <c r="IFP11" s="94"/>
      <c r="IFQ11" s="94"/>
      <c r="IFR11" s="94"/>
      <c r="IFS11" s="94"/>
      <c r="IFT11" s="94"/>
      <c r="IFU11" s="94"/>
      <c r="IFV11" s="94"/>
      <c r="IFW11" s="94"/>
      <c r="IFX11" s="94"/>
      <c r="IFY11" s="94"/>
      <c r="IFZ11" s="94"/>
      <c r="IGA11" s="94"/>
      <c r="IGB11" s="94"/>
      <c r="IGC11" s="94"/>
      <c r="IGD11" s="94"/>
      <c r="IGE11" s="94"/>
      <c r="IGF11" s="94"/>
      <c r="IGG11" s="94"/>
      <c r="IGH11" s="94"/>
      <c r="IGI11" s="94"/>
      <c r="IGJ11" s="94"/>
      <c r="IGK11" s="94"/>
      <c r="IGL11" s="94"/>
      <c r="IGM11" s="94"/>
      <c r="IGN11" s="94"/>
      <c r="IGO11" s="94"/>
      <c r="IGP11" s="94"/>
      <c r="IGQ11" s="94"/>
      <c r="IGR11" s="94"/>
      <c r="IGS11" s="94"/>
      <c r="IGT11" s="94"/>
      <c r="IGU11" s="94"/>
      <c r="IGV11" s="94"/>
      <c r="IGW11" s="94"/>
      <c r="IGX11" s="94"/>
      <c r="IGY11" s="94"/>
      <c r="IGZ11" s="94"/>
      <c r="IHA11" s="94"/>
      <c r="IHB11" s="94"/>
      <c r="IHC11" s="94"/>
      <c r="IHD11" s="94"/>
      <c r="IHE11" s="94"/>
      <c r="IHF11" s="94"/>
      <c r="IHG11" s="94"/>
      <c r="IHH11" s="94"/>
      <c r="IHI11" s="94"/>
      <c r="IHJ11" s="94"/>
      <c r="IHK11" s="94"/>
      <c r="IHL11" s="94"/>
      <c r="IHM11" s="94"/>
      <c r="IHN11" s="94"/>
      <c r="IHO11" s="94"/>
      <c r="IHP11" s="94"/>
      <c r="IHQ11" s="94"/>
      <c r="IHR11" s="94"/>
      <c r="IHS11" s="94"/>
      <c r="IHT11" s="94"/>
      <c r="IHU11" s="94"/>
      <c r="IHV11" s="94"/>
      <c r="IHW11" s="94"/>
      <c r="IHX11" s="94"/>
      <c r="IHY11" s="94"/>
      <c r="IHZ11" s="94"/>
      <c r="IIA11" s="94"/>
      <c r="IIB11" s="94"/>
      <c r="IIC11" s="94"/>
      <c r="IID11" s="94"/>
      <c r="IIE11" s="94"/>
      <c r="IIF11" s="94"/>
      <c r="IIG11" s="94"/>
      <c r="IIH11" s="94"/>
      <c r="III11" s="94"/>
      <c r="IIJ11" s="94"/>
      <c r="IIK11" s="94"/>
      <c r="IIL11" s="94"/>
      <c r="IIM11" s="94"/>
      <c r="IIN11" s="94"/>
      <c r="IIO11" s="94"/>
      <c r="IIP11" s="94"/>
      <c r="IIQ11" s="94"/>
      <c r="IIR11" s="94"/>
      <c r="IIS11" s="94"/>
      <c r="IIT11" s="94"/>
      <c r="IIU11" s="94"/>
      <c r="IIV11" s="94"/>
      <c r="IIW11" s="94"/>
      <c r="IIX11" s="94"/>
      <c r="IIY11" s="94"/>
      <c r="IIZ11" s="94"/>
      <c r="IJA11" s="94"/>
      <c r="IJB11" s="94"/>
      <c r="IJC11" s="94"/>
      <c r="IJD11" s="94"/>
      <c r="IJE11" s="94"/>
      <c r="IJF11" s="94"/>
      <c r="IJG11" s="94"/>
      <c r="IJH11" s="94"/>
      <c r="IJI11" s="94"/>
      <c r="IJJ11" s="94"/>
      <c r="IJK11" s="94"/>
      <c r="IJL11" s="94"/>
      <c r="IJM11" s="94"/>
      <c r="IJN11" s="94"/>
      <c r="IJO11" s="94"/>
      <c r="IJP11" s="94"/>
      <c r="IJQ11" s="94"/>
      <c r="IJR11" s="94"/>
      <c r="IJS11" s="94"/>
      <c r="IJT11" s="94"/>
      <c r="IJU11" s="94"/>
      <c r="IJV11" s="94"/>
      <c r="IJW11" s="94"/>
      <c r="IJX11" s="94"/>
      <c r="IJY11" s="94"/>
      <c r="IJZ11" s="94"/>
      <c r="IKA11" s="94"/>
      <c r="IKB11" s="94"/>
      <c r="IKC11" s="94"/>
      <c r="IKD11" s="94"/>
      <c r="IKE11" s="94"/>
      <c r="IKF11" s="94"/>
      <c r="IKG11" s="94"/>
      <c r="IKH11" s="94"/>
      <c r="IKI11" s="94"/>
      <c r="IKJ11" s="94"/>
      <c r="IKK11" s="94"/>
      <c r="IKL11" s="94"/>
      <c r="IKM11" s="94"/>
      <c r="IKN11" s="94"/>
      <c r="IKO11" s="94"/>
      <c r="IKP11" s="94"/>
      <c r="IKQ11" s="94"/>
      <c r="IKR11" s="94"/>
      <c r="IKS11" s="94"/>
      <c r="IKT11" s="94"/>
      <c r="IKU11" s="94"/>
      <c r="IKV11" s="94"/>
      <c r="IKW11" s="94"/>
      <c r="IKX11" s="94"/>
      <c r="IKY11" s="94"/>
      <c r="IKZ11" s="94"/>
      <c r="ILA11" s="94"/>
      <c r="ILB11" s="94"/>
      <c r="ILC11" s="94"/>
      <c r="ILD11" s="94"/>
      <c r="ILE11" s="94"/>
      <c r="ILF11" s="94"/>
      <c r="ILG11" s="94"/>
      <c r="ILH11" s="94"/>
      <c r="ILI11" s="94"/>
      <c r="ILJ11" s="94"/>
      <c r="ILK11" s="94"/>
      <c r="ILL11" s="94"/>
      <c r="ILM11" s="94"/>
      <c r="ILN11" s="94"/>
      <c r="ILO11" s="94"/>
      <c r="ILP11" s="94"/>
      <c r="ILQ11" s="94"/>
      <c r="ILR11" s="94"/>
      <c r="ILS11" s="94"/>
      <c r="ILT11" s="94"/>
      <c r="ILU11" s="94"/>
      <c r="ILV11" s="94"/>
      <c r="ILW11" s="94"/>
      <c r="ILX11" s="94"/>
      <c r="ILY11" s="94"/>
      <c r="ILZ11" s="94"/>
      <c r="IMA11" s="94"/>
      <c r="IMB11" s="94"/>
      <c r="IMC11" s="94"/>
      <c r="IMD11" s="94"/>
      <c r="IME11" s="94"/>
      <c r="IMF11" s="94"/>
      <c r="IMG11" s="94"/>
      <c r="IMH11" s="94"/>
      <c r="IMI11" s="94"/>
      <c r="IMJ11" s="94"/>
      <c r="IMK11" s="94"/>
      <c r="IML11" s="94"/>
      <c r="IMM11" s="94"/>
      <c r="IMN11" s="94"/>
      <c r="IMO11" s="94"/>
      <c r="IMP11" s="94"/>
      <c r="IMQ11" s="94"/>
      <c r="IMR11" s="94"/>
      <c r="IMS11" s="94"/>
      <c r="IMT11" s="94"/>
      <c r="IMU11" s="94"/>
      <c r="IMV11" s="94"/>
      <c r="IMW11" s="94"/>
      <c r="IMX11" s="94"/>
      <c r="IMY11" s="94"/>
      <c r="IMZ11" s="94"/>
      <c r="INA11" s="94"/>
      <c r="INB11" s="94"/>
      <c r="INC11" s="94"/>
      <c r="IND11" s="94"/>
      <c r="INE11" s="94"/>
      <c r="INF11" s="94"/>
      <c r="ING11" s="94"/>
      <c r="INH11" s="94"/>
      <c r="INI11" s="94"/>
      <c r="INJ11" s="94"/>
      <c r="INK11" s="94"/>
      <c r="INL11" s="94"/>
      <c r="INM11" s="94"/>
      <c r="INN11" s="94"/>
      <c r="INO11" s="94"/>
      <c r="INP11" s="94"/>
      <c r="INQ11" s="94"/>
      <c r="INR11" s="94"/>
      <c r="INS11" s="94"/>
      <c r="INT11" s="94"/>
      <c r="INU11" s="94"/>
      <c r="INV11" s="94"/>
      <c r="INW11" s="94"/>
      <c r="INX11" s="94"/>
      <c r="INY11" s="94"/>
      <c r="INZ11" s="94"/>
      <c r="IOA11" s="94"/>
      <c r="IOB11" s="94"/>
      <c r="IOC11" s="94"/>
      <c r="IOD11" s="94"/>
      <c r="IOE11" s="94"/>
      <c r="IOF11" s="94"/>
      <c r="IOG11" s="94"/>
      <c r="IOH11" s="94"/>
      <c r="IOI11" s="94"/>
      <c r="IOJ11" s="94"/>
      <c r="IOK11" s="94"/>
      <c r="IOL11" s="94"/>
      <c r="IOM11" s="94"/>
      <c r="ION11" s="94"/>
      <c r="IOO11" s="94"/>
      <c r="IOP11" s="94"/>
      <c r="IOQ11" s="94"/>
      <c r="IOR11" s="94"/>
      <c r="IOS11" s="94"/>
      <c r="IOT11" s="94"/>
      <c r="IOU11" s="94"/>
      <c r="IOV11" s="94"/>
      <c r="IOW11" s="94"/>
      <c r="IOX11" s="94"/>
      <c r="IOY11" s="94"/>
      <c r="IOZ11" s="94"/>
      <c r="IPA11" s="94"/>
      <c r="IPB11" s="94"/>
      <c r="IPC11" s="94"/>
      <c r="IPD11" s="94"/>
      <c r="IPE11" s="94"/>
      <c r="IPF11" s="94"/>
      <c r="IPG11" s="94"/>
      <c r="IPH11" s="94"/>
      <c r="IPI11" s="94"/>
      <c r="IPJ11" s="94"/>
      <c r="IPK11" s="94"/>
      <c r="IPL11" s="94"/>
      <c r="IPM11" s="94"/>
      <c r="IPN11" s="94"/>
      <c r="IPO11" s="94"/>
      <c r="IPP11" s="94"/>
      <c r="IPQ11" s="94"/>
      <c r="IPR11" s="94"/>
      <c r="IPS11" s="94"/>
      <c r="IPT11" s="94"/>
      <c r="IPU11" s="94"/>
      <c r="IPV11" s="94"/>
      <c r="IPW11" s="94"/>
      <c r="IPX11" s="94"/>
      <c r="IPY11" s="94"/>
      <c r="IPZ11" s="94"/>
      <c r="IQA11" s="94"/>
      <c r="IQB11" s="94"/>
      <c r="IQC11" s="94"/>
      <c r="IQD11" s="94"/>
      <c r="IQE11" s="94"/>
      <c r="IQF11" s="94"/>
      <c r="IQG11" s="94"/>
      <c r="IQH11" s="94"/>
      <c r="IQI11" s="94"/>
      <c r="IQJ11" s="94"/>
      <c r="IQK11" s="94"/>
      <c r="IQL11" s="94"/>
      <c r="IQM11" s="94"/>
      <c r="IQN11" s="94"/>
      <c r="IQO11" s="94"/>
      <c r="IQP11" s="94"/>
      <c r="IQQ11" s="94"/>
      <c r="IQR11" s="94"/>
      <c r="IQS11" s="94"/>
      <c r="IQT11" s="94"/>
      <c r="IQU11" s="94"/>
      <c r="IQV11" s="94"/>
      <c r="IQW11" s="94"/>
      <c r="IQX11" s="94"/>
      <c r="IQY11" s="94"/>
      <c r="IQZ11" s="94"/>
      <c r="IRA11" s="94"/>
      <c r="IRB11" s="94"/>
      <c r="IRC11" s="94"/>
      <c r="IRD11" s="94"/>
      <c r="IRE11" s="94"/>
      <c r="IRF11" s="94"/>
      <c r="IRG11" s="94"/>
      <c r="IRH11" s="94"/>
      <c r="IRI11" s="94"/>
      <c r="IRJ11" s="94"/>
      <c r="IRK11" s="94"/>
      <c r="IRL11" s="94"/>
      <c r="IRM11" s="94"/>
      <c r="IRN11" s="94"/>
      <c r="IRO11" s="94"/>
      <c r="IRP11" s="94"/>
      <c r="IRQ11" s="94"/>
      <c r="IRR11" s="94"/>
      <c r="IRS11" s="94"/>
      <c r="IRT11" s="94"/>
      <c r="IRU11" s="94"/>
      <c r="IRV11" s="94"/>
      <c r="IRW11" s="94"/>
      <c r="IRX11" s="94"/>
      <c r="IRY11" s="94"/>
      <c r="IRZ11" s="94"/>
      <c r="ISA11" s="94"/>
      <c r="ISB11" s="94"/>
      <c r="ISC11" s="94"/>
      <c r="ISD11" s="94"/>
      <c r="ISE11" s="94"/>
      <c r="ISF11" s="94"/>
      <c r="ISG11" s="94"/>
      <c r="ISH11" s="94"/>
      <c r="ISI11" s="94"/>
      <c r="ISJ11" s="94"/>
      <c r="ISK11" s="94"/>
      <c r="ISL11" s="94"/>
      <c r="ISM11" s="94"/>
      <c r="ISN11" s="94"/>
      <c r="ISO11" s="94"/>
      <c r="ISP11" s="94"/>
      <c r="ISQ11" s="94"/>
      <c r="ISR11" s="94"/>
      <c r="ISS11" s="94"/>
      <c r="IST11" s="94"/>
      <c r="ISU11" s="94"/>
      <c r="ISV11" s="94"/>
      <c r="ISW11" s="94"/>
      <c r="ISX11" s="94"/>
      <c r="ISY11" s="94"/>
      <c r="ISZ11" s="94"/>
      <c r="ITA11" s="94"/>
      <c r="ITB11" s="94"/>
      <c r="ITC11" s="94"/>
      <c r="ITD11" s="94"/>
      <c r="ITE11" s="94"/>
      <c r="ITF11" s="94"/>
      <c r="ITG11" s="94"/>
      <c r="ITH11" s="94"/>
      <c r="ITI11" s="94"/>
      <c r="ITJ11" s="94"/>
      <c r="ITK11" s="94"/>
      <c r="ITL11" s="94"/>
      <c r="ITM11" s="94"/>
      <c r="ITN11" s="94"/>
      <c r="ITO11" s="94"/>
      <c r="ITP11" s="94"/>
      <c r="ITQ11" s="94"/>
      <c r="ITR11" s="94"/>
      <c r="ITS11" s="94"/>
      <c r="ITT11" s="94"/>
      <c r="ITU11" s="94"/>
      <c r="ITV11" s="94"/>
      <c r="ITW11" s="94"/>
      <c r="ITX11" s="94"/>
      <c r="ITY11" s="94"/>
      <c r="ITZ11" s="94"/>
      <c r="IUA11" s="94"/>
      <c r="IUB11" s="94"/>
      <c r="IUC11" s="94"/>
      <c r="IUD11" s="94"/>
      <c r="IUE11" s="94"/>
      <c r="IUF11" s="94"/>
      <c r="IUG11" s="94"/>
      <c r="IUH11" s="94"/>
      <c r="IUI11" s="94"/>
      <c r="IUJ11" s="94"/>
      <c r="IUK11" s="94"/>
      <c r="IUL11" s="94"/>
      <c r="IUM11" s="94"/>
      <c r="IUN11" s="94"/>
      <c r="IUO11" s="94"/>
      <c r="IUP11" s="94"/>
      <c r="IUQ11" s="94"/>
      <c r="IUR11" s="94"/>
      <c r="IUS11" s="94"/>
      <c r="IUT11" s="94"/>
      <c r="IUU11" s="94"/>
      <c r="IUV11" s="94"/>
      <c r="IUW11" s="94"/>
      <c r="IUX11" s="94"/>
      <c r="IUY11" s="94"/>
      <c r="IUZ11" s="94"/>
      <c r="IVA11" s="94"/>
      <c r="IVB11" s="94"/>
      <c r="IVC11" s="94"/>
      <c r="IVD11" s="94"/>
      <c r="IVE11" s="94"/>
      <c r="IVF11" s="94"/>
      <c r="IVG11" s="94"/>
      <c r="IVH11" s="94"/>
      <c r="IVI11" s="94"/>
      <c r="IVJ11" s="94"/>
      <c r="IVK11" s="94"/>
      <c r="IVL11" s="94"/>
      <c r="IVM11" s="94"/>
      <c r="IVN11" s="94"/>
      <c r="IVO11" s="94"/>
      <c r="IVP11" s="94"/>
      <c r="IVQ11" s="94"/>
      <c r="IVR11" s="94"/>
      <c r="IVS11" s="94"/>
      <c r="IVT11" s="94"/>
      <c r="IVU11" s="94"/>
      <c r="IVV11" s="94"/>
      <c r="IVW11" s="94"/>
      <c r="IVX11" s="94"/>
      <c r="IVY11" s="94"/>
      <c r="IVZ11" s="94"/>
      <c r="IWA11" s="94"/>
      <c r="IWB11" s="94"/>
      <c r="IWC11" s="94"/>
      <c r="IWD11" s="94"/>
      <c r="IWE11" s="94"/>
      <c r="IWF11" s="94"/>
      <c r="IWG11" s="94"/>
      <c r="IWH11" s="94"/>
      <c r="IWI11" s="94"/>
      <c r="IWJ11" s="94"/>
      <c r="IWK11" s="94"/>
      <c r="IWL11" s="94"/>
      <c r="IWM11" s="94"/>
      <c r="IWN11" s="94"/>
      <c r="IWO11" s="94"/>
      <c r="IWP11" s="94"/>
      <c r="IWQ11" s="94"/>
      <c r="IWR11" s="94"/>
      <c r="IWS11" s="94"/>
      <c r="IWT11" s="94"/>
      <c r="IWU11" s="94"/>
      <c r="IWV11" s="94"/>
      <c r="IWW11" s="94"/>
      <c r="IWX11" s="94"/>
      <c r="IWY11" s="94"/>
      <c r="IWZ11" s="94"/>
      <c r="IXA11" s="94"/>
      <c r="IXB11" s="94"/>
      <c r="IXC11" s="94"/>
      <c r="IXD11" s="94"/>
      <c r="IXE11" s="94"/>
      <c r="IXF11" s="94"/>
      <c r="IXG11" s="94"/>
      <c r="IXH11" s="94"/>
      <c r="IXI11" s="94"/>
      <c r="IXJ11" s="94"/>
      <c r="IXK11" s="94"/>
      <c r="IXL11" s="94"/>
      <c r="IXM11" s="94"/>
      <c r="IXN11" s="94"/>
      <c r="IXO11" s="94"/>
      <c r="IXP11" s="94"/>
      <c r="IXQ11" s="94"/>
      <c r="IXR11" s="94"/>
      <c r="IXS11" s="94"/>
      <c r="IXT11" s="94"/>
      <c r="IXU11" s="94"/>
      <c r="IXV11" s="94"/>
      <c r="IXW11" s="94"/>
      <c r="IXX11" s="94"/>
      <c r="IXY11" s="94"/>
      <c r="IXZ11" s="94"/>
      <c r="IYA11" s="94"/>
      <c r="IYB11" s="94"/>
      <c r="IYC11" s="94"/>
      <c r="IYD11" s="94"/>
      <c r="IYE11" s="94"/>
      <c r="IYF11" s="94"/>
      <c r="IYG11" s="94"/>
      <c r="IYH11" s="94"/>
      <c r="IYI11" s="94"/>
      <c r="IYJ11" s="94"/>
      <c r="IYK11" s="94"/>
      <c r="IYL11" s="94"/>
      <c r="IYM11" s="94"/>
      <c r="IYN11" s="94"/>
      <c r="IYO11" s="94"/>
      <c r="IYP11" s="94"/>
      <c r="IYQ11" s="94"/>
      <c r="IYR11" s="94"/>
      <c r="IYS11" s="94"/>
      <c r="IYT11" s="94"/>
      <c r="IYU11" s="94"/>
      <c r="IYV11" s="94"/>
      <c r="IYW11" s="94"/>
      <c r="IYX11" s="94"/>
      <c r="IYY11" s="94"/>
      <c r="IYZ11" s="94"/>
      <c r="IZA11" s="94"/>
      <c r="IZB11" s="94"/>
      <c r="IZC11" s="94"/>
      <c r="IZD11" s="94"/>
      <c r="IZE11" s="94"/>
      <c r="IZF11" s="94"/>
      <c r="IZG11" s="94"/>
      <c r="IZH11" s="94"/>
      <c r="IZI11" s="94"/>
      <c r="IZJ11" s="94"/>
      <c r="IZK11" s="94"/>
      <c r="IZL11" s="94"/>
      <c r="IZM11" s="94"/>
      <c r="IZN11" s="94"/>
      <c r="IZO11" s="94"/>
      <c r="IZP11" s="94"/>
      <c r="IZQ11" s="94"/>
      <c r="IZR11" s="94"/>
      <c r="IZS11" s="94"/>
      <c r="IZT11" s="94"/>
      <c r="IZU11" s="94"/>
      <c r="IZV11" s="94"/>
      <c r="IZW11" s="94"/>
      <c r="IZX11" s="94"/>
      <c r="IZY11" s="94"/>
      <c r="IZZ11" s="94"/>
      <c r="JAA11" s="94"/>
      <c r="JAB11" s="94"/>
      <c r="JAC11" s="94"/>
      <c r="JAD11" s="94"/>
      <c r="JAE11" s="94"/>
      <c r="JAF11" s="94"/>
      <c r="JAG11" s="94"/>
      <c r="JAH11" s="94"/>
      <c r="JAI11" s="94"/>
      <c r="JAJ11" s="94"/>
      <c r="JAK11" s="94"/>
      <c r="JAL11" s="94"/>
      <c r="JAM11" s="94"/>
      <c r="JAN11" s="94"/>
      <c r="JAO11" s="94"/>
      <c r="JAP11" s="94"/>
      <c r="JAQ11" s="94"/>
      <c r="JAR11" s="94"/>
      <c r="JAS11" s="94"/>
      <c r="JAT11" s="94"/>
      <c r="JAU11" s="94"/>
      <c r="JAV11" s="94"/>
      <c r="JAW11" s="94"/>
      <c r="JAX11" s="94"/>
      <c r="JAY11" s="94"/>
      <c r="JAZ11" s="94"/>
      <c r="JBA11" s="94"/>
      <c r="JBB11" s="94"/>
      <c r="JBC11" s="94"/>
      <c r="JBD11" s="94"/>
      <c r="JBE11" s="94"/>
      <c r="JBF11" s="94"/>
      <c r="JBG11" s="94"/>
      <c r="JBH11" s="94"/>
      <c r="JBI11" s="94"/>
      <c r="JBJ11" s="94"/>
      <c r="JBK11" s="94"/>
      <c r="JBL11" s="94"/>
      <c r="JBM11" s="94"/>
      <c r="JBN11" s="94"/>
      <c r="JBO11" s="94"/>
      <c r="JBP11" s="94"/>
      <c r="JBQ11" s="94"/>
      <c r="JBR11" s="94"/>
      <c r="JBS11" s="94"/>
      <c r="JBT11" s="94"/>
      <c r="JBU11" s="94"/>
      <c r="JBV11" s="94"/>
      <c r="JBW11" s="94"/>
      <c r="JBX11" s="94"/>
      <c r="JBY11" s="94"/>
      <c r="JBZ11" s="94"/>
      <c r="JCA11" s="94"/>
      <c r="JCB11" s="94"/>
      <c r="JCC11" s="94"/>
      <c r="JCD11" s="94"/>
      <c r="JCE11" s="94"/>
      <c r="JCF11" s="94"/>
      <c r="JCG11" s="94"/>
      <c r="JCH11" s="94"/>
      <c r="JCI11" s="94"/>
      <c r="JCJ11" s="94"/>
      <c r="JCK11" s="94"/>
      <c r="JCL11" s="94"/>
      <c r="JCM11" s="94"/>
      <c r="JCN11" s="94"/>
      <c r="JCO11" s="94"/>
      <c r="JCP11" s="94"/>
      <c r="JCQ11" s="94"/>
      <c r="JCR11" s="94"/>
      <c r="JCS11" s="94"/>
      <c r="JCT11" s="94"/>
      <c r="JCU11" s="94"/>
      <c r="JCV11" s="94"/>
      <c r="JCW11" s="94"/>
      <c r="JCX11" s="94"/>
      <c r="JCY11" s="94"/>
      <c r="JCZ11" s="94"/>
      <c r="JDA11" s="94"/>
      <c r="JDB11" s="94"/>
      <c r="JDC11" s="94"/>
      <c r="JDD11" s="94"/>
      <c r="JDE11" s="94"/>
      <c r="JDF11" s="94"/>
      <c r="JDG11" s="94"/>
      <c r="JDH11" s="94"/>
      <c r="JDI11" s="94"/>
      <c r="JDJ11" s="94"/>
      <c r="JDK11" s="94"/>
      <c r="JDL11" s="94"/>
      <c r="JDM11" s="94"/>
      <c r="JDN11" s="94"/>
      <c r="JDO11" s="94"/>
      <c r="JDP11" s="94"/>
      <c r="JDQ11" s="94"/>
      <c r="JDR11" s="94"/>
      <c r="JDS11" s="94"/>
      <c r="JDT11" s="94"/>
      <c r="JDU11" s="94"/>
      <c r="JDV11" s="94"/>
      <c r="JDW11" s="94"/>
      <c r="JDX11" s="94"/>
      <c r="JDY11" s="94"/>
      <c r="JDZ11" s="94"/>
      <c r="JEA11" s="94"/>
      <c r="JEB11" s="94"/>
      <c r="JEC11" s="94"/>
      <c r="JED11" s="94"/>
      <c r="JEE11" s="94"/>
      <c r="JEF11" s="94"/>
      <c r="JEG11" s="94"/>
      <c r="JEH11" s="94"/>
      <c r="JEI11" s="94"/>
      <c r="JEJ11" s="94"/>
      <c r="JEK11" s="94"/>
      <c r="JEL11" s="94"/>
      <c r="JEM11" s="94"/>
      <c r="JEN11" s="94"/>
      <c r="JEO11" s="94"/>
      <c r="JEP11" s="94"/>
      <c r="JEQ11" s="94"/>
      <c r="JER11" s="94"/>
      <c r="JES11" s="94"/>
      <c r="JET11" s="94"/>
      <c r="JEU11" s="94"/>
      <c r="JEV11" s="94"/>
      <c r="JEW11" s="94"/>
      <c r="JEX11" s="94"/>
      <c r="JEY11" s="94"/>
      <c r="JEZ11" s="94"/>
      <c r="JFA11" s="94"/>
      <c r="JFB11" s="94"/>
      <c r="JFC11" s="94"/>
      <c r="JFD11" s="94"/>
      <c r="JFE11" s="94"/>
      <c r="JFF11" s="94"/>
      <c r="JFG11" s="94"/>
      <c r="JFH11" s="94"/>
      <c r="JFI11" s="94"/>
      <c r="JFJ11" s="94"/>
      <c r="JFK11" s="94"/>
      <c r="JFL11" s="94"/>
      <c r="JFM11" s="94"/>
      <c r="JFN11" s="94"/>
      <c r="JFO11" s="94"/>
      <c r="JFP11" s="94"/>
      <c r="JFQ11" s="94"/>
      <c r="JFR11" s="94"/>
      <c r="JFS11" s="94"/>
      <c r="JFT11" s="94"/>
      <c r="JFU11" s="94"/>
      <c r="JFV11" s="94"/>
      <c r="JFW11" s="94"/>
      <c r="JFX11" s="94"/>
      <c r="JFY11" s="94"/>
      <c r="JFZ11" s="94"/>
      <c r="JGA11" s="94"/>
      <c r="JGB11" s="94"/>
      <c r="JGC11" s="94"/>
      <c r="JGD11" s="94"/>
      <c r="JGE11" s="94"/>
      <c r="JGF11" s="94"/>
      <c r="JGG11" s="94"/>
      <c r="JGH11" s="94"/>
      <c r="JGI11" s="94"/>
      <c r="JGJ11" s="94"/>
      <c r="JGK11" s="94"/>
      <c r="JGL11" s="94"/>
      <c r="JGM11" s="94"/>
      <c r="JGN11" s="94"/>
      <c r="JGO11" s="94"/>
      <c r="JGP11" s="94"/>
      <c r="JGQ11" s="94"/>
      <c r="JGR11" s="94"/>
      <c r="JGS11" s="94"/>
      <c r="JGT11" s="94"/>
      <c r="JGU11" s="94"/>
      <c r="JGV11" s="94"/>
      <c r="JGW11" s="94"/>
      <c r="JGX11" s="94"/>
      <c r="JGY11" s="94"/>
      <c r="JGZ11" s="94"/>
      <c r="JHA11" s="94"/>
      <c r="JHB11" s="94"/>
      <c r="JHC11" s="94"/>
      <c r="JHD11" s="94"/>
      <c r="JHE11" s="94"/>
      <c r="JHF11" s="94"/>
      <c r="JHG11" s="94"/>
      <c r="JHH11" s="94"/>
      <c r="JHI11" s="94"/>
      <c r="JHJ11" s="94"/>
      <c r="JHK11" s="94"/>
      <c r="JHL11" s="94"/>
      <c r="JHM11" s="94"/>
      <c r="JHN11" s="94"/>
      <c r="JHO11" s="94"/>
      <c r="JHP11" s="94"/>
      <c r="JHQ11" s="94"/>
      <c r="JHR11" s="94"/>
      <c r="JHS11" s="94"/>
      <c r="JHT11" s="94"/>
      <c r="JHU11" s="94"/>
      <c r="JHV11" s="94"/>
      <c r="JHW11" s="94"/>
      <c r="JHX11" s="94"/>
      <c r="JHY11" s="94"/>
      <c r="JHZ11" s="94"/>
      <c r="JIA11" s="94"/>
      <c r="JIB11" s="94"/>
      <c r="JIC11" s="94"/>
      <c r="JID11" s="94"/>
      <c r="JIE11" s="94"/>
      <c r="JIF11" s="94"/>
      <c r="JIG11" s="94"/>
      <c r="JIH11" s="94"/>
      <c r="JII11" s="94"/>
      <c r="JIJ11" s="94"/>
      <c r="JIK11" s="94"/>
      <c r="JIL11" s="94"/>
      <c r="JIM11" s="94"/>
      <c r="JIN11" s="94"/>
      <c r="JIO11" s="94"/>
      <c r="JIP11" s="94"/>
      <c r="JIQ11" s="94"/>
      <c r="JIR11" s="94"/>
      <c r="JIS11" s="94"/>
      <c r="JIT11" s="94"/>
      <c r="JIU11" s="94"/>
      <c r="JIV11" s="94"/>
      <c r="JIW11" s="94"/>
      <c r="JIX11" s="94"/>
      <c r="JIY11" s="94"/>
      <c r="JIZ11" s="94"/>
      <c r="JJA11" s="94"/>
      <c r="JJB11" s="94"/>
      <c r="JJC11" s="94"/>
      <c r="JJD11" s="94"/>
      <c r="JJE11" s="94"/>
      <c r="JJF11" s="94"/>
      <c r="JJG11" s="94"/>
      <c r="JJH11" s="94"/>
      <c r="JJI11" s="94"/>
      <c r="JJJ11" s="94"/>
      <c r="JJK11" s="94"/>
      <c r="JJL11" s="94"/>
      <c r="JJM11" s="94"/>
      <c r="JJN11" s="94"/>
      <c r="JJO11" s="94"/>
      <c r="JJP11" s="94"/>
      <c r="JJQ11" s="94"/>
      <c r="JJR11" s="94"/>
      <c r="JJS11" s="94"/>
      <c r="JJT11" s="94"/>
      <c r="JJU11" s="94"/>
      <c r="JJV11" s="94"/>
      <c r="JJW11" s="94"/>
      <c r="JJX11" s="94"/>
      <c r="JJY11" s="94"/>
      <c r="JJZ11" s="94"/>
      <c r="JKA11" s="94"/>
      <c r="JKB11" s="94"/>
      <c r="JKC11" s="94"/>
      <c r="JKD11" s="94"/>
      <c r="JKE11" s="94"/>
      <c r="JKF11" s="94"/>
      <c r="JKG11" s="94"/>
      <c r="JKH11" s="94"/>
      <c r="JKI11" s="94"/>
      <c r="JKJ11" s="94"/>
      <c r="JKK11" s="94"/>
      <c r="JKL11" s="94"/>
      <c r="JKM11" s="94"/>
      <c r="JKN11" s="94"/>
      <c r="JKO11" s="94"/>
      <c r="JKP11" s="94"/>
      <c r="JKQ11" s="94"/>
      <c r="JKR11" s="94"/>
      <c r="JKS11" s="94"/>
      <c r="JKT11" s="94"/>
      <c r="JKU11" s="94"/>
      <c r="JKV11" s="94"/>
      <c r="JKW11" s="94"/>
      <c r="JKX11" s="94"/>
      <c r="JKY11" s="94"/>
      <c r="JKZ11" s="94"/>
      <c r="JLA11" s="94"/>
      <c r="JLB11" s="94"/>
      <c r="JLC11" s="94"/>
      <c r="JLD11" s="94"/>
      <c r="JLE11" s="94"/>
      <c r="JLF11" s="94"/>
      <c r="JLG11" s="94"/>
      <c r="JLH11" s="94"/>
      <c r="JLI11" s="94"/>
      <c r="JLJ11" s="94"/>
      <c r="JLK11" s="94"/>
      <c r="JLL11" s="94"/>
      <c r="JLM11" s="94"/>
      <c r="JLN11" s="94"/>
      <c r="JLO11" s="94"/>
      <c r="JLP11" s="94"/>
      <c r="JLQ11" s="94"/>
      <c r="JLR11" s="94"/>
      <c r="JLS11" s="94"/>
      <c r="JLT11" s="94"/>
      <c r="JLU11" s="94"/>
      <c r="JLV11" s="94"/>
      <c r="JLW11" s="94"/>
      <c r="JLX11" s="94"/>
      <c r="JLY11" s="94"/>
      <c r="JLZ11" s="94"/>
      <c r="JMA11" s="94"/>
      <c r="JMB11" s="94"/>
      <c r="JMC11" s="94"/>
      <c r="JMD11" s="94"/>
      <c r="JME11" s="94"/>
      <c r="JMF11" s="94"/>
      <c r="JMG11" s="94"/>
      <c r="JMH11" s="94"/>
      <c r="JMI11" s="94"/>
      <c r="JMJ11" s="94"/>
      <c r="JMK11" s="94"/>
      <c r="JML11" s="94"/>
      <c r="JMM11" s="94"/>
      <c r="JMN11" s="94"/>
      <c r="JMO11" s="94"/>
      <c r="JMP11" s="94"/>
      <c r="JMQ11" s="94"/>
      <c r="JMR11" s="94"/>
      <c r="JMS11" s="94"/>
      <c r="JMT11" s="94"/>
      <c r="JMU11" s="94"/>
      <c r="JMV11" s="94"/>
      <c r="JMW11" s="94"/>
      <c r="JMX11" s="94"/>
      <c r="JMY11" s="94"/>
      <c r="JMZ11" s="94"/>
      <c r="JNA11" s="94"/>
      <c r="JNB11" s="94"/>
      <c r="JNC11" s="94"/>
      <c r="JND11" s="94"/>
      <c r="JNE11" s="94"/>
      <c r="JNF11" s="94"/>
      <c r="JNG11" s="94"/>
      <c r="JNH11" s="94"/>
      <c r="JNI11" s="94"/>
      <c r="JNJ11" s="94"/>
      <c r="JNK11" s="94"/>
      <c r="JNL11" s="94"/>
      <c r="JNM11" s="94"/>
      <c r="JNN11" s="94"/>
      <c r="JNO11" s="94"/>
      <c r="JNP11" s="94"/>
      <c r="JNQ11" s="94"/>
      <c r="JNR11" s="94"/>
      <c r="JNS11" s="94"/>
      <c r="JNT11" s="94"/>
      <c r="JNU11" s="94"/>
      <c r="JNV11" s="94"/>
      <c r="JNW11" s="94"/>
      <c r="JNX11" s="94"/>
      <c r="JNY11" s="94"/>
      <c r="JNZ11" s="94"/>
      <c r="JOA11" s="94"/>
      <c r="JOB11" s="94"/>
      <c r="JOC11" s="94"/>
      <c r="JOD11" s="94"/>
      <c r="JOE11" s="94"/>
      <c r="JOF11" s="94"/>
      <c r="JOG11" s="94"/>
      <c r="JOH11" s="94"/>
      <c r="JOI11" s="94"/>
      <c r="JOJ11" s="94"/>
      <c r="JOK11" s="94"/>
      <c r="JOL11" s="94"/>
      <c r="JOM11" s="94"/>
      <c r="JON11" s="94"/>
      <c r="JOO11" s="94"/>
      <c r="JOP11" s="94"/>
      <c r="JOQ11" s="94"/>
      <c r="JOR11" s="94"/>
      <c r="JOS11" s="94"/>
      <c r="JOT11" s="94"/>
      <c r="JOU11" s="94"/>
      <c r="JOV11" s="94"/>
      <c r="JOW11" s="94"/>
      <c r="JOX11" s="94"/>
      <c r="JOY11" s="94"/>
      <c r="JOZ11" s="94"/>
      <c r="JPA11" s="94"/>
      <c r="JPB11" s="94"/>
      <c r="JPC11" s="94"/>
      <c r="JPD11" s="94"/>
      <c r="JPE11" s="94"/>
      <c r="JPF11" s="94"/>
      <c r="JPG11" s="94"/>
      <c r="JPH11" s="94"/>
      <c r="JPI11" s="94"/>
      <c r="JPJ11" s="94"/>
      <c r="JPK11" s="94"/>
      <c r="JPL11" s="94"/>
      <c r="JPM11" s="94"/>
      <c r="JPN11" s="94"/>
      <c r="JPO11" s="94"/>
      <c r="JPP11" s="94"/>
      <c r="JPQ11" s="94"/>
      <c r="JPR11" s="94"/>
      <c r="JPS11" s="94"/>
      <c r="JPT11" s="94"/>
      <c r="JPU11" s="94"/>
      <c r="JPV11" s="94"/>
      <c r="JPW11" s="94"/>
      <c r="JPX11" s="94"/>
      <c r="JPY11" s="94"/>
      <c r="JPZ11" s="94"/>
      <c r="JQA11" s="94"/>
      <c r="JQB11" s="94"/>
      <c r="JQC11" s="94"/>
      <c r="JQD11" s="94"/>
      <c r="JQE11" s="94"/>
      <c r="JQF11" s="94"/>
      <c r="JQG11" s="94"/>
      <c r="JQH11" s="94"/>
      <c r="JQI11" s="94"/>
      <c r="JQJ11" s="94"/>
      <c r="JQK11" s="94"/>
      <c r="JQL11" s="94"/>
      <c r="JQM11" s="94"/>
      <c r="JQN11" s="94"/>
      <c r="JQO11" s="94"/>
      <c r="JQP11" s="94"/>
      <c r="JQQ11" s="94"/>
      <c r="JQR11" s="94"/>
      <c r="JQS11" s="94"/>
      <c r="JQT11" s="94"/>
      <c r="JQU11" s="94"/>
      <c r="JQV11" s="94"/>
      <c r="JQW11" s="94"/>
      <c r="JQX11" s="94"/>
      <c r="JQY11" s="94"/>
      <c r="JQZ11" s="94"/>
      <c r="JRA11" s="94"/>
      <c r="JRB11" s="94"/>
      <c r="JRC11" s="94"/>
      <c r="JRD11" s="94"/>
      <c r="JRE11" s="94"/>
      <c r="JRF11" s="94"/>
      <c r="JRG11" s="94"/>
      <c r="JRH11" s="94"/>
      <c r="JRI11" s="94"/>
      <c r="JRJ11" s="94"/>
      <c r="JRK11" s="94"/>
      <c r="JRL11" s="94"/>
      <c r="JRM11" s="94"/>
      <c r="JRN11" s="94"/>
      <c r="JRO11" s="94"/>
      <c r="JRP11" s="94"/>
      <c r="JRQ11" s="94"/>
      <c r="JRR11" s="94"/>
      <c r="JRS11" s="94"/>
      <c r="JRT11" s="94"/>
      <c r="JRU11" s="94"/>
      <c r="JRV11" s="94"/>
      <c r="JRW11" s="94"/>
      <c r="JRX11" s="94"/>
      <c r="JRY11" s="94"/>
      <c r="JRZ11" s="94"/>
      <c r="JSA11" s="94"/>
      <c r="JSB11" s="94"/>
      <c r="JSC11" s="94"/>
      <c r="JSD11" s="94"/>
      <c r="JSE11" s="94"/>
      <c r="JSF11" s="94"/>
      <c r="JSG11" s="94"/>
      <c r="JSH11" s="94"/>
      <c r="JSI11" s="94"/>
      <c r="JSJ11" s="94"/>
      <c r="JSK11" s="94"/>
      <c r="JSL11" s="94"/>
      <c r="JSM11" s="94"/>
      <c r="JSN11" s="94"/>
      <c r="JSO11" s="94"/>
      <c r="JSP11" s="94"/>
      <c r="JSQ11" s="94"/>
      <c r="JSR11" s="94"/>
      <c r="JSS11" s="94"/>
      <c r="JST11" s="94"/>
      <c r="JSU11" s="94"/>
      <c r="JSV11" s="94"/>
      <c r="JSW11" s="94"/>
      <c r="JSX11" s="94"/>
      <c r="JSY11" s="94"/>
      <c r="JSZ11" s="94"/>
      <c r="JTA11" s="94"/>
      <c r="JTB11" s="94"/>
      <c r="JTC11" s="94"/>
      <c r="JTD11" s="94"/>
      <c r="JTE11" s="94"/>
      <c r="JTF11" s="94"/>
      <c r="JTG11" s="94"/>
      <c r="JTH11" s="94"/>
      <c r="JTI11" s="94"/>
      <c r="JTJ11" s="94"/>
      <c r="JTK11" s="94"/>
      <c r="JTL11" s="94"/>
      <c r="JTM11" s="94"/>
      <c r="JTN11" s="94"/>
      <c r="JTO11" s="94"/>
      <c r="JTP11" s="94"/>
      <c r="JTQ11" s="94"/>
      <c r="JTR11" s="94"/>
      <c r="JTS11" s="94"/>
      <c r="JTT11" s="94"/>
      <c r="JTU11" s="94"/>
      <c r="JTV11" s="94"/>
      <c r="JTW11" s="94"/>
      <c r="JTX11" s="94"/>
      <c r="JTY11" s="94"/>
      <c r="JTZ11" s="94"/>
      <c r="JUA11" s="94"/>
      <c r="JUB11" s="94"/>
      <c r="JUC11" s="94"/>
      <c r="JUD11" s="94"/>
      <c r="JUE11" s="94"/>
      <c r="JUF11" s="94"/>
      <c r="JUG11" s="94"/>
      <c r="JUH11" s="94"/>
      <c r="JUI11" s="94"/>
      <c r="JUJ11" s="94"/>
      <c r="JUK11" s="94"/>
      <c r="JUL11" s="94"/>
      <c r="JUM11" s="94"/>
      <c r="JUN11" s="94"/>
      <c r="JUO11" s="94"/>
      <c r="JUP11" s="94"/>
      <c r="JUQ11" s="94"/>
      <c r="JUR11" s="94"/>
      <c r="JUS11" s="94"/>
      <c r="JUT11" s="94"/>
      <c r="JUU11" s="94"/>
      <c r="JUV11" s="94"/>
      <c r="JUW11" s="94"/>
      <c r="JUX11" s="94"/>
      <c r="JUY11" s="94"/>
      <c r="JUZ11" s="94"/>
      <c r="JVA11" s="94"/>
      <c r="JVB11" s="94"/>
      <c r="JVC11" s="94"/>
      <c r="JVD11" s="94"/>
      <c r="JVE11" s="94"/>
      <c r="JVF11" s="94"/>
      <c r="JVG11" s="94"/>
      <c r="JVH11" s="94"/>
      <c r="JVI11" s="94"/>
      <c r="JVJ11" s="94"/>
      <c r="JVK11" s="94"/>
      <c r="JVL11" s="94"/>
      <c r="JVM11" s="94"/>
      <c r="JVN11" s="94"/>
      <c r="JVO11" s="94"/>
      <c r="JVP11" s="94"/>
      <c r="JVQ11" s="94"/>
      <c r="JVR11" s="94"/>
      <c r="JVS11" s="94"/>
      <c r="JVT11" s="94"/>
      <c r="JVU11" s="94"/>
      <c r="JVV11" s="94"/>
      <c r="JVW11" s="94"/>
      <c r="JVX11" s="94"/>
      <c r="JVY11" s="94"/>
      <c r="JVZ11" s="94"/>
      <c r="JWA11" s="94"/>
      <c r="JWB11" s="94"/>
      <c r="JWC11" s="94"/>
      <c r="JWD11" s="94"/>
      <c r="JWE11" s="94"/>
      <c r="JWF11" s="94"/>
      <c r="JWG11" s="94"/>
      <c r="JWH11" s="94"/>
      <c r="JWI11" s="94"/>
      <c r="JWJ11" s="94"/>
      <c r="JWK11" s="94"/>
      <c r="JWL11" s="94"/>
      <c r="JWM11" s="94"/>
      <c r="JWN11" s="94"/>
      <c r="JWO11" s="94"/>
      <c r="JWP11" s="94"/>
      <c r="JWQ11" s="94"/>
      <c r="JWR11" s="94"/>
      <c r="JWS11" s="94"/>
      <c r="JWT11" s="94"/>
      <c r="JWU11" s="94"/>
      <c r="JWV11" s="94"/>
      <c r="JWW11" s="94"/>
      <c r="JWX11" s="94"/>
      <c r="JWY11" s="94"/>
      <c r="JWZ11" s="94"/>
      <c r="JXA11" s="94"/>
      <c r="JXB11" s="94"/>
      <c r="JXC11" s="94"/>
      <c r="JXD11" s="94"/>
      <c r="JXE11" s="94"/>
      <c r="JXF11" s="94"/>
      <c r="JXG11" s="94"/>
      <c r="JXH11" s="94"/>
      <c r="JXI11" s="94"/>
      <c r="JXJ11" s="94"/>
      <c r="JXK11" s="94"/>
      <c r="JXL11" s="94"/>
      <c r="JXM11" s="94"/>
      <c r="JXN11" s="94"/>
      <c r="JXO11" s="94"/>
      <c r="JXP11" s="94"/>
      <c r="JXQ11" s="94"/>
      <c r="JXR11" s="94"/>
      <c r="JXS11" s="94"/>
      <c r="JXT11" s="94"/>
      <c r="JXU11" s="94"/>
      <c r="JXV11" s="94"/>
      <c r="JXW11" s="94"/>
      <c r="JXX11" s="94"/>
      <c r="JXY11" s="94"/>
      <c r="JXZ11" s="94"/>
      <c r="JYA11" s="94"/>
      <c r="JYB11" s="94"/>
      <c r="JYC11" s="94"/>
      <c r="JYD11" s="94"/>
      <c r="JYE11" s="94"/>
      <c r="JYF11" s="94"/>
      <c r="JYG11" s="94"/>
      <c r="JYH11" s="94"/>
      <c r="JYI11" s="94"/>
      <c r="JYJ11" s="94"/>
      <c r="JYK11" s="94"/>
      <c r="JYL11" s="94"/>
      <c r="JYM11" s="94"/>
      <c r="JYN11" s="94"/>
      <c r="JYO11" s="94"/>
      <c r="JYP11" s="94"/>
      <c r="JYQ11" s="94"/>
      <c r="JYR11" s="94"/>
      <c r="JYS11" s="94"/>
      <c r="JYT11" s="94"/>
      <c r="JYU11" s="94"/>
      <c r="JYV11" s="94"/>
      <c r="JYW11" s="94"/>
      <c r="JYX11" s="94"/>
      <c r="JYY11" s="94"/>
      <c r="JYZ11" s="94"/>
      <c r="JZA11" s="94"/>
      <c r="JZB11" s="94"/>
      <c r="JZC11" s="94"/>
      <c r="JZD11" s="94"/>
      <c r="JZE11" s="94"/>
      <c r="JZF11" s="94"/>
      <c r="JZG11" s="94"/>
      <c r="JZH11" s="94"/>
      <c r="JZI11" s="94"/>
      <c r="JZJ11" s="94"/>
      <c r="JZK11" s="94"/>
      <c r="JZL11" s="94"/>
      <c r="JZM11" s="94"/>
      <c r="JZN11" s="94"/>
      <c r="JZO11" s="94"/>
      <c r="JZP11" s="94"/>
      <c r="JZQ11" s="94"/>
      <c r="JZR11" s="94"/>
      <c r="JZS11" s="94"/>
      <c r="JZT11" s="94"/>
      <c r="JZU11" s="94"/>
      <c r="JZV11" s="94"/>
      <c r="JZW11" s="94"/>
      <c r="JZX11" s="94"/>
      <c r="JZY11" s="94"/>
      <c r="JZZ11" s="94"/>
      <c r="KAA11" s="94"/>
      <c r="KAB11" s="94"/>
      <c r="KAC11" s="94"/>
      <c r="KAD11" s="94"/>
      <c r="KAE11" s="94"/>
      <c r="KAF11" s="94"/>
      <c r="KAG11" s="94"/>
      <c r="KAH11" s="94"/>
      <c r="KAI11" s="94"/>
      <c r="KAJ11" s="94"/>
      <c r="KAK11" s="94"/>
      <c r="KAL11" s="94"/>
      <c r="KAM11" s="94"/>
      <c r="KAN11" s="94"/>
      <c r="KAO11" s="94"/>
      <c r="KAP11" s="94"/>
      <c r="KAQ11" s="94"/>
      <c r="KAR11" s="94"/>
      <c r="KAS11" s="94"/>
      <c r="KAT11" s="94"/>
      <c r="KAU11" s="94"/>
      <c r="KAV11" s="94"/>
      <c r="KAW11" s="94"/>
      <c r="KAX11" s="94"/>
      <c r="KAY11" s="94"/>
      <c r="KAZ11" s="94"/>
      <c r="KBA11" s="94"/>
      <c r="KBB11" s="94"/>
      <c r="KBC11" s="94"/>
      <c r="KBD11" s="94"/>
      <c r="KBE11" s="94"/>
      <c r="KBF11" s="94"/>
      <c r="KBG11" s="94"/>
      <c r="KBH11" s="94"/>
      <c r="KBI11" s="94"/>
      <c r="KBJ11" s="94"/>
      <c r="KBK11" s="94"/>
      <c r="KBL11" s="94"/>
      <c r="KBM11" s="94"/>
      <c r="KBN11" s="94"/>
      <c r="KBO11" s="94"/>
      <c r="KBP11" s="94"/>
      <c r="KBQ11" s="94"/>
      <c r="KBR11" s="94"/>
      <c r="KBS11" s="94"/>
      <c r="KBT11" s="94"/>
      <c r="KBU11" s="94"/>
      <c r="KBV11" s="94"/>
      <c r="KBW11" s="94"/>
      <c r="KBX11" s="94"/>
      <c r="KBY11" s="94"/>
      <c r="KBZ11" s="94"/>
      <c r="KCA11" s="94"/>
      <c r="KCB11" s="94"/>
      <c r="KCC11" s="94"/>
      <c r="KCD11" s="94"/>
      <c r="KCE11" s="94"/>
      <c r="KCF11" s="94"/>
      <c r="KCG11" s="94"/>
      <c r="KCH11" s="94"/>
      <c r="KCI11" s="94"/>
      <c r="KCJ11" s="94"/>
      <c r="KCK11" s="94"/>
      <c r="KCL11" s="94"/>
      <c r="KCM11" s="94"/>
      <c r="KCN11" s="94"/>
      <c r="KCO11" s="94"/>
      <c r="KCP11" s="94"/>
      <c r="KCQ11" s="94"/>
      <c r="KCR11" s="94"/>
      <c r="KCS11" s="94"/>
      <c r="KCT11" s="94"/>
      <c r="KCU11" s="94"/>
      <c r="KCV11" s="94"/>
      <c r="KCW11" s="94"/>
      <c r="KCX11" s="94"/>
      <c r="KCY11" s="94"/>
      <c r="KCZ11" s="94"/>
      <c r="KDA11" s="94"/>
      <c r="KDB11" s="94"/>
      <c r="KDC11" s="94"/>
      <c r="KDD11" s="94"/>
      <c r="KDE11" s="94"/>
      <c r="KDF11" s="94"/>
      <c r="KDG11" s="94"/>
      <c r="KDH11" s="94"/>
      <c r="KDI11" s="94"/>
      <c r="KDJ11" s="94"/>
      <c r="KDK11" s="94"/>
      <c r="KDL11" s="94"/>
      <c r="KDM11" s="94"/>
      <c r="KDN11" s="94"/>
      <c r="KDO11" s="94"/>
      <c r="KDP11" s="94"/>
      <c r="KDQ11" s="94"/>
      <c r="KDR11" s="94"/>
      <c r="KDS11" s="94"/>
      <c r="KDT11" s="94"/>
      <c r="KDU11" s="94"/>
      <c r="KDV11" s="94"/>
      <c r="KDW11" s="94"/>
      <c r="KDX11" s="94"/>
      <c r="KDY11" s="94"/>
      <c r="KDZ11" s="94"/>
      <c r="KEA11" s="94"/>
      <c r="KEB11" s="94"/>
      <c r="KEC11" s="94"/>
      <c r="KED11" s="94"/>
      <c r="KEE11" s="94"/>
      <c r="KEF11" s="94"/>
      <c r="KEG11" s="94"/>
      <c r="KEH11" s="94"/>
      <c r="KEI11" s="94"/>
      <c r="KEJ11" s="94"/>
      <c r="KEK11" s="94"/>
      <c r="KEL11" s="94"/>
      <c r="KEM11" s="94"/>
      <c r="KEN11" s="94"/>
      <c r="KEO11" s="94"/>
      <c r="KEP11" s="94"/>
      <c r="KEQ11" s="94"/>
      <c r="KER11" s="94"/>
      <c r="KES11" s="94"/>
      <c r="KET11" s="94"/>
      <c r="KEU11" s="94"/>
      <c r="KEV11" s="94"/>
      <c r="KEW11" s="94"/>
      <c r="KEX11" s="94"/>
      <c r="KEY11" s="94"/>
      <c r="KEZ11" s="94"/>
      <c r="KFA11" s="94"/>
      <c r="KFB11" s="94"/>
      <c r="KFC11" s="94"/>
      <c r="KFD11" s="94"/>
      <c r="KFE11" s="94"/>
      <c r="KFF11" s="94"/>
      <c r="KFG11" s="94"/>
      <c r="KFH11" s="94"/>
      <c r="KFI11" s="94"/>
      <c r="KFJ11" s="94"/>
      <c r="KFK11" s="94"/>
      <c r="KFL11" s="94"/>
      <c r="KFM11" s="94"/>
      <c r="KFN11" s="94"/>
      <c r="KFO11" s="94"/>
      <c r="KFP11" s="94"/>
      <c r="KFQ11" s="94"/>
      <c r="KFR11" s="94"/>
      <c r="KFS11" s="94"/>
      <c r="KFT11" s="94"/>
      <c r="KFU11" s="94"/>
      <c r="KFV11" s="94"/>
      <c r="KFW11" s="94"/>
      <c r="KFX11" s="94"/>
      <c r="KFY11" s="94"/>
      <c r="KFZ11" s="94"/>
      <c r="KGA11" s="94"/>
      <c r="KGB11" s="94"/>
      <c r="KGC11" s="94"/>
      <c r="KGD11" s="94"/>
      <c r="KGE11" s="94"/>
      <c r="KGF11" s="94"/>
      <c r="KGG11" s="94"/>
      <c r="KGH11" s="94"/>
      <c r="KGI11" s="94"/>
      <c r="KGJ11" s="94"/>
      <c r="KGK11" s="94"/>
      <c r="KGL11" s="94"/>
      <c r="KGM11" s="94"/>
      <c r="KGN11" s="94"/>
      <c r="KGO11" s="94"/>
      <c r="KGP11" s="94"/>
      <c r="KGQ11" s="94"/>
      <c r="KGR11" s="94"/>
      <c r="KGS11" s="94"/>
      <c r="KGT11" s="94"/>
      <c r="KGU11" s="94"/>
      <c r="KGV11" s="94"/>
      <c r="KGW11" s="94"/>
      <c r="KGX11" s="94"/>
      <c r="KGY11" s="94"/>
      <c r="KGZ11" s="94"/>
      <c r="KHA11" s="94"/>
      <c r="KHB11" s="94"/>
      <c r="KHC11" s="94"/>
      <c r="KHD11" s="94"/>
      <c r="KHE11" s="94"/>
      <c r="KHF11" s="94"/>
      <c r="KHG11" s="94"/>
      <c r="KHH11" s="94"/>
      <c r="KHI11" s="94"/>
      <c r="KHJ11" s="94"/>
      <c r="KHK11" s="94"/>
      <c r="KHL11" s="94"/>
      <c r="KHM11" s="94"/>
      <c r="KHN11" s="94"/>
      <c r="KHO11" s="94"/>
      <c r="KHP11" s="94"/>
      <c r="KHQ11" s="94"/>
      <c r="KHR11" s="94"/>
      <c r="KHS11" s="94"/>
      <c r="KHT11" s="94"/>
      <c r="KHU11" s="94"/>
      <c r="KHV11" s="94"/>
      <c r="KHW11" s="94"/>
      <c r="KHX11" s="94"/>
      <c r="KHY11" s="94"/>
      <c r="KHZ11" s="94"/>
      <c r="KIA11" s="94"/>
      <c r="KIB11" s="94"/>
      <c r="KIC11" s="94"/>
      <c r="KID11" s="94"/>
      <c r="KIE11" s="94"/>
      <c r="KIF11" s="94"/>
      <c r="KIG11" s="94"/>
      <c r="KIH11" s="94"/>
      <c r="KII11" s="94"/>
      <c r="KIJ11" s="94"/>
      <c r="KIK11" s="94"/>
      <c r="KIL11" s="94"/>
      <c r="KIM11" s="94"/>
      <c r="KIN11" s="94"/>
      <c r="KIO11" s="94"/>
      <c r="KIP11" s="94"/>
      <c r="KIQ11" s="94"/>
      <c r="KIR11" s="94"/>
      <c r="KIS11" s="94"/>
      <c r="KIT11" s="94"/>
      <c r="KIU11" s="94"/>
      <c r="KIV11" s="94"/>
      <c r="KIW11" s="94"/>
      <c r="KIX11" s="94"/>
      <c r="KIY11" s="94"/>
      <c r="KIZ11" s="94"/>
      <c r="KJA11" s="94"/>
      <c r="KJB11" s="94"/>
      <c r="KJC11" s="94"/>
      <c r="KJD11" s="94"/>
      <c r="KJE11" s="94"/>
      <c r="KJF11" s="94"/>
      <c r="KJG11" s="94"/>
      <c r="KJH11" s="94"/>
      <c r="KJI11" s="94"/>
      <c r="KJJ11" s="94"/>
      <c r="KJK11" s="94"/>
      <c r="KJL11" s="94"/>
      <c r="KJM11" s="94"/>
      <c r="KJN11" s="94"/>
      <c r="KJO11" s="94"/>
      <c r="KJP11" s="94"/>
      <c r="KJQ11" s="94"/>
      <c r="KJR11" s="94"/>
      <c r="KJS11" s="94"/>
      <c r="KJT11" s="94"/>
      <c r="KJU11" s="94"/>
      <c r="KJV11" s="94"/>
      <c r="KJW11" s="94"/>
      <c r="KJX11" s="94"/>
      <c r="KJY11" s="94"/>
      <c r="KJZ11" s="94"/>
      <c r="KKA11" s="94"/>
      <c r="KKB11" s="94"/>
      <c r="KKC11" s="94"/>
      <c r="KKD11" s="94"/>
      <c r="KKE11" s="94"/>
      <c r="KKF11" s="94"/>
      <c r="KKG11" s="94"/>
      <c r="KKH11" s="94"/>
      <c r="KKI11" s="94"/>
      <c r="KKJ11" s="94"/>
      <c r="KKK11" s="94"/>
      <c r="KKL11" s="94"/>
      <c r="KKM11" s="94"/>
      <c r="KKN11" s="94"/>
      <c r="KKO11" s="94"/>
      <c r="KKP11" s="94"/>
      <c r="KKQ11" s="94"/>
      <c r="KKR11" s="94"/>
      <c r="KKS11" s="94"/>
      <c r="KKT11" s="94"/>
      <c r="KKU11" s="94"/>
      <c r="KKV11" s="94"/>
      <c r="KKW11" s="94"/>
      <c r="KKX11" s="94"/>
      <c r="KKY11" s="94"/>
      <c r="KKZ11" s="94"/>
      <c r="KLA11" s="94"/>
      <c r="KLB11" s="94"/>
      <c r="KLC11" s="94"/>
      <c r="KLD11" s="94"/>
      <c r="KLE11" s="94"/>
      <c r="KLF11" s="94"/>
      <c r="KLG11" s="94"/>
      <c r="KLH11" s="94"/>
      <c r="KLI11" s="94"/>
      <c r="KLJ11" s="94"/>
      <c r="KLK11" s="94"/>
      <c r="KLL11" s="94"/>
      <c r="KLM11" s="94"/>
      <c r="KLN11" s="94"/>
      <c r="KLO11" s="94"/>
      <c r="KLP11" s="94"/>
      <c r="KLQ11" s="94"/>
      <c r="KLR11" s="94"/>
      <c r="KLS11" s="94"/>
      <c r="KLT11" s="94"/>
      <c r="KLU11" s="94"/>
      <c r="KLV11" s="94"/>
      <c r="KLW11" s="94"/>
      <c r="KLX11" s="94"/>
      <c r="KLY11" s="94"/>
      <c r="KLZ11" s="94"/>
      <c r="KMA11" s="94"/>
      <c r="KMB11" s="94"/>
      <c r="KMC11" s="94"/>
      <c r="KMD11" s="94"/>
      <c r="KME11" s="94"/>
      <c r="KMF11" s="94"/>
      <c r="KMG11" s="94"/>
      <c r="KMH11" s="94"/>
      <c r="KMI11" s="94"/>
      <c r="KMJ11" s="94"/>
      <c r="KMK11" s="94"/>
      <c r="KML11" s="94"/>
      <c r="KMM11" s="94"/>
      <c r="KMN11" s="94"/>
      <c r="KMO11" s="94"/>
      <c r="KMP11" s="94"/>
      <c r="KMQ11" s="94"/>
      <c r="KMR11" s="94"/>
      <c r="KMS11" s="94"/>
      <c r="KMT11" s="94"/>
      <c r="KMU11" s="94"/>
      <c r="KMV11" s="94"/>
      <c r="KMW11" s="94"/>
      <c r="KMX11" s="94"/>
      <c r="KMY11" s="94"/>
      <c r="KMZ11" s="94"/>
      <c r="KNA11" s="94"/>
      <c r="KNB11" s="94"/>
      <c r="KNC11" s="94"/>
      <c r="KND11" s="94"/>
      <c r="KNE11" s="94"/>
      <c r="KNF11" s="94"/>
      <c r="KNG11" s="94"/>
      <c r="KNH11" s="94"/>
      <c r="KNI11" s="94"/>
      <c r="KNJ11" s="94"/>
      <c r="KNK11" s="94"/>
      <c r="KNL11" s="94"/>
      <c r="KNM11" s="94"/>
      <c r="KNN11" s="94"/>
      <c r="KNO11" s="94"/>
      <c r="KNP11" s="94"/>
      <c r="KNQ11" s="94"/>
      <c r="KNR11" s="94"/>
      <c r="KNS11" s="94"/>
      <c r="KNT11" s="94"/>
      <c r="KNU11" s="94"/>
      <c r="KNV11" s="94"/>
      <c r="KNW11" s="94"/>
      <c r="KNX11" s="94"/>
      <c r="KNY11" s="94"/>
      <c r="KNZ11" s="94"/>
      <c r="KOA11" s="94"/>
      <c r="KOB11" s="94"/>
      <c r="KOC11" s="94"/>
      <c r="KOD11" s="94"/>
      <c r="KOE11" s="94"/>
      <c r="KOF11" s="94"/>
      <c r="KOG11" s="94"/>
      <c r="KOH11" s="94"/>
      <c r="KOI11" s="94"/>
      <c r="KOJ11" s="94"/>
      <c r="KOK11" s="94"/>
      <c r="KOL11" s="94"/>
      <c r="KOM11" s="94"/>
      <c r="KON11" s="94"/>
      <c r="KOO11" s="94"/>
      <c r="KOP11" s="94"/>
      <c r="KOQ11" s="94"/>
      <c r="KOR11" s="94"/>
      <c r="KOS11" s="94"/>
      <c r="KOT11" s="94"/>
      <c r="KOU11" s="94"/>
      <c r="KOV11" s="94"/>
      <c r="KOW11" s="94"/>
      <c r="KOX11" s="94"/>
      <c r="KOY11" s="94"/>
      <c r="KOZ11" s="94"/>
      <c r="KPA11" s="94"/>
      <c r="KPB11" s="94"/>
      <c r="KPC11" s="94"/>
      <c r="KPD11" s="94"/>
      <c r="KPE11" s="94"/>
      <c r="KPF11" s="94"/>
      <c r="KPG11" s="94"/>
      <c r="KPH11" s="94"/>
      <c r="KPI11" s="94"/>
      <c r="KPJ11" s="94"/>
      <c r="KPK11" s="94"/>
      <c r="KPL11" s="94"/>
      <c r="KPM11" s="94"/>
      <c r="KPN11" s="94"/>
      <c r="KPO11" s="94"/>
      <c r="KPP11" s="94"/>
      <c r="KPQ11" s="94"/>
      <c r="KPR11" s="94"/>
      <c r="KPS11" s="94"/>
      <c r="KPT11" s="94"/>
      <c r="KPU11" s="94"/>
      <c r="KPV11" s="94"/>
      <c r="KPW11" s="94"/>
      <c r="KPX11" s="94"/>
      <c r="KPY11" s="94"/>
      <c r="KPZ11" s="94"/>
      <c r="KQA11" s="94"/>
      <c r="KQB11" s="94"/>
      <c r="KQC11" s="94"/>
      <c r="KQD11" s="94"/>
      <c r="KQE11" s="94"/>
      <c r="KQF11" s="94"/>
      <c r="KQG11" s="94"/>
      <c r="KQH11" s="94"/>
      <c r="KQI11" s="94"/>
      <c r="KQJ11" s="94"/>
      <c r="KQK11" s="94"/>
      <c r="KQL11" s="94"/>
      <c r="KQM11" s="94"/>
      <c r="KQN11" s="94"/>
      <c r="KQO11" s="94"/>
      <c r="KQP11" s="94"/>
      <c r="KQQ11" s="94"/>
      <c r="KQR11" s="94"/>
      <c r="KQS11" s="94"/>
      <c r="KQT11" s="94"/>
      <c r="KQU11" s="94"/>
      <c r="KQV11" s="94"/>
      <c r="KQW11" s="94"/>
      <c r="KQX11" s="94"/>
      <c r="KQY11" s="94"/>
      <c r="KQZ11" s="94"/>
      <c r="KRA11" s="94"/>
      <c r="KRB11" s="94"/>
      <c r="KRC11" s="94"/>
      <c r="KRD11" s="94"/>
      <c r="KRE11" s="94"/>
      <c r="KRF11" s="94"/>
      <c r="KRG11" s="94"/>
      <c r="KRH11" s="94"/>
      <c r="KRI11" s="94"/>
      <c r="KRJ11" s="94"/>
      <c r="KRK11" s="94"/>
      <c r="KRL11" s="94"/>
      <c r="KRM11" s="94"/>
      <c r="KRN11" s="94"/>
      <c r="KRO11" s="94"/>
      <c r="KRP11" s="94"/>
      <c r="KRQ11" s="94"/>
      <c r="KRR11" s="94"/>
      <c r="KRS11" s="94"/>
      <c r="KRT11" s="94"/>
      <c r="KRU11" s="94"/>
      <c r="KRV11" s="94"/>
      <c r="KRW11" s="94"/>
      <c r="KRX11" s="94"/>
      <c r="KRY11" s="94"/>
      <c r="KRZ11" s="94"/>
      <c r="KSA11" s="94"/>
      <c r="KSB11" s="94"/>
      <c r="KSC11" s="94"/>
      <c r="KSD11" s="94"/>
      <c r="KSE11" s="94"/>
      <c r="KSF11" s="94"/>
      <c r="KSG11" s="94"/>
      <c r="KSH11" s="94"/>
      <c r="KSI11" s="94"/>
      <c r="KSJ11" s="94"/>
      <c r="KSK11" s="94"/>
      <c r="KSL11" s="94"/>
      <c r="KSM11" s="94"/>
      <c r="KSN11" s="94"/>
      <c r="KSO11" s="94"/>
      <c r="KSP11" s="94"/>
      <c r="KSQ11" s="94"/>
      <c r="KSR11" s="94"/>
      <c r="KSS11" s="94"/>
      <c r="KST11" s="94"/>
      <c r="KSU11" s="94"/>
      <c r="KSV11" s="94"/>
      <c r="KSW11" s="94"/>
      <c r="KSX11" s="94"/>
      <c r="KSY11" s="94"/>
      <c r="KSZ11" s="94"/>
      <c r="KTA11" s="94"/>
      <c r="KTB11" s="94"/>
      <c r="KTC11" s="94"/>
      <c r="KTD11" s="94"/>
      <c r="KTE11" s="94"/>
      <c r="KTF11" s="94"/>
      <c r="KTG11" s="94"/>
      <c r="KTH11" s="94"/>
      <c r="KTI11" s="94"/>
      <c r="KTJ11" s="94"/>
      <c r="KTK11" s="94"/>
      <c r="KTL11" s="94"/>
      <c r="KTM11" s="94"/>
      <c r="KTN11" s="94"/>
      <c r="KTO11" s="94"/>
      <c r="KTP11" s="94"/>
      <c r="KTQ11" s="94"/>
      <c r="KTR11" s="94"/>
      <c r="KTS11" s="94"/>
      <c r="KTT11" s="94"/>
      <c r="KTU11" s="94"/>
      <c r="KTV11" s="94"/>
      <c r="KTW11" s="94"/>
      <c r="KTX11" s="94"/>
      <c r="KTY11" s="94"/>
      <c r="KTZ11" s="94"/>
      <c r="KUA11" s="94"/>
      <c r="KUB11" s="94"/>
      <c r="KUC11" s="94"/>
      <c r="KUD11" s="94"/>
      <c r="KUE11" s="94"/>
      <c r="KUF11" s="94"/>
      <c r="KUG11" s="94"/>
      <c r="KUH11" s="94"/>
      <c r="KUI11" s="94"/>
      <c r="KUJ11" s="94"/>
      <c r="KUK11" s="94"/>
      <c r="KUL11" s="94"/>
      <c r="KUM11" s="94"/>
      <c r="KUN11" s="94"/>
      <c r="KUO11" s="94"/>
      <c r="KUP11" s="94"/>
      <c r="KUQ11" s="94"/>
      <c r="KUR11" s="94"/>
      <c r="KUS11" s="94"/>
      <c r="KUT11" s="94"/>
      <c r="KUU11" s="94"/>
      <c r="KUV11" s="94"/>
      <c r="KUW11" s="94"/>
      <c r="KUX11" s="94"/>
      <c r="KUY11" s="94"/>
      <c r="KUZ11" s="94"/>
      <c r="KVA11" s="94"/>
      <c r="KVB11" s="94"/>
      <c r="KVC11" s="94"/>
      <c r="KVD11" s="94"/>
      <c r="KVE11" s="94"/>
      <c r="KVF11" s="94"/>
      <c r="KVG11" s="94"/>
      <c r="KVH11" s="94"/>
      <c r="KVI11" s="94"/>
      <c r="KVJ11" s="94"/>
      <c r="KVK11" s="94"/>
      <c r="KVL11" s="94"/>
      <c r="KVM11" s="94"/>
      <c r="KVN11" s="94"/>
      <c r="KVO11" s="94"/>
      <c r="KVP11" s="94"/>
      <c r="KVQ11" s="94"/>
      <c r="KVR11" s="94"/>
      <c r="KVS11" s="94"/>
      <c r="KVT11" s="94"/>
      <c r="KVU11" s="94"/>
      <c r="KVV11" s="94"/>
      <c r="KVW11" s="94"/>
      <c r="KVX11" s="94"/>
      <c r="KVY11" s="94"/>
      <c r="KVZ11" s="94"/>
      <c r="KWA11" s="94"/>
      <c r="KWB11" s="94"/>
      <c r="KWC11" s="94"/>
      <c r="KWD11" s="94"/>
      <c r="KWE11" s="94"/>
      <c r="KWF11" s="94"/>
      <c r="KWG11" s="94"/>
      <c r="KWH11" s="94"/>
      <c r="KWI11" s="94"/>
      <c r="KWJ11" s="94"/>
      <c r="KWK11" s="94"/>
      <c r="KWL11" s="94"/>
      <c r="KWM11" s="94"/>
      <c r="KWN11" s="94"/>
      <c r="KWO11" s="94"/>
      <c r="KWP11" s="94"/>
      <c r="KWQ11" s="94"/>
      <c r="KWR11" s="94"/>
      <c r="KWS11" s="94"/>
      <c r="KWT11" s="94"/>
      <c r="KWU11" s="94"/>
      <c r="KWV11" s="94"/>
      <c r="KWW11" s="94"/>
      <c r="KWX11" s="94"/>
      <c r="KWY11" s="94"/>
      <c r="KWZ11" s="94"/>
      <c r="KXA11" s="94"/>
      <c r="KXB11" s="94"/>
      <c r="KXC11" s="94"/>
      <c r="KXD11" s="94"/>
      <c r="KXE11" s="94"/>
      <c r="KXF11" s="94"/>
      <c r="KXG11" s="94"/>
      <c r="KXH11" s="94"/>
      <c r="KXI11" s="94"/>
      <c r="KXJ11" s="94"/>
      <c r="KXK11" s="94"/>
      <c r="KXL11" s="94"/>
      <c r="KXM11" s="94"/>
      <c r="KXN11" s="94"/>
      <c r="KXO11" s="94"/>
      <c r="KXP11" s="94"/>
      <c r="KXQ11" s="94"/>
      <c r="KXR11" s="94"/>
      <c r="KXS11" s="94"/>
      <c r="KXT11" s="94"/>
      <c r="KXU11" s="94"/>
      <c r="KXV11" s="94"/>
      <c r="KXW11" s="94"/>
      <c r="KXX11" s="94"/>
      <c r="KXY11" s="94"/>
      <c r="KXZ11" s="94"/>
      <c r="KYA11" s="94"/>
      <c r="KYB11" s="94"/>
      <c r="KYC11" s="94"/>
      <c r="KYD11" s="94"/>
      <c r="KYE11" s="94"/>
      <c r="KYF11" s="94"/>
      <c r="KYG11" s="94"/>
      <c r="KYH11" s="94"/>
      <c r="KYI11" s="94"/>
      <c r="KYJ11" s="94"/>
      <c r="KYK11" s="94"/>
      <c r="KYL11" s="94"/>
      <c r="KYM11" s="94"/>
      <c r="KYN11" s="94"/>
      <c r="KYO11" s="94"/>
      <c r="KYP11" s="94"/>
      <c r="KYQ11" s="94"/>
      <c r="KYR11" s="94"/>
      <c r="KYS11" s="94"/>
      <c r="KYT11" s="94"/>
      <c r="KYU11" s="94"/>
      <c r="KYV11" s="94"/>
      <c r="KYW11" s="94"/>
      <c r="KYX11" s="94"/>
      <c r="KYY11" s="94"/>
      <c r="KYZ11" s="94"/>
      <c r="KZA11" s="94"/>
      <c r="KZB11" s="94"/>
      <c r="KZC11" s="94"/>
      <c r="KZD11" s="94"/>
      <c r="KZE11" s="94"/>
      <c r="KZF11" s="94"/>
      <c r="KZG11" s="94"/>
      <c r="KZH11" s="94"/>
      <c r="KZI11" s="94"/>
      <c r="KZJ11" s="94"/>
      <c r="KZK11" s="94"/>
      <c r="KZL11" s="94"/>
      <c r="KZM11" s="94"/>
      <c r="KZN11" s="94"/>
      <c r="KZO11" s="94"/>
      <c r="KZP11" s="94"/>
      <c r="KZQ11" s="94"/>
      <c r="KZR11" s="94"/>
      <c r="KZS11" s="94"/>
      <c r="KZT11" s="94"/>
      <c r="KZU11" s="94"/>
      <c r="KZV11" s="94"/>
      <c r="KZW11" s="94"/>
      <c r="KZX11" s="94"/>
      <c r="KZY11" s="94"/>
      <c r="KZZ11" s="94"/>
      <c r="LAA11" s="94"/>
      <c r="LAB11" s="94"/>
      <c r="LAC11" s="94"/>
      <c r="LAD11" s="94"/>
      <c r="LAE11" s="94"/>
      <c r="LAF11" s="94"/>
      <c r="LAG11" s="94"/>
      <c r="LAH11" s="94"/>
      <c r="LAI11" s="94"/>
      <c r="LAJ11" s="94"/>
      <c r="LAK11" s="94"/>
      <c r="LAL11" s="94"/>
      <c r="LAM11" s="94"/>
      <c r="LAN11" s="94"/>
      <c r="LAO11" s="94"/>
      <c r="LAP11" s="94"/>
      <c r="LAQ11" s="94"/>
      <c r="LAR11" s="94"/>
      <c r="LAS11" s="94"/>
      <c r="LAT11" s="94"/>
      <c r="LAU11" s="94"/>
      <c r="LAV11" s="94"/>
      <c r="LAW11" s="94"/>
      <c r="LAX11" s="94"/>
      <c r="LAY11" s="94"/>
      <c r="LAZ11" s="94"/>
      <c r="LBA11" s="94"/>
      <c r="LBB11" s="94"/>
      <c r="LBC11" s="94"/>
      <c r="LBD11" s="94"/>
      <c r="LBE11" s="94"/>
      <c r="LBF11" s="94"/>
      <c r="LBG11" s="94"/>
      <c r="LBH11" s="94"/>
      <c r="LBI11" s="94"/>
      <c r="LBJ11" s="94"/>
      <c r="LBK11" s="94"/>
      <c r="LBL11" s="94"/>
      <c r="LBM11" s="94"/>
      <c r="LBN11" s="94"/>
      <c r="LBO11" s="94"/>
      <c r="LBP11" s="94"/>
      <c r="LBQ11" s="94"/>
      <c r="LBR11" s="94"/>
      <c r="LBS11" s="94"/>
      <c r="LBT11" s="94"/>
      <c r="LBU11" s="94"/>
      <c r="LBV11" s="94"/>
      <c r="LBW11" s="94"/>
      <c r="LBX11" s="94"/>
      <c r="LBY11" s="94"/>
      <c r="LBZ11" s="94"/>
      <c r="LCA11" s="94"/>
      <c r="LCB11" s="94"/>
      <c r="LCC11" s="94"/>
      <c r="LCD11" s="94"/>
      <c r="LCE11" s="94"/>
      <c r="LCF11" s="94"/>
      <c r="LCG11" s="94"/>
      <c r="LCH11" s="94"/>
      <c r="LCI11" s="94"/>
      <c r="LCJ11" s="94"/>
      <c r="LCK11" s="94"/>
      <c r="LCL11" s="94"/>
      <c r="LCM11" s="94"/>
      <c r="LCN11" s="94"/>
      <c r="LCO11" s="94"/>
      <c r="LCP11" s="94"/>
      <c r="LCQ11" s="94"/>
      <c r="LCR11" s="94"/>
      <c r="LCS11" s="94"/>
      <c r="LCT11" s="94"/>
      <c r="LCU11" s="94"/>
      <c r="LCV11" s="94"/>
      <c r="LCW11" s="94"/>
      <c r="LCX11" s="94"/>
      <c r="LCY11" s="94"/>
      <c r="LCZ11" s="94"/>
      <c r="LDA11" s="94"/>
      <c r="LDB11" s="94"/>
      <c r="LDC11" s="94"/>
      <c r="LDD11" s="94"/>
      <c r="LDE11" s="94"/>
      <c r="LDF11" s="94"/>
      <c r="LDG11" s="94"/>
      <c r="LDH11" s="94"/>
      <c r="LDI11" s="94"/>
      <c r="LDJ11" s="94"/>
      <c r="LDK11" s="94"/>
      <c r="LDL11" s="94"/>
      <c r="LDM11" s="94"/>
      <c r="LDN11" s="94"/>
      <c r="LDO11" s="94"/>
      <c r="LDP11" s="94"/>
      <c r="LDQ11" s="94"/>
      <c r="LDR11" s="94"/>
      <c r="LDS11" s="94"/>
      <c r="LDT11" s="94"/>
      <c r="LDU11" s="94"/>
      <c r="LDV11" s="94"/>
      <c r="LDW11" s="94"/>
      <c r="LDX11" s="94"/>
      <c r="LDY11" s="94"/>
      <c r="LDZ11" s="94"/>
      <c r="LEA11" s="94"/>
      <c r="LEB11" s="94"/>
      <c r="LEC11" s="94"/>
      <c r="LED11" s="94"/>
      <c r="LEE11" s="94"/>
      <c r="LEF11" s="94"/>
      <c r="LEG11" s="94"/>
      <c r="LEH11" s="94"/>
      <c r="LEI11" s="94"/>
      <c r="LEJ11" s="94"/>
      <c r="LEK11" s="94"/>
      <c r="LEL11" s="94"/>
      <c r="LEM11" s="94"/>
      <c r="LEN11" s="94"/>
      <c r="LEO11" s="94"/>
      <c r="LEP11" s="94"/>
      <c r="LEQ11" s="94"/>
      <c r="LER11" s="94"/>
      <c r="LES11" s="94"/>
      <c r="LET11" s="94"/>
      <c r="LEU11" s="94"/>
      <c r="LEV11" s="94"/>
      <c r="LEW11" s="94"/>
      <c r="LEX11" s="94"/>
      <c r="LEY11" s="94"/>
      <c r="LEZ11" s="94"/>
      <c r="LFA11" s="94"/>
      <c r="LFB11" s="94"/>
      <c r="LFC11" s="94"/>
      <c r="LFD11" s="94"/>
      <c r="LFE11" s="94"/>
      <c r="LFF11" s="94"/>
      <c r="LFG11" s="94"/>
      <c r="LFH11" s="94"/>
      <c r="LFI11" s="94"/>
      <c r="LFJ11" s="94"/>
      <c r="LFK11" s="94"/>
      <c r="LFL11" s="94"/>
      <c r="LFM11" s="94"/>
      <c r="LFN11" s="94"/>
      <c r="LFO11" s="94"/>
      <c r="LFP11" s="94"/>
      <c r="LFQ11" s="94"/>
      <c r="LFR11" s="94"/>
      <c r="LFS11" s="94"/>
      <c r="LFT11" s="94"/>
      <c r="LFU11" s="94"/>
      <c r="LFV11" s="94"/>
      <c r="LFW11" s="94"/>
      <c r="LFX11" s="94"/>
      <c r="LFY11" s="94"/>
      <c r="LFZ11" s="94"/>
      <c r="LGA11" s="94"/>
      <c r="LGB11" s="94"/>
      <c r="LGC11" s="94"/>
      <c r="LGD11" s="94"/>
      <c r="LGE11" s="94"/>
      <c r="LGF11" s="94"/>
      <c r="LGG11" s="94"/>
      <c r="LGH11" s="94"/>
      <c r="LGI11" s="94"/>
      <c r="LGJ11" s="94"/>
      <c r="LGK11" s="94"/>
      <c r="LGL11" s="94"/>
      <c r="LGM11" s="94"/>
      <c r="LGN11" s="94"/>
      <c r="LGO11" s="94"/>
      <c r="LGP11" s="94"/>
      <c r="LGQ11" s="94"/>
      <c r="LGR11" s="94"/>
      <c r="LGS11" s="94"/>
      <c r="LGT11" s="94"/>
      <c r="LGU11" s="94"/>
      <c r="LGV11" s="94"/>
      <c r="LGW11" s="94"/>
      <c r="LGX11" s="94"/>
      <c r="LGY11" s="94"/>
      <c r="LGZ11" s="94"/>
      <c r="LHA11" s="94"/>
      <c r="LHB11" s="94"/>
      <c r="LHC11" s="94"/>
      <c r="LHD11" s="94"/>
      <c r="LHE11" s="94"/>
      <c r="LHF11" s="94"/>
      <c r="LHG11" s="94"/>
      <c r="LHH11" s="94"/>
      <c r="LHI11" s="94"/>
      <c r="LHJ11" s="94"/>
      <c r="LHK11" s="94"/>
      <c r="LHL11" s="94"/>
      <c r="LHM11" s="94"/>
      <c r="LHN11" s="94"/>
      <c r="LHO11" s="94"/>
      <c r="LHP11" s="94"/>
      <c r="LHQ11" s="94"/>
      <c r="LHR11" s="94"/>
      <c r="LHS11" s="94"/>
      <c r="LHT11" s="94"/>
      <c r="LHU11" s="94"/>
      <c r="LHV11" s="94"/>
      <c r="LHW11" s="94"/>
      <c r="LHX11" s="94"/>
      <c r="LHY11" s="94"/>
      <c r="LHZ11" s="94"/>
      <c r="LIA11" s="94"/>
      <c r="LIB11" s="94"/>
      <c r="LIC11" s="94"/>
      <c r="LID11" s="94"/>
      <c r="LIE11" s="94"/>
      <c r="LIF11" s="94"/>
      <c r="LIG11" s="94"/>
      <c r="LIH11" s="94"/>
      <c r="LII11" s="94"/>
      <c r="LIJ11" s="94"/>
      <c r="LIK11" s="94"/>
      <c r="LIL11" s="94"/>
      <c r="LIM11" s="94"/>
      <c r="LIN11" s="94"/>
      <c r="LIO11" s="94"/>
      <c r="LIP11" s="94"/>
      <c r="LIQ11" s="94"/>
      <c r="LIR11" s="94"/>
      <c r="LIS11" s="94"/>
      <c r="LIT11" s="94"/>
      <c r="LIU11" s="94"/>
      <c r="LIV11" s="94"/>
      <c r="LIW11" s="94"/>
      <c r="LIX11" s="94"/>
      <c r="LIY11" s="94"/>
      <c r="LIZ11" s="94"/>
      <c r="LJA11" s="94"/>
      <c r="LJB11" s="94"/>
      <c r="LJC11" s="94"/>
      <c r="LJD11" s="94"/>
      <c r="LJE11" s="94"/>
      <c r="LJF11" s="94"/>
      <c r="LJG11" s="94"/>
      <c r="LJH11" s="94"/>
      <c r="LJI11" s="94"/>
      <c r="LJJ11" s="94"/>
      <c r="LJK11" s="94"/>
      <c r="LJL11" s="94"/>
      <c r="LJM11" s="94"/>
      <c r="LJN11" s="94"/>
      <c r="LJO11" s="94"/>
      <c r="LJP11" s="94"/>
      <c r="LJQ11" s="94"/>
      <c r="LJR11" s="94"/>
      <c r="LJS11" s="94"/>
      <c r="LJT11" s="94"/>
      <c r="LJU11" s="94"/>
      <c r="LJV11" s="94"/>
      <c r="LJW11" s="94"/>
      <c r="LJX11" s="94"/>
      <c r="LJY11" s="94"/>
      <c r="LJZ11" s="94"/>
      <c r="LKA11" s="94"/>
      <c r="LKB11" s="94"/>
      <c r="LKC11" s="94"/>
      <c r="LKD11" s="94"/>
      <c r="LKE11" s="94"/>
      <c r="LKF11" s="94"/>
      <c r="LKG11" s="94"/>
      <c r="LKH11" s="94"/>
      <c r="LKI11" s="94"/>
      <c r="LKJ11" s="94"/>
      <c r="LKK11" s="94"/>
      <c r="LKL11" s="94"/>
      <c r="LKM11" s="94"/>
      <c r="LKN11" s="94"/>
      <c r="LKO11" s="94"/>
      <c r="LKP11" s="94"/>
      <c r="LKQ11" s="94"/>
      <c r="LKR11" s="94"/>
      <c r="LKS11" s="94"/>
      <c r="LKT11" s="94"/>
      <c r="LKU11" s="94"/>
      <c r="LKV11" s="94"/>
      <c r="LKW11" s="94"/>
      <c r="LKX11" s="94"/>
      <c r="LKY11" s="94"/>
      <c r="LKZ11" s="94"/>
      <c r="LLA11" s="94"/>
      <c r="LLB11" s="94"/>
      <c r="LLC11" s="94"/>
      <c r="LLD11" s="94"/>
      <c r="LLE11" s="94"/>
      <c r="LLF11" s="94"/>
      <c r="LLG11" s="94"/>
      <c r="LLH11" s="94"/>
      <c r="LLI11" s="94"/>
      <c r="LLJ11" s="94"/>
      <c r="LLK11" s="94"/>
      <c r="LLL11" s="94"/>
      <c r="LLM11" s="94"/>
      <c r="LLN11" s="94"/>
      <c r="LLO11" s="94"/>
      <c r="LLP11" s="94"/>
      <c r="LLQ11" s="94"/>
      <c r="LLR11" s="94"/>
      <c r="LLS11" s="94"/>
      <c r="LLT11" s="94"/>
      <c r="LLU11" s="94"/>
      <c r="LLV11" s="94"/>
      <c r="LLW11" s="94"/>
      <c r="LLX11" s="94"/>
      <c r="LLY11" s="94"/>
      <c r="LLZ11" s="94"/>
      <c r="LMA11" s="94"/>
      <c r="LMB11" s="94"/>
      <c r="LMC11" s="94"/>
      <c r="LMD11" s="94"/>
      <c r="LME11" s="94"/>
      <c r="LMF11" s="94"/>
      <c r="LMG11" s="94"/>
      <c r="LMH11" s="94"/>
      <c r="LMI11" s="94"/>
      <c r="LMJ11" s="94"/>
      <c r="LMK11" s="94"/>
      <c r="LML11" s="94"/>
      <c r="LMM11" s="94"/>
      <c r="LMN11" s="94"/>
      <c r="LMO11" s="94"/>
      <c r="LMP11" s="94"/>
      <c r="LMQ11" s="94"/>
      <c r="LMR11" s="94"/>
      <c r="LMS11" s="94"/>
      <c r="LMT11" s="94"/>
      <c r="LMU11" s="94"/>
      <c r="LMV11" s="94"/>
      <c r="LMW11" s="94"/>
      <c r="LMX11" s="94"/>
      <c r="LMY11" s="94"/>
      <c r="LMZ11" s="94"/>
      <c r="LNA11" s="94"/>
      <c r="LNB11" s="94"/>
      <c r="LNC11" s="94"/>
      <c r="LND11" s="94"/>
      <c r="LNE11" s="94"/>
      <c r="LNF11" s="94"/>
      <c r="LNG11" s="94"/>
      <c r="LNH11" s="94"/>
      <c r="LNI11" s="94"/>
      <c r="LNJ11" s="94"/>
      <c r="LNK11" s="94"/>
      <c r="LNL11" s="94"/>
      <c r="LNM11" s="94"/>
      <c r="LNN11" s="94"/>
      <c r="LNO11" s="94"/>
      <c r="LNP11" s="94"/>
      <c r="LNQ11" s="94"/>
      <c r="LNR11" s="94"/>
      <c r="LNS11" s="94"/>
      <c r="LNT11" s="94"/>
      <c r="LNU11" s="94"/>
      <c r="LNV11" s="94"/>
      <c r="LNW11" s="94"/>
      <c r="LNX11" s="94"/>
      <c r="LNY11" s="94"/>
      <c r="LNZ11" s="94"/>
      <c r="LOA11" s="94"/>
      <c r="LOB11" s="94"/>
      <c r="LOC11" s="94"/>
      <c r="LOD11" s="94"/>
      <c r="LOE11" s="94"/>
      <c r="LOF11" s="94"/>
      <c r="LOG11" s="94"/>
      <c r="LOH11" s="94"/>
      <c r="LOI11" s="94"/>
      <c r="LOJ11" s="94"/>
      <c r="LOK11" s="94"/>
      <c r="LOL11" s="94"/>
      <c r="LOM11" s="94"/>
      <c r="LON11" s="94"/>
      <c r="LOO11" s="94"/>
      <c r="LOP11" s="94"/>
      <c r="LOQ11" s="94"/>
      <c r="LOR11" s="94"/>
      <c r="LOS11" s="94"/>
      <c r="LOT11" s="94"/>
      <c r="LOU11" s="94"/>
      <c r="LOV11" s="94"/>
      <c r="LOW11" s="94"/>
      <c r="LOX11" s="94"/>
      <c r="LOY11" s="94"/>
      <c r="LOZ11" s="94"/>
      <c r="LPA11" s="94"/>
      <c r="LPB11" s="94"/>
      <c r="LPC11" s="94"/>
      <c r="LPD11" s="94"/>
      <c r="LPE11" s="94"/>
      <c r="LPF11" s="94"/>
      <c r="LPG11" s="94"/>
      <c r="LPH11" s="94"/>
      <c r="LPI11" s="94"/>
      <c r="LPJ11" s="94"/>
      <c r="LPK11" s="94"/>
      <c r="LPL11" s="94"/>
      <c r="LPM11" s="94"/>
      <c r="LPN11" s="94"/>
      <c r="LPO11" s="94"/>
      <c r="LPP11" s="94"/>
      <c r="LPQ11" s="94"/>
      <c r="LPR11" s="94"/>
      <c r="LPS11" s="94"/>
      <c r="LPT11" s="94"/>
      <c r="LPU11" s="94"/>
      <c r="LPV11" s="94"/>
      <c r="LPW11" s="94"/>
      <c r="LPX11" s="94"/>
      <c r="LPY11" s="94"/>
      <c r="LPZ11" s="94"/>
      <c r="LQA11" s="94"/>
      <c r="LQB11" s="94"/>
      <c r="LQC11" s="94"/>
      <c r="LQD11" s="94"/>
      <c r="LQE11" s="94"/>
      <c r="LQF11" s="94"/>
      <c r="LQG11" s="94"/>
      <c r="LQH11" s="94"/>
      <c r="LQI11" s="94"/>
      <c r="LQJ11" s="94"/>
      <c r="LQK11" s="94"/>
      <c r="LQL11" s="94"/>
      <c r="LQM11" s="94"/>
      <c r="LQN11" s="94"/>
      <c r="LQO11" s="94"/>
      <c r="LQP11" s="94"/>
      <c r="LQQ11" s="94"/>
      <c r="LQR11" s="94"/>
      <c r="LQS11" s="94"/>
      <c r="LQT11" s="94"/>
      <c r="LQU11" s="94"/>
      <c r="LQV11" s="94"/>
      <c r="LQW11" s="94"/>
      <c r="LQX11" s="94"/>
      <c r="LQY11" s="94"/>
      <c r="LQZ11" s="94"/>
      <c r="LRA11" s="94"/>
      <c r="LRB11" s="94"/>
      <c r="LRC11" s="94"/>
      <c r="LRD11" s="94"/>
      <c r="LRE11" s="94"/>
      <c r="LRF11" s="94"/>
      <c r="LRG11" s="94"/>
      <c r="LRH11" s="94"/>
      <c r="LRI11" s="94"/>
      <c r="LRJ11" s="94"/>
      <c r="LRK11" s="94"/>
      <c r="LRL11" s="94"/>
      <c r="LRM11" s="94"/>
      <c r="LRN11" s="94"/>
      <c r="LRO11" s="94"/>
      <c r="LRP11" s="94"/>
      <c r="LRQ11" s="94"/>
      <c r="LRR11" s="94"/>
      <c r="LRS11" s="94"/>
      <c r="LRT11" s="94"/>
      <c r="LRU11" s="94"/>
      <c r="LRV11" s="94"/>
      <c r="LRW11" s="94"/>
      <c r="LRX11" s="94"/>
      <c r="LRY11" s="94"/>
      <c r="LRZ11" s="94"/>
      <c r="LSA11" s="94"/>
      <c r="LSB11" s="94"/>
      <c r="LSC11" s="94"/>
      <c r="LSD11" s="94"/>
      <c r="LSE11" s="94"/>
      <c r="LSF11" s="94"/>
      <c r="LSG11" s="94"/>
      <c r="LSH11" s="94"/>
      <c r="LSI11" s="94"/>
      <c r="LSJ11" s="94"/>
      <c r="LSK11" s="94"/>
      <c r="LSL11" s="94"/>
      <c r="LSM11" s="94"/>
      <c r="LSN11" s="94"/>
      <c r="LSO11" s="94"/>
      <c r="LSP11" s="94"/>
      <c r="LSQ11" s="94"/>
      <c r="LSR11" s="94"/>
      <c r="LSS11" s="94"/>
      <c r="LST11" s="94"/>
      <c r="LSU11" s="94"/>
      <c r="LSV11" s="94"/>
      <c r="LSW11" s="94"/>
      <c r="LSX11" s="94"/>
      <c r="LSY11" s="94"/>
      <c r="LSZ11" s="94"/>
      <c r="LTA11" s="94"/>
      <c r="LTB11" s="94"/>
      <c r="LTC11" s="94"/>
      <c r="LTD11" s="94"/>
      <c r="LTE11" s="94"/>
      <c r="LTF11" s="94"/>
      <c r="LTG11" s="94"/>
      <c r="LTH11" s="94"/>
      <c r="LTI11" s="94"/>
      <c r="LTJ11" s="94"/>
      <c r="LTK11" s="94"/>
      <c r="LTL11" s="94"/>
      <c r="LTM11" s="94"/>
      <c r="LTN11" s="94"/>
      <c r="LTO11" s="94"/>
      <c r="LTP11" s="94"/>
      <c r="LTQ11" s="94"/>
      <c r="LTR11" s="94"/>
      <c r="LTS11" s="94"/>
      <c r="LTT11" s="94"/>
      <c r="LTU11" s="94"/>
      <c r="LTV11" s="94"/>
      <c r="LTW11" s="94"/>
      <c r="LTX11" s="94"/>
      <c r="LTY11" s="94"/>
      <c r="LTZ11" s="94"/>
      <c r="LUA11" s="94"/>
      <c r="LUB11" s="94"/>
      <c r="LUC11" s="94"/>
      <c r="LUD11" s="94"/>
      <c r="LUE11" s="94"/>
      <c r="LUF11" s="94"/>
      <c r="LUG11" s="94"/>
      <c r="LUH11" s="94"/>
      <c r="LUI11" s="94"/>
      <c r="LUJ11" s="94"/>
      <c r="LUK11" s="94"/>
      <c r="LUL11" s="94"/>
      <c r="LUM11" s="94"/>
      <c r="LUN11" s="94"/>
      <c r="LUO11" s="94"/>
      <c r="LUP11" s="94"/>
      <c r="LUQ11" s="94"/>
      <c r="LUR11" s="94"/>
      <c r="LUS11" s="94"/>
      <c r="LUT11" s="94"/>
      <c r="LUU11" s="94"/>
      <c r="LUV11" s="94"/>
      <c r="LUW11" s="94"/>
      <c r="LUX11" s="94"/>
      <c r="LUY11" s="94"/>
      <c r="LUZ11" s="94"/>
      <c r="LVA11" s="94"/>
      <c r="LVB11" s="94"/>
      <c r="LVC11" s="94"/>
      <c r="LVD11" s="94"/>
      <c r="LVE11" s="94"/>
      <c r="LVF11" s="94"/>
      <c r="LVG11" s="94"/>
      <c r="LVH11" s="94"/>
      <c r="LVI11" s="94"/>
      <c r="LVJ11" s="94"/>
      <c r="LVK11" s="94"/>
      <c r="LVL11" s="94"/>
      <c r="LVM11" s="94"/>
      <c r="LVN11" s="94"/>
      <c r="LVO11" s="94"/>
      <c r="LVP11" s="94"/>
      <c r="LVQ11" s="94"/>
      <c r="LVR11" s="94"/>
      <c r="LVS11" s="94"/>
      <c r="LVT11" s="94"/>
      <c r="LVU11" s="94"/>
      <c r="LVV11" s="94"/>
      <c r="LVW11" s="94"/>
      <c r="LVX11" s="94"/>
      <c r="LVY11" s="94"/>
      <c r="LVZ11" s="94"/>
      <c r="LWA11" s="94"/>
      <c r="LWB11" s="94"/>
      <c r="LWC11" s="94"/>
      <c r="LWD11" s="94"/>
      <c r="LWE11" s="94"/>
      <c r="LWF11" s="94"/>
      <c r="LWG11" s="94"/>
      <c r="LWH11" s="94"/>
      <c r="LWI11" s="94"/>
      <c r="LWJ11" s="94"/>
      <c r="LWK11" s="94"/>
      <c r="LWL11" s="94"/>
      <c r="LWM11" s="94"/>
      <c r="LWN11" s="94"/>
      <c r="LWO11" s="94"/>
      <c r="LWP11" s="94"/>
      <c r="LWQ11" s="94"/>
      <c r="LWR11" s="94"/>
      <c r="LWS11" s="94"/>
      <c r="LWT11" s="94"/>
      <c r="LWU11" s="94"/>
      <c r="LWV11" s="94"/>
      <c r="LWW11" s="94"/>
      <c r="LWX11" s="94"/>
      <c r="LWY11" s="94"/>
      <c r="LWZ11" s="94"/>
      <c r="LXA11" s="94"/>
      <c r="LXB11" s="94"/>
      <c r="LXC11" s="94"/>
      <c r="LXD11" s="94"/>
      <c r="LXE11" s="94"/>
      <c r="LXF11" s="94"/>
      <c r="LXG11" s="94"/>
      <c r="LXH11" s="94"/>
      <c r="LXI11" s="94"/>
      <c r="LXJ11" s="94"/>
      <c r="LXK11" s="94"/>
      <c r="LXL11" s="94"/>
      <c r="LXM11" s="94"/>
      <c r="LXN11" s="94"/>
      <c r="LXO11" s="94"/>
      <c r="LXP11" s="94"/>
      <c r="LXQ11" s="94"/>
      <c r="LXR11" s="94"/>
      <c r="LXS11" s="94"/>
      <c r="LXT11" s="94"/>
      <c r="LXU11" s="94"/>
      <c r="LXV11" s="94"/>
      <c r="LXW11" s="94"/>
      <c r="LXX11" s="94"/>
      <c r="LXY11" s="94"/>
      <c r="LXZ11" s="94"/>
      <c r="LYA11" s="94"/>
      <c r="LYB11" s="94"/>
      <c r="LYC11" s="94"/>
      <c r="LYD11" s="94"/>
      <c r="LYE11" s="94"/>
      <c r="LYF11" s="94"/>
      <c r="LYG11" s="94"/>
      <c r="LYH11" s="94"/>
      <c r="LYI11" s="94"/>
      <c r="LYJ11" s="94"/>
      <c r="LYK11" s="94"/>
      <c r="LYL11" s="94"/>
      <c r="LYM11" s="94"/>
      <c r="LYN11" s="94"/>
      <c r="LYO11" s="94"/>
      <c r="LYP11" s="94"/>
      <c r="LYQ11" s="94"/>
      <c r="LYR11" s="94"/>
      <c r="LYS11" s="94"/>
      <c r="LYT11" s="94"/>
      <c r="LYU11" s="94"/>
      <c r="LYV11" s="94"/>
      <c r="LYW11" s="94"/>
      <c r="LYX11" s="94"/>
      <c r="LYY11" s="94"/>
      <c r="LYZ11" s="94"/>
      <c r="LZA11" s="94"/>
      <c r="LZB11" s="94"/>
      <c r="LZC11" s="94"/>
      <c r="LZD11" s="94"/>
      <c r="LZE11" s="94"/>
      <c r="LZF11" s="94"/>
      <c r="LZG11" s="94"/>
      <c r="LZH11" s="94"/>
      <c r="LZI11" s="94"/>
      <c r="LZJ11" s="94"/>
      <c r="LZK11" s="94"/>
      <c r="LZL11" s="94"/>
      <c r="LZM11" s="94"/>
      <c r="LZN11" s="94"/>
      <c r="LZO11" s="94"/>
      <c r="LZP11" s="94"/>
      <c r="LZQ11" s="94"/>
      <c r="LZR11" s="94"/>
      <c r="LZS11" s="94"/>
      <c r="LZT11" s="94"/>
      <c r="LZU11" s="94"/>
      <c r="LZV11" s="94"/>
      <c r="LZW11" s="94"/>
      <c r="LZX11" s="94"/>
      <c r="LZY11" s="94"/>
      <c r="LZZ11" s="94"/>
      <c r="MAA11" s="94"/>
      <c r="MAB11" s="94"/>
      <c r="MAC11" s="94"/>
      <c r="MAD11" s="94"/>
      <c r="MAE11" s="94"/>
      <c r="MAF11" s="94"/>
      <c r="MAG11" s="94"/>
      <c r="MAH11" s="94"/>
      <c r="MAI11" s="94"/>
      <c r="MAJ11" s="94"/>
      <c r="MAK11" s="94"/>
      <c r="MAL11" s="94"/>
      <c r="MAM11" s="94"/>
      <c r="MAN11" s="94"/>
      <c r="MAO11" s="94"/>
      <c r="MAP11" s="94"/>
      <c r="MAQ11" s="94"/>
      <c r="MAR11" s="94"/>
      <c r="MAS11" s="94"/>
      <c r="MAT11" s="94"/>
      <c r="MAU11" s="94"/>
      <c r="MAV11" s="94"/>
      <c r="MAW11" s="94"/>
      <c r="MAX11" s="94"/>
      <c r="MAY11" s="94"/>
      <c r="MAZ11" s="94"/>
      <c r="MBA11" s="94"/>
      <c r="MBB11" s="94"/>
      <c r="MBC11" s="94"/>
      <c r="MBD11" s="94"/>
      <c r="MBE11" s="94"/>
      <c r="MBF11" s="94"/>
      <c r="MBG11" s="94"/>
      <c r="MBH11" s="94"/>
      <c r="MBI11" s="94"/>
      <c r="MBJ11" s="94"/>
      <c r="MBK11" s="94"/>
      <c r="MBL11" s="94"/>
      <c r="MBM11" s="94"/>
      <c r="MBN11" s="94"/>
      <c r="MBO11" s="94"/>
      <c r="MBP11" s="94"/>
      <c r="MBQ11" s="94"/>
      <c r="MBR11" s="94"/>
      <c r="MBS11" s="94"/>
      <c r="MBT11" s="94"/>
      <c r="MBU11" s="94"/>
      <c r="MBV11" s="94"/>
      <c r="MBW11" s="94"/>
      <c r="MBX11" s="94"/>
      <c r="MBY11" s="94"/>
      <c r="MBZ11" s="94"/>
      <c r="MCA11" s="94"/>
      <c r="MCB11" s="94"/>
      <c r="MCC11" s="94"/>
      <c r="MCD11" s="94"/>
      <c r="MCE11" s="94"/>
      <c r="MCF11" s="94"/>
      <c r="MCG11" s="94"/>
      <c r="MCH11" s="94"/>
      <c r="MCI11" s="94"/>
      <c r="MCJ11" s="94"/>
      <c r="MCK11" s="94"/>
      <c r="MCL11" s="94"/>
      <c r="MCM11" s="94"/>
      <c r="MCN11" s="94"/>
      <c r="MCO11" s="94"/>
      <c r="MCP11" s="94"/>
      <c r="MCQ11" s="94"/>
      <c r="MCR11" s="94"/>
      <c r="MCS11" s="94"/>
      <c r="MCT11" s="94"/>
      <c r="MCU11" s="94"/>
      <c r="MCV11" s="94"/>
      <c r="MCW11" s="94"/>
      <c r="MCX11" s="94"/>
      <c r="MCY11" s="94"/>
      <c r="MCZ11" s="94"/>
      <c r="MDA11" s="94"/>
      <c r="MDB11" s="94"/>
      <c r="MDC11" s="94"/>
      <c r="MDD11" s="94"/>
      <c r="MDE11" s="94"/>
      <c r="MDF11" s="94"/>
      <c r="MDG11" s="94"/>
      <c r="MDH11" s="94"/>
      <c r="MDI11" s="94"/>
      <c r="MDJ11" s="94"/>
      <c r="MDK11" s="94"/>
      <c r="MDL11" s="94"/>
      <c r="MDM11" s="94"/>
      <c r="MDN11" s="94"/>
      <c r="MDO11" s="94"/>
      <c r="MDP11" s="94"/>
      <c r="MDQ11" s="94"/>
      <c r="MDR11" s="94"/>
      <c r="MDS11" s="94"/>
      <c r="MDT11" s="94"/>
      <c r="MDU11" s="94"/>
      <c r="MDV11" s="94"/>
      <c r="MDW11" s="94"/>
      <c r="MDX11" s="94"/>
      <c r="MDY11" s="94"/>
      <c r="MDZ11" s="94"/>
      <c r="MEA11" s="94"/>
      <c r="MEB11" s="94"/>
      <c r="MEC11" s="94"/>
      <c r="MED11" s="94"/>
      <c r="MEE11" s="94"/>
      <c r="MEF11" s="94"/>
      <c r="MEG11" s="94"/>
      <c r="MEH11" s="94"/>
      <c r="MEI11" s="94"/>
      <c r="MEJ11" s="94"/>
      <c r="MEK11" s="94"/>
      <c r="MEL11" s="94"/>
      <c r="MEM11" s="94"/>
      <c r="MEN11" s="94"/>
      <c r="MEO11" s="94"/>
      <c r="MEP11" s="94"/>
      <c r="MEQ11" s="94"/>
      <c r="MER11" s="94"/>
      <c r="MES11" s="94"/>
      <c r="MET11" s="94"/>
      <c r="MEU11" s="94"/>
      <c r="MEV11" s="94"/>
      <c r="MEW11" s="94"/>
      <c r="MEX11" s="94"/>
      <c r="MEY11" s="94"/>
      <c r="MEZ11" s="94"/>
      <c r="MFA11" s="94"/>
      <c r="MFB11" s="94"/>
      <c r="MFC11" s="94"/>
      <c r="MFD11" s="94"/>
      <c r="MFE11" s="94"/>
      <c r="MFF11" s="94"/>
      <c r="MFG11" s="94"/>
      <c r="MFH11" s="94"/>
      <c r="MFI11" s="94"/>
      <c r="MFJ11" s="94"/>
      <c r="MFK11" s="94"/>
      <c r="MFL11" s="94"/>
      <c r="MFM11" s="94"/>
      <c r="MFN11" s="94"/>
      <c r="MFO11" s="94"/>
      <c r="MFP11" s="94"/>
      <c r="MFQ11" s="94"/>
      <c r="MFR11" s="94"/>
      <c r="MFS11" s="94"/>
      <c r="MFT11" s="94"/>
      <c r="MFU11" s="94"/>
      <c r="MFV11" s="94"/>
      <c r="MFW11" s="94"/>
      <c r="MFX11" s="94"/>
      <c r="MFY11" s="94"/>
      <c r="MFZ11" s="94"/>
      <c r="MGA11" s="94"/>
      <c r="MGB11" s="94"/>
      <c r="MGC11" s="94"/>
      <c r="MGD11" s="94"/>
      <c r="MGE11" s="94"/>
      <c r="MGF11" s="94"/>
      <c r="MGG11" s="94"/>
      <c r="MGH11" s="94"/>
      <c r="MGI11" s="94"/>
      <c r="MGJ11" s="94"/>
      <c r="MGK11" s="94"/>
      <c r="MGL11" s="94"/>
      <c r="MGM11" s="94"/>
      <c r="MGN11" s="94"/>
      <c r="MGO11" s="94"/>
      <c r="MGP11" s="94"/>
      <c r="MGQ11" s="94"/>
      <c r="MGR11" s="94"/>
      <c r="MGS11" s="94"/>
      <c r="MGT11" s="94"/>
      <c r="MGU11" s="94"/>
      <c r="MGV11" s="94"/>
      <c r="MGW11" s="94"/>
      <c r="MGX11" s="94"/>
      <c r="MGY11" s="94"/>
      <c r="MGZ11" s="94"/>
      <c r="MHA11" s="94"/>
      <c r="MHB11" s="94"/>
      <c r="MHC11" s="94"/>
      <c r="MHD11" s="94"/>
      <c r="MHE11" s="94"/>
      <c r="MHF11" s="94"/>
      <c r="MHG11" s="94"/>
      <c r="MHH11" s="94"/>
      <c r="MHI11" s="94"/>
      <c r="MHJ11" s="94"/>
      <c r="MHK11" s="94"/>
      <c r="MHL11" s="94"/>
      <c r="MHM11" s="94"/>
      <c r="MHN11" s="94"/>
      <c r="MHO11" s="94"/>
      <c r="MHP11" s="94"/>
      <c r="MHQ11" s="94"/>
      <c r="MHR11" s="94"/>
      <c r="MHS11" s="94"/>
      <c r="MHT11" s="94"/>
      <c r="MHU11" s="94"/>
      <c r="MHV11" s="94"/>
      <c r="MHW11" s="94"/>
      <c r="MHX11" s="94"/>
      <c r="MHY11" s="94"/>
      <c r="MHZ11" s="94"/>
      <c r="MIA11" s="94"/>
      <c r="MIB11" s="94"/>
      <c r="MIC11" s="94"/>
      <c r="MID11" s="94"/>
      <c r="MIE11" s="94"/>
      <c r="MIF11" s="94"/>
      <c r="MIG11" s="94"/>
      <c r="MIH11" s="94"/>
      <c r="MII11" s="94"/>
      <c r="MIJ11" s="94"/>
      <c r="MIK11" s="94"/>
      <c r="MIL11" s="94"/>
      <c r="MIM11" s="94"/>
      <c r="MIN11" s="94"/>
      <c r="MIO11" s="94"/>
      <c r="MIP11" s="94"/>
      <c r="MIQ11" s="94"/>
      <c r="MIR11" s="94"/>
      <c r="MIS11" s="94"/>
      <c r="MIT11" s="94"/>
      <c r="MIU11" s="94"/>
      <c r="MIV11" s="94"/>
      <c r="MIW11" s="94"/>
      <c r="MIX11" s="94"/>
      <c r="MIY11" s="94"/>
      <c r="MIZ11" s="94"/>
      <c r="MJA11" s="94"/>
      <c r="MJB11" s="94"/>
      <c r="MJC11" s="94"/>
      <c r="MJD11" s="94"/>
      <c r="MJE11" s="94"/>
      <c r="MJF11" s="94"/>
      <c r="MJG11" s="94"/>
      <c r="MJH11" s="94"/>
      <c r="MJI11" s="94"/>
      <c r="MJJ11" s="94"/>
      <c r="MJK11" s="94"/>
      <c r="MJL11" s="94"/>
      <c r="MJM11" s="94"/>
      <c r="MJN11" s="94"/>
      <c r="MJO11" s="94"/>
      <c r="MJP11" s="94"/>
      <c r="MJQ11" s="94"/>
      <c r="MJR11" s="94"/>
      <c r="MJS11" s="94"/>
      <c r="MJT11" s="94"/>
      <c r="MJU11" s="94"/>
      <c r="MJV11" s="94"/>
      <c r="MJW11" s="94"/>
      <c r="MJX11" s="94"/>
      <c r="MJY11" s="94"/>
      <c r="MJZ11" s="94"/>
      <c r="MKA11" s="94"/>
      <c r="MKB11" s="94"/>
      <c r="MKC11" s="94"/>
      <c r="MKD11" s="94"/>
      <c r="MKE11" s="94"/>
      <c r="MKF11" s="94"/>
      <c r="MKG11" s="94"/>
      <c r="MKH11" s="94"/>
      <c r="MKI11" s="94"/>
      <c r="MKJ11" s="94"/>
      <c r="MKK11" s="94"/>
      <c r="MKL11" s="94"/>
      <c r="MKM11" s="94"/>
      <c r="MKN11" s="94"/>
      <c r="MKO11" s="94"/>
      <c r="MKP11" s="94"/>
      <c r="MKQ11" s="94"/>
      <c r="MKR11" s="94"/>
      <c r="MKS11" s="94"/>
      <c r="MKT11" s="94"/>
      <c r="MKU11" s="94"/>
      <c r="MKV11" s="94"/>
      <c r="MKW11" s="94"/>
      <c r="MKX11" s="94"/>
      <c r="MKY11" s="94"/>
      <c r="MKZ11" s="94"/>
      <c r="MLA11" s="94"/>
      <c r="MLB11" s="94"/>
      <c r="MLC11" s="94"/>
      <c r="MLD11" s="94"/>
      <c r="MLE11" s="94"/>
      <c r="MLF11" s="94"/>
      <c r="MLG11" s="94"/>
      <c r="MLH11" s="94"/>
      <c r="MLI11" s="94"/>
      <c r="MLJ11" s="94"/>
      <c r="MLK11" s="94"/>
      <c r="MLL11" s="94"/>
      <c r="MLM11" s="94"/>
      <c r="MLN11" s="94"/>
      <c r="MLO11" s="94"/>
      <c r="MLP11" s="94"/>
      <c r="MLQ11" s="94"/>
      <c r="MLR11" s="94"/>
      <c r="MLS11" s="94"/>
      <c r="MLT11" s="94"/>
      <c r="MLU11" s="94"/>
      <c r="MLV11" s="94"/>
      <c r="MLW11" s="94"/>
      <c r="MLX11" s="94"/>
      <c r="MLY11" s="94"/>
      <c r="MLZ11" s="94"/>
      <c r="MMA11" s="94"/>
      <c r="MMB11" s="94"/>
      <c r="MMC11" s="94"/>
      <c r="MMD11" s="94"/>
      <c r="MME11" s="94"/>
      <c r="MMF11" s="94"/>
      <c r="MMG11" s="94"/>
      <c r="MMH11" s="94"/>
      <c r="MMI11" s="94"/>
      <c r="MMJ11" s="94"/>
      <c r="MMK11" s="94"/>
      <c r="MML11" s="94"/>
      <c r="MMM11" s="94"/>
      <c r="MMN11" s="94"/>
      <c r="MMO11" s="94"/>
      <c r="MMP11" s="94"/>
      <c r="MMQ11" s="94"/>
      <c r="MMR11" s="94"/>
      <c r="MMS11" s="94"/>
      <c r="MMT11" s="94"/>
      <c r="MMU11" s="94"/>
      <c r="MMV11" s="94"/>
      <c r="MMW11" s="94"/>
      <c r="MMX11" s="94"/>
      <c r="MMY11" s="94"/>
      <c r="MMZ11" s="94"/>
      <c r="MNA11" s="94"/>
      <c r="MNB11" s="94"/>
      <c r="MNC11" s="94"/>
      <c r="MND11" s="94"/>
      <c r="MNE11" s="94"/>
      <c r="MNF11" s="94"/>
      <c r="MNG11" s="94"/>
      <c r="MNH11" s="94"/>
      <c r="MNI11" s="94"/>
      <c r="MNJ11" s="94"/>
      <c r="MNK11" s="94"/>
      <c r="MNL11" s="94"/>
      <c r="MNM11" s="94"/>
      <c r="MNN11" s="94"/>
      <c r="MNO11" s="94"/>
      <c r="MNP11" s="94"/>
      <c r="MNQ11" s="94"/>
      <c r="MNR11" s="94"/>
      <c r="MNS11" s="94"/>
      <c r="MNT11" s="94"/>
      <c r="MNU11" s="94"/>
      <c r="MNV11" s="94"/>
      <c r="MNW11" s="94"/>
      <c r="MNX11" s="94"/>
      <c r="MNY11" s="94"/>
      <c r="MNZ11" s="94"/>
      <c r="MOA11" s="94"/>
      <c r="MOB11" s="94"/>
      <c r="MOC11" s="94"/>
      <c r="MOD11" s="94"/>
      <c r="MOE11" s="94"/>
      <c r="MOF11" s="94"/>
      <c r="MOG11" s="94"/>
      <c r="MOH11" s="94"/>
      <c r="MOI11" s="94"/>
      <c r="MOJ11" s="94"/>
      <c r="MOK11" s="94"/>
      <c r="MOL11" s="94"/>
      <c r="MOM11" s="94"/>
      <c r="MON11" s="94"/>
      <c r="MOO11" s="94"/>
      <c r="MOP11" s="94"/>
      <c r="MOQ11" s="94"/>
      <c r="MOR11" s="94"/>
      <c r="MOS11" s="94"/>
      <c r="MOT11" s="94"/>
      <c r="MOU11" s="94"/>
      <c r="MOV11" s="94"/>
      <c r="MOW11" s="94"/>
      <c r="MOX11" s="94"/>
      <c r="MOY11" s="94"/>
      <c r="MOZ11" s="94"/>
      <c r="MPA11" s="94"/>
      <c r="MPB11" s="94"/>
      <c r="MPC11" s="94"/>
      <c r="MPD11" s="94"/>
      <c r="MPE11" s="94"/>
      <c r="MPF11" s="94"/>
      <c r="MPG11" s="94"/>
      <c r="MPH11" s="94"/>
      <c r="MPI11" s="94"/>
      <c r="MPJ11" s="94"/>
      <c r="MPK11" s="94"/>
      <c r="MPL11" s="94"/>
      <c r="MPM11" s="94"/>
      <c r="MPN11" s="94"/>
      <c r="MPO11" s="94"/>
      <c r="MPP11" s="94"/>
      <c r="MPQ11" s="94"/>
      <c r="MPR11" s="94"/>
      <c r="MPS11" s="94"/>
      <c r="MPT11" s="94"/>
      <c r="MPU11" s="94"/>
      <c r="MPV11" s="94"/>
      <c r="MPW11" s="94"/>
      <c r="MPX11" s="94"/>
      <c r="MPY11" s="94"/>
      <c r="MPZ11" s="94"/>
      <c r="MQA11" s="94"/>
      <c r="MQB11" s="94"/>
      <c r="MQC11" s="94"/>
      <c r="MQD11" s="94"/>
      <c r="MQE11" s="94"/>
      <c r="MQF11" s="94"/>
      <c r="MQG11" s="94"/>
      <c r="MQH11" s="94"/>
      <c r="MQI11" s="94"/>
      <c r="MQJ11" s="94"/>
      <c r="MQK11" s="94"/>
      <c r="MQL11" s="94"/>
      <c r="MQM11" s="94"/>
      <c r="MQN11" s="94"/>
      <c r="MQO11" s="94"/>
      <c r="MQP11" s="94"/>
      <c r="MQQ11" s="94"/>
      <c r="MQR11" s="94"/>
      <c r="MQS11" s="94"/>
      <c r="MQT11" s="94"/>
      <c r="MQU11" s="94"/>
      <c r="MQV11" s="94"/>
      <c r="MQW11" s="94"/>
      <c r="MQX11" s="94"/>
      <c r="MQY11" s="94"/>
      <c r="MQZ11" s="94"/>
      <c r="MRA11" s="94"/>
      <c r="MRB11" s="94"/>
      <c r="MRC11" s="94"/>
      <c r="MRD11" s="94"/>
      <c r="MRE11" s="94"/>
      <c r="MRF11" s="94"/>
      <c r="MRG11" s="94"/>
      <c r="MRH11" s="94"/>
      <c r="MRI11" s="94"/>
      <c r="MRJ11" s="94"/>
      <c r="MRK11" s="94"/>
      <c r="MRL11" s="94"/>
      <c r="MRM11" s="94"/>
      <c r="MRN11" s="94"/>
      <c r="MRO11" s="94"/>
      <c r="MRP11" s="94"/>
      <c r="MRQ11" s="94"/>
      <c r="MRR11" s="94"/>
      <c r="MRS11" s="94"/>
      <c r="MRT11" s="94"/>
      <c r="MRU11" s="94"/>
      <c r="MRV11" s="94"/>
      <c r="MRW11" s="94"/>
      <c r="MRX11" s="94"/>
      <c r="MRY11" s="94"/>
      <c r="MRZ11" s="94"/>
      <c r="MSA11" s="94"/>
      <c r="MSB11" s="94"/>
      <c r="MSC11" s="94"/>
      <c r="MSD11" s="94"/>
      <c r="MSE11" s="94"/>
      <c r="MSF11" s="94"/>
      <c r="MSG11" s="94"/>
      <c r="MSH11" s="94"/>
      <c r="MSI11" s="94"/>
      <c r="MSJ11" s="94"/>
      <c r="MSK11" s="94"/>
      <c r="MSL11" s="94"/>
      <c r="MSM11" s="94"/>
      <c r="MSN11" s="94"/>
      <c r="MSO11" s="94"/>
      <c r="MSP11" s="94"/>
      <c r="MSQ11" s="94"/>
      <c r="MSR11" s="94"/>
      <c r="MSS11" s="94"/>
      <c r="MST11" s="94"/>
      <c r="MSU11" s="94"/>
      <c r="MSV11" s="94"/>
      <c r="MSW11" s="94"/>
      <c r="MSX11" s="94"/>
      <c r="MSY11" s="94"/>
      <c r="MSZ11" s="94"/>
      <c r="MTA11" s="94"/>
      <c r="MTB11" s="94"/>
      <c r="MTC11" s="94"/>
      <c r="MTD11" s="94"/>
      <c r="MTE11" s="94"/>
      <c r="MTF11" s="94"/>
      <c r="MTG11" s="94"/>
      <c r="MTH11" s="94"/>
      <c r="MTI11" s="94"/>
      <c r="MTJ11" s="94"/>
      <c r="MTK11" s="94"/>
      <c r="MTL11" s="94"/>
      <c r="MTM11" s="94"/>
      <c r="MTN11" s="94"/>
      <c r="MTO11" s="94"/>
      <c r="MTP11" s="94"/>
      <c r="MTQ11" s="94"/>
      <c r="MTR11" s="94"/>
      <c r="MTS11" s="94"/>
      <c r="MTT11" s="94"/>
      <c r="MTU11" s="94"/>
      <c r="MTV11" s="94"/>
      <c r="MTW11" s="94"/>
      <c r="MTX11" s="94"/>
      <c r="MTY11" s="94"/>
      <c r="MTZ11" s="94"/>
      <c r="MUA11" s="94"/>
      <c r="MUB11" s="94"/>
      <c r="MUC11" s="94"/>
      <c r="MUD11" s="94"/>
      <c r="MUE11" s="94"/>
      <c r="MUF11" s="94"/>
      <c r="MUG11" s="94"/>
      <c r="MUH11" s="94"/>
      <c r="MUI11" s="94"/>
      <c r="MUJ11" s="94"/>
      <c r="MUK11" s="94"/>
      <c r="MUL11" s="94"/>
      <c r="MUM11" s="94"/>
      <c r="MUN11" s="94"/>
      <c r="MUO11" s="94"/>
      <c r="MUP11" s="94"/>
      <c r="MUQ11" s="94"/>
      <c r="MUR11" s="94"/>
      <c r="MUS11" s="94"/>
      <c r="MUT11" s="94"/>
      <c r="MUU11" s="94"/>
      <c r="MUV11" s="94"/>
      <c r="MUW11" s="94"/>
      <c r="MUX11" s="94"/>
      <c r="MUY11" s="94"/>
      <c r="MUZ11" s="94"/>
      <c r="MVA11" s="94"/>
      <c r="MVB11" s="94"/>
      <c r="MVC11" s="94"/>
      <c r="MVD11" s="94"/>
      <c r="MVE11" s="94"/>
      <c r="MVF11" s="94"/>
      <c r="MVG11" s="94"/>
      <c r="MVH11" s="94"/>
      <c r="MVI11" s="94"/>
      <c r="MVJ11" s="94"/>
      <c r="MVK11" s="94"/>
      <c r="MVL11" s="94"/>
      <c r="MVM11" s="94"/>
      <c r="MVN11" s="94"/>
      <c r="MVO11" s="94"/>
      <c r="MVP11" s="94"/>
      <c r="MVQ11" s="94"/>
      <c r="MVR11" s="94"/>
      <c r="MVS11" s="94"/>
      <c r="MVT11" s="94"/>
      <c r="MVU11" s="94"/>
      <c r="MVV11" s="94"/>
      <c r="MVW11" s="94"/>
      <c r="MVX11" s="94"/>
      <c r="MVY11" s="94"/>
      <c r="MVZ11" s="94"/>
      <c r="MWA11" s="94"/>
      <c r="MWB11" s="94"/>
      <c r="MWC11" s="94"/>
      <c r="MWD11" s="94"/>
      <c r="MWE11" s="94"/>
      <c r="MWF11" s="94"/>
      <c r="MWG11" s="94"/>
      <c r="MWH11" s="94"/>
      <c r="MWI11" s="94"/>
      <c r="MWJ11" s="94"/>
      <c r="MWK11" s="94"/>
      <c r="MWL11" s="94"/>
      <c r="MWM11" s="94"/>
      <c r="MWN11" s="94"/>
      <c r="MWO11" s="94"/>
      <c r="MWP11" s="94"/>
      <c r="MWQ11" s="94"/>
      <c r="MWR11" s="94"/>
      <c r="MWS11" s="94"/>
      <c r="MWT11" s="94"/>
      <c r="MWU11" s="94"/>
      <c r="MWV11" s="94"/>
      <c r="MWW11" s="94"/>
      <c r="MWX11" s="94"/>
      <c r="MWY11" s="94"/>
      <c r="MWZ11" s="94"/>
      <c r="MXA11" s="94"/>
      <c r="MXB11" s="94"/>
      <c r="MXC11" s="94"/>
      <c r="MXD11" s="94"/>
      <c r="MXE11" s="94"/>
      <c r="MXF11" s="94"/>
      <c r="MXG11" s="94"/>
      <c r="MXH11" s="94"/>
      <c r="MXI11" s="94"/>
      <c r="MXJ11" s="94"/>
      <c r="MXK11" s="94"/>
      <c r="MXL11" s="94"/>
      <c r="MXM11" s="94"/>
      <c r="MXN11" s="94"/>
      <c r="MXO11" s="94"/>
      <c r="MXP11" s="94"/>
      <c r="MXQ11" s="94"/>
      <c r="MXR11" s="94"/>
      <c r="MXS11" s="94"/>
      <c r="MXT11" s="94"/>
      <c r="MXU11" s="94"/>
      <c r="MXV11" s="94"/>
      <c r="MXW11" s="94"/>
      <c r="MXX11" s="94"/>
      <c r="MXY11" s="94"/>
      <c r="MXZ11" s="94"/>
      <c r="MYA11" s="94"/>
      <c r="MYB11" s="94"/>
      <c r="MYC11" s="94"/>
      <c r="MYD11" s="94"/>
      <c r="MYE11" s="94"/>
      <c r="MYF11" s="94"/>
      <c r="MYG11" s="94"/>
      <c r="MYH11" s="94"/>
      <c r="MYI11" s="94"/>
      <c r="MYJ11" s="94"/>
      <c r="MYK11" s="94"/>
      <c r="MYL11" s="94"/>
      <c r="MYM11" s="94"/>
      <c r="MYN11" s="94"/>
      <c r="MYO11" s="94"/>
      <c r="MYP11" s="94"/>
      <c r="MYQ11" s="94"/>
      <c r="MYR11" s="94"/>
      <c r="MYS11" s="94"/>
      <c r="MYT11" s="94"/>
      <c r="MYU11" s="94"/>
      <c r="MYV11" s="94"/>
      <c r="MYW11" s="94"/>
      <c r="MYX11" s="94"/>
      <c r="MYY11" s="94"/>
      <c r="MYZ11" s="94"/>
      <c r="MZA11" s="94"/>
      <c r="MZB11" s="94"/>
      <c r="MZC11" s="94"/>
      <c r="MZD11" s="94"/>
      <c r="MZE11" s="94"/>
      <c r="MZF11" s="94"/>
      <c r="MZG11" s="94"/>
      <c r="MZH11" s="94"/>
      <c r="MZI11" s="94"/>
      <c r="MZJ11" s="94"/>
      <c r="MZK11" s="94"/>
      <c r="MZL11" s="94"/>
      <c r="MZM11" s="94"/>
      <c r="MZN11" s="94"/>
      <c r="MZO11" s="94"/>
      <c r="MZP11" s="94"/>
      <c r="MZQ11" s="94"/>
      <c r="MZR11" s="94"/>
      <c r="MZS11" s="94"/>
      <c r="MZT11" s="94"/>
      <c r="MZU11" s="94"/>
      <c r="MZV11" s="94"/>
      <c r="MZW11" s="94"/>
      <c r="MZX11" s="94"/>
      <c r="MZY11" s="94"/>
      <c r="MZZ11" s="94"/>
      <c r="NAA11" s="94"/>
      <c r="NAB11" s="94"/>
      <c r="NAC11" s="94"/>
      <c r="NAD11" s="94"/>
      <c r="NAE11" s="94"/>
      <c r="NAF11" s="94"/>
      <c r="NAG11" s="94"/>
      <c r="NAH11" s="94"/>
      <c r="NAI11" s="94"/>
      <c r="NAJ11" s="94"/>
      <c r="NAK11" s="94"/>
      <c r="NAL11" s="94"/>
      <c r="NAM11" s="94"/>
      <c r="NAN11" s="94"/>
      <c r="NAO11" s="94"/>
      <c r="NAP11" s="94"/>
      <c r="NAQ11" s="94"/>
      <c r="NAR11" s="94"/>
      <c r="NAS11" s="94"/>
      <c r="NAT11" s="94"/>
      <c r="NAU11" s="94"/>
      <c r="NAV11" s="94"/>
      <c r="NAW11" s="94"/>
      <c r="NAX11" s="94"/>
      <c r="NAY11" s="94"/>
      <c r="NAZ11" s="94"/>
      <c r="NBA11" s="94"/>
      <c r="NBB11" s="94"/>
      <c r="NBC11" s="94"/>
      <c r="NBD11" s="94"/>
      <c r="NBE11" s="94"/>
      <c r="NBF11" s="94"/>
      <c r="NBG11" s="94"/>
      <c r="NBH11" s="94"/>
      <c r="NBI11" s="94"/>
      <c r="NBJ11" s="94"/>
      <c r="NBK11" s="94"/>
      <c r="NBL11" s="94"/>
      <c r="NBM11" s="94"/>
      <c r="NBN11" s="94"/>
      <c r="NBO11" s="94"/>
      <c r="NBP11" s="94"/>
      <c r="NBQ11" s="94"/>
      <c r="NBR11" s="94"/>
      <c r="NBS11" s="94"/>
      <c r="NBT11" s="94"/>
      <c r="NBU11" s="94"/>
      <c r="NBV11" s="94"/>
      <c r="NBW11" s="94"/>
      <c r="NBX11" s="94"/>
      <c r="NBY11" s="94"/>
      <c r="NBZ11" s="94"/>
      <c r="NCA11" s="94"/>
      <c r="NCB11" s="94"/>
      <c r="NCC11" s="94"/>
      <c r="NCD11" s="94"/>
      <c r="NCE11" s="94"/>
      <c r="NCF11" s="94"/>
      <c r="NCG11" s="94"/>
      <c r="NCH11" s="94"/>
      <c r="NCI11" s="94"/>
      <c r="NCJ11" s="94"/>
      <c r="NCK11" s="94"/>
      <c r="NCL11" s="94"/>
      <c r="NCM11" s="94"/>
      <c r="NCN11" s="94"/>
      <c r="NCO11" s="94"/>
      <c r="NCP11" s="94"/>
      <c r="NCQ11" s="94"/>
      <c r="NCR11" s="94"/>
      <c r="NCS11" s="94"/>
      <c r="NCT11" s="94"/>
      <c r="NCU11" s="94"/>
      <c r="NCV11" s="94"/>
      <c r="NCW11" s="94"/>
      <c r="NCX11" s="94"/>
      <c r="NCY11" s="94"/>
      <c r="NCZ11" s="94"/>
      <c r="NDA11" s="94"/>
      <c r="NDB11" s="94"/>
      <c r="NDC11" s="94"/>
      <c r="NDD11" s="94"/>
      <c r="NDE11" s="94"/>
      <c r="NDF11" s="94"/>
      <c r="NDG11" s="94"/>
      <c r="NDH11" s="94"/>
      <c r="NDI11" s="94"/>
      <c r="NDJ11" s="94"/>
      <c r="NDK11" s="94"/>
      <c r="NDL11" s="94"/>
      <c r="NDM11" s="94"/>
      <c r="NDN11" s="94"/>
      <c r="NDO11" s="94"/>
      <c r="NDP11" s="94"/>
      <c r="NDQ11" s="94"/>
      <c r="NDR11" s="94"/>
      <c r="NDS11" s="94"/>
      <c r="NDT11" s="94"/>
      <c r="NDU11" s="94"/>
      <c r="NDV11" s="94"/>
      <c r="NDW11" s="94"/>
      <c r="NDX11" s="94"/>
      <c r="NDY11" s="94"/>
      <c r="NDZ11" s="94"/>
      <c r="NEA11" s="94"/>
      <c r="NEB11" s="94"/>
      <c r="NEC11" s="94"/>
      <c r="NED11" s="94"/>
      <c r="NEE11" s="94"/>
      <c r="NEF11" s="94"/>
      <c r="NEG11" s="94"/>
      <c r="NEH11" s="94"/>
      <c r="NEI11" s="94"/>
      <c r="NEJ11" s="94"/>
      <c r="NEK11" s="94"/>
      <c r="NEL11" s="94"/>
      <c r="NEM11" s="94"/>
      <c r="NEN11" s="94"/>
      <c r="NEO11" s="94"/>
      <c r="NEP11" s="94"/>
      <c r="NEQ11" s="94"/>
      <c r="NER11" s="94"/>
      <c r="NES11" s="94"/>
      <c r="NET11" s="94"/>
      <c r="NEU11" s="94"/>
      <c r="NEV11" s="94"/>
      <c r="NEW11" s="94"/>
      <c r="NEX11" s="94"/>
      <c r="NEY11" s="94"/>
      <c r="NEZ11" s="94"/>
      <c r="NFA11" s="94"/>
      <c r="NFB11" s="94"/>
      <c r="NFC11" s="94"/>
      <c r="NFD11" s="94"/>
      <c r="NFE11" s="94"/>
      <c r="NFF11" s="94"/>
      <c r="NFG11" s="94"/>
      <c r="NFH11" s="94"/>
      <c r="NFI11" s="94"/>
      <c r="NFJ11" s="94"/>
      <c r="NFK11" s="94"/>
      <c r="NFL11" s="94"/>
      <c r="NFM11" s="94"/>
      <c r="NFN11" s="94"/>
      <c r="NFO11" s="94"/>
      <c r="NFP11" s="94"/>
      <c r="NFQ11" s="94"/>
      <c r="NFR11" s="94"/>
      <c r="NFS11" s="94"/>
      <c r="NFT11" s="94"/>
      <c r="NFU11" s="94"/>
      <c r="NFV11" s="94"/>
      <c r="NFW11" s="94"/>
      <c r="NFX11" s="94"/>
      <c r="NFY11" s="94"/>
      <c r="NFZ11" s="94"/>
      <c r="NGA11" s="94"/>
      <c r="NGB11" s="94"/>
      <c r="NGC11" s="94"/>
      <c r="NGD11" s="94"/>
      <c r="NGE11" s="94"/>
      <c r="NGF11" s="94"/>
      <c r="NGG11" s="94"/>
      <c r="NGH11" s="94"/>
      <c r="NGI11" s="94"/>
      <c r="NGJ11" s="94"/>
      <c r="NGK11" s="94"/>
      <c r="NGL11" s="94"/>
      <c r="NGM11" s="94"/>
      <c r="NGN11" s="94"/>
      <c r="NGO11" s="94"/>
      <c r="NGP11" s="94"/>
      <c r="NGQ11" s="94"/>
      <c r="NGR11" s="94"/>
      <c r="NGS11" s="94"/>
      <c r="NGT11" s="94"/>
      <c r="NGU11" s="94"/>
      <c r="NGV11" s="94"/>
      <c r="NGW11" s="94"/>
      <c r="NGX11" s="94"/>
      <c r="NGY11" s="94"/>
      <c r="NGZ11" s="94"/>
      <c r="NHA11" s="94"/>
      <c r="NHB11" s="94"/>
      <c r="NHC11" s="94"/>
      <c r="NHD11" s="94"/>
      <c r="NHE11" s="94"/>
      <c r="NHF11" s="94"/>
      <c r="NHG11" s="94"/>
      <c r="NHH11" s="94"/>
      <c r="NHI11" s="94"/>
      <c r="NHJ11" s="94"/>
      <c r="NHK11" s="94"/>
      <c r="NHL11" s="94"/>
      <c r="NHM11" s="94"/>
      <c r="NHN11" s="94"/>
      <c r="NHO11" s="94"/>
      <c r="NHP11" s="94"/>
      <c r="NHQ11" s="94"/>
      <c r="NHR11" s="94"/>
      <c r="NHS11" s="94"/>
      <c r="NHT11" s="94"/>
      <c r="NHU11" s="94"/>
      <c r="NHV11" s="94"/>
      <c r="NHW11" s="94"/>
      <c r="NHX11" s="94"/>
      <c r="NHY11" s="94"/>
      <c r="NHZ11" s="94"/>
      <c r="NIA11" s="94"/>
      <c r="NIB11" s="94"/>
      <c r="NIC11" s="94"/>
      <c r="NID11" s="94"/>
      <c r="NIE11" s="94"/>
      <c r="NIF11" s="94"/>
      <c r="NIG11" s="94"/>
      <c r="NIH11" s="94"/>
      <c r="NII11" s="94"/>
      <c r="NIJ11" s="94"/>
      <c r="NIK11" s="94"/>
      <c r="NIL11" s="94"/>
      <c r="NIM11" s="94"/>
      <c r="NIN11" s="94"/>
      <c r="NIO11" s="94"/>
      <c r="NIP11" s="94"/>
      <c r="NIQ11" s="94"/>
      <c r="NIR11" s="94"/>
      <c r="NIS11" s="94"/>
      <c r="NIT11" s="94"/>
      <c r="NIU11" s="94"/>
      <c r="NIV11" s="94"/>
      <c r="NIW11" s="94"/>
      <c r="NIX11" s="94"/>
      <c r="NIY11" s="94"/>
      <c r="NIZ11" s="94"/>
      <c r="NJA11" s="94"/>
      <c r="NJB11" s="94"/>
      <c r="NJC11" s="94"/>
      <c r="NJD11" s="94"/>
      <c r="NJE11" s="94"/>
      <c r="NJF11" s="94"/>
      <c r="NJG11" s="94"/>
      <c r="NJH11" s="94"/>
      <c r="NJI11" s="94"/>
      <c r="NJJ11" s="94"/>
      <c r="NJK11" s="94"/>
      <c r="NJL11" s="94"/>
      <c r="NJM11" s="94"/>
      <c r="NJN11" s="94"/>
      <c r="NJO11" s="94"/>
      <c r="NJP11" s="94"/>
      <c r="NJQ11" s="94"/>
      <c r="NJR11" s="94"/>
      <c r="NJS11" s="94"/>
      <c r="NJT11" s="94"/>
      <c r="NJU11" s="94"/>
      <c r="NJV11" s="94"/>
      <c r="NJW11" s="94"/>
      <c r="NJX11" s="94"/>
      <c r="NJY11" s="94"/>
      <c r="NJZ11" s="94"/>
      <c r="NKA11" s="94"/>
      <c r="NKB11" s="94"/>
      <c r="NKC11" s="94"/>
      <c r="NKD11" s="94"/>
      <c r="NKE11" s="94"/>
      <c r="NKF11" s="94"/>
      <c r="NKG11" s="94"/>
      <c r="NKH11" s="94"/>
      <c r="NKI11" s="94"/>
      <c r="NKJ11" s="94"/>
      <c r="NKK11" s="94"/>
      <c r="NKL11" s="94"/>
      <c r="NKM11" s="94"/>
      <c r="NKN11" s="94"/>
      <c r="NKO11" s="94"/>
      <c r="NKP11" s="94"/>
      <c r="NKQ11" s="94"/>
      <c r="NKR11" s="94"/>
      <c r="NKS11" s="94"/>
      <c r="NKT11" s="94"/>
      <c r="NKU11" s="94"/>
      <c r="NKV11" s="94"/>
      <c r="NKW11" s="94"/>
      <c r="NKX11" s="94"/>
      <c r="NKY11" s="94"/>
      <c r="NKZ11" s="94"/>
      <c r="NLA11" s="94"/>
      <c r="NLB11" s="94"/>
      <c r="NLC11" s="94"/>
      <c r="NLD11" s="94"/>
      <c r="NLE11" s="94"/>
      <c r="NLF11" s="94"/>
      <c r="NLG11" s="94"/>
      <c r="NLH11" s="94"/>
      <c r="NLI11" s="94"/>
      <c r="NLJ11" s="94"/>
      <c r="NLK11" s="94"/>
      <c r="NLL11" s="94"/>
      <c r="NLM11" s="94"/>
      <c r="NLN11" s="94"/>
      <c r="NLO11" s="94"/>
      <c r="NLP11" s="94"/>
      <c r="NLQ11" s="94"/>
      <c r="NLR11" s="94"/>
      <c r="NLS11" s="94"/>
      <c r="NLT11" s="94"/>
      <c r="NLU11" s="94"/>
      <c r="NLV11" s="94"/>
      <c r="NLW11" s="94"/>
      <c r="NLX11" s="94"/>
      <c r="NLY11" s="94"/>
      <c r="NLZ11" s="94"/>
      <c r="NMA11" s="94"/>
      <c r="NMB11" s="94"/>
      <c r="NMC11" s="94"/>
      <c r="NMD11" s="94"/>
      <c r="NME11" s="94"/>
      <c r="NMF11" s="94"/>
      <c r="NMG11" s="94"/>
      <c r="NMH11" s="94"/>
      <c r="NMI11" s="94"/>
      <c r="NMJ11" s="94"/>
      <c r="NMK11" s="94"/>
      <c r="NML11" s="94"/>
      <c r="NMM11" s="94"/>
      <c r="NMN11" s="94"/>
      <c r="NMO11" s="94"/>
      <c r="NMP11" s="94"/>
      <c r="NMQ11" s="94"/>
      <c r="NMR11" s="94"/>
      <c r="NMS11" s="94"/>
      <c r="NMT11" s="94"/>
      <c r="NMU11" s="94"/>
      <c r="NMV11" s="94"/>
      <c r="NMW11" s="94"/>
      <c r="NMX11" s="94"/>
      <c r="NMY11" s="94"/>
      <c r="NMZ11" s="94"/>
      <c r="NNA11" s="94"/>
      <c r="NNB11" s="94"/>
      <c r="NNC11" s="94"/>
      <c r="NND11" s="94"/>
      <c r="NNE11" s="94"/>
      <c r="NNF11" s="94"/>
      <c r="NNG11" s="94"/>
      <c r="NNH11" s="94"/>
      <c r="NNI11" s="94"/>
      <c r="NNJ11" s="94"/>
      <c r="NNK11" s="94"/>
      <c r="NNL11" s="94"/>
      <c r="NNM11" s="94"/>
      <c r="NNN11" s="94"/>
      <c r="NNO11" s="94"/>
      <c r="NNP11" s="94"/>
      <c r="NNQ11" s="94"/>
      <c r="NNR11" s="94"/>
      <c r="NNS11" s="94"/>
      <c r="NNT11" s="94"/>
      <c r="NNU11" s="94"/>
      <c r="NNV11" s="94"/>
      <c r="NNW11" s="94"/>
      <c r="NNX11" s="94"/>
      <c r="NNY11" s="94"/>
      <c r="NNZ11" s="94"/>
      <c r="NOA11" s="94"/>
      <c r="NOB11" s="94"/>
      <c r="NOC11" s="94"/>
      <c r="NOD11" s="94"/>
      <c r="NOE11" s="94"/>
      <c r="NOF11" s="94"/>
      <c r="NOG11" s="94"/>
      <c r="NOH11" s="94"/>
      <c r="NOI11" s="94"/>
      <c r="NOJ11" s="94"/>
      <c r="NOK11" s="94"/>
      <c r="NOL11" s="94"/>
      <c r="NOM11" s="94"/>
      <c r="NON11" s="94"/>
      <c r="NOO11" s="94"/>
      <c r="NOP11" s="94"/>
      <c r="NOQ11" s="94"/>
      <c r="NOR11" s="94"/>
      <c r="NOS11" s="94"/>
      <c r="NOT11" s="94"/>
      <c r="NOU11" s="94"/>
      <c r="NOV11" s="94"/>
      <c r="NOW11" s="94"/>
      <c r="NOX11" s="94"/>
      <c r="NOY11" s="94"/>
      <c r="NOZ11" s="94"/>
      <c r="NPA11" s="94"/>
      <c r="NPB11" s="94"/>
      <c r="NPC11" s="94"/>
      <c r="NPD11" s="94"/>
      <c r="NPE11" s="94"/>
      <c r="NPF11" s="94"/>
      <c r="NPG11" s="94"/>
      <c r="NPH11" s="94"/>
      <c r="NPI11" s="94"/>
      <c r="NPJ11" s="94"/>
      <c r="NPK11" s="94"/>
      <c r="NPL11" s="94"/>
      <c r="NPM11" s="94"/>
      <c r="NPN11" s="94"/>
      <c r="NPO11" s="94"/>
      <c r="NPP11" s="94"/>
      <c r="NPQ11" s="94"/>
      <c r="NPR11" s="94"/>
      <c r="NPS11" s="94"/>
      <c r="NPT11" s="94"/>
      <c r="NPU11" s="94"/>
      <c r="NPV11" s="94"/>
      <c r="NPW11" s="94"/>
      <c r="NPX11" s="94"/>
      <c r="NPY11" s="94"/>
      <c r="NPZ11" s="94"/>
      <c r="NQA11" s="94"/>
      <c r="NQB11" s="94"/>
      <c r="NQC11" s="94"/>
      <c r="NQD11" s="94"/>
      <c r="NQE11" s="94"/>
      <c r="NQF11" s="94"/>
      <c r="NQG11" s="94"/>
      <c r="NQH11" s="94"/>
      <c r="NQI11" s="94"/>
      <c r="NQJ11" s="94"/>
      <c r="NQK11" s="94"/>
      <c r="NQL11" s="94"/>
      <c r="NQM11" s="94"/>
      <c r="NQN11" s="94"/>
      <c r="NQO11" s="94"/>
      <c r="NQP11" s="94"/>
      <c r="NQQ11" s="94"/>
      <c r="NQR11" s="94"/>
      <c r="NQS11" s="94"/>
      <c r="NQT11" s="94"/>
      <c r="NQU11" s="94"/>
      <c r="NQV11" s="94"/>
      <c r="NQW11" s="94"/>
      <c r="NQX11" s="94"/>
      <c r="NQY11" s="94"/>
      <c r="NQZ11" s="94"/>
      <c r="NRA11" s="94"/>
      <c r="NRB11" s="94"/>
      <c r="NRC11" s="94"/>
      <c r="NRD11" s="94"/>
      <c r="NRE11" s="94"/>
      <c r="NRF11" s="94"/>
      <c r="NRG11" s="94"/>
      <c r="NRH11" s="94"/>
      <c r="NRI11" s="94"/>
      <c r="NRJ11" s="94"/>
      <c r="NRK11" s="94"/>
      <c r="NRL11" s="94"/>
      <c r="NRM11" s="94"/>
      <c r="NRN11" s="94"/>
      <c r="NRO11" s="94"/>
      <c r="NRP11" s="94"/>
      <c r="NRQ11" s="94"/>
      <c r="NRR11" s="94"/>
      <c r="NRS11" s="94"/>
      <c r="NRT11" s="94"/>
      <c r="NRU11" s="94"/>
      <c r="NRV11" s="94"/>
      <c r="NRW11" s="94"/>
      <c r="NRX11" s="94"/>
      <c r="NRY11" s="94"/>
      <c r="NRZ11" s="94"/>
      <c r="NSA11" s="94"/>
      <c r="NSB11" s="94"/>
      <c r="NSC11" s="94"/>
      <c r="NSD11" s="94"/>
      <c r="NSE11" s="94"/>
      <c r="NSF11" s="94"/>
      <c r="NSG11" s="94"/>
      <c r="NSH11" s="94"/>
      <c r="NSI11" s="94"/>
      <c r="NSJ11" s="94"/>
      <c r="NSK11" s="94"/>
      <c r="NSL11" s="94"/>
      <c r="NSM11" s="94"/>
      <c r="NSN11" s="94"/>
      <c r="NSO11" s="94"/>
      <c r="NSP11" s="94"/>
      <c r="NSQ11" s="94"/>
      <c r="NSR11" s="94"/>
      <c r="NSS11" s="94"/>
      <c r="NST11" s="94"/>
      <c r="NSU11" s="94"/>
      <c r="NSV11" s="94"/>
      <c r="NSW11" s="94"/>
      <c r="NSX11" s="94"/>
      <c r="NSY11" s="94"/>
      <c r="NSZ11" s="94"/>
      <c r="NTA11" s="94"/>
      <c r="NTB11" s="94"/>
      <c r="NTC11" s="94"/>
      <c r="NTD11" s="94"/>
      <c r="NTE11" s="94"/>
      <c r="NTF11" s="94"/>
      <c r="NTG11" s="94"/>
      <c r="NTH11" s="94"/>
      <c r="NTI11" s="94"/>
      <c r="NTJ11" s="94"/>
      <c r="NTK11" s="94"/>
      <c r="NTL11" s="94"/>
      <c r="NTM11" s="94"/>
      <c r="NTN11" s="94"/>
      <c r="NTO11" s="94"/>
      <c r="NTP11" s="94"/>
      <c r="NTQ11" s="94"/>
      <c r="NTR11" s="94"/>
      <c r="NTS11" s="94"/>
      <c r="NTT11" s="94"/>
      <c r="NTU11" s="94"/>
      <c r="NTV11" s="94"/>
      <c r="NTW11" s="94"/>
      <c r="NTX11" s="94"/>
      <c r="NTY11" s="94"/>
      <c r="NTZ11" s="94"/>
      <c r="NUA11" s="94"/>
      <c r="NUB11" s="94"/>
      <c r="NUC11" s="94"/>
      <c r="NUD11" s="94"/>
      <c r="NUE11" s="94"/>
      <c r="NUF11" s="94"/>
      <c r="NUG11" s="94"/>
      <c r="NUH11" s="94"/>
      <c r="NUI11" s="94"/>
      <c r="NUJ11" s="94"/>
      <c r="NUK11" s="94"/>
      <c r="NUL11" s="94"/>
      <c r="NUM11" s="94"/>
      <c r="NUN11" s="94"/>
      <c r="NUO11" s="94"/>
      <c r="NUP11" s="94"/>
      <c r="NUQ11" s="94"/>
      <c r="NUR11" s="94"/>
      <c r="NUS11" s="94"/>
      <c r="NUT11" s="94"/>
      <c r="NUU11" s="94"/>
      <c r="NUV11" s="94"/>
      <c r="NUW11" s="94"/>
      <c r="NUX11" s="94"/>
      <c r="NUY11" s="94"/>
      <c r="NUZ11" s="94"/>
      <c r="NVA11" s="94"/>
      <c r="NVB11" s="94"/>
      <c r="NVC11" s="94"/>
      <c r="NVD11" s="94"/>
      <c r="NVE11" s="94"/>
      <c r="NVF11" s="94"/>
      <c r="NVG11" s="94"/>
      <c r="NVH11" s="94"/>
      <c r="NVI11" s="94"/>
      <c r="NVJ11" s="94"/>
      <c r="NVK11" s="94"/>
      <c r="NVL11" s="94"/>
      <c r="NVM11" s="94"/>
      <c r="NVN11" s="94"/>
      <c r="NVO11" s="94"/>
      <c r="NVP11" s="94"/>
      <c r="NVQ11" s="94"/>
      <c r="NVR11" s="94"/>
      <c r="NVS11" s="94"/>
      <c r="NVT11" s="94"/>
      <c r="NVU11" s="94"/>
      <c r="NVV11" s="94"/>
      <c r="NVW11" s="94"/>
      <c r="NVX11" s="94"/>
      <c r="NVY11" s="94"/>
      <c r="NVZ11" s="94"/>
      <c r="NWA11" s="94"/>
      <c r="NWB11" s="94"/>
      <c r="NWC11" s="94"/>
      <c r="NWD11" s="94"/>
      <c r="NWE11" s="94"/>
      <c r="NWF11" s="94"/>
      <c r="NWG11" s="94"/>
      <c r="NWH11" s="94"/>
      <c r="NWI11" s="94"/>
      <c r="NWJ11" s="94"/>
      <c r="NWK11" s="94"/>
      <c r="NWL11" s="94"/>
      <c r="NWM11" s="94"/>
      <c r="NWN11" s="94"/>
      <c r="NWO11" s="94"/>
      <c r="NWP11" s="94"/>
      <c r="NWQ11" s="94"/>
      <c r="NWR11" s="94"/>
      <c r="NWS11" s="94"/>
      <c r="NWT11" s="94"/>
      <c r="NWU11" s="94"/>
      <c r="NWV11" s="94"/>
      <c r="NWW11" s="94"/>
      <c r="NWX11" s="94"/>
      <c r="NWY11" s="94"/>
      <c r="NWZ11" s="94"/>
      <c r="NXA11" s="94"/>
      <c r="NXB11" s="94"/>
      <c r="NXC11" s="94"/>
      <c r="NXD11" s="94"/>
      <c r="NXE11" s="94"/>
      <c r="NXF11" s="94"/>
      <c r="NXG11" s="94"/>
      <c r="NXH11" s="94"/>
      <c r="NXI11" s="94"/>
      <c r="NXJ11" s="94"/>
      <c r="NXK11" s="94"/>
      <c r="NXL11" s="94"/>
      <c r="NXM11" s="94"/>
      <c r="NXN11" s="94"/>
      <c r="NXO11" s="94"/>
      <c r="NXP11" s="94"/>
      <c r="NXQ11" s="94"/>
      <c r="NXR11" s="94"/>
      <c r="NXS11" s="94"/>
      <c r="NXT11" s="94"/>
      <c r="NXU11" s="94"/>
      <c r="NXV11" s="94"/>
      <c r="NXW11" s="94"/>
      <c r="NXX11" s="94"/>
      <c r="NXY11" s="94"/>
      <c r="NXZ11" s="94"/>
      <c r="NYA11" s="94"/>
      <c r="NYB11" s="94"/>
      <c r="NYC11" s="94"/>
      <c r="NYD11" s="94"/>
      <c r="NYE11" s="94"/>
      <c r="NYF11" s="94"/>
      <c r="NYG11" s="94"/>
      <c r="NYH11" s="94"/>
      <c r="NYI11" s="94"/>
      <c r="NYJ11" s="94"/>
      <c r="NYK11" s="94"/>
      <c r="NYL11" s="94"/>
      <c r="NYM11" s="94"/>
      <c r="NYN11" s="94"/>
      <c r="NYO11" s="94"/>
      <c r="NYP11" s="94"/>
      <c r="NYQ11" s="94"/>
      <c r="NYR11" s="94"/>
      <c r="NYS11" s="94"/>
      <c r="NYT11" s="94"/>
      <c r="NYU11" s="94"/>
      <c r="NYV11" s="94"/>
      <c r="NYW11" s="94"/>
      <c r="NYX11" s="94"/>
      <c r="NYY11" s="94"/>
      <c r="NYZ11" s="94"/>
      <c r="NZA11" s="94"/>
      <c r="NZB11" s="94"/>
      <c r="NZC11" s="94"/>
      <c r="NZD11" s="94"/>
      <c r="NZE11" s="94"/>
      <c r="NZF11" s="94"/>
      <c r="NZG11" s="94"/>
      <c r="NZH11" s="94"/>
      <c r="NZI11" s="94"/>
      <c r="NZJ11" s="94"/>
      <c r="NZK11" s="94"/>
      <c r="NZL11" s="94"/>
      <c r="NZM11" s="94"/>
      <c r="NZN11" s="94"/>
      <c r="NZO11" s="94"/>
      <c r="NZP11" s="94"/>
      <c r="NZQ11" s="94"/>
      <c r="NZR11" s="94"/>
      <c r="NZS11" s="94"/>
      <c r="NZT11" s="94"/>
      <c r="NZU11" s="94"/>
      <c r="NZV11" s="94"/>
      <c r="NZW11" s="94"/>
      <c r="NZX11" s="94"/>
      <c r="NZY11" s="94"/>
      <c r="NZZ11" s="94"/>
      <c r="OAA11" s="94"/>
      <c r="OAB11" s="94"/>
      <c r="OAC11" s="94"/>
      <c r="OAD11" s="94"/>
      <c r="OAE11" s="94"/>
      <c r="OAF11" s="94"/>
      <c r="OAG11" s="94"/>
      <c r="OAH11" s="94"/>
      <c r="OAI11" s="94"/>
      <c r="OAJ11" s="94"/>
      <c r="OAK11" s="94"/>
      <c r="OAL11" s="94"/>
      <c r="OAM11" s="94"/>
      <c r="OAN11" s="94"/>
      <c r="OAO11" s="94"/>
      <c r="OAP11" s="94"/>
      <c r="OAQ11" s="94"/>
      <c r="OAR11" s="94"/>
      <c r="OAS11" s="94"/>
      <c r="OAT11" s="94"/>
      <c r="OAU11" s="94"/>
      <c r="OAV11" s="94"/>
      <c r="OAW11" s="94"/>
      <c r="OAX11" s="94"/>
      <c r="OAY11" s="94"/>
      <c r="OAZ11" s="94"/>
      <c r="OBA11" s="94"/>
      <c r="OBB11" s="94"/>
      <c r="OBC11" s="94"/>
      <c r="OBD11" s="94"/>
      <c r="OBE11" s="94"/>
      <c r="OBF11" s="94"/>
      <c r="OBG11" s="94"/>
      <c r="OBH11" s="94"/>
      <c r="OBI11" s="94"/>
      <c r="OBJ11" s="94"/>
      <c r="OBK11" s="94"/>
      <c r="OBL11" s="94"/>
      <c r="OBM11" s="94"/>
      <c r="OBN11" s="94"/>
      <c r="OBO11" s="94"/>
      <c r="OBP11" s="94"/>
      <c r="OBQ11" s="94"/>
      <c r="OBR11" s="94"/>
      <c r="OBS11" s="94"/>
      <c r="OBT11" s="94"/>
      <c r="OBU11" s="94"/>
      <c r="OBV11" s="94"/>
      <c r="OBW11" s="94"/>
      <c r="OBX11" s="94"/>
      <c r="OBY11" s="94"/>
      <c r="OBZ11" s="94"/>
      <c r="OCA11" s="94"/>
      <c r="OCB11" s="94"/>
      <c r="OCC11" s="94"/>
      <c r="OCD11" s="94"/>
      <c r="OCE11" s="94"/>
      <c r="OCF11" s="94"/>
      <c r="OCG11" s="94"/>
      <c r="OCH11" s="94"/>
      <c r="OCI11" s="94"/>
      <c r="OCJ11" s="94"/>
      <c r="OCK11" s="94"/>
      <c r="OCL11" s="94"/>
      <c r="OCM11" s="94"/>
      <c r="OCN11" s="94"/>
      <c r="OCO11" s="94"/>
      <c r="OCP11" s="94"/>
      <c r="OCQ11" s="94"/>
      <c r="OCR11" s="94"/>
      <c r="OCS11" s="94"/>
      <c r="OCT11" s="94"/>
      <c r="OCU11" s="94"/>
      <c r="OCV11" s="94"/>
      <c r="OCW11" s="94"/>
      <c r="OCX11" s="94"/>
      <c r="OCY11" s="94"/>
      <c r="OCZ11" s="94"/>
      <c r="ODA11" s="94"/>
      <c r="ODB11" s="94"/>
      <c r="ODC11" s="94"/>
      <c r="ODD11" s="94"/>
      <c r="ODE11" s="94"/>
      <c r="ODF11" s="94"/>
      <c r="ODG11" s="94"/>
      <c r="ODH11" s="94"/>
      <c r="ODI11" s="94"/>
      <c r="ODJ11" s="94"/>
      <c r="ODK11" s="94"/>
      <c r="ODL11" s="94"/>
      <c r="ODM11" s="94"/>
      <c r="ODN11" s="94"/>
      <c r="ODO11" s="94"/>
      <c r="ODP11" s="94"/>
      <c r="ODQ11" s="94"/>
      <c r="ODR11" s="94"/>
      <c r="ODS11" s="94"/>
      <c r="ODT11" s="94"/>
      <c r="ODU11" s="94"/>
      <c r="ODV11" s="94"/>
      <c r="ODW11" s="94"/>
      <c r="ODX11" s="94"/>
      <c r="ODY11" s="94"/>
      <c r="ODZ11" s="94"/>
      <c r="OEA11" s="94"/>
      <c r="OEB11" s="94"/>
      <c r="OEC11" s="94"/>
      <c r="OED11" s="94"/>
      <c r="OEE11" s="94"/>
      <c r="OEF11" s="94"/>
      <c r="OEG11" s="94"/>
      <c r="OEH11" s="94"/>
      <c r="OEI11" s="94"/>
      <c r="OEJ11" s="94"/>
      <c r="OEK11" s="94"/>
      <c r="OEL11" s="94"/>
      <c r="OEM11" s="94"/>
      <c r="OEN11" s="94"/>
      <c r="OEO11" s="94"/>
      <c r="OEP11" s="94"/>
      <c r="OEQ11" s="94"/>
      <c r="OER11" s="94"/>
      <c r="OES11" s="94"/>
      <c r="OET11" s="94"/>
      <c r="OEU11" s="94"/>
      <c r="OEV11" s="94"/>
      <c r="OEW11" s="94"/>
      <c r="OEX11" s="94"/>
      <c r="OEY11" s="94"/>
      <c r="OEZ11" s="94"/>
      <c r="OFA11" s="94"/>
      <c r="OFB11" s="94"/>
      <c r="OFC11" s="94"/>
      <c r="OFD11" s="94"/>
      <c r="OFE11" s="94"/>
      <c r="OFF11" s="94"/>
      <c r="OFG11" s="94"/>
      <c r="OFH11" s="94"/>
      <c r="OFI11" s="94"/>
      <c r="OFJ11" s="94"/>
      <c r="OFK11" s="94"/>
      <c r="OFL11" s="94"/>
      <c r="OFM11" s="94"/>
      <c r="OFN11" s="94"/>
      <c r="OFO11" s="94"/>
      <c r="OFP11" s="94"/>
      <c r="OFQ11" s="94"/>
      <c r="OFR11" s="94"/>
      <c r="OFS11" s="94"/>
      <c r="OFT11" s="94"/>
      <c r="OFU11" s="94"/>
      <c r="OFV11" s="94"/>
      <c r="OFW11" s="94"/>
      <c r="OFX11" s="94"/>
      <c r="OFY11" s="94"/>
      <c r="OFZ11" s="94"/>
      <c r="OGA11" s="94"/>
      <c r="OGB11" s="94"/>
      <c r="OGC11" s="94"/>
      <c r="OGD11" s="94"/>
      <c r="OGE11" s="94"/>
      <c r="OGF11" s="94"/>
      <c r="OGG11" s="94"/>
      <c r="OGH11" s="94"/>
      <c r="OGI11" s="94"/>
      <c r="OGJ11" s="94"/>
      <c r="OGK11" s="94"/>
      <c r="OGL11" s="94"/>
      <c r="OGM11" s="94"/>
      <c r="OGN11" s="94"/>
      <c r="OGO11" s="94"/>
      <c r="OGP11" s="94"/>
      <c r="OGQ11" s="94"/>
      <c r="OGR11" s="94"/>
      <c r="OGS11" s="94"/>
      <c r="OGT11" s="94"/>
      <c r="OGU11" s="94"/>
      <c r="OGV11" s="94"/>
      <c r="OGW11" s="94"/>
      <c r="OGX11" s="94"/>
      <c r="OGY11" s="94"/>
      <c r="OGZ11" s="94"/>
      <c r="OHA11" s="94"/>
      <c r="OHB11" s="94"/>
      <c r="OHC11" s="94"/>
      <c r="OHD11" s="94"/>
      <c r="OHE11" s="94"/>
      <c r="OHF11" s="94"/>
      <c r="OHG11" s="94"/>
      <c r="OHH11" s="94"/>
      <c r="OHI11" s="94"/>
      <c r="OHJ11" s="94"/>
      <c r="OHK11" s="94"/>
      <c r="OHL11" s="94"/>
      <c r="OHM11" s="94"/>
      <c r="OHN11" s="94"/>
      <c r="OHO11" s="94"/>
      <c r="OHP11" s="94"/>
      <c r="OHQ11" s="94"/>
      <c r="OHR11" s="94"/>
      <c r="OHS11" s="94"/>
      <c r="OHT11" s="94"/>
      <c r="OHU11" s="94"/>
      <c r="OHV11" s="94"/>
      <c r="OHW11" s="94"/>
      <c r="OHX11" s="94"/>
      <c r="OHY11" s="94"/>
      <c r="OHZ11" s="94"/>
      <c r="OIA11" s="94"/>
      <c r="OIB11" s="94"/>
      <c r="OIC11" s="94"/>
      <c r="OID11" s="94"/>
      <c r="OIE11" s="94"/>
      <c r="OIF11" s="94"/>
      <c r="OIG11" s="94"/>
      <c r="OIH11" s="94"/>
      <c r="OII11" s="94"/>
      <c r="OIJ11" s="94"/>
      <c r="OIK11" s="94"/>
      <c r="OIL11" s="94"/>
      <c r="OIM11" s="94"/>
      <c r="OIN11" s="94"/>
      <c r="OIO11" s="94"/>
      <c r="OIP11" s="94"/>
      <c r="OIQ11" s="94"/>
      <c r="OIR11" s="94"/>
      <c r="OIS11" s="94"/>
      <c r="OIT11" s="94"/>
      <c r="OIU11" s="94"/>
      <c r="OIV11" s="94"/>
      <c r="OIW11" s="94"/>
      <c r="OIX11" s="94"/>
      <c r="OIY11" s="94"/>
      <c r="OIZ11" s="94"/>
      <c r="OJA11" s="94"/>
      <c r="OJB11" s="94"/>
      <c r="OJC11" s="94"/>
      <c r="OJD11" s="94"/>
      <c r="OJE11" s="94"/>
      <c r="OJF11" s="94"/>
      <c r="OJG11" s="94"/>
      <c r="OJH11" s="94"/>
      <c r="OJI11" s="94"/>
      <c r="OJJ11" s="94"/>
      <c r="OJK11" s="94"/>
      <c r="OJL11" s="94"/>
      <c r="OJM11" s="94"/>
      <c r="OJN11" s="94"/>
      <c r="OJO11" s="94"/>
      <c r="OJP11" s="94"/>
      <c r="OJQ11" s="94"/>
      <c r="OJR11" s="94"/>
      <c r="OJS11" s="94"/>
      <c r="OJT11" s="94"/>
      <c r="OJU11" s="94"/>
      <c r="OJV11" s="94"/>
      <c r="OJW11" s="94"/>
      <c r="OJX11" s="94"/>
      <c r="OJY11" s="94"/>
      <c r="OJZ11" s="94"/>
      <c r="OKA11" s="94"/>
      <c r="OKB11" s="94"/>
      <c r="OKC11" s="94"/>
      <c r="OKD11" s="94"/>
      <c r="OKE11" s="94"/>
      <c r="OKF11" s="94"/>
      <c r="OKG11" s="94"/>
      <c r="OKH11" s="94"/>
      <c r="OKI11" s="94"/>
      <c r="OKJ11" s="94"/>
      <c r="OKK11" s="94"/>
      <c r="OKL11" s="94"/>
      <c r="OKM11" s="94"/>
      <c r="OKN11" s="94"/>
      <c r="OKO11" s="94"/>
      <c r="OKP11" s="94"/>
      <c r="OKQ11" s="94"/>
      <c r="OKR11" s="94"/>
      <c r="OKS11" s="94"/>
      <c r="OKT11" s="94"/>
      <c r="OKU11" s="94"/>
      <c r="OKV11" s="94"/>
      <c r="OKW11" s="94"/>
      <c r="OKX11" s="94"/>
      <c r="OKY11" s="94"/>
      <c r="OKZ11" s="94"/>
      <c r="OLA11" s="94"/>
      <c r="OLB11" s="94"/>
      <c r="OLC11" s="94"/>
      <c r="OLD11" s="94"/>
      <c r="OLE11" s="94"/>
      <c r="OLF11" s="94"/>
      <c r="OLG11" s="94"/>
      <c r="OLH11" s="94"/>
      <c r="OLI11" s="94"/>
      <c r="OLJ11" s="94"/>
      <c r="OLK11" s="94"/>
      <c r="OLL11" s="94"/>
      <c r="OLM11" s="94"/>
      <c r="OLN11" s="94"/>
      <c r="OLO11" s="94"/>
      <c r="OLP11" s="94"/>
      <c r="OLQ11" s="94"/>
      <c r="OLR11" s="94"/>
      <c r="OLS11" s="94"/>
      <c r="OLT11" s="94"/>
      <c r="OLU11" s="94"/>
      <c r="OLV11" s="94"/>
      <c r="OLW11" s="94"/>
      <c r="OLX11" s="94"/>
      <c r="OLY11" s="94"/>
      <c r="OLZ11" s="94"/>
      <c r="OMA11" s="94"/>
      <c r="OMB11" s="94"/>
      <c r="OMC11" s="94"/>
      <c r="OMD11" s="94"/>
      <c r="OME11" s="94"/>
      <c r="OMF11" s="94"/>
      <c r="OMG11" s="94"/>
      <c r="OMH11" s="94"/>
      <c r="OMI11" s="94"/>
      <c r="OMJ11" s="94"/>
      <c r="OMK11" s="94"/>
      <c r="OML11" s="94"/>
      <c r="OMM11" s="94"/>
      <c r="OMN11" s="94"/>
      <c r="OMO11" s="94"/>
      <c r="OMP11" s="94"/>
      <c r="OMQ11" s="94"/>
      <c r="OMR11" s="94"/>
      <c r="OMS11" s="94"/>
      <c r="OMT11" s="94"/>
      <c r="OMU11" s="94"/>
      <c r="OMV11" s="94"/>
      <c r="OMW11" s="94"/>
      <c r="OMX11" s="94"/>
      <c r="OMY11" s="94"/>
      <c r="OMZ11" s="94"/>
      <c r="ONA11" s="94"/>
      <c r="ONB11" s="94"/>
      <c r="ONC11" s="94"/>
      <c r="OND11" s="94"/>
      <c r="ONE11" s="94"/>
      <c r="ONF11" s="94"/>
      <c r="ONG11" s="94"/>
      <c r="ONH11" s="94"/>
      <c r="ONI11" s="94"/>
      <c r="ONJ11" s="94"/>
      <c r="ONK11" s="94"/>
      <c r="ONL11" s="94"/>
      <c r="ONM11" s="94"/>
      <c r="ONN11" s="94"/>
      <c r="ONO11" s="94"/>
      <c r="ONP11" s="94"/>
      <c r="ONQ11" s="94"/>
      <c r="ONR11" s="94"/>
      <c r="ONS11" s="94"/>
      <c r="ONT11" s="94"/>
      <c r="ONU11" s="94"/>
      <c r="ONV11" s="94"/>
      <c r="ONW11" s="94"/>
      <c r="ONX11" s="94"/>
      <c r="ONY11" s="94"/>
      <c r="ONZ11" s="94"/>
      <c r="OOA11" s="94"/>
      <c r="OOB11" s="94"/>
      <c r="OOC11" s="94"/>
      <c r="OOD11" s="94"/>
      <c r="OOE11" s="94"/>
      <c r="OOF11" s="94"/>
      <c r="OOG11" s="94"/>
      <c r="OOH11" s="94"/>
      <c r="OOI11" s="94"/>
      <c r="OOJ11" s="94"/>
      <c r="OOK11" s="94"/>
      <c r="OOL11" s="94"/>
      <c r="OOM11" s="94"/>
      <c r="OON11" s="94"/>
      <c r="OOO11" s="94"/>
      <c r="OOP11" s="94"/>
      <c r="OOQ11" s="94"/>
      <c r="OOR11" s="94"/>
      <c r="OOS11" s="94"/>
      <c r="OOT11" s="94"/>
      <c r="OOU11" s="94"/>
      <c r="OOV11" s="94"/>
      <c r="OOW11" s="94"/>
      <c r="OOX11" s="94"/>
      <c r="OOY11" s="94"/>
      <c r="OOZ11" s="94"/>
      <c r="OPA11" s="94"/>
      <c r="OPB11" s="94"/>
      <c r="OPC11" s="94"/>
      <c r="OPD11" s="94"/>
      <c r="OPE11" s="94"/>
      <c r="OPF11" s="94"/>
      <c r="OPG11" s="94"/>
      <c r="OPH11" s="94"/>
      <c r="OPI11" s="94"/>
      <c r="OPJ11" s="94"/>
      <c r="OPK11" s="94"/>
      <c r="OPL11" s="94"/>
      <c r="OPM11" s="94"/>
      <c r="OPN11" s="94"/>
      <c r="OPO11" s="94"/>
      <c r="OPP11" s="94"/>
      <c r="OPQ11" s="94"/>
      <c r="OPR11" s="94"/>
      <c r="OPS11" s="94"/>
      <c r="OPT11" s="94"/>
      <c r="OPU11" s="94"/>
      <c r="OPV11" s="94"/>
      <c r="OPW11" s="94"/>
      <c r="OPX11" s="94"/>
      <c r="OPY11" s="94"/>
      <c r="OPZ11" s="94"/>
      <c r="OQA11" s="94"/>
      <c r="OQB11" s="94"/>
      <c r="OQC11" s="94"/>
      <c r="OQD11" s="94"/>
      <c r="OQE11" s="94"/>
      <c r="OQF11" s="94"/>
      <c r="OQG11" s="94"/>
      <c r="OQH11" s="94"/>
      <c r="OQI11" s="94"/>
      <c r="OQJ11" s="94"/>
      <c r="OQK11" s="94"/>
      <c r="OQL11" s="94"/>
      <c r="OQM11" s="94"/>
      <c r="OQN11" s="94"/>
      <c r="OQO11" s="94"/>
      <c r="OQP11" s="94"/>
      <c r="OQQ11" s="94"/>
      <c r="OQR11" s="94"/>
      <c r="OQS11" s="94"/>
      <c r="OQT11" s="94"/>
      <c r="OQU11" s="94"/>
      <c r="OQV11" s="94"/>
      <c r="OQW11" s="94"/>
      <c r="OQX11" s="94"/>
      <c r="OQY11" s="94"/>
      <c r="OQZ11" s="94"/>
      <c r="ORA11" s="94"/>
      <c r="ORB11" s="94"/>
      <c r="ORC11" s="94"/>
      <c r="ORD11" s="94"/>
      <c r="ORE11" s="94"/>
      <c r="ORF11" s="94"/>
      <c r="ORG11" s="94"/>
      <c r="ORH11" s="94"/>
      <c r="ORI11" s="94"/>
      <c r="ORJ11" s="94"/>
      <c r="ORK11" s="94"/>
      <c r="ORL11" s="94"/>
      <c r="ORM11" s="94"/>
      <c r="ORN11" s="94"/>
      <c r="ORO11" s="94"/>
      <c r="ORP11" s="94"/>
      <c r="ORQ11" s="94"/>
      <c r="ORR11" s="94"/>
      <c r="ORS11" s="94"/>
      <c r="ORT11" s="94"/>
      <c r="ORU11" s="94"/>
      <c r="ORV11" s="94"/>
      <c r="ORW11" s="94"/>
      <c r="ORX11" s="94"/>
      <c r="ORY11" s="94"/>
      <c r="ORZ11" s="94"/>
      <c r="OSA11" s="94"/>
      <c r="OSB11" s="94"/>
      <c r="OSC11" s="94"/>
      <c r="OSD11" s="94"/>
      <c r="OSE11" s="94"/>
      <c r="OSF11" s="94"/>
      <c r="OSG11" s="94"/>
      <c r="OSH11" s="94"/>
      <c r="OSI11" s="94"/>
      <c r="OSJ11" s="94"/>
      <c r="OSK11" s="94"/>
      <c r="OSL11" s="94"/>
      <c r="OSM11" s="94"/>
      <c r="OSN11" s="94"/>
      <c r="OSO11" s="94"/>
      <c r="OSP11" s="94"/>
      <c r="OSQ11" s="94"/>
      <c r="OSR11" s="94"/>
      <c r="OSS11" s="94"/>
      <c r="OST11" s="94"/>
      <c r="OSU11" s="94"/>
      <c r="OSV11" s="94"/>
      <c r="OSW11" s="94"/>
      <c r="OSX11" s="94"/>
      <c r="OSY11" s="94"/>
      <c r="OSZ11" s="94"/>
      <c r="OTA11" s="94"/>
      <c r="OTB11" s="94"/>
      <c r="OTC11" s="94"/>
      <c r="OTD11" s="94"/>
      <c r="OTE11" s="94"/>
      <c r="OTF11" s="94"/>
      <c r="OTG11" s="94"/>
      <c r="OTH11" s="94"/>
      <c r="OTI11" s="94"/>
      <c r="OTJ11" s="94"/>
      <c r="OTK11" s="94"/>
      <c r="OTL11" s="94"/>
      <c r="OTM11" s="94"/>
      <c r="OTN11" s="94"/>
      <c r="OTO11" s="94"/>
      <c r="OTP11" s="94"/>
      <c r="OTQ11" s="94"/>
      <c r="OTR11" s="94"/>
      <c r="OTS11" s="94"/>
      <c r="OTT11" s="94"/>
      <c r="OTU11" s="94"/>
      <c r="OTV11" s="94"/>
      <c r="OTW11" s="94"/>
      <c r="OTX11" s="94"/>
      <c r="OTY11" s="94"/>
      <c r="OTZ11" s="94"/>
      <c r="OUA11" s="94"/>
      <c r="OUB11" s="94"/>
      <c r="OUC11" s="94"/>
      <c r="OUD11" s="94"/>
      <c r="OUE11" s="94"/>
      <c r="OUF11" s="94"/>
      <c r="OUG11" s="94"/>
      <c r="OUH11" s="94"/>
      <c r="OUI11" s="94"/>
      <c r="OUJ11" s="94"/>
      <c r="OUK11" s="94"/>
      <c r="OUL11" s="94"/>
      <c r="OUM11" s="94"/>
      <c r="OUN11" s="94"/>
      <c r="OUO11" s="94"/>
      <c r="OUP11" s="94"/>
      <c r="OUQ11" s="94"/>
      <c r="OUR11" s="94"/>
      <c r="OUS11" s="94"/>
      <c r="OUT11" s="94"/>
      <c r="OUU11" s="94"/>
      <c r="OUV11" s="94"/>
      <c r="OUW11" s="94"/>
      <c r="OUX11" s="94"/>
      <c r="OUY11" s="94"/>
      <c r="OUZ11" s="94"/>
      <c r="OVA11" s="94"/>
      <c r="OVB11" s="94"/>
      <c r="OVC11" s="94"/>
      <c r="OVD11" s="94"/>
      <c r="OVE11" s="94"/>
      <c r="OVF11" s="94"/>
      <c r="OVG11" s="94"/>
      <c r="OVH11" s="94"/>
      <c r="OVI11" s="94"/>
      <c r="OVJ11" s="94"/>
      <c r="OVK11" s="94"/>
      <c r="OVL11" s="94"/>
      <c r="OVM11" s="94"/>
      <c r="OVN11" s="94"/>
      <c r="OVO11" s="94"/>
      <c r="OVP11" s="94"/>
      <c r="OVQ11" s="94"/>
      <c r="OVR11" s="94"/>
      <c r="OVS11" s="94"/>
      <c r="OVT11" s="94"/>
      <c r="OVU11" s="94"/>
      <c r="OVV11" s="94"/>
      <c r="OVW11" s="94"/>
      <c r="OVX11" s="94"/>
      <c r="OVY11" s="94"/>
      <c r="OVZ11" s="94"/>
      <c r="OWA11" s="94"/>
      <c r="OWB11" s="94"/>
      <c r="OWC11" s="94"/>
      <c r="OWD11" s="94"/>
      <c r="OWE11" s="94"/>
      <c r="OWF11" s="94"/>
      <c r="OWG11" s="94"/>
      <c r="OWH11" s="94"/>
      <c r="OWI11" s="94"/>
      <c r="OWJ11" s="94"/>
      <c r="OWK11" s="94"/>
      <c r="OWL11" s="94"/>
      <c r="OWM11" s="94"/>
      <c r="OWN11" s="94"/>
      <c r="OWO11" s="94"/>
      <c r="OWP11" s="94"/>
      <c r="OWQ11" s="94"/>
      <c r="OWR11" s="94"/>
      <c r="OWS11" s="94"/>
      <c r="OWT11" s="94"/>
      <c r="OWU11" s="94"/>
      <c r="OWV11" s="94"/>
      <c r="OWW11" s="94"/>
      <c r="OWX11" s="94"/>
      <c r="OWY11" s="94"/>
      <c r="OWZ11" s="94"/>
      <c r="OXA11" s="94"/>
      <c r="OXB11" s="94"/>
      <c r="OXC11" s="94"/>
      <c r="OXD11" s="94"/>
      <c r="OXE11" s="94"/>
      <c r="OXF11" s="94"/>
      <c r="OXG11" s="94"/>
      <c r="OXH11" s="94"/>
      <c r="OXI11" s="94"/>
      <c r="OXJ11" s="94"/>
      <c r="OXK11" s="94"/>
      <c r="OXL11" s="94"/>
      <c r="OXM11" s="94"/>
      <c r="OXN11" s="94"/>
      <c r="OXO11" s="94"/>
      <c r="OXP11" s="94"/>
      <c r="OXQ11" s="94"/>
      <c r="OXR11" s="94"/>
      <c r="OXS11" s="94"/>
      <c r="OXT11" s="94"/>
      <c r="OXU11" s="94"/>
      <c r="OXV11" s="94"/>
      <c r="OXW11" s="94"/>
      <c r="OXX11" s="94"/>
      <c r="OXY11" s="94"/>
      <c r="OXZ11" s="94"/>
      <c r="OYA11" s="94"/>
      <c r="OYB11" s="94"/>
      <c r="OYC11" s="94"/>
      <c r="OYD11" s="94"/>
      <c r="OYE11" s="94"/>
      <c r="OYF11" s="94"/>
      <c r="OYG11" s="94"/>
      <c r="OYH11" s="94"/>
      <c r="OYI11" s="94"/>
      <c r="OYJ11" s="94"/>
      <c r="OYK11" s="94"/>
      <c r="OYL11" s="94"/>
      <c r="OYM11" s="94"/>
      <c r="OYN11" s="94"/>
      <c r="OYO11" s="94"/>
      <c r="OYP11" s="94"/>
      <c r="OYQ11" s="94"/>
      <c r="OYR11" s="94"/>
      <c r="OYS11" s="94"/>
      <c r="OYT11" s="94"/>
      <c r="OYU11" s="94"/>
      <c r="OYV11" s="94"/>
      <c r="OYW11" s="94"/>
      <c r="OYX11" s="94"/>
      <c r="OYY11" s="94"/>
      <c r="OYZ11" s="94"/>
      <c r="OZA11" s="94"/>
      <c r="OZB11" s="94"/>
      <c r="OZC11" s="94"/>
      <c r="OZD11" s="94"/>
      <c r="OZE11" s="94"/>
      <c r="OZF11" s="94"/>
      <c r="OZG11" s="94"/>
      <c r="OZH11" s="94"/>
      <c r="OZI11" s="94"/>
      <c r="OZJ11" s="94"/>
      <c r="OZK11" s="94"/>
      <c r="OZL11" s="94"/>
      <c r="OZM11" s="94"/>
      <c r="OZN11" s="94"/>
      <c r="OZO11" s="94"/>
      <c r="OZP11" s="94"/>
      <c r="OZQ11" s="94"/>
      <c r="OZR11" s="94"/>
      <c r="OZS11" s="94"/>
      <c r="OZT11" s="94"/>
      <c r="OZU11" s="94"/>
      <c r="OZV11" s="94"/>
      <c r="OZW11" s="94"/>
      <c r="OZX11" s="94"/>
      <c r="OZY11" s="94"/>
      <c r="OZZ11" s="94"/>
      <c r="PAA11" s="94"/>
      <c r="PAB11" s="94"/>
      <c r="PAC11" s="94"/>
      <c r="PAD11" s="94"/>
      <c r="PAE11" s="94"/>
      <c r="PAF11" s="94"/>
      <c r="PAG11" s="94"/>
      <c r="PAH11" s="94"/>
      <c r="PAI11" s="94"/>
      <c r="PAJ11" s="94"/>
      <c r="PAK11" s="94"/>
      <c r="PAL11" s="94"/>
      <c r="PAM11" s="94"/>
      <c r="PAN11" s="94"/>
      <c r="PAO11" s="94"/>
      <c r="PAP11" s="94"/>
      <c r="PAQ11" s="94"/>
      <c r="PAR11" s="94"/>
      <c r="PAS11" s="94"/>
      <c r="PAT11" s="94"/>
      <c r="PAU11" s="94"/>
      <c r="PAV11" s="94"/>
      <c r="PAW11" s="94"/>
      <c r="PAX11" s="94"/>
      <c r="PAY11" s="94"/>
      <c r="PAZ11" s="94"/>
      <c r="PBA11" s="94"/>
      <c r="PBB11" s="94"/>
      <c r="PBC11" s="94"/>
      <c r="PBD11" s="94"/>
      <c r="PBE11" s="94"/>
      <c r="PBF11" s="94"/>
      <c r="PBG11" s="94"/>
      <c r="PBH11" s="94"/>
      <c r="PBI11" s="94"/>
      <c r="PBJ11" s="94"/>
      <c r="PBK11" s="94"/>
      <c r="PBL11" s="94"/>
      <c r="PBM11" s="94"/>
      <c r="PBN11" s="94"/>
      <c r="PBO11" s="94"/>
      <c r="PBP11" s="94"/>
      <c r="PBQ11" s="94"/>
      <c r="PBR11" s="94"/>
      <c r="PBS11" s="94"/>
      <c r="PBT11" s="94"/>
      <c r="PBU11" s="94"/>
      <c r="PBV11" s="94"/>
      <c r="PBW11" s="94"/>
      <c r="PBX11" s="94"/>
      <c r="PBY11" s="94"/>
      <c r="PBZ11" s="94"/>
      <c r="PCA11" s="94"/>
      <c r="PCB11" s="94"/>
      <c r="PCC11" s="94"/>
      <c r="PCD11" s="94"/>
      <c r="PCE11" s="94"/>
      <c r="PCF11" s="94"/>
      <c r="PCG11" s="94"/>
      <c r="PCH11" s="94"/>
      <c r="PCI11" s="94"/>
      <c r="PCJ11" s="94"/>
      <c r="PCK11" s="94"/>
      <c r="PCL11" s="94"/>
      <c r="PCM11" s="94"/>
      <c r="PCN11" s="94"/>
      <c r="PCO11" s="94"/>
      <c r="PCP11" s="94"/>
      <c r="PCQ11" s="94"/>
      <c r="PCR11" s="94"/>
      <c r="PCS11" s="94"/>
      <c r="PCT11" s="94"/>
      <c r="PCU11" s="94"/>
      <c r="PCV11" s="94"/>
      <c r="PCW11" s="94"/>
      <c r="PCX11" s="94"/>
      <c r="PCY11" s="94"/>
      <c r="PCZ11" s="94"/>
      <c r="PDA11" s="94"/>
      <c r="PDB11" s="94"/>
      <c r="PDC11" s="94"/>
      <c r="PDD11" s="94"/>
      <c r="PDE11" s="94"/>
      <c r="PDF11" s="94"/>
      <c r="PDG11" s="94"/>
      <c r="PDH11" s="94"/>
      <c r="PDI11" s="94"/>
      <c r="PDJ11" s="94"/>
      <c r="PDK11" s="94"/>
      <c r="PDL11" s="94"/>
      <c r="PDM11" s="94"/>
      <c r="PDN11" s="94"/>
      <c r="PDO11" s="94"/>
      <c r="PDP11" s="94"/>
      <c r="PDQ11" s="94"/>
      <c r="PDR11" s="94"/>
      <c r="PDS11" s="94"/>
      <c r="PDT11" s="94"/>
      <c r="PDU11" s="94"/>
      <c r="PDV11" s="94"/>
      <c r="PDW11" s="94"/>
      <c r="PDX11" s="94"/>
      <c r="PDY11" s="94"/>
      <c r="PDZ11" s="94"/>
      <c r="PEA11" s="94"/>
      <c r="PEB11" s="94"/>
      <c r="PEC11" s="94"/>
      <c r="PED11" s="94"/>
      <c r="PEE11" s="94"/>
      <c r="PEF11" s="94"/>
      <c r="PEG11" s="94"/>
      <c r="PEH11" s="94"/>
      <c r="PEI11" s="94"/>
      <c r="PEJ11" s="94"/>
      <c r="PEK11" s="94"/>
      <c r="PEL11" s="94"/>
      <c r="PEM11" s="94"/>
      <c r="PEN11" s="94"/>
      <c r="PEO11" s="94"/>
      <c r="PEP11" s="94"/>
      <c r="PEQ11" s="94"/>
      <c r="PER11" s="94"/>
      <c r="PES11" s="94"/>
      <c r="PET11" s="94"/>
      <c r="PEU11" s="94"/>
      <c r="PEV11" s="94"/>
      <c r="PEW11" s="94"/>
      <c r="PEX11" s="94"/>
      <c r="PEY11" s="94"/>
      <c r="PEZ11" s="94"/>
      <c r="PFA11" s="94"/>
      <c r="PFB11" s="94"/>
      <c r="PFC11" s="94"/>
      <c r="PFD11" s="94"/>
      <c r="PFE11" s="94"/>
      <c r="PFF11" s="94"/>
      <c r="PFG11" s="94"/>
      <c r="PFH11" s="94"/>
      <c r="PFI11" s="94"/>
      <c r="PFJ11" s="94"/>
      <c r="PFK11" s="94"/>
      <c r="PFL11" s="94"/>
      <c r="PFM11" s="94"/>
      <c r="PFN11" s="94"/>
      <c r="PFO11" s="94"/>
      <c r="PFP11" s="94"/>
      <c r="PFQ11" s="94"/>
      <c r="PFR11" s="94"/>
      <c r="PFS11" s="94"/>
      <c r="PFT11" s="94"/>
      <c r="PFU11" s="94"/>
      <c r="PFV11" s="94"/>
      <c r="PFW11" s="94"/>
      <c r="PFX11" s="94"/>
      <c r="PFY11" s="94"/>
      <c r="PFZ11" s="94"/>
      <c r="PGA11" s="94"/>
      <c r="PGB11" s="94"/>
      <c r="PGC11" s="94"/>
      <c r="PGD11" s="94"/>
      <c r="PGE11" s="94"/>
      <c r="PGF11" s="94"/>
      <c r="PGG11" s="94"/>
      <c r="PGH11" s="94"/>
      <c r="PGI11" s="94"/>
      <c r="PGJ11" s="94"/>
      <c r="PGK11" s="94"/>
      <c r="PGL11" s="94"/>
      <c r="PGM11" s="94"/>
      <c r="PGN11" s="94"/>
      <c r="PGO11" s="94"/>
      <c r="PGP11" s="94"/>
      <c r="PGQ11" s="94"/>
      <c r="PGR11" s="94"/>
      <c r="PGS11" s="94"/>
      <c r="PGT11" s="94"/>
      <c r="PGU11" s="94"/>
      <c r="PGV11" s="94"/>
      <c r="PGW11" s="94"/>
      <c r="PGX11" s="94"/>
      <c r="PGY11" s="94"/>
      <c r="PGZ11" s="94"/>
      <c r="PHA11" s="94"/>
      <c r="PHB11" s="94"/>
      <c r="PHC11" s="94"/>
      <c r="PHD11" s="94"/>
      <c r="PHE11" s="94"/>
      <c r="PHF11" s="94"/>
      <c r="PHG11" s="94"/>
      <c r="PHH11" s="94"/>
      <c r="PHI11" s="94"/>
      <c r="PHJ11" s="94"/>
      <c r="PHK11" s="94"/>
      <c r="PHL11" s="94"/>
      <c r="PHM11" s="94"/>
      <c r="PHN11" s="94"/>
      <c r="PHO11" s="94"/>
      <c r="PHP11" s="94"/>
      <c r="PHQ11" s="94"/>
      <c r="PHR11" s="94"/>
      <c r="PHS11" s="94"/>
      <c r="PHT11" s="94"/>
      <c r="PHU11" s="94"/>
      <c r="PHV11" s="94"/>
      <c r="PHW11" s="94"/>
      <c r="PHX11" s="94"/>
      <c r="PHY11" s="94"/>
      <c r="PHZ11" s="94"/>
      <c r="PIA11" s="94"/>
      <c r="PIB11" s="94"/>
      <c r="PIC11" s="94"/>
      <c r="PID11" s="94"/>
      <c r="PIE11" s="94"/>
      <c r="PIF11" s="94"/>
      <c r="PIG11" s="94"/>
      <c r="PIH11" s="94"/>
      <c r="PII11" s="94"/>
      <c r="PIJ11" s="94"/>
      <c r="PIK11" s="94"/>
      <c r="PIL11" s="94"/>
      <c r="PIM11" s="94"/>
      <c r="PIN11" s="94"/>
      <c r="PIO11" s="94"/>
      <c r="PIP11" s="94"/>
      <c r="PIQ11" s="94"/>
      <c r="PIR11" s="94"/>
      <c r="PIS11" s="94"/>
      <c r="PIT11" s="94"/>
      <c r="PIU11" s="94"/>
      <c r="PIV11" s="94"/>
      <c r="PIW11" s="94"/>
      <c r="PIX11" s="94"/>
      <c r="PIY11" s="94"/>
      <c r="PIZ11" s="94"/>
      <c r="PJA11" s="94"/>
      <c r="PJB11" s="94"/>
      <c r="PJC11" s="94"/>
      <c r="PJD11" s="94"/>
      <c r="PJE11" s="94"/>
      <c r="PJF11" s="94"/>
      <c r="PJG11" s="94"/>
      <c r="PJH11" s="94"/>
      <c r="PJI11" s="94"/>
      <c r="PJJ11" s="94"/>
      <c r="PJK11" s="94"/>
      <c r="PJL11" s="94"/>
      <c r="PJM11" s="94"/>
      <c r="PJN11" s="94"/>
      <c r="PJO11" s="94"/>
      <c r="PJP11" s="94"/>
      <c r="PJQ11" s="94"/>
      <c r="PJR11" s="94"/>
      <c r="PJS11" s="94"/>
      <c r="PJT11" s="94"/>
      <c r="PJU11" s="94"/>
      <c r="PJV11" s="94"/>
      <c r="PJW11" s="94"/>
      <c r="PJX11" s="94"/>
      <c r="PJY11" s="94"/>
      <c r="PJZ11" s="94"/>
      <c r="PKA11" s="94"/>
      <c r="PKB11" s="94"/>
      <c r="PKC11" s="94"/>
      <c r="PKD11" s="94"/>
      <c r="PKE11" s="94"/>
      <c r="PKF11" s="94"/>
      <c r="PKG11" s="94"/>
      <c r="PKH11" s="94"/>
      <c r="PKI11" s="94"/>
      <c r="PKJ11" s="94"/>
      <c r="PKK11" s="94"/>
      <c r="PKL11" s="94"/>
      <c r="PKM11" s="94"/>
      <c r="PKN11" s="94"/>
      <c r="PKO11" s="94"/>
      <c r="PKP11" s="94"/>
      <c r="PKQ11" s="94"/>
      <c r="PKR11" s="94"/>
      <c r="PKS11" s="94"/>
      <c r="PKT11" s="94"/>
      <c r="PKU11" s="94"/>
      <c r="PKV11" s="94"/>
      <c r="PKW11" s="94"/>
      <c r="PKX11" s="94"/>
      <c r="PKY11" s="94"/>
      <c r="PKZ11" s="94"/>
      <c r="PLA11" s="94"/>
      <c r="PLB11" s="94"/>
      <c r="PLC11" s="94"/>
      <c r="PLD11" s="94"/>
      <c r="PLE11" s="94"/>
      <c r="PLF11" s="94"/>
      <c r="PLG11" s="94"/>
      <c r="PLH11" s="94"/>
      <c r="PLI11" s="94"/>
      <c r="PLJ11" s="94"/>
      <c r="PLK11" s="94"/>
      <c r="PLL11" s="94"/>
      <c r="PLM11" s="94"/>
      <c r="PLN11" s="94"/>
      <c r="PLO11" s="94"/>
      <c r="PLP11" s="94"/>
      <c r="PLQ11" s="94"/>
      <c r="PLR11" s="94"/>
      <c r="PLS11" s="94"/>
      <c r="PLT11" s="94"/>
      <c r="PLU11" s="94"/>
      <c r="PLV11" s="94"/>
      <c r="PLW11" s="94"/>
      <c r="PLX11" s="94"/>
      <c r="PLY11" s="94"/>
      <c r="PLZ11" s="94"/>
      <c r="PMA11" s="94"/>
      <c r="PMB11" s="94"/>
      <c r="PMC11" s="94"/>
      <c r="PMD11" s="94"/>
      <c r="PME11" s="94"/>
      <c r="PMF11" s="94"/>
      <c r="PMG11" s="94"/>
      <c r="PMH11" s="94"/>
      <c r="PMI11" s="94"/>
      <c r="PMJ11" s="94"/>
      <c r="PMK11" s="94"/>
      <c r="PML11" s="94"/>
      <c r="PMM11" s="94"/>
      <c r="PMN11" s="94"/>
      <c r="PMO11" s="94"/>
      <c r="PMP11" s="94"/>
      <c r="PMQ11" s="94"/>
      <c r="PMR11" s="94"/>
      <c r="PMS11" s="94"/>
      <c r="PMT11" s="94"/>
      <c r="PMU11" s="94"/>
      <c r="PMV11" s="94"/>
      <c r="PMW11" s="94"/>
      <c r="PMX11" s="94"/>
      <c r="PMY11" s="94"/>
      <c r="PMZ11" s="94"/>
      <c r="PNA11" s="94"/>
      <c r="PNB11" s="94"/>
      <c r="PNC11" s="94"/>
      <c r="PND11" s="94"/>
      <c r="PNE11" s="94"/>
      <c r="PNF11" s="94"/>
      <c r="PNG11" s="94"/>
      <c r="PNH11" s="94"/>
      <c r="PNI11" s="94"/>
      <c r="PNJ11" s="94"/>
      <c r="PNK11" s="94"/>
      <c r="PNL11" s="94"/>
      <c r="PNM11" s="94"/>
      <c r="PNN11" s="94"/>
      <c r="PNO11" s="94"/>
      <c r="PNP11" s="94"/>
      <c r="PNQ11" s="94"/>
      <c r="PNR11" s="94"/>
      <c r="PNS11" s="94"/>
      <c r="PNT11" s="94"/>
      <c r="PNU11" s="94"/>
      <c r="PNV11" s="94"/>
      <c r="PNW11" s="94"/>
      <c r="PNX11" s="94"/>
      <c r="PNY11" s="94"/>
      <c r="PNZ11" s="94"/>
      <c r="POA11" s="94"/>
      <c r="POB11" s="94"/>
      <c r="POC11" s="94"/>
      <c r="POD11" s="94"/>
      <c r="POE11" s="94"/>
      <c r="POF11" s="94"/>
      <c r="POG11" s="94"/>
      <c r="POH11" s="94"/>
      <c r="POI11" s="94"/>
      <c r="POJ11" s="94"/>
      <c r="POK11" s="94"/>
      <c r="POL11" s="94"/>
      <c r="POM11" s="94"/>
      <c r="PON11" s="94"/>
      <c r="POO11" s="94"/>
      <c r="POP11" s="94"/>
      <c r="POQ11" s="94"/>
      <c r="POR11" s="94"/>
      <c r="POS11" s="94"/>
      <c r="POT11" s="94"/>
      <c r="POU11" s="94"/>
      <c r="POV11" s="94"/>
      <c r="POW11" s="94"/>
      <c r="POX11" s="94"/>
      <c r="POY11" s="94"/>
      <c r="POZ11" s="94"/>
      <c r="PPA11" s="94"/>
      <c r="PPB11" s="94"/>
      <c r="PPC11" s="94"/>
      <c r="PPD11" s="94"/>
      <c r="PPE11" s="94"/>
      <c r="PPF11" s="94"/>
      <c r="PPG11" s="94"/>
      <c r="PPH11" s="94"/>
      <c r="PPI11" s="94"/>
      <c r="PPJ11" s="94"/>
      <c r="PPK11" s="94"/>
      <c r="PPL11" s="94"/>
      <c r="PPM11" s="94"/>
      <c r="PPN11" s="94"/>
      <c r="PPO11" s="94"/>
      <c r="PPP11" s="94"/>
      <c r="PPQ11" s="94"/>
      <c r="PPR11" s="94"/>
      <c r="PPS11" s="94"/>
      <c r="PPT11" s="94"/>
      <c r="PPU11" s="94"/>
      <c r="PPV11" s="94"/>
      <c r="PPW11" s="94"/>
      <c r="PPX11" s="94"/>
      <c r="PPY11" s="94"/>
      <c r="PPZ11" s="94"/>
      <c r="PQA11" s="94"/>
      <c r="PQB11" s="94"/>
      <c r="PQC11" s="94"/>
      <c r="PQD11" s="94"/>
      <c r="PQE11" s="94"/>
      <c r="PQF11" s="94"/>
      <c r="PQG11" s="94"/>
      <c r="PQH11" s="94"/>
      <c r="PQI11" s="94"/>
      <c r="PQJ11" s="94"/>
      <c r="PQK11" s="94"/>
      <c r="PQL11" s="94"/>
      <c r="PQM11" s="94"/>
      <c r="PQN11" s="94"/>
      <c r="PQO11" s="94"/>
      <c r="PQP11" s="94"/>
      <c r="PQQ11" s="94"/>
      <c r="PQR11" s="94"/>
      <c r="PQS11" s="94"/>
      <c r="PQT11" s="94"/>
      <c r="PQU11" s="94"/>
      <c r="PQV11" s="94"/>
      <c r="PQW11" s="94"/>
      <c r="PQX11" s="94"/>
      <c r="PQY11" s="94"/>
      <c r="PQZ11" s="94"/>
      <c r="PRA11" s="94"/>
      <c r="PRB11" s="94"/>
      <c r="PRC11" s="94"/>
      <c r="PRD11" s="94"/>
      <c r="PRE11" s="94"/>
      <c r="PRF11" s="94"/>
      <c r="PRG11" s="94"/>
      <c r="PRH11" s="94"/>
      <c r="PRI11" s="94"/>
      <c r="PRJ11" s="94"/>
      <c r="PRK11" s="94"/>
      <c r="PRL11" s="94"/>
      <c r="PRM11" s="94"/>
      <c r="PRN11" s="94"/>
      <c r="PRO11" s="94"/>
      <c r="PRP11" s="94"/>
      <c r="PRQ11" s="94"/>
      <c r="PRR11" s="94"/>
      <c r="PRS11" s="94"/>
      <c r="PRT11" s="94"/>
      <c r="PRU11" s="94"/>
      <c r="PRV11" s="94"/>
      <c r="PRW11" s="94"/>
      <c r="PRX11" s="94"/>
      <c r="PRY11" s="94"/>
      <c r="PRZ11" s="94"/>
      <c r="PSA11" s="94"/>
      <c r="PSB11" s="94"/>
      <c r="PSC11" s="94"/>
      <c r="PSD11" s="94"/>
      <c r="PSE11" s="94"/>
      <c r="PSF11" s="94"/>
      <c r="PSG11" s="94"/>
      <c r="PSH11" s="94"/>
      <c r="PSI11" s="94"/>
      <c r="PSJ11" s="94"/>
      <c r="PSK11" s="94"/>
      <c r="PSL11" s="94"/>
      <c r="PSM11" s="94"/>
      <c r="PSN11" s="94"/>
      <c r="PSO11" s="94"/>
      <c r="PSP11" s="94"/>
      <c r="PSQ11" s="94"/>
      <c r="PSR11" s="94"/>
      <c r="PSS11" s="94"/>
      <c r="PST11" s="94"/>
      <c r="PSU11" s="94"/>
      <c r="PSV11" s="94"/>
      <c r="PSW11" s="94"/>
      <c r="PSX11" s="94"/>
      <c r="PSY11" s="94"/>
      <c r="PSZ11" s="94"/>
      <c r="PTA11" s="94"/>
      <c r="PTB11" s="94"/>
      <c r="PTC11" s="94"/>
      <c r="PTD11" s="94"/>
      <c r="PTE11" s="94"/>
      <c r="PTF11" s="94"/>
      <c r="PTG11" s="94"/>
      <c r="PTH11" s="94"/>
      <c r="PTI11" s="94"/>
      <c r="PTJ11" s="94"/>
      <c r="PTK11" s="94"/>
      <c r="PTL11" s="94"/>
      <c r="PTM11" s="94"/>
      <c r="PTN11" s="94"/>
      <c r="PTO11" s="94"/>
      <c r="PTP11" s="94"/>
      <c r="PTQ11" s="94"/>
      <c r="PTR11" s="94"/>
      <c r="PTS11" s="94"/>
      <c r="PTT11" s="94"/>
      <c r="PTU11" s="94"/>
      <c r="PTV11" s="94"/>
      <c r="PTW11" s="94"/>
      <c r="PTX11" s="94"/>
      <c r="PTY11" s="94"/>
      <c r="PTZ11" s="94"/>
      <c r="PUA11" s="94"/>
      <c r="PUB11" s="94"/>
      <c r="PUC11" s="94"/>
      <c r="PUD11" s="94"/>
      <c r="PUE11" s="94"/>
      <c r="PUF11" s="94"/>
      <c r="PUG11" s="94"/>
      <c r="PUH11" s="94"/>
      <c r="PUI11" s="94"/>
      <c r="PUJ11" s="94"/>
      <c r="PUK11" s="94"/>
      <c r="PUL11" s="94"/>
      <c r="PUM11" s="94"/>
      <c r="PUN11" s="94"/>
      <c r="PUO11" s="94"/>
      <c r="PUP11" s="94"/>
      <c r="PUQ11" s="94"/>
      <c r="PUR11" s="94"/>
      <c r="PUS11" s="94"/>
      <c r="PUT11" s="94"/>
      <c r="PUU11" s="94"/>
      <c r="PUV11" s="94"/>
      <c r="PUW11" s="94"/>
      <c r="PUX11" s="94"/>
      <c r="PUY11" s="94"/>
      <c r="PUZ11" s="94"/>
      <c r="PVA11" s="94"/>
      <c r="PVB11" s="94"/>
      <c r="PVC11" s="94"/>
      <c r="PVD11" s="94"/>
      <c r="PVE11" s="94"/>
      <c r="PVF11" s="94"/>
      <c r="PVG11" s="94"/>
      <c r="PVH11" s="94"/>
      <c r="PVI11" s="94"/>
      <c r="PVJ11" s="94"/>
      <c r="PVK11" s="94"/>
      <c r="PVL11" s="94"/>
      <c r="PVM11" s="94"/>
      <c r="PVN11" s="94"/>
      <c r="PVO11" s="94"/>
      <c r="PVP11" s="94"/>
      <c r="PVQ11" s="94"/>
      <c r="PVR11" s="94"/>
      <c r="PVS11" s="94"/>
      <c r="PVT11" s="94"/>
      <c r="PVU11" s="94"/>
      <c r="PVV11" s="94"/>
      <c r="PVW11" s="94"/>
      <c r="PVX11" s="94"/>
      <c r="PVY11" s="94"/>
      <c r="PVZ11" s="94"/>
      <c r="PWA11" s="94"/>
      <c r="PWB11" s="94"/>
      <c r="PWC11" s="94"/>
      <c r="PWD11" s="94"/>
      <c r="PWE11" s="94"/>
      <c r="PWF11" s="94"/>
      <c r="PWG11" s="94"/>
      <c r="PWH11" s="94"/>
      <c r="PWI11" s="94"/>
      <c r="PWJ11" s="94"/>
      <c r="PWK11" s="94"/>
      <c r="PWL11" s="94"/>
      <c r="PWM11" s="94"/>
      <c r="PWN11" s="94"/>
      <c r="PWO11" s="94"/>
      <c r="PWP11" s="94"/>
      <c r="PWQ11" s="94"/>
      <c r="PWR11" s="94"/>
      <c r="PWS11" s="94"/>
      <c r="PWT11" s="94"/>
      <c r="PWU11" s="94"/>
      <c r="PWV11" s="94"/>
      <c r="PWW11" s="94"/>
      <c r="PWX11" s="94"/>
      <c r="PWY11" s="94"/>
      <c r="PWZ11" s="94"/>
      <c r="PXA11" s="94"/>
      <c r="PXB11" s="94"/>
      <c r="PXC11" s="94"/>
      <c r="PXD11" s="94"/>
      <c r="PXE11" s="94"/>
      <c r="PXF11" s="94"/>
      <c r="PXG11" s="94"/>
      <c r="PXH11" s="94"/>
      <c r="PXI11" s="94"/>
      <c r="PXJ11" s="94"/>
      <c r="PXK11" s="94"/>
      <c r="PXL11" s="94"/>
      <c r="PXM11" s="94"/>
      <c r="PXN11" s="94"/>
      <c r="PXO11" s="94"/>
      <c r="PXP11" s="94"/>
      <c r="PXQ11" s="94"/>
      <c r="PXR11" s="94"/>
      <c r="PXS11" s="94"/>
      <c r="PXT11" s="94"/>
      <c r="PXU11" s="94"/>
      <c r="PXV11" s="94"/>
      <c r="PXW11" s="94"/>
      <c r="PXX11" s="94"/>
      <c r="PXY11" s="94"/>
      <c r="PXZ11" s="94"/>
      <c r="PYA11" s="94"/>
      <c r="PYB11" s="94"/>
      <c r="PYC11" s="94"/>
      <c r="PYD11" s="94"/>
      <c r="PYE11" s="94"/>
      <c r="PYF11" s="94"/>
      <c r="PYG11" s="94"/>
      <c r="PYH11" s="94"/>
      <c r="PYI11" s="94"/>
      <c r="PYJ11" s="94"/>
      <c r="PYK11" s="94"/>
      <c r="PYL11" s="94"/>
      <c r="PYM11" s="94"/>
      <c r="PYN11" s="94"/>
      <c r="PYO11" s="94"/>
      <c r="PYP11" s="94"/>
      <c r="PYQ11" s="94"/>
      <c r="PYR11" s="94"/>
      <c r="PYS11" s="94"/>
      <c r="PYT11" s="94"/>
      <c r="PYU11" s="94"/>
      <c r="PYV11" s="94"/>
      <c r="PYW11" s="94"/>
      <c r="PYX11" s="94"/>
      <c r="PYY11" s="94"/>
      <c r="PYZ11" s="94"/>
      <c r="PZA11" s="94"/>
      <c r="PZB11" s="94"/>
      <c r="PZC11" s="94"/>
      <c r="PZD11" s="94"/>
      <c r="PZE11" s="94"/>
      <c r="PZF11" s="94"/>
      <c r="PZG11" s="94"/>
      <c r="PZH11" s="94"/>
      <c r="PZI11" s="94"/>
      <c r="PZJ11" s="94"/>
      <c r="PZK11" s="94"/>
      <c r="PZL11" s="94"/>
      <c r="PZM11" s="94"/>
      <c r="PZN11" s="94"/>
      <c r="PZO11" s="94"/>
      <c r="PZP11" s="94"/>
      <c r="PZQ11" s="94"/>
      <c r="PZR11" s="94"/>
      <c r="PZS11" s="94"/>
      <c r="PZT11" s="94"/>
      <c r="PZU11" s="94"/>
      <c r="PZV11" s="94"/>
      <c r="PZW11" s="94"/>
      <c r="PZX11" s="94"/>
      <c r="PZY11" s="94"/>
      <c r="PZZ11" s="94"/>
      <c r="QAA11" s="94"/>
      <c r="QAB11" s="94"/>
      <c r="QAC11" s="94"/>
      <c r="QAD11" s="94"/>
      <c r="QAE11" s="94"/>
      <c r="QAF11" s="94"/>
      <c r="QAG11" s="94"/>
      <c r="QAH11" s="94"/>
      <c r="QAI11" s="94"/>
      <c r="QAJ11" s="94"/>
      <c r="QAK11" s="94"/>
      <c r="QAL11" s="94"/>
      <c r="QAM11" s="94"/>
      <c r="QAN11" s="94"/>
      <c r="QAO11" s="94"/>
      <c r="QAP11" s="94"/>
      <c r="QAQ11" s="94"/>
      <c r="QAR11" s="94"/>
      <c r="QAS11" s="94"/>
      <c r="QAT11" s="94"/>
      <c r="QAU11" s="94"/>
      <c r="QAV11" s="94"/>
      <c r="QAW11" s="94"/>
      <c r="QAX11" s="94"/>
      <c r="QAY11" s="94"/>
      <c r="QAZ11" s="94"/>
      <c r="QBA11" s="94"/>
      <c r="QBB11" s="94"/>
      <c r="QBC11" s="94"/>
      <c r="QBD11" s="94"/>
      <c r="QBE11" s="94"/>
      <c r="QBF11" s="94"/>
      <c r="QBG11" s="94"/>
      <c r="QBH11" s="94"/>
      <c r="QBI11" s="94"/>
      <c r="QBJ11" s="94"/>
      <c r="QBK11" s="94"/>
      <c r="QBL11" s="94"/>
      <c r="QBM11" s="94"/>
      <c r="QBN11" s="94"/>
      <c r="QBO11" s="94"/>
      <c r="QBP11" s="94"/>
      <c r="QBQ11" s="94"/>
      <c r="QBR11" s="94"/>
      <c r="QBS11" s="94"/>
      <c r="QBT11" s="94"/>
      <c r="QBU11" s="94"/>
      <c r="QBV11" s="94"/>
      <c r="QBW11" s="94"/>
      <c r="QBX11" s="94"/>
      <c r="QBY11" s="94"/>
      <c r="QBZ11" s="94"/>
      <c r="QCA11" s="94"/>
      <c r="QCB11" s="94"/>
      <c r="QCC11" s="94"/>
      <c r="QCD11" s="94"/>
      <c r="QCE11" s="94"/>
      <c r="QCF11" s="94"/>
      <c r="QCG11" s="94"/>
      <c r="QCH11" s="94"/>
      <c r="QCI11" s="94"/>
      <c r="QCJ11" s="94"/>
      <c r="QCK11" s="94"/>
      <c r="QCL11" s="94"/>
      <c r="QCM11" s="94"/>
      <c r="QCN11" s="94"/>
      <c r="QCO11" s="94"/>
      <c r="QCP11" s="94"/>
      <c r="QCQ11" s="94"/>
      <c r="QCR11" s="94"/>
      <c r="QCS11" s="94"/>
      <c r="QCT11" s="94"/>
      <c r="QCU11" s="94"/>
      <c r="QCV11" s="94"/>
      <c r="QCW11" s="94"/>
      <c r="QCX11" s="94"/>
      <c r="QCY11" s="94"/>
      <c r="QCZ11" s="94"/>
      <c r="QDA11" s="94"/>
      <c r="QDB11" s="94"/>
      <c r="QDC11" s="94"/>
      <c r="QDD11" s="94"/>
      <c r="QDE11" s="94"/>
      <c r="QDF11" s="94"/>
      <c r="QDG11" s="94"/>
      <c r="QDH11" s="94"/>
      <c r="QDI11" s="94"/>
      <c r="QDJ11" s="94"/>
      <c r="QDK11" s="94"/>
      <c r="QDL11" s="94"/>
      <c r="QDM11" s="94"/>
      <c r="QDN11" s="94"/>
      <c r="QDO11" s="94"/>
      <c r="QDP11" s="94"/>
      <c r="QDQ11" s="94"/>
      <c r="QDR11" s="94"/>
      <c r="QDS11" s="94"/>
      <c r="QDT11" s="94"/>
      <c r="QDU11" s="94"/>
      <c r="QDV11" s="94"/>
      <c r="QDW11" s="94"/>
      <c r="QDX11" s="94"/>
      <c r="QDY11" s="94"/>
      <c r="QDZ11" s="94"/>
      <c r="QEA11" s="94"/>
      <c r="QEB11" s="94"/>
      <c r="QEC11" s="94"/>
      <c r="QED11" s="94"/>
      <c r="QEE11" s="94"/>
      <c r="QEF11" s="94"/>
      <c r="QEG11" s="94"/>
      <c r="QEH11" s="94"/>
      <c r="QEI11" s="94"/>
      <c r="QEJ11" s="94"/>
      <c r="QEK11" s="94"/>
      <c r="QEL11" s="94"/>
      <c r="QEM11" s="94"/>
      <c r="QEN11" s="94"/>
      <c r="QEO11" s="94"/>
      <c r="QEP11" s="94"/>
      <c r="QEQ11" s="94"/>
      <c r="QER11" s="94"/>
      <c r="QES11" s="94"/>
      <c r="QET11" s="94"/>
      <c r="QEU11" s="94"/>
      <c r="QEV11" s="94"/>
      <c r="QEW11" s="94"/>
      <c r="QEX11" s="94"/>
      <c r="QEY11" s="94"/>
      <c r="QEZ11" s="94"/>
      <c r="QFA11" s="94"/>
      <c r="QFB11" s="94"/>
      <c r="QFC11" s="94"/>
      <c r="QFD11" s="94"/>
      <c r="QFE11" s="94"/>
      <c r="QFF11" s="94"/>
      <c r="QFG11" s="94"/>
      <c r="QFH11" s="94"/>
      <c r="QFI11" s="94"/>
      <c r="QFJ11" s="94"/>
      <c r="QFK11" s="94"/>
      <c r="QFL11" s="94"/>
      <c r="QFM11" s="94"/>
      <c r="QFN11" s="94"/>
      <c r="QFO11" s="94"/>
      <c r="QFP11" s="94"/>
      <c r="QFQ11" s="94"/>
      <c r="QFR11" s="94"/>
      <c r="QFS11" s="94"/>
      <c r="QFT11" s="94"/>
      <c r="QFU11" s="94"/>
      <c r="QFV11" s="94"/>
      <c r="QFW11" s="94"/>
      <c r="QFX11" s="94"/>
      <c r="QFY11" s="94"/>
      <c r="QFZ11" s="94"/>
      <c r="QGA11" s="94"/>
      <c r="QGB11" s="94"/>
      <c r="QGC11" s="94"/>
      <c r="QGD11" s="94"/>
      <c r="QGE11" s="94"/>
      <c r="QGF11" s="94"/>
      <c r="QGG11" s="94"/>
      <c r="QGH11" s="94"/>
      <c r="QGI11" s="94"/>
      <c r="QGJ11" s="94"/>
      <c r="QGK11" s="94"/>
      <c r="QGL11" s="94"/>
      <c r="QGM11" s="94"/>
      <c r="QGN11" s="94"/>
      <c r="QGO11" s="94"/>
      <c r="QGP11" s="94"/>
      <c r="QGQ11" s="94"/>
      <c r="QGR11" s="94"/>
      <c r="QGS11" s="94"/>
      <c r="QGT11" s="94"/>
      <c r="QGU11" s="94"/>
      <c r="QGV11" s="94"/>
      <c r="QGW11" s="94"/>
      <c r="QGX11" s="94"/>
      <c r="QGY11" s="94"/>
      <c r="QGZ11" s="94"/>
      <c r="QHA11" s="94"/>
      <c r="QHB11" s="94"/>
      <c r="QHC11" s="94"/>
      <c r="QHD11" s="94"/>
      <c r="QHE11" s="94"/>
      <c r="QHF11" s="94"/>
      <c r="QHG11" s="94"/>
      <c r="QHH11" s="94"/>
      <c r="QHI11" s="94"/>
      <c r="QHJ11" s="94"/>
      <c r="QHK11" s="94"/>
      <c r="QHL11" s="94"/>
      <c r="QHM11" s="94"/>
      <c r="QHN11" s="94"/>
      <c r="QHO11" s="94"/>
      <c r="QHP11" s="94"/>
      <c r="QHQ11" s="94"/>
      <c r="QHR11" s="94"/>
      <c r="QHS11" s="94"/>
      <c r="QHT11" s="94"/>
      <c r="QHU11" s="94"/>
      <c r="QHV11" s="94"/>
      <c r="QHW11" s="94"/>
      <c r="QHX11" s="94"/>
      <c r="QHY11" s="94"/>
      <c r="QHZ11" s="94"/>
      <c r="QIA11" s="94"/>
      <c r="QIB11" s="94"/>
      <c r="QIC11" s="94"/>
      <c r="QID11" s="94"/>
      <c r="QIE11" s="94"/>
      <c r="QIF11" s="94"/>
      <c r="QIG11" s="94"/>
      <c r="QIH11" s="94"/>
      <c r="QII11" s="94"/>
      <c r="QIJ11" s="94"/>
      <c r="QIK11" s="94"/>
      <c r="QIL11" s="94"/>
      <c r="QIM11" s="94"/>
      <c r="QIN11" s="94"/>
      <c r="QIO11" s="94"/>
      <c r="QIP11" s="94"/>
      <c r="QIQ11" s="94"/>
      <c r="QIR11" s="94"/>
      <c r="QIS11" s="94"/>
      <c r="QIT11" s="94"/>
      <c r="QIU11" s="94"/>
      <c r="QIV11" s="94"/>
      <c r="QIW11" s="94"/>
      <c r="QIX11" s="94"/>
      <c r="QIY11" s="94"/>
      <c r="QIZ11" s="94"/>
      <c r="QJA11" s="94"/>
      <c r="QJB11" s="94"/>
      <c r="QJC11" s="94"/>
      <c r="QJD11" s="94"/>
      <c r="QJE11" s="94"/>
      <c r="QJF11" s="94"/>
      <c r="QJG11" s="94"/>
      <c r="QJH11" s="94"/>
      <c r="QJI11" s="94"/>
      <c r="QJJ11" s="94"/>
      <c r="QJK11" s="94"/>
      <c r="QJL11" s="94"/>
      <c r="QJM11" s="94"/>
      <c r="QJN11" s="94"/>
      <c r="QJO11" s="94"/>
      <c r="QJP11" s="94"/>
      <c r="QJQ11" s="94"/>
      <c r="QJR11" s="94"/>
      <c r="QJS11" s="94"/>
      <c r="QJT11" s="94"/>
      <c r="QJU11" s="94"/>
      <c r="QJV11" s="94"/>
      <c r="QJW11" s="94"/>
      <c r="QJX11" s="94"/>
      <c r="QJY11" s="94"/>
      <c r="QJZ11" s="94"/>
      <c r="QKA11" s="94"/>
      <c r="QKB11" s="94"/>
      <c r="QKC11" s="94"/>
      <c r="QKD11" s="94"/>
      <c r="QKE11" s="94"/>
      <c r="QKF11" s="94"/>
      <c r="QKG11" s="94"/>
      <c r="QKH11" s="94"/>
      <c r="QKI11" s="94"/>
      <c r="QKJ11" s="94"/>
      <c r="QKK11" s="94"/>
      <c r="QKL11" s="94"/>
      <c r="QKM11" s="94"/>
      <c r="QKN11" s="94"/>
      <c r="QKO11" s="94"/>
      <c r="QKP11" s="94"/>
      <c r="QKQ11" s="94"/>
      <c r="QKR11" s="94"/>
      <c r="QKS11" s="94"/>
      <c r="QKT11" s="94"/>
      <c r="QKU11" s="94"/>
      <c r="QKV11" s="94"/>
      <c r="QKW11" s="94"/>
      <c r="QKX11" s="94"/>
      <c r="QKY11" s="94"/>
      <c r="QKZ11" s="94"/>
      <c r="QLA11" s="94"/>
      <c r="QLB11" s="94"/>
      <c r="QLC11" s="94"/>
      <c r="QLD11" s="94"/>
      <c r="QLE11" s="94"/>
      <c r="QLF11" s="94"/>
      <c r="QLG11" s="94"/>
      <c r="QLH11" s="94"/>
      <c r="QLI11" s="94"/>
      <c r="QLJ11" s="94"/>
      <c r="QLK11" s="94"/>
      <c r="QLL11" s="94"/>
      <c r="QLM11" s="94"/>
      <c r="QLN11" s="94"/>
      <c r="QLO11" s="94"/>
      <c r="QLP11" s="94"/>
      <c r="QLQ11" s="94"/>
      <c r="QLR11" s="94"/>
      <c r="QLS11" s="94"/>
      <c r="QLT11" s="94"/>
      <c r="QLU11" s="94"/>
      <c r="QLV11" s="94"/>
      <c r="QLW11" s="94"/>
      <c r="QLX11" s="94"/>
      <c r="QLY11" s="94"/>
      <c r="QLZ11" s="94"/>
      <c r="QMA11" s="94"/>
      <c r="QMB11" s="94"/>
      <c r="QMC11" s="94"/>
      <c r="QMD11" s="94"/>
      <c r="QME11" s="94"/>
      <c r="QMF11" s="94"/>
      <c r="QMG11" s="94"/>
      <c r="QMH11" s="94"/>
      <c r="QMI11" s="94"/>
      <c r="QMJ11" s="94"/>
      <c r="QMK11" s="94"/>
      <c r="QML11" s="94"/>
      <c r="QMM11" s="94"/>
      <c r="QMN11" s="94"/>
      <c r="QMO11" s="94"/>
      <c r="QMP11" s="94"/>
      <c r="QMQ11" s="94"/>
      <c r="QMR11" s="94"/>
      <c r="QMS11" s="94"/>
      <c r="QMT11" s="94"/>
      <c r="QMU11" s="94"/>
      <c r="QMV11" s="94"/>
      <c r="QMW11" s="94"/>
      <c r="QMX11" s="94"/>
      <c r="QMY11" s="94"/>
      <c r="QMZ11" s="94"/>
      <c r="QNA11" s="94"/>
      <c r="QNB11" s="94"/>
      <c r="QNC11" s="94"/>
      <c r="QND11" s="94"/>
      <c r="QNE11" s="94"/>
      <c r="QNF11" s="94"/>
      <c r="QNG11" s="94"/>
      <c r="QNH11" s="94"/>
      <c r="QNI11" s="94"/>
      <c r="QNJ11" s="94"/>
      <c r="QNK11" s="94"/>
      <c r="QNL11" s="94"/>
      <c r="QNM11" s="94"/>
      <c r="QNN11" s="94"/>
      <c r="QNO11" s="94"/>
      <c r="QNP11" s="94"/>
      <c r="QNQ11" s="94"/>
      <c r="QNR11" s="94"/>
      <c r="QNS11" s="94"/>
      <c r="QNT11" s="94"/>
      <c r="QNU11" s="94"/>
      <c r="QNV11" s="94"/>
      <c r="QNW11" s="94"/>
      <c r="QNX11" s="94"/>
      <c r="QNY11" s="94"/>
      <c r="QNZ11" s="94"/>
      <c r="QOA11" s="94"/>
      <c r="QOB11" s="94"/>
      <c r="QOC11" s="94"/>
      <c r="QOD11" s="94"/>
      <c r="QOE11" s="94"/>
      <c r="QOF11" s="94"/>
      <c r="QOG11" s="94"/>
      <c r="QOH11" s="94"/>
      <c r="QOI11" s="94"/>
      <c r="QOJ11" s="94"/>
      <c r="QOK11" s="94"/>
      <c r="QOL11" s="94"/>
      <c r="QOM11" s="94"/>
      <c r="QON11" s="94"/>
      <c r="QOO11" s="94"/>
      <c r="QOP11" s="94"/>
      <c r="QOQ11" s="94"/>
      <c r="QOR11" s="94"/>
      <c r="QOS11" s="94"/>
      <c r="QOT11" s="94"/>
      <c r="QOU11" s="94"/>
      <c r="QOV11" s="94"/>
      <c r="QOW11" s="94"/>
      <c r="QOX11" s="94"/>
      <c r="QOY11" s="94"/>
      <c r="QOZ11" s="94"/>
      <c r="QPA11" s="94"/>
      <c r="QPB11" s="94"/>
      <c r="QPC11" s="94"/>
      <c r="QPD11" s="94"/>
      <c r="QPE11" s="94"/>
      <c r="QPF11" s="94"/>
      <c r="QPG11" s="94"/>
      <c r="QPH11" s="94"/>
      <c r="QPI11" s="94"/>
      <c r="QPJ11" s="94"/>
      <c r="QPK11" s="94"/>
      <c r="QPL11" s="94"/>
      <c r="QPM11" s="94"/>
      <c r="QPN11" s="94"/>
      <c r="QPO11" s="94"/>
      <c r="QPP11" s="94"/>
      <c r="QPQ11" s="94"/>
      <c r="QPR11" s="94"/>
      <c r="QPS11" s="94"/>
      <c r="QPT11" s="94"/>
      <c r="QPU11" s="94"/>
      <c r="QPV11" s="94"/>
      <c r="QPW11" s="94"/>
      <c r="QPX11" s="94"/>
      <c r="QPY11" s="94"/>
      <c r="QPZ11" s="94"/>
      <c r="QQA11" s="94"/>
      <c r="QQB11" s="94"/>
      <c r="QQC11" s="94"/>
      <c r="QQD11" s="94"/>
      <c r="QQE11" s="94"/>
      <c r="QQF11" s="94"/>
      <c r="QQG11" s="94"/>
      <c r="QQH11" s="94"/>
      <c r="QQI11" s="94"/>
      <c r="QQJ11" s="94"/>
      <c r="QQK11" s="94"/>
      <c r="QQL11" s="94"/>
      <c r="QQM11" s="94"/>
      <c r="QQN11" s="94"/>
      <c r="QQO11" s="94"/>
      <c r="QQP11" s="94"/>
      <c r="QQQ11" s="94"/>
      <c r="QQR11" s="94"/>
      <c r="QQS11" s="94"/>
      <c r="QQT11" s="94"/>
      <c r="QQU11" s="94"/>
      <c r="QQV11" s="94"/>
      <c r="QQW11" s="94"/>
      <c r="QQX11" s="94"/>
      <c r="QQY11" s="94"/>
      <c r="QQZ11" s="94"/>
      <c r="QRA11" s="94"/>
      <c r="QRB11" s="94"/>
      <c r="QRC11" s="94"/>
      <c r="QRD11" s="94"/>
      <c r="QRE11" s="94"/>
      <c r="QRF11" s="94"/>
      <c r="QRG11" s="94"/>
      <c r="QRH11" s="94"/>
      <c r="QRI11" s="94"/>
      <c r="QRJ11" s="94"/>
      <c r="QRK11" s="94"/>
      <c r="QRL11" s="94"/>
      <c r="QRM11" s="94"/>
      <c r="QRN11" s="94"/>
      <c r="QRO11" s="94"/>
      <c r="QRP11" s="94"/>
      <c r="QRQ11" s="94"/>
      <c r="QRR11" s="94"/>
      <c r="QRS11" s="94"/>
      <c r="QRT11" s="94"/>
      <c r="QRU11" s="94"/>
      <c r="QRV11" s="94"/>
      <c r="QRW11" s="94"/>
      <c r="QRX11" s="94"/>
      <c r="QRY11" s="94"/>
      <c r="QRZ11" s="94"/>
      <c r="QSA11" s="94"/>
      <c r="QSB11" s="94"/>
      <c r="QSC11" s="94"/>
      <c r="QSD11" s="94"/>
      <c r="QSE11" s="94"/>
      <c r="QSF11" s="94"/>
      <c r="QSG11" s="94"/>
      <c r="QSH11" s="94"/>
      <c r="QSI11" s="94"/>
      <c r="QSJ11" s="94"/>
      <c r="QSK11" s="94"/>
      <c r="QSL11" s="94"/>
      <c r="QSM11" s="94"/>
      <c r="QSN11" s="94"/>
      <c r="QSO11" s="94"/>
      <c r="QSP11" s="94"/>
      <c r="QSQ11" s="94"/>
      <c r="QSR11" s="94"/>
      <c r="QSS11" s="94"/>
      <c r="QST11" s="94"/>
      <c r="QSU11" s="94"/>
      <c r="QSV11" s="94"/>
      <c r="QSW11" s="94"/>
      <c r="QSX11" s="94"/>
      <c r="QSY11" s="94"/>
      <c r="QSZ11" s="94"/>
      <c r="QTA11" s="94"/>
      <c r="QTB11" s="94"/>
      <c r="QTC11" s="94"/>
      <c r="QTD11" s="94"/>
      <c r="QTE11" s="94"/>
      <c r="QTF11" s="94"/>
      <c r="QTG11" s="94"/>
      <c r="QTH11" s="94"/>
      <c r="QTI11" s="94"/>
      <c r="QTJ11" s="94"/>
      <c r="QTK11" s="94"/>
      <c r="QTL11" s="94"/>
      <c r="QTM11" s="94"/>
      <c r="QTN11" s="94"/>
      <c r="QTO11" s="94"/>
      <c r="QTP11" s="94"/>
      <c r="QTQ11" s="94"/>
      <c r="QTR11" s="94"/>
      <c r="QTS11" s="94"/>
      <c r="QTT11" s="94"/>
      <c r="QTU11" s="94"/>
      <c r="QTV11" s="94"/>
      <c r="QTW11" s="94"/>
      <c r="QTX11" s="94"/>
      <c r="QTY11" s="94"/>
      <c r="QTZ11" s="94"/>
      <c r="QUA11" s="94"/>
      <c r="QUB11" s="94"/>
      <c r="QUC11" s="94"/>
      <c r="QUD11" s="94"/>
      <c r="QUE11" s="94"/>
      <c r="QUF11" s="94"/>
      <c r="QUG11" s="94"/>
      <c r="QUH11" s="94"/>
      <c r="QUI11" s="94"/>
      <c r="QUJ11" s="94"/>
      <c r="QUK11" s="94"/>
      <c r="QUL11" s="94"/>
      <c r="QUM11" s="94"/>
      <c r="QUN11" s="94"/>
      <c r="QUO11" s="94"/>
      <c r="QUP11" s="94"/>
      <c r="QUQ11" s="94"/>
      <c r="QUR11" s="94"/>
      <c r="QUS11" s="94"/>
      <c r="QUT11" s="94"/>
      <c r="QUU11" s="94"/>
      <c r="QUV11" s="94"/>
      <c r="QUW11" s="94"/>
      <c r="QUX11" s="94"/>
      <c r="QUY11" s="94"/>
      <c r="QUZ11" s="94"/>
      <c r="QVA11" s="94"/>
      <c r="QVB11" s="94"/>
      <c r="QVC11" s="94"/>
      <c r="QVD11" s="94"/>
      <c r="QVE11" s="94"/>
      <c r="QVF11" s="94"/>
      <c r="QVG11" s="94"/>
      <c r="QVH11" s="94"/>
      <c r="QVI11" s="94"/>
      <c r="QVJ11" s="94"/>
      <c r="QVK11" s="94"/>
      <c r="QVL11" s="94"/>
      <c r="QVM11" s="94"/>
      <c r="QVN11" s="94"/>
      <c r="QVO11" s="94"/>
      <c r="QVP11" s="94"/>
      <c r="QVQ11" s="94"/>
      <c r="QVR11" s="94"/>
      <c r="QVS11" s="94"/>
      <c r="QVT11" s="94"/>
      <c r="QVU11" s="94"/>
      <c r="QVV11" s="94"/>
      <c r="QVW11" s="94"/>
      <c r="QVX11" s="94"/>
      <c r="QVY11" s="94"/>
      <c r="QVZ11" s="94"/>
      <c r="QWA11" s="94"/>
      <c r="QWB11" s="94"/>
      <c r="QWC11" s="94"/>
      <c r="QWD11" s="94"/>
      <c r="QWE11" s="94"/>
      <c r="QWF11" s="94"/>
      <c r="QWG11" s="94"/>
      <c r="QWH11" s="94"/>
      <c r="QWI11" s="94"/>
      <c r="QWJ11" s="94"/>
      <c r="QWK11" s="94"/>
      <c r="QWL11" s="94"/>
      <c r="QWM11" s="94"/>
      <c r="QWN11" s="94"/>
      <c r="QWO11" s="94"/>
      <c r="QWP11" s="94"/>
      <c r="QWQ11" s="94"/>
      <c r="QWR11" s="94"/>
      <c r="QWS11" s="94"/>
      <c r="QWT11" s="94"/>
      <c r="QWU11" s="94"/>
      <c r="QWV11" s="94"/>
      <c r="QWW11" s="94"/>
      <c r="QWX11" s="94"/>
      <c r="QWY11" s="94"/>
      <c r="QWZ11" s="94"/>
      <c r="QXA11" s="94"/>
      <c r="QXB11" s="94"/>
      <c r="QXC11" s="94"/>
      <c r="QXD11" s="94"/>
      <c r="QXE11" s="94"/>
      <c r="QXF11" s="94"/>
      <c r="QXG11" s="94"/>
      <c r="QXH11" s="94"/>
      <c r="QXI11" s="94"/>
      <c r="QXJ11" s="94"/>
      <c r="QXK11" s="94"/>
      <c r="QXL11" s="94"/>
      <c r="QXM11" s="94"/>
      <c r="QXN11" s="94"/>
      <c r="QXO11" s="94"/>
      <c r="QXP11" s="94"/>
      <c r="QXQ11" s="94"/>
      <c r="QXR11" s="94"/>
      <c r="QXS11" s="94"/>
      <c r="QXT11" s="94"/>
      <c r="QXU11" s="94"/>
      <c r="QXV11" s="94"/>
      <c r="QXW11" s="94"/>
      <c r="QXX11" s="94"/>
      <c r="QXY11" s="94"/>
      <c r="QXZ11" s="94"/>
      <c r="QYA11" s="94"/>
      <c r="QYB11" s="94"/>
      <c r="QYC11" s="94"/>
      <c r="QYD11" s="94"/>
      <c r="QYE11" s="94"/>
      <c r="QYF11" s="94"/>
      <c r="QYG11" s="94"/>
      <c r="QYH11" s="94"/>
      <c r="QYI11" s="94"/>
      <c r="QYJ11" s="94"/>
      <c r="QYK11" s="94"/>
      <c r="QYL11" s="94"/>
      <c r="QYM11" s="94"/>
      <c r="QYN11" s="94"/>
      <c r="QYO11" s="94"/>
      <c r="QYP11" s="94"/>
      <c r="QYQ11" s="94"/>
      <c r="QYR11" s="94"/>
      <c r="QYS11" s="94"/>
      <c r="QYT11" s="94"/>
      <c r="QYU11" s="94"/>
      <c r="QYV11" s="94"/>
      <c r="QYW11" s="94"/>
      <c r="QYX11" s="94"/>
      <c r="QYY11" s="94"/>
      <c r="QYZ11" s="94"/>
      <c r="QZA11" s="94"/>
      <c r="QZB11" s="94"/>
      <c r="QZC11" s="94"/>
      <c r="QZD11" s="94"/>
      <c r="QZE11" s="94"/>
      <c r="QZF11" s="94"/>
      <c r="QZG11" s="94"/>
      <c r="QZH11" s="94"/>
      <c r="QZI11" s="94"/>
      <c r="QZJ11" s="94"/>
      <c r="QZK11" s="94"/>
      <c r="QZL11" s="94"/>
      <c r="QZM11" s="94"/>
      <c r="QZN11" s="94"/>
      <c r="QZO11" s="94"/>
      <c r="QZP11" s="94"/>
      <c r="QZQ11" s="94"/>
      <c r="QZR11" s="94"/>
      <c r="QZS11" s="94"/>
      <c r="QZT11" s="94"/>
      <c r="QZU11" s="94"/>
      <c r="QZV11" s="94"/>
      <c r="QZW11" s="94"/>
      <c r="QZX11" s="94"/>
      <c r="QZY11" s="94"/>
      <c r="QZZ11" s="94"/>
      <c r="RAA11" s="94"/>
      <c r="RAB11" s="94"/>
      <c r="RAC11" s="94"/>
      <c r="RAD11" s="94"/>
      <c r="RAE11" s="94"/>
      <c r="RAF11" s="94"/>
      <c r="RAG11" s="94"/>
      <c r="RAH11" s="94"/>
      <c r="RAI11" s="94"/>
      <c r="RAJ11" s="94"/>
      <c r="RAK11" s="94"/>
      <c r="RAL11" s="94"/>
      <c r="RAM11" s="94"/>
      <c r="RAN11" s="94"/>
      <c r="RAO11" s="94"/>
      <c r="RAP11" s="94"/>
      <c r="RAQ11" s="94"/>
      <c r="RAR11" s="94"/>
      <c r="RAS11" s="94"/>
      <c r="RAT11" s="94"/>
      <c r="RAU11" s="94"/>
      <c r="RAV11" s="94"/>
      <c r="RAW11" s="94"/>
      <c r="RAX11" s="94"/>
      <c r="RAY11" s="94"/>
      <c r="RAZ11" s="94"/>
      <c r="RBA11" s="94"/>
      <c r="RBB11" s="94"/>
      <c r="RBC11" s="94"/>
      <c r="RBD11" s="94"/>
      <c r="RBE11" s="94"/>
      <c r="RBF11" s="94"/>
      <c r="RBG11" s="94"/>
      <c r="RBH11" s="94"/>
      <c r="RBI11" s="94"/>
      <c r="RBJ11" s="94"/>
      <c r="RBK11" s="94"/>
      <c r="RBL11" s="94"/>
      <c r="RBM11" s="94"/>
      <c r="RBN11" s="94"/>
      <c r="RBO11" s="94"/>
      <c r="RBP11" s="94"/>
      <c r="RBQ11" s="94"/>
      <c r="RBR11" s="94"/>
      <c r="RBS11" s="94"/>
      <c r="RBT11" s="94"/>
      <c r="RBU11" s="94"/>
      <c r="RBV11" s="94"/>
      <c r="RBW11" s="94"/>
      <c r="RBX11" s="94"/>
      <c r="RBY11" s="94"/>
      <c r="RBZ11" s="94"/>
      <c r="RCA11" s="94"/>
      <c r="RCB11" s="94"/>
      <c r="RCC11" s="94"/>
      <c r="RCD11" s="94"/>
      <c r="RCE11" s="94"/>
      <c r="RCF11" s="94"/>
      <c r="RCG11" s="94"/>
      <c r="RCH11" s="94"/>
      <c r="RCI11" s="94"/>
      <c r="RCJ11" s="94"/>
      <c r="RCK11" s="94"/>
      <c r="RCL11" s="94"/>
      <c r="RCM11" s="94"/>
      <c r="RCN11" s="94"/>
      <c r="RCO11" s="94"/>
      <c r="RCP11" s="94"/>
      <c r="RCQ11" s="94"/>
      <c r="RCR11" s="94"/>
      <c r="RCS11" s="94"/>
      <c r="RCT11" s="94"/>
      <c r="RCU11" s="94"/>
      <c r="RCV11" s="94"/>
      <c r="RCW11" s="94"/>
      <c r="RCX11" s="94"/>
      <c r="RCY11" s="94"/>
      <c r="RCZ11" s="94"/>
      <c r="RDA11" s="94"/>
      <c r="RDB11" s="94"/>
      <c r="RDC11" s="94"/>
      <c r="RDD11" s="94"/>
      <c r="RDE11" s="94"/>
      <c r="RDF11" s="94"/>
      <c r="RDG11" s="94"/>
      <c r="RDH11" s="94"/>
      <c r="RDI11" s="94"/>
      <c r="RDJ11" s="94"/>
      <c r="RDK11" s="94"/>
      <c r="RDL11" s="94"/>
      <c r="RDM11" s="94"/>
      <c r="RDN11" s="94"/>
      <c r="RDO11" s="94"/>
      <c r="RDP11" s="94"/>
      <c r="RDQ11" s="94"/>
      <c r="RDR11" s="94"/>
      <c r="RDS11" s="94"/>
      <c r="RDT11" s="94"/>
      <c r="RDU11" s="94"/>
      <c r="RDV11" s="94"/>
      <c r="RDW11" s="94"/>
      <c r="RDX11" s="94"/>
      <c r="RDY11" s="94"/>
      <c r="RDZ11" s="94"/>
      <c r="REA11" s="94"/>
      <c r="REB11" s="94"/>
      <c r="REC11" s="94"/>
      <c r="RED11" s="94"/>
      <c r="REE11" s="94"/>
      <c r="REF11" s="94"/>
      <c r="REG11" s="94"/>
      <c r="REH11" s="94"/>
      <c r="REI11" s="94"/>
      <c r="REJ11" s="94"/>
      <c r="REK11" s="94"/>
      <c r="REL11" s="94"/>
      <c r="REM11" s="94"/>
      <c r="REN11" s="94"/>
      <c r="REO11" s="94"/>
      <c r="REP11" s="94"/>
      <c r="REQ11" s="94"/>
      <c r="RER11" s="94"/>
      <c r="RES11" s="94"/>
      <c r="RET11" s="94"/>
      <c r="REU11" s="94"/>
      <c r="REV11" s="94"/>
      <c r="REW11" s="94"/>
      <c r="REX11" s="94"/>
      <c r="REY11" s="94"/>
      <c r="REZ11" s="94"/>
      <c r="RFA11" s="94"/>
      <c r="RFB11" s="94"/>
      <c r="RFC11" s="94"/>
      <c r="RFD11" s="94"/>
      <c r="RFE11" s="94"/>
      <c r="RFF11" s="94"/>
      <c r="RFG11" s="94"/>
      <c r="RFH11" s="94"/>
      <c r="RFI11" s="94"/>
      <c r="RFJ11" s="94"/>
      <c r="RFK11" s="94"/>
      <c r="RFL11" s="94"/>
      <c r="RFM11" s="94"/>
      <c r="RFN11" s="94"/>
      <c r="RFO11" s="94"/>
      <c r="RFP11" s="94"/>
      <c r="RFQ11" s="94"/>
      <c r="RFR11" s="94"/>
      <c r="RFS11" s="94"/>
      <c r="RFT11" s="94"/>
      <c r="RFU11" s="94"/>
      <c r="RFV11" s="94"/>
      <c r="RFW11" s="94"/>
      <c r="RFX11" s="94"/>
      <c r="RFY11" s="94"/>
      <c r="RFZ11" s="94"/>
      <c r="RGA11" s="94"/>
      <c r="RGB11" s="94"/>
      <c r="RGC11" s="94"/>
      <c r="RGD11" s="94"/>
      <c r="RGE11" s="94"/>
      <c r="RGF11" s="94"/>
      <c r="RGG11" s="94"/>
      <c r="RGH11" s="94"/>
      <c r="RGI11" s="94"/>
      <c r="RGJ11" s="94"/>
      <c r="RGK11" s="94"/>
      <c r="RGL11" s="94"/>
      <c r="RGM11" s="94"/>
      <c r="RGN11" s="94"/>
      <c r="RGO11" s="94"/>
      <c r="RGP11" s="94"/>
      <c r="RGQ11" s="94"/>
      <c r="RGR11" s="94"/>
      <c r="RGS11" s="94"/>
      <c r="RGT11" s="94"/>
      <c r="RGU11" s="94"/>
      <c r="RGV11" s="94"/>
      <c r="RGW11" s="94"/>
      <c r="RGX11" s="94"/>
      <c r="RGY11" s="94"/>
      <c r="RGZ11" s="94"/>
      <c r="RHA11" s="94"/>
      <c r="RHB11" s="94"/>
      <c r="RHC11" s="94"/>
      <c r="RHD11" s="94"/>
      <c r="RHE11" s="94"/>
      <c r="RHF11" s="94"/>
      <c r="RHG11" s="94"/>
      <c r="RHH11" s="94"/>
      <c r="RHI11" s="94"/>
      <c r="RHJ11" s="94"/>
      <c r="RHK11" s="94"/>
      <c r="RHL11" s="94"/>
      <c r="RHM11" s="94"/>
      <c r="RHN11" s="94"/>
      <c r="RHO11" s="94"/>
      <c r="RHP11" s="94"/>
      <c r="RHQ11" s="94"/>
      <c r="RHR11" s="94"/>
      <c r="RHS11" s="94"/>
      <c r="RHT11" s="94"/>
      <c r="RHU11" s="94"/>
      <c r="RHV11" s="94"/>
      <c r="RHW11" s="94"/>
      <c r="RHX11" s="94"/>
      <c r="RHY11" s="94"/>
      <c r="RHZ11" s="94"/>
      <c r="RIA11" s="94"/>
      <c r="RIB11" s="94"/>
      <c r="RIC11" s="94"/>
      <c r="RID11" s="94"/>
      <c r="RIE11" s="94"/>
      <c r="RIF11" s="94"/>
      <c r="RIG11" s="94"/>
      <c r="RIH11" s="94"/>
      <c r="RII11" s="94"/>
      <c r="RIJ11" s="94"/>
      <c r="RIK11" s="94"/>
      <c r="RIL11" s="94"/>
      <c r="RIM11" s="94"/>
      <c r="RIN11" s="94"/>
      <c r="RIO11" s="94"/>
      <c r="RIP11" s="94"/>
      <c r="RIQ11" s="94"/>
      <c r="RIR11" s="94"/>
      <c r="RIS11" s="94"/>
      <c r="RIT11" s="94"/>
      <c r="RIU11" s="94"/>
      <c r="RIV11" s="94"/>
      <c r="RIW11" s="94"/>
      <c r="RIX11" s="94"/>
      <c r="RIY11" s="94"/>
      <c r="RIZ11" s="94"/>
      <c r="RJA11" s="94"/>
      <c r="RJB11" s="94"/>
      <c r="RJC11" s="94"/>
      <c r="RJD11" s="94"/>
      <c r="RJE11" s="94"/>
      <c r="RJF11" s="94"/>
      <c r="RJG11" s="94"/>
      <c r="RJH11" s="94"/>
      <c r="RJI11" s="94"/>
      <c r="RJJ11" s="94"/>
      <c r="RJK11" s="94"/>
      <c r="RJL11" s="94"/>
      <c r="RJM11" s="94"/>
      <c r="RJN11" s="94"/>
      <c r="RJO11" s="94"/>
      <c r="RJP11" s="94"/>
      <c r="RJQ11" s="94"/>
      <c r="RJR11" s="94"/>
      <c r="RJS11" s="94"/>
      <c r="RJT11" s="94"/>
      <c r="RJU11" s="94"/>
      <c r="RJV11" s="94"/>
      <c r="RJW11" s="94"/>
      <c r="RJX11" s="94"/>
      <c r="RJY11" s="94"/>
      <c r="RJZ11" s="94"/>
      <c r="RKA11" s="94"/>
      <c r="RKB11" s="94"/>
      <c r="RKC11" s="94"/>
      <c r="RKD11" s="94"/>
      <c r="RKE11" s="94"/>
      <c r="RKF11" s="94"/>
      <c r="RKG11" s="94"/>
      <c r="RKH11" s="94"/>
      <c r="RKI11" s="94"/>
      <c r="RKJ11" s="94"/>
      <c r="RKK11" s="94"/>
      <c r="RKL11" s="94"/>
      <c r="RKM11" s="94"/>
      <c r="RKN11" s="94"/>
      <c r="RKO11" s="94"/>
      <c r="RKP11" s="94"/>
      <c r="RKQ11" s="94"/>
      <c r="RKR11" s="94"/>
      <c r="RKS11" s="94"/>
      <c r="RKT11" s="94"/>
      <c r="RKU11" s="94"/>
      <c r="RKV11" s="94"/>
      <c r="RKW11" s="94"/>
      <c r="RKX11" s="94"/>
      <c r="RKY11" s="94"/>
      <c r="RKZ11" s="94"/>
      <c r="RLA11" s="94"/>
      <c r="RLB11" s="94"/>
      <c r="RLC11" s="94"/>
      <c r="RLD11" s="94"/>
      <c r="RLE11" s="94"/>
      <c r="RLF11" s="94"/>
      <c r="RLG11" s="94"/>
      <c r="RLH11" s="94"/>
      <c r="RLI11" s="94"/>
      <c r="RLJ11" s="94"/>
      <c r="RLK11" s="94"/>
      <c r="RLL11" s="94"/>
      <c r="RLM11" s="94"/>
      <c r="RLN11" s="94"/>
      <c r="RLO11" s="94"/>
      <c r="RLP11" s="94"/>
      <c r="RLQ11" s="94"/>
      <c r="RLR11" s="94"/>
      <c r="RLS11" s="94"/>
      <c r="RLT11" s="94"/>
      <c r="RLU11" s="94"/>
      <c r="RLV11" s="94"/>
      <c r="RLW11" s="94"/>
      <c r="RLX11" s="94"/>
      <c r="RLY11" s="94"/>
      <c r="RLZ11" s="94"/>
      <c r="RMA11" s="94"/>
      <c r="RMB11" s="94"/>
      <c r="RMC11" s="94"/>
      <c r="RMD11" s="94"/>
      <c r="RME11" s="94"/>
      <c r="RMF11" s="94"/>
      <c r="RMG11" s="94"/>
      <c r="RMH11" s="94"/>
      <c r="RMI11" s="94"/>
      <c r="RMJ11" s="94"/>
      <c r="RMK11" s="94"/>
      <c r="RML11" s="94"/>
      <c r="RMM11" s="94"/>
      <c r="RMN11" s="94"/>
      <c r="RMO11" s="94"/>
      <c r="RMP11" s="94"/>
      <c r="RMQ11" s="94"/>
      <c r="RMR11" s="94"/>
      <c r="RMS11" s="94"/>
      <c r="RMT11" s="94"/>
      <c r="RMU11" s="94"/>
      <c r="RMV11" s="94"/>
      <c r="RMW11" s="94"/>
      <c r="RMX11" s="94"/>
      <c r="RMY11" s="94"/>
      <c r="RMZ11" s="94"/>
      <c r="RNA11" s="94"/>
      <c r="RNB11" s="94"/>
      <c r="RNC11" s="94"/>
      <c r="RND11" s="94"/>
      <c r="RNE11" s="94"/>
      <c r="RNF11" s="94"/>
      <c r="RNG11" s="94"/>
      <c r="RNH11" s="94"/>
      <c r="RNI11" s="94"/>
      <c r="RNJ11" s="94"/>
      <c r="RNK11" s="94"/>
      <c r="RNL11" s="94"/>
      <c r="RNM11" s="94"/>
      <c r="RNN11" s="94"/>
      <c r="RNO11" s="94"/>
      <c r="RNP11" s="94"/>
      <c r="RNQ11" s="94"/>
      <c r="RNR11" s="94"/>
      <c r="RNS11" s="94"/>
      <c r="RNT11" s="94"/>
      <c r="RNU11" s="94"/>
      <c r="RNV11" s="94"/>
      <c r="RNW11" s="94"/>
      <c r="RNX11" s="94"/>
      <c r="RNY11" s="94"/>
      <c r="RNZ11" s="94"/>
      <c r="ROA11" s="94"/>
      <c r="ROB11" s="94"/>
      <c r="ROC11" s="94"/>
      <c r="ROD11" s="94"/>
      <c r="ROE11" s="94"/>
      <c r="ROF11" s="94"/>
      <c r="ROG11" s="94"/>
      <c r="ROH11" s="94"/>
      <c r="ROI11" s="94"/>
      <c r="ROJ11" s="94"/>
      <c r="ROK11" s="94"/>
      <c r="ROL11" s="94"/>
      <c r="ROM11" s="94"/>
      <c r="RON11" s="94"/>
      <c r="ROO11" s="94"/>
      <c r="ROP11" s="94"/>
      <c r="ROQ11" s="94"/>
      <c r="ROR11" s="94"/>
      <c r="ROS11" s="94"/>
      <c r="ROT11" s="94"/>
      <c r="ROU11" s="94"/>
      <c r="ROV11" s="94"/>
      <c r="ROW11" s="94"/>
      <c r="ROX11" s="94"/>
      <c r="ROY11" s="94"/>
      <c r="ROZ11" s="94"/>
      <c r="RPA11" s="94"/>
      <c r="RPB11" s="94"/>
      <c r="RPC11" s="94"/>
      <c r="RPD11" s="94"/>
      <c r="RPE11" s="94"/>
      <c r="RPF11" s="94"/>
      <c r="RPG11" s="94"/>
      <c r="RPH11" s="94"/>
      <c r="RPI11" s="94"/>
      <c r="RPJ11" s="94"/>
      <c r="RPK11" s="94"/>
      <c r="RPL11" s="94"/>
      <c r="RPM11" s="94"/>
      <c r="RPN11" s="94"/>
      <c r="RPO11" s="94"/>
      <c r="RPP11" s="94"/>
      <c r="RPQ11" s="94"/>
      <c r="RPR11" s="94"/>
      <c r="RPS11" s="94"/>
      <c r="RPT11" s="94"/>
      <c r="RPU11" s="94"/>
      <c r="RPV11" s="94"/>
      <c r="RPW11" s="94"/>
      <c r="RPX11" s="94"/>
      <c r="RPY11" s="94"/>
      <c r="RPZ11" s="94"/>
      <c r="RQA11" s="94"/>
      <c r="RQB11" s="94"/>
      <c r="RQC11" s="94"/>
      <c r="RQD11" s="94"/>
      <c r="RQE11" s="94"/>
      <c r="RQF11" s="94"/>
      <c r="RQG11" s="94"/>
      <c r="RQH11" s="94"/>
      <c r="RQI11" s="94"/>
      <c r="RQJ11" s="94"/>
      <c r="RQK11" s="94"/>
      <c r="RQL11" s="94"/>
      <c r="RQM11" s="94"/>
      <c r="RQN11" s="94"/>
      <c r="RQO11" s="94"/>
      <c r="RQP11" s="94"/>
      <c r="RQQ11" s="94"/>
      <c r="RQR11" s="94"/>
      <c r="RQS11" s="94"/>
      <c r="RQT11" s="94"/>
      <c r="RQU11" s="94"/>
      <c r="RQV11" s="94"/>
      <c r="RQW11" s="94"/>
      <c r="RQX11" s="94"/>
      <c r="RQY11" s="94"/>
      <c r="RQZ11" s="94"/>
      <c r="RRA11" s="94"/>
      <c r="RRB11" s="94"/>
      <c r="RRC11" s="94"/>
      <c r="RRD11" s="94"/>
      <c r="RRE11" s="94"/>
      <c r="RRF11" s="94"/>
      <c r="RRG11" s="94"/>
      <c r="RRH11" s="94"/>
      <c r="RRI11" s="94"/>
      <c r="RRJ11" s="94"/>
      <c r="RRK11" s="94"/>
      <c r="RRL11" s="94"/>
      <c r="RRM11" s="94"/>
      <c r="RRN11" s="94"/>
      <c r="RRO11" s="94"/>
      <c r="RRP11" s="94"/>
      <c r="RRQ11" s="94"/>
      <c r="RRR11" s="94"/>
      <c r="RRS11" s="94"/>
      <c r="RRT11" s="94"/>
      <c r="RRU11" s="94"/>
      <c r="RRV11" s="94"/>
      <c r="RRW11" s="94"/>
      <c r="RRX11" s="94"/>
      <c r="RRY11" s="94"/>
      <c r="RRZ11" s="94"/>
      <c r="RSA11" s="94"/>
      <c r="RSB11" s="94"/>
      <c r="RSC11" s="94"/>
      <c r="RSD11" s="94"/>
      <c r="RSE11" s="94"/>
      <c r="RSF11" s="94"/>
      <c r="RSG11" s="94"/>
      <c r="RSH11" s="94"/>
      <c r="RSI11" s="94"/>
      <c r="RSJ11" s="94"/>
      <c r="RSK11" s="94"/>
      <c r="RSL11" s="94"/>
      <c r="RSM11" s="94"/>
      <c r="RSN11" s="94"/>
      <c r="RSO11" s="94"/>
      <c r="RSP11" s="94"/>
      <c r="RSQ11" s="94"/>
      <c r="RSR11" s="94"/>
      <c r="RSS11" s="94"/>
      <c r="RST11" s="94"/>
      <c r="RSU11" s="94"/>
      <c r="RSV11" s="94"/>
      <c r="RSW11" s="94"/>
      <c r="RSX11" s="94"/>
      <c r="RSY11" s="94"/>
      <c r="RSZ11" s="94"/>
      <c r="RTA11" s="94"/>
      <c r="RTB11" s="94"/>
      <c r="RTC11" s="94"/>
      <c r="RTD11" s="94"/>
      <c r="RTE11" s="94"/>
      <c r="RTF11" s="94"/>
      <c r="RTG11" s="94"/>
      <c r="RTH11" s="94"/>
      <c r="RTI11" s="94"/>
      <c r="RTJ11" s="94"/>
      <c r="RTK11" s="94"/>
      <c r="RTL11" s="94"/>
      <c r="RTM11" s="94"/>
      <c r="RTN11" s="94"/>
      <c r="RTO11" s="94"/>
      <c r="RTP11" s="94"/>
      <c r="RTQ11" s="94"/>
      <c r="RTR11" s="94"/>
      <c r="RTS11" s="94"/>
      <c r="RTT11" s="94"/>
      <c r="RTU11" s="94"/>
      <c r="RTV11" s="94"/>
      <c r="RTW11" s="94"/>
      <c r="RTX11" s="94"/>
      <c r="RTY11" s="94"/>
      <c r="RTZ11" s="94"/>
      <c r="RUA11" s="94"/>
      <c r="RUB11" s="94"/>
      <c r="RUC11" s="94"/>
      <c r="RUD11" s="94"/>
      <c r="RUE11" s="94"/>
      <c r="RUF11" s="94"/>
      <c r="RUG11" s="94"/>
      <c r="RUH11" s="94"/>
      <c r="RUI11" s="94"/>
      <c r="RUJ11" s="94"/>
      <c r="RUK11" s="94"/>
      <c r="RUL11" s="94"/>
      <c r="RUM11" s="94"/>
      <c r="RUN11" s="94"/>
      <c r="RUO11" s="94"/>
      <c r="RUP11" s="94"/>
      <c r="RUQ11" s="94"/>
      <c r="RUR11" s="94"/>
      <c r="RUS11" s="94"/>
      <c r="RUT11" s="94"/>
      <c r="RUU11" s="94"/>
      <c r="RUV11" s="94"/>
      <c r="RUW11" s="94"/>
      <c r="RUX11" s="94"/>
      <c r="RUY11" s="94"/>
      <c r="RUZ11" s="94"/>
      <c r="RVA11" s="94"/>
      <c r="RVB11" s="94"/>
      <c r="RVC11" s="94"/>
      <c r="RVD11" s="94"/>
      <c r="RVE11" s="94"/>
      <c r="RVF11" s="94"/>
      <c r="RVG11" s="94"/>
      <c r="RVH11" s="94"/>
      <c r="RVI11" s="94"/>
      <c r="RVJ11" s="94"/>
      <c r="RVK11" s="94"/>
      <c r="RVL11" s="94"/>
      <c r="RVM11" s="94"/>
      <c r="RVN11" s="94"/>
      <c r="RVO11" s="94"/>
      <c r="RVP11" s="94"/>
      <c r="RVQ11" s="94"/>
      <c r="RVR11" s="94"/>
      <c r="RVS11" s="94"/>
      <c r="RVT11" s="94"/>
      <c r="RVU11" s="94"/>
      <c r="RVV11" s="94"/>
      <c r="RVW11" s="94"/>
      <c r="RVX11" s="94"/>
      <c r="RVY11" s="94"/>
      <c r="RVZ11" s="94"/>
      <c r="RWA11" s="94"/>
      <c r="RWB11" s="94"/>
      <c r="RWC11" s="94"/>
      <c r="RWD11" s="94"/>
      <c r="RWE11" s="94"/>
      <c r="RWF11" s="94"/>
      <c r="RWG11" s="94"/>
      <c r="RWH11" s="94"/>
      <c r="RWI11" s="94"/>
      <c r="RWJ11" s="94"/>
      <c r="RWK11" s="94"/>
      <c r="RWL11" s="94"/>
      <c r="RWM11" s="94"/>
      <c r="RWN11" s="94"/>
      <c r="RWO11" s="94"/>
      <c r="RWP11" s="94"/>
      <c r="RWQ11" s="94"/>
      <c r="RWR11" s="94"/>
      <c r="RWS11" s="94"/>
      <c r="RWT11" s="94"/>
      <c r="RWU11" s="94"/>
      <c r="RWV11" s="94"/>
      <c r="RWW11" s="94"/>
      <c r="RWX11" s="94"/>
      <c r="RWY11" s="94"/>
      <c r="RWZ11" s="94"/>
      <c r="RXA11" s="94"/>
      <c r="RXB11" s="94"/>
      <c r="RXC11" s="94"/>
      <c r="RXD11" s="94"/>
      <c r="RXE11" s="94"/>
      <c r="RXF11" s="94"/>
      <c r="RXG11" s="94"/>
      <c r="RXH11" s="94"/>
      <c r="RXI11" s="94"/>
      <c r="RXJ11" s="94"/>
      <c r="RXK11" s="94"/>
      <c r="RXL11" s="94"/>
      <c r="RXM11" s="94"/>
      <c r="RXN11" s="94"/>
      <c r="RXO11" s="94"/>
      <c r="RXP11" s="94"/>
      <c r="RXQ11" s="94"/>
      <c r="RXR11" s="94"/>
      <c r="RXS11" s="94"/>
      <c r="RXT11" s="94"/>
      <c r="RXU11" s="94"/>
      <c r="RXV11" s="94"/>
      <c r="RXW11" s="94"/>
      <c r="RXX11" s="94"/>
      <c r="RXY11" s="94"/>
      <c r="RXZ11" s="94"/>
      <c r="RYA11" s="94"/>
      <c r="RYB11" s="94"/>
      <c r="RYC11" s="94"/>
      <c r="RYD11" s="94"/>
      <c r="RYE11" s="94"/>
      <c r="RYF11" s="94"/>
      <c r="RYG11" s="94"/>
      <c r="RYH11" s="94"/>
      <c r="RYI11" s="94"/>
      <c r="RYJ11" s="94"/>
      <c r="RYK11" s="94"/>
      <c r="RYL11" s="94"/>
      <c r="RYM11" s="94"/>
      <c r="RYN11" s="94"/>
      <c r="RYO11" s="94"/>
      <c r="RYP11" s="94"/>
      <c r="RYQ11" s="94"/>
      <c r="RYR11" s="94"/>
      <c r="RYS11" s="94"/>
      <c r="RYT11" s="94"/>
      <c r="RYU11" s="94"/>
      <c r="RYV11" s="94"/>
      <c r="RYW11" s="94"/>
      <c r="RYX11" s="94"/>
      <c r="RYY11" s="94"/>
      <c r="RYZ11" s="94"/>
      <c r="RZA11" s="94"/>
      <c r="RZB11" s="94"/>
      <c r="RZC11" s="94"/>
      <c r="RZD11" s="94"/>
      <c r="RZE11" s="94"/>
      <c r="RZF11" s="94"/>
      <c r="RZG11" s="94"/>
      <c r="RZH11" s="94"/>
      <c r="RZI11" s="94"/>
      <c r="RZJ11" s="94"/>
      <c r="RZK11" s="94"/>
      <c r="RZL11" s="94"/>
      <c r="RZM11" s="94"/>
      <c r="RZN11" s="94"/>
      <c r="RZO11" s="94"/>
      <c r="RZP11" s="94"/>
      <c r="RZQ11" s="94"/>
      <c r="RZR11" s="94"/>
      <c r="RZS11" s="94"/>
      <c r="RZT11" s="94"/>
      <c r="RZU11" s="94"/>
      <c r="RZV11" s="94"/>
      <c r="RZW11" s="94"/>
      <c r="RZX11" s="94"/>
      <c r="RZY11" s="94"/>
      <c r="RZZ11" s="94"/>
      <c r="SAA11" s="94"/>
      <c r="SAB11" s="94"/>
      <c r="SAC11" s="94"/>
      <c r="SAD11" s="94"/>
      <c r="SAE11" s="94"/>
      <c r="SAF11" s="94"/>
      <c r="SAG11" s="94"/>
      <c r="SAH11" s="94"/>
      <c r="SAI11" s="94"/>
      <c r="SAJ11" s="94"/>
      <c r="SAK11" s="94"/>
      <c r="SAL11" s="94"/>
      <c r="SAM11" s="94"/>
      <c r="SAN11" s="94"/>
      <c r="SAO11" s="94"/>
      <c r="SAP11" s="94"/>
      <c r="SAQ11" s="94"/>
      <c r="SAR11" s="94"/>
      <c r="SAS11" s="94"/>
      <c r="SAT11" s="94"/>
      <c r="SAU11" s="94"/>
      <c r="SAV11" s="94"/>
      <c r="SAW11" s="94"/>
      <c r="SAX11" s="94"/>
      <c r="SAY11" s="94"/>
      <c r="SAZ11" s="94"/>
      <c r="SBA11" s="94"/>
      <c r="SBB11" s="94"/>
      <c r="SBC11" s="94"/>
      <c r="SBD11" s="94"/>
      <c r="SBE11" s="94"/>
      <c r="SBF11" s="94"/>
      <c r="SBG11" s="94"/>
      <c r="SBH11" s="94"/>
      <c r="SBI11" s="94"/>
      <c r="SBJ11" s="94"/>
      <c r="SBK11" s="94"/>
      <c r="SBL11" s="94"/>
      <c r="SBM11" s="94"/>
      <c r="SBN11" s="94"/>
      <c r="SBO11" s="94"/>
      <c r="SBP11" s="94"/>
      <c r="SBQ11" s="94"/>
      <c r="SBR11" s="94"/>
      <c r="SBS11" s="94"/>
      <c r="SBT11" s="94"/>
      <c r="SBU11" s="94"/>
      <c r="SBV11" s="94"/>
      <c r="SBW11" s="94"/>
      <c r="SBX11" s="94"/>
      <c r="SBY11" s="94"/>
      <c r="SBZ11" s="94"/>
      <c r="SCA11" s="94"/>
      <c r="SCB11" s="94"/>
      <c r="SCC11" s="94"/>
      <c r="SCD11" s="94"/>
      <c r="SCE11" s="94"/>
      <c r="SCF11" s="94"/>
      <c r="SCG11" s="94"/>
      <c r="SCH11" s="94"/>
      <c r="SCI11" s="94"/>
      <c r="SCJ11" s="94"/>
      <c r="SCK11" s="94"/>
      <c r="SCL11" s="94"/>
      <c r="SCM11" s="94"/>
      <c r="SCN11" s="94"/>
      <c r="SCO11" s="94"/>
      <c r="SCP11" s="94"/>
      <c r="SCQ11" s="94"/>
      <c r="SCR11" s="94"/>
      <c r="SCS11" s="94"/>
      <c r="SCT11" s="94"/>
      <c r="SCU11" s="94"/>
      <c r="SCV11" s="94"/>
      <c r="SCW11" s="94"/>
      <c r="SCX11" s="94"/>
      <c r="SCY11" s="94"/>
      <c r="SCZ11" s="94"/>
      <c r="SDA11" s="94"/>
      <c r="SDB11" s="94"/>
      <c r="SDC11" s="94"/>
      <c r="SDD11" s="94"/>
      <c r="SDE11" s="94"/>
      <c r="SDF11" s="94"/>
      <c r="SDG11" s="94"/>
      <c r="SDH11" s="94"/>
      <c r="SDI11" s="94"/>
      <c r="SDJ11" s="94"/>
      <c r="SDK11" s="94"/>
      <c r="SDL11" s="94"/>
      <c r="SDM11" s="94"/>
      <c r="SDN11" s="94"/>
      <c r="SDO11" s="94"/>
      <c r="SDP11" s="94"/>
      <c r="SDQ11" s="94"/>
      <c r="SDR11" s="94"/>
      <c r="SDS11" s="94"/>
      <c r="SDT11" s="94"/>
      <c r="SDU11" s="94"/>
      <c r="SDV11" s="94"/>
      <c r="SDW11" s="94"/>
      <c r="SDX11" s="94"/>
      <c r="SDY11" s="94"/>
      <c r="SDZ11" s="94"/>
      <c r="SEA11" s="94"/>
      <c r="SEB11" s="94"/>
      <c r="SEC11" s="94"/>
      <c r="SED11" s="94"/>
      <c r="SEE11" s="94"/>
      <c r="SEF11" s="94"/>
      <c r="SEG11" s="94"/>
      <c r="SEH11" s="94"/>
      <c r="SEI11" s="94"/>
      <c r="SEJ11" s="94"/>
      <c r="SEK11" s="94"/>
      <c r="SEL11" s="94"/>
      <c r="SEM11" s="94"/>
      <c r="SEN11" s="94"/>
      <c r="SEO11" s="94"/>
      <c r="SEP11" s="94"/>
      <c r="SEQ11" s="94"/>
      <c r="SER11" s="94"/>
      <c r="SES11" s="94"/>
      <c r="SET11" s="94"/>
      <c r="SEU11" s="94"/>
      <c r="SEV11" s="94"/>
      <c r="SEW11" s="94"/>
      <c r="SEX11" s="94"/>
      <c r="SEY11" s="94"/>
      <c r="SEZ11" s="94"/>
      <c r="SFA11" s="94"/>
      <c r="SFB11" s="94"/>
      <c r="SFC11" s="94"/>
      <c r="SFD11" s="94"/>
      <c r="SFE11" s="94"/>
      <c r="SFF11" s="94"/>
      <c r="SFG11" s="94"/>
      <c r="SFH11" s="94"/>
      <c r="SFI11" s="94"/>
      <c r="SFJ11" s="94"/>
      <c r="SFK11" s="94"/>
      <c r="SFL11" s="94"/>
      <c r="SFM11" s="94"/>
      <c r="SFN11" s="94"/>
      <c r="SFO11" s="94"/>
      <c r="SFP11" s="94"/>
      <c r="SFQ11" s="94"/>
      <c r="SFR11" s="94"/>
      <c r="SFS11" s="94"/>
      <c r="SFT11" s="94"/>
      <c r="SFU11" s="94"/>
      <c r="SFV11" s="94"/>
      <c r="SFW11" s="94"/>
      <c r="SFX11" s="94"/>
      <c r="SFY11" s="94"/>
      <c r="SFZ11" s="94"/>
      <c r="SGA11" s="94"/>
      <c r="SGB11" s="94"/>
      <c r="SGC11" s="94"/>
      <c r="SGD11" s="94"/>
      <c r="SGE11" s="94"/>
      <c r="SGF11" s="94"/>
      <c r="SGG11" s="94"/>
      <c r="SGH11" s="94"/>
      <c r="SGI11" s="94"/>
      <c r="SGJ11" s="94"/>
      <c r="SGK11" s="94"/>
      <c r="SGL11" s="94"/>
      <c r="SGM11" s="94"/>
      <c r="SGN11" s="94"/>
      <c r="SGO11" s="94"/>
      <c r="SGP11" s="94"/>
      <c r="SGQ11" s="94"/>
      <c r="SGR11" s="94"/>
      <c r="SGS11" s="94"/>
      <c r="SGT11" s="94"/>
      <c r="SGU11" s="94"/>
      <c r="SGV11" s="94"/>
      <c r="SGW11" s="94"/>
      <c r="SGX11" s="94"/>
      <c r="SGY11" s="94"/>
      <c r="SGZ11" s="94"/>
      <c r="SHA11" s="94"/>
      <c r="SHB11" s="94"/>
      <c r="SHC11" s="94"/>
      <c r="SHD11" s="94"/>
      <c r="SHE11" s="94"/>
      <c r="SHF11" s="94"/>
      <c r="SHG11" s="94"/>
      <c r="SHH11" s="94"/>
      <c r="SHI11" s="94"/>
      <c r="SHJ11" s="94"/>
      <c r="SHK11" s="94"/>
      <c r="SHL11" s="94"/>
      <c r="SHM11" s="94"/>
      <c r="SHN11" s="94"/>
      <c r="SHO11" s="94"/>
      <c r="SHP11" s="94"/>
      <c r="SHQ11" s="94"/>
      <c r="SHR11" s="94"/>
      <c r="SHS11" s="94"/>
      <c r="SHT11" s="94"/>
      <c r="SHU11" s="94"/>
      <c r="SHV11" s="94"/>
      <c r="SHW11" s="94"/>
      <c r="SHX11" s="94"/>
      <c r="SHY11" s="94"/>
      <c r="SHZ11" s="94"/>
      <c r="SIA11" s="94"/>
      <c r="SIB11" s="94"/>
      <c r="SIC11" s="94"/>
      <c r="SID11" s="94"/>
      <c r="SIE11" s="94"/>
      <c r="SIF11" s="94"/>
      <c r="SIG11" s="94"/>
      <c r="SIH11" s="94"/>
      <c r="SII11" s="94"/>
      <c r="SIJ11" s="94"/>
      <c r="SIK11" s="94"/>
      <c r="SIL11" s="94"/>
      <c r="SIM11" s="94"/>
      <c r="SIN11" s="94"/>
      <c r="SIO11" s="94"/>
      <c r="SIP11" s="94"/>
      <c r="SIQ11" s="94"/>
      <c r="SIR11" s="94"/>
      <c r="SIS11" s="94"/>
      <c r="SIT11" s="94"/>
      <c r="SIU11" s="94"/>
      <c r="SIV11" s="94"/>
      <c r="SIW11" s="94"/>
      <c r="SIX11" s="94"/>
      <c r="SIY11" s="94"/>
      <c r="SIZ11" s="94"/>
      <c r="SJA11" s="94"/>
      <c r="SJB11" s="94"/>
      <c r="SJC11" s="94"/>
      <c r="SJD11" s="94"/>
      <c r="SJE11" s="94"/>
      <c r="SJF11" s="94"/>
      <c r="SJG11" s="94"/>
      <c r="SJH11" s="94"/>
      <c r="SJI11" s="94"/>
      <c r="SJJ11" s="94"/>
      <c r="SJK11" s="94"/>
      <c r="SJL11" s="94"/>
      <c r="SJM11" s="94"/>
      <c r="SJN11" s="94"/>
      <c r="SJO11" s="94"/>
      <c r="SJP11" s="94"/>
      <c r="SJQ11" s="94"/>
      <c r="SJR11" s="94"/>
      <c r="SJS11" s="94"/>
      <c r="SJT11" s="94"/>
      <c r="SJU11" s="94"/>
      <c r="SJV11" s="94"/>
      <c r="SJW11" s="94"/>
      <c r="SJX11" s="94"/>
      <c r="SJY11" s="94"/>
      <c r="SJZ11" s="94"/>
      <c r="SKA11" s="94"/>
      <c r="SKB11" s="94"/>
      <c r="SKC11" s="94"/>
      <c r="SKD11" s="94"/>
      <c r="SKE11" s="94"/>
      <c r="SKF11" s="94"/>
      <c r="SKG11" s="94"/>
      <c r="SKH11" s="94"/>
      <c r="SKI11" s="94"/>
      <c r="SKJ11" s="94"/>
      <c r="SKK11" s="94"/>
      <c r="SKL11" s="94"/>
      <c r="SKM11" s="94"/>
      <c r="SKN11" s="94"/>
      <c r="SKO11" s="94"/>
      <c r="SKP11" s="94"/>
      <c r="SKQ11" s="94"/>
      <c r="SKR11" s="94"/>
      <c r="SKS11" s="94"/>
      <c r="SKT11" s="94"/>
      <c r="SKU11" s="94"/>
      <c r="SKV11" s="94"/>
      <c r="SKW11" s="94"/>
      <c r="SKX11" s="94"/>
      <c r="SKY11" s="94"/>
      <c r="SKZ11" s="94"/>
      <c r="SLA11" s="94"/>
      <c r="SLB11" s="94"/>
      <c r="SLC11" s="94"/>
      <c r="SLD11" s="94"/>
      <c r="SLE11" s="94"/>
      <c r="SLF11" s="94"/>
      <c r="SLG11" s="94"/>
      <c r="SLH11" s="94"/>
      <c r="SLI11" s="94"/>
      <c r="SLJ11" s="94"/>
      <c r="SLK11" s="94"/>
      <c r="SLL11" s="94"/>
      <c r="SLM11" s="94"/>
      <c r="SLN11" s="94"/>
      <c r="SLO11" s="94"/>
      <c r="SLP11" s="94"/>
      <c r="SLQ11" s="94"/>
      <c r="SLR11" s="94"/>
      <c r="SLS11" s="94"/>
      <c r="SLT11" s="94"/>
      <c r="SLU11" s="94"/>
      <c r="SLV11" s="94"/>
      <c r="SLW11" s="94"/>
      <c r="SLX11" s="94"/>
      <c r="SLY11" s="94"/>
      <c r="SLZ11" s="94"/>
      <c r="SMA11" s="94"/>
      <c r="SMB11" s="94"/>
      <c r="SMC11" s="94"/>
      <c r="SMD11" s="94"/>
      <c r="SME11" s="94"/>
      <c r="SMF11" s="94"/>
      <c r="SMG11" s="94"/>
      <c r="SMH11" s="94"/>
      <c r="SMI11" s="94"/>
      <c r="SMJ11" s="94"/>
      <c r="SMK11" s="94"/>
      <c r="SML11" s="94"/>
      <c r="SMM11" s="94"/>
      <c r="SMN11" s="94"/>
      <c r="SMO11" s="94"/>
      <c r="SMP11" s="94"/>
      <c r="SMQ11" s="94"/>
      <c r="SMR11" s="94"/>
      <c r="SMS11" s="94"/>
      <c r="SMT11" s="94"/>
      <c r="SMU11" s="94"/>
      <c r="SMV11" s="94"/>
      <c r="SMW11" s="94"/>
      <c r="SMX11" s="94"/>
      <c r="SMY11" s="94"/>
      <c r="SMZ11" s="94"/>
      <c r="SNA11" s="94"/>
      <c r="SNB11" s="94"/>
      <c r="SNC11" s="94"/>
      <c r="SND11" s="94"/>
      <c r="SNE11" s="94"/>
      <c r="SNF11" s="94"/>
      <c r="SNG11" s="94"/>
      <c r="SNH11" s="94"/>
      <c r="SNI11" s="94"/>
      <c r="SNJ11" s="94"/>
      <c r="SNK11" s="94"/>
      <c r="SNL11" s="94"/>
      <c r="SNM11" s="94"/>
      <c r="SNN11" s="94"/>
      <c r="SNO11" s="94"/>
      <c r="SNP11" s="94"/>
      <c r="SNQ11" s="94"/>
      <c r="SNR11" s="94"/>
      <c r="SNS11" s="94"/>
      <c r="SNT11" s="94"/>
      <c r="SNU11" s="94"/>
      <c r="SNV11" s="94"/>
      <c r="SNW11" s="94"/>
      <c r="SNX11" s="94"/>
      <c r="SNY11" s="94"/>
      <c r="SNZ11" s="94"/>
      <c r="SOA11" s="94"/>
      <c r="SOB11" s="94"/>
      <c r="SOC11" s="94"/>
      <c r="SOD11" s="94"/>
      <c r="SOE11" s="94"/>
      <c r="SOF11" s="94"/>
      <c r="SOG11" s="94"/>
      <c r="SOH11" s="94"/>
      <c r="SOI11" s="94"/>
      <c r="SOJ11" s="94"/>
      <c r="SOK11" s="94"/>
      <c r="SOL11" s="94"/>
      <c r="SOM11" s="94"/>
      <c r="SON11" s="94"/>
      <c r="SOO11" s="94"/>
      <c r="SOP11" s="94"/>
      <c r="SOQ11" s="94"/>
      <c r="SOR11" s="94"/>
      <c r="SOS11" s="94"/>
      <c r="SOT11" s="94"/>
      <c r="SOU11" s="94"/>
      <c r="SOV11" s="94"/>
      <c r="SOW11" s="94"/>
      <c r="SOX11" s="94"/>
      <c r="SOY11" s="94"/>
      <c r="SOZ11" s="94"/>
      <c r="SPA11" s="94"/>
      <c r="SPB11" s="94"/>
      <c r="SPC11" s="94"/>
      <c r="SPD11" s="94"/>
      <c r="SPE11" s="94"/>
      <c r="SPF11" s="94"/>
      <c r="SPG11" s="94"/>
      <c r="SPH11" s="94"/>
      <c r="SPI11" s="94"/>
      <c r="SPJ11" s="94"/>
      <c r="SPK11" s="94"/>
      <c r="SPL11" s="94"/>
      <c r="SPM11" s="94"/>
      <c r="SPN11" s="94"/>
      <c r="SPO11" s="94"/>
      <c r="SPP11" s="94"/>
      <c r="SPQ11" s="94"/>
      <c r="SPR11" s="94"/>
      <c r="SPS11" s="94"/>
      <c r="SPT11" s="94"/>
      <c r="SPU11" s="94"/>
      <c r="SPV11" s="94"/>
      <c r="SPW11" s="94"/>
      <c r="SPX11" s="94"/>
      <c r="SPY11" s="94"/>
      <c r="SPZ11" s="94"/>
      <c r="SQA11" s="94"/>
      <c r="SQB11" s="94"/>
      <c r="SQC11" s="94"/>
      <c r="SQD11" s="94"/>
      <c r="SQE11" s="94"/>
      <c r="SQF11" s="94"/>
      <c r="SQG11" s="94"/>
      <c r="SQH11" s="94"/>
      <c r="SQI11" s="94"/>
      <c r="SQJ11" s="94"/>
      <c r="SQK11" s="94"/>
      <c r="SQL11" s="94"/>
      <c r="SQM11" s="94"/>
      <c r="SQN11" s="94"/>
      <c r="SQO11" s="94"/>
      <c r="SQP11" s="94"/>
      <c r="SQQ11" s="94"/>
      <c r="SQR11" s="94"/>
      <c r="SQS11" s="94"/>
      <c r="SQT11" s="94"/>
      <c r="SQU11" s="94"/>
      <c r="SQV11" s="94"/>
      <c r="SQW11" s="94"/>
      <c r="SQX11" s="94"/>
      <c r="SQY11" s="94"/>
      <c r="SQZ11" s="94"/>
      <c r="SRA11" s="94"/>
      <c r="SRB11" s="94"/>
      <c r="SRC11" s="94"/>
      <c r="SRD11" s="94"/>
      <c r="SRE11" s="94"/>
      <c r="SRF11" s="94"/>
      <c r="SRG11" s="94"/>
      <c r="SRH11" s="94"/>
      <c r="SRI11" s="94"/>
      <c r="SRJ11" s="94"/>
      <c r="SRK11" s="94"/>
      <c r="SRL11" s="94"/>
      <c r="SRM11" s="94"/>
      <c r="SRN11" s="94"/>
      <c r="SRO11" s="94"/>
      <c r="SRP11" s="94"/>
      <c r="SRQ11" s="94"/>
      <c r="SRR11" s="94"/>
      <c r="SRS11" s="94"/>
      <c r="SRT11" s="94"/>
      <c r="SRU11" s="94"/>
      <c r="SRV11" s="94"/>
      <c r="SRW11" s="94"/>
      <c r="SRX11" s="94"/>
      <c r="SRY11" s="94"/>
      <c r="SRZ11" s="94"/>
      <c r="SSA11" s="94"/>
      <c r="SSB11" s="94"/>
      <c r="SSC11" s="94"/>
      <c r="SSD11" s="94"/>
      <c r="SSE11" s="94"/>
      <c r="SSF11" s="94"/>
      <c r="SSG11" s="94"/>
      <c r="SSH11" s="94"/>
      <c r="SSI11" s="94"/>
      <c r="SSJ11" s="94"/>
      <c r="SSK11" s="94"/>
      <c r="SSL11" s="94"/>
      <c r="SSM11" s="94"/>
      <c r="SSN11" s="94"/>
      <c r="SSO11" s="94"/>
      <c r="SSP11" s="94"/>
      <c r="SSQ11" s="94"/>
      <c r="SSR11" s="94"/>
      <c r="SSS11" s="94"/>
      <c r="SST11" s="94"/>
      <c r="SSU11" s="94"/>
      <c r="SSV11" s="94"/>
      <c r="SSW11" s="94"/>
      <c r="SSX11" s="94"/>
      <c r="SSY11" s="94"/>
      <c r="SSZ11" s="94"/>
      <c r="STA11" s="94"/>
      <c r="STB11" s="94"/>
      <c r="STC11" s="94"/>
      <c r="STD11" s="94"/>
      <c r="STE11" s="94"/>
      <c r="STF11" s="94"/>
      <c r="STG11" s="94"/>
      <c r="STH11" s="94"/>
      <c r="STI11" s="94"/>
      <c r="STJ11" s="94"/>
      <c r="STK11" s="94"/>
      <c r="STL11" s="94"/>
      <c r="STM11" s="94"/>
      <c r="STN11" s="94"/>
      <c r="STO11" s="94"/>
      <c r="STP11" s="94"/>
      <c r="STQ11" s="94"/>
      <c r="STR11" s="94"/>
      <c r="STS11" s="94"/>
      <c r="STT11" s="94"/>
      <c r="STU11" s="94"/>
      <c r="STV11" s="94"/>
      <c r="STW11" s="94"/>
      <c r="STX11" s="94"/>
      <c r="STY11" s="94"/>
      <c r="STZ11" s="94"/>
      <c r="SUA11" s="94"/>
      <c r="SUB11" s="94"/>
      <c r="SUC11" s="94"/>
      <c r="SUD11" s="94"/>
      <c r="SUE11" s="94"/>
      <c r="SUF11" s="94"/>
      <c r="SUG11" s="94"/>
      <c r="SUH11" s="94"/>
      <c r="SUI11" s="94"/>
      <c r="SUJ11" s="94"/>
      <c r="SUK11" s="94"/>
      <c r="SUL11" s="94"/>
      <c r="SUM11" s="94"/>
      <c r="SUN11" s="94"/>
      <c r="SUO11" s="94"/>
      <c r="SUP11" s="94"/>
      <c r="SUQ11" s="94"/>
      <c r="SUR11" s="94"/>
      <c r="SUS11" s="94"/>
      <c r="SUT11" s="94"/>
      <c r="SUU11" s="94"/>
      <c r="SUV11" s="94"/>
      <c r="SUW11" s="94"/>
      <c r="SUX11" s="94"/>
      <c r="SUY11" s="94"/>
      <c r="SUZ11" s="94"/>
      <c r="SVA11" s="94"/>
      <c r="SVB11" s="94"/>
      <c r="SVC11" s="94"/>
      <c r="SVD11" s="94"/>
      <c r="SVE11" s="94"/>
      <c r="SVF11" s="94"/>
      <c r="SVG11" s="94"/>
      <c r="SVH11" s="94"/>
      <c r="SVI11" s="94"/>
      <c r="SVJ11" s="94"/>
      <c r="SVK11" s="94"/>
      <c r="SVL11" s="94"/>
      <c r="SVM11" s="94"/>
      <c r="SVN11" s="94"/>
      <c r="SVO11" s="94"/>
      <c r="SVP11" s="94"/>
      <c r="SVQ11" s="94"/>
      <c r="SVR11" s="94"/>
      <c r="SVS11" s="94"/>
      <c r="SVT11" s="94"/>
      <c r="SVU11" s="94"/>
      <c r="SVV11" s="94"/>
      <c r="SVW11" s="94"/>
      <c r="SVX11" s="94"/>
      <c r="SVY11" s="94"/>
      <c r="SVZ11" s="94"/>
      <c r="SWA11" s="94"/>
      <c r="SWB11" s="94"/>
      <c r="SWC11" s="94"/>
      <c r="SWD11" s="94"/>
      <c r="SWE11" s="94"/>
      <c r="SWF11" s="94"/>
      <c r="SWG11" s="94"/>
      <c r="SWH11" s="94"/>
      <c r="SWI11" s="94"/>
      <c r="SWJ11" s="94"/>
      <c r="SWK11" s="94"/>
      <c r="SWL11" s="94"/>
      <c r="SWM11" s="94"/>
      <c r="SWN11" s="94"/>
      <c r="SWO11" s="94"/>
      <c r="SWP11" s="94"/>
      <c r="SWQ11" s="94"/>
      <c r="SWR11" s="94"/>
      <c r="SWS11" s="94"/>
      <c r="SWT11" s="94"/>
      <c r="SWU11" s="94"/>
      <c r="SWV11" s="94"/>
      <c r="SWW11" s="94"/>
      <c r="SWX11" s="94"/>
      <c r="SWY11" s="94"/>
      <c r="SWZ11" s="94"/>
      <c r="SXA11" s="94"/>
      <c r="SXB11" s="94"/>
      <c r="SXC11" s="94"/>
      <c r="SXD11" s="94"/>
      <c r="SXE11" s="94"/>
      <c r="SXF11" s="94"/>
      <c r="SXG11" s="94"/>
      <c r="SXH11" s="94"/>
      <c r="SXI11" s="94"/>
      <c r="SXJ11" s="94"/>
      <c r="SXK11" s="94"/>
      <c r="SXL11" s="94"/>
      <c r="SXM11" s="94"/>
      <c r="SXN11" s="94"/>
      <c r="SXO11" s="94"/>
      <c r="SXP11" s="94"/>
      <c r="SXQ11" s="94"/>
      <c r="SXR11" s="94"/>
      <c r="SXS11" s="94"/>
      <c r="SXT11" s="94"/>
      <c r="SXU11" s="94"/>
      <c r="SXV11" s="94"/>
      <c r="SXW11" s="94"/>
      <c r="SXX11" s="94"/>
      <c r="SXY11" s="94"/>
      <c r="SXZ11" s="94"/>
      <c r="SYA11" s="94"/>
      <c r="SYB11" s="94"/>
      <c r="SYC11" s="94"/>
      <c r="SYD11" s="94"/>
      <c r="SYE11" s="94"/>
      <c r="SYF11" s="94"/>
      <c r="SYG11" s="94"/>
      <c r="SYH11" s="94"/>
      <c r="SYI11" s="94"/>
      <c r="SYJ11" s="94"/>
      <c r="SYK11" s="94"/>
      <c r="SYL11" s="94"/>
      <c r="SYM11" s="94"/>
      <c r="SYN11" s="94"/>
      <c r="SYO11" s="94"/>
      <c r="SYP11" s="94"/>
      <c r="SYQ11" s="94"/>
      <c r="SYR11" s="94"/>
      <c r="SYS11" s="94"/>
      <c r="SYT11" s="94"/>
      <c r="SYU11" s="94"/>
      <c r="SYV11" s="94"/>
      <c r="SYW11" s="94"/>
      <c r="SYX11" s="94"/>
      <c r="SYY11" s="94"/>
      <c r="SYZ11" s="94"/>
      <c r="SZA11" s="94"/>
      <c r="SZB11" s="94"/>
      <c r="SZC11" s="94"/>
      <c r="SZD11" s="94"/>
      <c r="SZE11" s="94"/>
      <c r="SZF11" s="94"/>
      <c r="SZG11" s="94"/>
      <c r="SZH11" s="94"/>
      <c r="SZI11" s="94"/>
      <c r="SZJ11" s="94"/>
      <c r="SZK11" s="94"/>
      <c r="SZL11" s="94"/>
      <c r="SZM11" s="94"/>
      <c r="SZN11" s="94"/>
      <c r="SZO11" s="94"/>
      <c r="SZP11" s="94"/>
      <c r="SZQ11" s="94"/>
      <c r="SZR11" s="94"/>
      <c r="SZS11" s="94"/>
      <c r="SZT11" s="94"/>
      <c r="SZU11" s="94"/>
      <c r="SZV11" s="94"/>
      <c r="SZW11" s="94"/>
      <c r="SZX11" s="94"/>
      <c r="SZY11" s="94"/>
      <c r="SZZ11" s="94"/>
      <c r="TAA11" s="94"/>
      <c r="TAB11" s="94"/>
      <c r="TAC11" s="94"/>
      <c r="TAD11" s="94"/>
      <c r="TAE11" s="94"/>
      <c r="TAF11" s="94"/>
      <c r="TAG11" s="94"/>
      <c r="TAH11" s="94"/>
      <c r="TAI11" s="94"/>
      <c r="TAJ11" s="94"/>
      <c r="TAK11" s="94"/>
      <c r="TAL11" s="94"/>
      <c r="TAM11" s="94"/>
      <c r="TAN11" s="94"/>
      <c r="TAO11" s="94"/>
      <c r="TAP11" s="94"/>
      <c r="TAQ11" s="94"/>
      <c r="TAR11" s="94"/>
      <c r="TAS11" s="94"/>
      <c r="TAT11" s="94"/>
      <c r="TAU11" s="94"/>
      <c r="TAV11" s="94"/>
      <c r="TAW11" s="94"/>
      <c r="TAX11" s="94"/>
      <c r="TAY11" s="94"/>
      <c r="TAZ11" s="94"/>
      <c r="TBA11" s="94"/>
      <c r="TBB11" s="94"/>
      <c r="TBC11" s="94"/>
      <c r="TBD11" s="94"/>
      <c r="TBE11" s="94"/>
      <c r="TBF11" s="94"/>
      <c r="TBG11" s="94"/>
      <c r="TBH11" s="94"/>
      <c r="TBI11" s="94"/>
      <c r="TBJ11" s="94"/>
      <c r="TBK11" s="94"/>
      <c r="TBL11" s="94"/>
      <c r="TBM11" s="94"/>
      <c r="TBN11" s="94"/>
      <c r="TBO11" s="94"/>
      <c r="TBP11" s="94"/>
      <c r="TBQ11" s="94"/>
      <c r="TBR11" s="94"/>
      <c r="TBS11" s="94"/>
      <c r="TBT11" s="94"/>
      <c r="TBU11" s="94"/>
      <c r="TBV11" s="94"/>
      <c r="TBW11" s="94"/>
      <c r="TBX11" s="94"/>
      <c r="TBY11" s="94"/>
      <c r="TBZ11" s="94"/>
      <c r="TCA11" s="94"/>
      <c r="TCB11" s="94"/>
      <c r="TCC11" s="94"/>
      <c r="TCD11" s="94"/>
      <c r="TCE11" s="94"/>
      <c r="TCF11" s="94"/>
      <c r="TCG11" s="94"/>
      <c r="TCH11" s="94"/>
      <c r="TCI11" s="94"/>
      <c r="TCJ11" s="94"/>
      <c r="TCK11" s="94"/>
      <c r="TCL11" s="94"/>
      <c r="TCM11" s="94"/>
      <c r="TCN11" s="94"/>
      <c r="TCO11" s="94"/>
      <c r="TCP11" s="94"/>
      <c r="TCQ11" s="94"/>
      <c r="TCR11" s="94"/>
      <c r="TCS11" s="94"/>
      <c r="TCT11" s="94"/>
      <c r="TCU11" s="94"/>
      <c r="TCV11" s="94"/>
      <c r="TCW11" s="94"/>
      <c r="TCX11" s="94"/>
      <c r="TCY11" s="94"/>
      <c r="TCZ11" s="94"/>
      <c r="TDA11" s="94"/>
      <c r="TDB11" s="94"/>
      <c r="TDC11" s="94"/>
      <c r="TDD11" s="94"/>
      <c r="TDE11" s="94"/>
      <c r="TDF11" s="94"/>
      <c r="TDG11" s="94"/>
      <c r="TDH11" s="94"/>
      <c r="TDI11" s="94"/>
      <c r="TDJ11" s="94"/>
      <c r="TDK11" s="94"/>
      <c r="TDL11" s="94"/>
      <c r="TDM11" s="94"/>
      <c r="TDN11" s="94"/>
      <c r="TDO11" s="94"/>
      <c r="TDP11" s="94"/>
      <c r="TDQ11" s="94"/>
      <c r="TDR11" s="94"/>
      <c r="TDS11" s="94"/>
      <c r="TDT11" s="94"/>
      <c r="TDU11" s="94"/>
      <c r="TDV11" s="94"/>
      <c r="TDW11" s="94"/>
      <c r="TDX11" s="94"/>
      <c r="TDY11" s="94"/>
      <c r="TDZ11" s="94"/>
      <c r="TEA11" s="94"/>
      <c r="TEB11" s="94"/>
      <c r="TEC11" s="94"/>
      <c r="TED11" s="94"/>
      <c r="TEE11" s="94"/>
      <c r="TEF11" s="94"/>
      <c r="TEG11" s="94"/>
      <c r="TEH11" s="94"/>
      <c r="TEI11" s="94"/>
      <c r="TEJ11" s="94"/>
      <c r="TEK11" s="94"/>
      <c r="TEL11" s="94"/>
      <c r="TEM11" s="94"/>
      <c r="TEN11" s="94"/>
      <c r="TEO11" s="94"/>
      <c r="TEP11" s="94"/>
      <c r="TEQ11" s="94"/>
      <c r="TER11" s="94"/>
      <c r="TES11" s="94"/>
      <c r="TET11" s="94"/>
      <c r="TEU11" s="94"/>
      <c r="TEV11" s="94"/>
      <c r="TEW11" s="94"/>
      <c r="TEX11" s="94"/>
      <c r="TEY11" s="94"/>
      <c r="TEZ11" s="94"/>
      <c r="TFA11" s="94"/>
      <c r="TFB11" s="94"/>
      <c r="TFC11" s="94"/>
      <c r="TFD11" s="94"/>
      <c r="TFE11" s="94"/>
      <c r="TFF11" s="94"/>
      <c r="TFG11" s="94"/>
      <c r="TFH11" s="94"/>
      <c r="TFI11" s="94"/>
      <c r="TFJ11" s="94"/>
      <c r="TFK11" s="94"/>
      <c r="TFL11" s="94"/>
      <c r="TFM11" s="94"/>
      <c r="TFN11" s="94"/>
      <c r="TFO11" s="94"/>
      <c r="TFP11" s="94"/>
      <c r="TFQ11" s="94"/>
      <c r="TFR11" s="94"/>
      <c r="TFS11" s="94"/>
      <c r="TFT11" s="94"/>
      <c r="TFU11" s="94"/>
      <c r="TFV11" s="94"/>
      <c r="TFW11" s="94"/>
      <c r="TFX11" s="94"/>
      <c r="TFY11" s="94"/>
      <c r="TFZ11" s="94"/>
      <c r="TGA11" s="94"/>
      <c r="TGB11" s="94"/>
      <c r="TGC11" s="94"/>
      <c r="TGD11" s="94"/>
      <c r="TGE11" s="94"/>
      <c r="TGF11" s="94"/>
      <c r="TGG11" s="94"/>
      <c r="TGH11" s="94"/>
      <c r="TGI11" s="94"/>
      <c r="TGJ11" s="94"/>
      <c r="TGK11" s="94"/>
      <c r="TGL11" s="94"/>
      <c r="TGM11" s="94"/>
      <c r="TGN11" s="94"/>
      <c r="TGO11" s="94"/>
      <c r="TGP11" s="94"/>
      <c r="TGQ11" s="94"/>
      <c r="TGR11" s="94"/>
      <c r="TGS11" s="94"/>
      <c r="TGT11" s="94"/>
      <c r="TGU11" s="94"/>
      <c r="TGV11" s="94"/>
      <c r="TGW11" s="94"/>
      <c r="TGX11" s="94"/>
      <c r="TGY11" s="94"/>
      <c r="TGZ11" s="94"/>
      <c r="THA11" s="94"/>
      <c r="THB11" s="94"/>
      <c r="THC11" s="94"/>
      <c r="THD11" s="94"/>
      <c r="THE11" s="94"/>
      <c r="THF11" s="94"/>
      <c r="THG11" s="94"/>
      <c r="THH11" s="94"/>
      <c r="THI11" s="94"/>
      <c r="THJ11" s="94"/>
      <c r="THK11" s="94"/>
      <c r="THL11" s="94"/>
      <c r="THM11" s="94"/>
      <c r="THN11" s="94"/>
      <c r="THO11" s="94"/>
      <c r="THP11" s="94"/>
      <c r="THQ11" s="94"/>
      <c r="THR11" s="94"/>
      <c r="THS11" s="94"/>
      <c r="THT11" s="94"/>
      <c r="THU11" s="94"/>
      <c r="THV11" s="94"/>
      <c r="THW11" s="94"/>
      <c r="THX11" s="94"/>
      <c r="THY11" s="94"/>
      <c r="THZ11" s="94"/>
      <c r="TIA11" s="94"/>
      <c r="TIB11" s="94"/>
      <c r="TIC11" s="94"/>
      <c r="TID11" s="94"/>
      <c r="TIE11" s="94"/>
      <c r="TIF11" s="94"/>
      <c r="TIG11" s="94"/>
      <c r="TIH11" s="94"/>
      <c r="TII11" s="94"/>
      <c r="TIJ11" s="94"/>
      <c r="TIK11" s="94"/>
      <c r="TIL11" s="94"/>
      <c r="TIM11" s="94"/>
      <c r="TIN11" s="94"/>
      <c r="TIO11" s="94"/>
      <c r="TIP11" s="94"/>
      <c r="TIQ11" s="94"/>
      <c r="TIR11" s="94"/>
      <c r="TIS11" s="94"/>
      <c r="TIT11" s="94"/>
      <c r="TIU11" s="94"/>
      <c r="TIV11" s="94"/>
      <c r="TIW11" s="94"/>
      <c r="TIX11" s="94"/>
      <c r="TIY11" s="94"/>
      <c r="TIZ11" s="94"/>
      <c r="TJA11" s="94"/>
      <c r="TJB11" s="94"/>
      <c r="TJC11" s="94"/>
      <c r="TJD11" s="94"/>
      <c r="TJE11" s="94"/>
      <c r="TJF11" s="94"/>
      <c r="TJG11" s="94"/>
      <c r="TJH11" s="94"/>
      <c r="TJI11" s="94"/>
      <c r="TJJ11" s="94"/>
      <c r="TJK11" s="94"/>
      <c r="TJL11" s="94"/>
      <c r="TJM11" s="94"/>
      <c r="TJN11" s="94"/>
      <c r="TJO11" s="94"/>
      <c r="TJP11" s="94"/>
      <c r="TJQ11" s="94"/>
      <c r="TJR11" s="94"/>
      <c r="TJS11" s="94"/>
      <c r="TJT11" s="94"/>
      <c r="TJU11" s="94"/>
      <c r="TJV11" s="94"/>
      <c r="TJW11" s="94"/>
      <c r="TJX11" s="94"/>
      <c r="TJY11" s="94"/>
      <c r="TJZ11" s="94"/>
      <c r="TKA11" s="94"/>
      <c r="TKB11" s="94"/>
      <c r="TKC11" s="94"/>
      <c r="TKD11" s="94"/>
      <c r="TKE11" s="94"/>
      <c r="TKF11" s="94"/>
      <c r="TKG11" s="94"/>
      <c r="TKH11" s="94"/>
      <c r="TKI11" s="94"/>
      <c r="TKJ11" s="94"/>
      <c r="TKK11" s="94"/>
      <c r="TKL11" s="94"/>
      <c r="TKM11" s="94"/>
      <c r="TKN11" s="94"/>
      <c r="TKO11" s="94"/>
      <c r="TKP11" s="94"/>
      <c r="TKQ11" s="94"/>
      <c r="TKR11" s="94"/>
      <c r="TKS11" s="94"/>
      <c r="TKT11" s="94"/>
      <c r="TKU11" s="94"/>
      <c r="TKV11" s="94"/>
      <c r="TKW11" s="94"/>
      <c r="TKX11" s="94"/>
      <c r="TKY11" s="94"/>
      <c r="TKZ11" s="94"/>
      <c r="TLA11" s="94"/>
      <c r="TLB11" s="94"/>
      <c r="TLC11" s="94"/>
      <c r="TLD11" s="94"/>
      <c r="TLE11" s="94"/>
      <c r="TLF11" s="94"/>
      <c r="TLG11" s="94"/>
      <c r="TLH11" s="94"/>
      <c r="TLI11" s="94"/>
      <c r="TLJ11" s="94"/>
      <c r="TLK11" s="94"/>
      <c r="TLL11" s="94"/>
      <c r="TLM11" s="94"/>
      <c r="TLN11" s="94"/>
      <c r="TLO11" s="94"/>
      <c r="TLP11" s="94"/>
      <c r="TLQ11" s="94"/>
      <c r="TLR11" s="94"/>
      <c r="TLS11" s="94"/>
      <c r="TLT11" s="94"/>
      <c r="TLU11" s="94"/>
      <c r="TLV11" s="94"/>
      <c r="TLW11" s="94"/>
      <c r="TLX11" s="94"/>
      <c r="TLY11" s="94"/>
      <c r="TLZ11" s="94"/>
      <c r="TMA11" s="94"/>
      <c r="TMB11" s="94"/>
      <c r="TMC11" s="94"/>
      <c r="TMD11" s="94"/>
      <c r="TME11" s="94"/>
      <c r="TMF11" s="94"/>
      <c r="TMG11" s="94"/>
      <c r="TMH11" s="94"/>
      <c r="TMI11" s="94"/>
      <c r="TMJ11" s="94"/>
      <c r="TMK11" s="94"/>
      <c r="TML11" s="94"/>
      <c r="TMM11" s="94"/>
      <c r="TMN11" s="94"/>
      <c r="TMO11" s="94"/>
      <c r="TMP11" s="94"/>
      <c r="TMQ11" s="94"/>
      <c r="TMR11" s="94"/>
      <c r="TMS11" s="94"/>
      <c r="TMT11" s="94"/>
      <c r="TMU11" s="94"/>
      <c r="TMV11" s="94"/>
      <c r="TMW11" s="94"/>
      <c r="TMX11" s="94"/>
      <c r="TMY11" s="94"/>
      <c r="TMZ11" s="94"/>
      <c r="TNA11" s="94"/>
      <c r="TNB11" s="94"/>
      <c r="TNC11" s="94"/>
      <c r="TND11" s="94"/>
      <c r="TNE11" s="94"/>
      <c r="TNF11" s="94"/>
      <c r="TNG11" s="94"/>
      <c r="TNH11" s="94"/>
      <c r="TNI11" s="94"/>
      <c r="TNJ11" s="94"/>
      <c r="TNK11" s="94"/>
      <c r="TNL11" s="94"/>
      <c r="TNM11" s="94"/>
      <c r="TNN11" s="94"/>
      <c r="TNO11" s="94"/>
      <c r="TNP11" s="94"/>
      <c r="TNQ11" s="94"/>
      <c r="TNR11" s="94"/>
      <c r="TNS11" s="94"/>
      <c r="TNT11" s="94"/>
      <c r="TNU11" s="94"/>
      <c r="TNV11" s="94"/>
      <c r="TNW11" s="94"/>
      <c r="TNX11" s="94"/>
      <c r="TNY11" s="94"/>
      <c r="TNZ11" s="94"/>
      <c r="TOA11" s="94"/>
      <c r="TOB11" s="94"/>
      <c r="TOC11" s="94"/>
      <c r="TOD11" s="94"/>
      <c r="TOE11" s="94"/>
      <c r="TOF11" s="94"/>
      <c r="TOG11" s="94"/>
      <c r="TOH11" s="94"/>
      <c r="TOI11" s="94"/>
      <c r="TOJ11" s="94"/>
      <c r="TOK11" s="94"/>
      <c r="TOL11" s="94"/>
      <c r="TOM11" s="94"/>
      <c r="TON11" s="94"/>
      <c r="TOO11" s="94"/>
      <c r="TOP11" s="94"/>
      <c r="TOQ11" s="94"/>
      <c r="TOR11" s="94"/>
      <c r="TOS11" s="94"/>
      <c r="TOT11" s="94"/>
      <c r="TOU11" s="94"/>
      <c r="TOV11" s="94"/>
      <c r="TOW11" s="94"/>
      <c r="TOX11" s="94"/>
      <c r="TOY11" s="94"/>
      <c r="TOZ11" s="94"/>
      <c r="TPA11" s="94"/>
      <c r="TPB11" s="94"/>
      <c r="TPC11" s="94"/>
      <c r="TPD11" s="94"/>
      <c r="TPE11" s="94"/>
      <c r="TPF11" s="94"/>
      <c r="TPG11" s="94"/>
      <c r="TPH11" s="94"/>
      <c r="TPI11" s="94"/>
      <c r="TPJ11" s="94"/>
      <c r="TPK11" s="94"/>
      <c r="TPL11" s="94"/>
      <c r="TPM11" s="94"/>
      <c r="TPN11" s="94"/>
      <c r="TPO11" s="94"/>
      <c r="TPP11" s="94"/>
      <c r="TPQ11" s="94"/>
      <c r="TPR11" s="94"/>
      <c r="TPS11" s="94"/>
      <c r="TPT11" s="94"/>
      <c r="TPU11" s="94"/>
      <c r="TPV11" s="94"/>
      <c r="TPW11" s="94"/>
      <c r="TPX11" s="94"/>
      <c r="TPY11" s="94"/>
      <c r="TPZ11" s="94"/>
      <c r="TQA11" s="94"/>
      <c r="TQB11" s="94"/>
      <c r="TQC11" s="94"/>
      <c r="TQD11" s="94"/>
      <c r="TQE11" s="94"/>
      <c r="TQF11" s="94"/>
      <c r="TQG11" s="94"/>
      <c r="TQH11" s="94"/>
      <c r="TQI11" s="94"/>
      <c r="TQJ11" s="94"/>
      <c r="TQK11" s="94"/>
      <c r="TQL11" s="94"/>
      <c r="TQM11" s="94"/>
      <c r="TQN11" s="94"/>
      <c r="TQO11" s="94"/>
      <c r="TQP11" s="94"/>
      <c r="TQQ11" s="94"/>
      <c r="TQR11" s="94"/>
      <c r="TQS11" s="94"/>
      <c r="TQT11" s="94"/>
      <c r="TQU11" s="94"/>
      <c r="TQV11" s="94"/>
      <c r="TQW11" s="94"/>
      <c r="TQX11" s="94"/>
      <c r="TQY11" s="94"/>
      <c r="TQZ11" s="94"/>
      <c r="TRA11" s="94"/>
      <c r="TRB11" s="94"/>
      <c r="TRC11" s="94"/>
      <c r="TRD11" s="94"/>
      <c r="TRE11" s="94"/>
      <c r="TRF11" s="94"/>
      <c r="TRG11" s="94"/>
      <c r="TRH11" s="94"/>
      <c r="TRI11" s="94"/>
      <c r="TRJ11" s="94"/>
      <c r="TRK11" s="94"/>
      <c r="TRL11" s="94"/>
      <c r="TRM11" s="94"/>
      <c r="TRN11" s="94"/>
      <c r="TRO11" s="94"/>
      <c r="TRP11" s="94"/>
      <c r="TRQ11" s="94"/>
      <c r="TRR11" s="94"/>
      <c r="TRS11" s="94"/>
      <c r="TRT11" s="94"/>
      <c r="TRU11" s="94"/>
      <c r="TRV11" s="94"/>
      <c r="TRW11" s="94"/>
      <c r="TRX11" s="94"/>
      <c r="TRY11" s="94"/>
      <c r="TRZ11" s="94"/>
      <c r="TSA11" s="94"/>
      <c r="TSB11" s="94"/>
      <c r="TSC11" s="94"/>
      <c r="TSD11" s="94"/>
      <c r="TSE11" s="94"/>
      <c r="TSF11" s="94"/>
      <c r="TSG11" s="94"/>
      <c r="TSH11" s="94"/>
      <c r="TSI11" s="94"/>
      <c r="TSJ11" s="94"/>
      <c r="TSK11" s="94"/>
      <c r="TSL11" s="94"/>
      <c r="TSM11" s="94"/>
      <c r="TSN11" s="94"/>
      <c r="TSO11" s="94"/>
      <c r="TSP11" s="94"/>
      <c r="TSQ11" s="94"/>
      <c r="TSR11" s="94"/>
      <c r="TSS11" s="94"/>
      <c r="TST11" s="94"/>
      <c r="TSU11" s="94"/>
      <c r="TSV11" s="94"/>
      <c r="TSW11" s="94"/>
      <c r="TSX11" s="94"/>
      <c r="TSY11" s="94"/>
      <c r="TSZ11" s="94"/>
      <c r="TTA11" s="94"/>
      <c r="TTB11" s="94"/>
      <c r="TTC11" s="94"/>
      <c r="TTD11" s="94"/>
      <c r="TTE11" s="94"/>
      <c r="TTF11" s="94"/>
      <c r="TTG11" s="94"/>
      <c r="TTH11" s="94"/>
      <c r="TTI11" s="94"/>
      <c r="TTJ11" s="94"/>
      <c r="TTK11" s="94"/>
      <c r="TTL11" s="94"/>
      <c r="TTM11" s="94"/>
      <c r="TTN11" s="94"/>
      <c r="TTO11" s="94"/>
      <c r="TTP11" s="94"/>
      <c r="TTQ11" s="94"/>
      <c r="TTR11" s="94"/>
      <c r="TTS11" s="94"/>
      <c r="TTT11" s="94"/>
      <c r="TTU11" s="94"/>
      <c r="TTV11" s="94"/>
      <c r="TTW11" s="94"/>
      <c r="TTX11" s="94"/>
      <c r="TTY11" s="94"/>
      <c r="TTZ11" s="94"/>
      <c r="TUA11" s="94"/>
      <c r="TUB11" s="94"/>
      <c r="TUC11" s="94"/>
      <c r="TUD11" s="94"/>
      <c r="TUE11" s="94"/>
      <c r="TUF11" s="94"/>
      <c r="TUG11" s="94"/>
      <c r="TUH11" s="94"/>
      <c r="TUI11" s="94"/>
      <c r="TUJ11" s="94"/>
      <c r="TUK11" s="94"/>
      <c r="TUL11" s="94"/>
      <c r="TUM11" s="94"/>
      <c r="TUN11" s="94"/>
      <c r="TUO11" s="94"/>
      <c r="TUP11" s="94"/>
      <c r="TUQ11" s="94"/>
      <c r="TUR11" s="94"/>
      <c r="TUS11" s="94"/>
      <c r="TUT11" s="94"/>
      <c r="TUU11" s="94"/>
      <c r="TUV11" s="94"/>
      <c r="TUW11" s="94"/>
      <c r="TUX11" s="94"/>
      <c r="TUY11" s="94"/>
      <c r="TUZ11" s="94"/>
      <c r="TVA11" s="94"/>
      <c r="TVB11" s="94"/>
      <c r="TVC11" s="94"/>
      <c r="TVD11" s="94"/>
      <c r="TVE11" s="94"/>
      <c r="TVF11" s="94"/>
      <c r="TVG11" s="94"/>
      <c r="TVH11" s="94"/>
      <c r="TVI11" s="94"/>
      <c r="TVJ11" s="94"/>
      <c r="TVK11" s="94"/>
      <c r="TVL11" s="94"/>
      <c r="TVM11" s="94"/>
      <c r="TVN11" s="94"/>
      <c r="TVO11" s="94"/>
      <c r="TVP11" s="94"/>
      <c r="TVQ11" s="94"/>
      <c r="TVR11" s="94"/>
      <c r="TVS11" s="94"/>
      <c r="TVT11" s="94"/>
      <c r="TVU11" s="94"/>
      <c r="TVV11" s="94"/>
      <c r="TVW11" s="94"/>
      <c r="TVX11" s="94"/>
      <c r="TVY11" s="94"/>
      <c r="TVZ11" s="94"/>
      <c r="TWA11" s="94"/>
      <c r="TWB11" s="94"/>
      <c r="TWC11" s="94"/>
      <c r="TWD11" s="94"/>
      <c r="TWE11" s="94"/>
      <c r="TWF11" s="94"/>
      <c r="TWG11" s="94"/>
      <c r="TWH11" s="94"/>
      <c r="TWI11" s="94"/>
      <c r="TWJ11" s="94"/>
      <c r="TWK11" s="94"/>
      <c r="TWL11" s="94"/>
      <c r="TWM11" s="94"/>
      <c r="TWN11" s="94"/>
      <c r="TWO11" s="94"/>
      <c r="TWP11" s="94"/>
      <c r="TWQ11" s="94"/>
      <c r="TWR11" s="94"/>
      <c r="TWS11" s="94"/>
      <c r="TWT11" s="94"/>
      <c r="TWU11" s="94"/>
      <c r="TWV11" s="94"/>
      <c r="TWW11" s="94"/>
      <c r="TWX11" s="94"/>
      <c r="TWY11" s="94"/>
      <c r="TWZ11" s="94"/>
      <c r="TXA11" s="94"/>
      <c r="TXB11" s="94"/>
      <c r="TXC11" s="94"/>
      <c r="TXD11" s="94"/>
      <c r="TXE11" s="94"/>
      <c r="TXF11" s="94"/>
      <c r="TXG11" s="94"/>
      <c r="TXH11" s="94"/>
      <c r="TXI11" s="94"/>
      <c r="TXJ11" s="94"/>
      <c r="TXK11" s="94"/>
      <c r="TXL11" s="94"/>
      <c r="TXM11" s="94"/>
      <c r="TXN11" s="94"/>
      <c r="TXO11" s="94"/>
      <c r="TXP11" s="94"/>
      <c r="TXQ11" s="94"/>
      <c r="TXR11" s="94"/>
      <c r="TXS11" s="94"/>
      <c r="TXT11" s="94"/>
      <c r="TXU11" s="94"/>
      <c r="TXV11" s="94"/>
      <c r="TXW11" s="94"/>
      <c r="TXX11" s="94"/>
      <c r="TXY11" s="94"/>
      <c r="TXZ11" s="94"/>
      <c r="TYA11" s="94"/>
      <c r="TYB11" s="94"/>
      <c r="TYC11" s="94"/>
      <c r="TYD11" s="94"/>
      <c r="TYE11" s="94"/>
      <c r="TYF11" s="94"/>
      <c r="TYG11" s="94"/>
      <c r="TYH11" s="94"/>
      <c r="TYI11" s="94"/>
      <c r="TYJ11" s="94"/>
      <c r="TYK11" s="94"/>
      <c r="TYL11" s="94"/>
      <c r="TYM11" s="94"/>
      <c r="TYN11" s="94"/>
      <c r="TYO11" s="94"/>
      <c r="TYP11" s="94"/>
      <c r="TYQ11" s="94"/>
      <c r="TYR11" s="94"/>
      <c r="TYS11" s="94"/>
      <c r="TYT11" s="94"/>
      <c r="TYU11" s="94"/>
      <c r="TYV11" s="94"/>
      <c r="TYW11" s="94"/>
      <c r="TYX11" s="94"/>
      <c r="TYY11" s="94"/>
      <c r="TYZ11" s="94"/>
      <c r="TZA11" s="94"/>
      <c r="TZB11" s="94"/>
      <c r="TZC11" s="94"/>
      <c r="TZD11" s="94"/>
      <c r="TZE11" s="94"/>
      <c r="TZF11" s="94"/>
      <c r="TZG11" s="94"/>
      <c r="TZH11" s="94"/>
      <c r="TZI11" s="94"/>
      <c r="TZJ11" s="94"/>
      <c r="TZK11" s="94"/>
      <c r="TZL11" s="94"/>
      <c r="TZM11" s="94"/>
      <c r="TZN11" s="94"/>
      <c r="TZO11" s="94"/>
      <c r="TZP11" s="94"/>
      <c r="TZQ11" s="94"/>
      <c r="TZR11" s="94"/>
      <c r="TZS11" s="94"/>
      <c r="TZT11" s="94"/>
      <c r="TZU11" s="94"/>
      <c r="TZV11" s="94"/>
      <c r="TZW11" s="94"/>
      <c r="TZX11" s="94"/>
      <c r="TZY11" s="94"/>
      <c r="TZZ11" s="94"/>
      <c r="UAA11" s="94"/>
      <c r="UAB11" s="94"/>
      <c r="UAC11" s="94"/>
      <c r="UAD11" s="94"/>
      <c r="UAE11" s="94"/>
      <c r="UAF11" s="94"/>
      <c r="UAG11" s="94"/>
      <c r="UAH11" s="94"/>
      <c r="UAI11" s="94"/>
      <c r="UAJ11" s="94"/>
      <c r="UAK11" s="94"/>
      <c r="UAL11" s="94"/>
      <c r="UAM11" s="94"/>
      <c r="UAN11" s="94"/>
      <c r="UAO11" s="94"/>
      <c r="UAP11" s="94"/>
      <c r="UAQ11" s="94"/>
      <c r="UAR11" s="94"/>
      <c r="UAS11" s="94"/>
      <c r="UAT11" s="94"/>
      <c r="UAU11" s="94"/>
      <c r="UAV11" s="94"/>
      <c r="UAW11" s="94"/>
      <c r="UAX11" s="94"/>
      <c r="UAY11" s="94"/>
      <c r="UAZ11" s="94"/>
      <c r="UBA11" s="94"/>
      <c r="UBB11" s="94"/>
      <c r="UBC11" s="94"/>
      <c r="UBD11" s="94"/>
      <c r="UBE11" s="94"/>
      <c r="UBF11" s="94"/>
      <c r="UBG11" s="94"/>
      <c r="UBH11" s="94"/>
      <c r="UBI11" s="94"/>
      <c r="UBJ11" s="94"/>
      <c r="UBK11" s="94"/>
      <c r="UBL11" s="94"/>
      <c r="UBM11" s="94"/>
      <c r="UBN11" s="94"/>
      <c r="UBO11" s="94"/>
      <c r="UBP11" s="94"/>
      <c r="UBQ11" s="94"/>
      <c r="UBR11" s="94"/>
      <c r="UBS11" s="94"/>
      <c r="UBT11" s="94"/>
      <c r="UBU11" s="94"/>
      <c r="UBV11" s="94"/>
      <c r="UBW11" s="94"/>
      <c r="UBX11" s="94"/>
      <c r="UBY11" s="94"/>
      <c r="UBZ11" s="94"/>
      <c r="UCA11" s="94"/>
      <c r="UCB11" s="94"/>
      <c r="UCC11" s="94"/>
      <c r="UCD11" s="94"/>
      <c r="UCE11" s="94"/>
      <c r="UCF11" s="94"/>
      <c r="UCG11" s="94"/>
      <c r="UCH11" s="94"/>
      <c r="UCI11" s="94"/>
      <c r="UCJ11" s="94"/>
      <c r="UCK11" s="94"/>
      <c r="UCL11" s="94"/>
      <c r="UCM11" s="94"/>
      <c r="UCN11" s="94"/>
      <c r="UCO11" s="94"/>
      <c r="UCP11" s="94"/>
      <c r="UCQ11" s="94"/>
      <c r="UCR11" s="94"/>
      <c r="UCS11" s="94"/>
      <c r="UCT11" s="94"/>
      <c r="UCU11" s="94"/>
      <c r="UCV11" s="94"/>
      <c r="UCW11" s="94"/>
      <c r="UCX11" s="94"/>
      <c r="UCY11" s="94"/>
      <c r="UCZ11" s="94"/>
      <c r="UDA11" s="94"/>
      <c r="UDB11" s="94"/>
      <c r="UDC11" s="94"/>
      <c r="UDD11" s="94"/>
      <c r="UDE11" s="94"/>
      <c r="UDF11" s="94"/>
      <c r="UDG11" s="94"/>
      <c r="UDH11" s="94"/>
      <c r="UDI11" s="94"/>
      <c r="UDJ11" s="94"/>
      <c r="UDK11" s="94"/>
      <c r="UDL11" s="94"/>
      <c r="UDM11" s="94"/>
      <c r="UDN11" s="94"/>
      <c r="UDO11" s="94"/>
      <c r="UDP11" s="94"/>
      <c r="UDQ11" s="94"/>
      <c r="UDR11" s="94"/>
      <c r="UDS11" s="94"/>
      <c r="UDT11" s="94"/>
      <c r="UDU11" s="94"/>
      <c r="UDV11" s="94"/>
      <c r="UDW11" s="94"/>
      <c r="UDX11" s="94"/>
      <c r="UDY11" s="94"/>
      <c r="UDZ11" s="94"/>
      <c r="UEA11" s="94"/>
      <c r="UEB11" s="94"/>
      <c r="UEC11" s="94"/>
      <c r="UED11" s="94"/>
      <c r="UEE11" s="94"/>
      <c r="UEF11" s="94"/>
      <c r="UEG11" s="94"/>
      <c r="UEH11" s="94"/>
      <c r="UEI11" s="94"/>
      <c r="UEJ11" s="94"/>
      <c r="UEK11" s="94"/>
      <c r="UEL11" s="94"/>
      <c r="UEM11" s="94"/>
      <c r="UEN11" s="94"/>
      <c r="UEO11" s="94"/>
      <c r="UEP11" s="94"/>
      <c r="UEQ11" s="94"/>
      <c r="UER11" s="94"/>
      <c r="UES11" s="94"/>
      <c r="UET11" s="94"/>
      <c r="UEU11" s="94"/>
      <c r="UEV11" s="94"/>
      <c r="UEW11" s="94"/>
      <c r="UEX11" s="94"/>
      <c r="UEY11" s="94"/>
      <c r="UEZ11" s="94"/>
      <c r="UFA11" s="94"/>
      <c r="UFB11" s="94"/>
      <c r="UFC11" s="94"/>
      <c r="UFD11" s="94"/>
      <c r="UFE11" s="94"/>
      <c r="UFF11" s="94"/>
      <c r="UFG11" s="94"/>
      <c r="UFH11" s="94"/>
      <c r="UFI11" s="94"/>
      <c r="UFJ11" s="94"/>
      <c r="UFK11" s="94"/>
      <c r="UFL11" s="94"/>
      <c r="UFM11" s="94"/>
      <c r="UFN11" s="94"/>
      <c r="UFO11" s="94"/>
      <c r="UFP11" s="94"/>
      <c r="UFQ11" s="94"/>
      <c r="UFR11" s="94"/>
      <c r="UFS11" s="94"/>
      <c r="UFT11" s="94"/>
      <c r="UFU11" s="94"/>
      <c r="UFV11" s="94"/>
      <c r="UFW11" s="94"/>
      <c r="UFX11" s="94"/>
      <c r="UFY11" s="94"/>
      <c r="UFZ11" s="94"/>
      <c r="UGA11" s="94"/>
      <c r="UGB11" s="94"/>
      <c r="UGC11" s="94"/>
      <c r="UGD11" s="94"/>
      <c r="UGE11" s="94"/>
      <c r="UGF11" s="94"/>
      <c r="UGG11" s="94"/>
      <c r="UGH11" s="94"/>
      <c r="UGI11" s="94"/>
      <c r="UGJ11" s="94"/>
      <c r="UGK11" s="94"/>
      <c r="UGL11" s="94"/>
      <c r="UGM11" s="94"/>
      <c r="UGN11" s="94"/>
      <c r="UGO11" s="94"/>
      <c r="UGP11" s="94"/>
      <c r="UGQ11" s="94"/>
      <c r="UGR11" s="94"/>
      <c r="UGS11" s="94"/>
      <c r="UGT11" s="94"/>
      <c r="UGU11" s="94"/>
      <c r="UGV11" s="94"/>
      <c r="UGW11" s="94"/>
      <c r="UGX11" s="94"/>
      <c r="UGY11" s="94"/>
      <c r="UGZ11" s="94"/>
      <c r="UHA11" s="94"/>
      <c r="UHB11" s="94"/>
      <c r="UHC11" s="94"/>
      <c r="UHD11" s="94"/>
      <c r="UHE11" s="94"/>
      <c r="UHF11" s="94"/>
      <c r="UHG11" s="94"/>
      <c r="UHH11" s="94"/>
      <c r="UHI11" s="94"/>
      <c r="UHJ11" s="94"/>
      <c r="UHK11" s="94"/>
      <c r="UHL11" s="94"/>
      <c r="UHM11" s="94"/>
      <c r="UHN11" s="94"/>
      <c r="UHO11" s="94"/>
      <c r="UHP11" s="94"/>
      <c r="UHQ11" s="94"/>
      <c r="UHR11" s="94"/>
      <c r="UHS11" s="94"/>
      <c r="UHT11" s="94"/>
      <c r="UHU11" s="94"/>
      <c r="UHV11" s="94"/>
      <c r="UHW11" s="94"/>
      <c r="UHX11" s="94"/>
      <c r="UHY11" s="94"/>
      <c r="UHZ11" s="94"/>
      <c r="UIA11" s="94"/>
      <c r="UIB11" s="94"/>
      <c r="UIC11" s="94"/>
      <c r="UID11" s="94"/>
      <c r="UIE11" s="94"/>
      <c r="UIF11" s="94"/>
      <c r="UIG11" s="94"/>
      <c r="UIH11" s="94"/>
      <c r="UII11" s="94"/>
      <c r="UIJ11" s="94"/>
      <c r="UIK11" s="94"/>
      <c r="UIL11" s="94"/>
      <c r="UIM11" s="94"/>
      <c r="UIN11" s="94"/>
      <c r="UIO11" s="94"/>
      <c r="UIP11" s="94"/>
      <c r="UIQ11" s="94"/>
      <c r="UIR11" s="94"/>
      <c r="UIS11" s="94"/>
      <c r="UIT11" s="94"/>
      <c r="UIU11" s="94"/>
      <c r="UIV11" s="94"/>
      <c r="UIW11" s="94"/>
      <c r="UIX11" s="94"/>
      <c r="UIY11" s="94"/>
      <c r="UIZ11" s="94"/>
      <c r="UJA11" s="94"/>
      <c r="UJB11" s="94"/>
      <c r="UJC11" s="94"/>
      <c r="UJD11" s="94"/>
      <c r="UJE11" s="94"/>
      <c r="UJF11" s="94"/>
      <c r="UJG11" s="94"/>
      <c r="UJH11" s="94"/>
      <c r="UJI11" s="94"/>
      <c r="UJJ11" s="94"/>
      <c r="UJK11" s="94"/>
      <c r="UJL11" s="94"/>
      <c r="UJM11" s="94"/>
      <c r="UJN11" s="94"/>
      <c r="UJO11" s="94"/>
      <c r="UJP11" s="94"/>
      <c r="UJQ11" s="94"/>
      <c r="UJR11" s="94"/>
      <c r="UJS11" s="94"/>
      <c r="UJT11" s="94"/>
      <c r="UJU11" s="94"/>
      <c r="UJV11" s="94"/>
      <c r="UJW11" s="94"/>
      <c r="UJX11" s="94"/>
      <c r="UJY11" s="94"/>
      <c r="UJZ11" s="94"/>
      <c r="UKA11" s="94"/>
      <c r="UKB11" s="94"/>
      <c r="UKC11" s="94"/>
      <c r="UKD11" s="94"/>
      <c r="UKE11" s="94"/>
      <c r="UKF11" s="94"/>
      <c r="UKG11" s="94"/>
      <c r="UKH11" s="94"/>
      <c r="UKI11" s="94"/>
      <c r="UKJ11" s="94"/>
      <c r="UKK11" s="94"/>
      <c r="UKL11" s="94"/>
      <c r="UKM11" s="94"/>
      <c r="UKN11" s="94"/>
      <c r="UKO11" s="94"/>
      <c r="UKP11" s="94"/>
      <c r="UKQ11" s="94"/>
      <c r="UKR11" s="94"/>
      <c r="UKS11" s="94"/>
      <c r="UKT11" s="94"/>
      <c r="UKU11" s="94"/>
      <c r="UKV11" s="94"/>
      <c r="UKW11" s="94"/>
      <c r="UKX11" s="94"/>
      <c r="UKY11" s="94"/>
      <c r="UKZ11" s="94"/>
      <c r="ULA11" s="94"/>
      <c r="ULB11" s="94"/>
      <c r="ULC11" s="94"/>
      <c r="ULD11" s="94"/>
      <c r="ULE11" s="94"/>
      <c r="ULF11" s="94"/>
      <c r="ULG11" s="94"/>
      <c r="ULH11" s="94"/>
      <c r="ULI11" s="94"/>
      <c r="ULJ11" s="94"/>
      <c r="ULK11" s="94"/>
      <c r="ULL11" s="94"/>
      <c r="ULM11" s="94"/>
      <c r="ULN11" s="94"/>
      <c r="ULO11" s="94"/>
      <c r="ULP11" s="94"/>
      <c r="ULQ11" s="94"/>
      <c r="ULR11" s="94"/>
      <c r="ULS11" s="94"/>
      <c r="ULT11" s="94"/>
      <c r="ULU11" s="94"/>
      <c r="ULV11" s="94"/>
      <c r="ULW11" s="94"/>
      <c r="ULX11" s="94"/>
      <c r="ULY11" s="94"/>
      <c r="ULZ11" s="94"/>
      <c r="UMA11" s="94"/>
      <c r="UMB11" s="94"/>
      <c r="UMC11" s="94"/>
      <c r="UMD11" s="94"/>
      <c r="UME11" s="94"/>
      <c r="UMF11" s="94"/>
      <c r="UMG11" s="94"/>
      <c r="UMH11" s="94"/>
      <c r="UMI11" s="94"/>
      <c r="UMJ11" s="94"/>
      <c r="UMK11" s="94"/>
      <c r="UML11" s="94"/>
      <c r="UMM11" s="94"/>
      <c r="UMN11" s="94"/>
      <c r="UMO11" s="94"/>
      <c r="UMP11" s="94"/>
      <c r="UMQ11" s="94"/>
      <c r="UMR11" s="94"/>
      <c r="UMS11" s="94"/>
      <c r="UMT11" s="94"/>
      <c r="UMU11" s="94"/>
      <c r="UMV11" s="94"/>
      <c r="UMW11" s="94"/>
      <c r="UMX11" s="94"/>
      <c r="UMY11" s="94"/>
      <c r="UMZ11" s="94"/>
      <c r="UNA11" s="94"/>
      <c r="UNB11" s="94"/>
      <c r="UNC11" s="94"/>
      <c r="UND11" s="94"/>
      <c r="UNE11" s="94"/>
      <c r="UNF11" s="94"/>
      <c r="UNG11" s="94"/>
      <c r="UNH11" s="94"/>
      <c r="UNI11" s="94"/>
      <c r="UNJ11" s="94"/>
      <c r="UNK11" s="94"/>
      <c r="UNL11" s="94"/>
      <c r="UNM11" s="94"/>
      <c r="UNN11" s="94"/>
      <c r="UNO11" s="94"/>
      <c r="UNP11" s="94"/>
      <c r="UNQ11" s="94"/>
      <c r="UNR11" s="94"/>
      <c r="UNS11" s="94"/>
      <c r="UNT11" s="94"/>
      <c r="UNU11" s="94"/>
      <c r="UNV11" s="94"/>
      <c r="UNW11" s="94"/>
      <c r="UNX11" s="94"/>
      <c r="UNY11" s="94"/>
      <c r="UNZ11" s="94"/>
      <c r="UOA11" s="94"/>
      <c r="UOB11" s="94"/>
      <c r="UOC11" s="94"/>
      <c r="UOD11" s="94"/>
      <c r="UOE11" s="94"/>
      <c r="UOF11" s="94"/>
      <c r="UOG11" s="94"/>
      <c r="UOH11" s="94"/>
      <c r="UOI11" s="94"/>
      <c r="UOJ11" s="94"/>
      <c r="UOK11" s="94"/>
      <c r="UOL11" s="94"/>
      <c r="UOM11" s="94"/>
      <c r="UON11" s="94"/>
      <c r="UOO11" s="94"/>
      <c r="UOP11" s="94"/>
      <c r="UOQ11" s="94"/>
      <c r="UOR11" s="94"/>
      <c r="UOS11" s="94"/>
      <c r="UOT11" s="94"/>
      <c r="UOU11" s="94"/>
      <c r="UOV11" s="94"/>
      <c r="UOW11" s="94"/>
      <c r="UOX11" s="94"/>
      <c r="UOY11" s="94"/>
      <c r="UOZ11" s="94"/>
      <c r="UPA11" s="94"/>
      <c r="UPB11" s="94"/>
      <c r="UPC11" s="94"/>
      <c r="UPD11" s="94"/>
      <c r="UPE11" s="94"/>
      <c r="UPF11" s="94"/>
      <c r="UPG11" s="94"/>
      <c r="UPH11" s="94"/>
      <c r="UPI11" s="94"/>
      <c r="UPJ11" s="94"/>
      <c r="UPK11" s="94"/>
      <c r="UPL11" s="94"/>
      <c r="UPM11" s="94"/>
      <c r="UPN11" s="94"/>
      <c r="UPO11" s="94"/>
      <c r="UPP11" s="94"/>
      <c r="UPQ11" s="94"/>
      <c r="UPR11" s="94"/>
      <c r="UPS11" s="94"/>
      <c r="UPT11" s="94"/>
      <c r="UPU11" s="94"/>
      <c r="UPV11" s="94"/>
      <c r="UPW11" s="94"/>
      <c r="UPX11" s="94"/>
      <c r="UPY11" s="94"/>
      <c r="UPZ11" s="94"/>
      <c r="UQA11" s="94"/>
      <c r="UQB11" s="94"/>
      <c r="UQC11" s="94"/>
      <c r="UQD11" s="94"/>
      <c r="UQE11" s="94"/>
      <c r="UQF11" s="94"/>
      <c r="UQG11" s="94"/>
      <c r="UQH11" s="94"/>
      <c r="UQI11" s="94"/>
      <c r="UQJ11" s="94"/>
      <c r="UQK11" s="94"/>
      <c r="UQL11" s="94"/>
      <c r="UQM11" s="94"/>
      <c r="UQN11" s="94"/>
      <c r="UQO11" s="94"/>
      <c r="UQP11" s="94"/>
      <c r="UQQ11" s="94"/>
      <c r="UQR11" s="94"/>
      <c r="UQS11" s="94"/>
      <c r="UQT11" s="94"/>
      <c r="UQU11" s="94"/>
      <c r="UQV11" s="94"/>
      <c r="UQW11" s="94"/>
      <c r="UQX11" s="94"/>
      <c r="UQY11" s="94"/>
      <c r="UQZ11" s="94"/>
      <c r="URA11" s="94"/>
      <c r="URB11" s="94"/>
      <c r="URC11" s="94"/>
      <c r="URD11" s="94"/>
      <c r="URE11" s="94"/>
      <c r="URF11" s="94"/>
      <c r="URG11" s="94"/>
      <c r="URH11" s="94"/>
      <c r="URI11" s="94"/>
      <c r="URJ11" s="94"/>
      <c r="URK11" s="94"/>
      <c r="URL11" s="94"/>
      <c r="URM11" s="94"/>
      <c r="URN11" s="94"/>
      <c r="URO11" s="94"/>
      <c r="URP11" s="94"/>
      <c r="URQ11" s="94"/>
      <c r="URR11" s="94"/>
      <c r="URS11" s="94"/>
      <c r="URT11" s="94"/>
      <c r="URU11" s="94"/>
      <c r="URV11" s="94"/>
      <c r="URW11" s="94"/>
      <c r="URX11" s="94"/>
      <c r="URY11" s="94"/>
      <c r="URZ11" s="94"/>
      <c r="USA11" s="94"/>
      <c r="USB11" s="94"/>
      <c r="USC11" s="94"/>
      <c r="USD11" s="94"/>
      <c r="USE11" s="94"/>
      <c r="USF11" s="94"/>
      <c r="USG11" s="94"/>
      <c r="USH11" s="94"/>
      <c r="USI11" s="94"/>
      <c r="USJ11" s="94"/>
      <c r="USK11" s="94"/>
      <c r="USL11" s="94"/>
      <c r="USM11" s="94"/>
      <c r="USN11" s="94"/>
      <c r="USO11" s="94"/>
      <c r="USP11" s="94"/>
      <c r="USQ11" s="94"/>
      <c r="USR11" s="94"/>
      <c r="USS11" s="94"/>
      <c r="UST11" s="94"/>
      <c r="USU11" s="94"/>
      <c r="USV11" s="94"/>
      <c r="USW11" s="94"/>
      <c r="USX11" s="94"/>
      <c r="USY11" s="94"/>
      <c r="USZ11" s="94"/>
      <c r="UTA11" s="94"/>
      <c r="UTB11" s="94"/>
      <c r="UTC11" s="94"/>
      <c r="UTD11" s="94"/>
      <c r="UTE11" s="94"/>
      <c r="UTF11" s="94"/>
      <c r="UTG11" s="94"/>
      <c r="UTH11" s="94"/>
      <c r="UTI11" s="94"/>
      <c r="UTJ11" s="94"/>
      <c r="UTK11" s="94"/>
      <c r="UTL11" s="94"/>
      <c r="UTM11" s="94"/>
      <c r="UTN11" s="94"/>
      <c r="UTO11" s="94"/>
      <c r="UTP11" s="94"/>
      <c r="UTQ11" s="94"/>
      <c r="UTR11" s="94"/>
      <c r="UTS11" s="94"/>
      <c r="UTT11" s="94"/>
      <c r="UTU11" s="94"/>
      <c r="UTV11" s="94"/>
      <c r="UTW11" s="94"/>
      <c r="UTX11" s="94"/>
      <c r="UTY11" s="94"/>
      <c r="UTZ11" s="94"/>
      <c r="UUA11" s="94"/>
      <c r="UUB11" s="94"/>
      <c r="UUC11" s="94"/>
      <c r="UUD11" s="94"/>
      <c r="UUE11" s="94"/>
      <c r="UUF11" s="94"/>
      <c r="UUG11" s="94"/>
      <c r="UUH11" s="94"/>
      <c r="UUI11" s="94"/>
      <c r="UUJ11" s="94"/>
      <c r="UUK11" s="94"/>
      <c r="UUL11" s="94"/>
      <c r="UUM11" s="94"/>
      <c r="UUN11" s="94"/>
      <c r="UUO11" s="94"/>
      <c r="UUP11" s="94"/>
      <c r="UUQ11" s="94"/>
      <c r="UUR11" s="94"/>
      <c r="UUS11" s="94"/>
      <c r="UUT11" s="94"/>
      <c r="UUU11" s="94"/>
      <c r="UUV11" s="94"/>
      <c r="UUW11" s="94"/>
      <c r="UUX11" s="94"/>
      <c r="UUY11" s="94"/>
      <c r="UUZ11" s="94"/>
      <c r="UVA11" s="94"/>
      <c r="UVB11" s="94"/>
      <c r="UVC11" s="94"/>
      <c r="UVD11" s="94"/>
      <c r="UVE11" s="94"/>
      <c r="UVF11" s="94"/>
      <c r="UVG11" s="94"/>
      <c r="UVH11" s="94"/>
      <c r="UVI11" s="94"/>
      <c r="UVJ11" s="94"/>
      <c r="UVK11" s="94"/>
      <c r="UVL11" s="94"/>
      <c r="UVM11" s="94"/>
      <c r="UVN11" s="94"/>
      <c r="UVO11" s="94"/>
      <c r="UVP11" s="94"/>
      <c r="UVQ11" s="94"/>
      <c r="UVR11" s="94"/>
      <c r="UVS11" s="94"/>
      <c r="UVT11" s="94"/>
      <c r="UVU11" s="94"/>
      <c r="UVV11" s="94"/>
      <c r="UVW11" s="94"/>
      <c r="UVX11" s="94"/>
      <c r="UVY11" s="94"/>
      <c r="UVZ11" s="94"/>
      <c r="UWA11" s="94"/>
      <c r="UWB11" s="94"/>
      <c r="UWC11" s="94"/>
      <c r="UWD11" s="94"/>
      <c r="UWE11" s="94"/>
      <c r="UWF11" s="94"/>
      <c r="UWG11" s="94"/>
      <c r="UWH11" s="94"/>
      <c r="UWI11" s="94"/>
      <c r="UWJ11" s="94"/>
      <c r="UWK11" s="94"/>
      <c r="UWL11" s="94"/>
      <c r="UWM11" s="94"/>
      <c r="UWN11" s="94"/>
      <c r="UWO11" s="94"/>
      <c r="UWP11" s="94"/>
      <c r="UWQ11" s="94"/>
      <c r="UWR11" s="94"/>
      <c r="UWS11" s="94"/>
      <c r="UWT11" s="94"/>
      <c r="UWU11" s="94"/>
      <c r="UWV11" s="94"/>
      <c r="UWW11" s="94"/>
      <c r="UWX11" s="94"/>
      <c r="UWY11" s="94"/>
      <c r="UWZ11" s="94"/>
      <c r="UXA11" s="94"/>
      <c r="UXB11" s="94"/>
      <c r="UXC11" s="94"/>
      <c r="UXD11" s="94"/>
      <c r="UXE11" s="94"/>
      <c r="UXF11" s="94"/>
      <c r="UXG11" s="94"/>
      <c r="UXH11" s="94"/>
      <c r="UXI11" s="94"/>
      <c r="UXJ11" s="94"/>
      <c r="UXK11" s="94"/>
      <c r="UXL11" s="94"/>
      <c r="UXM11" s="94"/>
      <c r="UXN11" s="94"/>
      <c r="UXO11" s="94"/>
      <c r="UXP11" s="94"/>
      <c r="UXQ11" s="94"/>
      <c r="UXR11" s="94"/>
      <c r="UXS11" s="94"/>
      <c r="UXT11" s="94"/>
      <c r="UXU11" s="94"/>
      <c r="UXV11" s="94"/>
      <c r="UXW11" s="94"/>
      <c r="UXX11" s="94"/>
      <c r="UXY11" s="94"/>
      <c r="UXZ11" s="94"/>
      <c r="UYA11" s="94"/>
      <c r="UYB11" s="94"/>
      <c r="UYC11" s="94"/>
      <c r="UYD11" s="94"/>
      <c r="UYE11" s="94"/>
      <c r="UYF11" s="94"/>
      <c r="UYG11" s="94"/>
      <c r="UYH11" s="94"/>
      <c r="UYI11" s="94"/>
      <c r="UYJ11" s="94"/>
      <c r="UYK11" s="94"/>
      <c r="UYL11" s="94"/>
      <c r="UYM11" s="94"/>
      <c r="UYN11" s="94"/>
      <c r="UYO11" s="94"/>
      <c r="UYP11" s="94"/>
      <c r="UYQ11" s="94"/>
      <c r="UYR11" s="94"/>
      <c r="UYS11" s="94"/>
      <c r="UYT11" s="94"/>
      <c r="UYU11" s="94"/>
      <c r="UYV11" s="94"/>
      <c r="UYW11" s="94"/>
      <c r="UYX11" s="94"/>
      <c r="UYY11" s="94"/>
      <c r="UYZ11" s="94"/>
      <c r="UZA11" s="94"/>
      <c r="UZB11" s="94"/>
      <c r="UZC11" s="94"/>
      <c r="UZD11" s="94"/>
      <c r="UZE11" s="94"/>
      <c r="UZF11" s="94"/>
      <c r="UZG11" s="94"/>
      <c r="UZH11" s="94"/>
      <c r="UZI11" s="94"/>
      <c r="UZJ11" s="94"/>
      <c r="UZK11" s="94"/>
      <c r="UZL11" s="94"/>
      <c r="UZM11" s="94"/>
      <c r="UZN11" s="94"/>
      <c r="UZO11" s="94"/>
      <c r="UZP11" s="94"/>
      <c r="UZQ11" s="94"/>
      <c r="UZR11" s="94"/>
      <c r="UZS11" s="94"/>
      <c r="UZT11" s="94"/>
      <c r="UZU11" s="94"/>
      <c r="UZV11" s="94"/>
      <c r="UZW11" s="94"/>
      <c r="UZX11" s="94"/>
      <c r="UZY11" s="94"/>
      <c r="UZZ11" s="94"/>
      <c r="VAA11" s="94"/>
      <c r="VAB11" s="94"/>
      <c r="VAC11" s="94"/>
      <c r="VAD11" s="94"/>
      <c r="VAE11" s="94"/>
      <c r="VAF11" s="94"/>
      <c r="VAG11" s="94"/>
      <c r="VAH11" s="94"/>
      <c r="VAI11" s="94"/>
      <c r="VAJ11" s="94"/>
      <c r="VAK11" s="94"/>
      <c r="VAL11" s="94"/>
      <c r="VAM11" s="94"/>
      <c r="VAN11" s="94"/>
      <c r="VAO11" s="94"/>
      <c r="VAP11" s="94"/>
      <c r="VAQ11" s="94"/>
      <c r="VAR11" s="94"/>
      <c r="VAS11" s="94"/>
      <c r="VAT11" s="94"/>
      <c r="VAU11" s="94"/>
      <c r="VAV11" s="94"/>
      <c r="VAW11" s="94"/>
      <c r="VAX11" s="94"/>
      <c r="VAY11" s="94"/>
      <c r="VAZ11" s="94"/>
      <c r="VBA11" s="94"/>
      <c r="VBB11" s="94"/>
      <c r="VBC11" s="94"/>
      <c r="VBD11" s="94"/>
      <c r="VBE11" s="94"/>
      <c r="VBF11" s="94"/>
      <c r="VBG11" s="94"/>
      <c r="VBH11" s="94"/>
      <c r="VBI11" s="94"/>
      <c r="VBJ11" s="94"/>
      <c r="VBK11" s="94"/>
      <c r="VBL11" s="94"/>
      <c r="VBM11" s="94"/>
      <c r="VBN11" s="94"/>
      <c r="VBO11" s="94"/>
      <c r="VBP11" s="94"/>
      <c r="VBQ11" s="94"/>
      <c r="VBR11" s="94"/>
      <c r="VBS11" s="94"/>
      <c r="VBT11" s="94"/>
      <c r="VBU11" s="94"/>
      <c r="VBV11" s="94"/>
      <c r="VBW11" s="94"/>
      <c r="VBX11" s="94"/>
      <c r="VBY11" s="94"/>
      <c r="VBZ11" s="94"/>
      <c r="VCA11" s="94"/>
      <c r="VCB11" s="94"/>
      <c r="VCC11" s="94"/>
      <c r="VCD11" s="94"/>
      <c r="VCE11" s="94"/>
      <c r="VCF11" s="94"/>
      <c r="VCG11" s="94"/>
      <c r="VCH11" s="94"/>
      <c r="VCI11" s="94"/>
      <c r="VCJ11" s="94"/>
      <c r="VCK11" s="94"/>
      <c r="VCL11" s="94"/>
      <c r="VCM11" s="94"/>
      <c r="VCN11" s="94"/>
      <c r="VCO11" s="94"/>
      <c r="VCP11" s="94"/>
      <c r="VCQ11" s="94"/>
      <c r="VCR11" s="94"/>
      <c r="VCS11" s="94"/>
      <c r="VCT11" s="94"/>
      <c r="VCU11" s="94"/>
      <c r="VCV11" s="94"/>
      <c r="VCW11" s="94"/>
      <c r="VCX11" s="94"/>
      <c r="VCY11" s="94"/>
      <c r="VCZ11" s="94"/>
      <c r="VDA11" s="94"/>
      <c r="VDB11" s="94"/>
      <c r="VDC11" s="94"/>
      <c r="VDD11" s="94"/>
      <c r="VDE11" s="94"/>
      <c r="VDF11" s="94"/>
      <c r="VDG11" s="94"/>
      <c r="VDH11" s="94"/>
      <c r="VDI11" s="94"/>
      <c r="VDJ11" s="94"/>
      <c r="VDK11" s="94"/>
      <c r="VDL11" s="94"/>
      <c r="VDM11" s="94"/>
      <c r="VDN11" s="94"/>
      <c r="VDO11" s="94"/>
      <c r="VDP11" s="94"/>
      <c r="VDQ11" s="94"/>
      <c r="VDR11" s="94"/>
      <c r="VDS11" s="94"/>
      <c r="VDT11" s="94"/>
      <c r="VDU11" s="94"/>
      <c r="VDV11" s="94"/>
      <c r="VDW11" s="94"/>
      <c r="VDX11" s="94"/>
      <c r="VDY11" s="94"/>
      <c r="VDZ11" s="94"/>
      <c r="VEA11" s="94"/>
      <c r="VEB11" s="94"/>
      <c r="VEC11" s="94"/>
      <c r="VED11" s="94"/>
      <c r="VEE11" s="94"/>
      <c r="VEF11" s="94"/>
      <c r="VEG11" s="94"/>
      <c r="VEH11" s="94"/>
      <c r="VEI11" s="94"/>
      <c r="VEJ11" s="94"/>
      <c r="VEK11" s="94"/>
      <c r="VEL11" s="94"/>
      <c r="VEM11" s="94"/>
      <c r="VEN11" s="94"/>
      <c r="VEO11" s="94"/>
      <c r="VEP11" s="94"/>
      <c r="VEQ11" s="94"/>
      <c r="VER11" s="94"/>
      <c r="VES11" s="94"/>
      <c r="VET11" s="94"/>
      <c r="VEU11" s="94"/>
      <c r="VEV11" s="94"/>
      <c r="VEW11" s="94"/>
      <c r="VEX11" s="94"/>
      <c r="VEY11" s="94"/>
      <c r="VEZ11" s="94"/>
      <c r="VFA11" s="94"/>
      <c r="VFB11" s="94"/>
      <c r="VFC11" s="94"/>
      <c r="VFD11" s="94"/>
      <c r="VFE11" s="94"/>
      <c r="VFF11" s="94"/>
      <c r="VFG11" s="94"/>
      <c r="VFH11" s="94"/>
      <c r="VFI11" s="94"/>
      <c r="VFJ11" s="94"/>
      <c r="VFK11" s="94"/>
      <c r="VFL11" s="94"/>
      <c r="VFM11" s="94"/>
      <c r="VFN11" s="94"/>
      <c r="VFO11" s="94"/>
      <c r="VFP11" s="94"/>
      <c r="VFQ11" s="94"/>
      <c r="VFR11" s="94"/>
      <c r="VFS11" s="94"/>
      <c r="VFT11" s="94"/>
      <c r="VFU11" s="94"/>
      <c r="VFV11" s="94"/>
      <c r="VFW11" s="94"/>
      <c r="VFX11" s="94"/>
      <c r="VFY11" s="94"/>
      <c r="VFZ11" s="94"/>
      <c r="VGA11" s="94"/>
      <c r="VGB11" s="94"/>
      <c r="VGC11" s="94"/>
      <c r="VGD11" s="94"/>
      <c r="VGE11" s="94"/>
      <c r="VGF11" s="94"/>
      <c r="VGG11" s="94"/>
      <c r="VGH11" s="94"/>
      <c r="VGI11" s="94"/>
      <c r="VGJ11" s="94"/>
      <c r="VGK11" s="94"/>
      <c r="VGL11" s="94"/>
      <c r="VGM11" s="94"/>
      <c r="VGN11" s="94"/>
      <c r="VGO11" s="94"/>
      <c r="VGP11" s="94"/>
      <c r="VGQ11" s="94"/>
      <c r="VGR11" s="94"/>
      <c r="VGS11" s="94"/>
      <c r="VGT11" s="94"/>
      <c r="VGU11" s="94"/>
      <c r="VGV11" s="94"/>
      <c r="VGW11" s="94"/>
      <c r="VGX11" s="94"/>
      <c r="VGY11" s="94"/>
      <c r="VGZ11" s="94"/>
      <c r="VHA11" s="94"/>
      <c r="VHB11" s="94"/>
      <c r="VHC11" s="94"/>
      <c r="VHD11" s="94"/>
      <c r="VHE11" s="94"/>
      <c r="VHF11" s="94"/>
      <c r="VHG11" s="94"/>
      <c r="VHH11" s="94"/>
      <c r="VHI11" s="94"/>
      <c r="VHJ11" s="94"/>
      <c r="VHK11" s="94"/>
      <c r="VHL11" s="94"/>
      <c r="VHM11" s="94"/>
      <c r="VHN11" s="94"/>
      <c r="VHO11" s="94"/>
      <c r="VHP11" s="94"/>
      <c r="VHQ11" s="94"/>
      <c r="VHR11" s="94"/>
      <c r="VHS11" s="94"/>
      <c r="VHT11" s="94"/>
      <c r="VHU11" s="94"/>
      <c r="VHV11" s="94"/>
      <c r="VHW11" s="94"/>
      <c r="VHX11" s="94"/>
      <c r="VHY11" s="94"/>
      <c r="VHZ11" s="94"/>
      <c r="VIA11" s="94"/>
      <c r="VIB11" s="94"/>
      <c r="VIC11" s="94"/>
      <c r="VID11" s="94"/>
      <c r="VIE11" s="94"/>
      <c r="VIF11" s="94"/>
      <c r="VIG11" s="94"/>
      <c r="VIH11" s="94"/>
      <c r="VII11" s="94"/>
      <c r="VIJ11" s="94"/>
      <c r="VIK11" s="94"/>
      <c r="VIL11" s="94"/>
      <c r="VIM11" s="94"/>
      <c r="VIN11" s="94"/>
      <c r="VIO11" s="94"/>
      <c r="VIP11" s="94"/>
      <c r="VIQ11" s="94"/>
      <c r="VIR11" s="94"/>
      <c r="VIS11" s="94"/>
      <c r="VIT11" s="94"/>
      <c r="VIU11" s="94"/>
      <c r="VIV11" s="94"/>
      <c r="VIW11" s="94"/>
      <c r="VIX11" s="94"/>
      <c r="VIY11" s="94"/>
      <c r="VIZ11" s="94"/>
      <c r="VJA11" s="94"/>
      <c r="VJB11" s="94"/>
      <c r="VJC11" s="94"/>
      <c r="VJD11" s="94"/>
      <c r="VJE11" s="94"/>
      <c r="VJF11" s="94"/>
      <c r="VJG11" s="94"/>
      <c r="VJH11" s="94"/>
      <c r="VJI11" s="94"/>
      <c r="VJJ11" s="94"/>
      <c r="VJK11" s="94"/>
      <c r="VJL11" s="94"/>
      <c r="VJM11" s="94"/>
      <c r="VJN11" s="94"/>
      <c r="VJO11" s="94"/>
      <c r="VJP11" s="94"/>
      <c r="VJQ11" s="94"/>
      <c r="VJR11" s="94"/>
      <c r="VJS11" s="94"/>
      <c r="VJT11" s="94"/>
      <c r="VJU11" s="94"/>
      <c r="VJV11" s="94"/>
      <c r="VJW11" s="94"/>
      <c r="VJX11" s="94"/>
      <c r="VJY11" s="94"/>
      <c r="VJZ11" s="94"/>
      <c r="VKA11" s="94"/>
      <c r="VKB11" s="94"/>
      <c r="VKC11" s="94"/>
      <c r="VKD11" s="94"/>
      <c r="VKE11" s="94"/>
      <c r="VKF11" s="94"/>
      <c r="VKG11" s="94"/>
      <c r="VKH11" s="94"/>
      <c r="VKI11" s="94"/>
      <c r="VKJ11" s="94"/>
      <c r="VKK11" s="94"/>
      <c r="VKL11" s="94"/>
      <c r="VKM11" s="94"/>
      <c r="VKN11" s="94"/>
      <c r="VKO11" s="94"/>
      <c r="VKP11" s="94"/>
      <c r="VKQ11" s="94"/>
      <c r="VKR11" s="94"/>
      <c r="VKS11" s="94"/>
      <c r="VKT11" s="94"/>
      <c r="VKU11" s="94"/>
      <c r="VKV11" s="94"/>
      <c r="VKW11" s="94"/>
      <c r="VKX11" s="94"/>
      <c r="VKY11" s="94"/>
      <c r="VKZ11" s="94"/>
      <c r="VLA11" s="94"/>
      <c r="VLB11" s="94"/>
      <c r="VLC11" s="94"/>
      <c r="VLD11" s="94"/>
      <c r="VLE11" s="94"/>
      <c r="VLF11" s="94"/>
      <c r="VLG11" s="94"/>
      <c r="VLH11" s="94"/>
      <c r="VLI11" s="94"/>
      <c r="VLJ11" s="94"/>
      <c r="VLK11" s="94"/>
      <c r="VLL11" s="94"/>
      <c r="VLM11" s="94"/>
      <c r="VLN11" s="94"/>
      <c r="VLO11" s="94"/>
      <c r="VLP11" s="94"/>
      <c r="VLQ11" s="94"/>
      <c r="VLR11" s="94"/>
      <c r="VLS11" s="94"/>
      <c r="VLT11" s="94"/>
      <c r="VLU11" s="94"/>
      <c r="VLV11" s="94"/>
      <c r="VLW11" s="94"/>
      <c r="VLX11" s="94"/>
      <c r="VLY11" s="94"/>
      <c r="VLZ11" s="94"/>
      <c r="VMA11" s="94"/>
      <c r="VMB11" s="94"/>
      <c r="VMC11" s="94"/>
      <c r="VMD11" s="94"/>
      <c r="VME11" s="94"/>
      <c r="VMF11" s="94"/>
      <c r="VMG11" s="94"/>
      <c r="VMH11" s="94"/>
      <c r="VMI11" s="94"/>
      <c r="VMJ11" s="94"/>
      <c r="VMK11" s="94"/>
      <c r="VML11" s="94"/>
      <c r="VMM11" s="94"/>
      <c r="VMN11" s="94"/>
      <c r="VMO11" s="94"/>
      <c r="VMP11" s="94"/>
      <c r="VMQ11" s="94"/>
      <c r="VMR11" s="94"/>
      <c r="VMS11" s="94"/>
      <c r="VMT11" s="94"/>
      <c r="VMU11" s="94"/>
      <c r="VMV11" s="94"/>
      <c r="VMW11" s="94"/>
      <c r="VMX11" s="94"/>
      <c r="VMY11" s="94"/>
      <c r="VMZ11" s="94"/>
      <c r="VNA11" s="94"/>
      <c r="VNB11" s="94"/>
      <c r="VNC11" s="94"/>
      <c r="VND11" s="94"/>
      <c r="VNE11" s="94"/>
      <c r="VNF11" s="94"/>
      <c r="VNG11" s="94"/>
      <c r="VNH11" s="94"/>
      <c r="VNI11" s="94"/>
      <c r="VNJ11" s="94"/>
      <c r="VNK11" s="94"/>
      <c r="VNL11" s="94"/>
      <c r="VNM11" s="94"/>
      <c r="VNN11" s="94"/>
      <c r="VNO11" s="94"/>
      <c r="VNP11" s="94"/>
      <c r="VNQ11" s="94"/>
      <c r="VNR11" s="94"/>
      <c r="VNS11" s="94"/>
      <c r="VNT11" s="94"/>
      <c r="VNU11" s="94"/>
      <c r="VNV11" s="94"/>
      <c r="VNW11" s="94"/>
      <c r="VNX11" s="94"/>
      <c r="VNY11" s="94"/>
      <c r="VNZ11" s="94"/>
      <c r="VOA11" s="94"/>
      <c r="VOB11" s="94"/>
      <c r="VOC11" s="94"/>
      <c r="VOD11" s="94"/>
      <c r="VOE11" s="94"/>
      <c r="VOF11" s="94"/>
      <c r="VOG11" s="94"/>
      <c r="VOH11" s="94"/>
      <c r="VOI11" s="94"/>
      <c r="VOJ11" s="94"/>
      <c r="VOK11" s="94"/>
      <c r="VOL11" s="94"/>
      <c r="VOM11" s="94"/>
      <c r="VON11" s="94"/>
      <c r="VOO11" s="94"/>
      <c r="VOP11" s="94"/>
      <c r="VOQ11" s="94"/>
      <c r="VOR11" s="94"/>
      <c r="VOS11" s="94"/>
      <c r="VOT11" s="94"/>
      <c r="VOU11" s="94"/>
      <c r="VOV11" s="94"/>
      <c r="VOW11" s="94"/>
      <c r="VOX11" s="94"/>
      <c r="VOY11" s="94"/>
      <c r="VOZ11" s="94"/>
      <c r="VPA11" s="94"/>
      <c r="VPB11" s="94"/>
      <c r="VPC11" s="94"/>
      <c r="VPD11" s="94"/>
      <c r="VPE11" s="94"/>
      <c r="VPF11" s="94"/>
      <c r="VPG11" s="94"/>
      <c r="VPH11" s="94"/>
      <c r="VPI11" s="94"/>
      <c r="VPJ11" s="94"/>
      <c r="VPK11" s="94"/>
      <c r="VPL11" s="94"/>
      <c r="VPM11" s="94"/>
      <c r="VPN11" s="94"/>
      <c r="VPO11" s="94"/>
      <c r="VPP11" s="94"/>
      <c r="VPQ11" s="94"/>
      <c r="VPR11" s="94"/>
      <c r="VPS11" s="94"/>
      <c r="VPT11" s="94"/>
      <c r="VPU11" s="94"/>
      <c r="VPV11" s="94"/>
      <c r="VPW11" s="94"/>
      <c r="VPX11" s="94"/>
      <c r="VPY11" s="94"/>
      <c r="VPZ11" s="94"/>
      <c r="VQA11" s="94"/>
      <c r="VQB11" s="94"/>
      <c r="VQC11" s="94"/>
      <c r="VQD11" s="94"/>
      <c r="VQE11" s="94"/>
      <c r="VQF11" s="94"/>
      <c r="VQG11" s="94"/>
      <c r="VQH11" s="94"/>
      <c r="VQI11" s="94"/>
      <c r="VQJ11" s="94"/>
      <c r="VQK11" s="94"/>
      <c r="VQL11" s="94"/>
      <c r="VQM11" s="94"/>
      <c r="VQN11" s="94"/>
      <c r="VQO11" s="94"/>
      <c r="VQP11" s="94"/>
      <c r="VQQ11" s="94"/>
      <c r="VQR11" s="94"/>
      <c r="VQS11" s="94"/>
      <c r="VQT11" s="94"/>
      <c r="VQU11" s="94"/>
      <c r="VQV11" s="94"/>
      <c r="VQW11" s="94"/>
      <c r="VQX11" s="94"/>
      <c r="VQY11" s="94"/>
      <c r="VQZ11" s="94"/>
      <c r="VRA11" s="94"/>
      <c r="VRB11" s="94"/>
      <c r="VRC11" s="94"/>
      <c r="VRD11" s="94"/>
      <c r="VRE11" s="94"/>
      <c r="VRF11" s="94"/>
      <c r="VRG11" s="94"/>
      <c r="VRH11" s="94"/>
      <c r="VRI11" s="94"/>
      <c r="VRJ11" s="94"/>
      <c r="VRK11" s="94"/>
      <c r="VRL11" s="94"/>
      <c r="VRM11" s="94"/>
      <c r="VRN11" s="94"/>
      <c r="VRO11" s="94"/>
      <c r="VRP11" s="94"/>
      <c r="VRQ11" s="94"/>
      <c r="VRR11" s="94"/>
      <c r="VRS11" s="94"/>
      <c r="VRT11" s="94"/>
      <c r="VRU11" s="94"/>
      <c r="VRV11" s="94"/>
      <c r="VRW11" s="94"/>
      <c r="VRX11" s="94"/>
      <c r="VRY11" s="94"/>
      <c r="VRZ11" s="94"/>
      <c r="VSA11" s="94"/>
      <c r="VSB11" s="94"/>
      <c r="VSC11" s="94"/>
      <c r="VSD11" s="94"/>
      <c r="VSE11" s="94"/>
      <c r="VSF11" s="94"/>
      <c r="VSG11" s="94"/>
      <c r="VSH11" s="94"/>
      <c r="VSI11" s="94"/>
      <c r="VSJ11" s="94"/>
      <c r="VSK11" s="94"/>
      <c r="VSL11" s="94"/>
      <c r="VSM11" s="94"/>
      <c r="VSN11" s="94"/>
      <c r="VSO11" s="94"/>
      <c r="VSP11" s="94"/>
      <c r="VSQ11" s="94"/>
      <c r="VSR11" s="94"/>
      <c r="VSS11" s="94"/>
      <c r="VST11" s="94"/>
      <c r="VSU11" s="94"/>
      <c r="VSV11" s="94"/>
      <c r="VSW11" s="94"/>
      <c r="VSX11" s="94"/>
      <c r="VSY11" s="94"/>
      <c r="VSZ11" s="94"/>
      <c r="VTA11" s="94"/>
      <c r="VTB11" s="94"/>
      <c r="VTC11" s="94"/>
      <c r="VTD11" s="94"/>
      <c r="VTE11" s="94"/>
      <c r="VTF11" s="94"/>
      <c r="VTG11" s="94"/>
      <c r="VTH11" s="94"/>
      <c r="VTI11" s="94"/>
      <c r="VTJ11" s="94"/>
      <c r="VTK11" s="94"/>
      <c r="VTL11" s="94"/>
      <c r="VTM11" s="94"/>
      <c r="VTN11" s="94"/>
      <c r="VTO11" s="94"/>
      <c r="VTP11" s="94"/>
      <c r="VTQ11" s="94"/>
      <c r="VTR11" s="94"/>
      <c r="VTS11" s="94"/>
      <c r="VTT11" s="94"/>
      <c r="VTU11" s="94"/>
      <c r="VTV11" s="94"/>
      <c r="VTW11" s="94"/>
      <c r="VTX11" s="94"/>
      <c r="VTY11" s="94"/>
      <c r="VTZ11" s="94"/>
      <c r="VUA11" s="94"/>
      <c r="VUB11" s="94"/>
      <c r="VUC11" s="94"/>
      <c r="VUD11" s="94"/>
      <c r="VUE11" s="94"/>
      <c r="VUF11" s="94"/>
      <c r="VUG11" s="94"/>
      <c r="VUH11" s="94"/>
      <c r="VUI11" s="94"/>
      <c r="VUJ11" s="94"/>
      <c r="VUK11" s="94"/>
      <c r="VUL11" s="94"/>
      <c r="VUM11" s="94"/>
      <c r="VUN11" s="94"/>
      <c r="VUO11" s="94"/>
      <c r="VUP11" s="94"/>
      <c r="VUQ11" s="94"/>
      <c r="VUR11" s="94"/>
      <c r="VUS11" s="94"/>
      <c r="VUT11" s="94"/>
      <c r="VUU11" s="94"/>
      <c r="VUV11" s="94"/>
      <c r="VUW11" s="94"/>
      <c r="VUX11" s="94"/>
      <c r="VUY11" s="94"/>
      <c r="VUZ11" s="94"/>
      <c r="VVA11" s="94"/>
      <c r="VVB11" s="94"/>
      <c r="VVC11" s="94"/>
      <c r="VVD11" s="94"/>
      <c r="VVE11" s="94"/>
      <c r="VVF11" s="94"/>
      <c r="VVG11" s="94"/>
      <c r="VVH11" s="94"/>
      <c r="VVI11" s="94"/>
      <c r="VVJ11" s="94"/>
      <c r="VVK11" s="94"/>
      <c r="VVL11" s="94"/>
      <c r="VVM11" s="94"/>
      <c r="VVN11" s="94"/>
      <c r="VVO11" s="94"/>
      <c r="VVP11" s="94"/>
      <c r="VVQ11" s="94"/>
      <c r="VVR11" s="94"/>
      <c r="VVS11" s="94"/>
      <c r="VVT11" s="94"/>
      <c r="VVU11" s="94"/>
      <c r="VVV11" s="94"/>
      <c r="VVW11" s="94"/>
      <c r="VVX11" s="94"/>
      <c r="VVY11" s="94"/>
      <c r="VVZ11" s="94"/>
      <c r="VWA11" s="94"/>
      <c r="VWB11" s="94"/>
      <c r="VWC11" s="94"/>
      <c r="VWD11" s="94"/>
      <c r="VWE11" s="94"/>
      <c r="VWF11" s="94"/>
      <c r="VWG11" s="94"/>
      <c r="VWH11" s="94"/>
      <c r="VWI11" s="94"/>
      <c r="VWJ11" s="94"/>
      <c r="VWK11" s="94"/>
      <c r="VWL11" s="94"/>
      <c r="VWM11" s="94"/>
      <c r="VWN11" s="94"/>
      <c r="VWO11" s="94"/>
      <c r="VWP11" s="94"/>
      <c r="VWQ11" s="94"/>
      <c r="VWR11" s="94"/>
      <c r="VWS11" s="94"/>
      <c r="VWT11" s="94"/>
      <c r="VWU11" s="94"/>
      <c r="VWV11" s="94"/>
      <c r="VWW11" s="94"/>
      <c r="VWX11" s="94"/>
      <c r="VWY11" s="94"/>
      <c r="VWZ11" s="94"/>
      <c r="VXA11" s="94"/>
      <c r="VXB11" s="94"/>
      <c r="VXC11" s="94"/>
      <c r="VXD11" s="94"/>
      <c r="VXE11" s="94"/>
      <c r="VXF11" s="94"/>
      <c r="VXG11" s="94"/>
      <c r="VXH11" s="94"/>
      <c r="VXI11" s="94"/>
      <c r="VXJ11" s="94"/>
      <c r="VXK11" s="94"/>
      <c r="VXL11" s="94"/>
      <c r="VXM11" s="94"/>
      <c r="VXN11" s="94"/>
      <c r="VXO11" s="94"/>
      <c r="VXP11" s="94"/>
      <c r="VXQ11" s="94"/>
      <c r="VXR11" s="94"/>
      <c r="VXS11" s="94"/>
      <c r="VXT11" s="94"/>
      <c r="VXU11" s="94"/>
      <c r="VXV11" s="94"/>
      <c r="VXW11" s="94"/>
      <c r="VXX11" s="94"/>
      <c r="VXY11" s="94"/>
      <c r="VXZ11" s="94"/>
      <c r="VYA11" s="94"/>
      <c r="VYB11" s="94"/>
      <c r="VYC11" s="94"/>
      <c r="VYD11" s="94"/>
      <c r="VYE11" s="94"/>
      <c r="VYF11" s="94"/>
      <c r="VYG11" s="94"/>
      <c r="VYH11" s="94"/>
      <c r="VYI11" s="94"/>
      <c r="VYJ11" s="94"/>
      <c r="VYK11" s="94"/>
      <c r="VYL11" s="94"/>
      <c r="VYM11" s="94"/>
      <c r="VYN11" s="94"/>
      <c r="VYO11" s="94"/>
      <c r="VYP11" s="94"/>
      <c r="VYQ11" s="94"/>
      <c r="VYR11" s="94"/>
      <c r="VYS11" s="94"/>
      <c r="VYT11" s="94"/>
      <c r="VYU11" s="94"/>
      <c r="VYV11" s="94"/>
      <c r="VYW11" s="94"/>
      <c r="VYX11" s="94"/>
      <c r="VYY11" s="94"/>
      <c r="VYZ11" s="94"/>
      <c r="VZA11" s="94"/>
      <c r="VZB11" s="94"/>
      <c r="VZC11" s="94"/>
      <c r="VZD11" s="94"/>
      <c r="VZE11" s="94"/>
      <c r="VZF11" s="94"/>
      <c r="VZG11" s="94"/>
      <c r="VZH11" s="94"/>
      <c r="VZI11" s="94"/>
      <c r="VZJ11" s="94"/>
      <c r="VZK11" s="94"/>
      <c r="VZL11" s="94"/>
      <c r="VZM11" s="94"/>
      <c r="VZN11" s="94"/>
      <c r="VZO11" s="94"/>
      <c r="VZP11" s="94"/>
      <c r="VZQ11" s="94"/>
      <c r="VZR11" s="94"/>
      <c r="VZS11" s="94"/>
      <c r="VZT11" s="94"/>
      <c r="VZU11" s="94"/>
      <c r="VZV11" s="94"/>
      <c r="VZW11" s="94"/>
      <c r="VZX11" s="94"/>
      <c r="VZY11" s="94"/>
      <c r="VZZ11" s="94"/>
      <c r="WAA11" s="94"/>
      <c r="WAB11" s="94"/>
      <c r="WAC11" s="94"/>
      <c r="WAD11" s="94"/>
      <c r="WAE11" s="94"/>
      <c r="WAF11" s="94"/>
      <c r="WAG11" s="94"/>
      <c r="WAH11" s="94"/>
      <c r="WAI11" s="94"/>
      <c r="WAJ11" s="94"/>
      <c r="WAK11" s="94"/>
      <c r="WAL11" s="94"/>
      <c r="WAM11" s="94"/>
      <c r="WAN11" s="94"/>
      <c r="WAO11" s="94"/>
      <c r="WAP11" s="94"/>
      <c r="WAQ11" s="94"/>
      <c r="WAR11" s="94"/>
      <c r="WAS11" s="94"/>
      <c r="WAT11" s="94"/>
      <c r="WAU11" s="94"/>
      <c r="WAV11" s="94"/>
      <c r="WAW11" s="94"/>
      <c r="WAX11" s="94"/>
      <c r="WAY11" s="94"/>
      <c r="WAZ11" s="94"/>
      <c r="WBA11" s="94"/>
      <c r="WBB11" s="94"/>
      <c r="WBC11" s="94"/>
      <c r="WBD11" s="94"/>
      <c r="WBE11" s="94"/>
      <c r="WBF11" s="94"/>
      <c r="WBG11" s="94"/>
      <c r="WBH11" s="94"/>
      <c r="WBI11" s="94"/>
      <c r="WBJ11" s="94"/>
      <c r="WBK11" s="94"/>
      <c r="WBL11" s="94"/>
      <c r="WBM11" s="94"/>
      <c r="WBN11" s="94"/>
      <c r="WBO11" s="94"/>
      <c r="WBP11" s="94"/>
      <c r="WBQ11" s="94"/>
      <c r="WBR11" s="94"/>
      <c r="WBS11" s="94"/>
      <c r="WBT11" s="94"/>
      <c r="WBU11" s="94"/>
      <c r="WBV11" s="94"/>
      <c r="WBW11" s="94"/>
      <c r="WBX11" s="94"/>
      <c r="WBY11" s="94"/>
      <c r="WBZ11" s="94"/>
      <c r="WCA11" s="94"/>
      <c r="WCB11" s="94"/>
      <c r="WCC11" s="94"/>
      <c r="WCD11" s="94"/>
      <c r="WCE11" s="94"/>
      <c r="WCF11" s="94"/>
      <c r="WCG11" s="94"/>
      <c r="WCH11" s="94"/>
      <c r="WCI11" s="94"/>
      <c r="WCJ11" s="94"/>
      <c r="WCK11" s="94"/>
      <c r="WCL11" s="94"/>
      <c r="WCM11" s="94"/>
      <c r="WCN11" s="94"/>
      <c r="WCO11" s="94"/>
      <c r="WCP11" s="94"/>
      <c r="WCQ11" s="94"/>
      <c r="WCR11" s="94"/>
      <c r="WCS11" s="94"/>
      <c r="WCT11" s="94"/>
      <c r="WCU11" s="94"/>
      <c r="WCV11" s="94"/>
      <c r="WCW11" s="94"/>
      <c r="WCX11" s="94"/>
      <c r="WCY11" s="94"/>
      <c r="WCZ11" s="94"/>
      <c r="WDA11" s="94"/>
      <c r="WDB11" s="94"/>
      <c r="WDC11" s="94"/>
      <c r="WDD11" s="94"/>
      <c r="WDE11" s="94"/>
      <c r="WDF11" s="94"/>
      <c r="WDG11" s="94"/>
      <c r="WDH11" s="94"/>
      <c r="WDI11" s="94"/>
      <c r="WDJ11" s="94"/>
      <c r="WDK11" s="94"/>
      <c r="WDL11" s="94"/>
      <c r="WDM11" s="94"/>
      <c r="WDN11" s="94"/>
      <c r="WDO11" s="94"/>
      <c r="WDP11" s="94"/>
      <c r="WDQ11" s="94"/>
      <c r="WDR11" s="94"/>
      <c r="WDS11" s="94"/>
      <c r="WDT11" s="94"/>
      <c r="WDU11" s="94"/>
      <c r="WDV11" s="94"/>
      <c r="WDW11" s="94"/>
      <c r="WDX11" s="94"/>
      <c r="WDY11" s="94"/>
      <c r="WDZ11" s="94"/>
      <c r="WEA11" s="94"/>
      <c r="WEB11" s="94"/>
      <c r="WEC11" s="94"/>
      <c r="WED11" s="94"/>
      <c r="WEE11" s="94"/>
      <c r="WEF11" s="94"/>
      <c r="WEG11" s="94"/>
      <c r="WEH11" s="94"/>
      <c r="WEI11" s="94"/>
      <c r="WEJ11" s="94"/>
      <c r="WEK11" s="94"/>
      <c r="WEL11" s="94"/>
      <c r="WEM11" s="94"/>
      <c r="WEN11" s="94"/>
      <c r="WEO11" s="94"/>
      <c r="WEP11" s="94"/>
      <c r="WEQ11" s="94"/>
      <c r="WER11" s="94"/>
      <c r="WES11" s="94"/>
      <c r="WET11" s="94"/>
      <c r="WEU11" s="94"/>
      <c r="WEV11" s="94"/>
      <c r="WEW11" s="94"/>
      <c r="WEX11" s="94"/>
      <c r="WEY11" s="94"/>
      <c r="WEZ11" s="94"/>
      <c r="WFA11" s="94"/>
      <c r="WFB11" s="94"/>
      <c r="WFC11" s="94"/>
      <c r="WFD11" s="94"/>
      <c r="WFE11" s="94"/>
      <c r="WFF11" s="94"/>
      <c r="WFG11" s="94"/>
      <c r="WFH11" s="94"/>
      <c r="WFI11" s="94"/>
      <c r="WFJ11" s="94"/>
      <c r="WFK11" s="94"/>
      <c r="WFL11" s="94"/>
      <c r="WFM11" s="94"/>
      <c r="WFN11" s="94"/>
      <c r="WFO11" s="94"/>
      <c r="WFP11" s="94"/>
      <c r="WFQ11" s="94"/>
      <c r="WFR11" s="94"/>
      <c r="WFS11" s="94"/>
      <c r="WFT11" s="94"/>
      <c r="WFU11" s="94"/>
      <c r="WFV11" s="94"/>
      <c r="WFW11" s="94"/>
      <c r="WFX11" s="94"/>
      <c r="WFY11" s="94"/>
      <c r="WFZ11" s="94"/>
      <c r="WGA11" s="94"/>
      <c r="WGB11" s="94"/>
      <c r="WGC11" s="94"/>
      <c r="WGD11" s="94"/>
      <c r="WGE11" s="94"/>
      <c r="WGF11" s="94"/>
      <c r="WGG11" s="94"/>
      <c r="WGH11" s="94"/>
      <c r="WGI11" s="94"/>
      <c r="WGJ11" s="94"/>
      <c r="WGK11" s="94"/>
      <c r="WGL11" s="94"/>
      <c r="WGM11" s="94"/>
      <c r="WGN11" s="94"/>
      <c r="WGO11" s="94"/>
      <c r="WGP11" s="94"/>
      <c r="WGQ11" s="94"/>
      <c r="WGR11" s="94"/>
      <c r="WGS11" s="94"/>
      <c r="WGT11" s="94"/>
      <c r="WGU11" s="94"/>
      <c r="WGV11" s="94"/>
      <c r="WGW11" s="94"/>
      <c r="WGX11" s="94"/>
      <c r="WGY11" s="94"/>
      <c r="WGZ11" s="94"/>
      <c r="WHA11" s="94"/>
      <c r="WHB11" s="94"/>
      <c r="WHC11" s="94"/>
      <c r="WHD11" s="94"/>
      <c r="WHE11" s="94"/>
      <c r="WHF11" s="94"/>
      <c r="WHG11" s="94"/>
      <c r="WHH11" s="94"/>
      <c r="WHI11" s="94"/>
      <c r="WHJ11" s="94"/>
      <c r="WHK11" s="94"/>
      <c r="WHL11" s="94"/>
      <c r="WHM11" s="94"/>
      <c r="WHN11" s="94"/>
      <c r="WHO11" s="94"/>
      <c r="WHP11" s="94"/>
      <c r="WHQ11" s="94"/>
      <c r="WHR11" s="94"/>
      <c r="WHS11" s="94"/>
      <c r="WHT11" s="94"/>
      <c r="WHU11" s="94"/>
      <c r="WHV11" s="94"/>
      <c r="WHW11" s="94"/>
      <c r="WHX11" s="94"/>
      <c r="WHY11" s="94"/>
      <c r="WHZ11" s="94"/>
      <c r="WIA11" s="94"/>
      <c r="WIB11" s="94"/>
      <c r="WIC11" s="94"/>
      <c r="WID11" s="94"/>
      <c r="WIE11" s="94"/>
      <c r="WIF11" s="94"/>
      <c r="WIG11" s="94"/>
      <c r="WIH11" s="94"/>
      <c r="WII11" s="94"/>
      <c r="WIJ11" s="94"/>
      <c r="WIK11" s="94"/>
      <c r="WIL11" s="94"/>
      <c r="WIM11" s="94"/>
      <c r="WIN11" s="94"/>
      <c r="WIO11" s="94"/>
      <c r="WIP11" s="94"/>
      <c r="WIQ11" s="94"/>
      <c r="WIR11" s="94"/>
      <c r="WIS11" s="94"/>
      <c r="WIT11" s="94"/>
      <c r="WIU11" s="94"/>
      <c r="WIV11" s="94"/>
      <c r="WIW11" s="94"/>
      <c r="WIX11" s="94"/>
      <c r="WIY11" s="94"/>
      <c r="WIZ11" s="94"/>
      <c r="WJA11" s="94"/>
      <c r="WJB11" s="94"/>
      <c r="WJC11" s="94"/>
      <c r="WJD11" s="94"/>
      <c r="WJE11" s="94"/>
      <c r="WJF11" s="94"/>
      <c r="WJG11" s="94"/>
      <c r="WJH11" s="94"/>
      <c r="WJI11" s="94"/>
      <c r="WJJ11" s="94"/>
      <c r="WJK11" s="94"/>
      <c r="WJL11" s="94"/>
      <c r="WJM11" s="94"/>
      <c r="WJN11" s="94"/>
      <c r="WJO11" s="94"/>
      <c r="WJP11" s="94"/>
      <c r="WJQ11" s="94"/>
      <c r="WJR11" s="94"/>
      <c r="WJS11" s="94"/>
      <c r="WJT11" s="94"/>
      <c r="WJU11" s="94"/>
      <c r="WJV11" s="94"/>
      <c r="WJW11" s="94"/>
      <c r="WJX11" s="94"/>
      <c r="WJY11" s="94"/>
      <c r="WJZ11" s="94"/>
      <c r="WKA11" s="94"/>
      <c r="WKB11" s="94"/>
      <c r="WKC11" s="94"/>
      <c r="WKD11" s="94"/>
      <c r="WKE11" s="94"/>
      <c r="WKF11" s="94"/>
      <c r="WKG11" s="94"/>
      <c r="WKH11" s="94"/>
      <c r="WKI11" s="94"/>
      <c r="WKJ11" s="94"/>
      <c r="WKK11" s="94"/>
      <c r="WKL11" s="94"/>
      <c r="WKM11" s="94"/>
      <c r="WKN11" s="94"/>
      <c r="WKO11" s="94"/>
      <c r="WKP11" s="94"/>
      <c r="WKQ11" s="94"/>
      <c r="WKR11" s="94"/>
      <c r="WKS11" s="94"/>
      <c r="WKT11" s="94"/>
      <c r="WKU11" s="94"/>
      <c r="WKV11" s="94"/>
      <c r="WKW11" s="94"/>
      <c r="WKX11" s="94"/>
      <c r="WKY11" s="94"/>
      <c r="WKZ11" s="94"/>
      <c r="WLA11" s="94"/>
      <c r="WLB11" s="94"/>
      <c r="WLC11" s="94"/>
      <c r="WLD11" s="94"/>
      <c r="WLE11" s="94"/>
      <c r="WLF11" s="94"/>
      <c r="WLG11" s="94"/>
      <c r="WLH11" s="94"/>
      <c r="WLI11" s="94"/>
      <c r="WLJ11" s="94"/>
      <c r="WLK11" s="94"/>
      <c r="WLL11" s="94"/>
      <c r="WLM11" s="94"/>
      <c r="WLN11" s="94"/>
      <c r="WLO11" s="94"/>
      <c r="WLP11" s="94"/>
      <c r="WLQ11" s="94"/>
      <c r="WLR11" s="94"/>
      <c r="WLS11" s="94"/>
      <c r="WLT11" s="94"/>
      <c r="WLU11" s="94"/>
      <c r="WLV11" s="94"/>
      <c r="WLW11" s="94"/>
      <c r="WLX11" s="94"/>
      <c r="WLY11" s="94"/>
      <c r="WLZ11" s="94"/>
      <c r="WMA11" s="94"/>
      <c r="WMB11" s="94"/>
      <c r="WMC11" s="94"/>
      <c r="WMD11" s="94"/>
      <c r="WME11" s="94"/>
      <c r="WMF11" s="94"/>
      <c r="WMG11" s="94"/>
      <c r="WMH11" s="94"/>
      <c r="WMI11" s="94"/>
      <c r="WMJ11" s="94"/>
      <c r="WMK11" s="94"/>
      <c r="WML11" s="94"/>
      <c r="WMM11" s="94"/>
      <c r="WMN11" s="94"/>
      <c r="WMO11" s="94"/>
      <c r="WMP11" s="94"/>
      <c r="WMQ11" s="94"/>
      <c r="WMR11" s="94"/>
      <c r="WMS11" s="94"/>
      <c r="WMT11" s="94"/>
      <c r="WMU11" s="94"/>
      <c r="WMV11" s="94"/>
      <c r="WMW11" s="94"/>
      <c r="WMX11" s="94"/>
      <c r="WMY11" s="94"/>
      <c r="WMZ11" s="94"/>
      <c r="WNA11" s="94"/>
      <c r="WNB11" s="94"/>
      <c r="WNC11" s="94"/>
      <c r="WND11" s="94"/>
      <c r="WNE11" s="94"/>
      <c r="WNF11" s="94"/>
      <c r="WNG11" s="94"/>
      <c r="WNH11" s="94"/>
      <c r="WNI11" s="94"/>
      <c r="WNJ11" s="94"/>
      <c r="WNK11" s="94"/>
      <c r="WNL11" s="94"/>
      <c r="WNM11" s="94"/>
      <c r="WNN11" s="94"/>
      <c r="WNO11" s="94"/>
      <c r="WNP11" s="94"/>
      <c r="WNQ11" s="94"/>
      <c r="WNR11" s="94"/>
      <c r="WNS11" s="94"/>
      <c r="WNT11" s="94"/>
      <c r="WNU11" s="94"/>
      <c r="WNV11" s="94"/>
      <c r="WNW11" s="94"/>
      <c r="WNX11" s="94"/>
      <c r="WNY11" s="94"/>
      <c r="WNZ11" s="94"/>
      <c r="WOA11" s="94"/>
      <c r="WOB11" s="94"/>
      <c r="WOC11" s="94"/>
      <c r="WOD11" s="94"/>
      <c r="WOE11" s="94"/>
      <c r="WOF11" s="94"/>
      <c r="WOG11" s="94"/>
      <c r="WOH11" s="94"/>
      <c r="WOI11" s="94"/>
      <c r="WOJ11" s="94"/>
      <c r="WOK11" s="94"/>
      <c r="WOL11" s="94"/>
      <c r="WOM11" s="94"/>
      <c r="WON11" s="94"/>
      <c r="WOO11" s="94"/>
      <c r="WOP11" s="94"/>
      <c r="WOQ11" s="94"/>
      <c r="WOR11" s="94"/>
      <c r="WOS11" s="94"/>
      <c r="WOT11" s="94"/>
      <c r="WOU11" s="94"/>
      <c r="WOV11" s="94"/>
      <c r="WOW11" s="94"/>
      <c r="WOX11" s="94"/>
      <c r="WOY11" s="94"/>
      <c r="WOZ11" s="94"/>
      <c r="WPA11" s="94"/>
      <c r="WPB11" s="94"/>
      <c r="WPC11" s="94"/>
      <c r="WPD11" s="94"/>
      <c r="WPE11" s="94"/>
      <c r="WPF11" s="94"/>
      <c r="WPG11" s="94"/>
      <c r="WPH11" s="94"/>
      <c r="WPI11" s="94"/>
      <c r="WPJ11" s="94"/>
      <c r="WPK11" s="94"/>
      <c r="WPL11" s="94"/>
      <c r="WPM11" s="94"/>
      <c r="WPN11" s="94"/>
      <c r="WPO11" s="94"/>
      <c r="WPP11" s="94"/>
      <c r="WPQ11" s="94"/>
      <c r="WPR11" s="94"/>
      <c r="WPS11" s="94"/>
      <c r="WPT11" s="94"/>
      <c r="WPU11" s="94"/>
      <c r="WPV11" s="94"/>
      <c r="WPW11" s="94"/>
      <c r="WPX11" s="94"/>
      <c r="WPY11" s="94"/>
      <c r="WPZ11" s="94"/>
      <c r="WQA11" s="94"/>
      <c r="WQB11" s="94"/>
      <c r="WQC11" s="94"/>
      <c r="WQD11" s="94"/>
      <c r="WQE11" s="94"/>
      <c r="WQF11" s="94"/>
      <c r="WQG11" s="94"/>
      <c r="WQH11" s="94"/>
      <c r="WQI11" s="94"/>
      <c r="WQJ11" s="94"/>
      <c r="WQK11" s="94"/>
      <c r="WQL11" s="94"/>
      <c r="WQM11" s="94"/>
      <c r="WQN11" s="94"/>
      <c r="WQO11" s="94"/>
      <c r="WQP11" s="94"/>
      <c r="WQQ11" s="94"/>
      <c r="WQR11" s="94"/>
      <c r="WQS11" s="94"/>
      <c r="WQT11" s="94"/>
      <c r="WQU11" s="94"/>
      <c r="WQV11" s="94"/>
      <c r="WQW11" s="94"/>
      <c r="WQX11" s="94"/>
      <c r="WQY11" s="94"/>
      <c r="WQZ11" s="94"/>
      <c r="WRA11" s="94"/>
      <c r="WRB11" s="94"/>
      <c r="WRC11" s="94"/>
      <c r="WRD11" s="94"/>
      <c r="WRE11" s="94"/>
      <c r="WRF11" s="94"/>
      <c r="WRG11" s="94"/>
      <c r="WRH11" s="94"/>
      <c r="WRI11" s="94"/>
      <c r="WRJ11" s="94"/>
      <c r="WRK11" s="94"/>
      <c r="WRL11" s="94"/>
      <c r="WRM11" s="94"/>
      <c r="WRN11" s="94"/>
      <c r="WRO11" s="94"/>
      <c r="WRP11" s="94"/>
      <c r="WRQ11" s="94"/>
      <c r="WRR11" s="94"/>
      <c r="WRS11" s="94"/>
      <c r="WRT11" s="94"/>
      <c r="WRU11" s="94"/>
      <c r="WRV11" s="94"/>
      <c r="WRW11" s="94"/>
      <c r="WRX11" s="94"/>
      <c r="WRY11" s="94"/>
      <c r="WRZ11" s="94"/>
      <c r="WSA11" s="94"/>
      <c r="WSB11" s="94"/>
      <c r="WSC11" s="94"/>
      <c r="WSD11" s="94"/>
      <c r="WSE11" s="94"/>
      <c r="WSF11" s="94"/>
      <c r="WSG11" s="94"/>
      <c r="WSH11" s="94"/>
      <c r="WSI11" s="94"/>
      <c r="WSJ11" s="94"/>
      <c r="WSK11" s="94"/>
      <c r="WSL11" s="94"/>
      <c r="WSM11" s="94"/>
      <c r="WSN11" s="94"/>
      <c r="WSO11" s="94"/>
      <c r="WSP11" s="94"/>
      <c r="WSQ11" s="94"/>
      <c r="WSR11" s="94"/>
      <c r="WSS11" s="94"/>
      <c r="WST11" s="94"/>
      <c r="WSU11" s="94"/>
      <c r="WSV11" s="94"/>
      <c r="WSW11" s="94"/>
      <c r="WSX11" s="94"/>
      <c r="WSY11" s="94"/>
      <c r="WSZ11" s="94"/>
      <c r="WTA11" s="94"/>
      <c r="WTB11" s="94"/>
      <c r="WTC11" s="94"/>
      <c r="WTD11" s="94"/>
      <c r="WTE11" s="94"/>
      <c r="WTF11" s="94"/>
      <c r="WTG11" s="94"/>
      <c r="WTH11" s="94"/>
      <c r="WTI11" s="94"/>
      <c r="WTJ11" s="94"/>
      <c r="WTK11" s="94"/>
      <c r="WTL11" s="94"/>
      <c r="WTM11" s="94"/>
      <c r="WTN11" s="94"/>
      <c r="WTO11" s="94"/>
      <c r="WTP11" s="94"/>
      <c r="WTQ11" s="94"/>
      <c r="WTR11" s="94"/>
      <c r="WTS11" s="94"/>
      <c r="WTT11" s="94"/>
      <c r="WTU11" s="94"/>
      <c r="WTV11" s="94"/>
      <c r="WTW11" s="94"/>
      <c r="WTX11" s="94"/>
      <c r="WTY11" s="94"/>
      <c r="WTZ11" s="94"/>
      <c r="WUA11" s="94"/>
      <c r="WUB11" s="94"/>
      <c r="WUC11" s="94"/>
      <c r="WUD11" s="94"/>
      <c r="WUE11" s="94"/>
      <c r="WUF11" s="94"/>
      <c r="WUG11" s="94"/>
      <c r="WUH11" s="94"/>
      <c r="WUI11" s="94"/>
      <c r="WUJ11" s="94"/>
      <c r="WUK11" s="94"/>
      <c r="WUL11" s="94"/>
      <c r="WUM11" s="94"/>
      <c r="WUN11" s="94"/>
      <c r="WUO11" s="94"/>
      <c r="WUP11" s="94"/>
      <c r="WUQ11" s="94"/>
      <c r="WUR11" s="94"/>
      <c r="WUS11" s="94"/>
      <c r="WUT11" s="94"/>
      <c r="WUU11" s="94"/>
      <c r="WUV11" s="94"/>
      <c r="WUW11" s="94"/>
      <c r="WUX11" s="94"/>
      <c r="WUY11" s="94"/>
      <c r="WUZ11" s="94"/>
      <c r="WVA11" s="94"/>
      <c r="WVB11" s="94"/>
      <c r="WVC11" s="94"/>
      <c r="WVD11" s="94"/>
      <c r="WVE11" s="94"/>
      <c r="WVF11" s="94"/>
      <c r="WVG11" s="94"/>
      <c r="WVH11" s="94"/>
      <c r="WVI11" s="94"/>
      <c r="WVJ11" s="94"/>
      <c r="WVK11" s="94"/>
      <c r="WVL11" s="94"/>
      <c r="WVM11" s="94"/>
      <c r="WVN11" s="94"/>
      <c r="WVO11" s="94"/>
      <c r="WVP11" s="94"/>
      <c r="WVQ11" s="94"/>
      <c r="WVR11" s="94"/>
      <c r="WVS11" s="94"/>
      <c r="WVT11" s="94"/>
      <c r="WVU11" s="94"/>
      <c r="WVV11" s="94"/>
      <c r="WVW11" s="94"/>
      <c r="WVX11" s="94"/>
      <c r="WVY11" s="94"/>
      <c r="WVZ11" s="94"/>
      <c r="WWA11" s="94"/>
      <c r="WWB11" s="94"/>
      <c r="WWC11" s="94"/>
      <c r="WWD11" s="94"/>
      <c r="WWE11" s="94"/>
      <c r="WWF11" s="94"/>
      <c r="WWG11" s="94"/>
      <c r="WWH11" s="94"/>
      <c r="WWI11" s="94"/>
      <c r="WWJ11" s="94"/>
      <c r="WWK11" s="94"/>
      <c r="WWL11" s="94"/>
      <c r="WWM11" s="94"/>
      <c r="WWN11" s="94"/>
      <c r="WWO11" s="94"/>
      <c r="WWP11" s="94"/>
      <c r="WWQ11" s="94"/>
      <c r="WWR11" s="94"/>
      <c r="WWS11" s="94"/>
      <c r="WWT11" s="94"/>
      <c r="WWU11" s="94"/>
      <c r="WWV11" s="94"/>
      <c r="WWW11" s="94"/>
      <c r="WWX11" s="94"/>
      <c r="WWY11" s="94"/>
      <c r="WWZ11" s="94"/>
      <c r="WXA11" s="94"/>
      <c r="WXB11" s="94"/>
      <c r="WXC11" s="94"/>
      <c r="WXD11" s="94"/>
      <c r="WXE11" s="94"/>
      <c r="WXF11" s="94"/>
      <c r="WXG11" s="94"/>
      <c r="WXH11" s="94"/>
      <c r="WXI11" s="94"/>
      <c r="WXJ11" s="94"/>
      <c r="WXK11" s="94"/>
      <c r="WXL11" s="94"/>
      <c r="WXM11" s="94"/>
      <c r="WXN11" s="94"/>
      <c r="WXO11" s="94"/>
      <c r="WXP11" s="94"/>
      <c r="WXQ11" s="94"/>
      <c r="WXR11" s="94"/>
      <c r="WXS11" s="94"/>
      <c r="WXT11" s="94"/>
      <c r="WXU11" s="94"/>
      <c r="WXV11" s="94"/>
      <c r="WXW11" s="94"/>
      <c r="WXX11" s="94"/>
      <c r="WXY11" s="94"/>
      <c r="WXZ11" s="94"/>
      <c r="WYA11" s="94"/>
      <c r="WYB11" s="94"/>
      <c r="WYC11" s="94"/>
      <c r="WYD11" s="94"/>
      <c r="WYE11" s="94"/>
      <c r="WYF11" s="94"/>
      <c r="WYG11" s="94"/>
      <c r="WYH11" s="94"/>
      <c r="WYI11" s="94"/>
      <c r="WYJ11" s="94"/>
      <c r="WYK11" s="94"/>
      <c r="WYL11" s="94"/>
      <c r="WYM11" s="94"/>
      <c r="WYN11" s="94"/>
      <c r="WYO11" s="94"/>
      <c r="WYP11" s="94"/>
      <c r="WYQ11" s="94"/>
      <c r="WYR11" s="94"/>
      <c r="WYS11" s="94"/>
      <c r="WYT11" s="94"/>
      <c r="WYU11" s="94"/>
      <c r="WYV11" s="94"/>
      <c r="WYW11" s="94"/>
      <c r="WYX11" s="94"/>
      <c r="WYY11" s="94"/>
      <c r="WYZ11" s="94"/>
      <c r="WZA11" s="94"/>
      <c r="WZB11" s="94"/>
      <c r="WZC11" s="94"/>
      <c r="WZD11" s="94"/>
      <c r="WZE11" s="94"/>
      <c r="WZF11" s="94"/>
      <c r="WZG11" s="94"/>
      <c r="WZH11" s="94"/>
      <c r="WZI11" s="94"/>
      <c r="WZJ11" s="94"/>
      <c r="WZK11" s="94"/>
      <c r="WZL11" s="94"/>
      <c r="WZM11" s="94"/>
      <c r="WZN11" s="94"/>
      <c r="WZO11" s="94"/>
      <c r="WZP11" s="94"/>
      <c r="WZQ11" s="94"/>
      <c r="WZR11" s="94"/>
      <c r="WZS11" s="94"/>
      <c r="WZT11" s="94"/>
      <c r="WZU11" s="94"/>
      <c r="WZV11" s="94"/>
      <c r="WZW11" s="94"/>
      <c r="WZX11" s="94"/>
      <c r="WZY11" s="94"/>
      <c r="WZZ11" s="94"/>
      <c r="XAA11" s="94"/>
      <c r="XAB11" s="94"/>
      <c r="XAC11" s="94"/>
      <c r="XAD11" s="94"/>
      <c r="XAE11" s="94"/>
      <c r="XAF11" s="94"/>
      <c r="XAG11" s="94"/>
      <c r="XAH11" s="94"/>
      <c r="XAI11" s="94"/>
      <c r="XAJ11" s="94"/>
      <c r="XAK11" s="94"/>
      <c r="XAL11" s="94"/>
      <c r="XAM11" s="94"/>
      <c r="XAN11" s="94"/>
      <c r="XAO11" s="94"/>
      <c r="XAP11" s="94"/>
      <c r="XAQ11" s="94"/>
      <c r="XAR11" s="94"/>
      <c r="XAS11" s="94"/>
      <c r="XAT11" s="94"/>
      <c r="XAU11" s="94"/>
      <c r="XAV11" s="94"/>
      <c r="XAW11" s="94"/>
      <c r="XAX11" s="94"/>
      <c r="XAY11" s="94"/>
      <c r="XAZ11" s="94"/>
      <c r="XBA11" s="94"/>
      <c r="XBB11" s="94"/>
      <c r="XBC11" s="94"/>
      <c r="XBD11" s="94"/>
      <c r="XBE11" s="94"/>
      <c r="XBF11" s="94"/>
      <c r="XBG11" s="94"/>
      <c r="XBH11" s="94"/>
      <c r="XBI11" s="94"/>
      <c r="XBJ11" s="94"/>
      <c r="XBK11" s="94"/>
      <c r="XBL11" s="94"/>
      <c r="XBM11" s="94"/>
      <c r="XBN11" s="94"/>
      <c r="XBO11" s="94"/>
      <c r="XBP11" s="94"/>
      <c r="XBQ11" s="94"/>
      <c r="XBR11" s="94"/>
      <c r="XBS11" s="94"/>
      <c r="XBT11" s="94"/>
      <c r="XBU11" s="94"/>
      <c r="XBV11" s="94"/>
      <c r="XBW11" s="94"/>
      <c r="XBX11" s="94"/>
      <c r="XBY11" s="94"/>
      <c r="XBZ11" s="94"/>
      <c r="XCA11" s="94"/>
      <c r="XCB11" s="94"/>
      <c r="XCC11" s="94"/>
      <c r="XCD11" s="94"/>
      <c r="XCE11" s="94"/>
      <c r="XCF11" s="94"/>
      <c r="XCG11" s="94"/>
      <c r="XCH11" s="94"/>
      <c r="XCI11" s="94"/>
      <c r="XCJ11" s="94"/>
      <c r="XCK11" s="94"/>
      <c r="XCL11" s="94"/>
      <c r="XCM11" s="94"/>
      <c r="XCN11" s="94"/>
      <c r="XCO11" s="94"/>
      <c r="XCP11" s="94"/>
      <c r="XCQ11" s="94"/>
      <c r="XCR11" s="94"/>
      <c r="XCS11" s="94"/>
      <c r="XCT11" s="94"/>
      <c r="XCU11" s="94"/>
      <c r="XCV11" s="94"/>
      <c r="XCW11" s="94"/>
      <c r="XCX11" s="94"/>
      <c r="XCY11" s="94"/>
      <c r="XCZ11" s="94"/>
      <c r="XDA11" s="94"/>
      <c r="XDB11" s="94"/>
      <c r="XDC11" s="94"/>
      <c r="XDD11" s="94"/>
      <c r="XDE11" s="94"/>
      <c r="XDF11" s="94"/>
      <c r="XDG11" s="94"/>
      <c r="XDH11" s="94"/>
      <c r="XDI11" s="94"/>
      <c r="XDJ11" s="94"/>
      <c r="XDK11" s="94"/>
      <c r="XDL11" s="94"/>
      <c r="XDM11" s="94"/>
      <c r="XDN11" s="94"/>
      <c r="XDO11" s="94"/>
      <c r="XDP11" s="94"/>
      <c r="XDQ11" s="94"/>
      <c r="XDR11" s="94"/>
      <c r="XDS11" s="94"/>
      <c r="XDT11" s="94"/>
      <c r="XDU11" s="94"/>
      <c r="XDV11" s="94"/>
      <c r="XDW11" s="94"/>
      <c r="XDX11" s="94"/>
      <c r="XDY11" s="94"/>
      <c r="XDZ11" s="94"/>
      <c r="XEA11" s="94"/>
      <c r="XEB11" s="94"/>
      <c r="XEC11" s="94"/>
      <c r="XED11" s="94"/>
      <c r="XEE11" s="94"/>
      <c r="XEF11" s="94"/>
      <c r="XEG11" s="94"/>
      <c r="XEH11" s="94"/>
      <c r="XEI11" s="94"/>
      <c r="XEJ11" s="94"/>
      <c r="XEK11" s="94"/>
      <c r="XEL11" s="94"/>
      <c r="XEM11" s="94"/>
      <c r="XEN11" s="94"/>
      <c r="XEO11" s="94"/>
      <c r="XEP11" s="94"/>
      <c r="XEQ11" s="94"/>
      <c r="XER11" s="94"/>
      <c r="XES11" s="94"/>
      <c r="XET11" s="94"/>
      <c r="XEU11" s="94"/>
      <c r="XEV11" s="94"/>
      <c r="XEW11" s="94"/>
      <c r="XEX11" s="94"/>
      <c r="XEY11" s="94"/>
      <c r="XEZ11" s="94"/>
      <c r="XFA11" s="94"/>
      <c r="XFB11" s="94"/>
      <c r="XFC11" s="94"/>
    </row>
    <row r="13" spans="1:16383" ht="11.25" customHeight="1">
      <c r="B13" s="79" t="s">
        <v>24</v>
      </c>
    </row>
    <row r="14" spans="1:16383" ht="11.25" customHeight="1">
      <c r="B14" s="45" t="s">
        <v>347</v>
      </c>
      <c r="C14" s="13">
        <f>Reguleringsparameters!G61</f>
        <v>0.03</v>
      </c>
    </row>
    <row r="15" spans="1:16383" ht="11.25" customHeight="1">
      <c r="B15" s="128" t="s">
        <v>121</v>
      </c>
      <c r="C15" s="13">
        <f>Reguleringsparameters!G59</f>
        <v>0.03</v>
      </c>
      <c r="D15" s="129"/>
      <c r="E15" s="129"/>
      <c r="F15" s="129"/>
      <c r="G15" s="129"/>
      <c r="H15" s="129"/>
    </row>
    <row r="16" spans="1:16383" ht="11.25" customHeight="1">
      <c r="B16" s="2" t="s">
        <v>12</v>
      </c>
      <c r="C16" s="14">
        <f>Reguleringsparameters!G63</f>
        <v>0.4</v>
      </c>
      <c r="D16" s="129"/>
      <c r="E16" s="129"/>
      <c r="F16" s="129"/>
      <c r="G16" s="129"/>
      <c r="H16" s="129"/>
    </row>
    <row r="17" spans="1:16383" ht="11.25" customHeight="1">
      <c r="B17" s="12" t="s">
        <v>28</v>
      </c>
      <c r="C17" s="14">
        <f>Reguleringsparameters!G65</f>
        <v>0.01</v>
      </c>
      <c r="D17" s="129"/>
      <c r="E17" s="129"/>
      <c r="F17" s="129"/>
      <c r="G17" s="129"/>
      <c r="H17" s="129"/>
    </row>
    <row r="18" spans="1:16383" ht="11.25" customHeight="1">
      <c r="C18" s="129"/>
      <c r="D18" s="130"/>
      <c r="E18" s="130"/>
      <c r="F18" s="130"/>
      <c r="G18" s="130"/>
    </row>
    <row r="19" spans="1:16383" ht="11.25" customHeight="1">
      <c r="B19" s="75" t="s">
        <v>319</v>
      </c>
      <c r="C19" s="129"/>
      <c r="D19" s="129" t="s">
        <v>9</v>
      </c>
      <c r="E19" s="131">
        <f>Reguleringsparameters!N25</f>
        <v>1.0382800000000001</v>
      </c>
      <c r="F19" s="131">
        <f>Reguleringsparameters!N26</f>
        <v>1.01</v>
      </c>
      <c r="G19" s="131">
        <f>Reguleringsparameters!N27</f>
        <v>1</v>
      </c>
      <c r="H19" s="59"/>
      <c r="I19" s="59"/>
      <c r="J19" s="59"/>
      <c r="K19" s="59"/>
      <c r="L19" s="59"/>
      <c r="M19" s="59"/>
    </row>
    <row r="20" spans="1:16383" ht="11.25" customHeight="1">
      <c r="B20" s="75" t="s">
        <v>107</v>
      </c>
      <c r="C20" s="129"/>
      <c r="D20" s="129" t="s">
        <v>9</v>
      </c>
      <c r="E20" s="131">
        <f>Reguleringsparameters!O25</f>
        <v>1.0465862400000001</v>
      </c>
      <c r="F20" s="131">
        <f>Reguleringsparameters!O26</f>
        <v>1.0180800000000001</v>
      </c>
      <c r="G20" s="131">
        <f>Reguleringsparameters!O27</f>
        <v>1.008</v>
      </c>
      <c r="H20" s="131">
        <f>Reguleringsparameters!O28</f>
        <v>1</v>
      </c>
      <c r="I20" s="59"/>
      <c r="J20" s="59"/>
      <c r="K20" s="59"/>
      <c r="L20" s="59"/>
      <c r="M20" s="59"/>
    </row>
    <row r="21" spans="1:16383" ht="11.25" customHeight="1">
      <c r="B21" s="75" t="s">
        <v>108</v>
      </c>
      <c r="C21" s="129"/>
      <c r="D21" s="129" t="s">
        <v>9</v>
      </c>
      <c r="E21" s="59"/>
      <c r="F21" s="59"/>
      <c r="G21" s="59"/>
      <c r="H21" s="131">
        <f>Reguleringsparameters!O28</f>
        <v>1</v>
      </c>
      <c r="I21" s="131">
        <f>Reguleringsparameters!P28</f>
        <v>1.012</v>
      </c>
      <c r="J21" s="131">
        <f>Reguleringsparameters!Q28</f>
        <v>1.0241439999999999</v>
      </c>
      <c r="K21" s="131">
        <f>Reguleringsparameters!R28</f>
        <v>1.036433728</v>
      </c>
      <c r="L21" s="131">
        <f>Reguleringsparameters!S28</f>
        <v>1.048870932736</v>
      </c>
      <c r="M21" s="131">
        <f>Reguleringsparameters!T28</f>
        <v>1.0614573839288319</v>
      </c>
    </row>
    <row r="22" spans="1:16383" ht="11.25" customHeight="1">
      <c r="B22" s="75" t="s">
        <v>320</v>
      </c>
      <c r="C22" s="129"/>
      <c r="D22" s="129"/>
      <c r="E22" s="131">
        <f>Reguleringsparameters!N39</f>
        <v>0.97812100000000002</v>
      </c>
      <c r="F22" s="131">
        <f>Reguleringsparameters!N40</f>
        <v>0.98899999999999999</v>
      </c>
      <c r="G22" s="131">
        <f>Reguleringsparameters!N41</f>
        <v>1</v>
      </c>
      <c r="H22" s="59"/>
      <c r="I22" s="59"/>
      <c r="J22" s="59"/>
      <c r="K22" s="59"/>
      <c r="L22" s="59"/>
      <c r="M22" s="59"/>
    </row>
    <row r="23" spans="1:16383" ht="11.25" customHeight="1">
      <c r="B23" s="75" t="s">
        <v>109</v>
      </c>
      <c r="C23" s="129"/>
      <c r="D23" s="129"/>
      <c r="E23" s="131">
        <f>Reguleringsparameters!O39</f>
        <v>0.96736166899999998</v>
      </c>
      <c r="F23" s="131">
        <f>Reguleringsparameters!O40</f>
        <v>0.97812100000000002</v>
      </c>
      <c r="G23" s="131">
        <f>Reguleringsparameters!O41</f>
        <v>0.98899999999999999</v>
      </c>
      <c r="H23" s="131">
        <f>Reguleringsparameters!O42</f>
        <v>1</v>
      </c>
      <c r="I23" s="59"/>
      <c r="J23" s="59"/>
      <c r="K23" s="59"/>
      <c r="L23" s="59"/>
      <c r="M23" s="59"/>
    </row>
    <row r="24" spans="1:16383" ht="11.25" customHeight="1">
      <c r="B24" s="75" t="s">
        <v>110</v>
      </c>
      <c r="C24" s="129"/>
      <c r="D24" s="129"/>
      <c r="E24" s="59"/>
      <c r="F24" s="59"/>
      <c r="G24" s="59"/>
      <c r="H24" s="131">
        <f>Reguleringsparameters!O42</f>
        <v>1</v>
      </c>
      <c r="I24" s="131">
        <f>Reguleringsparameters!P42</f>
        <v>0.99199999999999999</v>
      </c>
      <c r="J24" s="131">
        <f>Reguleringsparameters!Q42</f>
        <v>0.98406399999999994</v>
      </c>
      <c r="K24" s="131">
        <f>Reguleringsparameters!R42</f>
        <v>0.97619148799999989</v>
      </c>
      <c r="L24" s="131">
        <f>Reguleringsparameters!S42</f>
        <v>0.96838195609599986</v>
      </c>
      <c r="M24" s="131">
        <f>Reguleringsparameters!T42</f>
        <v>0.96063490044723188</v>
      </c>
    </row>
    <row r="25" spans="1:16383" ht="11.25" customHeight="1">
      <c r="B25" s="75" t="s">
        <v>77</v>
      </c>
      <c r="C25" s="129"/>
      <c r="D25" s="129"/>
      <c r="E25" s="59"/>
      <c r="F25" s="59"/>
      <c r="G25" s="59"/>
      <c r="H25" s="131">
        <f>Reguleringsparameters!G54</f>
        <v>1</v>
      </c>
      <c r="I25" s="131">
        <f>Reguleringsparameters!H54</f>
        <v>0.9916666666666667</v>
      </c>
      <c r="J25" s="131">
        <f>Reguleringsparameters!I54</f>
        <v>0.98333333333333339</v>
      </c>
      <c r="K25" s="131">
        <f>Reguleringsparameters!J54</f>
        <v>0.97500000000000009</v>
      </c>
      <c r="L25" s="131">
        <f>Reguleringsparameters!K54</f>
        <v>0.96666666666666679</v>
      </c>
      <c r="M25" s="131">
        <f>Reguleringsparameters!L54</f>
        <v>0.95833333333333348</v>
      </c>
    </row>
    <row r="26" spans="1:16383" s="133" customFormat="1" ht="11.25" customHeight="1">
      <c r="A26" s="132"/>
    </row>
    <row r="27" spans="1:16383" s="47" customFormat="1" ht="12.75">
      <c r="B27" s="47" t="s">
        <v>173</v>
      </c>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94"/>
      <c r="BS27" s="94"/>
      <c r="BT27" s="94"/>
      <c r="BU27" s="94"/>
      <c r="BV27" s="94"/>
      <c r="BW27" s="94"/>
      <c r="BX27" s="94"/>
      <c r="BY27" s="94"/>
      <c r="BZ27" s="94"/>
      <c r="CA27" s="94"/>
      <c r="CB27" s="94"/>
      <c r="CC27" s="94"/>
      <c r="CD27" s="94"/>
      <c r="CE27" s="94"/>
      <c r="CF27" s="94"/>
      <c r="CG27" s="94"/>
      <c r="CH27" s="94"/>
      <c r="CI27" s="94"/>
      <c r="CJ27" s="94"/>
      <c r="CK27" s="94"/>
      <c r="CL27" s="94"/>
      <c r="CM27" s="94"/>
      <c r="CN27" s="94"/>
      <c r="CO27" s="94"/>
      <c r="CP27" s="94"/>
      <c r="CQ27" s="94"/>
      <c r="CR27" s="94"/>
      <c r="CS27" s="94"/>
      <c r="CT27" s="94"/>
      <c r="CU27" s="94"/>
      <c r="CV27" s="94"/>
      <c r="CW27" s="94"/>
      <c r="CX27" s="94"/>
      <c r="CY27" s="94"/>
      <c r="CZ27" s="94"/>
      <c r="DA27" s="94"/>
      <c r="DB27" s="94"/>
      <c r="DC27" s="94"/>
      <c r="DD27" s="94"/>
      <c r="DE27" s="94"/>
      <c r="DF27" s="94"/>
      <c r="DG27" s="94"/>
      <c r="DH27" s="94"/>
      <c r="DI27" s="94"/>
      <c r="DJ27" s="94"/>
      <c r="DK27" s="94"/>
      <c r="DL27" s="94"/>
      <c r="DM27" s="94"/>
      <c r="DN27" s="94"/>
      <c r="DO27" s="94"/>
      <c r="DP27" s="94"/>
      <c r="DQ27" s="94"/>
      <c r="DR27" s="94"/>
      <c r="DS27" s="94"/>
      <c r="DT27" s="94"/>
      <c r="DU27" s="94"/>
      <c r="DV27" s="94"/>
      <c r="DW27" s="94"/>
      <c r="DX27" s="94"/>
      <c r="DY27" s="94"/>
      <c r="DZ27" s="94"/>
      <c r="EA27" s="94"/>
      <c r="EB27" s="94"/>
      <c r="EC27" s="94"/>
      <c r="ED27" s="94"/>
      <c r="EE27" s="94"/>
      <c r="EF27" s="94"/>
      <c r="EG27" s="94"/>
      <c r="EH27" s="94"/>
      <c r="EI27" s="94"/>
      <c r="EJ27" s="94"/>
      <c r="EK27" s="94"/>
      <c r="EL27" s="94"/>
      <c r="EM27" s="94"/>
      <c r="EN27" s="94"/>
      <c r="EO27" s="94"/>
      <c r="EP27" s="94"/>
      <c r="EQ27" s="94"/>
      <c r="ER27" s="94"/>
      <c r="ES27" s="94"/>
      <c r="ET27" s="94"/>
      <c r="EU27" s="94"/>
      <c r="EV27" s="94"/>
      <c r="EW27" s="94"/>
      <c r="EX27" s="94"/>
      <c r="EY27" s="94"/>
      <c r="EZ27" s="94"/>
      <c r="FA27" s="94"/>
      <c r="FB27" s="94"/>
      <c r="FC27" s="94"/>
      <c r="FD27" s="94"/>
      <c r="FE27" s="94"/>
      <c r="FF27" s="94"/>
      <c r="FG27" s="94"/>
      <c r="FH27" s="94"/>
      <c r="FI27" s="94"/>
      <c r="FJ27" s="94"/>
      <c r="FK27" s="94"/>
      <c r="FL27" s="94"/>
      <c r="FM27" s="94"/>
      <c r="FN27" s="94"/>
      <c r="FO27" s="94"/>
      <c r="FP27" s="94"/>
      <c r="FQ27" s="94"/>
      <c r="FR27" s="94"/>
      <c r="FS27" s="94"/>
      <c r="FT27" s="94"/>
      <c r="FU27" s="94"/>
      <c r="FV27" s="94"/>
      <c r="FW27" s="94"/>
      <c r="FX27" s="94"/>
      <c r="FY27" s="94"/>
      <c r="FZ27" s="94"/>
      <c r="GA27" s="94"/>
      <c r="GB27" s="94"/>
      <c r="GC27" s="94"/>
      <c r="GD27" s="94"/>
      <c r="GE27" s="94"/>
      <c r="GF27" s="94"/>
      <c r="GG27" s="94"/>
      <c r="GH27" s="94"/>
      <c r="GI27" s="94"/>
      <c r="GJ27" s="94"/>
      <c r="GK27" s="94"/>
      <c r="GL27" s="94"/>
      <c r="GM27" s="94"/>
      <c r="GN27" s="94"/>
      <c r="GO27" s="94"/>
      <c r="GP27" s="94"/>
      <c r="GQ27" s="94"/>
      <c r="GR27" s="94"/>
      <c r="GS27" s="94"/>
      <c r="GT27" s="94"/>
      <c r="GU27" s="94"/>
      <c r="GV27" s="94"/>
      <c r="GW27" s="94"/>
      <c r="GX27" s="94"/>
      <c r="GY27" s="94"/>
      <c r="GZ27" s="94"/>
      <c r="HA27" s="94"/>
      <c r="HB27" s="94"/>
      <c r="HC27" s="94"/>
      <c r="HD27" s="94"/>
      <c r="HE27" s="94"/>
      <c r="HF27" s="94"/>
      <c r="HG27" s="94"/>
      <c r="HH27" s="94"/>
      <c r="HI27" s="94"/>
      <c r="HJ27" s="94"/>
      <c r="HK27" s="94"/>
      <c r="HL27" s="94"/>
      <c r="HM27" s="94"/>
      <c r="HN27" s="94"/>
      <c r="HO27" s="94"/>
      <c r="HP27" s="94"/>
      <c r="HQ27" s="94"/>
      <c r="HR27" s="94"/>
      <c r="HS27" s="94"/>
      <c r="HT27" s="94"/>
      <c r="HU27" s="94"/>
      <c r="HV27" s="94"/>
      <c r="HW27" s="94"/>
      <c r="HX27" s="94"/>
      <c r="HY27" s="94"/>
      <c r="HZ27" s="94"/>
      <c r="IA27" s="94"/>
      <c r="IB27" s="94"/>
      <c r="IC27" s="94"/>
      <c r="ID27" s="94"/>
      <c r="IE27" s="94"/>
      <c r="IF27" s="94"/>
      <c r="IG27" s="94"/>
      <c r="IH27" s="94"/>
      <c r="II27" s="94"/>
      <c r="IJ27" s="94"/>
      <c r="IK27" s="94"/>
      <c r="IL27" s="94"/>
      <c r="IM27" s="94"/>
      <c r="IN27" s="94"/>
      <c r="IO27" s="94"/>
      <c r="IP27" s="94"/>
      <c r="IQ27" s="94"/>
      <c r="IR27" s="94"/>
      <c r="IS27" s="94"/>
      <c r="IT27" s="94"/>
      <c r="IU27" s="94"/>
      <c r="IV27" s="94"/>
      <c r="IW27" s="94"/>
      <c r="IX27" s="94"/>
      <c r="IY27" s="94"/>
      <c r="IZ27" s="94"/>
      <c r="JA27" s="94"/>
      <c r="JB27" s="94"/>
      <c r="JC27" s="94"/>
      <c r="JD27" s="94"/>
      <c r="JE27" s="94"/>
      <c r="JF27" s="94"/>
      <c r="JG27" s="94"/>
      <c r="JH27" s="94"/>
      <c r="JI27" s="94"/>
      <c r="JJ27" s="94"/>
      <c r="JK27" s="94"/>
      <c r="JL27" s="94"/>
      <c r="JM27" s="94"/>
      <c r="JN27" s="94"/>
      <c r="JO27" s="94"/>
      <c r="JP27" s="94"/>
      <c r="JQ27" s="94"/>
      <c r="JR27" s="94"/>
      <c r="JS27" s="94"/>
      <c r="JT27" s="94"/>
      <c r="JU27" s="94"/>
      <c r="JV27" s="94"/>
      <c r="JW27" s="94"/>
      <c r="JX27" s="94"/>
      <c r="JY27" s="94"/>
      <c r="JZ27" s="94"/>
      <c r="KA27" s="94"/>
      <c r="KB27" s="94"/>
      <c r="KC27" s="94"/>
      <c r="KD27" s="94"/>
      <c r="KE27" s="94"/>
      <c r="KF27" s="94"/>
      <c r="KG27" s="94"/>
      <c r="KH27" s="94"/>
      <c r="KI27" s="94"/>
      <c r="KJ27" s="94"/>
      <c r="KK27" s="94"/>
      <c r="KL27" s="94"/>
      <c r="KM27" s="94"/>
      <c r="KN27" s="94"/>
      <c r="KO27" s="94"/>
      <c r="KP27" s="94"/>
      <c r="KQ27" s="94"/>
      <c r="KR27" s="94"/>
      <c r="KS27" s="94"/>
      <c r="KT27" s="94"/>
      <c r="KU27" s="94"/>
      <c r="KV27" s="94"/>
      <c r="KW27" s="94"/>
      <c r="KX27" s="94"/>
      <c r="KY27" s="94"/>
      <c r="KZ27" s="94"/>
      <c r="LA27" s="94"/>
      <c r="LB27" s="94"/>
      <c r="LC27" s="94"/>
      <c r="LD27" s="94"/>
      <c r="LE27" s="94"/>
      <c r="LF27" s="94"/>
      <c r="LG27" s="94"/>
      <c r="LH27" s="94"/>
      <c r="LI27" s="94"/>
      <c r="LJ27" s="94"/>
      <c r="LK27" s="94"/>
      <c r="LL27" s="94"/>
      <c r="LM27" s="94"/>
      <c r="LN27" s="94"/>
      <c r="LO27" s="94"/>
      <c r="LP27" s="94"/>
      <c r="LQ27" s="94"/>
      <c r="LR27" s="94"/>
      <c r="LS27" s="94"/>
      <c r="LT27" s="94"/>
      <c r="LU27" s="94"/>
      <c r="LV27" s="94"/>
      <c r="LW27" s="94"/>
      <c r="LX27" s="94"/>
      <c r="LY27" s="94"/>
      <c r="LZ27" s="94"/>
      <c r="MA27" s="94"/>
      <c r="MB27" s="94"/>
      <c r="MC27" s="94"/>
      <c r="MD27" s="94"/>
      <c r="ME27" s="94"/>
      <c r="MF27" s="94"/>
      <c r="MG27" s="94"/>
      <c r="MH27" s="94"/>
      <c r="MI27" s="94"/>
      <c r="MJ27" s="94"/>
      <c r="MK27" s="94"/>
      <c r="ML27" s="94"/>
      <c r="MM27" s="94"/>
      <c r="MN27" s="94"/>
      <c r="MO27" s="94"/>
      <c r="MP27" s="94"/>
      <c r="MQ27" s="94"/>
      <c r="MR27" s="94"/>
      <c r="MS27" s="94"/>
      <c r="MT27" s="94"/>
      <c r="MU27" s="94"/>
      <c r="MV27" s="94"/>
      <c r="MW27" s="94"/>
      <c r="MX27" s="94"/>
      <c r="MY27" s="94"/>
      <c r="MZ27" s="94"/>
      <c r="NA27" s="94"/>
      <c r="NB27" s="94"/>
      <c r="NC27" s="94"/>
      <c r="ND27" s="94"/>
      <c r="NE27" s="94"/>
      <c r="NF27" s="94"/>
      <c r="NG27" s="94"/>
      <c r="NH27" s="94"/>
      <c r="NI27" s="94"/>
      <c r="NJ27" s="94"/>
      <c r="NK27" s="94"/>
      <c r="NL27" s="94"/>
      <c r="NM27" s="94"/>
      <c r="NN27" s="94"/>
      <c r="NO27" s="94"/>
      <c r="NP27" s="94"/>
      <c r="NQ27" s="94"/>
      <c r="NR27" s="94"/>
      <c r="NS27" s="94"/>
      <c r="NT27" s="94"/>
      <c r="NU27" s="94"/>
      <c r="NV27" s="94"/>
      <c r="NW27" s="94"/>
      <c r="NX27" s="94"/>
      <c r="NY27" s="94"/>
      <c r="NZ27" s="94"/>
      <c r="OA27" s="94"/>
      <c r="OB27" s="94"/>
      <c r="OC27" s="94"/>
      <c r="OD27" s="94"/>
      <c r="OE27" s="94"/>
      <c r="OF27" s="94"/>
      <c r="OG27" s="94"/>
      <c r="OH27" s="94"/>
      <c r="OI27" s="94"/>
      <c r="OJ27" s="94"/>
      <c r="OK27" s="94"/>
      <c r="OL27" s="94"/>
      <c r="OM27" s="94"/>
      <c r="ON27" s="94"/>
      <c r="OO27" s="94"/>
      <c r="OP27" s="94"/>
      <c r="OQ27" s="94"/>
      <c r="OR27" s="94"/>
      <c r="OS27" s="94"/>
      <c r="OT27" s="94"/>
      <c r="OU27" s="94"/>
      <c r="OV27" s="94"/>
      <c r="OW27" s="94"/>
      <c r="OX27" s="94"/>
      <c r="OY27" s="94"/>
      <c r="OZ27" s="94"/>
      <c r="PA27" s="94"/>
      <c r="PB27" s="94"/>
      <c r="PC27" s="94"/>
      <c r="PD27" s="94"/>
      <c r="PE27" s="94"/>
      <c r="PF27" s="94"/>
      <c r="PG27" s="94"/>
      <c r="PH27" s="94"/>
      <c r="PI27" s="94"/>
      <c r="PJ27" s="94"/>
      <c r="PK27" s="94"/>
      <c r="PL27" s="94"/>
      <c r="PM27" s="94"/>
      <c r="PN27" s="94"/>
      <c r="PO27" s="94"/>
      <c r="PP27" s="94"/>
      <c r="PQ27" s="94"/>
      <c r="PR27" s="94"/>
      <c r="PS27" s="94"/>
      <c r="PT27" s="94"/>
      <c r="PU27" s="94"/>
      <c r="PV27" s="94"/>
      <c r="PW27" s="94"/>
      <c r="PX27" s="94"/>
      <c r="PY27" s="94"/>
      <c r="PZ27" s="94"/>
      <c r="QA27" s="94"/>
      <c r="QB27" s="94"/>
      <c r="QC27" s="94"/>
      <c r="QD27" s="94"/>
      <c r="QE27" s="94"/>
      <c r="QF27" s="94"/>
      <c r="QG27" s="94"/>
      <c r="QH27" s="94"/>
      <c r="QI27" s="94"/>
      <c r="QJ27" s="94"/>
      <c r="QK27" s="94"/>
      <c r="QL27" s="94"/>
      <c r="QM27" s="94"/>
      <c r="QN27" s="94"/>
      <c r="QO27" s="94"/>
      <c r="QP27" s="94"/>
      <c r="QQ27" s="94"/>
      <c r="QR27" s="94"/>
      <c r="QS27" s="94"/>
      <c r="QT27" s="94"/>
      <c r="QU27" s="94"/>
      <c r="QV27" s="94"/>
      <c r="QW27" s="94"/>
      <c r="QX27" s="94"/>
      <c r="QY27" s="94"/>
      <c r="QZ27" s="94"/>
      <c r="RA27" s="94"/>
      <c r="RB27" s="94"/>
      <c r="RC27" s="94"/>
      <c r="RD27" s="94"/>
      <c r="RE27" s="94"/>
      <c r="RF27" s="94"/>
      <c r="RG27" s="94"/>
      <c r="RH27" s="94"/>
      <c r="RI27" s="94"/>
      <c r="RJ27" s="94"/>
      <c r="RK27" s="94"/>
      <c r="RL27" s="94"/>
      <c r="RM27" s="94"/>
      <c r="RN27" s="94"/>
      <c r="RO27" s="94"/>
      <c r="RP27" s="94"/>
      <c r="RQ27" s="94"/>
      <c r="RR27" s="94"/>
      <c r="RS27" s="94"/>
      <c r="RT27" s="94"/>
      <c r="RU27" s="94"/>
      <c r="RV27" s="94"/>
      <c r="RW27" s="94"/>
      <c r="RX27" s="94"/>
      <c r="RY27" s="94"/>
      <c r="RZ27" s="94"/>
      <c r="SA27" s="94"/>
      <c r="SB27" s="94"/>
      <c r="SC27" s="94"/>
      <c r="SD27" s="94"/>
      <c r="SE27" s="94"/>
      <c r="SF27" s="94"/>
      <c r="SG27" s="94"/>
      <c r="SH27" s="94"/>
      <c r="SI27" s="94"/>
      <c r="SJ27" s="94"/>
      <c r="SK27" s="94"/>
      <c r="SL27" s="94"/>
      <c r="SM27" s="94"/>
      <c r="SN27" s="94"/>
      <c r="SO27" s="94"/>
      <c r="SP27" s="94"/>
      <c r="SQ27" s="94"/>
      <c r="SR27" s="94"/>
      <c r="SS27" s="94"/>
      <c r="ST27" s="94"/>
      <c r="SU27" s="94"/>
      <c r="SV27" s="94"/>
      <c r="SW27" s="94"/>
      <c r="SX27" s="94"/>
      <c r="SY27" s="94"/>
      <c r="SZ27" s="94"/>
      <c r="TA27" s="94"/>
      <c r="TB27" s="94"/>
      <c r="TC27" s="94"/>
      <c r="TD27" s="94"/>
      <c r="TE27" s="94"/>
      <c r="TF27" s="94"/>
      <c r="TG27" s="94"/>
      <c r="TH27" s="94"/>
      <c r="TI27" s="94"/>
      <c r="TJ27" s="94"/>
      <c r="TK27" s="94"/>
      <c r="TL27" s="94"/>
      <c r="TM27" s="94"/>
      <c r="TN27" s="94"/>
      <c r="TO27" s="94"/>
      <c r="TP27" s="94"/>
      <c r="TQ27" s="94"/>
      <c r="TR27" s="94"/>
      <c r="TS27" s="94"/>
      <c r="TT27" s="94"/>
      <c r="TU27" s="94"/>
      <c r="TV27" s="94"/>
      <c r="TW27" s="94"/>
      <c r="TX27" s="94"/>
      <c r="TY27" s="94"/>
      <c r="TZ27" s="94"/>
      <c r="UA27" s="94"/>
      <c r="UB27" s="94"/>
      <c r="UC27" s="94"/>
      <c r="UD27" s="94"/>
      <c r="UE27" s="94"/>
      <c r="UF27" s="94"/>
      <c r="UG27" s="94"/>
      <c r="UH27" s="94"/>
      <c r="UI27" s="94"/>
      <c r="UJ27" s="94"/>
      <c r="UK27" s="94"/>
      <c r="UL27" s="94"/>
      <c r="UM27" s="94"/>
      <c r="UN27" s="94"/>
      <c r="UO27" s="94"/>
      <c r="UP27" s="94"/>
      <c r="UQ27" s="94"/>
      <c r="UR27" s="94"/>
      <c r="US27" s="94"/>
      <c r="UT27" s="94"/>
      <c r="UU27" s="94"/>
      <c r="UV27" s="94"/>
      <c r="UW27" s="94"/>
      <c r="UX27" s="94"/>
      <c r="UY27" s="94"/>
      <c r="UZ27" s="94"/>
      <c r="VA27" s="94"/>
      <c r="VB27" s="94"/>
      <c r="VC27" s="94"/>
      <c r="VD27" s="94"/>
      <c r="VE27" s="94"/>
      <c r="VF27" s="94"/>
      <c r="VG27" s="94"/>
      <c r="VH27" s="94"/>
      <c r="VI27" s="94"/>
      <c r="VJ27" s="94"/>
      <c r="VK27" s="94"/>
      <c r="VL27" s="94"/>
      <c r="VM27" s="94"/>
      <c r="VN27" s="94"/>
      <c r="VO27" s="94"/>
      <c r="VP27" s="94"/>
      <c r="VQ27" s="94"/>
      <c r="VR27" s="94"/>
      <c r="VS27" s="94"/>
      <c r="VT27" s="94"/>
      <c r="VU27" s="94"/>
      <c r="VV27" s="94"/>
      <c r="VW27" s="94"/>
      <c r="VX27" s="94"/>
      <c r="VY27" s="94"/>
      <c r="VZ27" s="94"/>
      <c r="WA27" s="94"/>
      <c r="WB27" s="94"/>
      <c r="WC27" s="94"/>
      <c r="WD27" s="94"/>
      <c r="WE27" s="94"/>
      <c r="WF27" s="94"/>
      <c r="WG27" s="94"/>
      <c r="WH27" s="94"/>
      <c r="WI27" s="94"/>
      <c r="WJ27" s="94"/>
      <c r="WK27" s="94"/>
      <c r="WL27" s="94"/>
      <c r="WM27" s="94"/>
      <c r="WN27" s="94"/>
      <c r="WO27" s="94"/>
      <c r="WP27" s="94"/>
      <c r="WQ27" s="94"/>
      <c r="WR27" s="94"/>
      <c r="WS27" s="94"/>
      <c r="WT27" s="94"/>
      <c r="WU27" s="94"/>
      <c r="WV27" s="94"/>
      <c r="WW27" s="94"/>
      <c r="WX27" s="94"/>
      <c r="WY27" s="94"/>
      <c r="WZ27" s="94"/>
      <c r="XA27" s="94"/>
      <c r="XB27" s="94"/>
      <c r="XC27" s="94"/>
      <c r="XD27" s="94"/>
      <c r="XE27" s="94"/>
      <c r="XF27" s="94"/>
      <c r="XG27" s="94"/>
      <c r="XH27" s="94"/>
      <c r="XI27" s="94"/>
      <c r="XJ27" s="94"/>
      <c r="XK27" s="94"/>
      <c r="XL27" s="94"/>
      <c r="XM27" s="94"/>
      <c r="XN27" s="94"/>
      <c r="XO27" s="94"/>
      <c r="XP27" s="94"/>
      <c r="XQ27" s="94"/>
      <c r="XR27" s="94"/>
      <c r="XS27" s="94"/>
      <c r="XT27" s="94"/>
      <c r="XU27" s="94"/>
      <c r="XV27" s="94"/>
      <c r="XW27" s="94"/>
      <c r="XX27" s="94"/>
      <c r="XY27" s="94"/>
      <c r="XZ27" s="94"/>
      <c r="YA27" s="94"/>
      <c r="YB27" s="94"/>
      <c r="YC27" s="94"/>
      <c r="YD27" s="94"/>
      <c r="YE27" s="94"/>
      <c r="YF27" s="94"/>
      <c r="YG27" s="94"/>
      <c r="YH27" s="94"/>
      <c r="YI27" s="94"/>
      <c r="YJ27" s="94"/>
      <c r="YK27" s="94"/>
      <c r="YL27" s="94"/>
      <c r="YM27" s="94"/>
      <c r="YN27" s="94"/>
      <c r="YO27" s="94"/>
      <c r="YP27" s="94"/>
      <c r="YQ27" s="94"/>
      <c r="YR27" s="94"/>
      <c r="YS27" s="94"/>
      <c r="YT27" s="94"/>
      <c r="YU27" s="94"/>
      <c r="YV27" s="94"/>
      <c r="YW27" s="94"/>
      <c r="YX27" s="94"/>
      <c r="YY27" s="94"/>
      <c r="YZ27" s="94"/>
      <c r="ZA27" s="94"/>
      <c r="ZB27" s="94"/>
      <c r="ZC27" s="94"/>
      <c r="ZD27" s="94"/>
      <c r="ZE27" s="94"/>
      <c r="ZF27" s="94"/>
      <c r="ZG27" s="94"/>
      <c r="ZH27" s="94"/>
      <c r="ZI27" s="94"/>
      <c r="ZJ27" s="94"/>
      <c r="ZK27" s="94"/>
      <c r="ZL27" s="94"/>
      <c r="ZM27" s="94"/>
      <c r="ZN27" s="94"/>
      <c r="ZO27" s="94"/>
      <c r="ZP27" s="94"/>
      <c r="ZQ27" s="94"/>
      <c r="ZR27" s="94"/>
      <c r="ZS27" s="94"/>
      <c r="ZT27" s="94"/>
      <c r="ZU27" s="94"/>
      <c r="ZV27" s="94"/>
      <c r="ZW27" s="94"/>
      <c r="ZX27" s="94"/>
      <c r="ZY27" s="94"/>
      <c r="ZZ27" s="94"/>
      <c r="AAA27" s="94"/>
      <c r="AAB27" s="94"/>
      <c r="AAC27" s="94"/>
      <c r="AAD27" s="94"/>
      <c r="AAE27" s="94"/>
      <c r="AAF27" s="94"/>
      <c r="AAG27" s="94"/>
      <c r="AAH27" s="94"/>
      <c r="AAI27" s="94"/>
      <c r="AAJ27" s="94"/>
      <c r="AAK27" s="94"/>
      <c r="AAL27" s="94"/>
      <c r="AAM27" s="94"/>
      <c r="AAN27" s="94"/>
      <c r="AAO27" s="94"/>
      <c r="AAP27" s="94"/>
      <c r="AAQ27" s="94"/>
      <c r="AAR27" s="94"/>
      <c r="AAS27" s="94"/>
      <c r="AAT27" s="94"/>
      <c r="AAU27" s="94"/>
      <c r="AAV27" s="94"/>
      <c r="AAW27" s="94"/>
      <c r="AAX27" s="94"/>
      <c r="AAY27" s="94"/>
      <c r="AAZ27" s="94"/>
      <c r="ABA27" s="94"/>
      <c r="ABB27" s="94"/>
      <c r="ABC27" s="94"/>
      <c r="ABD27" s="94"/>
      <c r="ABE27" s="94"/>
      <c r="ABF27" s="94"/>
      <c r="ABG27" s="94"/>
      <c r="ABH27" s="94"/>
      <c r="ABI27" s="94"/>
      <c r="ABJ27" s="94"/>
      <c r="ABK27" s="94"/>
      <c r="ABL27" s="94"/>
      <c r="ABM27" s="94"/>
      <c r="ABN27" s="94"/>
      <c r="ABO27" s="94"/>
      <c r="ABP27" s="94"/>
      <c r="ABQ27" s="94"/>
      <c r="ABR27" s="94"/>
      <c r="ABS27" s="94"/>
      <c r="ABT27" s="94"/>
      <c r="ABU27" s="94"/>
      <c r="ABV27" s="94"/>
      <c r="ABW27" s="94"/>
      <c r="ABX27" s="94"/>
      <c r="ABY27" s="94"/>
      <c r="ABZ27" s="94"/>
      <c r="ACA27" s="94"/>
      <c r="ACB27" s="94"/>
      <c r="ACC27" s="94"/>
      <c r="ACD27" s="94"/>
      <c r="ACE27" s="94"/>
      <c r="ACF27" s="94"/>
      <c r="ACG27" s="94"/>
      <c r="ACH27" s="94"/>
      <c r="ACI27" s="94"/>
      <c r="ACJ27" s="94"/>
      <c r="ACK27" s="94"/>
      <c r="ACL27" s="94"/>
      <c r="ACM27" s="94"/>
      <c r="ACN27" s="94"/>
      <c r="ACO27" s="94"/>
      <c r="ACP27" s="94"/>
      <c r="ACQ27" s="94"/>
      <c r="ACR27" s="94"/>
      <c r="ACS27" s="94"/>
      <c r="ACT27" s="94"/>
      <c r="ACU27" s="94"/>
      <c r="ACV27" s="94"/>
      <c r="ACW27" s="94"/>
      <c r="ACX27" s="94"/>
      <c r="ACY27" s="94"/>
      <c r="ACZ27" s="94"/>
      <c r="ADA27" s="94"/>
      <c r="ADB27" s="94"/>
      <c r="ADC27" s="94"/>
      <c r="ADD27" s="94"/>
      <c r="ADE27" s="94"/>
      <c r="ADF27" s="94"/>
      <c r="ADG27" s="94"/>
      <c r="ADH27" s="94"/>
      <c r="ADI27" s="94"/>
      <c r="ADJ27" s="94"/>
      <c r="ADK27" s="94"/>
      <c r="ADL27" s="94"/>
      <c r="ADM27" s="94"/>
      <c r="ADN27" s="94"/>
      <c r="ADO27" s="94"/>
      <c r="ADP27" s="94"/>
      <c r="ADQ27" s="94"/>
      <c r="ADR27" s="94"/>
      <c r="ADS27" s="94"/>
      <c r="ADT27" s="94"/>
      <c r="ADU27" s="94"/>
      <c r="ADV27" s="94"/>
      <c r="ADW27" s="94"/>
      <c r="ADX27" s="94"/>
      <c r="ADY27" s="94"/>
      <c r="ADZ27" s="94"/>
      <c r="AEA27" s="94"/>
      <c r="AEB27" s="94"/>
      <c r="AEC27" s="94"/>
      <c r="AED27" s="94"/>
      <c r="AEE27" s="94"/>
      <c r="AEF27" s="94"/>
      <c r="AEG27" s="94"/>
      <c r="AEH27" s="94"/>
      <c r="AEI27" s="94"/>
      <c r="AEJ27" s="94"/>
      <c r="AEK27" s="94"/>
      <c r="AEL27" s="94"/>
      <c r="AEM27" s="94"/>
      <c r="AEN27" s="94"/>
      <c r="AEO27" s="94"/>
      <c r="AEP27" s="94"/>
      <c r="AEQ27" s="94"/>
      <c r="AER27" s="94"/>
      <c r="AES27" s="94"/>
      <c r="AET27" s="94"/>
      <c r="AEU27" s="94"/>
      <c r="AEV27" s="94"/>
      <c r="AEW27" s="94"/>
      <c r="AEX27" s="94"/>
      <c r="AEY27" s="94"/>
      <c r="AEZ27" s="94"/>
      <c r="AFA27" s="94"/>
      <c r="AFB27" s="94"/>
      <c r="AFC27" s="94"/>
      <c r="AFD27" s="94"/>
      <c r="AFE27" s="94"/>
      <c r="AFF27" s="94"/>
      <c r="AFG27" s="94"/>
      <c r="AFH27" s="94"/>
      <c r="AFI27" s="94"/>
      <c r="AFJ27" s="94"/>
      <c r="AFK27" s="94"/>
      <c r="AFL27" s="94"/>
      <c r="AFM27" s="94"/>
      <c r="AFN27" s="94"/>
      <c r="AFO27" s="94"/>
      <c r="AFP27" s="94"/>
      <c r="AFQ27" s="94"/>
      <c r="AFR27" s="94"/>
      <c r="AFS27" s="94"/>
      <c r="AFT27" s="94"/>
      <c r="AFU27" s="94"/>
      <c r="AFV27" s="94"/>
      <c r="AFW27" s="94"/>
      <c r="AFX27" s="94"/>
      <c r="AFY27" s="94"/>
      <c r="AFZ27" s="94"/>
      <c r="AGA27" s="94"/>
      <c r="AGB27" s="94"/>
      <c r="AGC27" s="94"/>
      <c r="AGD27" s="94"/>
      <c r="AGE27" s="94"/>
      <c r="AGF27" s="94"/>
      <c r="AGG27" s="94"/>
      <c r="AGH27" s="94"/>
      <c r="AGI27" s="94"/>
      <c r="AGJ27" s="94"/>
      <c r="AGK27" s="94"/>
      <c r="AGL27" s="94"/>
      <c r="AGM27" s="94"/>
      <c r="AGN27" s="94"/>
      <c r="AGO27" s="94"/>
      <c r="AGP27" s="94"/>
      <c r="AGQ27" s="94"/>
      <c r="AGR27" s="94"/>
      <c r="AGS27" s="94"/>
      <c r="AGT27" s="94"/>
      <c r="AGU27" s="94"/>
      <c r="AGV27" s="94"/>
      <c r="AGW27" s="94"/>
      <c r="AGX27" s="94"/>
      <c r="AGY27" s="94"/>
      <c r="AGZ27" s="94"/>
      <c r="AHA27" s="94"/>
      <c r="AHB27" s="94"/>
      <c r="AHC27" s="94"/>
      <c r="AHD27" s="94"/>
      <c r="AHE27" s="94"/>
      <c r="AHF27" s="94"/>
      <c r="AHG27" s="94"/>
      <c r="AHH27" s="94"/>
      <c r="AHI27" s="94"/>
      <c r="AHJ27" s="94"/>
      <c r="AHK27" s="94"/>
      <c r="AHL27" s="94"/>
      <c r="AHM27" s="94"/>
      <c r="AHN27" s="94"/>
      <c r="AHO27" s="94"/>
      <c r="AHP27" s="94"/>
      <c r="AHQ27" s="94"/>
      <c r="AHR27" s="94"/>
      <c r="AHS27" s="94"/>
      <c r="AHT27" s="94"/>
      <c r="AHU27" s="94"/>
      <c r="AHV27" s="94"/>
      <c r="AHW27" s="94"/>
      <c r="AHX27" s="94"/>
      <c r="AHY27" s="94"/>
      <c r="AHZ27" s="94"/>
      <c r="AIA27" s="94"/>
      <c r="AIB27" s="94"/>
      <c r="AIC27" s="94"/>
      <c r="AID27" s="94"/>
      <c r="AIE27" s="94"/>
      <c r="AIF27" s="94"/>
      <c r="AIG27" s="94"/>
      <c r="AIH27" s="94"/>
      <c r="AII27" s="94"/>
      <c r="AIJ27" s="94"/>
      <c r="AIK27" s="94"/>
      <c r="AIL27" s="94"/>
      <c r="AIM27" s="94"/>
      <c r="AIN27" s="94"/>
      <c r="AIO27" s="94"/>
      <c r="AIP27" s="94"/>
      <c r="AIQ27" s="94"/>
      <c r="AIR27" s="94"/>
      <c r="AIS27" s="94"/>
      <c r="AIT27" s="94"/>
      <c r="AIU27" s="94"/>
      <c r="AIV27" s="94"/>
      <c r="AIW27" s="94"/>
      <c r="AIX27" s="94"/>
      <c r="AIY27" s="94"/>
      <c r="AIZ27" s="94"/>
      <c r="AJA27" s="94"/>
      <c r="AJB27" s="94"/>
      <c r="AJC27" s="94"/>
      <c r="AJD27" s="94"/>
      <c r="AJE27" s="94"/>
      <c r="AJF27" s="94"/>
      <c r="AJG27" s="94"/>
      <c r="AJH27" s="94"/>
      <c r="AJI27" s="94"/>
      <c r="AJJ27" s="94"/>
      <c r="AJK27" s="94"/>
      <c r="AJL27" s="94"/>
      <c r="AJM27" s="94"/>
      <c r="AJN27" s="94"/>
      <c r="AJO27" s="94"/>
      <c r="AJP27" s="94"/>
      <c r="AJQ27" s="94"/>
      <c r="AJR27" s="94"/>
      <c r="AJS27" s="94"/>
      <c r="AJT27" s="94"/>
      <c r="AJU27" s="94"/>
      <c r="AJV27" s="94"/>
      <c r="AJW27" s="94"/>
      <c r="AJX27" s="94"/>
      <c r="AJY27" s="94"/>
      <c r="AJZ27" s="94"/>
      <c r="AKA27" s="94"/>
      <c r="AKB27" s="94"/>
      <c r="AKC27" s="94"/>
      <c r="AKD27" s="94"/>
      <c r="AKE27" s="94"/>
      <c r="AKF27" s="94"/>
      <c r="AKG27" s="94"/>
      <c r="AKH27" s="94"/>
      <c r="AKI27" s="94"/>
      <c r="AKJ27" s="94"/>
      <c r="AKK27" s="94"/>
      <c r="AKL27" s="94"/>
      <c r="AKM27" s="94"/>
      <c r="AKN27" s="94"/>
      <c r="AKO27" s="94"/>
      <c r="AKP27" s="94"/>
      <c r="AKQ27" s="94"/>
      <c r="AKR27" s="94"/>
      <c r="AKS27" s="94"/>
      <c r="AKT27" s="94"/>
      <c r="AKU27" s="94"/>
      <c r="AKV27" s="94"/>
      <c r="AKW27" s="94"/>
      <c r="AKX27" s="94"/>
      <c r="AKY27" s="94"/>
      <c r="AKZ27" s="94"/>
      <c r="ALA27" s="94"/>
      <c r="ALB27" s="94"/>
      <c r="ALC27" s="94"/>
      <c r="ALD27" s="94"/>
      <c r="ALE27" s="94"/>
      <c r="ALF27" s="94"/>
      <c r="ALG27" s="94"/>
      <c r="ALH27" s="94"/>
      <c r="ALI27" s="94"/>
      <c r="ALJ27" s="94"/>
      <c r="ALK27" s="94"/>
      <c r="ALL27" s="94"/>
      <c r="ALM27" s="94"/>
      <c r="ALN27" s="94"/>
      <c r="ALO27" s="94"/>
      <c r="ALP27" s="94"/>
      <c r="ALQ27" s="94"/>
      <c r="ALR27" s="94"/>
      <c r="ALS27" s="94"/>
      <c r="ALT27" s="94"/>
      <c r="ALU27" s="94"/>
      <c r="ALV27" s="94"/>
      <c r="ALW27" s="94"/>
      <c r="ALX27" s="94"/>
      <c r="ALY27" s="94"/>
      <c r="ALZ27" s="94"/>
      <c r="AMA27" s="94"/>
      <c r="AMB27" s="94"/>
      <c r="AMC27" s="94"/>
      <c r="AMD27" s="94"/>
      <c r="AME27" s="94"/>
      <c r="AMF27" s="94"/>
      <c r="AMG27" s="94"/>
      <c r="AMH27" s="94"/>
      <c r="AMI27" s="94"/>
      <c r="AMJ27" s="94"/>
      <c r="AMK27" s="94"/>
      <c r="AML27" s="94"/>
      <c r="AMM27" s="94"/>
      <c r="AMN27" s="94"/>
      <c r="AMO27" s="94"/>
      <c r="AMP27" s="94"/>
      <c r="AMQ27" s="94"/>
      <c r="AMR27" s="94"/>
      <c r="AMS27" s="94"/>
      <c r="AMT27" s="94"/>
      <c r="AMU27" s="94"/>
      <c r="AMV27" s="94"/>
      <c r="AMW27" s="94"/>
      <c r="AMX27" s="94"/>
      <c r="AMY27" s="94"/>
      <c r="AMZ27" s="94"/>
      <c r="ANA27" s="94"/>
      <c r="ANB27" s="94"/>
      <c r="ANC27" s="94"/>
      <c r="AND27" s="94"/>
      <c r="ANE27" s="94"/>
      <c r="ANF27" s="94"/>
      <c r="ANG27" s="94"/>
      <c r="ANH27" s="94"/>
      <c r="ANI27" s="94"/>
      <c r="ANJ27" s="94"/>
      <c r="ANK27" s="94"/>
      <c r="ANL27" s="94"/>
      <c r="ANM27" s="94"/>
      <c r="ANN27" s="94"/>
      <c r="ANO27" s="94"/>
      <c r="ANP27" s="94"/>
      <c r="ANQ27" s="94"/>
      <c r="ANR27" s="94"/>
      <c r="ANS27" s="94"/>
      <c r="ANT27" s="94"/>
      <c r="ANU27" s="94"/>
      <c r="ANV27" s="94"/>
      <c r="ANW27" s="94"/>
      <c r="ANX27" s="94"/>
      <c r="ANY27" s="94"/>
      <c r="ANZ27" s="94"/>
      <c r="AOA27" s="94"/>
      <c r="AOB27" s="94"/>
      <c r="AOC27" s="94"/>
      <c r="AOD27" s="94"/>
      <c r="AOE27" s="94"/>
      <c r="AOF27" s="94"/>
      <c r="AOG27" s="94"/>
      <c r="AOH27" s="94"/>
      <c r="AOI27" s="94"/>
      <c r="AOJ27" s="94"/>
      <c r="AOK27" s="94"/>
      <c r="AOL27" s="94"/>
      <c r="AOM27" s="94"/>
      <c r="AON27" s="94"/>
      <c r="AOO27" s="94"/>
      <c r="AOP27" s="94"/>
      <c r="AOQ27" s="94"/>
      <c r="AOR27" s="94"/>
      <c r="AOS27" s="94"/>
      <c r="AOT27" s="94"/>
      <c r="AOU27" s="94"/>
      <c r="AOV27" s="94"/>
      <c r="AOW27" s="94"/>
      <c r="AOX27" s="94"/>
      <c r="AOY27" s="94"/>
      <c r="AOZ27" s="94"/>
      <c r="APA27" s="94"/>
      <c r="APB27" s="94"/>
      <c r="APC27" s="94"/>
      <c r="APD27" s="94"/>
      <c r="APE27" s="94"/>
      <c r="APF27" s="94"/>
      <c r="APG27" s="94"/>
      <c r="APH27" s="94"/>
      <c r="API27" s="94"/>
      <c r="APJ27" s="94"/>
      <c r="APK27" s="94"/>
      <c r="APL27" s="94"/>
      <c r="APM27" s="94"/>
      <c r="APN27" s="94"/>
      <c r="APO27" s="94"/>
      <c r="APP27" s="94"/>
      <c r="APQ27" s="94"/>
      <c r="APR27" s="94"/>
      <c r="APS27" s="94"/>
      <c r="APT27" s="94"/>
      <c r="APU27" s="94"/>
      <c r="APV27" s="94"/>
      <c r="APW27" s="94"/>
      <c r="APX27" s="94"/>
      <c r="APY27" s="94"/>
      <c r="APZ27" s="94"/>
      <c r="AQA27" s="94"/>
      <c r="AQB27" s="94"/>
      <c r="AQC27" s="94"/>
      <c r="AQD27" s="94"/>
      <c r="AQE27" s="94"/>
      <c r="AQF27" s="94"/>
      <c r="AQG27" s="94"/>
      <c r="AQH27" s="94"/>
      <c r="AQI27" s="94"/>
      <c r="AQJ27" s="94"/>
      <c r="AQK27" s="94"/>
      <c r="AQL27" s="94"/>
      <c r="AQM27" s="94"/>
      <c r="AQN27" s="94"/>
      <c r="AQO27" s="94"/>
      <c r="AQP27" s="94"/>
      <c r="AQQ27" s="94"/>
      <c r="AQR27" s="94"/>
      <c r="AQS27" s="94"/>
      <c r="AQT27" s="94"/>
      <c r="AQU27" s="94"/>
      <c r="AQV27" s="94"/>
      <c r="AQW27" s="94"/>
      <c r="AQX27" s="94"/>
      <c r="AQY27" s="94"/>
      <c r="AQZ27" s="94"/>
      <c r="ARA27" s="94"/>
      <c r="ARB27" s="94"/>
      <c r="ARC27" s="94"/>
      <c r="ARD27" s="94"/>
      <c r="ARE27" s="94"/>
      <c r="ARF27" s="94"/>
      <c r="ARG27" s="94"/>
      <c r="ARH27" s="94"/>
      <c r="ARI27" s="94"/>
      <c r="ARJ27" s="94"/>
      <c r="ARK27" s="94"/>
      <c r="ARL27" s="94"/>
      <c r="ARM27" s="94"/>
      <c r="ARN27" s="94"/>
      <c r="ARO27" s="94"/>
      <c r="ARP27" s="94"/>
      <c r="ARQ27" s="94"/>
      <c r="ARR27" s="94"/>
      <c r="ARS27" s="94"/>
      <c r="ART27" s="94"/>
      <c r="ARU27" s="94"/>
      <c r="ARV27" s="94"/>
      <c r="ARW27" s="94"/>
      <c r="ARX27" s="94"/>
      <c r="ARY27" s="94"/>
      <c r="ARZ27" s="94"/>
      <c r="ASA27" s="94"/>
      <c r="ASB27" s="94"/>
      <c r="ASC27" s="94"/>
      <c r="ASD27" s="94"/>
      <c r="ASE27" s="94"/>
      <c r="ASF27" s="94"/>
      <c r="ASG27" s="94"/>
      <c r="ASH27" s="94"/>
      <c r="ASI27" s="94"/>
      <c r="ASJ27" s="94"/>
      <c r="ASK27" s="94"/>
      <c r="ASL27" s="94"/>
      <c r="ASM27" s="94"/>
      <c r="ASN27" s="94"/>
      <c r="ASO27" s="94"/>
      <c r="ASP27" s="94"/>
      <c r="ASQ27" s="94"/>
      <c r="ASR27" s="94"/>
      <c r="ASS27" s="94"/>
      <c r="AST27" s="94"/>
      <c r="ASU27" s="94"/>
      <c r="ASV27" s="94"/>
      <c r="ASW27" s="94"/>
      <c r="ASX27" s="94"/>
      <c r="ASY27" s="94"/>
      <c r="ASZ27" s="94"/>
      <c r="ATA27" s="94"/>
      <c r="ATB27" s="94"/>
      <c r="ATC27" s="94"/>
      <c r="ATD27" s="94"/>
      <c r="ATE27" s="94"/>
      <c r="ATF27" s="94"/>
      <c r="ATG27" s="94"/>
      <c r="ATH27" s="94"/>
      <c r="ATI27" s="94"/>
      <c r="ATJ27" s="94"/>
      <c r="ATK27" s="94"/>
      <c r="ATL27" s="94"/>
      <c r="ATM27" s="94"/>
      <c r="ATN27" s="94"/>
      <c r="ATO27" s="94"/>
      <c r="ATP27" s="94"/>
      <c r="ATQ27" s="94"/>
      <c r="ATR27" s="94"/>
      <c r="ATS27" s="94"/>
      <c r="ATT27" s="94"/>
      <c r="ATU27" s="94"/>
      <c r="ATV27" s="94"/>
      <c r="ATW27" s="94"/>
      <c r="ATX27" s="94"/>
      <c r="ATY27" s="94"/>
      <c r="ATZ27" s="94"/>
      <c r="AUA27" s="94"/>
      <c r="AUB27" s="94"/>
      <c r="AUC27" s="94"/>
      <c r="AUD27" s="94"/>
      <c r="AUE27" s="94"/>
      <c r="AUF27" s="94"/>
      <c r="AUG27" s="94"/>
      <c r="AUH27" s="94"/>
      <c r="AUI27" s="94"/>
      <c r="AUJ27" s="94"/>
      <c r="AUK27" s="94"/>
      <c r="AUL27" s="94"/>
      <c r="AUM27" s="94"/>
      <c r="AUN27" s="94"/>
      <c r="AUO27" s="94"/>
      <c r="AUP27" s="94"/>
      <c r="AUQ27" s="94"/>
      <c r="AUR27" s="94"/>
      <c r="AUS27" s="94"/>
      <c r="AUT27" s="94"/>
      <c r="AUU27" s="94"/>
      <c r="AUV27" s="94"/>
      <c r="AUW27" s="94"/>
      <c r="AUX27" s="94"/>
      <c r="AUY27" s="94"/>
      <c r="AUZ27" s="94"/>
      <c r="AVA27" s="94"/>
      <c r="AVB27" s="94"/>
      <c r="AVC27" s="94"/>
      <c r="AVD27" s="94"/>
      <c r="AVE27" s="94"/>
      <c r="AVF27" s="94"/>
      <c r="AVG27" s="94"/>
      <c r="AVH27" s="94"/>
      <c r="AVI27" s="94"/>
      <c r="AVJ27" s="94"/>
      <c r="AVK27" s="94"/>
      <c r="AVL27" s="94"/>
      <c r="AVM27" s="94"/>
      <c r="AVN27" s="94"/>
      <c r="AVO27" s="94"/>
      <c r="AVP27" s="94"/>
      <c r="AVQ27" s="94"/>
      <c r="AVR27" s="94"/>
      <c r="AVS27" s="94"/>
      <c r="AVT27" s="94"/>
      <c r="AVU27" s="94"/>
      <c r="AVV27" s="94"/>
      <c r="AVW27" s="94"/>
      <c r="AVX27" s="94"/>
      <c r="AVY27" s="94"/>
      <c r="AVZ27" s="94"/>
      <c r="AWA27" s="94"/>
      <c r="AWB27" s="94"/>
      <c r="AWC27" s="94"/>
      <c r="AWD27" s="94"/>
      <c r="AWE27" s="94"/>
      <c r="AWF27" s="94"/>
      <c r="AWG27" s="94"/>
      <c r="AWH27" s="94"/>
      <c r="AWI27" s="94"/>
      <c r="AWJ27" s="94"/>
      <c r="AWK27" s="94"/>
      <c r="AWL27" s="94"/>
      <c r="AWM27" s="94"/>
      <c r="AWN27" s="94"/>
      <c r="AWO27" s="94"/>
      <c r="AWP27" s="94"/>
      <c r="AWQ27" s="94"/>
      <c r="AWR27" s="94"/>
      <c r="AWS27" s="94"/>
      <c r="AWT27" s="94"/>
      <c r="AWU27" s="94"/>
      <c r="AWV27" s="94"/>
      <c r="AWW27" s="94"/>
      <c r="AWX27" s="94"/>
      <c r="AWY27" s="94"/>
      <c r="AWZ27" s="94"/>
      <c r="AXA27" s="94"/>
      <c r="AXB27" s="94"/>
      <c r="AXC27" s="94"/>
      <c r="AXD27" s="94"/>
      <c r="AXE27" s="94"/>
      <c r="AXF27" s="94"/>
      <c r="AXG27" s="94"/>
      <c r="AXH27" s="94"/>
      <c r="AXI27" s="94"/>
      <c r="AXJ27" s="94"/>
      <c r="AXK27" s="94"/>
      <c r="AXL27" s="94"/>
      <c r="AXM27" s="94"/>
      <c r="AXN27" s="94"/>
      <c r="AXO27" s="94"/>
      <c r="AXP27" s="94"/>
      <c r="AXQ27" s="94"/>
      <c r="AXR27" s="94"/>
      <c r="AXS27" s="94"/>
      <c r="AXT27" s="94"/>
      <c r="AXU27" s="94"/>
      <c r="AXV27" s="94"/>
      <c r="AXW27" s="94"/>
      <c r="AXX27" s="94"/>
      <c r="AXY27" s="94"/>
      <c r="AXZ27" s="94"/>
      <c r="AYA27" s="94"/>
      <c r="AYB27" s="94"/>
      <c r="AYC27" s="94"/>
      <c r="AYD27" s="94"/>
      <c r="AYE27" s="94"/>
      <c r="AYF27" s="94"/>
      <c r="AYG27" s="94"/>
      <c r="AYH27" s="94"/>
      <c r="AYI27" s="94"/>
      <c r="AYJ27" s="94"/>
      <c r="AYK27" s="94"/>
      <c r="AYL27" s="94"/>
      <c r="AYM27" s="94"/>
      <c r="AYN27" s="94"/>
      <c r="AYO27" s="94"/>
      <c r="AYP27" s="94"/>
      <c r="AYQ27" s="94"/>
      <c r="AYR27" s="94"/>
      <c r="AYS27" s="94"/>
      <c r="AYT27" s="94"/>
      <c r="AYU27" s="94"/>
      <c r="AYV27" s="94"/>
      <c r="AYW27" s="94"/>
      <c r="AYX27" s="94"/>
      <c r="AYY27" s="94"/>
      <c r="AYZ27" s="94"/>
      <c r="AZA27" s="94"/>
      <c r="AZB27" s="94"/>
      <c r="AZC27" s="94"/>
      <c r="AZD27" s="94"/>
      <c r="AZE27" s="94"/>
      <c r="AZF27" s="94"/>
      <c r="AZG27" s="94"/>
      <c r="AZH27" s="94"/>
      <c r="AZI27" s="94"/>
      <c r="AZJ27" s="94"/>
      <c r="AZK27" s="94"/>
      <c r="AZL27" s="94"/>
      <c r="AZM27" s="94"/>
      <c r="AZN27" s="94"/>
      <c r="AZO27" s="94"/>
      <c r="AZP27" s="94"/>
      <c r="AZQ27" s="94"/>
      <c r="AZR27" s="94"/>
      <c r="AZS27" s="94"/>
      <c r="AZT27" s="94"/>
      <c r="AZU27" s="94"/>
      <c r="AZV27" s="94"/>
      <c r="AZW27" s="94"/>
      <c r="AZX27" s="94"/>
      <c r="AZY27" s="94"/>
      <c r="AZZ27" s="94"/>
      <c r="BAA27" s="94"/>
      <c r="BAB27" s="94"/>
      <c r="BAC27" s="94"/>
      <c r="BAD27" s="94"/>
      <c r="BAE27" s="94"/>
      <c r="BAF27" s="94"/>
      <c r="BAG27" s="94"/>
      <c r="BAH27" s="94"/>
      <c r="BAI27" s="94"/>
      <c r="BAJ27" s="94"/>
      <c r="BAK27" s="94"/>
      <c r="BAL27" s="94"/>
      <c r="BAM27" s="94"/>
      <c r="BAN27" s="94"/>
      <c r="BAO27" s="94"/>
      <c r="BAP27" s="94"/>
      <c r="BAQ27" s="94"/>
      <c r="BAR27" s="94"/>
      <c r="BAS27" s="94"/>
      <c r="BAT27" s="94"/>
      <c r="BAU27" s="94"/>
      <c r="BAV27" s="94"/>
      <c r="BAW27" s="94"/>
      <c r="BAX27" s="94"/>
      <c r="BAY27" s="94"/>
      <c r="BAZ27" s="94"/>
      <c r="BBA27" s="94"/>
      <c r="BBB27" s="94"/>
      <c r="BBC27" s="94"/>
      <c r="BBD27" s="94"/>
      <c r="BBE27" s="94"/>
      <c r="BBF27" s="94"/>
      <c r="BBG27" s="94"/>
      <c r="BBH27" s="94"/>
      <c r="BBI27" s="94"/>
      <c r="BBJ27" s="94"/>
      <c r="BBK27" s="94"/>
      <c r="BBL27" s="94"/>
      <c r="BBM27" s="94"/>
      <c r="BBN27" s="94"/>
      <c r="BBO27" s="94"/>
      <c r="BBP27" s="94"/>
      <c r="BBQ27" s="94"/>
      <c r="BBR27" s="94"/>
      <c r="BBS27" s="94"/>
      <c r="BBT27" s="94"/>
      <c r="BBU27" s="94"/>
      <c r="BBV27" s="94"/>
      <c r="BBW27" s="94"/>
      <c r="BBX27" s="94"/>
      <c r="BBY27" s="94"/>
      <c r="BBZ27" s="94"/>
      <c r="BCA27" s="94"/>
      <c r="BCB27" s="94"/>
      <c r="BCC27" s="94"/>
      <c r="BCD27" s="94"/>
      <c r="BCE27" s="94"/>
      <c r="BCF27" s="94"/>
      <c r="BCG27" s="94"/>
      <c r="BCH27" s="94"/>
      <c r="BCI27" s="94"/>
      <c r="BCJ27" s="94"/>
      <c r="BCK27" s="94"/>
      <c r="BCL27" s="94"/>
      <c r="BCM27" s="94"/>
      <c r="BCN27" s="94"/>
      <c r="BCO27" s="94"/>
      <c r="BCP27" s="94"/>
      <c r="BCQ27" s="94"/>
      <c r="BCR27" s="94"/>
      <c r="BCS27" s="94"/>
      <c r="BCT27" s="94"/>
      <c r="BCU27" s="94"/>
      <c r="BCV27" s="94"/>
      <c r="BCW27" s="94"/>
      <c r="BCX27" s="94"/>
      <c r="BCY27" s="94"/>
      <c r="BCZ27" s="94"/>
      <c r="BDA27" s="94"/>
      <c r="BDB27" s="94"/>
      <c r="BDC27" s="94"/>
      <c r="BDD27" s="94"/>
      <c r="BDE27" s="94"/>
      <c r="BDF27" s="94"/>
      <c r="BDG27" s="94"/>
      <c r="BDH27" s="94"/>
      <c r="BDI27" s="94"/>
      <c r="BDJ27" s="94"/>
      <c r="BDK27" s="94"/>
      <c r="BDL27" s="94"/>
      <c r="BDM27" s="94"/>
      <c r="BDN27" s="94"/>
      <c r="BDO27" s="94"/>
      <c r="BDP27" s="94"/>
      <c r="BDQ27" s="94"/>
      <c r="BDR27" s="94"/>
      <c r="BDS27" s="94"/>
      <c r="BDT27" s="94"/>
      <c r="BDU27" s="94"/>
      <c r="BDV27" s="94"/>
      <c r="BDW27" s="94"/>
      <c r="BDX27" s="94"/>
      <c r="BDY27" s="94"/>
      <c r="BDZ27" s="94"/>
      <c r="BEA27" s="94"/>
      <c r="BEB27" s="94"/>
      <c r="BEC27" s="94"/>
      <c r="BED27" s="94"/>
      <c r="BEE27" s="94"/>
      <c r="BEF27" s="94"/>
      <c r="BEG27" s="94"/>
      <c r="BEH27" s="94"/>
      <c r="BEI27" s="94"/>
      <c r="BEJ27" s="94"/>
      <c r="BEK27" s="94"/>
      <c r="BEL27" s="94"/>
      <c r="BEM27" s="94"/>
      <c r="BEN27" s="94"/>
      <c r="BEO27" s="94"/>
      <c r="BEP27" s="94"/>
      <c r="BEQ27" s="94"/>
      <c r="BER27" s="94"/>
      <c r="BES27" s="94"/>
      <c r="BET27" s="94"/>
      <c r="BEU27" s="94"/>
      <c r="BEV27" s="94"/>
      <c r="BEW27" s="94"/>
      <c r="BEX27" s="94"/>
      <c r="BEY27" s="94"/>
      <c r="BEZ27" s="94"/>
      <c r="BFA27" s="94"/>
      <c r="BFB27" s="94"/>
      <c r="BFC27" s="94"/>
      <c r="BFD27" s="94"/>
      <c r="BFE27" s="94"/>
      <c r="BFF27" s="94"/>
      <c r="BFG27" s="94"/>
      <c r="BFH27" s="94"/>
      <c r="BFI27" s="94"/>
      <c r="BFJ27" s="94"/>
      <c r="BFK27" s="94"/>
      <c r="BFL27" s="94"/>
      <c r="BFM27" s="94"/>
      <c r="BFN27" s="94"/>
      <c r="BFO27" s="94"/>
      <c r="BFP27" s="94"/>
      <c r="BFQ27" s="94"/>
      <c r="BFR27" s="94"/>
      <c r="BFS27" s="94"/>
      <c r="BFT27" s="94"/>
      <c r="BFU27" s="94"/>
      <c r="BFV27" s="94"/>
      <c r="BFW27" s="94"/>
      <c r="BFX27" s="94"/>
      <c r="BFY27" s="94"/>
      <c r="BFZ27" s="94"/>
      <c r="BGA27" s="94"/>
      <c r="BGB27" s="94"/>
      <c r="BGC27" s="94"/>
      <c r="BGD27" s="94"/>
      <c r="BGE27" s="94"/>
      <c r="BGF27" s="94"/>
      <c r="BGG27" s="94"/>
      <c r="BGH27" s="94"/>
      <c r="BGI27" s="94"/>
      <c r="BGJ27" s="94"/>
      <c r="BGK27" s="94"/>
      <c r="BGL27" s="94"/>
      <c r="BGM27" s="94"/>
      <c r="BGN27" s="94"/>
      <c r="BGO27" s="94"/>
      <c r="BGP27" s="94"/>
      <c r="BGQ27" s="94"/>
      <c r="BGR27" s="94"/>
      <c r="BGS27" s="94"/>
      <c r="BGT27" s="94"/>
      <c r="BGU27" s="94"/>
      <c r="BGV27" s="94"/>
      <c r="BGW27" s="94"/>
      <c r="BGX27" s="94"/>
      <c r="BGY27" s="94"/>
      <c r="BGZ27" s="94"/>
      <c r="BHA27" s="94"/>
      <c r="BHB27" s="94"/>
      <c r="BHC27" s="94"/>
      <c r="BHD27" s="94"/>
      <c r="BHE27" s="94"/>
      <c r="BHF27" s="94"/>
      <c r="BHG27" s="94"/>
      <c r="BHH27" s="94"/>
      <c r="BHI27" s="94"/>
      <c r="BHJ27" s="94"/>
      <c r="BHK27" s="94"/>
      <c r="BHL27" s="94"/>
      <c r="BHM27" s="94"/>
      <c r="BHN27" s="94"/>
      <c r="BHO27" s="94"/>
      <c r="BHP27" s="94"/>
      <c r="BHQ27" s="94"/>
      <c r="BHR27" s="94"/>
      <c r="BHS27" s="94"/>
      <c r="BHT27" s="94"/>
      <c r="BHU27" s="94"/>
      <c r="BHV27" s="94"/>
      <c r="BHW27" s="94"/>
      <c r="BHX27" s="94"/>
      <c r="BHY27" s="94"/>
      <c r="BHZ27" s="94"/>
      <c r="BIA27" s="94"/>
      <c r="BIB27" s="94"/>
      <c r="BIC27" s="94"/>
      <c r="BID27" s="94"/>
      <c r="BIE27" s="94"/>
      <c r="BIF27" s="94"/>
      <c r="BIG27" s="94"/>
      <c r="BIH27" s="94"/>
      <c r="BII27" s="94"/>
      <c r="BIJ27" s="94"/>
      <c r="BIK27" s="94"/>
      <c r="BIL27" s="94"/>
      <c r="BIM27" s="94"/>
      <c r="BIN27" s="94"/>
      <c r="BIO27" s="94"/>
      <c r="BIP27" s="94"/>
      <c r="BIQ27" s="94"/>
      <c r="BIR27" s="94"/>
      <c r="BIS27" s="94"/>
      <c r="BIT27" s="94"/>
      <c r="BIU27" s="94"/>
      <c r="BIV27" s="94"/>
      <c r="BIW27" s="94"/>
      <c r="BIX27" s="94"/>
      <c r="BIY27" s="94"/>
      <c r="BIZ27" s="94"/>
      <c r="BJA27" s="94"/>
      <c r="BJB27" s="94"/>
      <c r="BJC27" s="94"/>
      <c r="BJD27" s="94"/>
      <c r="BJE27" s="94"/>
      <c r="BJF27" s="94"/>
      <c r="BJG27" s="94"/>
      <c r="BJH27" s="94"/>
      <c r="BJI27" s="94"/>
      <c r="BJJ27" s="94"/>
      <c r="BJK27" s="94"/>
      <c r="BJL27" s="94"/>
      <c r="BJM27" s="94"/>
      <c r="BJN27" s="94"/>
      <c r="BJO27" s="94"/>
      <c r="BJP27" s="94"/>
      <c r="BJQ27" s="94"/>
      <c r="BJR27" s="94"/>
      <c r="BJS27" s="94"/>
      <c r="BJT27" s="94"/>
      <c r="BJU27" s="94"/>
      <c r="BJV27" s="94"/>
      <c r="BJW27" s="94"/>
      <c r="BJX27" s="94"/>
      <c r="BJY27" s="94"/>
      <c r="BJZ27" s="94"/>
      <c r="BKA27" s="94"/>
      <c r="BKB27" s="94"/>
      <c r="BKC27" s="94"/>
      <c r="BKD27" s="94"/>
      <c r="BKE27" s="94"/>
      <c r="BKF27" s="94"/>
      <c r="BKG27" s="94"/>
      <c r="BKH27" s="94"/>
      <c r="BKI27" s="94"/>
      <c r="BKJ27" s="94"/>
      <c r="BKK27" s="94"/>
      <c r="BKL27" s="94"/>
      <c r="BKM27" s="94"/>
      <c r="BKN27" s="94"/>
      <c r="BKO27" s="94"/>
      <c r="BKP27" s="94"/>
      <c r="BKQ27" s="94"/>
      <c r="BKR27" s="94"/>
      <c r="BKS27" s="94"/>
      <c r="BKT27" s="94"/>
      <c r="BKU27" s="94"/>
      <c r="BKV27" s="94"/>
      <c r="BKW27" s="94"/>
      <c r="BKX27" s="94"/>
      <c r="BKY27" s="94"/>
      <c r="BKZ27" s="94"/>
      <c r="BLA27" s="94"/>
      <c r="BLB27" s="94"/>
      <c r="BLC27" s="94"/>
      <c r="BLD27" s="94"/>
      <c r="BLE27" s="94"/>
      <c r="BLF27" s="94"/>
      <c r="BLG27" s="94"/>
      <c r="BLH27" s="94"/>
      <c r="BLI27" s="94"/>
      <c r="BLJ27" s="94"/>
      <c r="BLK27" s="94"/>
      <c r="BLL27" s="94"/>
      <c r="BLM27" s="94"/>
      <c r="BLN27" s="94"/>
      <c r="BLO27" s="94"/>
      <c r="BLP27" s="94"/>
      <c r="BLQ27" s="94"/>
      <c r="BLR27" s="94"/>
      <c r="BLS27" s="94"/>
      <c r="BLT27" s="94"/>
      <c r="BLU27" s="94"/>
      <c r="BLV27" s="94"/>
      <c r="BLW27" s="94"/>
      <c r="BLX27" s="94"/>
      <c r="BLY27" s="94"/>
      <c r="BLZ27" s="94"/>
      <c r="BMA27" s="94"/>
      <c r="BMB27" s="94"/>
      <c r="BMC27" s="94"/>
      <c r="BMD27" s="94"/>
      <c r="BME27" s="94"/>
      <c r="BMF27" s="94"/>
      <c r="BMG27" s="94"/>
      <c r="BMH27" s="94"/>
      <c r="BMI27" s="94"/>
      <c r="BMJ27" s="94"/>
      <c r="BMK27" s="94"/>
      <c r="BML27" s="94"/>
      <c r="BMM27" s="94"/>
      <c r="BMN27" s="94"/>
      <c r="BMO27" s="94"/>
      <c r="BMP27" s="94"/>
      <c r="BMQ27" s="94"/>
      <c r="BMR27" s="94"/>
      <c r="BMS27" s="94"/>
      <c r="BMT27" s="94"/>
      <c r="BMU27" s="94"/>
      <c r="BMV27" s="94"/>
      <c r="BMW27" s="94"/>
      <c r="BMX27" s="94"/>
      <c r="BMY27" s="94"/>
      <c r="BMZ27" s="94"/>
      <c r="BNA27" s="94"/>
      <c r="BNB27" s="94"/>
      <c r="BNC27" s="94"/>
      <c r="BND27" s="94"/>
      <c r="BNE27" s="94"/>
      <c r="BNF27" s="94"/>
      <c r="BNG27" s="94"/>
      <c r="BNH27" s="94"/>
      <c r="BNI27" s="94"/>
      <c r="BNJ27" s="94"/>
      <c r="BNK27" s="94"/>
      <c r="BNL27" s="94"/>
      <c r="BNM27" s="94"/>
      <c r="BNN27" s="94"/>
      <c r="BNO27" s="94"/>
      <c r="BNP27" s="94"/>
      <c r="BNQ27" s="94"/>
      <c r="BNR27" s="94"/>
      <c r="BNS27" s="94"/>
      <c r="BNT27" s="94"/>
      <c r="BNU27" s="94"/>
      <c r="BNV27" s="94"/>
      <c r="BNW27" s="94"/>
      <c r="BNX27" s="94"/>
      <c r="BNY27" s="94"/>
      <c r="BNZ27" s="94"/>
      <c r="BOA27" s="94"/>
      <c r="BOB27" s="94"/>
      <c r="BOC27" s="94"/>
      <c r="BOD27" s="94"/>
      <c r="BOE27" s="94"/>
      <c r="BOF27" s="94"/>
      <c r="BOG27" s="94"/>
      <c r="BOH27" s="94"/>
      <c r="BOI27" s="94"/>
      <c r="BOJ27" s="94"/>
      <c r="BOK27" s="94"/>
      <c r="BOL27" s="94"/>
      <c r="BOM27" s="94"/>
      <c r="BON27" s="94"/>
      <c r="BOO27" s="94"/>
      <c r="BOP27" s="94"/>
      <c r="BOQ27" s="94"/>
      <c r="BOR27" s="94"/>
      <c r="BOS27" s="94"/>
      <c r="BOT27" s="94"/>
      <c r="BOU27" s="94"/>
      <c r="BOV27" s="94"/>
      <c r="BOW27" s="94"/>
      <c r="BOX27" s="94"/>
      <c r="BOY27" s="94"/>
      <c r="BOZ27" s="94"/>
      <c r="BPA27" s="94"/>
      <c r="BPB27" s="94"/>
      <c r="BPC27" s="94"/>
      <c r="BPD27" s="94"/>
      <c r="BPE27" s="94"/>
      <c r="BPF27" s="94"/>
      <c r="BPG27" s="94"/>
      <c r="BPH27" s="94"/>
      <c r="BPI27" s="94"/>
      <c r="BPJ27" s="94"/>
      <c r="BPK27" s="94"/>
      <c r="BPL27" s="94"/>
      <c r="BPM27" s="94"/>
      <c r="BPN27" s="94"/>
      <c r="BPO27" s="94"/>
      <c r="BPP27" s="94"/>
      <c r="BPQ27" s="94"/>
      <c r="BPR27" s="94"/>
      <c r="BPS27" s="94"/>
      <c r="BPT27" s="94"/>
      <c r="BPU27" s="94"/>
      <c r="BPV27" s="94"/>
      <c r="BPW27" s="94"/>
      <c r="BPX27" s="94"/>
      <c r="BPY27" s="94"/>
      <c r="BPZ27" s="94"/>
      <c r="BQA27" s="94"/>
      <c r="BQB27" s="94"/>
      <c r="BQC27" s="94"/>
      <c r="BQD27" s="94"/>
      <c r="BQE27" s="94"/>
      <c r="BQF27" s="94"/>
      <c r="BQG27" s="94"/>
      <c r="BQH27" s="94"/>
      <c r="BQI27" s="94"/>
      <c r="BQJ27" s="94"/>
      <c r="BQK27" s="94"/>
      <c r="BQL27" s="94"/>
      <c r="BQM27" s="94"/>
      <c r="BQN27" s="94"/>
      <c r="BQO27" s="94"/>
      <c r="BQP27" s="94"/>
      <c r="BQQ27" s="94"/>
      <c r="BQR27" s="94"/>
      <c r="BQS27" s="94"/>
      <c r="BQT27" s="94"/>
      <c r="BQU27" s="94"/>
      <c r="BQV27" s="94"/>
      <c r="BQW27" s="94"/>
      <c r="BQX27" s="94"/>
      <c r="BQY27" s="94"/>
      <c r="BQZ27" s="94"/>
      <c r="BRA27" s="94"/>
      <c r="BRB27" s="94"/>
      <c r="BRC27" s="94"/>
      <c r="BRD27" s="94"/>
      <c r="BRE27" s="94"/>
      <c r="BRF27" s="94"/>
      <c r="BRG27" s="94"/>
      <c r="BRH27" s="94"/>
      <c r="BRI27" s="94"/>
      <c r="BRJ27" s="94"/>
      <c r="BRK27" s="94"/>
      <c r="BRL27" s="94"/>
      <c r="BRM27" s="94"/>
      <c r="BRN27" s="94"/>
      <c r="BRO27" s="94"/>
      <c r="BRP27" s="94"/>
      <c r="BRQ27" s="94"/>
      <c r="BRR27" s="94"/>
      <c r="BRS27" s="94"/>
      <c r="BRT27" s="94"/>
      <c r="BRU27" s="94"/>
      <c r="BRV27" s="94"/>
      <c r="BRW27" s="94"/>
      <c r="BRX27" s="94"/>
      <c r="BRY27" s="94"/>
      <c r="BRZ27" s="94"/>
      <c r="BSA27" s="94"/>
      <c r="BSB27" s="94"/>
      <c r="BSC27" s="94"/>
      <c r="BSD27" s="94"/>
      <c r="BSE27" s="94"/>
      <c r="BSF27" s="94"/>
      <c r="BSG27" s="94"/>
      <c r="BSH27" s="94"/>
      <c r="BSI27" s="94"/>
      <c r="BSJ27" s="94"/>
      <c r="BSK27" s="94"/>
      <c r="BSL27" s="94"/>
      <c r="BSM27" s="94"/>
      <c r="BSN27" s="94"/>
      <c r="BSO27" s="94"/>
      <c r="BSP27" s="94"/>
      <c r="BSQ27" s="94"/>
      <c r="BSR27" s="94"/>
      <c r="BSS27" s="94"/>
      <c r="BST27" s="94"/>
      <c r="BSU27" s="94"/>
      <c r="BSV27" s="94"/>
      <c r="BSW27" s="94"/>
      <c r="BSX27" s="94"/>
      <c r="BSY27" s="94"/>
      <c r="BSZ27" s="94"/>
      <c r="BTA27" s="94"/>
      <c r="BTB27" s="94"/>
      <c r="BTC27" s="94"/>
      <c r="BTD27" s="94"/>
      <c r="BTE27" s="94"/>
      <c r="BTF27" s="94"/>
      <c r="BTG27" s="94"/>
      <c r="BTH27" s="94"/>
      <c r="BTI27" s="94"/>
      <c r="BTJ27" s="94"/>
      <c r="BTK27" s="94"/>
      <c r="BTL27" s="94"/>
      <c r="BTM27" s="94"/>
      <c r="BTN27" s="94"/>
      <c r="BTO27" s="94"/>
      <c r="BTP27" s="94"/>
      <c r="BTQ27" s="94"/>
      <c r="BTR27" s="94"/>
      <c r="BTS27" s="94"/>
      <c r="BTT27" s="94"/>
      <c r="BTU27" s="94"/>
      <c r="BTV27" s="94"/>
      <c r="BTW27" s="94"/>
      <c r="BTX27" s="94"/>
      <c r="BTY27" s="94"/>
      <c r="BTZ27" s="94"/>
      <c r="BUA27" s="94"/>
      <c r="BUB27" s="94"/>
      <c r="BUC27" s="94"/>
      <c r="BUD27" s="94"/>
      <c r="BUE27" s="94"/>
      <c r="BUF27" s="94"/>
      <c r="BUG27" s="94"/>
      <c r="BUH27" s="94"/>
      <c r="BUI27" s="94"/>
      <c r="BUJ27" s="94"/>
      <c r="BUK27" s="94"/>
      <c r="BUL27" s="94"/>
      <c r="BUM27" s="94"/>
      <c r="BUN27" s="94"/>
      <c r="BUO27" s="94"/>
      <c r="BUP27" s="94"/>
      <c r="BUQ27" s="94"/>
      <c r="BUR27" s="94"/>
      <c r="BUS27" s="94"/>
      <c r="BUT27" s="94"/>
      <c r="BUU27" s="94"/>
      <c r="BUV27" s="94"/>
      <c r="BUW27" s="94"/>
      <c r="BUX27" s="94"/>
      <c r="BUY27" s="94"/>
      <c r="BUZ27" s="94"/>
      <c r="BVA27" s="94"/>
      <c r="BVB27" s="94"/>
      <c r="BVC27" s="94"/>
      <c r="BVD27" s="94"/>
      <c r="BVE27" s="94"/>
      <c r="BVF27" s="94"/>
      <c r="BVG27" s="94"/>
      <c r="BVH27" s="94"/>
      <c r="BVI27" s="94"/>
      <c r="BVJ27" s="94"/>
      <c r="BVK27" s="94"/>
      <c r="BVL27" s="94"/>
      <c r="BVM27" s="94"/>
      <c r="BVN27" s="94"/>
      <c r="BVO27" s="94"/>
      <c r="BVP27" s="94"/>
      <c r="BVQ27" s="94"/>
      <c r="BVR27" s="94"/>
      <c r="BVS27" s="94"/>
      <c r="BVT27" s="94"/>
      <c r="BVU27" s="94"/>
      <c r="BVV27" s="94"/>
      <c r="BVW27" s="94"/>
      <c r="BVX27" s="94"/>
      <c r="BVY27" s="94"/>
      <c r="BVZ27" s="94"/>
      <c r="BWA27" s="94"/>
      <c r="BWB27" s="94"/>
      <c r="BWC27" s="94"/>
      <c r="BWD27" s="94"/>
      <c r="BWE27" s="94"/>
      <c r="BWF27" s="94"/>
      <c r="BWG27" s="94"/>
      <c r="BWH27" s="94"/>
      <c r="BWI27" s="94"/>
      <c r="BWJ27" s="94"/>
      <c r="BWK27" s="94"/>
      <c r="BWL27" s="94"/>
      <c r="BWM27" s="94"/>
      <c r="BWN27" s="94"/>
      <c r="BWO27" s="94"/>
      <c r="BWP27" s="94"/>
      <c r="BWQ27" s="94"/>
      <c r="BWR27" s="94"/>
      <c r="BWS27" s="94"/>
      <c r="BWT27" s="94"/>
      <c r="BWU27" s="94"/>
      <c r="BWV27" s="94"/>
      <c r="BWW27" s="94"/>
      <c r="BWX27" s="94"/>
      <c r="BWY27" s="94"/>
      <c r="BWZ27" s="94"/>
      <c r="BXA27" s="94"/>
      <c r="BXB27" s="94"/>
      <c r="BXC27" s="94"/>
      <c r="BXD27" s="94"/>
      <c r="BXE27" s="94"/>
      <c r="BXF27" s="94"/>
      <c r="BXG27" s="94"/>
      <c r="BXH27" s="94"/>
      <c r="BXI27" s="94"/>
      <c r="BXJ27" s="94"/>
      <c r="BXK27" s="94"/>
      <c r="BXL27" s="94"/>
      <c r="BXM27" s="94"/>
      <c r="BXN27" s="94"/>
      <c r="BXO27" s="94"/>
      <c r="BXP27" s="94"/>
      <c r="BXQ27" s="94"/>
      <c r="BXR27" s="94"/>
      <c r="BXS27" s="94"/>
      <c r="BXT27" s="94"/>
      <c r="BXU27" s="94"/>
      <c r="BXV27" s="94"/>
      <c r="BXW27" s="94"/>
      <c r="BXX27" s="94"/>
      <c r="BXY27" s="94"/>
      <c r="BXZ27" s="94"/>
      <c r="BYA27" s="94"/>
      <c r="BYB27" s="94"/>
      <c r="BYC27" s="94"/>
      <c r="BYD27" s="94"/>
      <c r="BYE27" s="94"/>
      <c r="BYF27" s="94"/>
      <c r="BYG27" s="94"/>
      <c r="BYH27" s="94"/>
      <c r="BYI27" s="94"/>
      <c r="BYJ27" s="94"/>
      <c r="BYK27" s="94"/>
      <c r="BYL27" s="94"/>
      <c r="BYM27" s="94"/>
      <c r="BYN27" s="94"/>
      <c r="BYO27" s="94"/>
      <c r="BYP27" s="94"/>
      <c r="BYQ27" s="94"/>
      <c r="BYR27" s="94"/>
      <c r="BYS27" s="94"/>
      <c r="BYT27" s="94"/>
      <c r="BYU27" s="94"/>
      <c r="BYV27" s="94"/>
      <c r="BYW27" s="94"/>
      <c r="BYX27" s="94"/>
      <c r="BYY27" s="94"/>
      <c r="BYZ27" s="94"/>
      <c r="BZA27" s="94"/>
      <c r="BZB27" s="94"/>
      <c r="BZC27" s="94"/>
      <c r="BZD27" s="94"/>
      <c r="BZE27" s="94"/>
      <c r="BZF27" s="94"/>
      <c r="BZG27" s="94"/>
      <c r="BZH27" s="94"/>
      <c r="BZI27" s="94"/>
      <c r="BZJ27" s="94"/>
      <c r="BZK27" s="94"/>
      <c r="BZL27" s="94"/>
      <c r="BZM27" s="94"/>
      <c r="BZN27" s="94"/>
      <c r="BZO27" s="94"/>
      <c r="BZP27" s="94"/>
      <c r="BZQ27" s="94"/>
      <c r="BZR27" s="94"/>
      <c r="BZS27" s="94"/>
      <c r="BZT27" s="94"/>
      <c r="BZU27" s="94"/>
      <c r="BZV27" s="94"/>
      <c r="BZW27" s="94"/>
      <c r="BZX27" s="94"/>
      <c r="BZY27" s="94"/>
      <c r="BZZ27" s="94"/>
      <c r="CAA27" s="94"/>
      <c r="CAB27" s="94"/>
      <c r="CAC27" s="94"/>
      <c r="CAD27" s="94"/>
      <c r="CAE27" s="94"/>
      <c r="CAF27" s="94"/>
      <c r="CAG27" s="94"/>
      <c r="CAH27" s="94"/>
      <c r="CAI27" s="94"/>
      <c r="CAJ27" s="94"/>
      <c r="CAK27" s="94"/>
      <c r="CAL27" s="94"/>
      <c r="CAM27" s="94"/>
      <c r="CAN27" s="94"/>
      <c r="CAO27" s="94"/>
      <c r="CAP27" s="94"/>
      <c r="CAQ27" s="94"/>
      <c r="CAR27" s="94"/>
      <c r="CAS27" s="94"/>
      <c r="CAT27" s="94"/>
      <c r="CAU27" s="94"/>
      <c r="CAV27" s="94"/>
      <c r="CAW27" s="94"/>
      <c r="CAX27" s="94"/>
      <c r="CAY27" s="94"/>
      <c r="CAZ27" s="94"/>
      <c r="CBA27" s="94"/>
      <c r="CBB27" s="94"/>
      <c r="CBC27" s="94"/>
      <c r="CBD27" s="94"/>
      <c r="CBE27" s="94"/>
      <c r="CBF27" s="94"/>
      <c r="CBG27" s="94"/>
      <c r="CBH27" s="94"/>
      <c r="CBI27" s="94"/>
      <c r="CBJ27" s="94"/>
      <c r="CBK27" s="94"/>
      <c r="CBL27" s="94"/>
      <c r="CBM27" s="94"/>
      <c r="CBN27" s="94"/>
      <c r="CBO27" s="94"/>
      <c r="CBP27" s="94"/>
      <c r="CBQ27" s="94"/>
      <c r="CBR27" s="94"/>
      <c r="CBS27" s="94"/>
      <c r="CBT27" s="94"/>
      <c r="CBU27" s="94"/>
      <c r="CBV27" s="94"/>
      <c r="CBW27" s="94"/>
      <c r="CBX27" s="94"/>
      <c r="CBY27" s="94"/>
      <c r="CBZ27" s="94"/>
      <c r="CCA27" s="94"/>
      <c r="CCB27" s="94"/>
      <c r="CCC27" s="94"/>
      <c r="CCD27" s="94"/>
      <c r="CCE27" s="94"/>
      <c r="CCF27" s="94"/>
      <c r="CCG27" s="94"/>
      <c r="CCH27" s="94"/>
      <c r="CCI27" s="94"/>
      <c r="CCJ27" s="94"/>
      <c r="CCK27" s="94"/>
      <c r="CCL27" s="94"/>
      <c r="CCM27" s="94"/>
      <c r="CCN27" s="94"/>
      <c r="CCO27" s="94"/>
      <c r="CCP27" s="94"/>
      <c r="CCQ27" s="94"/>
      <c r="CCR27" s="94"/>
      <c r="CCS27" s="94"/>
      <c r="CCT27" s="94"/>
      <c r="CCU27" s="94"/>
      <c r="CCV27" s="94"/>
      <c r="CCW27" s="94"/>
      <c r="CCX27" s="94"/>
      <c r="CCY27" s="94"/>
      <c r="CCZ27" s="94"/>
      <c r="CDA27" s="94"/>
      <c r="CDB27" s="94"/>
      <c r="CDC27" s="94"/>
      <c r="CDD27" s="94"/>
      <c r="CDE27" s="94"/>
      <c r="CDF27" s="94"/>
      <c r="CDG27" s="94"/>
      <c r="CDH27" s="94"/>
      <c r="CDI27" s="94"/>
      <c r="CDJ27" s="94"/>
      <c r="CDK27" s="94"/>
      <c r="CDL27" s="94"/>
      <c r="CDM27" s="94"/>
      <c r="CDN27" s="94"/>
      <c r="CDO27" s="94"/>
      <c r="CDP27" s="94"/>
      <c r="CDQ27" s="94"/>
      <c r="CDR27" s="94"/>
      <c r="CDS27" s="94"/>
      <c r="CDT27" s="94"/>
      <c r="CDU27" s="94"/>
      <c r="CDV27" s="94"/>
      <c r="CDW27" s="94"/>
      <c r="CDX27" s="94"/>
      <c r="CDY27" s="94"/>
      <c r="CDZ27" s="94"/>
      <c r="CEA27" s="94"/>
      <c r="CEB27" s="94"/>
      <c r="CEC27" s="94"/>
      <c r="CED27" s="94"/>
      <c r="CEE27" s="94"/>
      <c r="CEF27" s="94"/>
      <c r="CEG27" s="94"/>
      <c r="CEH27" s="94"/>
      <c r="CEI27" s="94"/>
      <c r="CEJ27" s="94"/>
      <c r="CEK27" s="94"/>
      <c r="CEL27" s="94"/>
      <c r="CEM27" s="94"/>
      <c r="CEN27" s="94"/>
      <c r="CEO27" s="94"/>
      <c r="CEP27" s="94"/>
      <c r="CEQ27" s="94"/>
      <c r="CER27" s="94"/>
      <c r="CES27" s="94"/>
      <c r="CET27" s="94"/>
      <c r="CEU27" s="94"/>
      <c r="CEV27" s="94"/>
      <c r="CEW27" s="94"/>
      <c r="CEX27" s="94"/>
      <c r="CEY27" s="94"/>
      <c r="CEZ27" s="94"/>
      <c r="CFA27" s="94"/>
      <c r="CFB27" s="94"/>
      <c r="CFC27" s="94"/>
      <c r="CFD27" s="94"/>
      <c r="CFE27" s="94"/>
      <c r="CFF27" s="94"/>
      <c r="CFG27" s="94"/>
      <c r="CFH27" s="94"/>
      <c r="CFI27" s="94"/>
      <c r="CFJ27" s="94"/>
      <c r="CFK27" s="94"/>
      <c r="CFL27" s="94"/>
      <c r="CFM27" s="94"/>
      <c r="CFN27" s="94"/>
      <c r="CFO27" s="94"/>
      <c r="CFP27" s="94"/>
      <c r="CFQ27" s="94"/>
      <c r="CFR27" s="94"/>
      <c r="CFS27" s="94"/>
      <c r="CFT27" s="94"/>
      <c r="CFU27" s="94"/>
      <c r="CFV27" s="94"/>
      <c r="CFW27" s="94"/>
      <c r="CFX27" s="94"/>
      <c r="CFY27" s="94"/>
      <c r="CFZ27" s="94"/>
      <c r="CGA27" s="94"/>
      <c r="CGB27" s="94"/>
      <c r="CGC27" s="94"/>
      <c r="CGD27" s="94"/>
      <c r="CGE27" s="94"/>
      <c r="CGF27" s="94"/>
      <c r="CGG27" s="94"/>
      <c r="CGH27" s="94"/>
      <c r="CGI27" s="94"/>
      <c r="CGJ27" s="94"/>
      <c r="CGK27" s="94"/>
      <c r="CGL27" s="94"/>
      <c r="CGM27" s="94"/>
      <c r="CGN27" s="94"/>
      <c r="CGO27" s="94"/>
      <c r="CGP27" s="94"/>
      <c r="CGQ27" s="94"/>
      <c r="CGR27" s="94"/>
      <c r="CGS27" s="94"/>
      <c r="CGT27" s="94"/>
      <c r="CGU27" s="94"/>
      <c r="CGV27" s="94"/>
      <c r="CGW27" s="94"/>
      <c r="CGX27" s="94"/>
      <c r="CGY27" s="94"/>
      <c r="CGZ27" s="94"/>
      <c r="CHA27" s="94"/>
      <c r="CHB27" s="94"/>
      <c r="CHC27" s="94"/>
      <c r="CHD27" s="94"/>
      <c r="CHE27" s="94"/>
      <c r="CHF27" s="94"/>
      <c r="CHG27" s="94"/>
      <c r="CHH27" s="94"/>
      <c r="CHI27" s="94"/>
      <c r="CHJ27" s="94"/>
      <c r="CHK27" s="94"/>
      <c r="CHL27" s="94"/>
      <c r="CHM27" s="94"/>
      <c r="CHN27" s="94"/>
      <c r="CHO27" s="94"/>
      <c r="CHP27" s="94"/>
      <c r="CHQ27" s="94"/>
      <c r="CHR27" s="94"/>
      <c r="CHS27" s="94"/>
      <c r="CHT27" s="94"/>
      <c r="CHU27" s="94"/>
      <c r="CHV27" s="94"/>
      <c r="CHW27" s="94"/>
      <c r="CHX27" s="94"/>
      <c r="CHY27" s="94"/>
      <c r="CHZ27" s="94"/>
      <c r="CIA27" s="94"/>
      <c r="CIB27" s="94"/>
      <c r="CIC27" s="94"/>
      <c r="CID27" s="94"/>
      <c r="CIE27" s="94"/>
      <c r="CIF27" s="94"/>
      <c r="CIG27" s="94"/>
      <c r="CIH27" s="94"/>
      <c r="CII27" s="94"/>
      <c r="CIJ27" s="94"/>
      <c r="CIK27" s="94"/>
      <c r="CIL27" s="94"/>
      <c r="CIM27" s="94"/>
      <c r="CIN27" s="94"/>
      <c r="CIO27" s="94"/>
      <c r="CIP27" s="94"/>
      <c r="CIQ27" s="94"/>
      <c r="CIR27" s="94"/>
      <c r="CIS27" s="94"/>
      <c r="CIT27" s="94"/>
      <c r="CIU27" s="94"/>
      <c r="CIV27" s="94"/>
      <c r="CIW27" s="94"/>
      <c r="CIX27" s="94"/>
      <c r="CIY27" s="94"/>
      <c r="CIZ27" s="94"/>
      <c r="CJA27" s="94"/>
      <c r="CJB27" s="94"/>
      <c r="CJC27" s="94"/>
      <c r="CJD27" s="94"/>
      <c r="CJE27" s="94"/>
      <c r="CJF27" s="94"/>
      <c r="CJG27" s="94"/>
      <c r="CJH27" s="94"/>
      <c r="CJI27" s="94"/>
      <c r="CJJ27" s="94"/>
      <c r="CJK27" s="94"/>
      <c r="CJL27" s="94"/>
      <c r="CJM27" s="94"/>
      <c r="CJN27" s="94"/>
      <c r="CJO27" s="94"/>
      <c r="CJP27" s="94"/>
      <c r="CJQ27" s="94"/>
      <c r="CJR27" s="94"/>
      <c r="CJS27" s="94"/>
      <c r="CJT27" s="94"/>
      <c r="CJU27" s="94"/>
      <c r="CJV27" s="94"/>
      <c r="CJW27" s="94"/>
      <c r="CJX27" s="94"/>
      <c r="CJY27" s="94"/>
      <c r="CJZ27" s="94"/>
      <c r="CKA27" s="94"/>
      <c r="CKB27" s="94"/>
      <c r="CKC27" s="94"/>
      <c r="CKD27" s="94"/>
      <c r="CKE27" s="94"/>
      <c r="CKF27" s="94"/>
      <c r="CKG27" s="94"/>
      <c r="CKH27" s="94"/>
      <c r="CKI27" s="94"/>
      <c r="CKJ27" s="94"/>
      <c r="CKK27" s="94"/>
      <c r="CKL27" s="94"/>
      <c r="CKM27" s="94"/>
      <c r="CKN27" s="94"/>
      <c r="CKO27" s="94"/>
      <c r="CKP27" s="94"/>
      <c r="CKQ27" s="94"/>
      <c r="CKR27" s="94"/>
      <c r="CKS27" s="94"/>
      <c r="CKT27" s="94"/>
      <c r="CKU27" s="94"/>
      <c r="CKV27" s="94"/>
      <c r="CKW27" s="94"/>
      <c r="CKX27" s="94"/>
      <c r="CKY27" s="94"/>
      <c r="CKZ27" s="94"/>
      <c r="CLA27" s="94"/>
      <c r="CLB27" s="94"/>
      <c r="CLC27" s="94"/>
      <c r="CLD27" s="94"/>
      <c r="CLE27" s="94"/>
      <c r="CLF27" s="94"/>
      <c r="CLG27" s="94"/>
      <c r="CLH27" s="94"/>
      <c r="CLI27" s="94"/>
      <c r="CLJ27" s="94"/>
      <c r="CLK27" s="94"/>
      <c r="CLL27" s="94"/>
      <c r="CLM27" s="94"/>
      <c r="CLN27" s="94"/>
      <c r="CLO27" s="94"/>
      <c r="CLP27" s="94"/>
      <c r="CLQ27" s="94"/>
      <c r="CLR27" s="94"/>
      <c r="CLS27" s="94"/>
      <c r="CLT27" s="94"/>
      <c r="CLU27" s="94"/>
      <c r="CLV27" s="94"/>
      <c r="CLW27" s="94"/>
      <c r="CLX27" s="94"/>
      <c r="CLY27" s="94"/>
      <c r="CLZ27" s="94"/>
      <c r="CMA27" s="94"/>
      <c r="CMB27" s="94"/>
      <c r="CMC27" s="94"/>
      <c r="CMD27" s="94"/>
      <c r="CME27" s="94"/>
      <c r="CMF27" s="94"/>
      <c r="CMG27" s="94"/>
      <c r="CMH27" s="94"/>
      <c r="CMI27" s="94"/>
      <c r="CMJ27" s="94"/>
      <c r="CMK27" s="94"/>
      <c r="CML27" s="94"/>
      <c r="CMM27" s="94"/>
      <c r="CMN27" s="94"/>
      <c r="CMO27" s="94"/>
      <c r="CMP27" s="94"/>
      <c r="CMQ27" s="94"/>
      <c r="CMR27" s="94"/>
      <c r="CMS27" s="94"/>
      <c r="CMT27" s="94"/>
      <c r="CMU27" s="94"/>
      <c r="CMV27" s="94"/>
      <c r="CMW27" s="94"/>
      <c r="CMX27" s="94"/>
      <c r="CMY27" s="94"/>
      <c r="CMZ27" s="94"/>
      <c r="CNA27" s="94"/>
      <c r="CNB27" s="94"/>
      <c r="CNC27" s="94"/>
      <c r="CND27" s="94"/>
      <c r="CNE27" s="94"/>
      <c r="CNF27" s="94"/>
      <c r="CNG27" s="94"/>
      <c r="CNH27" s="94"/>
      <c r="CNI27" s="94"/>
      <c r="CNJ27" s="94"/>
      <c r="CNK27" s="94"/>
      <c r="CNL27" s="94"/>
      <c r="CNM27" s="94"/>
      <c r="CNN27" s="94"/>
      <c r="CNO27" s="94"/>
      <c r="CNP27" s="94"/>
      <c r="CNQ27" s="94"/>
      <c r="CNR27" s="94"/>
      <c r="CNS27" s="94"/>
      <c r="CNT27" s="94"/>
      <c r="CNU27" s="94"/>
      <c r="CNV27" s="94"/>
      <c r="CNW27" s="94"/>
      <c r="CNX27" s="94"/>
      <c r="CNY27" s="94"/>
      <c r="CNZ27" s="94"/>
      <c r="COA27" s="94"/>
      <c r="COB27" s="94"/>
      <c r="COC27" s="94"/>
      <c r="COD27" s="94"/>
      <c r="COE27" s="94"/>
      <c r="COF27" s="94"/>
      <c r="COG27" s="94"/>
      <c r="COH27" s="94"/>
      <c r="COI27" s="94"/>
      <c r="COJ27" s="94"/>
      <c r="COK27" s="94"/>
      <c r="COL27" s="94"/>
      <c r="COM27" s="94"/>
      <c r="CON27" s="94"/>
      <c r="COO27" s="94"/>
      <c r="COP27" s="94"/>
      <c r="COQ27" s="94"/>
      <c r="COR27" s="94"/>
      <c r="COS27" s="94"/>
      <c r="COT27" s="94"/>
      <c r="COU27" s="94"/>
      <c r="COV27" s="94"/>
      <c r="COW27" s="94"/>
      <c r="COX27" s="94"/>
      <c r="COY27" s="94"/>
      <c r="COZ27" s="94"/>
      <c r="CPA27" s="94"/>
      <c r="CPB27" s="94"/>
      <c r="CPC27" s="94"/>
      <c r="CPD27" s="94"/>
      <c r="CPE27" s="94"/>
      <c r="CPF27" s="94"/>
      <c r="CPG27" s="94"/>
      <c r="CPH27" s="94"/>
      <c r="CPI27" s="94"/>
      <c r="CPJ27" s="94"/>
      <c r="CPK27" s="94"/>
      <c r="CPL27" s="94"/>
      <c r="CPM27" s="94"/>
      <c r="CPN27" s="94"/>
      <c r="CPO27" s="94"/>
      <c r="CPP27" s="94"/>
      <c r="CPQ27" s="94"/>
      <c r="CPR27" s="94"/>
      <c r="CPS27" s="94"/>
      <c r="CPT27" s="94"/>
      <c r="CPU27" s="94"/>
      <c r="CPV27" s="94"/>
      <c r="CPW27" s="94"/>
      <c r="CPX27" s="94"/>
      <c r="CPY27" s="94"/>
      <c r="CPZ27" s="94"/>
      <c r="CQA27" s="94"/>
      <c r="CQB27" s="94"/>
      <c r="CQC27" s="94"/>
      <c r="CQD27" s="94"/>
      <c r="CQE27" s="94"/>
      <c r="CQF27" s="94"/>
      <c r="CQG27" s="94"/>
      <c r="CQH27" s="94"/>
      <c r="CQI27" s="94"/>
      <c r="CQJ27" s="94"/>
      <c r="CQK27" s="94"/>
      <c r="CQL27" s="94"/>
      <c r="CQM27" s="94"/>
      <c r="CQN27" s="94"/>
      <c r="CQO27" s="94"/>
      <c r="CQP27" s="94"/>
      <c r="CQQ27" s="94"/>
      <c r="CQR27" s="94"/>
      <c r="CQS27" s="94"/>
      <c r="CQT27" s="94"/>
      <c r="CQU27" s="94"/>
      <c r="CQV27" s="94"/>
      <c r="CQW27" s="94"/>
      <c r="CQX27" s="94"/>
      <c r="CQY27" s="94"/>
      <c r="CQZ27" s="94"/>
      <c r="CRA27" s="94"/>
      <c r="CRB27" s="94"/>
      <c r="CRC27" s="94"/>
      <c r="CRD27" s="94"/>
      <c r="CRE27" s="94"/>
      <c r="CRF27" s="94"/>
      <c r="CRG27" s="94"/>
      <c r="CRH27" s="94"/>
      <c r="CRI27" s="94"/>
      <c r="CRJ27" s="94"/>
      <c r="CRK27" s="94"/>
      <c r="CRL27" s="94"/>
      <c r="CRM27" s="94"/>
      <c r="CRN27" s="94"/>
      <c r="CRO27" s="94"/>
      <c r="CRP27" s="94"/>
      <c r="CRQ27" s="94"/>
      <c r="CRR27" s="94"/>
      <c r="CRS27" s="94"/>
      <c r="CRT27" s="94"/>
      <c r="CRU27" s="94"/>
      <c r="CRV27" s="94"/>
      <c r="CRW27" s="94"/>
      <c r="CRX27" s="94"/>
      <c r="CRY27" s="94"/>
      <c r="CRZ27" s="94"/>
      <c r="CSA27" s="94"/>
      <c r="CSB27" s="94"/>
      <c r="CSC27" s="94"/>
      <c r="CSD27" s="94"/>
      <c r="CSE27" s="94"/>
      <c r="CSF27" s="94"/>
      <c r="CSG27" s="94"/>
      <c r="CSH27" s="94"/>
      <c r="CSI27" s="94"/>
      <c r="CSJ27" s="94"/>
      <c r="CSK27" s="94"/>
      <c r="CSL27" s="94"/>
      <c r="CSM27" s="94"/>
      <c r="CSN27" s="94"/>
      <c r="CSO27" s="94"/>
      <c r="CSP27" s="94"/>
      <c r="CSQ27" s="94"/>
      <c r="CSR27" s="94"/>
      <c r="CSS27" s="94"/>
      <c r="CST27" s="94"/>
      <c r="CSU27" s="94"/>
      <c r="CSV27" s="94"/>
      <c r="CSW27" s="94"/>
      <c r="CSX27" s="94"/>
      <c r="CSY27" s="94"/>
      <c r="CSZ27" s="94"/>
      <c r="CTA27" s="94"/>
      <c r="CTB27" s="94"/>
      <c r="CTC27" s="94"/>
      <c r="CTD27" s="94"/>
      <c r="CTE27" s="94"/>
      <c r="CTF27" s="94"/>
      <c r="CTG27" s="94"/>
      <c r="CTH27" s="94"/>
      <c r="CTI27" s="94"/>
      <c r="CTJ27" s="94"/>
      <c r="CTK27" s="94"/>
      <c r="CTL27" s="94"/>
      <c r="CTM27" s="94"/>
      <c r="CTN27" s="94"/>
      <c r="CTO27" s="94"/>
      <c r="CTP27" s="94"/>
      <c r="CTQ27" s="94"/>
      <c r="CTR27" s="94"/>
      <c r="CTS27" s="94"/>
      <c r="CTT27" s="94"/>
      <c r="CTU27" s="94"/>
      <c r="CTV27" s="94"/>
      <c r="CTW27" s="94"/>
      <c r="CTX27" s="94"/>
      <c r="CTY27" s="94"/>
      <c r="CTZ27" s="94"/>
      <c r="CUA27" s="94"/>
      <c r="CUB27" s="94"/>
      <c r="CUC27" s="94"/>
      <c r="CUD27" s="94"/>
      <c r="CUE27" s="94"/>
      <c r="CUF27" s="94"/>
      <c r="CUG27" s="94"/>
      <c r="CUH27" s="94"/>
      <c r="CUI27" s="94"/>
      <c r="CUJ27" s="94"/>
      <c r="CUK27" s="94"/>
      <c r="CUL27" s="94"/>
      <c r="CUM27" s="94"/>
      <c r="CUN27" s="94"/>
      <c r="CUO27" s="94"/>
      <c r="CUP27" s="94"/>
      <c r="CUQ27" s="94"/>
      <c r="CUR27" s="94"/>
      <c r="CUS27" s="94"/>
      <c r="CUT27" s="94"/>
      <c r="CUU27" s="94"/>
      <c r="CUV27" s="94"/>
      <c r="CUW27" s="94"/>
      <c r="CUX27" s="94"/>
      <c r="CUY27" s="94"/>
      <c r="CUZ27" s="94"/>
      <c r="CVA27" s="94"/>
      <c r="CVB27" s="94"/>
      <c r="CVC27" s="94"/>
      <c r="CVD27" s="94"/>
      <c r="CVE27" s="94"/>
      <c r="CVF27" s="94"/>
      <c r="CVG27" s="94"/>
      <c r="CVH27" s="94"/>
      <c r="CVI27" s="94"/>
      <c r="CVJ27" s="94"/>
      <c r="CVK27" s="94"/>
      <c r="CVL27" s="94"/>
      <c r="CVM27" s="94"/>
      <c r="CVN27" s="94"/>
      <c r="CVO27" s="94"/>
      <c r="CVP27" s="94"/>
      <c r="CVQ27" s="94"/>
      <c r="CVR27" s="94"/>
      <c r="CVS27" s="94"/>
      <c r="CVT27" s="94"/>
      <c r="CVU27" s="94"/>
      <c r="CVV27" s="94"/>
      <c r="CVW27" s="94"/>
      <c r="CVX27" s="94"/>
      <c r="CVY27" s="94"/>
      <c r="CVZ27" s="94"/>
      <c r="CWA27" s="94"/>
      <c r="CWB27" s="94"/>
      <c r="CWC27" s="94"/>
      <c r="CWD27" s="94"/>
      <c r="CWE27" s="94"/>
      <c r="CWF27" s="94"/>
      <c r="CWG27" s="94"/>
      <c r="CWH27" s="94"/>
      <c r="CWI27" s="94"/>
      <c r="CWJ27" s="94"/>
      <c r="CWK27" s="94"/>
      <c r="CWL27" s="94"/>
      <c r="CWM27" s="94"/>
      <c r="CWN27" s="94"/>
      <c r="CWO27" s="94"/>
      <c r="CWP27" s="94"/>
      <c r="CWQ27" s="94"/>
      <c r="CWR27" s="94"/>
      <c r="CWS27" s="94"/>
      <c r="CWT27" s="94"/>
      <c r="CWU27" s="94"/>
      <c r="CWV27" s="94"/>
      <c r="CWW27" s="94"/>
      <c r="CWX27" s="94"/>
      <c r="CWY27" s="94"/>
      <c r="CWZ27" s="94"/>
      <c r="CXA27" s="94"/>
      <c r="CXB27" s="94"/>
      <c r="CXC27" s="94"/>
      <c r="CXD27" s="94"/>
      <c r="CXE27" s="94"/>
      <c r="CXF27" s="94"/>
      <c r="CXG27" s="94"/>
      <c r="CXH27" s="94"/>
      <c r="CXI27" s="94"/>
      <c r="CXJ27" s="94"/>
      <c r="CXK27" s="94"/>
      <c r="CXL27" s="94"/>
      <c r="CXM27" s="94"/>
      <c r="CXN27" s="94"/>
      <c r="CXO27" s="94"/>
      <c r="CXP27" s="94"/>
      <c r="CXQ27" s="94"/>
      <c r="CXR27" s="94"/>
      <c r="CXS27" s="94"/>
      <c r="CXT27" s="94"/>
      <c r="CXU27" s="94"/>
      <c r="CXV27" s="94"/>
      <c r="CXW27" s="94"/>
      <c r="CXX27" s="94"/>
      <c r="CXY27" s="94"/>
      <c r="CXZ27" s="94"/>
      <c r="CYA27" s="94"/>
      <c r="CYB27" s="94"/>
      <c r="CYC27" s="94"/>
      <c r="CYD27" s="94"/>
      <c r="CYE27" s="94"/>
      <c r="CYF27" s="94"/>
      <c r="CYG27" s="94"/>
      <c r="CYH27" s="94"/>
      <c r="CYI27" s="94"/>
      <c r="CYJ27" s="94"/>
      <c r="CYK27" s="94"/>
      <c r="CYL27" s="94"/>
      <c r="CYM27" s="94"/>
      <c r="CYN27" s="94"/>
      <c r="CYO27" s="94"/>
      <c r="CYP27" s="94"/>
      <c r="CYQ27" s="94"/>
      <c r="CYR27" s="94"/>
      <c r="CYS27" s="94"/>
      <c r="CYT27" s="94"/>
      <c r="CYU27" s="94"/>
      <c r="CYV27" s="94"/>
      <c r="CYW27" s="94"/>
      <c r="CYX27" s="94"/>
      <c r="CYY27" s="94"/>
      <c r="CYZ27" s="94"/>
      <c r="CZA27" s="94"/>
      <c r="CZB27" s="94"/>
      <c r="CZC27" s="94"/>
      <c r="CZD27" s="94"/>
      <c r="CZE27" s="94"/>
      <c r="CZF27" s="94"/>
      <c r="CZG27" s="94"/>
      <c r="CZH27" s="94"/>
      <c r="CZI27" s="94"/>
      <c r="CZJ27" s="94"/>
      <c r="CZK27" s="94"/>
      <c r="CZL27" s="94"/>
      <c r="CZM27" s="94"/>
      <c r="CZN27" s="94"/>
      <c r="CZO27" s="94"/>
      <c r="CZP27" s="94"/>
      <c r="CZQ27" s="94"/>
      <c r="CZR27" s="94"/>
      <c r="CZS27" s="94"/>
      <c r="CZT27" s="94"/>
      <c r="CZU27" s="94"/>
      <c r="CZV27" s="94"/>
      <c r="CZW27" s="94"/>
      <c r="CZX27" s="94"/>
      <c r="CZY27" s="94"/>
      <c r="CZZ27" s="94"/>
      <c r="DAA27" s="94"/>
      <c r="DAB27" s="94"/>
      <c r="DAC27" s="94"/>
      <c r="DAD27" s="94"/>
      <c r="DAE27" s="94"/>
      <c r="DAF27" s="94"/>
      <c r="DAG27" s="94"/>
      <c r="DAH27" s="94"/>
      <c r="DAI27" s="94"/>
      <c r="DAJ27" s="94"/>
      <c r="DAK27" s="94"/>
      <c r="DAL27" s="94"/>
      <c r="DAM27" s="94"/>
      <c r="DAN27" s="94"/>
      <c r="DAO27" s="94"/>
      <c r="DAP27" s="94"/>
      <c r="DAQ27" s="94"/>
      <c r="DAR27" s="94"/>
      <c r="DAS27" s="94"/>
      <c r="DAT27" s="94"/>
      <c r="DAU27" s="94"/>
      <c r="DAV27" s="94"/>
      <c r="DAW27" s="94"/>
      <c r="DAX27" s="94"/>
      <c r="DAY27" s="94"/>
      <c r="DAZ27" s="94"/>
      <c r="DBA27" s="94"/>
      <c r="DBB27" s="94"/>
      <c r="DBC27" s="94"/>
      <c r="DBD27" s="94"/>
      <c r="DBE27" s="94"/>
      <c r="DBF27" s="94"/>
      <c r="DBG27" s="94"/>
      <c r="DBH27" s="94"/>
      <c r="DBI27" s="94"/>
      <c r="DBJ27" s="94"/>
      <c r="DBK27" s="94"/>
      <c r="DBL27" s="94"/>
      <c r="DBM27" s="94"/>
      <c r="DBN27" s="94"/>
      <c r="DBO27" s="94"/>
      <c r="DBP27" s="94"/>
      <c r="DBQ27" s="94"/>
      <c r="DBR27" s="94"/>
      <c r="DBS27" s="94"/>
      <c r="DBT27" s="94"/>
      <c r="DBU27" s="94"/>
      <c r="DBV27" s="94"/>
      <c r="DBW27" s="94"/>
      <c r="DBX27" s="94"/>
      <c r="DBY27" s="94"/>
      <c r="DBZ27" s="94"/>
      <c r="DCA27" s="94"/>
      <c r="DCB27" s="94"/>
      <c r="DCC27" s="94"/>
      <c r="DCD27" s="94"/>
      <c r="DCE27" s="94"/>
      <c r="DCF27" s="94"/>
      <c r="DCG27" s="94"/>
      <c r="DCH27" s="94"/>
      <c r="DCI27" s="94"/>
      <c r="DCJ27" s="94"/>
      <c r="DCK27" s="94"/>
      <c r="DCL27" s="94"/>
      <c r="DCM27" s="94"/>
      <c r="DCN27" s="94"/>
      <c r="DCO27" s="94"/>
      <c r="DCP27" s="94"/>
      <c r="DCQ27" s="94"/>
      <c r="DCR27" s="94"/>
      <c r="DCS27" s="94"/>
      <c r="DCT27" s="94"/>
      <c r="DCU27" s="94"/>
      <c r="DCV27" s="94"/>
      <c r="DCW27" s="94"/>
      <c r="DCX27" s="94"/>
      <c r="DCY27" s="94"/>
      <c r="DCZ27" s="94"/>
      <c r="DDA27" s="94"/>
      <c r="DDB27" s="94"/>
      <c r="DDC27" s="94"/>
      <c r="DDD27" s="94"/>
      <c r="DDE27" s="94"/>
      <c r="DDF27" s="94"/>
      <c r="DDG27" s="94"/>
      <c r="DDH27" s="94"/>
      <c r="DDI27" s="94"/>
      <c r="DDJ27" s="94"/>
      <c r="DDK27" s="94"/>
      <c r="DDL27" s="94"/>
      <c r="DDM27" s="94"/>
      <c r="DDN27" s="94"/>
      <c r="DDO27" s="94"/>
      <c r="DDP27" s="94"/>
      <c r="DDQ27" s="94"/>
      <c r="DDR27" s="94"/>
      <c r="DDS27" s="94"/>
      <c r="DDT27" s="94"/>
      <c r="DDU27" s="94"/>
      <c r="DDV27" s="94"/>
      <c r="DDW27" s="94"/>
      <c r="DDX27" s="94"/>
      <c r="DDY27" s="94"/>
      <c r="DDZ27" s="94"/>
      <c r="DEA27" s="94"/>
      <c r="DEB27" s="94"/>
      <c r="DEC27" s="94"/>
      <c r="DED27" s="94"/>
      <c r="DEE27" s="94"/>
      <c r="DEF27" s="94"/>
      <c r="DEG27" s="94"/>
      <c r="DEH27" s="94"/>
      <c r="DEI27" s="94"/>
      <c r="DEJ27" s="94"/>
      <c r="DEK27" s="94"/>
      <c r="DEL27" s="94"/>
      <c r="DEM27" s="94"/>
      <c r="DEN27" s="94"/>
      <c r="DEO27" s="94"/>
      <c r="DEP27" s="94"/>
      <c r="DEQ27" s="94"/>
      <c r="DER27" s="94"/>
      <c r="DES27" s="94"/>
      <c r="DET27" s="94"/>
      <c r="DEU27" s="94"/>
      <c r="DEV27" s="94"/>
      <c r="DEW27" s="94"/>
      <c r="DEX27" s="94"/>
      <c r="DEY27" s="94"/>
      <c r="DEZ27" s="94"/>
      <c r="DFA27" s="94"/>
      <c r="DFB27" s="94"/>
      <c r="DFC27" s="94"/>
      <c r="DFD27" s="94"/>
      <c r="DFE27" s="94"/>
      <c r="DFF27" s="94"/>
      <c r="DFG27" s="94"/>
      <c r="DFH27" s="94"/>
      <c r="DFI27" s="94"/>
      <c r="DFJ27" s="94"/>
      <c r="DFK27" s="94"/>
      <c r="DFL27" s="94"/>
      <c r="DFM27" s="94"/>
      <c r="DFN27" s="94"/>
      <c r="DFO27" s="94"/>
      <c r="DFP27" s="94"/>
      <c r="DFQ27" s="94"/>
      <c r="DFR27" s="94"/>
      <c r="DFS27" s="94"/>
      <c r="DFT27" s="94"/>
      <c r="DFU27" s="94"/>
      <c r="DFV27" s="94"/>
      <c r="DFW27" s="94"/>
      <c r="DFX27" s="94"/>
      <c r="DFY27" s="94"/>
      <c r="DFZ27" s="94"/>
      <c r="DGA27" s="94"/>
      <c r="DGB27" s="94"/>
      <c r="DGC27" s="94"/>
      <c r="DGD27" s="94"/>
      <c r="DGE27" s="94"/>
      <c r="DGF27" s="94"/>
      <c r="DGG27" s="94"/>
      <c r="DGH27" s="94"/>
      <c r="DGI27" s="94"/>
      <c r="DGJ27" s="94"/>
      <c r="DGK27" s="94"/>
      <c r="DGL27" s="94"/>
      <c r="DGM27" s="94"/>
      <c r="DGN27" s="94"/>
      <c r="DGO27" s="94"/>
      <c r="DGP27" s="94"/>
      <c r="DGQ27" s="94"/>
      <c r="DGR27" s="94"/>
      <c r="DGS27" s="94"/>
      <c r="DGT27" s="94"/>
      <c r="DGU27" s="94"/>
      <c r="DGV27" s="94"/>
      <c r="DGW27" s="94"/>
      <c r="DGX27" s="94"/>
      <c r="DGY27" s="94"/>
      <c r="DGZ27" s="94"/>
      <c r="DHA27" s="94"/>
      <c r="DHB27" s="94"/>
      <c r="DHC27" s="94"/>
      <c r="DHD27" s="94"/>
      <c r="DHE27" s="94"/>
      <c r="DHF27" s="94"/>
      <c r="DHG27" s="94"/>
      <c r="DHH27" s="94"/>
      <c r="DHI27" s="94"/>
      <c r="DHJ27" s="94"/>
      <c r="DHK27" s="94"/>
      <c r="DHL27" s="94"/>
      <c r="DHM27" s="94"/>
      <c r="DHN27" s="94"/>
      <c r="DHO27" s="94"/>
      <c r="DHP27" s="94"/>
      <c r="DHQ27" s="94"/>
      <c r="DHR27" s="94"/>
      <c r="DHS27" s="94"/>
      <c r="DHT27" s="94"/>
      <c r="DHU27" s="94"/>
      <c r="DHV27" s="94"/>
      <c r="DHW27" s="94"/>
      <c r="DHX27" s="94"/>
      <c r="DHY27" s="94"/>
      <c r="DHZ27" s="94"/>
      <c r="DIA27" s="94"/>
      <c r="DIB27" s="94"/>
      <c r="DIC27" s="94"/>
      <c r="DID27" s="94"/>
      <c r="DIE27" s="94"/>
      <c r="DIF27" s="94"/>
      <c r="DIG27" s="94"/>
      <c r="DIH27" s="94"/>
      <c r="DII27" s="94"/>
      <c r="DIJ27" s="94"/>
      <c r="DIK27" s="94"/>
      <c r="DIL27" s="94"/>
      <c r="DIM27" s="94"/>
      <c r="DIN27" s="94"/>
      <c r="DIO27" s="94"/>
      <c r="DIP27" s="94"/>
      <c r="DIQ27" s="94"/>
      <c r="DIR27" s="94"/>
      <c r="DIS27" s="94"/>
      <c r="DIT27" s="94"/>
      <c r="DIU27" s="94"/>
      <c r="DIV27" s="94"/>
      <c r="DIW27" s="94"/>
      <c r="DIX27" s="94"/>
      <c r="DIY27" s="94"/>
      <c r="DIZ27" s="94"/>
      <c r="DJA27" s="94"/>
      <c r="DJB27" s="94"/>
      <c r="DJC27" s="94"/>
      <c r="DJD27" s="94"/>
      <c r="DJE27" s="94"/>
      <c r="DJF27" s="94"/>
      <c r="DJG27" s="94"/>
      <c r="DJH27" s="94"/>
      <c r="DJI27" s="94"/>
      <c r="DJJ27" s="94"/>
      <c r="DJK27" s="94"/>
      <c r="DJL27" s="94"/>
      <c r="DJM27" s="94"/>
      <c r="DJN27" s="94"/>
      <c r="DJO27" s="94"/>
      <c r="DJP27" s="94"/>
      <c r="DJQ27" s="94"/>
      <c r="DJR27" s="94"/>
      <c r="DJS27" s="94"/>
      <c r="DJT27" s="94"/>
      <c r="DJU27" s="94"/>
      <c r="DJV27" s="94"/>
      <c r="DJW27" s="94"/>
      <c r="DJX27" s="94"/>
      <c r="DJY27" s="94"/>
      <c r="DJZ27" s="94"/>
      <c r="DKA27" s="94"/>
      <c r="DKB27" s="94"/>
      <c r="DKC27" s="94"/>
      <c r="DKD27" s="94"/>
      <c r="DKE27" s="94"/>
      <c r="DKF27" s="94"/>
      <c r="DKG27" s="94"/>
      <c r="DKH27" s="94"/>
      <c r="DKI27" s="94"/>
      <c r="DKJ27" s="94"/>
      <c r="DKK27" s="94"/>
      <c r="DKL27" s="94"/>
      <c r="DKM27" s="94"/>
      <c r="DKN27" s="94"/>
      <c r="DKO27" s="94"/>
      <c r="DKP27" s="94"/>
      <c r="DKQ27" s="94"/>
      <c r="DKR27" s="94"/>
      <c r="DKS27" s="94"/>
      <c r="DKT27" s="94"/>
      <c r="DKU27" s="94"/>
      <c r="DKV27" s="94"/>
      <c r="DKW27" s="94"/>
      <c r="DKX27" s="94"/>
      <c r="DKY27" s="94"/>
      <c r="DKZ27" s="94"/>
      <c r="DLA27" s="94"/>
      <c r="DLB27" s="94"/>
      <c r="DLC27" s="94"/>
      <c r="DLD27" s="94"/>
      <c r="DLE27" s="94"/>
      <c r="DLF27" s="94"/>
      <c r="DLG27" s="94"/>
      <c r="DLH27" s="94"/>
      <c r="DLI27" s="94"/>
      <c r="DLJ27" s="94"/>
      <c r="DLK27" s="94"/>
      <c r="DLL27" s="94"/>
      <c r="DLM27" s="94"/>
      <c r="DLN27" s="94"/>
      <c r="DLO27" s="94"/>
      <c r="DLP27" s="94"/>
      <c r="DLQ27" s="94"/>
      <c r="DLR27" s="94"/>
      <c r="DLS27" s="94"/>
      <c r="DLT27" s="94"/>
      <c r="DLU27" s="94"/>
      <c r="DLV27" s="94"/>
      <c r="DLW27" s="94"/>
      <c r="DLX27" s="94"/>
      <c r="DLY27" s="94"/>
      <c r="DLZ27" s="94"/>
      <c r="DMA27" s="94"/>
      <c r="DMB27" s="94"/>
      <c r="DMC27" s="94"/>
      <c r="DMD27" s="94"/>
      <c r="DME27" s="94"/>
      <c r="DMF27" s="94"/>
      <c r="DMG27" s="94"/>
      <c r="DMH27" s="94"/>
      <c r="DMI27" s="94"/>
      <c r="DMJ27" s="94"/>
      <c r="DMK27" s="94"/>
      <c r="DML27" s="94"/>
      <c r="DMM27" s="94"/>
      <c r="DMN27" s="94"/>
      <c r="DMO27" s="94"/>
      <c r="DMP27" s="94"/>
      <c r="DMQ27" s="94"/>
      <c r="DMR27" s="94"/>
      <c r="DMS27" s="94"/>
      <c r="DMT27" s="94"/>
      <c r="DMU27" s="94"/>
      <c r="DMV27" s="94"/>
      <c r="DMW27" s="94"/>
      <c r="DMX27" s="94"/>
      <c r="DMY27" s="94"/>
      <c r="DMZ27" s="94"/>
      <c r="DNA27" s="94"/>
      <c r="DNB27" s="94"/>
      <c r="DNC27" s="94"/>
      <c r="DND27" s="94"/>
      <c r="DNE27" s="94"/>
      <c r="DNF27" s="94"/>
      <c r="DNG27" s="94"/>
      <c r="DNH27" s="94"/>
      <c r="DNI27" s="94"/>
      <c r="DNJ27" s="94"/>
      <c r="DNK27" s="94"/>
      <c r="DNL27" s="94"/>
      <c r="DNM27" s="94"/>
      <c r="DNN27" s="94"/>
      <c r="DNO27" s="94"/>
      <c r="DNP27" s="94"/>
      <c r="DNQ27" s="94"/>
      <c r="DNR27" s="94"/>
      <c r="DNS27" s="94"/>
      <c r="DNT27" s="94"/>
      <c r="DNU27" s="94"/>
      <c r="DNV27" s="94"/>
      <c r="DNW27" s="94"/>
      <c r="DNX27" s="94"/>
      <c r="DNY27" s="94"/>
      <c r="DNZ27" s="94"/>
      <c r="DOA27" s="94"/>
      <c r="DOB27" s="94"/>
      <c r="DOC27" s="94"/>
      <c r="DOD27" s="94"/>
      <c r="DOE27" s="94"/>
      <c r="DOF27" s="94"/>
      <c r="DOG27" s="94"/>
      <c r="DOH27" s="94"/>
      <c r="DOI27" s="94"/>
      <c r="DOJ27" s="94"/>
      <c r="DOK27" s="94"/>
      <c r="DOL27" s="94"/>
      <c r="DOM27" s="94"/>
      <c r="DON27" s="94"/>
      <c r="DOO27" s="94"/>
      <c r="DOP27" s="94"/>
      <c r="DOQ27" s="94"/>
      <c r="DOR27" s="94"/>
      <c r="DOS27" s="94"/>
      <c r="DOT27" s="94"/>
      <c r="DOU27" s="94"/>
      <c r="DOV27" s="94"/>
      <c r="DOW27" s="94"/>
      <c r="DOX27" s="94"/>
      <c r="DOY27" s="94"/>
      <c r="DOZ27" s="94"/>
      <c r="DPA27" s="94"/>
      <c r="DPB27" s="94"/>
      <c r="DPC27" s="94"/>
      <c r="DPD27" s="94"/>
      <c r="DPE27" s="94"/>
      <c r="DPF27" s="94"/>
      <c r="DPG27" s="94"/>
      <c r="DPH27" s="94"/>
      <c r="DPI27" s="94"/>
      <c r="DPJ27" s="94"/>
      <c r="DPK27" s="94"/>
      <c r="DPL27" s="94"/>
      <c r="DPM27" s="94"/>
      <c r="DPN27" s="94"/>
      <c r="DPO27" s="94"/>
      <c r="DPP27" s="94"/>
      <c r="DPQ27" s="94"/>
      <c r="DPR27" s="94"/>
      <c r="DPS27" s="94"/>
      <c r="DPT27" s="94"/>
      <c r="DPU27" s="94"/>
      <c r="DPV27" s="94"/>
      <c r="DPW27" s="94"/>
      <c r="DPX27" s="94"/>
      <c r="DPY27" s="94"/>
      <c r="DPZ27" s="94"/>
      <c r="DQA27" s="94"/>
      <c r="DQB27" s="94"/>
      <c r="DQC27" s="94"/>
      <c r="DQD27" s="94"/>
      <c r="DQE27" s="94"/>
      <c r="DQF27" s="94"/>
      <c r="DQG27" s="94"/>
      <c r="DQH27" s="94"/>
      <c r="DQI27" s="94"/>
      <c r="DQJ27" s="94"/>
      <c r="DQK27" s="94"/>
      <c r="DQL27" s="94"/>
      <c r="DQM27" s="94"/>
      <c r="DQN27" s="94"/>
      <c r="DQO27" s="94"/>
      <c r="DQP27" s="94"/>
      <c r="DQQ27" s="94"/>
      <c r="DQR27" s="94"/>
      <c r="DQS27" s="94"/>
      <c r="DQT27" s="94"/>
      <c r="DQU27" s="94"/>
      <c r="DQV27" s="94"/>
      <c r="DQW27" s="94"/>
      <c r="DQX27" s="94"/>
      <c r="DQY27" s="94"/>
      <c r="DQZ27" s="94"/>
      <c r="DRA27" s="94"/>
      <c r="DRB27" s="94"/>
      <c r="DRC27" s="94"/>
      <c r="DRD27" s="94"/>
      <c r="DRE27" s="94"/>
      <c r="DRF27" s="94"/>
      <c r="DRG27" s="94"/>
      <c r="DRH27" s="94"/>
      <c r="DRI27" s="94"/>
      <c r="DRJ27" s="94"/>
      <c r="DRK27" s="94"/>
      <c r="DRL27" s="94"/>
      <c r="DRM27" s="94"/>
      <c r="DRN27" s="94"/>
      <c r="DRO27" s="94"/>
      <c r="DRP27" s="94"/>
      <c r="DRQ27" s="94"/>
      <c r="DRR27" s="94"/>
      <c r="DRS27" s="94"/>
      <c r="DRT27" s="94"/>
      <c r="DRU27" s="94"/>
      <c r="DRV27" s="94"/>
      <c r="DRW27" s="94"/>
      <c r="DRX27" s="94"/>
      <c r="DRY27" s="94"/>
      <c r="DRZ27" s="94"/>
      <c r="DSA27" s="94"/>
      <c r="DSB27" s="94"/>
      <c r="DSC27" s="94"/>
      <c r="DSD27" s="94"/>
      <c r="DSE27" s="94"/>
      <c r="DSF27" s="94"/>
      <c r="DSG27" s="94"/>
      <c r="DSH27" s="94"/>
      <c r="DSI27" s="94"/>
      <c r="DSJ27" s="94"/>
      <c r="DSK27" s="94"/>
      <c r="DSL27" s="94"/>
      <c r="DSM27" s="94"/>
      <c r="DSN27" s="94"/>
      <c r="DSO27" s="94"/>
      <c r="DSP27" s="94"/>
      <c r="DSQ27" s="94"/>
      <c r="DSR27" s="94"/>
      <c r="DSS27" s="94"/>
      <c r="DST27" s="94"/>
      <c r="DSU27" s="94"/>
      <c r="DSV27" s="94"/>
      <c r="DSW27" s="94"/>
      <c r="DSX27" s="94"/>
      <c r="DSY27" s="94"/>
      <c r="DSZ27" s="94"/>
      <c r="DTA27" s="94"/>
      <c r="DTB27" s="94"/>
      <c r="DTC27" s="94"/>
      <c r="DTD27" s="94"/>
      <c r="DTE27" s="94"/>
      <c r="DTF27" s="94"/>
      <c r="DTG27" s="94"/>
      <c r="DTH27" s="94"/>
      <c r="DTI27" s="94"/>
      <c r="DTJ27" s="94"/>
      <c r="DTK27" s="94"/>
      <c r="DTL27" s="94"/>
      <c r="DTM27" s="94"/>
      <c r="DTN27" s="94"/>
      <c r="DTO27" s="94"/>
      <c r="DTP27" s="94"/>
      <c r="DTQ27" s="94"/>
      <c r="DTR27" s="94"/>
      <c r="DTS27" s="94"/>
      <c r="DTT27" s="94"/>
      <c r="DTU27" s="94"/>
      <c r="DTV27" s="94"/>
      <c r="DTW27" s="94"/>
      <c r="DTX27" s="94"/>
      <c r="DTY27" s="94"/>
      <c r="DTZ27" s="94"/>
      <c r="DUA27" s="94"/>
      <c r="DUB27" s="94"/>
      <c r="DUC27" s="94"/>
      <c r="DUD27" s="94"/>
      <c r="DUE27" s="94"/>
      <c r="DUF27" s="94"/>
      <c r="DUG27" s="94"/>
      <c r="DUH27" s="94"/>
      <c r="DUI27" s="94"/>
      <c r="DUJ27" s="94"/>
      <c r="DUK27" s="94"/>
      <c r="DUL27" s="94"/>
      <c r="DUM27" s="94"/>
      <c r="DUN27" s="94"/>
      <c r="DUO27" s="94"/>
      <c r="DUP27" s="94"/>
      <c r="DUQ27" s="94"/>
      <c r="DUR27" s="94"/>
      <c r="DUS27" s="94"/>
      <c r="DUT27" s="94"/>
      <c r="DUU27" s="94"/>
      <c r="DUV27" s="94"/>
      <c r="DUW27" s="94"/>
      <c r="DUX27" s="94"/>
      <c r="DUY27" s="94"/>
      <c r="DUZ27" s="94"/>
      <c r="DVA27" s="94"/>
      <c r="DVB27" s="94"/>
      <c r="DVC27" s="94"/>
      <c r="DVD27" s="94"/>
      <c r="DVE27" s="94"/>
      <c r="DVF27" s="94"/>
      <c r="DVG27" s="94"/>
      <c r="DVH27" s="94"/>
      <c r="DVI27" s="94"/>
      <c r="DVJ27" s="94"/>
      <c r="DVK27" s="94"/>
      <c r="DVL27" s="94"/>
      <c r="DVM27" s="94"/>
      <c r="DVN27" s="94"/>
      <c r="DVO27" s="94"/>
      <c r="DVP27" s="94"/>
      <c r="DVQ27" s="94"/>
      <c r="DVR27" s="94"/>
      <c r="DVS27" s="94"/>
      <c r="DVT27" s="94"/>
      <c r="DVU27" s="94"/>
      <c r="DVV27" s="94"/>
      <c r="DVW27" s="94"/>
      <c r="DVX27" s="94"/>
      <c r="DVY27" s="94"/>
      <c r="DVZ27" s="94"/>
      <c r="DWA27" s="94"/>
      <c r="DWB27" s="94"/>
      <c r="DWC27" s="94"/>
      <c r="DWD27" s="94"/>
      <c r="DWE27" s="94"/>
      <c r="DWF27" s="94"/>
      <c r="DWG27" s="94"/>
      <c r="DWH27" s="94"/>
      <c r="DWI27" s="94"/>
      <c r="DWJ27" s="94"/>
      <c r="DWK27" s="94"/>
      <c r="DWL27" s="94"/>
      <c r="DWM27" s="94"/>
      <c r="DWN27" s="94"/>
      <c r="DWO27" s="94"/>
      <c r="DWP27" s="94"/>
      <c r="DWQ27" s="94"/>
      <c r="DWR27" s="94"/>
      <c r="DWS27" s="94"/>
      <c r="DWT27" s="94"/>
      <c r="DWU27" s="94"/>
      <c r="DWV27" s="94"/>
      <c r="DWW27" s="94"/>
      <c r="DWX27" s="94"/>
      <c r="DWY27" s="94"/>
      <c r="DWZ27" s="94"/>
      <c r="DXA27" s="94"/>
      <c r="DXB27" s="94"/>
      <c r="DXC27" s="94"/>
      <c r="DXD27" s="94"/>
      <c r="DXE27" s="94"/>
      <c r="DXF27" s="94"/>
      <c r="DXG27" s="94"/>
      <c r="DXH27" s="94"/>
      <c r="DXI27" s="94"/>
      <c r="DXJ27" s="94"/>
      <c r="DXK27" s="94"/>
      <c r="DXL27" s="94"/>
      <c r="DXM27" s="94"/>
      <c r="DXN27" s="94"/>
      <c r="DXO27" s="94"/>
      <c r="DXP27" s="94"/>
      <c r="DXQ27" s="94"/>
      <c r="DXR27" s="94"/>
      <c r="DXS27" s="94"/>
      <c r="DXT27" s="94"/>
      <c r="DXU27" s="94"/>
      <c r="DXV27" s="94"/>
      <c r="DXW27" s="94"/>
      <c r="DXX27" s="94"/>
      <c r="DXY27" s="94"/>
      <c r="DXZ27" s="94"/>
      <c r="DYA27" s="94"/>
      <c r="DYB27" s="94"/>
      <c r="DYC27" s="94"/>
      <c r="DYD27" s="94"/>
      <c r="DYE27" s="94"/>
      <c r="DYF27" s="94"/>
      <c r="DYG27" s="94"/>
      <c r="DYH27" s="94"/>
      <c r="DYI27" s="94"/>
      <c r="DYJ27" s="94"/>
      <c r="DYK27" s="94"/>
      <c r="DYL27" s="94"/>
      <c r="DYM27" s="94"/>
      <c r="DYN27" s="94"/>
      <c r="DYO27" s="94"/>
      <c r="DYP27" s="94"/>
      <c r="DYQ27" s="94"/>
      <c r="DYR27" s="94"/>
      <c r="DYS27" s="94"/>
      <c r="DYT27" s="94"/>
      <c r="DYU27" s="94"/>
      <c r="DYV27" s="94"/>
      <c r="DYW27" s="94"/>
      <c r="DYX27" s="94"/>
      <c r="DYY27" s="94"/>
      <c r="DYZ27" s="94"/>
      <c r="DZA27" s="94"/>
      <c r="DZB27" s="94"/>
      <c r="DZC27" s="94"/>
      <c r="DZD27" s="94"/>
      <c r="DZE27" s="94"/>
      <c r="DZF27" s="94"/>
      <c r="DZG27" s="94"/>
      <c r="DZH27" s="94"/>
      <c r="DZI27" s="94"/>
      <c r="DZJ27" s="94"/>
      <c r="DZK27" s="94"/>
      <c r="DZL27" s="94"/>
      <c r="DZM27" s="94"/>
      <c r="DZN27" s="94"/>
      <c r="DZO27" s="94"/>
      <c r="DZP27" s="94"/>
      <c r="DZQ27" s="94"/>
      <c r="DZR27" s="94"/>
      <c r="DZS27" s="94"/>
      <c r="DZT27" s="94"/>
      <c r="DZU27" s="94"/>
      <c r="DZV27" s="94"/>
      <c r="DZW27" s="94"/>
      <c r="DZX27" s="94"/>
      <c r="DZY27" s="94"/>
      <c r="DZZ27" s="94"/>
      <c r="EAA27" s="94"/>
      <c r="EAB27" s="94"/>
      <c r="EAC27" s="94"/>
      <c r="EAD27" s="94"/>
      <c r="EAE27" s="94"/>
      <c r="EAF27" s="94"/>
      <c r="EAG27" s="94"/>
      <c r="EAH27" s="94"/>
      <c r="EAI27" s="94"/>
      <c r="EAJ27" s="94"/>
      <c r="EAK27" s="94"/>
      <c r="EAL27" s="94"/>
      <c r="EAM27" s="94"/>
      <c r="EAN27" s="94"/>
      <c r="EAO27" s="94"/>
      <c r="EAP27" s="94"/>
      <c r="EAQ27" s="94"/>
      <c r="EAR27" s="94"/>
      <c r="EAS27" s="94"/>
      <c r="EAT27" s="94"/>
      <c r="EAU27" s="94"/>
      <c r="EAV27" s="94"/>
      <c r="EAW27" s="94"/>
      <c r="EAX27" s="94"/>
      <c r="EAY27" s="94"/>
      <c r="EAZ27" s="94"/>
      <c r="EBA27" s="94"/>
      <c r="EBB27" s="94"/>
      <c r="EBC27" s="94"/>
      <c r="EBD27" s="94"/>
      <c r="EBE27" s="94"/>
      <c r="EBF27" s="94"/>
      <c r="EBG27" s="94"/>
      <c r="EBH27" s="94"/>
      <c r="EBI27" s="94"/>
      <c r="EBJ27" s="94"/>
      <c r="EBK27" s="94"/>
      <c r="EBL27" s="94"/>
      <c r="EBM27" s="94"/>
      <c r="EBN27" s="94"/>
      <c r="EBO27" s="94"/>
      <c r="EBP27" s="94"/>
      <c r="EBQ27" s="94"/>
      <c r="EBR27" s="94"/>
      <c r="EBS27" s="94"/>
      <c r="EBT27" s="94"/>
      <c r="EBU27" s="94"/>
      <c r="EBV27" s="94"/>
      <c r="EBW27" s="94"/>
      <c r="EBX27" s="94"/>
      <c r="EBY27" s="94"/>
      <c r="EBZ27" s="94"/>
      <c r="ECA27" s="94"/>
      <c r="ECB27" s="94"/>
      <c r="ECC27" s="94"/>
      <c r="ECD27" s="94"/>
      <c r="ECE27" s="94"/>
      <c r="ECF27" s="94"/>
      <c r="ECG27" s="94"/>
      <c r="ECH27" s="94"/>
      <c r="ECI27" s="94"/>
      <c r="ECJ27" s="94"/>
      <c r="ECK27" s="94"/>
      <c r="ECL27" s="94"/>
      <c r="ECM27" s="94"/>
      <c r="ECN27" s="94"/>
      <c r="ECO27" s="94"/>
      <c r="ECP27" s="94"/>
      <c r="ECQ27" s="94"/>
      <c r="ECR27" s="94"/>
      <c r="ECS27" s="94"/>
      <c r="ECT27" s="94"/>
      <c r="ECU27" s="94"/>
      <c r="ECV27" s="94"/>
      <c r="ECW27" s="94"/>
      <c r="ECX27" s="94"/>
      <c r="ECY27" s="94"/>
      <c r="ECZ27" s="94"/>
      <c r="EDA27" s="94"/>
      <c r="EDB27" s="94"/>
      <c r="EDC27" s="94"/>
      <c r="EDD27" s="94"/>
      <c r="EDE27" s="94"/>
      <c r="EDF27" s="94"/>
      <c r="EDG27" s="94"/>
      <c r="EDH27" s="94"/>
      <c r="EDI27" s="94"/>
      <c r="EDJ27" s="94"/>
      <c r="EDK27" s="94"/>
      <c r="EDL27" s="94"/>
      <c r="EDM27" s="94"/>
      <c r="EDN27" s="94"/>
      <c r="EDO27" s="94"/>
      <c r="EDP27" s="94"/>
      <c r="EDQ27" s="94"/>
      <c r="EDR27" s="94"/>
      <c r="EDS27" s="94"/>
      <c r="EDT27" s="94"/>
      <c r="EDU27" s="94"/>
      <c r="EDV27" s="94"/>
      <c r="EDW27" s="94"/>
      <c r="EDX27" s="94"/>
      <c r="EDY27" s="94"/>
      <c r="EDZ27" s="94"/>
      <c r="EEA27" s="94"/>
      <c r="EEB27" s="94"/>
      <c r="EEC27" s="94"/>
      <c r="EED27" s="94"/>
      <c r="EEE27" s="94"/>
      <c r="EEF27" s="94"/>
      <c r="EEG27" s="94"/>
      <c r="EEH27" s="94"/>
      <c r="EEI27" s="94"/>
      <c r="EEJ27" s="94"/>
      <c r="EEK27" s="94"/>
      <c r="EEL27" s="94"/>
      <c r="EEM27" s="94"/>
      <c r="EEN27" s="94"/>
      <c r="EEO27" s="94"/>
      <c r="EEP27" s="94"/>
      <c r="EEQ27" s="94"/>
      <c r="EER27" s="94"/>
      <c r="EES27" s="94"/>
      <c r="EET27" s="94"/>
      <c r="EEU27" s="94"/>
      <c r="EEV27" s="94"/>
      <c r="EEW27" s="94"/>
      <c r="EEX27" s="94"/>
      <c r="EEY27" s="94"/>
      <c r="EEZ27" s="94"/>
      <c r="EFA27" s="94"/>
      <c r="EFB27" s="94"/>
      <c r="EFC27" s="94"/>
      <c r="EFD27" s="94"/>
      <c r="EFE27" s="94"/>
      <c r="EFF27" s="94"/>
      <c r="EFG27" s="94"/>
      <c r="EFH27" s="94"/>
      <c r="EFI27" s="94"/>
      <c r="EFJ27" s="94"/>
      <c r="EFK27" s="94"/>
      <c r="EFL27" s="94"/>
      <c r="EFM27" s="94"/>
      <c r="EFN27" s="94"/>
      <c r="EFO27" s="94"/>
      <c r="EFP27" s="94"/>
      <c r="EFQ27" s="94"/>
      <c r="EFR27" s="94"/>
      <c r="EFS27" s="94"/>
      <c r="EFT27" s="94"/>
      <c r="EFU27" s="94"/>
      <c r="EFV27" s="94"/>
      <c r="EFW27" s="94"/>
      <c r="EFX27" s="94"/>
      <c r="EFY27" s="94"/>
      <c r="EFZ27" s="94"/>
      <c r="EGA27" s="94"/>
      <c r="EGB27" s="94"/>
      <c r="EGC27" s="94"/>
      <c r="EGD27" s="94"/>
      <c r="EGE27" s="94"/>
      <c r="EGF27" s="94"/>
      <c r="EGG27" s="94"/>
      <c r="EGH27" s="94"/>
      <c r="EGI27" s="94"/>
      <c r="EGJ27" s="94"/>
      <c r="EGK27" s="94"/>
      <c r="EGL27" s="94"/>
      <c r="EGM27" s="94"/>
      <c r="EGN27" s="94"/>
      <c r="EGO27" s="94"/>
      <c r="EGP27" s="94"/>
      <c r="EGQ27" s="94"/>
      <c r="EGR27" s="94"/>
      <c r="EGS27" s="94"/>
      <c r="EGT27" s="94"/>
      <c r="EGU27" s="94"/>
      <c r="EGV27" s="94"/>
      <c r="EGW27" s="94"/>
      <c r="EGX27" s="94"/>
      <c r="EGY27" s="94"/>
      <c r="EGZ27" s="94"/>
      <c r="EHA27" s="94"/>
      <c r="EHB27" s="94"/>
      <c r="EHC27" s="94"/>
      <c r="EHD27" s="94"/>
      <c r="EHE27" s="94"/>
      <c r="EHF27" s="94"/>
      <c r="EHG27" s="94"/>
      <c r="EHH27" s="94"/>
      <c r="EHI27" s="94"/>
      <c r="EHJ27" s="94"/>
      <c r="EHK27" s="94"/>
      <c r="EHL27" s="94"/>
      <c r="EHM27" s="94"/>
      <c r="EHN27" s="94"/>
      <c r="EHO27" s="94"/>
      <c r="EHP27" s="94"/>
      <c r="EHQ27" s="94"/>
      <c r="EHR27" s="94"/>
      <c r="EHS27" s="94"/>
      <c r="EHT27" s="94"/>
      <c r="EHU27" s="94"/>
      <c r="EHV27" s="94"/>
      <c r="EHW27" s="94"/>
      <c r="EHX27" s="94"/>
      <c r="EHY27" s="94"/>
      <c r="EHZ27" s="94"/>
      <c r="EIA27" s="94"/>
      <c r="EIB27" s="94"/>
      <c r="EIC27" s="94"/>
      <c r="EID27" s="94"/>
      <c r="EIE27" s="94"/>
      <c r="EIF27" s="94"/>
      <c r="EIG27" s="94"/>
      <c r="EIH27" s="94"/>
      <c r="EII27" s="94"/>
      <c r="EIJ27" s="94"/>
      <c r="EIK27" s="94"/>
      <c r="EIL27" s="94"/>
      <c r="EIM27" s="94"/>
      <c r="EIN27" s="94"/>
      <c r="EIO27" s="94"/>
      <c r="EIP27" s="94"/>
      <c r="EIQ27" s="94"/>
      <c r="EIR27" s="94"/>
      <c r="EIS27" s="94"/>
      <c r="EIT27" s="94"/>
      <c r="EIU27" s="94"/>
      <c r="EIV27" s="94"/>
      <c r="EIW27" s="94"/>
      <c r="EIX27" s="94"/>
      <c r="EIY27" s="94"/>
      <c r="EIZ27" s="94"/>
      <c r="EJA27" s="94"/>
      <c r="EJB27" s="94"/>
      <c r="EJC27" s="94"/>
      <c r="EJD27" s="94"/>
      <c r="EJE27" s="94"/>
      <c r="EJF27" s="94"/>
      <c r="EJG27" s="94"/>
      <c r="EJH27" s="94"/>
      <c r="EJI27" s="94"/>
      <c r="EJJ27" s="94"/>
      <c r="EJK27" s="94"/>
      <c r="EJL27" s="94"/>
      <c r="EJM27" s="94"/>
      <c r="EJN27" s="94"/>
      <c r="EJO27" s="94"/>
      <c r="EJP27" s="94"/>
      <c r="EJQ27" s="94"/>
      <c r="EJR27" s="94"/>
      <c r="EJS27" s="94"/>
      <c r="EJT27" s="94"/>
      <c r="EJU27" s="94"/>
      <c r="EJV27" s="94"/>
      <c r="EJW27" s="94"/>
      <c r="EJX27" s="94"/>
      <c r="EJY27" s="94"/>
      <c r="EJZ27" s="94"/>
      <c r="EKA27" s="94"/>
      <c r="EKB27" s="94"/>
      <c r="EKC27" s="94"/>
      <c r="EKD27" s="94"/>
      <c r="EKE27" s="94"/>
      <c r="EKF27" s="94"/>
      <c r="EKG27" s="94"/>
      <c r="EKH27" s="94"/>
      <c r="EKI27" s="94"/>
      <c r="EKJ27" s="94"/>
      <c r="EKK27" s="94"/>
      <c r="EKL27" s="94"/>
      <c r="EKM27" s="94"/>
      <c r="EKN27" s="94"/>
      <c r="EKO27" s="94"/>
      <c r="EKP27" s="94"/>
      <c r="EKQ27" s="94"/>
      <c r="EKR27" s="94"/>
      <c r="EKS27" s="94"/>
      <c r="EKT27" s="94"/>
      <c r="EKU27" s="94"/>
      <c r="EKV27" s="94"/>
      <c r="EKW27" s="94"/>
      <c r="EKX27" s="94"/>
      <c r="EKY27" s="94"/>
      <c r="EKZ27" s="94"/>
      <c r="ELA27" s="94"/>
      <c r="ELB27" s="94"/>
      <c r="ELC27" s="94"/>
      <c r="ELD27" s="94"/>
      <c r="ELE27" s="94"/>
      <c r="ELF27" s="94"/>
      <c r="ELG27" s="94"/>
      <c r="ELH27" s="94"/>
      <c r="ELI27" s="94"/>
      <c r="ELJ27" s="94"/>
      <c r="ELK27" s="94"/>
      <c r="ELL27" s="94"/>
      <c r="ELM27" s="94"/>
      <c r="ELN27" s="94"/>
      <c r="ELO27" s="94"/>
      <c r="ELP27" s="94"/>
      <c r="ELQ27" s="94"/>
      <c r="ELR27" s="94"/>
      <c r="ELS27" s="94"/>
      <c r="ELT27" s="94"/>
      <c r="ELU27" s="94"/>
      <c r="ELV27" s="94"/>
      <c r="ELW27" s="94"/>
      <c r="ELX27" s="94"/>
      <c r="ELY27" s="94"/>
      <c r="ELZ27" s="94"/>
      <c r="EMA27" s="94"/>
      <c r="EMB27" s="94"/>
      <c r="EMC27" s="94"/>
      <c r="EMD27" s="94"/>
      <c r="EME27" s="94"/>
      <c r="EMF27" s="94"/>
      <c r="EMG27" s="94"/>
      <c r="EMH27" s="94"/>
      <c r="EMI27" s="94"/>
      <c r="EMJ27" s="94"/>
      <c r="EMK27" s="94"/>
      <c r="EML27" s="94"/>
      <c r="EMM27" s="94"/>
      <c r="EMN27" s="94"/>
      <c r="EMO27" s="94"/>
      <c r="EMP27" s="94"/>
      <c r="EMQ27" s="94"/>
      <c r="EMR27" s="94"/>
      <c r="EMS27" s="94"/>
      <c r="EMT27" s="94"/>
      <c r="EMU27" s="94"/>
      <c r="EMV27" s="94"/>
      <c r="EMW27" s="94"/>
      <c r="EMX27" s="94"/>
      <c r="EMY27" s="94"/>
      <c r="EMZ27" s="94"/>
      <c r="ENA27" s="94"/>
      <c r="ENB27" s="94"/>
      <c r="ENC27" s="94"/>
      <c r="END27" s="94"/>
      <c r="ENE27" s="94"/>
      <c r="ENF27" s="94"/>
      <c r="ENG27" s="94"/>
      <c r="ENH27" s="94"/>
      <c r="ENI27" s="94"/>
      <c r="ENJ27" s="94"/>
      <c r="ENK27" s="94"/>
      <c r="ENL27" s="94"/>
      <c r="ENM27" s="94"/>
      <c r="ENN27" s="94"/>
      <c r="ENO27" s="94"/>
      <c r="ENP27" s="94"/>
      <c r="ENQ27" s="94"/>
      <c r="ENR27" s="94"/>
      <c r="ENS27" s="94"/>
      <c r="ENT27" s="94"/>
      <c r="ENU27" s="94"/>
      <c r="ENV27" s="94"/>
      <c r="ENW27" s="94"/>
      <c r="ENX27" s="94"/>
      <c r="ENY27" s="94"/>
      <c r="ENZ27" s="94"/>
      <c r="EOA27" s="94"/>
      <c r="EOB27" s="94"/>
      <c r="EOC27" s="94"/>
      <c r="EOD27" s="94"/>
      <c r="EOE27" s="94"/>
      <c r="EOF27" s="94"/>
      <c r="EOG27" s="94"/>
      <c r="EOH27" s="94"/>
      <c r="EOI27" s="94"/>
      <c r="EOJ27" s="94"/>
      <c r="EOK27" s="94"/>
      <c r="EOL27" s="94"/>
      <c r="EOM27" s="94"/>
      <c r="EON27" s="94"/>
      <c r="EOO27" s="94"/>
      <c r="EOP27" s="94"/>
      <c r="EOQ27" s="94"/>
      <c r="EOR27" s="94"/>
      <c r="EOS27" s="94"/>
      <c r="EOT27" s="94"/>
      <c r="EOU27" s="94"/>
      <c r="EOV27" s="94"/>
      <c r="EOW27" s="94"/>
      <c r="EOX27" s="94"/>
      <c r="EOY27" s="94"/>
      <c r="EOZ27" s="94"/>
      <c r="EPA27" s="94"/>
      <c r="EPB27" s="94"/>
      <c r="EPC27" s="94"/>
      <c r="EPD27" s="94"/>
      <c r="EPE27" s="94"/>
      <c r="EPF27" s="94"/>
      <c r="EPG27" s="94"/>
      <c r="EPH27" s="94"/>
      <c r="EPI27" s="94"/>
      <c r="EPJ27" s="94"/>
      <c r="EPK27" s="94"/>
      <c r="EPL27" s="94"/>
      <c r="EPM27" s="94"/>
      <c r="EPN27" s="94"/>
      <c r="EPO27" s="94"/>
      <c r="EPP27" s="94"/>
      <c r="EPQ27" s="94"/>
      <c r="EPR27" s="94"/>
      <c r="EPS27" s="94"/>
      <c r="EPT27" s="94"/>
      <c r="EPU27" s="94"/>
      <c r="EPV27" s="94"/>
      <c r="EPW27" s="94"/>
      <c r="EPX27" s="94"/>
      <c r="EPY27" s="94"/>
      <c r="EPZ27" s="94"/>
      <c r="EQA27" s="94"/>
      <c r="EQB27" s="94"/>
      <c r="EQC27" s="94"/>
      <c r="EQD27" s="94"/>
      <c r="EQE27" s="94"/>
      <c r="EQF27" s="94"/>
      <c r="EQG27" s="94"/>
      <c r="EQH27" s="94"/>
      <c r="EQI27" s="94"/>
      <c r="EQJ27" s="94"/>
      <c r="EQK27" s="94"/>
      <c r="EQL27" s="94"/>
      <c r="EQM27" s="94"/>
      <c r="EQN27" s="94"/>
      <c r="EQO27" s="94"/>
      <c r="EQP27" s="94"/>
      <c r="EQQ27" s="94"/>
      <c r="EQR27" s="94"/>
      <c r="EQS27" s="94"/>
      <c r="EQT27" s="94"/>
      <c r="EQU27" s="94"/>
      <c r="EQV27" s="94"/>
      <c r="EQW27" s="94"/>
      <c r="EQX27" s="94"/>
      <c r="EQY27" s="94"/>
      <c r="EQZ27" s="94"/>
      <c r="ERA27" s="94"/>
      <c r="ERB27" s="94"/>
      <c r="ERC27" s="94"/>
      <c r="ERD27" s="94"/>
      <c r="ERE27" s="94"/>
      <c r="ERF27" s="94"/>
      <c r="ERG27" s="94"/>
      <c r="ERH27" s="94"/>
      <c r="ERI27" s="94"/>
      <c r="ERJ27" s="94"/>
      <c r="ERK27" s="94"/>
      <c r="ERL27" s="94"/>
      <c r="ERM27" s="94"/>
      <c r="ERN27" s="94"/>
      <c r="ERO27" s="94"/>
      <c r="ERP27" s="94"/>
      <c r="ERQ27" s="94"/>
      <c r="ERR27" s="94"/>
      <c r="ERS27" s="94"/>
      <c r="ERT27" s="94"/>
      <c r="ERU27" s="94"/>
      <c r="ERV27" s="94"/>
      <c r="ERW27" s="94"/>
      <c r="ERX27" s="94"/>
      <c r="ERY27" s="94"/>
      <c r="ERZ27" s="94"/>
      <c r="ESA27" s="94"/>
      <c r="ESB27" s="94"/>
      <c r="ESC27" s="94"/>
      <c r="ESD27" s="94"/>
      <c r="ESE27" s="94"/>
      <c r="ESF27" s="94"/>
      <c r="ESG27" s="94"/>
      <c r="ESH27" s="94"/>
      <c r="ESI27" s="94"/>
      <c r="ESJ27" s="94"/>
      <c r="ESK27" s="94"/>
      <c r="ESL27" s="94"/>
      <c r="ESM27" s="94"/>
      <c r="ESN27" s="94"/>
      <c r="ESO27" s="94"/>
      <c r="ESP27" s="94"/>
      <c r="ESQ27" s="94"/>
      <c r="ESR27" s="94"/>
      <c r="ESS27" s="94"/>
      <c r="EST27" s="94"/>
      <c r="ESU27" s="94"/>
      <c r="ESV27" s="94"/>
      <c r="ESW27" s="94"/>
      <c r="ESX27" s="94"/>
      <c r="ESY27" s="94"/>
      <c r="ESZ27" s="94"/>
      <c r="ETA27" s="94"/>
      <c r="ETB27" s="94"/>
      <c r="ETC27" s="94"/>
      <c r="ETD27" s="94"/>
      <c r="ETE27" s="94"/>
      <c r="ETF27" s="94"/>
      <c r="ETG27" s="94"/>
      <c r="ETH27" s="94"/>
      <c r="ETI27" s="94"/>
      <c r="ETJ27" s="94"/>
      <c r="ETK27" s="94"/>
      <c r="ETL27" s="94"/>
      <c r="ETM27" s="94"/>
      <c r="ETN27" s="94"/>
      <c r="ETO27" s="94"/>
      <c r="ETP27" s="94"/>
      <c r="ETQ27" s="94"/>
      <c r="ETR27" s="94"/>
      <c r="ETS27" s="94"/>
      <c r="ETT27" s="94"/>
      <c r="ETU27" s="94"/>
      <c r="ETV27" s="94"/>
      <c r="ETW27" s="94"/>
      <c r="ETX27" s="94"/>
      <c r="ETY27" s="94"/>
      <c r="ETZ27" s="94"/>
      <c r="EUA27" s="94"/>
      <c r="EUB27" s="94"/>
      <c r="EUC27" s="94"/>
      <c r="EUD27" s="94"/>
      <c r="EUE27" s="94"/>
      <c r="EUF27" s="94"/>
      <c r="EUG27" s="94"/>
      <c r="EUH27" s="94"/>
      <c r="EUI27" s="94"/>
      <c r="EUJ27" s="94"/>
      <c r="EUK27" s="94"/>
      <c r="EUL27" s="94"/>
      <c r="EUM27" s="94"/>
      <c r="EUN27" s="94"/>
      <c r="EUO27" s="94"/>
      <c r="EUP27" s="94"/>
      <c r="EUQ27" s="94"/>
      <c r="EUR27" s="94"/>
      <c r="EUS27" s="94"/>
      <c r="EUT27" s="94"/>
      <c r="EUU27" s="94"/>
      <c r="EUV27" s="94"/>
      <c r="EUW27" s="94"/>
      <c r="EUX27" s="94"/>
      <c r="EUY27" s="94"/>
      <c r="EUZ27" s="94"/>
      <c r="EVA27" s="94"/>
      <c r="EVB27" s="94"/>
      <c r="EVC27" s="94"/>
      <c r="EVD27" s="94"/>
      <c r="EVE27" s="94"/>
      <c r="EVF27" s="94"/>
      <c r="EVG27" s="94"/>
      <c r="EVH27" s="94"/>
      <c r="EVI27" s="94"/>
      <c r="EVJ27" s="94"/>
      <c r="EVK27" s="94"/>
      <c r="EVL27" s="94"/>
      <c r="EVM27" s="94"/>
      <c r="EVN27" s="94"/>
      <c r="EVO27" s="94"/>
      <c r="EVP27" s="94"/>
      <c r="EVQ27" s="94"/>
      <c r="EVR27" s="94"/>
      <c r="EVS27" s="94"/>
      <c r="EVT27" s="94"/>
      <c r="EVU27" s="94"/>
      <c r="EVV27" s="94"/>
      <c r="EVW27" s="94"/>
      <c r="EVX27" s="94"/>
      <c r="EVY27" s="94"/>
      <c r="EVZ27" s="94"/>
      <c r="EWA27" s="94"/>
      <c r="EWB27" s="94"/>
      <c r="EWC27" s="94"/>
      <c r="EWD27" s="94"/>
      <c r="EWE27" s="94"/>
      <c r="EWF27" s="94"/>
      <c r="EWG27" s="94"/>
      <c r="EWH27" s="94"/>
      <c r="EWI27" s="94"/>
      <c r="EWJ27" s="94"/>
      <c r="EWK27" s="94"/>
      <c r="EWL27" s="94"/>
      <c r="EWM27" s="94"/>
      <c r="EWN27" s="94"/>
      <c r="EWO27" s="94"/>
      <c r="EWP27" s="94"/>
      <c r="EWQ27" s="94"/>
      <c r="EWR27" s="94"/>
      <c r="EWS27" s="94"/>
      <c r="EWT27" s="94"/>
      <c r="EWU27" s="94"/>
      <c r="EWV27" s="94"/>
      <c r="EWW27" s="94"/>
      <c r="EWX27" s="94"/>
      <c r="EWY27" s="94"/>
      <c r="EWZ27" s="94"/>
      <c r="EXA27" s="94"/>
      <c r="EXB27" s="94"/>
      <c r="EXC27" s="94"/>
      <c r="EXD27" s="94"/>
      <c r="EXE27" s="94"/>
      <c r="EXF27" s="94"/>
      <c r="EXG27" s="94"/>
      <c r="EXH27" s="94"/>
      <c r="EXI27" s="94"/>
      <c r="EXJ27" s="94"/>
      <c r="EXK27" s="94"/>
      <c r="EXL27" s="94"/>
      <c r="EXM27" s="94"/>
      <c r="EXN27" s="94"/>
      <c r="EXO27" s="94"/>
      <c r="EXP27" s="94"/>
      <c r="EXQ27" s="94"/>
      <c r="EXR27" s="94"/>
      <c r="EXS27" s="94"/>
      <c r="EXT27" s="94"/>
      <c r="EXU27" s="94"/>
      <c r="EXV27" s="94"/>
      <c r="EXW27" s="94"/>
      <c r="EXX27" s="94"/>
      <c r="EXY27" s="94"/>
      <c r="EXZ27" s="94"/>
      <c r="EYA27" s="94"/>
      <c r="EYB27" s="94"/>
      <c r="EYC27" s="94"/>
      <c r="EYD27" s="94"/>
      <c r="EYE27" s="94"/>
      <c r="EYF27" s="94"/>
      <c r="EYG27" s="94"/>
      <c r="EYH27" s="94"/>
      <c r="EYI27" s="94"/>
      <c r="EYJ27" s="94"/>
      <c r="EYK27" s="94"/>
      <c r="EYL27" s="94"/>
      <c r="EYM27" s="94"/>
      <c r="EYN27" s="94"/>
      <c r="EYO27" s="94"/>
      <c r="EYP27" s="94"/>
      <c r="EYQ27" s="94"/>
      <c r="EYR27" s="94"/>
      <c r="EYS27" s="94"/>
      <c r="EYT27" s="94"/>
      <c r="EYU27" s="94"/>
      <c r="EYV27" s="94"/>
      <c r="EYW27" s="94"/>
      <c r="EYX27" s="94"/>
      <c r="EYY27" s="94"/>
      <c r="EYZ27" s="94"/>
      <c r="EZA27" s="94"/>
      <c r="EZB27" s="94"/>
      <c r="EZC27" s="94"/>
      <c r="EZD27" s="94"/>
      <c r="EZE27" s="94"/>
      <c r="EZF27" s="94"/>
      <c r="EZG27" s="94"/>
      <c r="EZH27" s="94"/>
      <c r="EZI27" s="94"/>
      <c r="EZJ27" s="94"/>
      <c r="EZK27" s="94"/>
      <c r="EZL27" s="94"/>
      <c r="EZM27" s="94"/>
      <c r="EZN27" s="94"/>
      <c r="EZO27" s="94"/>
      <c r="EZP27" s="94"/>
      <c r="EZQ27" s="94"/>
      <c r="EZR27" s="94"/>
      <c r="EZS27" s="94"/>
      <c r="EZT27" s="94"/>
      <c r="EZU27" s="94"/>
      <c r="EZV27" s="94"/>
      <c r="EZW27" s="94"/>
      <c r="EZX27" s="94"/>
      <c r="EZY27" s="94"/>
      <c r="EZZ27" s="94"/>
      <c r="FAA27" s="94"/>
      <c r="FAB27" s="94"/>
      <c r="FAC27" s="94"/>
      <c r="FAD27" s="94"/>
      <c r="FAE27" s="94"/>
      <c r="FAF27" s="94"/>
      <c r="FAG27" s="94"/>
      <c r="FAH27" s="94"/>
      <c r="FAI27" s="94"/>
      <c r="FAJ27" s="94"/>
      <c r="FAK27" s="94"/>
      <c r="FAL27" s="94"/>
      <c r="FAM27" s="94"/>
      <c r="FAN27" s="94"/>
      <c r="FAO27" s="94"/>
      <c r="FAP27" s="94"/>
      <c r="FAQ27" s="94"/>
      <c r="FAR27" s="94"/>
      <c r="FAS27" s="94"/>
      <c r="FAT27" s="94"/>
      <c r="FAU27" s="94"/>
      <c r="FAV27" s="94"/>
      <c r="FAW27" s="94"/>
      <c r="FAX27" s="94"/>
      <c r="FAY27" s="94"/>
      <c r="FAZ27" s="94"/>
      <c r="FBA27" s="94"/>
      <c r="FBB27" s="94"/>
      <c r="FBC27" s="94"/>
      <c r="FBD27" s="94"/>
      <c r="FBE27" s="94"/>
      <c r="FBF27" s="94"/>
      <c r="FBG27" s="94"/>
      <c r="FBH27" s="94"/>
      <c r="FBI27" s="94"/>
      <c r="FBJ27" s="94"/>
      <c r="FBK27" s="94"/>
      <c r="FBL27" s="94"/>
      <c r="FBM27" s="94"/>
      <c r="FBN27" s="94"/>
      <c r="FBO27" s="94"/>
      <c r="FBP27" s="94"/>
      <c r="FBQ27" s="94"/>
      <c r="FBR27" s="94"/>
      <c r="FBS27" s="94"/>
      <c r="FBT27" s="94"/>
      <c r="FBU27" s="94"/>
      <c r="FBV27" s="94"/>
      <c r="FBW27" s="94"/>
      <c r="FBX27" s="94"/>
      <c r="FBY27" s="94"/>
      <c r="FBZ27" s="94"/>
      <c r="FCA27" s="94"/>
      <c r="FCB27" s="94"/>
      <c r="FCC27" s="94"/>
      <c r="FCD27" s="94"/>
      <c r="FCE27" s="94"/>
      <c r="FCF27" s="94"/>
      <c r="FCG27" s="94"/>
      <c r="FCH27" s="94"/>
      <c r="FCI27" s="94"/>
      <c r="FCJ27" s="94"/>
      <c r="FCK27" s="94"/>
      <c r="FCL27" s="94"/>
      <c r="FCM27" s="94"/>
      <c r="FCN27" s="94"/>
      <c r="FCO27" s="94"/>
      <c r="FCP27" s="94"/>
      <c r="FCQ27" s="94"/>
      <c r="FCR27" s="94"/>
      <c r="FCS27" s="94"/>
      <c r="FCT27" s="94"/>
      <c r="FCU27" s="94"/>
      <c r="FCV27" s="94"/>
      <c r="FCW27" s="94"/>
      <c r="FCX27" s="94"/>
      <c r="FCY27" s="94"/>
      <c r="FCZ27" s="94"/>
      <c r="FDA27" s="94"/>
      <c r="FDB27" s="94"/>
      <c r="FDC27" s="94"/>
      <c r="FDD27" s="94"/>
      <c r="FDE27" s="94"/>
      <c r="FDF27" s="94"/>
      <c r="FDG27" s="94"/>
      <c r="FDH27" s="94"/>
      <c r="FDI27" s="94"/>
      <c r="FDJ27" s="94"/>
      <c r="FDK27" s="94"/>
      <c r="FDL27" s="94"/>
      <c r="FDM27" s="94"/>
      <c r="FDN27" s="94"/>
      <c r="FDO27" s="94"/>
      <c r="FDP27" s="94"/>
      <c r="FDQ27" s="94"/>
      <c r="FDR27" s="94"/>
      <c r="FDS27" s="94"/>
      <c r="FDT27" s="94"/>
      <c r="FDU27" s="94"/>
      <c r="FDV27" s="94"/>
      <c r="FDW27" s="94"/>
      <c r="FDX27" s="94"/>
      <c r="FDY27" s="94"/>
      <c r="FDZ27" s="94"/>
      <c r="FEA27" s="94"/>
      <c r="FEB27" s="94"/>
      <c r="FEC27" s="94"/>
      <c r="FED27" s="94"/>
      <c r="FEE27" s="94"/>
      <c r="FEF27" s="94"/>
      <c r="FEG27" s="94"/>
      <c r="FEH27" s="94"/>
      <c r="FEI27" s="94"/>
      <c r="FEJ27" s="94"/>
      <c r="FEK27" s="94"/>
      <c r="FEL27" s="94"/>
      <c r="FEM27" s="94"/>
      <c r="FEN27" s="94"/>
      <c r="FEO27" s="94"/>
      <c r="FEP27" s="94"/>
      <c r="FEQ27" s="94"/>
      <c r="FER27" s="94"/>
      <c r="FES27" s="94"/>
      <c r="FET27" s="94"/>
      <c r="FEU27" s="94"/>
      <c r="FEV27" s="94"/>
      <c r="FEW27" s="94"/>
      <c r="FEX27" s="94"/>
      <c r="FEY27" s="94"/>
      <c r="FEZ27" s="94"/>
      <c r="FFA27" s="94"/>
      <c r="FFB27" s="94"/>
      <c r="FFC27" s="94"/>
      <c r="FFD27" s="94"/>
      <c r="FFE27" s="94"/>
      <c r="FFF27" s="94"/>
      <c r="FFG27" s="94"/>
      <c r="FFH27" s="94"/>
      <c r="FFI27" s="94"/>
      <c r="FFJ27" s="94"/>
      <c r="FFK27" s="94"/>
      <c r="FFL27" s="94"/>
      <c r="FFM27" s="94"/>
      <c r="FFN27" s="94"/>
      <c r="FFO27" s="94"/>
      <c r="FFP27" s="94"/>
      <c r="FFQ27" s="94"/>
      <c r="FFR27" s="94"/>
      <c r="FFS27" s="94"/>
      <c r="FFT27" s="94"/>
      <c r="FFU27" s="94"/>
      <c r="FFV27" s="94"/>
      <c r="FFW27" s="94"/>
      <c r="FFX27" s="94"/>
      <c r="FFY27" s="94"/>
      <c r="FFZ27" s="94"/>
      <c r="FGA27" s="94"/>
      <c r="FGB27" s="94"/>
      <c r="FGC27" s="94"/>
      <c r="FGD27" s="94"/>
      <c r="FGE27" s="94"/>
      <c r="FGF27" s="94"/>
      <c r="FGG27" s="94"/>
      <c r="FGH27" s="94"/>
      <c r="FGI27" s="94"/>
      <c r="FGJ27" s="94"/>
      <c r="FGK27" s="94"/>
      <c r="FGL27" s="94"/>
      <c r="FGM27" s="94"/>
      <c r="FGN27" s="94"/>
      <c r="FGO27" s="94"/>
      <c r="FGP27" s="94"/>
      <c r="FGQ27" s="94"/>
      <c r="FGR27" s="94"/>
      <c r="FGS27" s="94"/>
      <c r="FGT27" s="94"/>
      <c r="FGU27" s="94"/>
      <c r="FGV27" s="94"/>
      <c r="FGW27" s="94"/>
      <c r="FGX27" s="94"/>
      <c r="FGY27" s="94"/>
      <c r="FGZ27" s="94"/>
      <c r="FHA27" s="94"/>
      <c r="FHB27" s="94"/>
      <c r="FHC27" s="94"/>
      <c r="FHD27" s="94"/>
      <c r="FHE27" s="94"/>
      <c r="FHF27" s="94"/>
      <c r="FHG27" s="94"/>
      <c r="FHH27" s="94"/>
      <c r="FHI27" s="94"/>
      <c r="FHJ27" s="94"/>
      <c r="FHK27" s="94"/>
      <c r="FHL27" s="94"/>
      <c r="FHM27" s="94"/>
      <c r="FHN27" s="94"/>
      <c r="FHO27" s="94"/>
      <c r="FHP27" s="94"/>
      <c r="FHQ27" s="94"/>
      <c r="FHR27" s="94"/>
      <c r="FHS27" s="94"/>
      <c r="FHT27" s="94"/>
      <c r="FHU27" s="94"/>
      <c r="FHV27" s="94"/>
      <c r="FHW27" s="94"/>
      <c r="FHX27" s="94"/>
      <c r="FHY27" s="94"/>
      <c r="FHZ27" s="94"/>
      <c r="FIA27" s="94"/>
      <c r="FIB27" s="94"/>
      <c r="FIC27" s="94"/>
      <c r="FID27" s="94"/>
      <c r="FIE27" s="94"/>
      <c r="FIF27" s="94"/>
      <c r="FIG27" s="94"/>
      <c r="FIH27" s="94"/>
      <c r="FII27" s="94"/>
      <c r="FIJ27" s="94"/>
      <c r="FIK27" s="94"/>
      <c r="FIL27" s="94"/>
      <c r="FIM27" s="94"/>
      <c r="FIN27" s="94"/>
      <c r="FIO27" s="94"/>
      <c r="FIP27" s="94"/>
      <c r="FIQ27" s="94"/>
      <c r="FIR27" s="94"/>
      <c r="FIS27" s="94"/>
      <c r="FIT27" s="94"/>
      <c r="FIU27" s="94"/>
      <c r="FIV27" s="94"/>
      <c r="FIW27" s="94"/>
      <c r="FIX27" s="94"/>
      <c r="FIY27" s="94"/>
      <c r="FIZ27" s="94"/>
      <c r="FJA27" s="94"/>
      <c r="FJB27" s="94"/>
      <c r="FJC27" s="94"/>
      <c r="FJD27" s="94"/>
      <c r="FJE27" s="94"/>
      <c r="FJF27" s="94"/>
      <c r="FJG27" s="94"/>
      <c r="FJH27" s="94"/>
      <c r="FJI27" s="94"/>
      <c r="FJJ27" s="94"/>
      <c r="FJK27" s="94"/>
      <c r="FJL27" s="94"/>
      <c r="FJM27" s="94"/>
      <c r="FJN27" s="94"/>
      <c r="FJO27" s="94"/>
      <c r="FJP27" s="94"/>
      <c r="FJQ27" s="94"/>
      <c r="FJR27" s="94"/>
      <c r="FJS27" s="94"/>
      <c r="FJT27" s="94"/>
      <c r="FJU27" s="94"/>
      <c r="FJV27" s="94"/>
      <c r="FJW27" s="94"/>
      <c r="FJX27" s="94"/>
      <c r="FJY27" s="94"/>
      <c r="FJZ27" s="94"/>
      <c r="FKA27" s="94"/>
      <c r="FKB27" s="94"/>
      <c r="FKC27" s="94"/>
      <c r="FKD27" s="94"/>
      <c r="FKE27" s="94"/>
      <c r="FKF27" s="94"/>
      <c r="FKG27" s="94"/>
      <c r="FKH27" s="94"/>
      <c r="FKI27" s="94"/>
      <c r="FKJ27" s="94"/>
      <c r="FKK27" s="94"/>
      <c r="FKL27" s="94"/>
      <c r="FKM27" s="94"/>
      <c r="FKN27" s="94"/>
      <c r="FKO27" s="94"/>
      <c r="FKP27" s="94"/>
      <c r="FKQ27" s="94"/>
      <c r="FKR27" s="94"/>
      <c r="FKS27" s="94"/>
      <c r="FKT27" s="94"/>
      <c r="FKU27" s="94"/>
      <c r="FKV27" s="94"/>
      <c r="FKW27" s="94"/>
      <c r="FKX27" s="94"/>
      <c r="FKY27" s="94"/>
      <c r="FKZ27" s="94"/>
      <c r="FLA27" s="94"/>
      <c r="FLB27" s="94"/>
      <c r="FLC27" s="94"/>
      <c r="FLD27" s="94"/>
      <c r="FLE27" s="94"/>
      <c r="FLF27" s="94"/>
      <c r="FLG27" s="94"/>
      <c r="FLH27" s="94"/>
      <c r="FLI27" s="94"/>
      <c r="FLJ27" s="94"/>
      <c r="FLK27" s="94"/>
      <c r="FLL27" s="94"/>
      <c r="FLM27" s="94"/>
      <c r="FLN27" s="94"/>
      <c r="FLO27" s="94"/>
      <c r="FLP27" s="94"/>
      <c r="FLQ27" s="94"/>
      <c r="FLR27" s="94"/>
      <c r="FLS27" s="94"/>
      <c r="FLT27" s="94"/>
      <c r="FLU27" s="94"/>
      <c r="FLV27" s="94"/>
      <c r="FLW27" s="94"/>
      <c r="FLX27" s="94"/>
      <c r="FLY27" s="94"/>
      <c r="FLZ27" s="94"/>
      <c r="FMA27" s="94"/>
      <c r="FMB27" s="94"/>
      <c r="FMC27" s="94"/>
      <c r="FMD27" s="94"/>
      <c r="FME27" s="94"/>
      <c r="FMF27" s="94"/>
      <c r="FMG27" s="94"/>
      <c r="FMH27" s="94"/>
      <c r="FMI27" s="94"/>
      <c r="FMJ27" s="94"/>
      <c r="FMK27" s="94"/>
      <c r="FML27" s="94"/>
      <c r="FMM27" s="94"/>
      <c r="FMN27" s="94"/>
      <c r="FMO27" s="94"/>
      <c r="FMP27" s="94"/>
      <c r="FMQ27" s="94"/>
      <c r="FMR27" s="94"/>
      <c r="FMS27" s="94"/>
      <c r="FMT27" s="94"/>
      <c r="FMU27" s="94"/>
      <c r="FMV27" s="94"/>
      <c r="FMW27" s="94"/>
      <c r="FMX27" s="94"/>
      <c r="FMY27" s="94"/>
      <c r="FMZ27" s="94"/>
      <c r="FNA27" s="94"/>
      <c r="FNB27" s="94"/>
      <c r="FNC27" s="94"/>
      <c r="FND27" s="94"/>
      <c r="FNE27" s="94"/>
      <c r="FNF27" s="94"/>
      <c r="FNG27" s="94"/>
      <c r="FNH27" s="94"/>
      <c r="FNI27" s="94"/>
      <c r="FNJ27" s="94"/>
      <c r="FNK27" s="94"/>
      <c r="FNL27" s="94"/>
      <c r="FNM27" s="94"/>
      <c r="FNN27" s="94"/>
      <c r="FNO27" s="94"/>
      <c r="FNP27" s="94"/>
      <c r="FNQ27" s="94"/>
      <c r="FNR27" s="94"/>
      <c r="FNS27" s="94"/>
      <c r="FNT27" s="94"/>
      <c r="FNU27" s="94"/>
      <c r="FNV27" s="94"/>
      <c r="FNW27" s="94"/>
      <c r="FNX27" s="94"/>
      <c r="FNY27" s="94"/>
      <c r="FNZ27" s="94"/>
      <c r="FOA27" s="94"/>
      <c r="FOB27" s="94"/>
      <c r="FOC27" s="94"/>
      <c r="FOD27" s="94"/>
      <c r="FOE27" s="94"/>
      <c r="FOF27" s="94"/>
      <c r="FOG27" s="94"/>
      <c r="FOH27" s="94"/>
      <c r="FOI27" s="94"/>
      <c r="FOJ27" s="94"/>
      <c r="FOK27" s="94"/>
      <c r="FOL27" s="94"/>
      <c r="FOM27" s="94"/>
      <c r="FON27" s="94"/>
      <c r="FOO27" s="94"/>
      <c r="FOP27" s="94"/>
      <c r="FOQ27" s="94"/>
      <c r="FOR27" s="94"/>
      <c r="FOS27" s="94"/>
      <c r="FOT27" s="94"/>
      <c r="FOU27" s="94"/>
      <c r="FOV27" s="94"/>
      <c r="FOW27" s="94"/>
      <c r="FOX27" s="94"/>
      <c r="FOY27" s="94"/>
      <c r="FOZ27" s="94"/>
      <c r="FPA27" s="94"/>
      <c r="FPB27" s="94"/>
      <c r="FPC27" s="94"/>
      <c r="FPD27" s="94"/>
      <c r="FPE27" s="94"/>
      <c r="FPF27" s="94"/>
      <c r="FPG27" s="94"/>
      <c r="FPH27" s="94"/>
      <c r="FPI27" s="94"/>
      <c r="FPJ27" s="94"/>
      <c r="FPK27" s="94"/>
      <c r="FPL27" s="94"/>
      <c r="FPM27" s="94"/>
      <c r="FPN27" s="94"/>
      <c r="FPO27" s="94"/>
      <c r="FPP27" s="94"/>
      <c r="FPQ27" s="94"/>
      <c r="FPR27" s="94"/>
      <c r="FPS27" s="94"/>
      <c r="FPT27" s="94"/>
      <c r="FPU27" s="94"/>
      <c r="FPV27" s="94"/>
      <c r="FPW27" s="94"/>
      <c r="FPX27" s="94"/>
      <c r="FPY27" s="94"/>
      <c r="FPZ27" s="94"/>
      <c r="FQA27" s="94"/>
      <c r="FQB27" s="94"/>
      <c r="FQC27" s="94"/>
      <c r="FQD27" s="94"/>
      <c r="FQE27" s="94"/>
      <c r="FQF27" s="94"/>
      <c r="FQG27" s="94"/>
      <c r="FQH27" s="94"/>
      <c r="FQI27" s="94"/>
      <c r="FQJ27" s="94"/>
      <c r="FQK27" s="94"/>
      <c r="FQL27" s="94"/>
      <c r="FQM27" s="94"/>
      <c r="FQN27" s="94"/>
      <c r="FQO27" s="94"/>
      <c r="FQP27" s="94"/>
      <c r="FQQ27" s="94"/>
      <c r="FQR27" s="94"/>
      <c r="FQS27" s="94"/>
      <c r="FQT27" s="94"/>
      <c r="FQU27" s="94"/>
      <c r="FQV27" s="94"/>
      <c r="FQW27" s="94"/>
      <c r="FQX27" s="94"/>
      <c r="FQY27" s="94"/>
      <c r="FQZ27" s="94"/>
      <c r="FRA27" s="94"/>
      <c r="FRB27" s="94"/>
      <c r="FRC27" s="94"/>
      <c r="FRD27" s="94"/>
      <c r="FRE27" s="94"/>
      <c r="FRF27" s="94"/>
      <c r="FRG27" s="94"/>
      <c r="FRH27" s="94"/>
      <c r="FRI27" s="94"/>
      <c r="FRJ27" s="94"/>
      <c r="FRK27" s="94"/>
      <c r="FRL27" s="94"/>
      <c r="FRM27" s="94"/>
      <c r="FRN27" s="94"/>
      <c r="FRO27" s="94"/>
      <c r="FRP27" s="94"/>
      <c r="FRQ27" s="94"/>
      <c r="FRR27" s="94"/>
      <c r="FRS27" s="94"/>
      <c r="FRT27" s="94"/>
      <c r="FRU27" s="94"/>
      <c r="FRV27" s="94"/>
      <c r="FRW27" s="94"/>
      <c r="FRX27" s="94"/>
      <c r="FRY27" s="94"/>
      <c r="FRZ27" s="94"/>
      <c r="FSA27" s="94"/>
      <c r="FSB27" s="94"/>
      <c r="FSC27" s="94"/>
      <c r="FSD27" s="94"/>
      <c r="FSE27" s="94"/>
      <c r="FSF27" s="94"/>
      <c r="FSG27" s="94"/>
      <c r="FSH27" s="94"/>
      <c r="FSI27" s="94"/>
      <c r="FSJ27" s="94"/>
      <c r="FSK27" s="94"/>
      <c r="FSL27" s="94"/>
      <c r="FSM27" s="94"/>
      <c r="FSN27" s="94"/>
      <c r="FSO27" s="94"/>
      <c r="FSP27" s="94"/>
      <c r="FSQ27" s="94"/>
      <c r="FSR27" s="94"/>
      <c r="FSS27" s="94"/>
      <c r="FST27" s="94"/>
      <c r="FSU27" s="94"/>
      <c r="FSV27" s="94"/>
      <c r="FSW27" s="94"/>
      <c r="FSX27" s="94"/>
      <c r="FSY27" s="94"/>
      <c r="FSZ27" s="94"/>
      <c r="FTA27" s="94"/>
      <c r="FTB27" s="94"/>
      <c r="FTC27" s="94"/>
      <c r="FTD27" s="94"/>
      <c r="FTE27" s="94"/>
      <c r="FTF27" s="94"/>
      <c r="FTG27" s="94"/>
      <c r="FTH27" s="94"/>
      <c r="FTI27" s="94"/>
      <c r="FTJ27" s="94"/>
      <c r="FTK27" s="94"/>
      <c r="FTL27" s="94"/>
      <c r="FTM27" s="94"/>
      <c r="FTN27" s="94"/>
      <c r="FTO27" s="94"/>
      <c r="FTP27" s="94"/>
      <c r="FTQ27" s="94"/>
      <c r="FTR27" s="94"/>
      <c r="FTS27" s="94"/>
      <c r="FTT27" s="94"/>
      <c r="FTU27" s="94"/>
      <c r="FTV27" s="94"/>
      <c r="FTW27" s="94"/>
      <c r="FTX27" s="94"/>
      <c r="FTY27" s="94"/>
      <c r="FTZ27" s="94"/>
      <c r="FUA27" s="94"/>
      <c r="FUB27" s="94"/>
      <c r="FUC27" s="94"/>
      <c r="FUD27" s="94"/>
      <c r="FUE27" s="94"/>
      <c r="FUF27" s="94"/>
      <c r="FUG27" s="94"/>
      <c r="FUH27" s="94"/>
      <c r="FUI27" s="94"/>
      <c r="FUJ27" s="94"/>
      <c r="FUK27" s="94"/>
      <c r="FUL27" s="94"/>
      <c r="FUM27" s="94"/>
      <c r="FUN27" s="94"/>
      <c r="FUO27" s="94"/>
      <c r="FUP27" s="94"/>
      <c r="FUQ27" s="94"/>
      <c r="FUR27" s="94"/>
      <c r="FUS27" s="94"/>
      <c r="FUT27" s="94"/>
      <c r="FUU27" s="94"/>
      <c r="FUV27" s="94"/>
      <c r="FUW27" s="94"/>
      <c r="FUX27" s="94"/>
      <c r="FUY27" s="94"/>
      <c r="FUZ27" s="94"/>
      <c r="FVA27" s="94"/>
      <c r="FVB27" s="94"/>
      <c r="FVC27" s="94"/>
      <c r="FVD27" s="94"/>
      <c r="FVE27" s="94"/>
      <c r="FVF27" s="94"/>
      <c r="FVG27" s="94"/>
      <c r="FVH27" s="94"/>
      <c r="FVI27" s="94"/>
      <c r="FVJ27" s="94"/>
      <c r="FVK27" s="94"/>
      <c r="FVL27" s="94"/>
      <c r="FVM27" s="94"/>
      <c r="FVN27" s="94"/>
      <c r="FVO27" s="94"/>
      <c r="FVP27" s="94"/>
      <c r="FVQ27" s="94"/>
      <c r="FVR27" s="94"/>
      <c r="FVS27" s="94"/>
      <c r="FVT27" s="94"/>
      <c r="FVU27" s="94"/>
      <c r="FVV27" s="94"/>
      <c r="FVW27" s="94"/>
      <c r="FVX27" s="94"/>
      <c r="FVY27" s="94"/>
      <c r="FVZ27" s="94"/>
      <c r="FWA27" s="94"/>
      <c r="FWB27" s="94"/>
      <c r="FWC27" s="94"/>
      <c r="FWD27" s="94"/>
      <c r="FWE27" s="94"/>
      <c r="FWF27" s="94"/>
      <c r="FWG27" s="94"/>
      <c r="FWH27" s="94"/>
      <c r="FWI27" s="94"/>
      <c r="FWJ27" s="94"/>
      <c r="FWK27" s="94"/>
      <c r="FWL27" s="94"/>
      <c r="FWM27" s="94"/>
      <c r="FWN27" s="94"/>
      <c r="FWO27" s="94"/>
      <c r="FWP27" s="94"/>
      <c r="FWQ27" s="94"/>
      <c r="FWR27" s="94"/>
      <c r="FWS27" s="94"/>
      <c r="FWT27" s="94"/>
      <c r="FWU27" s="94"/>
      <c r="FWV27" s="94"/>
      <c r="FWW27" s="94"/>
      <c r="FWX27" s="94"/>
      <c r="FWY27" s="94"/>
      <c r="FWZ27" s="94"/>
      <c r="FXA27" s="94"/>
      <c r="FXB27" s="94"/>
      <c r="FXC27" s="94"/>
      <c r="FXD27" s="94"/>
      <c r="FXE27" s="94"/>
      <c r="FXF27" s="94"/>
      <c r="FXG27" s="94"/>
      <c r="FXH27" s="94"/>
      <c r="FXI27" s="94"/>
      <c r="FXJ27" s="94"/>
      <c r="FXK27" s="94"/>
      <c r="FXL27" s="94"/>
      <c r="FXM27" s="94"/>
      <c r="FXN27" s="94"/>
      <c r="FXO27" s="94"/>
      <c r="FXP27" s="94"/>
      <c r="FXQ27" s="94"/>
      <c r="FXR27" s="94"/>
      <c r="FXS27" s="94"/>
      <c r="FXT27" s="94"/>
      <c r="FXU27" s="94"/>
      <c r="FXV27" s="94"/>
      <c r="FXW27" s="94"/>
      <c r="FXX27" s="94"/>
      <c r="FXY27" s="94"/>
      <c r="FXZ27" s="94"/>
      <c r="FYA27" s="94"/>
      <c r="FYB27" s="94"/>
      <c r="FYC27" s="94"/>
      <c r="FYD27" s="94"/>
      <c r="FYE27" s="94"/>
      <c r="FYF27" s="94"/>
      <c r="FYG27" s="94"/>
      <c r="FYH27" s="94"/>
      <c r="FYI27" s="94"/>
      <c r="FYJ27" s="94"/>
      <c r="FYK27" s="94"/>
      <c r="FYL27" s="94"/>
      <c r="FYM27" s="94"/>
      <c r="FYN27" s="94"/>
      <c r="FYO27" s="94"/>
      <c r="FYP27" s="94"/>
      <c r="FYQ27" s="94"/>
      <c r="FYR27" s="94"/>
      <c r="FYS27" s="94"/>
      <c r="FYT27" s="94"/>
      <c r="FYU27" s="94"/>
      <c r="FYV27" s="94"/>
      <c r="FYW27" s="94"/>
      <c r="FYX27" s="94"/>
      <c r="FYY27" s="94"/>
      <c r="FYZ27" s="94"/>
      <c r="FZA27" s="94"/>
      <c r="FZB27" s="94"/>
      <c r="FZC27" s="94"/>
      <c r="FZD27" s="94"/>
      <c r="FZE27" s="94"/>
      <c r="FZF27" s="94"/>
      <c r="FZG27" s="94"/>
      <c r="FZH27" s="94"/>
      <c r="FZI27" s="94"/>
      <c r="FZJ27" s="94"/>
      <c r="FZK27" s="94"/>
      <c r="FZL27" s="94"/>
      <c r="FZM27" s="94"/>
      <c r="FZN27" s="94"/>
      <c r="FZO27" s="94"/>
      <c r="FZP27" s="94"/>
      <c r="FZQ27" s="94"/>
      <c r="FZR27" s="94"/>
      <c r="FZS27" s="94"/>
      <c r="FZT27" s="94"/>
      <c r="FZU27" s="94"/>
      <c r="FZV27" s="94"/>
      <c r="FZW27" s="94"/>
      <c r="FZX27" s="94"/>
      <c r="FZY27" s="94"/>
      <c r="FZZ27" s="94"/>
      <c r="GAA27" s="94"/>
      <c r="GAB27" s="94"/>
      <c r="GAC27" s="94"/>
      <c r="GAD27" s="94"/>
      <c r="GAE27" s="94"/>
      <c r="GAF27" s="94"/>
      <c r="GAG27" s="94"/>
      <c r="GAH27" s="94"/>
      <c r="GAI27" s="94"/>
      <c r="GAJ27" s="94"/>
      <c r="GAK27" s="94"/>
      <c r="GAL27" s="94"/>
      <c r="GAM27" s="94"/>
      <c r="GAN27" s="94"/>
      <c r="GAO27" s="94"/>
      <c r="GAP27" s="94"/>
      <c r="GAQ27" s="94"/>
      <c r="GAR27" s="94"/>
      <c r="GAS27" s="94"/>
      <c r="GAT27" s="94"/>
      <c r="GAU27" s="94"/>
      <c r="GAV27" s="94"/>
      <c r="GAW27" s="94"/>
      <c r="GAX27" s="94"/>
      <c r="GAY27" s="94"/>
      <c r="GAZ27" s="94"/>
      <c r="GBA27" s="94"/>
      <c r="GBB27" s="94"/>
      <c r="GBC27" s="94"/>
      <c r="GBD27" s="94"/>
      <c r="GBE27" s="94"/>
      <c r="GBF27" s="94"/>
      <c r="GBG27" s="94"/>
      <c r="GBH27" s="94"/>
      <c r="GBI27" s="94"/>
      <c r="GBJ27" s="94"/>
      <c r="GBK27" s="94"/>
      <c r="GBL27" s="94"/>
      <c r="GBM27" s="94"/>
      <c r="GBN27" s="94"/>
      <c r="GBO27" s="94"/>
      <c r="GBP27" s="94"/>
      <c r="GBQ27" s="94"/>
      <c r="GBR27" s="94"/>
      <c r="GBS27" s="94"/>
      <c r="GBT27" s="94"/>
      <c r="GBU27" s="94"/>
      <c r="GBV27" s="94"/>
      <c r="GBW27" s="94"/>
      <c r="GBX27" s="94"/>
      <c r="GBY27" s="94"/>
      <c r="GBZ27" s="94"/>
      <c r="GCA27" s="94"/>
      <c r="GCB27" s="94"/>
      <c r="GCC27" s="94"/>
      <c r="GCD27" s="94"/>
      <c r="GCE27" s="94"/>
      <c r="GCF27" s="94"/>
      <c r="GCG27" s="94"/>
      <c r="GCH27" s="94"/>
      <c r="GCI27" s="94"/>
      <c r="GCJ27" s="94"/>
      <c r="GCK27" s="94"/>
      <c r="GCL27" s="94"/>
      <c r="GCM27" s="94"/>
      <c r="GCN27" s="94"/>
      <c r="GCO27" s="94"/>
      <c r="GCP27" s="94"/>
      <c r="GCQ27" s="94"/>
      <c r="GCR27" s="94"/>
      <c r="GCS27" s="94"/>
      <c r="GCT27" s="94"/>
      <c r="GCU27" s="94"/>
      <c r="GCV27" s="94"/>
      <c r="GCW27" s="94"/>
      <c r="GCX27" s="94"/>
      <c r="GCY27" s="94"/>
      <c r="GCZ27" s="94"/>
      <c r="GDA27" s="94"/>
      <c r="GDB27" s="94"/>
      <c r="GDC27" s="94"/>
      <c r="GDD27" s="94"/>
      <c r="GDE27" s="94"/>
      <c r="GDF27" s="94"/>
      <c r="GDG27" s="94"/>
      <c r="GDH27" s="94"/>
      <c r="GDI27" s="94"/>
      <c r="GDJ27" s="94"/>
      <c r="GDK27" s="94"/>
      <c r="GDL27" s="94"/>
      <c r="GDM27" s="94"/>
      <c r="GDN27" s="94"/>
      <c r="GDO27" s="94"/>
      <c r="GDP27" s="94"/>
      <c r="GDQ27" s="94"/>
      <c r="GDR27" s="94"/>
      <c r="GDS27" s="94"/>
      <c r="GDT27" s="94"/>
      <c r="GDU27" s="94"/>
      <c r="GDV27" s="94"/>
      <c r="GDW27" s="94"/>
      <c r="GDX27" s="94"/>
      <c r="GDY27" s="94"/>
      <c r="GDZ27" s="94"/>
      <c r="GEA27" s="94"/>
      <c r="GEB27" s="94"/>
      <c r="GEC27" s="94"/>
      <c r="GED27" s="94"/>
      <c r="GEE27" s="94"/>
      <c r="GEF27" s="94"/>
      <c r="GEG27" s="94"/>
      <c r="GEH27" s="94"/>
      <c r="GEI27" s="94"/>
      <c r="GEJ27" s="94"/>
      <c r="GEK27" s="94"/>
      <c r="GEL27" s="94"/>
      <c r="GEM27" s="94"/>
      <c r="GEN27" s="94"/>
      <c r="GEO27" s="94"/>
      <c r="GEP27" s="94"/>
      <c r="GEQ27" s="94"/>
      <c r="GER27" s="94"/>
      <c r="GES27" s="94"/>
      <c r="GET27" s="94"/>
      <c r="GEU27" s="94"/>
      <c r="GEV27" s="94"/>
      <c r="GEW27" s="94"/>
      <c r="GEX27" s="94"/>
      <c r="GEY27" s="94"/>
      <c r="GEZ27" s="94"/>
      <c r="GFA27" s="94"/>
      <c r="GFB27" s="94"/>
      <c r="GFC27" s="94"/>
      <c r="GFD27" s="94"/>
      <c r="GFE27" s="94"/>
      <c r="GFF27" s="94"/>
      <c r="GFG27" s="94"/>
      <c r="GFH27" s="94"/>
      <c r="GFI27" s="94"/>
      <c r="GFJ27" s="94"/>
      <c r="GFK27" s="94"/>
      <c r="GFL27" s="94"/>
      <c r="GFM27" s="94"/>
      <c r="GFN27" s="94"/>
      <c r="GFO27" s="94"/>
      <c r="GFP27" s="94"/>
      <c r="GFQ27" s="94"/>
      <c r="GFR27" s="94"/>
      <c r="GFS27" s="94"/>
      <c r="GFT27" s="94"/>
      <c r="GFU27" s="94"/>
      <c r="GFV27" s="94"/>
      <c r="GFW27" s="94"/>
      <c r="GFX27" s="94"/>
      <c r="GFY27" s="94"/>
      <c r="GFZ27" s="94"/>
      <c r="GGA27" s="94"/>
      <c r="GGB27" s="94"/>
      <c r="GGC27" s="94"/>
      <c r="GGD27" s="94"/>
      <c r="GGE27" s="94"/>
      <c r="GGF27" s="94"/>
      <c r="GGG27" s="94"/>
      <c r="GGH27" s="94"/>
      <c r="GGI27" s="94"/>
      <c r="GGJ27" s="94"/>
      <c r="GGK27" s="94"/>
      <c r="GGL27" s="94"/>
      <c r="GGM27" s="94"/>
      <c r="GGN27" s="94"/>
      <c r="GGO27" s="94"/>
      <c r="GGP27" s="94"/>
      <c r="GGQ27" s="94"/>
      <c r="GGR27" s="94"/>
      <c r="GGS27" s="94"/>
      <c r="GGT27" s="94"/>
      <c r="GGU27" s="94"/>
      <c r="GGV27" s="94"/>
      <c r="GGW27" s="94"/>
      <c r="GGX27" s="94"/>
      <c r="GGY27" s="94"/>
      <c r="GGZ27" s="94"/>
      <c r="GHA27" s="94"/>
      <c r="GHB27" s="94"/>
      <c r="GHC27" s="94"/>
      <c r="GHD27" s="94"/>
      <c r="GHE27" s="94"/>
      <c r="GHF27" s="94"/>
      <c r="GHG27" s="94"/>
      <c r="GHH27" s="94"/>
      <c r="GHI27" s="94"/>
      <c r="GHJ27" s="94"/>
      <c r="GHK27" s="94"/>
      <c r="GHL27" s="94"/>
      <c r="GHM27" s="94"/>
      <c r="GHN27" s="94"/>
      <c r="GHO27" s="94"/>
      <c r="GHP27" s="94"/>
      <c r="GHQ27" s="94"/>
      <c r="GHR27" s="94"/>
      <c r="GHS27" s="94"/>
      <c r="GHT27" s="94"/>
      <c r="GHU27" s="94"/>
      <c r="GHV27" s="94"/>
      <c r="GHW27" s="94"/>
      <c r="GHX27" s="94"/>
      <c r="GHY27" s="94"/>
      <c r="GHZ27" s="94"/>
      <c r="GIA27" s="94"/>
      <c r="GIB27" s="94"/>
      <c r="GIC27" s="94"/>
      <c r="GID27" s="94"/>
      <c r="GIE27" s="94"/>
      <c r="GIF27" s="94"/>
      <c r="GIG27" s="94"/>
      <c r="GIH27" s="94"/>
      <c r="GII27" s="94"/>
      <c r="GIJ27" s="94"/>
      <c r="GIK27" s="94"/>
      <c r="GIL27" s="94"/>
      <c r="GIM27" s="94"/>
      <c r="GIN27" s="94"/>
      <c r="GIO27" s="94"/>
      <c r="GIP27" s="94"/>
      <c r="GIQ27" s="94"/>
      <c r="GIR27" s="94"/>
      <c r="GIS27" s="94"/>
      <c r="GIT27" s="94"/>
      <c r="GIU27" s="94"/>
      <c r="GIV27" s="94"/>
      <c r="GIW27" s="94"/>
      <c r="GIX27" s="94"/>
      <c r="GIY27" s="94"/>
      <c r="GIZ27" s="94"/>
      <c r="GJA27" s="94"/>
      <c r="GJB27" s="94"/>
      <c r="GJC27" s="94"/>
      <c r="GJD27" s="94"/>
      <c r="GJE27" s="94"/>
      <c r="GJF27" s="94"/>
      <c r="GJG27" s="94"/>
      <c r="GJH27" s="94"/>
      <c r="GJI27" s="94"/>
      <c r="GJJ27" s="94"/>
      <c r="GJK27" s="94"/>
      <c r="GJL27" s="94"/>
      <c r="GJM27" s="94"/>
      <c r="GJN27" s="94"/>
      <c r="GJO27" s="94"/>
      <c r="GJP27" s="94"/>
      <c r="GJQ27" s="94"/>
      <c r="GJR27" s="94"/>
      <c r="GJS27" s="94"/>
      <c r="GJT27" s="94"/>
      <c r="GJU27" s="94"/>
      <c r="GJV27" s="94"/>
      <c r="GJW27" s="94"/>
      <c r="GJX27" s="94"/>
      <c r="GJY27" s="94"/>
      <c r="GJZ27" s="94"/>
      <c r="GKA27" s="94"/>
      <c r="GKB27" s="94"/>
      <c r="GKC27" s="94"/>
      <c r="GKD27" s="94"/>
      <c r="GKE27" s="94"/>
      <c r="GKF27" s="94"/>
      <c r="GKG27" s="94"/>
      <c r="GKH27" s="94"/>
      <c r="GKI27" s="94"/>
      <c r="GKJ27" s="94"/>
      <c r="GKK27" s="94"/>
      <c r="GKL27" s="94"/>
      <c r="GKM27" s="94"/>
      <c r="GKN27" s="94"/>
      <c r="GKO27" s="94"/>
      <c r="GKP27" s="94"/>
      <c r="GKQ27" s="94"/>
      <c r="GKR27" s="94"/>
      <c r="GKS27" s="94"/>
      <c r="GKT27" s="94"/>
      <c r="GKU27" s="94"/>
      <c r="GKV27" s="94"/>
      <c r="GKW27" s="94"/>
      <c r="GKX27" s="94"/>
      <c r="GKY27" s="94"/>
      <c r="GKZ27" s="94"/>
      <c r="GLA27" s="94"/>
      <c r="GLB27" s="94"/>
      <c r="GLC27" s="94"/>
      <c r="GLD27" s="94"/>
      <c r="GLE27" s="94"/>
      <c r="GLF27" s="94"/>
      <c r="GLG27" s="94"/>
      <c r="GLH27" s="94"/>
      <c r="GLI27" s="94"/>
      <c r="GLJ27" s="94"/>
      <c r="GLK27" s="94"/>
      <c r="GLL27" s="94"/>
      <c r="GLM27" s="94"/>
      <c r="GLN27" s="94"/>
      <c r="GLO27" s="94"/>
      <c r="GLP27" s="94"/>
      <c r="GLQ27" s="94"/>
      <c r="GLR27" s="94"/>
      <c r="GLS27" s="94"/>
      <c r="GLT27" s="94"/>
      <c r="GLU27" s="94"/>
      <c r="GLV27" s="94"/>
      <c r="GLW27" s="94"/>
      <c r="GLX27" s="94"/>
      <c r="GLY27" s="94"/>
      <c r="GLZ27" s="94"/>
      <c r="GMA27" s="94"/>
      <c r="GMB27" s="94"/>
      <c r="GMC27" s="94"/>
      <c r="GMD27" s="94"/>
      <c r="GME27" s="94"/>
      <c r="GMF27" s="94"/>
      <c r="GMG27" s="94"/>
      <c r="GMH27" s="94"/>
      <c r="GMI27" s="94"/>
      <c r="GMJ27" s="94"/>
      <c r="GMK27" s="94"/>
      <c r="GML27" s="94"/>
      <c r="GMM27" s="94"/>
      <c r="GMN27" s="94"/>
      <c r="GMO27" s="94"/>
      <c r="GMP27" s="94"/>
      <c r="GMQ27" s="94"/>
      <c r="GMR27" s="94"/>
      <c r="GMS27" s="94"/>
      <c r="GMT27" s="94"/>
      <c r="GMU27" s="94"/>
      <c r="GMV27" s="94"/>
      <c r="GMW27" s="94"/>
      <c r="GMX27" s="94"/>
      <c r="GMY27" s="94"/>
      <c r="GMZ27" s="94"/>
      <c r="GNA27" s="94"/>
      <c r="GNB27" s="94"/>
      <c r="GNC27" s="94"/>
      <c r="GND27" s="94"/>
      <c r="GNE27" s="94"/>
      <c r="GNF27" s="94"/>
      <c r="GNG27" s="94"/>
      <c r="GNH27" s="94"/>
      <c r="GNI27" s="94"/>
      <c r="GNJ27" s="94"/>
      <c r="GNK27" s="94"/>
      <c r="GNL27" s="94"/>
      <c r="GNM27" s="94"/>
      <c r="GNN27" s="94"/>
      <c r="GNO27" s="94"/>
      <c r="GNP27" s="94"/>
      <c r="GNQ27" s="94"/>
      <c r="GNR27" s="94"/>
      <c r="GNS27" s="94"/>
      <c r="GNT27" s="94"/>
      <c r="GNU27" s="94"/>
      <c r="GNV27" s="94"/>
      <c r="GNW27" s="94"/>
      <c r="GNX27" s="94"/>
      <c r="GNY27" s="94"/>
      <c r="GNZ27" s="94"/>
      <c r="GOA27" s="94"/>
      <c r="GOB27" s="94"/>
      <c r="GOC27" s="94"/>
      <c r="GOD27" s="94"/>
      <c r="GOE27" s="94"/>
      <c r="GOF27" s="94"/>
      <c r="GOG27" s="94"/>
      <c r="GOH27" s="94"/>
      <c r="GOI27" s="94"/>
      <c r="GOJ27" s="94"/>
      <c r="GOK27" s="94"/>
      <c r="GOL27" s="94"/>
      <c r="GOM27" s="94"/>
      <c r="GON27" s="94"/>
      <c r="GOO27" s="94"/>
      <c r="GOP27" s="94"/>
      <c r="GOQ27" s="94"/>
      <c r="GOR27" s="94"/>
      <c r="GOS27" s="94"/>
      <c r="GOT27" s="94"/>
      <c r="GOU27" s="94"/>
      <c r="GOV27" s="94"/>
      <c r="GOW27" s="94"/>
      <c r="GOX27" s="94"/>
      <c r="GOY27" s="94"/>
      <c r="GOZ27" s="94"/>
      <c r="GPA27" s="94"/>
      <c r="GPB27" s="94"/>
      <c r="GPC27" s="94"/>
      <c r="GPD27" s="94"/>
      <c r="GPE27" s="94"/>
      <c r="GPF27" s="94"/>
      <c r="GPG27" s="94"/>
      <c r="GPH27" s="94"/>
      <c r="GPI27" s="94"/>
      <c r="GPJ27" s="94"/>
      <c r="GPK27" s="94"/>
      <c r="GPL27" s="94"/>
      <c r="GPM27" s="94"/>
      <c r="GPN27" s="94"/>
      <c r="GPO27" s="94"/>
      <c r="GPP27" s="94"/>
      <c r="GPQ27" s="94"/>
      <c r="GPR27" s="94"/>
      <c r="GPS27" s="94"/>
      <c r="GPT27" s="94"/>
      <c r="GPU27" s="94"/>
      <c r="GPV27" s="94"/>
      <c r="GPW27" s="94"/>
      <c r="GPX27" s="94"/>
      <c r="GPY27" s="94"/>
      <c r="GPZ27" s="94"/>
      <c r="GQA27" s="94"/>
      <c r="GQB27" s="94"/>
      <c r="GQC27" s="94"/>
      <c r="GQD27" s="94"/>
      <c r="GQE27" s="94"/>
      <c r="GQF27" s="94"/>
      <c r="GQG27" s="94"/>
      <c r="GQH27" s="94"/>
      <c r="GQI27" s="94"/>
      <c r="GQJ27" s="94"/>
      <c r="GQK27" s="94"/>
      <c r="GQL27" s="94"/>
      <c r="GQM27" s="94"/>
      <c r="GQN27" s="94"/>
      <c r="GQO27" s="94"/>
      <c r="GQP27" s="94"/>
      <c r="GQQ27" s="94"/>
      <c r="GQR27" s="94"/>
      <c r="GQS27" s="94"/>
      <c r="GQT27" s="94"/>
      <c r="GQU27" s="94"/>
      <c r="GQV27" s="94"/>
      <c r="GQW27" s="94"/>
      <c r="GQX27" s="94"/>
      <c r="GQY27" s="94"/>
      <c r="GQZ27" s="94"/>
      <c r="GRA27" s="94"/>
      <c r="GRB27" s="94"/>
      <c r="GRC27" s="94"/>
      <c r="GRD27" s="94"/>
      <c r="GRE27" s="94"/>
      <c r="GRF27" s="94"/>
      <c r="GRG27" s="94"/>
      <c r="GRH27" s="94"/>
      <c r="GRI27" s="94"/>
      <c r="GRJ27" s="94"/>
      <c r="GRK27" s="94"/>
      <c r="GRL27" s="94"/>
      <c r="GRM27" s="94"/>
      <c r="GRN27" s="94"/>
      <c r="GRO27" s="94"/>
      <c r="GRP27" s="94"/>
      <c r="GRQ27" s="94"/>
      <c r="GRR27" s="94"/>
      <c r="GRS27" s="94"/>
      <c r="GRT27" s="94"/>
      <c r="GRU27" s="94"/>
      <c r="GRV27" s="94"/>
      <c r="GRW27" s="94"/>
      <c r="GRX27" s="94"/>
      <c r="GRY27" s="94"/>
      <c r="GRZ27" s="94"/>
      <c r="GSA27" s="94"/>
      <c r="GSB27" s="94"/>
      <c r="GSC27" s="94"/>
      <c r="GSD27" s="94"/>
      <c r="GSE27" s="94"/>
      <c r="GSF27" s="94"/>
      <c r="GSG27" s="94"/>
      <c r="GSH27" s="94"/>
      <c r="GSI27" s="94"/>
      <c r="GSJ27" s="94"/>
      <c r="GSK27" s="94"/>
      <c r="GSL27" s="94"/>
      <c r="GSM27" s="94"/>
      <c r="GSN27" s="94"/>
      <c r="GSO27" s="94"/>
      <c r="GSP27" s="94"/>
      <c r="GSQ27" s="94"/>
      <c r="GSR27" s="94"/>
      <c r="GSS27" s="94"/>
      <c r="GST27" s="94"/>
      <c r="GSU27" s="94"/>
      <c r="GSV27" s="94"/>
      <c r="GSW27" s="94"/>
      <c r="GSX27" s="94"/>
      <c r="GSY27" s="94"/>
      <c r="GSZ27" s="94"/>
      <c r="GTA27" s="94"/>
      <c r="GTB27" s="94"/>
      <c r="GTC27" s="94"/>
      <c r="GTD27" s="94"/>
      <c r="GTE27" s="94"/>
      <c r="GTF27" s="94"/>
      <c r="GTG27" s="94"/>
      <c r="GTH27" s="94"/>
      <c r="GTI27" s="94"/>
      <c r="GTJ27" s="94"/>
      <c r="GTK27" s="94"/>
      <c r="GTL27" s="94"/>
      <c r="GTM27" s="94"/>
      <c r="GTN27" s="94"/>
      <c r="GTO27" s="94"/>
      <c r="GTP27" s="94"/>
      <c r="GTQ27" s="94"/>
      <c r="GTR27" s="94"/>
      <c r="GTS27" s="94"/>
      <c r="GTT27" s="94"/>
      <c r="GTU27" s="94"/>
      <c r="GTV27" s="94"/>
      <c r="GTW27" s="94"/>
      <c r="GTX27" s="94"/>
      <c r="GTY27" s="94"/>
      <c r="GTZ27" s="94"/>
      <c r="GUA27" s="94"/>
      <c r="GUB27" s="94"/>
      <c r="GUC27" s="94"/>
      <c r="GUD27" s="94"/>
      <c r="GUE27" s="94"/>
      <c r="GUF27" s="94"/>
      <c r="GUG27" s="94"/>
      <c r="GUH27" s="94"/>
      <c r="GUI27" s="94"/>
      <c r="GUJ27" s="94"/>
      <c r="GUK27" s="94"/>
      <c r="GUL27" s="94"/>
      <c r="GUM27" s="94"/>
      <c r="GUN27" s="94"/>
      <c r="GUO27" s="94"/>
      <c r="GUP27" s="94"/>
      <c r="GUQ27" s="94"/>
      <c r="GUR27" s="94"/>
      <c r="GUS27" s="94"/>
      <c r="GUT27" s="94"/>
      <c r="GUU27" s="94"/>
      <c r="GUV27" s="94"/>
      <c r="GUW27" s="94"/>
      <c r="GUX27" s="94"/>
      <c r="GUY27" s="94"/>
      <c r="GUZ27" s="94"/>
      <c r="GVA27" s="94"/>
      <c r="GVB27" s="94"/>
      <c r="GVC27" s="94"/>
      <c r="GVD27" s="94"/>
      <c r="GVE27" s="94"/>
      <c r="GVF27" s="94"/>
      <c r="GVG27" s="94"/>
      <c r="GVH27" s="94"/>
      <c r="GVI27" s="94"/>
      <c r="GVJ27" s="94"/>
      <c r="GVK27" s="94"/>
      <c r="GVL27" s="94"/>
      <c r="GVM27" s="94"/>
      <c r="GVN27" s="94"/>
      <c r="GVO27" s="94"/>
      <c r="GVP27" s="94"/>
      <c r="GVQ27" s="94"/>
      <c r="GVR27" s="94"/>
      <c r="GVS27" s="94"/>
      <c r="GVT27" s="94"/>
      <c r="GVU27" s="94"/>
      <c r="GVV27" s="94"/>
      <c r="GVW27" s="94"/>
      <c r="GVX27" s="94"/>
      <c r="GVY27" s="94"/>
      <c r="GVZ27" s="94"/>
      <c r="GWA27" s="94"/>
      <c r="GWB27" s="94"/>
      <c r="GWC27" s="94"/>
      <c r="GWD27" s="94"/>
      <c r="GWE27" s="94"/>
      <c r="GWF27" s="94"/>
      <c r="GWG27" s="94"/>
      <c r="GWH27" s="94"/>
      <c r="GWI27" s="94"/>
      <c r="GWJ27" s="94"/>
      <c r="GWK27" s="94"/>
      <c r="GWL27" s="94"/>
      <c r="GWM27" s="94"/>
      <c r="GWN27" s="94"/>
      <c r="GWO27" s="94"/>
      <c r="GWP27" s="94"/>
      <c r="GWQ27" s="94"/>
      <c r="GWR27" s="94"/>
      <c r="GWS27" s="94"/>
      <c r="GWT27" s="94"/>
      <c r="GWU27" s="94"/>
      <c r="GWV27" s="94"/>
      <c r="GWW27" s="94"/>
      <c r="GWX27" s="94"/>
      <c r="GWY27" s="94"/>
      <c r="GWZ27" s="94"/>
      <c r="GXA27" s="94"/>
      <c r="GXB27" s="94"/>
      <c r="GXC27" s="94"/>
      <c r="GXD27" s="94"/>
      <c r="GXE27" s="94"/>
      <c r="GXF27" s="94"/>
      <c r="GXG27" s="94"/>
      <c r="GXH27" s="94"/>
      <c r="GXI27" s="94"/>
      <c r="GXJ27" s="94"/>
      <c r="GXK27" s="94"/>
      <c r="GXL27" s="94"/>
      <c r="GXM27" s="94"/>
      <c r="GXN27" s="94"/>
      <c r="GXO27" s="94"/>
      <c r="GXP27" s="94"/>
      <c r="GXQ27" s="94"/>
      <c r="GXR27" s="94"/>
      <c r="GXS27" s="94"/>
      <c r="GXT27" s="94"/>
      <c r="GXU27" s="94"/>
      <c r="GXV27" s="94"/>
      <c r="GXW27" s="94"/>
      <c r="GXX27" s="94"/>
      <c r="GXY27" s="94"/>
      <c r="GXZ27" s="94"/>
      <c r="GYA27" s="94"/>
      <c r="GYB27" s="94"/>
      <c r="GYC27" s="94"/>
      <c r="GYD27" s="94"/>
      <c r="GYE27" s="94"/>
      <c r="GYF27" s="94"/>
      <c r="GYG27" s="94"/>
      <c r="GYH27" s="94"/>
      <c r="GYI27" s="94"/>
      <c r="GYJ27" s="94"/>
      <c r="GYK27" s="94"/>
      <c r="GYL27" s="94"/>
      <c r="GYM27" s="94"/>
      <c r="GYN27" s="94"/>
      <c r="GYO27" s="94"/>
      <c r="GYP27" s="94"/>
      <c r="GYQ27" s="94"/>
      <c r="GYR27" s="94"/>
      <c r="GYS27" s="94"/>
      <c r="GYT27" s="94"/>
      <c r="GYU27" s="94"/>
      <c r="GYV27" s="94"/>
      <c r="GYW27" s="94"/>
      <c r="GYX27" s="94"/>
      <c r="GYY27" s="94"/>
      <c r="GYZ27" s="94"/>
      <c r="GZA27" s="94"/>
      <c r="GZB27" s="94"/>
      <c r="GZC27" s="94"/>
      <c r="GZD27" s="94"/>
      <c r="GZE27" s="94"/>
      <c r="GZF27" s="94"/>
      <c r="GZG27" s="94"/>
      <c r="GZH27" s="94"/>
      <c r="GZI27" s="94"/>
      <c r="GZJ27" s="94"/>
      <c r="GZK27" s="94"/>
      <c r="GZL27" s="94"/>
      <c r="GZM27" s="94"/>
      <c r="GZN27" s="94"/>
      <c r="GZO27" s="94"/>
      <c r="GZP27" s="94"/>
      <c r="GZQ27" s="94"/>
      <c r="GZR27" s="94"/>
      <c r="GZS27" s="94"/>
      <c r="GZT27" s="94"/>
      <c r="GZU27" s="94"/>
      <c r="GZV27" s="94"/>
      <c r="GZW27" s="94"/>
      <c r="GZX27" s="94"/>
      <c r="GZY27" s="94"/>
      <c r="GZZ27" s="94"/>
      <c r="HAA27" s="94"/>
      <c r="HAB27" s="94"/>
      <c r="HAC27" s="94"/>
      <c r="HAD27" s="94"/>
      <c r="HAE27" s="94"/>
      <c r="HAF27" s="94"/>
      <c r="HAG27" s="94"/>
      <c r="HAH27" s="94"/>
      <c r="HAI27" s="94"/>
      <c r="HAJ27" s="94"/>
      <c r="HAK27" s="94"/>
      <c r="HAL27" s="94"/>
      <c r="HAM27" s="94"/>
      <c r="HAN27" s="94"/>
      <c r="HAO27" s="94"/>
      <c r="HAP27" s="94"/>
      <c r="HAQ27" s="94"/>
      <c r="HAR27" s="94"/>
      <c r="HAS27" s="94"/>
      <c r="HAT27" s="94"/>
      <c r="HAU27" s="94"/>
      <c r="HAV27" s="94"/>
      <c r="HAW27" s="94"/>
      <c r="HAX27" s="94"/>
      <c r="HAY27" s="94"/>
      <c r="HAZ27" s="94"/>
      <c r="HBA27" s="94"/>
      <c r="HBB27" s="94"/>
      <c r="HBC27" s="94"/>
      <c r="HBD27" s="94"/>
      <c r="HBE27" s="94"/>
      <c r="HBF27" s="94"/>
      <c r="HBG27" s="94"/>
      <c r="HBH27" s="94"/>
      <c r="HBI27" s="94"/>
      <c r="HBJ27" s="94"/>
      <c r="HBK27" s="94"/>
      <c r="HBL27" s="94"/>
      <c r="HBM27" s="94"/>
      <c r="HBN27" s="94"/>
      <c r="HBO27" s="94"/>
      <c r="HBP27" s="94"/>
      <c r="HBQ27" s="94"/>
      <c r="HBR27" s="94"/>
      <c r="HBS27" s="94"/>
      <c r="HBT27" s="94"/>
      <c r="HBU27" s="94"/>
      <c r="HBV27" s="94"/>
      <c r="HBW27" s="94"/>
      <c r="HBX27" s="94"/>
      <c r="HBY27" s="94"/>
      <c r="HBZ27" s="94"/>
      <c r="HCA27" s="94"/>
      <c r="HCB27" s="94"/>
      <c r="HCC27" s="94"/>
      <c r="HCD27" s="94"/>
      <c r="HCE27" s="94"/>
      <c r="HCF27" s="94"/>
      <c r="HCG27" s="94"/>
      <c r="HCH27" s="94"/>
      <c r="HCI27" s="94"/>
      <c r="HCJ27" s="94"/>
      <c r="HCK27" s="94"/>
      <c r="HCL27" s="94"/>
      <c r="HCM27" s="94"/>
      <c r="HCN27" s="94"/>
      <c r="HCO27" s="94"/>
      <c r="HCP27" s="94"/>
      <c r="HCQ27" s="94"/>
      <c r="HCR27" s="94"/>
      <c r="HCS27" s="94"/>
      <c r="HCT27" s="94"/>
      <c r="HCU27" s="94"/>
      <c r="HCV27" s="94"/>
      <c r="HCW27" s="94"/>
      <c r="HCX27" s="94"/>
      <c r="HCY27" s="94"/>
      <c r="HCZ27" s="94"/>
      <c r="HDA27" s="94"/>
      <c r="HDB27" s="94"/>
      <c r="HDC27" s="94"/>
      <c r="HDD27" s="94"/>
      <c r="HDE27" s="94"/>
      <c r="HDF27" s="94"/>
      <c r="HDG27" s="94"/>
      <c r="HDH27" s="94"/>
      <c r="HDI27" s="94"/>
      <c r="HDJ27" s="94"/>
      <c r="HDK27" s="94"/>
      <c r="HDL27" s="94"/>
      <c r="HDM27" s="94"/>
      <c r="HDN27" s="94"/>
      <c r="HDO27" s="94"/>
      <c r="HDP27" s="94"/>
      <c r="HDQ27" s="94"/>
      <c r="HDR27" s="94"/>
      <c r="HDS27" s="94"/>
      <c r="HDT27" s="94"/>
      <c r="HDU27" s="94"/>
      <c r="HDV27" s="94"/>
      <c r="HDW27" s="94"/>
      <c r="HDX27" s="94"/>
      <c r="HDY27" s="94"/>
      <c r="HDZ27" s="94"/>
      <c r="HEA27" s="94"/>
      <c r="HEB27" s="94"/>
      <c r="HEC27" s="94"/>
      <c r="HED27" s="94"/>
      <c r="HEE27" s="94"/>
      <c r="HEF27" s="94"/>
      <c r="HEG27" s="94"/>
      <c r="HEH27" s="94"/>
      <c r="HEI27" s="94"/>
      <c r="HEJ27" s="94"/>
      <c r="HEK27" s="94"/>
      <c r="HEL27" s="94"/>
      <c r="HEM27" s="94"/>
      <c r="HEN27" s="94"/>
      <c r="HEO27" s="94"/>
      <c r="HEP27" s="94"/>
      <c r="HEQ27" s="94"/>
      <c r="HER27" s="94"/>
      <c r="HES27" s="94"/>
      <c r="HET27" s="94"/>
      <c r="HEU27" s="94"/>
      <c r="HEV27" s="94"/>
      <c r="HEW27" s="94"/>
      <c r="HEX27" s="94"/>
      <c r="HEY27" s="94"/>
      <c r="HEZ27" s="94"/>
      <c r="HFA27" s="94"/>
      <c r="HFB27" s="94"/>
      <c r="HFC27" s="94"/>
      <c r="HFD27" s="94"/>
      <c r="HFE27" s="94"/>
      <c r="HFF27" s="94"/>
      <c r="HFG27" s="94"/>
      <c r="HFH27" s="94"/>
      <c r="HFI27" s="94"/>
      <c r="HFJ27" s="94"/>
      <c r="HFK27" s="94"/>
      <c r="HFL27" s="94"/>
      <c r="HFM27" s="94"/>
      <c r="HFN27" s="94"/>
      <c r="HFO27" s="94"/>
      <c r="HFP27" s="94"/>
      <c r="HFQ27" s="94"/>
      <c r="HFR27" s="94"/>
      <c r="HFS27" s="94"/>
      <c r="HFT27" s="94"/>
      <c r="HFU27" s="94"/>
      <c r="HFV27" s="94"/>
      <c r="HFW27" s="94"/>
      <c r="HFX27" s="94"/>
      <c r="HFY27" s="94"/>
      <c r="HFZ27" s="94"/>
      <c r="HGA27" s="94"/>
      <c r="HGB27" s="94"/>
      <c r="HGC27" s="94"/>
      <c r="HGD27" s="94"/>
      <c r="HGE27" s="94"/>
      <c r="HGF27" s="94"/>
      <c r="HGG27" s="94"/>
      <c r="HGH27" s="94"/>
      <c r="HGI27" s="94"/>
      <c r="HGJ27" s="94"/>
      <c r="HGK27" s="94"/>
      <c r="HGL27" s="94"/>
      <c r="HGM27" s="94"/>
      <c r="HGN27" s="94"/>
      <c r="HGO27" s="94"/>
      <c r="HGP27" s="94"/>
      <c r="HGQ27" s="94"/>
      <c r="HGR27" s="94"/>
      <c r="HGS27" s="94"/>
      <c r="HGT27" s="94"/>
      <c r="HGU27" s="94"/>
      <c r="HGV27" s="94"/>
      <c r="HGW27" s="94"/>
      <c r="HGX27" s="94"/>
      <c r="HGY27" s="94"/>
      <c r="HGZ27" s="94"/>
      <c r="HHA27" s="94"/>
      <c r="HHB27" s="94"/>
      <c r="HHC27" s="94"/>
      <c r="HHD27" s="94"/>
      <c r="HHE27" s="94"/>
      <c r="HHF27" s="94"/>
      <c r="HHG27" s="94"/>
      <c r="HHH27" s="94"/>
      <c r="HHI27" s="94"/>
      <c r="HHJ27" s="94"/>
      <c r="HHK27" s="94"/>
      <c r="HHL27" s="94"/>
      <c r="HHM27" s="94"/>
      <c r="HHN27" s="94"/>
      <c r="HHO27" s="94"/>
      <c r="HHP27" s="94"/>
      <c r="HHQ27" s="94"/>
      <c r="HHR27" s="94"/>
      <c r="HHS27" s="94"/>
      <c r="HHT27" s="94"/>
      <c r="HHU27" s="94"/>
      <c r="HHV27" s="94"/>
      <c r="HHW27" s="94"/>
      <c r="HHX27" s="94"/>
      <c r="HHY27" s="94"/>
      <c r="HHZ27" s="94"/>
      <c r="HIA27" s="94"/>
      <c r="HIB27" s="94"/>
      <c r="HIC27" s="94"/>
      <c r="HID27" s="94"/>
      <c r="HIE27" s="94"/>
      <c r="HIF27" s="94"/>
      <c r="HIG27" s="94"/>
      <c r="HIH27" s="94"/>
      <c r="HII27" s="94"/>
      <c r="HIJ27" s="94"/>
      <c r="HIK27" s="94"/>
      <c r="HIL27" s="94"/>
      <c r="HIM27" s="94"/>
      <c r="HIN27" s="94"/>
      <c r="HIO27" s="94"/>
      <c r="HIP27" s="94"/>
      <c r="HIQ27" s="94"/>
      <c r="HIR27" s="94"/>
      <c r="HIS27" s="94"/>
      <c r="HIT27" s="94"/>
      <c r="HIU27" s="94"/>
      <c r="HIV27" s="94"/>
      <c r="HIW27" s="94"/>
      <c r="HIX27" s="94"/>
      <c r="HIY27" s="94"/>
      <c r="HIZ27" s="94"/>
      <c r="HJA27" s="94"/>
      <c r="HJB27" s="94"/>
      <c r="HJC27" s="94"/>
      <c r="HJD27" s="94"/>
      <c r="HJE27" s="94"/>
      <c r="HJF27" s="94"/>
      <c r="HJG27" s="94"/>
      <c r="HJH27" s="94"/>
      <c r="HJI27" s="94"/>
      <c r="HJJ27" s="94"/>
      <c r="HJK27" s="94"/>
      <c r="HJL27" s="94"/>
      <c r="HJM27" s="94"/>
      <c r="HJN27" s="94"/>
      <c r="HJO27" s="94"/>
      <c r="HJP27" s="94"/>
      <c r="HJQ27" s="94"/>
      <c r="HJR27" s="94"/>
      <c r="HJS27" s="94"/>
      <c r="HJT27" s="94"/>
      <c r="HJU27" s="94"/>
      <c r="HJV27" s="94"/>
      <c r="HJW27" s="94"/>
      <c r="HJX27" s="94"/>
      <c r="HJY27" s="94"/>
      <c r="HJZ27" s="94"/>
      <c r="HKA27" s="94"/>
      <c r="HKB27" s="94"/>
      <c r="HKC27" s="94"/>
      <c r="HKD27" s="94"/>
      <c r="HKE27" s="94"/>
      <c r="HKF27" s="94"/>
      <c r="HKG27" s="94"/>
      <c r="HKH27" s="94"/>
      <c r="HKI27" s="94"/>
      <c r="HKJ27" s="94"/>
      <c r="HKK27" s="94"/>
      <c r="HKL27" s="94"/>
      <c r="HKM27" s="94"/>
      <c r="HKN27" s="94"/>
      <c r="HKO27" s="94"/>
      <c r="HKP27" s="94"/>
      <c r="HKQ27" s="94"/>
      <c r="HKR27" s="94"/>
      <c r="HKS27" s="94"/>
      <c r="HKT27" s="94"/>
      <c r="HKU27" s="94"/>
      <c r="HKV27" s="94"/>
      <c r="HKW27" s="94"/>
      <c r="HKX27" s="94"/>
      <c r="HKY27" s="94"/>
      <c r="HKZ27" s="94"/>
      <c r="HLA27" s="94"/>
      <c r="HLB27" s="94"/>
      <c r="HLC27" s="94"/>
      <c r="HLD27" s="94"/>
      <c r="HLE27" s="94"/>
      <c r="HLF27" s="94"/>
      <c r="HLG27" s="94"/>
      <c r="HLH27" s="94"/>
      <c r="HLI27" s="94"/>
      <c r="HLJ27" s="94"/>
      <c r="HLK27" s="94"/>
      <c r="HLL27" s="94"/>
      <c r="HLM27" s="94"/>
      <c r="HLN27" s="94"/>
      <c r="HLO27" s="94"/>
      <c r="HLP27" s="94"/>
      <c r="HLQ27" s="94"/>
      <c r="HLR27" s="94"/>
      <c r="HLS27" s="94"/>
      <c r="HLT27" s="94"/>
      <c r="HLU27" s="94"/>
      <c r="HLV27" s="94"/>
      <c r="HLW27" s="94"/>
      <c r="HLX27" s="94"/>
      <c r="HLY27" s="94"/>
      <c r="HLZ27" s="94"/>
      <c r="HMA27" s="94"/>
      <c r="HMB27" s="94"/>
      <c r="HMC27" s="94"/>
      <c r="HMD27" s="94"/>
      <c r="HME27" s="94"/>
      <c r="HMF27" s="94"/>
      <c r="HMG27" s="94"/>
      <c r="HMH27" s="94"/>
      <c r="HMI27" s="94"/>
      <c r="HMJ27" s="94"/>
      <c r="HMK27" s="94"/>
      <c r="HML27" s="94"/>
      <c r="HMM27" s="94"/>
      <c r="HMN27" s="94"/>
      <c r="HMO27" s="94"/>
      <c r="HMP27" s="94"/>
      <c r="HMQ27" s="94"/>
      <c r="HMR27" s="94"/>
      <c r="HMS27" s="94"/>
      <c r="HMT27" s="94"/>
      <c r="HMU27" s="94"/>
      <c r="HMV27" s="94"/>
      <c r="HMW27" s="94"/>
      <c r="HMX27" s="94"/>
      <c r="HMY27" s="94"/>
      <c r="HMZ27" s="94"/>
      <c r="HNA27" s="94"/>
      <c r="HNB27" s="94"/>
      <c r="HNC27" s="94"/>
      <c r="HND27" s="94"/>
      <c r="HNE27" s="94"/>
      <c r="HNF27" s="94"/>
      <c r="HNG27" s="94"/>
      <c r="HNH27" s="94"/>
      <c r="HNI27" s="94"/>
      <c r="HNJ27" s="94"/>
      <c r="HNK27" s="94"/>
      <c r="HNL27" s="94"/>
      <c r="HNM27" s="94"/>
      <c r="HNN27" s="94"/>
      <c r="HNO27" s="94"/>
      <c r="HNP27" s="94"/>
      <c r="HNQ27" s="94"/>
      <c r="HNR27" s="94"/>
      <c r="HNS27" s="94"/>
      <c r="HNT27" s="94"/>
      <c r="HNU27" s="94"/>
      <c r="HNV27" s="94"/>
      <c r="HNW27" s="94"/>
      <c r="HNX27" s="94"/>
      <c r="HNY27" s="94"/>
      <c r="HNZ27" s="94"/>
      <c r="HOA27" s="94"/>
      <c r="HOB27" s="94"/>
      <c r="HOC27" s="94"/>
      <c r="HOD27" s="94"/>
      <c r="HOE27" s="94"/>
      <c r="HOF27" s="94"/>
      <c r="HOG27" s="94"/>
      <c r="HOH27" s="94"/>
      <c r="HOI27" s="94"/>
      <c r="HOJ27" s="94"/>
      <c r="HOK27" s="94"/>
      <c r="HOL27" s="94"/>
      <c r="HOM27" s="94"/>
      <c r="HON27" s="94"/>
      <c r="HOO27" s="94"/>
      <c r="HOP27" s="94"/>
      <c r="HOQ27" s="94"/>
      <c r="HOR27" s="94"/>
      <c r="HOS27" s="94"/>
      <c r="HOT27" s="94"/>
      <c r="HOU27" s="94"/>
      <c r="HOV27" s="94"/>
      <c r="HOW27" s="94"/>
      <c r="HOX27" s="94"/>
      <c r="HOY27" s="94"/>
      <c r="HOZ27" s="94"/>
      <c r="HPA27" s="94"/>
      <c r="HPB27" s="94"/>
      <c r="HPC27" s="94"/>
      <c r="HPD27" s="94"/>
      <c r="HPE27" s="94"/>
      <c r="HPF27" s="94"/>
      <c r="HPG27" s="94"/>
      <c r="HPH27" s="94"/>
      <c r="HPI27" s="94"/>
      <c r="HPJ27" s="94"/>
      <c r="HPK27" s="94"/>
      <c r="HPL27" s="94"/>
      <c r="HPM27" s="94"/>
      <c r="HPN27" s="94"/>
      <c r="HPO27" s="94"/>
      <c r="HPP27" s="94"/>
      <c r="HPQ27" s="94"/>
      <c r="HPR27" s="94"/>
      <c r="HPS27" s="94"/>
      <c r="HPT27" s="94"/>
      <c r="HPU27" s="94"/>
      <c r="HPV27" s="94"/>
      <c r="HPW27" s="94"/>
      <c r="HPX27" s="94"/>
      <c r="HPY27" s="94"/>
      <c r="HPZ27" s="94"/>
      <c r="HQA27" s="94"/>
      <c r="HQB27" s="94"/>
      <c r="HQC27" s="94"/>
      <c r="HQD27" s="94"/>
      <c r="HQE27" s="94"/>
      <c r="HQF27" s="94"/>
      <c r="HQG27" s="94"/>
      <c r="HQH27" s="94"/>
      <c r="HQI27" s="94"/>
      <c r="HQJ27" s="94"/>
      <c r="HQK27" s="94"/>
      <c r="HQL27" s="94"/>
      <c r="HQM27" s="94"/>
      <c r="HQN27" s="94"/>
      <c r="HQO27" s="94"/>
      <c r="HQP27" s="94"/>
      <c r="HQQ27" s="94"/>
      <c r="HQR27" s="94"/>
      <c r="HQS27" s="94"/>
      <c r="HQT27" s="94"/>
      <c r="HQU27" s="94"/>
      <c r="HQV27" s="94"/>
      <c r="HQW27" s="94"/>
      <c r="HQX27" s="94"/>
      <c r="HQY27" s="94"/>
      <c r="HQZ27" s="94"/>
      <c r="HRA27" s="94"/>
      <c r="HRB27" s="94"/>
      <c r="HRC27" s="94"/>
      <c r="HRD27" s="94"/>
      <c r="HRE27" s="94"/>
      <c r="HRF27" s="94"/>
      <c r="HRG27" s="94"/>
      <c r="HRH27" s="94"/>
      <c r="HRI27" s="94"/>
      <c r="HRJ27" s="94"/>
      <c r="HRK27" s="94"/>
      <c r="HRL27" s="94"/>
      <c r="HRM27" s="94"/>
      <c r="HRN27" s="94"/>
      <c r="HRO27" s="94"/>
      <c r="HRP27" s="94"/>
      <c r="HRQ27" s="94"/>
      <c r="HRR27" s="94"/>
      <c r="HRS27" s="94"/>
      <c r="HRT27" s="94"/>
      <c r="HRU27" s="94"/>
      <c r="HRV27" s="94"/>
      <c r="HRW27" s="94"/>
      <c r="HRX27" s="94"/>
      <c r="HRY27" s="94"/>
      <c r="HRZ27" s="94"/>
      <c r="HSA27" s="94"/>
      <c r="HSB27" s="94"/>
      <c r="HSC27" s="94"/>
      <c r="HSD27" s="94"/>
      <c r="HSE27" s="94"/>
      <c r="HSF27" s="94"/>
      <c r="HSG27" s="94"/>
      <c r="HSH27" s="94"/>
      <c r="HSI27" s="94"/>
      <c r="HSJ27" s="94"/>
      <c r="HSK27" s="94"/>
      <c r="HSL27" s="94"/>
      <c r="HSM27" s="94"/>
      <c r="HSN27" s="94"/>
      <c r="HSO27" s="94"/>
      <c r="HSP27" s="94"/>
      <c r="HSQ27" s="94"/>
      <c r="HSR27" s="94"/>
      <c r="HSS27" s="94"/>
      <c r="HST27" s="94"/>
      <c r="HSU27" s="94"/>
      <c r="HSV27" s="94"/>
      <c r="HSW27" s="94"/>
      <c r="HSX27" s="94"/>
      <c r="HSY27" s="94"/>
      <c r="HSZ27" s="94"/>
      <c r="HTA27" s="94"/>
      <c r="HTB27" s="94"/>
      <c r="HTC27" s="94"/>
      <c r="HTD27" s="94"/>
      <c r="HTE27" s="94"/>
      <c r="HTF27" s="94"/>
      <c r="HTG27" s="94"/>
      <c r="HTH27" s="94"/>
      <c r="HTI27" s="94"/>
      <c r="HTJ27" s="94"/>
      <c r="HTK27" s="94"/>
      <c r="HTL27" s="94"/>
      <c r="HTM27" s="94"/>
      <c r="HTN27" s="94"/>
      <c r="HTO27" s="94"/>
      <c r="HTP27" s="94"/>
      <c r="HTQ27" s="94"/>
      <c r="HTR27" s="94"/>
      <c r="HTS27" s="94"/>
      <c r="HTT27" s="94"/>
      <c r="HTU27" s="94"/>
      <c r="HTV27" s="94"/>
      <c r="HTW27" s="94"/>
      <c r="HTX27" s="94"/>
      <c r="HTY27" s="94"/>
      <c r="HTZ27" s="94"/>
      <c r="HUA27" s="94"/>
      <c r="HUB27" s="94"/>
      <c r="HUC27" s="94"/>
      <c r="HUD27" s="94"/>
      <c r="HUE27" s="94"/>
      <c r="HUF27" s="94"/>
      <c r="HUG27" s="94"/>
      <c r="HUH27" s="94"/>
      <c r="HUI27" s="94"/>
      <c r="HUJ27" s="94"/>
      <c r="HUK27" s="94"/>
      <c r="HUL27" s="94"/>
      <c r="HUM27" s="94"/>
      <c r="HUN27" s="94"/>
      <c r="HUO27" s="94"/>
      <c r="HUP27" s="94"/>
      <c r="HUQ27" s="94"/>
      <c r="HUR27" s="94"/>
      <c r="HUS27" s="94"/>
      <c r="HUT27" s="94"/>
      <c r="HUU27" s="94"/>
      <c r="HUV27" s="94"/>
      <c r="HUW27" s="94"/>
      <c r="HUX27" s="94"/>
      <c r="HUY27" s="94"/>
      <c r="HUZ27" s="94"/>
      <c r="HVA27" s="94"/>
      <c r="HVB27" s="94"/>
      <c r="HVC27" s="94"/>
      <c r="HVD27" s="94"/>
      <c r="HVE27" s="94"/>
      <c r="HVF27" s="94"/>
      <c r="HVG27" s="94"/>
      <c r="HVH27" s="94"/>
      <c r="HVI27" s="94"/>
      <c r="HVJ27" s="94"/>
      <c r="HVK27" s="94"/>
      <c r="HVL27" s="94"/>
      <c r="HVM27" s="94"/>
      <c r="HVN27" s="94"/>
      <c r="HVO27" s="94"/>
      <c r="HVP27" s="94"/>
      <c r="HVQ27" s="94"/>
      <c r="HVR27" s="94"/>
      <c r="HVS27" s="94"/>
      <c r="HVT27" s="94"/>
      <c r="HVU27" s="94"/>
      <c r="HVV27" s="94"/>
      <c r="HVW27" s="94"/>
      <c r="HVX27" s="94"/>
      <c r="HVY27" s="94"/>
      <c r="HVZ27" s="94"/>
      <c r="HWA27" s="94"/>
      <c r="HWB27" s="94"/>
      <c r="HWC27" s="94"/>
      <c r="HWD27" s="94"/>
      <c r="HWE27" s="94"/>
      <c r="HWF27" s="94"/>
      <c r="HWG27" s="94"/>
      <c r="HWH27" s="94"/>
      <c r="HWI27" s="94"/>
      <c r="HWJ27" s="94"/>
      <c r="HWK27" s="94"/>
      <c r="HWL27" s="94"/>
      <c r="HWM27" s="94"/>
      <c r="HWN27" s="94"/>
      <c r="HWO27" s="94"/>
      <c r="HWP27" s="94"/>
      <c r="HWQ27" s="94"/>
      <c r="HWR27" s="94"/>
      <c r="HWS27" s="94"/>
      <c r="HWT27" s="94"/>
      <c r="HWU27" s="94"/>
      <c r="HWV27" s="94"/>
      <c r="HWW27" s="94"/>
      <c r="HWX27" s="94"/>
      <c r="HWY27" s="94"/>
      <c r="HWZ27" s="94"/>
      <c r="HXA27" s="94"/>
      <c r="HXB27" s="94"/>
      <c r="HXC27" s="94"/>
      <c r="HXD27" s="94"/>
      <c r="HXE27" s="94"/>
      <c r="HXF27" s="94"/>
      <c r="HXG27" s="94"/>
      <c r="HXH27" s="94"/>
      <c r="HXI27" s="94"/>
      <c r="HXJ27" s="94"/>
      <c r="HXK27" s="94"/>
      <c r="HXL27" s="94"/>
      <c r="HXM27" s="94"/>
      <c r="HXN27" s="94"/>
      <c r="HXO27" s="94"/>
      <c r="HXP27" s="94"/>
      <c r="HXQ27" s="94"/>
      <c r="HXR27" s="94"/>
      <c r="HXS27" s="94"/>
      <c r="HXT27" s="94"/>
      <c r="HXU27" s="94"/>
      <c r="HXV27" s="94"/>
      <c r="HXW27" s="94"/>
      <c r="HXX27" s="94"/>
      <c r="HXY27" s="94"/>
      <c r="HXZ27" s="94"/>
      <c r="HYA27" s="94"/>
      <c r="HYB27" s="94"/>
      <c r="HYC27" s="94"/>
      <c r="HYD27" s="94"/>
      <c r="HYE27" s="94"/>
      <c r="HYF27" s="94"/>
      <c r="HYG27" s="94"/>
      <c r="HYH27" s="94"/>
      <c r="HYI27" s="94"/>
      <c r="HYJ27" s="94"/>
      <c r="HYK27" s="94"/>
      <c r="HYL27" s="94"/>
      <c r="HYM27" s="94"/>
      <c r="HYN27" s="94"/>
      <c r="HYO27" s="94"/>
      <c r="HYP27" s="94"/>
      <c r="HYQ27" s="94"/>
      <c r="HYR27" s="94"/>
      <c r="HYS27" s="94"/>
      <c r="HYT27" s="94"/>
      <c r="HYU27" s="94"/>
      <c r="HYV27" s="94"/>
      <c r="HYW27" s="94"/>
      <c r="HYX27" s="94"/>
      <c r="HYY27" s="94"/>
      <c r="HYZ27" s="94"/>
      <c r="HZA27" s="94"/>
      <c r="HZB27" s="94"/>
      <c r="HZC27" s="94"/>
      <c r="HZD27" s="94"/>
      <c r="HZE27" s="94"/>
      <c r="HZF27" s="94"/>
      <c r="HZG27" s="94"/>
      <c r="HZH27" s="94"/>
      <c r="HZI27" s="94"/>
      <c r="HZJ27" s="94"/>
      <c r="HZK27" s="94"/>
      <c r="HZL27" s="94"/>
      <c r="HZM27" s="94"/>
      <c r="HZN27" s="94"/>
      <c r="HZO27" s="94"/>
      <c r="HZP27" s="94"/>
      <c r="HZQ27" s="94"/>
      <c r="HZR27" s="94"/>
      <c r="HZS27" s="94"/>
      <c r="HZT27" s="94"/>
      <c r="HZU27" s="94"/>
      <c r="HZV27" s="94"/>
      <c r="HZW27" s="94"/>
      <c r="HZX27" s="94"/>
      <c r="HZY27" s="94"/>
      <c r="HZZ27" s="94"/>
      <c r="IAA27" s="94"/>
      <c r="IAB27" s="94"/>
      <c r="IAC27" s="94"/>
      <c r="IAD27" s="94"/>
      <c r="IAE27" s="94"/>
      <c r="IAF27" s="94"/>
      <c r="IAG27" s="94"/>
      <c r="IAH27" s="94"/>
      <c r="IAI27" s="94"/>
      <c r="IAJ27" s="94"/>
      <c r="IAK27" s="94"/>
      <c r="IAL27" s="94"/>
      <c r="IAM27" s="94"/>
      <c r="IAN27" s="94"/>
      <c r="IAO27" s="94"/>
      <c r="IAP27" s="94"/>
      <c r="IAQ27" s="94"/>
      <c r="IAR27" s="94"/>
      <c r="IAS27" s="94"/>
      <c r="IAT27" s="94"/>
      <c r="IAU27" s="94"/>
      <c r="IAV27" s="94"/>
      <c r="IAW27" s="94"/>
      <c r="IAX27" s="94"/>
      <c r="IAY27" s="94"/>
      <c r="IAZ27" s="94"/>
      <c r="IBA27" s="94"/>
      <c r="IBB27" s="94"/>
      <c r="IBC27" s="94"/>
      <c r="IBD27" s="94"/>
      <c r="IBE27" s="94"/>
      <c r="IBF27" s="94"/>
      <c r="IBG27" s="94"/>
      <c r="IBH27" s="94"/>
      <c r="IBI27" s="94"/>
      <c r="IBJ27" s="94"/>
      <c r="IBK27" s="94"/>
      <c r="IBL27" s="94"/>
      <c r="IBM27" s="94"/>
      <c r="IBN27" s="94"/>
      <c r="IBO27" s="94"/>
      <c r="IBP27" s="94"/>
      <c r="IBQ27" s="94"/>
      <c r="IBR27" s="94"/>
      <c r="IBS27" s="94"/>
      <c r="IBT27" s="94"/>
      <c r="IBU27" s="94"/>
      <c r="IBV27" s="94"/>
      <c r="IBW27" s="94"/>
      <c r="IBX27" s="94"/>
      <c r="IBY27" s="94"/>
      <c r="IBZ27" s="94"/>
      <c r="ICA27" s="94"/>
      <c r="ICB27" s="94"/>
      <c r="ICC27" s="94"/>
      <c r="ICD27" s="94"/>
      <c r="ICE27" s="94"/>
      <c r="ICF27" s="94"/>
      <c r="ICG27" s="94"/>
      <c r="ICH27" s="94"/>
      <c r="ICI27" s="94"/>
      <c r="ICJ27" s="94"/>
      <c r="ICK27" s="94"/>
      <c r="ICL27" s="94"/>
      <c r="ICM27" s="94"/>
      <c r="ICN27" s="94"/>
      <c r="ICO27" s="94"/>
      <c r="ICP27" s="94"/>
      <c r="ICQ27" s="94"/>
      <c r="ICR27" s="94"/>
      <c r="ICS27" s="94"/>
      <c r="ICT27" s="94"/>
      <c r="ICU27" s="94"/>
      <c r="ICV27" s="94"/>
      <c r="ICW27" s="94"/>
      <c r="ICX27" s="94"/>
      <c r="ICY27" s="94"/>
      <c r="ICZ27" s="94"/>
      <c r="IDA27" s="94"/>
      <c r="IDB27" s="94"/>
      <c r="IDC27" s="94"/>
      <c r="IDD27" s="94"/>
      <c r="IDE27" s="94"/>
      <c r="IDF27" s="94"/>
      <c r="IDG27" s="94"/>
      <c r="IDH27" s="94"/>
      <c r="IDI27" s="94"/>
      <c r="IDJ27" s="94"/>
      <c r="IDK27" s="94"/>
      <c r="IDL27" s="94"/>
      <c r="IDM27" s="94"/>
      <c r="IDN27" s="94"/>
      <c r="IDO27" s="94"/>
      <c r="IDP27" s="94"/>
      <c r="IDQ27" s="94"/>
      <c r="IDR27" s="94"/>
      <c r="IDS27" s="94"/>
      <c r="IDT27" s="94"/>
      <c r="IDU27" s="94"/>
      <c r="IDV27" s="94"/>
      <c r="IDW27" s="94"/>
      <c r="IDX27" s="94"/>
      <c r="IDY27" s="94"/>
      <c r="IDZ27" s="94"/>
      <c r="IEA27" s="94"/>
      <c r="IEB27" s="94"/>
      <c r="IEC27" s="94"/>
      <c r="IED27" s="94"/>
      <c r="IEE27" s="94"/>
      <c r="IEF27" s="94"/>
      <c r="IEG27" s="94"/>
      <c r="IEH27" s="94"/>
      <c r="IEI27" s="94"/>
      <c r="IEJ27" s="94"/>
      <c r="IEK27" s="94"/>
      <c r="IEL27" s="94"/>
      <c r="IEM27" s="94"/>
      <c r="IEN27" s="94"/>
      <c r="IEO27" s="94"/>
      <c r="IEP27" s="94"/>
      <c r="IEQ27" s="94"/>
      <c r="IER27" s="94"/>
      <c r="IES27" s="94"/>
      <c r="IET27" s="94"/>
      <c r="IEU27" s="94"/>
      <c r="IEV27" s="94"/>
      <c r="IEW27" s="94"/>
      <c r="IEX27" s="94"/>
      <c r="IEY27" s="94"/>
      <c r="IEZ27" s="94"/>
      <c r="IFA27" s="94"/>
      <c r="IFB27" s="94"/>
      <c r="IFC27" s="94"/>
      <c r="IFD27" s="94"/>
      <c r="IFE27" s="94"/>
      <c r="IFF27" s="94"/>
      <c r="IFG27" s="94"/>
      <c r="IFH27" s="94"/>
      <c r="IFI27" s="94"/>
      <c r="IFJ27" s="94"/>
      <c r="IFK27" s="94"/>
      <c r="IFL27" s="94"/>
      <c r="IFM27" s="94"/>
      <c r="IFN27" s="94"/>
      <c r="IFO27" s="94"/>
      <c r="IFP27" s="94"/>
      <c r="IFQ27" s="94"/>
      <c r="IFR27" s="94"/>
      <c r="IFS27" s="94"/>
      <c r="IFT27" s="94"/>
      <c r="IFU27" s="94"/>
      <c r="IFV27" s="94"/>
      <c r="IFW27" s="94"/>
      <c r="IFX27" s="94"/>
      <c r="IFY27" s="94"/>
      <c r="IFZ27" s="94"/>
      <c r="IGA27" s="94"/>
      <c r="IGB27" s="94"/>
      <c r="IGC27" s="94"/>
      <c r="IGD27" s="94"/>
      <c r="IGE27" s="94"/>
      <c r="IGF27" s="94"/>
      <c r="IGG27" s="94"/>
      <c r="IGH27" s="94"/>
      <c r="IGI27" s="94"/>
      <c r="IGJ27" s="94"/>
      <c r="IGK27" s="94"/>
      <c r="IGL27" s="94"/>
      <c r="IGM27" s="94"/>
      <c r="IGN27" s="94"/>
      <c r="IGO27" s="94"/>
      <c r="IGP27" s="94"/>
      <c r="IGQ27" s="94"/>
      <c r="IGR27" s="94"/>
      <c r="IGS27" s="94"/>
      <c r="IGT27" s="94"/>
      <c r="IGU27" s="94"/>
      <c r="IGV27" s="94"/>
      <c r="IGW27" s="94"/>
      <c r="IGX27" s="94"/>
      <c r="IGY27" s="94"/>
      <c r="IGZ27" s="94"/>
      <c r="IHA27" s="94"/>
      <c r="IHB27" s="94"/>
      <c r="IHC27" s="94"/>
      <c r="IHD27" s="94"/>
      <c r="IHE27" s="94"/>
      <c r="IHF27" s="94"/>
      <c r="IHG27" s="94"/>
      <c r="IHH27" s="94"/>
      <c r="IHI27" s="94"/>
      <c r="IHJ27" s="94"/>
      <c r="IHK27" s="94"/>
      <c r="IHL27" s="94"/>
      <c r="IHM27" s="94"/>
      <c r="IHN27" s="94"/>
      <c r="IHO27" s="94"/>
      <c r="IHP27" s="94"/>
      <c r="IHQ27" s="94"/>
      <c r="IHR27" s="94"/>
      <c r="IHS27" s="94"/>
      <c r="IHT27" s="94"/>
      <c r="IHU27" s="94"/>
      <c r="IHV27" s="94"/>
      <c r="IHW27" s="94"/>
      <c r="IHX27" s="94"/>
      <c r="IHY27" s="94"/>
      <c r="IHZ27" s="94"/>
      <c r="IIA27" s="94"/>
      <c r="IIB27" s="94"/>
      <c r="IIC27" s="94"/>
      <c r="IID27" s="94"/>
      <c r="IIE27" s="94"/>
      <c r="IIF27" s="94"/>
      <c r="IIG27" s="94"/>
      <c r="IIH27" s="94"/>
      <c r="III27" s="94"/>
      <c r="IIJ27" s="94"/>
      <c r="IIK27" s="94"/>
      <c r="IIL27" s="94"/>
      <c r="IIM27" s="94"/>
      <c r="IIN27" s="94"/>
      <c r="IIO27" s="94"/>
      <c r="IIP27" s="94"/>
      <c r="IIQ27" s="94"/>
      <c r="IIR27" s="94"/>
      <c r="IIS27" s="94"/>
      <c r="IIT27" s="94"/>
      <c r="IIU27" s="94"/>
      <c r="IIV27" s="94"/>
      <c r="IIW27" s="94"/>
      <c r="IIX27" s="94"/>
      <c r="IIY27" s="94"/>
      <c r="IIZ27" s="94"/>
      <c r="IJA27" s="94"/>
      <c r="IJB27" s="94"/>
      <c r="IJC27" s="94"/>
      <c r="IJD27" s="94"/>
      <c r="IJE27" s="94"/>
      <c r="IJF27" s="94"/>
      <c r="IJG27" s="94"/>
      <c r="IJH27" s="94"/>
      <c r="IJI27" s="94"/>
      <c r="IJJ27" s="94"/>
      <c r="IJK27" s="94"/>
      <c r="IJL27" s="94"/>
      <c r="IJM27" s="94"/>
      <c r="IJN27" s="94"/>
      <c r="IJO27" s="94"/>
      <c r="IJP27" s="94"/>
      <c r="IJQ27" s="94"/>
      <c r="IJR27" s="94"/>
      <c r="IJS27" s="94"/>
      <c r="IJT27" s="94"/>
      <c r="IJU27" s="94"/>
      <c r="IJV27" s="94"/>
      <c r="IJW27" s="94"/>
      <c r="IJX27" s="94"/>
      <c r="IJY27" s="94"/>
      <c r="IJZ27" s="94"/>
      <c r="IKA27" s="94"/>
      <c r="IKB27" s="94"/>
      <c r="IKC27" s="94"/>
      <c r="IKD27" s="94"/>
      <c r="IKE27" s="94"/>
      <c r="IKF27" s="94"/>
      <c r="IKG27" s="94"/>
      <c r="IKH27" s="94"/>
      <c r="IKI27" s="94"/>
      <c r="IKJ27" s="94"/>
      <c r="IKK27" s="94"/>
      <c r="IKL27" s="94"/>
      <c r="IKM27" s="94"/>
      <c r="IKN27" s="94"/>
      <c r="IKO27" s="94"/>
      <c r="IKP27" s="94"/>
      <c r="IKQ27" s="94"/>
      <c r="IKR27" s="94"/>
      <c r="IKS27" s="94"/>
      <c r="IKT27" s="94"/>
      <c r="IKU27" s="94"/>
      <c r="IKV27" s="94"/>
      <c r="IKW27" s="94"/>
      <c r="IKX27" s="94"/>
      <c r="IKY27" s="94"/>
      <c r="IKZ27" s="94"/>
      <c r="ILA27" s="94"/>
      <c r="ILB27" s="94"/>
      <c r="ILC27" s="94"/>
      <c r="ILD27" s="94"/>
      <c r="ILE27" s="94"/>
      <c r="ILF27" s="94"/>
      <c r="ILG27" s="94"/>
      <c r="ILH27" s="94"/>
      <c r="ILI27" s="94"/>
      <c r="ILJ27" s="94"/>
      <c r="ILK27" s="94"/>
      <c r="ILL27" s="94"/>
      <c r="ILM27" s="94"/>
      <c r="ILN27" s="94"/>
      <c r="ILO27" s="94"/>
      <c r="ILP27" s="94"/>
      <c r="ILQ27" s="94"/>
      <c r="ILR27" s="94"/>
      <c r="ILS27" s="94"/>
      <c r="ILT27" s="94"/>
      <c r="ILU27" s="94"/>
      <c r="ILV27" s="94"/>
      <c r="ILW27" s="94"/>
      <c r="ILX27" s="94"/>
      <c r="ILY27" s="94"/>
      <c r="ILZ27" s="94"/>
      <c r="IMA27" s="94"/>
      <c r="IMB27" s="94"/>
      <c r="IMC27" s="94"/>
      <c r="IMD27" s="94"/>
      <c r="IME27" s="94"/>
      <c r="IMF27" s="94"/>
      <c r="IMG27" s="94"/>
      <c r="IMH27" s="94"/>
      <c r="IMI27" s="94"/>
      <c r="IMJ27" s="94"/>
      <c r="IMK27" s="94"/>
      <c r="IML27" s="94"/>
      <c r="IMM27" s="94"/>
      <c r="IMN27" s="94"/>
      <c r="IMO27" s="94"/>
      <c r="IMP27" s="94"/>
      <c r="IMQ27" s="94"/>
      <c r="IMR27" s="94"/>
      <c r="IMS27" s="94"/>
      <c r="IMT27" s="94"/>
      <c r="IMU27" s="94"/>
      <c r="IMV27" s="94"/>
      <c r="IMW27" s="94"/>
      <c r="IMX27" s="94"/>
      <c r="IMY27" s="94"/>
      <c r="IMZ27" s="94"/>
      <c r="INA27" s="94"/>
      <c r="INB27" s="94"/>
      <c r="INC27" s="94"/>
      <c r="IND27" s="94"/>
      <c r="INE27" s="94"/>
      <c r="INF27" s="94"/>
      <c r="ING27" s="94"/>
      <c r="INH27" s="94"/>
      <c r="INI27" s="94"/>
      <c r="INJ27" s="94"/>
      <c r="INK27" s="94"/>
      <c r="INL27" s="94"/>
      <c r="INM27" s="94"/>
      <c r="INN27" s="94"/>
      <c r="INO27" s="94"/>
      <c r="INP27" s="94"/>
      <c r="INQ27" s="94"/>
      <c r="INR27" s="94"/>
      <c r="INS27" s="94"/>
      <c r="INT27" s="94"/>
      <c r="INU27" s="94"/>
      <c r="INV27" s="94"/>
      <c r="INW27" s="94"/>
      <c r="INX27" s="94"/>
      <c r="INY27" s="94"/>
      <c r="INZ27" s="94"/>
      <c r="IOA27" s="94"/>
      <c r="IOB27" s="94"/>
      <c r="IOC27" s="94"/>
      <c r="IOD27" s="94"/>
      <c r="IOE27" s="94"/>
      <c r="IOF27" s="94"/>
      <c r="IOG27" s="94"/>
      <c r="IOH27" s="94"/>
      <c r="IOI27" s="94"/>
      <c r="IOJ27" s="94"/>
      <c r="IOK27" s="94"/>
      <c r="IOL27" s="94"/>
      <c r="IOM27" s="94"/>
      <c r="ION27" s="94"/>
      <c r="IOO27" s="94"/>
      <c r="IOP27" s="94"/>
      <c r="IOQ27" s="94"/>
      <c r="IOR27" s="94"/>
      <c r="IOS27" s="94"/>
      <c r="IOT27" s="94"/>
      <c r="IOU27" s="94"/>
      <c r="IOV27" s="94"/>
      <c r="IOW27" s="94"/>
      <c r="IOX27" s="94"/>
      <c r="IOY27" s="94"/>
      <c r="IOZ27" s="94"/>
      <c r="IPA27" s="94"/>
      <c r="IPB27" s="94"/>
      <c r="IPC27" s="94"/>
      <c r="IPD27" s="94"/>
      <c r="IPE27" s="94"/>
      <c r="IPF27" s="94"/>
      <c r="IPG27" s="94"/>
      <c r="IPH27" s="94"/>
      <c r="IPI27" s="94"/>
      <c r="IPJ27" s="94"/>
      <c r="IPK27" s="94"/>
      <c r="IPL27" s="94"/>
      <c r="IPM27" s="94"/>
      <c r="IPN27" s="94"/>
      <c r="IPO27" s="94"/>
      <c r="IPP27" s="94"/>
      <c r="IPQ27" s="94"/>
      <c r="IPR27" s="94"/>
      <c r="IPS27" s="94"/>
      <c r="IPT27" s="94"/>
      <c r="IPU27" s="94"/>
      <c r="IPV27" s="94"/>
      <c r="IPW27" s="94"/>
      <c r="IPX27" s="94"/>
      <c r="IPY27" s="94"/>
      <c r="IPZ27" s="94"/>
      <c r="IQA27" s="94"/>
      <c r="IQB27" s="94"/>
      <c r="IQC27" s="94"/>
      <c r="IQD27" s="94"/>
      <c r="IQE27" s="94"/>
      <c r="IQF27" s="94"/>
      <c r="IQG27" s="94"/>
      <c r="IQH27" s="94"/>
      <c r="IQI27" s="94"/>
      <c r="IQJ27" s="94"/>
      <c r="IQK27" s="94"/>
      <c r="IQL27" s="94"/>
      <c r="IQM27" s="94"/>
      <c r="IQN27" s="94"/>
      <c r="IQO27" s="94"/>
      <c r="IQP27" s="94"/>
      <c r="IQQ27" s="94"/>
      <c r="IQR27" s="94"/>
      <c r="IQS27" s="94"/>
      <c r="IQT27" s="94"/>
      <c r="IQU27" s="94"/>
      <c r="IQV27" s="94"/>
      <c r="IQW27" s="94"/>
      <c r="IQX27" s="94"/>
      <c r="IQY27" s="94"/>
      <c r="IQZ27" s="94"/>
      <c r="IRA27" s="94"/>
      <c r="IRB27" s="94"/>
      <c r="IRC27" s="94"/>
      <c r="IRD27" s="94"/>
      <c r="IRE27" s="94"/>
      <c r="IRF27" s="94"/>
      <c r="IRG27" s="94"/>
      <c r="IRH27" s="94"/>
      <c r="IRI27" s="94"/>
      <c r="IRJ27" s="94"/>
      <c r="IRK27" s="94"/>
      <c r="IRL27" s="94"/>
      <c r="IRM27" s="94"/>
      <c r="IRN27" s="94"/>
      <c r="IRO27" s="94"/>
      <c r="IRP27" s="94"/>
      <c r="IRQ27" s="94"/>
      <c r="IRR27" s="94"/>
      <c r="IRS27" s="94"/>
      <c r="IRT27" s="94"/>
      <c r="IRU27" s="94"/>
      <c r="IRV27" s="94"/>
      <c r="IRW27" s="94"/>
      <c r="IRX27" s="94"/>
      <c r="IRY27" s="94"/>
      <c r="IRZ27" s="94"/>
      <c r="ISA27" s="94"/>
      <c r="ISB27" s="94"/>
      <c r="ISC27" s="94"/>
      <c r="ISD27" s="94"/>
      <c r="ISE27" s="94"/>
      <c r="ISF27" s="94"/>
      <c r="ISG27" s="94"/>
      <c r="ISH27" s="94"/>
      <c r="ISI27" s="94"/>
      <c r="ISJ27" s="94"/>
      <c r="ISK27" s="94"/>
      <c r="ISL27" s="94"/>
      <c r="ISM27" s="94"/>
      <c r="ISN27" s="94"/>
      <c r="ISO27" s="94"/>
      <c r="ISP27" s="94"/>
      <c r="ISQ27" s="94"/>
      <c r="ISR27" s="94"/>
      <c r="ISS27" s="94"/>
      <c r="IST27" s="94"/>
      <c r="ISU27" s="94"/>
      <c r="ISV27" s="94"/>
      <c r="ISW27" s="94"/>
      <c r="ISX27" s="94"/>
      <c r="ISY27" s="94"/>
      <c r="ISZ27" s="94"/>
      <c r="ITA27" s="94"/>
      <c r="ITB27" s="94"/>
      <c r="ITC27" s="94"/>
      <c r="ITD27" s="94"/>
      <c r="ITE27" s="94"/>
      <c r="ITF27" s="94"/>
      <c r="ITG27" s="94"/>
      <c r="ITH27" s="94"/>
      <c r="ITI27" s="94"/>
      <c r="ITJ27" s="94"/>
      <c r="ITK27" s="94"/>
      <c r="ITL27" s="94"/>
      <c r="ITM27" s="94"/>
      <c r="ITN27" s="94"/>
      <c r="ITO27" s="94"/>
      <c r="ITP27" s="94"/>
      <c r="ITQ27" s="94"/>
      <c r="ITR27" s="94"/>
      <c r="ITS27" s="94"/>
      <c r="ITT27" s="94"/>
      <c r="ITU27" s="94"/>
      <c r="ITV27" s="94"/>
      <c r="ITW27" s="94"/>
      <c r="ITX27" s="94"/>
      <c r="ITY27" s="94"/>
      <c r="ITZ27" s="94"/>
      <c r="IUA27" s="94"/>
      <c r="IUB27" s="94"/>
      <c r="IUC27" s="94"/>
      <c r="IUD27" s="94"/>
      <c r="IUE27" s="94"/>
      <c r="IUF27" s="94"/>
      <c r="IUG27" s="94"/>
      <c r="IUH27" s="94"/>
      <c r="IUI27" s="94"/>
      <c r="IUJ27" s="94"/>
      <c r="IUK27" s="94"/>
      <c r="IUL27" s="94"/>
      <c r="IUM27" s="94"/>
      <c r="IUN27" s="94"/>
      <c r="IUO27" s="94"/>
      <c r="IUP27" s="94"/>
      <c r="IUQ27" s="94"/>
      <c r="IUR27" s="94"/>
      <c r="IUS27" s="94"/>
      <c r="IUT27" s="94"/>
      <c r="IUU27" s="94"/>
      <c r="IUV27" s="94"/>
      <c r="IUW27" s="94"/>
      <c r="IUX27" s="94"/>
      <c r="IUY27" s="94"/>
      <c r="IUZ27" s="94"/>
      <c r="IVA27" s="94"/>
      <c r="IVB27" s="94"/>
      <c r="IVC27" s="94"/>
      <c r="IVD27" s="94"/>
      <c r="IVE27" s="94"/>
      <c r="IVF27" s="94"/>
      <c r="IVG27" s="94"/>
      <c r="IVH27" s="94"/>
      <c r="IVI27" s="94"/>
      <c r="IVJ27" s="94"/>
      <c r="IVK27" s="94"/>
      <c r="IVL27" s="94"/>
      <c r="IVM27" s="94"/>
      <c r="IVN27" s="94"/>
      <c r="IVO27" s="94"/>
      <c r="IVP27" s="94"/>
      <c r="IVQ27" s="94"/>
      <c r="IVR27" s="94"/>
      <c r="IVS27" s="94"/>
      <c r="IVT27" s="94"/>
      <c r="IVU27" s="94"/>
      <c r="IVV27" s="94"/>
      <c r="IVW27" s="94"/>
      <c r="IVX27" s="94"/>
      <c r="IVY27" s="94"/>
      <c r="IVZ27" s="94"/>
      <c r="IWA27" s="94"/>
      <c r="IWB27" s="94"/>
      <c r="IWC27" s="94"/>
      <c r="IWD27" s="94"/>
      <c r="IWE27" s="94"/>
      <c r="IWF27" s="94"/>
      <c r="IWG27" s="94"/>
      <c r="IWH27" s="94"/>
      <c r="IWI27" s="94"/>
      <c r="IWJ27" s="94"/>
      <c r="IWK27" s="94"/>
      <c r="IWL27" s="94"/>
      <c r="IWM27" s="94"/>
      <c r="IWN27" s="94"/>
      <c r="IWO27" s="94"/>
      <c r="IWP27" s="94"/>
      <c r="IWQ27" s="94"/>
      <c r="IWR27" s="94"/>
      <c r="IWS27" s="94"/>
      <c r="IWT27" s="94"/>
      <c r="IWU27" s="94"/>
      <c r="IWV27" s="94"/>
      <c r="IWW27" s="94"/>
      <c r="IWX27" s="94"/>
      <c r="IWY27" s="94"/>
      <c r="IWZ27" s="94"/>
      <c r="IXA27" s="94"/>
      <c r="IXB27" s="94"/>
      <c r="IXC27" s="94"/>
      <c r="IXD27" s="94"/>
      <c r="IXE27" s="94"/>
      <c r="IXF27" s="94"/>
      <c r="IXG27" s="94"/>
      <c r="IXH27" s="94"/>
      <c r="IXI27" s="94"/>
      <c r="IXJ27" s="94"/>
      <c r="IXK27" s="94"/>
      <c r="IXL27" s="94"/>
      <c r="IXM27" s="94"/>
      <c r="IXN27" s="94"/>
      <c r="IXO27" s="94"/>
      <c r="IXP27" s="94"/>
      <c r="IXQ27" s="94"/>
      <c r="IXR27" s="94"/>
      <c r="IXS27" s="94"/>
      <c r="IXT27" s="94"/>
      <c r="IXU27" s="94"/>
      <c r="IXV27" s="94"/>
      <c r="IXW27" s="94"/>
      <c r="IXX27" s="94"/>
      <c r="IXY27" s="94"/>
      <c r="IXZ27" s="94"/>
      <c r="IYA27" s="94"/>
      <c r="IYB27" s="94"/>
      <c r="IYC27" s="94"/>
      <c r="IYD27" s="94"/>
      <c r="IYE27" s="94"/>
      <c r="IYF27" s="94"/>
      <c r="IYG27" s="94"/>
      <c r="IYH27" s="94"/>
      <c r="IYI27" s="94"/>
      <c r="IYJ27" s="94"/>
      <c r="IYK27" s="94"/>
      <c r="IYL27" s="94"/>
      <c r="IYM27" s="94"/>
      <c r="IYN27" s="94"/>
      <c r="IYO27" s="94"/>
      <c r="IYP27" s="94"/>
      <c r="IYQ27" s="94"/>
      <c r="IYR27" s="94"/>
      <c r="IYS27" s="94"/>
      <c r="IYT27" s="94"/>
      <c r="IYU27" s="94"/>
      <c r="IYV27" s="94"/>
      <c r="IYW27" s="94"/>
      <c r="IYX27" s="94"/>
      <c r="IYY27" s="94"/>
      <c r="IYZ27" s="94"/>
      <c r="IZA27" s="94"/>
      <c r="IZB27" s="94"/>
      <c r="IZC27" s="94"/>
      <c r="IZD27" s="94"/>
      <c r="IZE27" s="94"/>
      <c r="IZF27" s="94"/>
      <c r="IZG27" s="94"/>
      <c r="IZH27" s="94"/>
      <c r="IZI27" s="94"/>
      <c r="IZJ27" s="94"/>
      <c r="IZK27" s="94"/>
      <c r="IZL27" s="94"/>
      <c r="IZM27" s="94"/>
      <c r="IZN27" s="94"/>
      <c r="IZO27" s="94"/>
      <c r="IZP27" s="94"/>
      <c r="IZQ27" s="94"/>
      <c r="IZR27" s="94"/>
      <c r="IZS27" s="94"/>
      <c r="IZT27" s="94"/>
      <c r="IZU27" s="94"/>
      <c r="IZV27" s="94"/>
      <c r="IZW27" s="94"/>
      <c r="IZX27" s="94"/>
      <c r="IZY27" s="94"/>
      <c r="IZZ27" s="94"/>
      <c r="JAA27" s="94"/>
      <c r="JAB27" s="94"/>
      <c r="JAC27" s="94"/>
      <c r="JAD27" s="94"/>
      <c r="JAE27" s="94"/>
      <c r="JAF27" s="94"/>
      <c r="JAG27" s="94"/>
      <c r="JAH27" s="94"/>
      <c r="JAI27" s="94"/>
      <c r="JAJ27" s="94"/>
      <c r="JAK27" s="94"/>
      <c r="JAL27" s="94"/>
      <c r="JAM27" s="94"/>
      <c r="JAN27" s="94"/>
      <c r="JAO27" s="94"/>
      <c r="JAP27" s="94"/>
      <c r="JAQ27" s="94"/>
      <c r="JAR27" s="94"/>
      <c r="JAS27" s="94"/>
      <c r="JAT27" s="94"/>
      <c r="JAU27" s="94"/>
      <c r="JAV27" s="94"/>
      <c r="JAW27" s="94"/>
      <c r="JAX27" s="94"/>
      <c r="JAY27" s="94"/>
      <c r="JAZ27" s="94"/>
      <c r="JBA27" s="94"/>
      <c r="JBB27" s="94"/>
      <c r="JBC27" s="94"/>
      <c r="JBD27" s="94"/>
      <c r="JBE27" s="94"/>
      <c r="JBF27" s="94"/>
      <c r="JBG27" s="94"/>
      <c r="JBH27" s="94"/>
      <c r="JBI27" s="94"/>
      <c r="JBJ27" s="94"/>
      <c r="JBK27" s="94"/>
      <c r="JBL27" s="94"/>
      <c r="JBM27" s="94"/>
      <c r="JBN27" s="94"/>
      <c r="JBO27" s="94"/>
      <c r="JBP27" s="94"/>
      <c r="JBQ27" s="94"/>
      <c r="JBR27" s="94"/>
      <c r="JBS27" s="94"/>
      <c r="JBT27" s="94"/>
      <c r="JBU27" s="94"/>
      <c r="JBV27" s="94"/>
      <c r="JBW27" s="94"/>
      <c r="JBX27" s="94"/>
      <c r="JBY27" s="94"/>
      <c r="JBZ27" s="94"/>
      <c r="JCA27" s="94"/>
      <c r="JCB27" s="94"/>
      <c r="JCC27" s="94"/>
      <c r="JCD27" s="94"/>
      <c r="JCE27" s="94"/>
      <c r="JCF27" s="94"/>
      <c r="JCG27" s="94"/>
      <c r="JCH27" s="94"/>
      <c r="JCI27" s="94"/>
      <c r="JCJ27" s="94"/>
      <c r="JCK27" s="94"/>
      <c r="JCL27" s="94"/>
      <c r="JCM27" s="94"/>
      <c r="JCN27" s="94"/>
      <c r="JCO27" s="94"/>
      <c r="JCP27" s="94"/>
      <c r="JCQ27" s="94"/>
      <c r="JCR27" s="94"/>
      <c r="JCS27" s="94"/>
      <c r="JCT27" s="94"/>
      <c r="JCU27" s="94"/>
      <c r="JCV27" s="94"/>
      <c r="JCW27" s="94"/>
      <c r="JCX27" s="94"/>
      <c r="JCY27" s="94"/>
      <c r="JCZ27" s="94"/>
      <c r="JDA27" s="94"/>
      <c r="JDB27" s="94"/>
      <c r="JDC27" s="94"/>
      <c r="JDD27" s="94"/>
      <c r="JDE27" s="94"/>
      <c r="JDF27" s="94"/>
      <c r="JDG27" s="94"/>
      <c r="JDH27" s="94"/>
      <c r="JDI27" s="94"/>
      <c r="JDJ27" s="94"/>
      <c r="JDK27" s="94"/>
      <c r="JDL27" s="94"/>
      <c r="JDM27" s="94"/>
      <c r="JDN27" s="94"/>
      <c r="JDO27" s="94"/>
      <c r="JDP27" s="94"/>
      <c r="JDQ27" s="94"/>
      <c r="JDR27" s="94"/>
      <c r="JDS27" s="94"/>
      <c r="JDT27" s="94"/>
      <c r="JDU27" s="94"/>
      <c r="JDV27" s="94"/>
      <c r="JDW27" s="94"/>
      <c r="JDX27" s="94"/>
      <c r="JDY27" s="94"/>
      <c r="JDZ27" s="94"/>
      <c r="JEA27" s="94"/>
      <c r="JEB27" s="94"/>
      <c r="JEC27" s="94"/>
      <c r="JED27" s="94"/>
      <c r="JEE27" s="94"/>
      <c r="JEF27" s="94"/>
      <c r="JEG27" s="94"/>
      <c r="JEH27" s="94"/>
      <c r="JEI27" s="94"/>
      <c r="JEJ27" s="94"/>
      <c r="JEK27" s="94"/>
      <c r="JEL27" s="94"/>
      <c r="JEM27" s="94"/>
      <c r="JEN27" s="94"/>
      <c r="JEO27" s="94"/>
      <c r="JEP27" s="94"/>
      <c r="JEQ27" s="94"/>
      <c r="JER27" s="94"/>
      <c r="JES27" s="94"/>
      <c r="JET27" s="94"/>
      <c r="JEU27" s="94"/>
      <c r="JEV27" s="94"/>
      <c r="JEW27" s="94"/>
      <c r="JEX27" s="94"/>
      <c r="JEY27" s="94"/>
      <c r="JEZ27" s="94"/>
      <c r="JFA27" s="94"/>
      <c r="JFB27" s="94"/>
      <c r="JFC27" s="94"/>
      <c r="JFD27" s="94"/>
      <c r="JFE27" s="94"/>
      <c r="JFF27" s="94"/>
      <c r="JFG27" s="94"/>
      <c r="JFH27" s="94"/>
      <c r="JFI27" s="94"/>
      <c r="JFJ27" s="94"/>
      <c r="JFK27" s="94"/>
      <c r="JFL27" s="94"/>
      <c r="JFM27" s="94"/>
      <c r="JFN27" s="94"/>
      <c r="JFO27" s="94"/>
      <c r="JFP27" s="94"/>
      <c r="JFQ27" s="94"/>
      <c r="JFR27" s="94"/>
      <c r="JFS27" s="94"/>
      <c r="JFT27" s="94"/>
      <c r="JFU27" s="94"/>
      <c r="JFV27" s="94"/>
      <c r="JFW27" s="94"/>
      <c r="JFX27" s="94"/>
      <c r="JFY27" s="94"/>
      <c r="JFZ27" s="94"/>
      <c r="JGA27" s="94"/>
      <c r="JGB27" s="94"/>
      <c r="JGC27" s="94"/>
      <c r="JGD27" s="94"/>
      <c r="JGE27" s="94"/>
      <c r="JGF27" s="94"/>
      <c r="JGG27" s="94"/>
      <c r="JGH27" s="94"/>
      <c r="JGI27" s="94"/>
      <c r="JGJ27" s="94"/>
      <c r="JGK27" s="94"/>
      <c r="JGL27" s="94"/>
      <c r="JGM27" s="94"/>
      <c r="JGN27" s="94"/>
      <c r="JGO27" s="94"/>
      <c r="JGP27" s="94"/>
      <c r="JGQ27" s="94"/>
      <c r="JGR27" s="94"/>
      <c r="JGS27" s="94"/>
      <c r="JGT27" s="94"/>
      <c r="JGU27" s="94"/>
      <c r="JGV27" s="94"/>
      <c r="JGW27" s="94"/>
      <c r="JGX27" s="94"/>
      <c r="JGY27" s="94"/>
      <c r="JGZ27" s="94"/>
      <c r="JHA27" s="94"/>
      <c r="JHB27" s="94"/>
      <c r="JHC27" s="94"/>
      <c r="JHD27" s="94"/>
      <c r="JHE27" s="94"/>
      <c r="JHF27" s="94"/>
      <c r="JHG27" s="94"/>
      <c r="JHH27" s="94"/>
      <c r="JHI27" s="94"/>
      <c r="JHJ27" s="94"/>
      <c r="JHK27" s="94"/>
      <c r="JHL27" s="94"/>
      <c r="JHM27" s="94"/>
      <c r="JHN27" s="94"/>
      <c r="JHO27" s="94"/>
      <c r="JHP27" s="94"/>
      <c r="JHQ27" s="94"/>
      <c r="JHR27" s="94"/>
      <c r="JHS27" s="94"/>
      <c r="JHT27" s="94"/>
      <c r="JHU27" s="94"/>
      <c r="JHV27" s="94"/>
      <c r="JHW27" s="94"/>
      <c r="JHX27" s="94"/>
      <c r="JHY27" s="94"/>
      <c r="JHZ27" s="94"/>
      <c r="JIA27" s="94"/>
      <c r="JIB27" s="94"/>
      <c r="JIC27" s="94"/>
      <c r="JID27" s="94"/>
      <c r="JIE27" s="94"/>
      <c r="JIF27" s="94"/>
      <c r="JIG27" s="94"/>
      <c r="JIH27" s="94"/>
      <c r="JII27" s="94"/>
      <c r="JIJ27" s="94"/>
      <c r="JIK27" s="94"/>
      <c r="JIL27" s="94"/>
      <c r="JIM27" s="94"/>
      <c r="JIN27" s="94"/>
      <c r="JIO27" s="94"/>
      <c r="JIP27" s="94"/>
      <c r="JIQ27" s="94"/>
      <c r="JIR27" s="94"/>
      <c r="JIS27" s="94"/>
      <c r="JIT27" s="94"/>
      <c r="JIU27" s="94"/>
      <c r="JIV27" s="94"/>
      <c r="JIW27" s="94"/>
      <c r="JIX27" s="94"/>
      <c r="JIY27" s="94"/>
      <c r="JIZ27" s="94"/>
      <c r="JJA27" s="94"/>
      <c r="JJB27" s="94"/>
      <c r="JJC27" s="94"/>
      <c r="JJD27" s="94"/>
      <c r="JJE27" s="94"/>
      <c r="JJF27" s="94"/>
      <c r="JJG27" s="94"/>
      <c r="JJH27" s="94"/>
      <c r="JJI27" s="94"/>
      <c r="JJJ27" s="94"/>
      <c r="JJK27" s="94"/>
      <c r="JJL27" s="94"/>
      <c r="JJM27" s="94"/>
      <c r="JJN27" s="94"/>
      <c r="JJO27" s="94"/>
      <c r="JJP27" s="94"/>
      <c r="JJQ27" s="94"/>
      <c r="JJR27" s="94"/>
      <c r="JJS27" s="94"/>
      <c r="JJT27" s="94"/>
      <c r="JJU27" s="94"/>
      <c r="JJV27" s="94"/>
      <c r="JJW27" s="94"/>
      <c r="JJX27" s="94"/>
      <c r="JJY27" s="94"/>
      <c r="JJZ27" s="94"/>
      <c r="JKA27" s="94"/>
      <c r="JKB27" s="94"/>
      <c r="JKC27" s="94"/>
      <c r="JKD27" s="94"/>
      <c r="JKE27" s="94"/>
      <c r="JKF27" s="94"/>
      <c r="JKG27" s="94"/>
      <c r="JKH27" s="94"/>
      <c r="JKI27" s="94"/>
      <c r="JKJ27" s="94"/>
      <c r="JKK27" s="94"/>
      <c r="JKL27" s="94"/>
      <c r="JKM27" s="94"/>
      <c r="JKN27" s="94"/>
      <c r="JKO27" s="94"/>
      <c r="JKP27" s="94"/>
      <c r="JKQ27" s="94"/>
      <c r="JKR27" s="94"/>
      <c r="JKS27" s="94"/>
      <c r="JKT27" s="94"/>
      <c r="JKU27" s="94"/>
      <c r="JKV27" s="94"/>
      <c r="JKW27" s="94"/>
      <c r="JKX27" s="94"/>
      <c r="JKY27" s="94"/>
      <c r="JKZ27" s="94"/>
      <c r="JLA27" s="94"/>
      <c r="JLB27" s="94"/>
      <c r="JLC27" s="94"/>
      <c r="JLD27" s="94"/>
      <c r="JLE27" s="94"/>
      <c r="JLF27" s="94"/>
      <c r="JLG27" s="94"/>
      <c r="JLH27" s="94"/>
      <c r="JLI27" s="94"/>
      <c r="JLJ27" s="94"/>
      <c r="JLK27" s="94"/>
      <c r="JLL27" s="94"/>
      <c r="JLM27" s="94"/>
      <c r="JLN27" s="94"/>
      <c r="JLO27" s="94"/>
      <c r="JLP27" s="94"/>
      <c r="JLQ27" s="94"/>
      <c r="JLR27" s="94"/>
      <c r="JLS27" s="94"/>
      <c r="JLT27" s="94"/>
      <c r="JLU27" s="94"/>
      <c r="JLV27" s="94"/>
      <c r="JLW27" s="94"/>
      <c r="JLX27" s="94"/>
      <c r="JLY27" s="94"/>
      <c r="JLZ27" s="94"/>
      <c r="JMA27" s="94"/>
      <c r="JMB27" s="94"/>
      <c r="JMC27" s="94"/>
      <c r="JMD27" s="94"/>
      <c r="JME27" s="94"/>
      <c r="JMF27" s="94"/>
      <c r="JMG27" s="94"/>
      <c r="JMH27" s="94"/>
      <c r="JMI27" s="94"/>
      <c r="JMJ27" s="94"/>
      <c r="JMK27" s="94"/>
      <c r="JML27" s="94"/>
      <c r="JMM27" s="94"/>
      <c r="JMN27" s="94"/>
      <c r="JMO27" s="94"/>
      <c r="JMP27" s="94"/>
      <c r="JMQ27" s="94"/>
      <c r="JMR27" s="94"/>
      <c r="JMS27" s="94"/>
      <c r="JMT27" s="94"/>
      <c r="JMU27" s="94"/>
      <c r="JMV27" s="94"/>
      <c r="JMW27" s="94"/>
      <c r="JMX27" s="94"/>
      <c r="JMY27" s="94"/>
      <c r="JMZ27" s="94"/>
      <c r="JNA27" s="94"/>
      <c r="JNB27" s="94"/>
      <c r="JNC27" s="94"/>
      <c r="JND27" s="94"/>
      <c r="JNE27" s="94"/>
      <c r="JNF27" s="94"/>
      <c r="JNG27" s="94"/>
      <c r="JNH27" s="94"/>
      <c r="JNI27" s="94"/>
      <c r="JNJ27" s="94"/>
      <c r="JNK27" s="94"/>
      <c r="JNL27" s="94"/>
      <c r="JNM27" s="94"/>
      <c r="JNN27" s="94"/>
      <c r="JNO27" s="94"/>
      <c r="JNP27" s="94"/>
      <c r="JNQ27" s="94"/>
      <c r="JNR27" s="94"/>
      <c r="JNS27" s="94"/>
      <c r="JNT27" s="94"/>
      <c r="JNU27" s="94"/>
      <c r="JNV27" s="94"/>
      <c r="JNW27" s="94"/>
      <c r="JNX27" s="94"/>
      <c r="JNY27" s="94"/>
      <c r="JNZ27" s="94"/>
      <c r="JOA27" s="94"/>
      <c r="JOB27" s="94"/>
      <c r="JOC27" s="94"/>
      <c r="JOD27" s="94"/>
      <c r="JOE27" s="94"/>
      <c r="JOF27" s="94"/>
      <c r="JOG27" s="94"/>
      <c r="JOH27" s="94"/>
      <c r="JOI27" s="94"/>
      <c r="JOJ27" s="94"/>
      <c r="JOK27" s="94"/>
      <c r="JOL27" s="94"/>
      <c r="JOM27" s="94"/>
      <c r="JON27" s="94"/>
      <c r="JOO27" s="94"/>
      <c r="JOP27" s="94"/>
      <c r="JOQ27" s="94"/>
      <c r="JOR27" s="94"/>
      <c r="JOS27" s="94"/>
      <c r="JOT27" s="94"/>
      <c r="JOU27" s="94"/>
      <c r="JOV27" s="94"/>
      <c r="JOW27" s="94"/>
      <c r="JOX27" s="94"/>
      <c r="JOY27" s="94"/>
      <c r="JOZ27" s="94"/>
      <c r="JPA27" s="94"/>
      <c r="JPB27" s="94"/>
      <c r="JPC27" s="94"/>
      <c r="JPD27" s="94"/>
      <c r="JPE27" s="94"/>
      <c r="JPF27" s="94"/>
      <c r="JPG27" s="94"/>
      <c r="JPH27" s="94"/>
      <c r="JPI27" s="94"/>
      <c r="JPJ27" s="94"/>
      <c r="JPK27" s="94"/>
      <c r="JPL27" s="94"/>
      <c r="JPM27" s="94"/>
      <c r="JPN27" s="94"/>
      <c r="JPO27" s="94"/>
      <c r="JPP27" s="94"/>
      <c r="JPQ27" s="94"/>
      <c r="JPR27" s="94"/>
      <c r="JPS27" s="94"/>
      <c r="JPT27" s="94"/>
      <c r="JPU27" s="94"/>
      <c r="JPV27" s="94"/>
      <c r="JPW27" s="94"/>
      <c r="JPX27" s="94"/>
      <c r="JPY27" s="94"/>
      <c r="JPZ27" s="94"/>
      <c r="JQA27" s="94"/>
      <c r="JQB27" s="94"/>
      <c r="JQC27" s="94"/>
      <c r="JQD27" s="94"/>
      <c r="JQE27" s="94"/>
      <c r="JQF27" s="94"/>
      <c r="JQG27" s="94"/>
      <c r="JQH27" s="94"/>
      <c r="JQI27" s="94"/>
      <c r="JQJ27" s="94"/>
      <c r="JQK27" s="94"/>
      <c r="JQL27" s="94"/>
      <c r="JQM27" s="94"/>
      <c r="JQN27" s="94"/>
      <c r="JQO27" s="94"/>
      <c r="JQP27" s="94"/>
      <c r="JQQ27" s="94"/>
      <c r="JQR27" s="94"/>
      <c r="JQS27" s="94"/>
      <c r="JQT27" s="94"/>
      <c r="JQU27" s="94"/>
      <c r="JQV27" s="94"/>
      <c r="JQW27" s="94"/>
      <c r="JQX27" s="94"/>
      <c r="JQY27" s="94"/>
      <c r="JQZ27" s="94"/>
      <c r="JRA27" s="94"/>
      <c r="JRB27" s="94"/>
      <c r="JRC27" s="94"/>
      <c r="JRD27" s="94"/>
      <c r="JRE27" s="94"/>
      <c r="JRF27" s="94"/>
      <c r="JRG27" s="94"/>
      <c r="JRH27" s="94"/>
      <c r="JRI27" s="94"/>
      <c r="JRJ27" s="94"/>
      <c r="JRK27" s="94"/>
      <c r="JRL27" s="94"/>
      <c r="JRM27" s="94"/>
      <c r="JRN27" s="94"/>
      <c r="JRO27" s="94"/>
      <c r="JRP27" s="94"/>
      <c r="JRQ27" s="94"/>
      <c r="JRR27" s="94"/>
      <c r="JRS27" s="94"/>
      <c r="JRT27" s="94"/>
      <c r="JRU27" s="94"/>
      <c r="JRV27" s="94"/>
      <c r="JRW27" s="94"/>
      <c r="JRX27" s="94"/>
      <c r="JRY27" s="94"/>
      <c r="JRZ27" s="94"/>
      <c r="JSA27" s="94"/>
      <c r="JSB27" s="94"/>
      <c r="JSC27" s="94"/>
      <c r="JSD27" s="94"/>
      <c r="JSE27" s="94"/>
      <c r="JSF27" s="94"/>
      <c r="JSG27" s="94"/>
      <c r="JSH27" s="94"/>
      <c r="JSI27" s="94"/>
      <c r="JSJ27" s="94"/>
      <c r="JSK27" s="94"/>
      <c r="JSL27" s="94"/>
      <c r="JSM27" s="94"/>
      <c r="JSN27" s="94"/>
      <c r="JSO27" s="94"/>
      <c r="JSP27" s="94"/>
      <c r="JSQ27" s="94"/>
      <c r="JSR27" s="94"/>
      <c r="JSS27" s="94"/>
      <c r="JST27" s="94"/>
      <c r="JSU27" s="94"/>
      <c r="JSV27" s="94"/>
      <c r="JSW27" s="94"/>
      <c r="JSX27" s="94"/>
      <c r="JSY27" s="94"/>
      <c r="JSZ27" s="94"/>
      <c r="JTA27" s="94"/>
      <c r="JTB27" s="94"/>
      <c r="JTC27" s="94"/>
      <c r="JTD27" s="94"/>
      <c r="JTE27" s="94"/>
      <c r="JTF27" s="94"/>
      <c r="JTG27" s="94"/>
      <c r="JTH27" s="94"/>
      <c r="JTI27" s="94"/>
      <c r="JTJ27" s="94"/>
      <c r="JTK27" s="94"/>
      <c r="JTL27" s="94"/>
      <c r="JTM27" s="94"/>
      <c r="JTN27" s="94"/>
      <c r="JTO27" s="94"/>
      <c r="JTP27" s="94"/>
      <c r="JTQ27" s="94"/>
      <c r="JTR27" s="94"/>
      <c r="JTS27" s="94"/>
      <c r="JTT27" s="94"/>
      <c r="JTU27" s="94"/>
      <c r="JTV27" s="94"/>
      <c r="JTW27" s="94"/>
      <c r="JTX27" s="94"/>
      <c r="JTY27" s="94"/>
      <c r="JTZ27" s="94"/>
      <c r="JUA27" s="94"/>
      <c r="JUB27" s="94"/>
      <c r="JUC27" s="94"/>
      <c r="JUD27" s="94"/>
      <c r="JUE27" s="94"/>
      <c r="JUF27" s="94"/>
      <c r="JUG27" s="94"/>
      <c r="JUH27" s="94"/>
      <c r="JUI27" s="94"/>
      <c r="JUJ27" s="94"/>
      <c r="JUK27" s="94"/>
      <c r="JUL27" s="94"/>
      <c r="JUM27" s="94"/>
      <c r="JUN27" s="94"/>
      <c r="JUO27" s="94"/>
      <c r="JUP27" s="94"/>
      <c r="JUQ27" s="94"/>
      <c r="JUR27" s="94"/>
      <c r="JUS27" s="94"/>
      <c r="JUT27" s="94"/>
      <c r="JUU27" s="94"/>
      <c r="JUV27" s="94"/>
      <c r="JUW27" s="94"/>
      <c r="JUX27" s="94"/>
      <c r="JUY27" s="94"/>
      <c r="JUZ27" s="94"/>
      <c r="JVA27" s="94"/>
      <c r="JVB27" s="94"/>
      <c r="JVC27" s="94"/>
      <c r="JVD27" s="94"/>
      <c r="JVE27" s="94"/>
      <c r="JVF27" s="94"/>
      <c r="JVG27" s="94"/>
      <c r="JVH27" s="94"/>
      <c r="JVI27" s="94"/>
      <c r="JVJ27" s="94"/>
      <c r="JVK27" s="94"/>
      <c r="JVL27" s="94"/>
      <c r="JVM27" s="94"/>
      <c r="JVN27" s="94"/>
      <c r="JVO27" s="94"/>
      <c r="JVP27" s="94"/>
      <c r="JVQ27" s="94"/>
      <c r="JVR27" s="94"/>
      <c r="JVS27" s="94"/>
      <c r="JVT27" s="94"/>
      <c r="JVU27" s="94"/>
      <c r="JVV27" s="94"/>
      <c r="JVW27" s="94"/>
      <c r="JVX27" s="94"/>
      <c r="JVY27" s="94"/>
      <c r="JVZ27" s="94"/>
      <c r="JWA27" s="94"/>
      <c r="JWB27" s="94"/>
      <c r="JWC27" s="94"/>
      <c r="JWD27" s="94"/>
      <c r="JWE27" s="94"/>
      <c r="JWF27" s="94"/>
      <c r="JWG27" s="94"/>
      <c r="JWH27" s="94"/>
      <c r="JWI27" s="94"/>
      <c r="JWJ27" s="94"/>
      <c r="JWK27" s="94"/>
      <c r="JWL27" s="94"/>
      <c r="JWM27" s="94"/>
      <c r="JWN27" s="94"/>
      <c r="JWO27" s="94"/>
      <c r="JWP27" s="94"/>
      <c r="JWQ27" s="94"/>
      <c r="JWR27" s="94"/>
      <c r="JWS27" s="94"/>
      <c r="JWT27" s="94"/>
      <c r="JWU27" s="94"/>
      <c r="JWV27" s="94"/>
      <c r="JWW27" s="94"/>
      <c r="JWX27" s="94"/>
      <c r="JWY27" s="94"/>
      <c r="JWZ27" s="94"/>
      <c r="JXA27" s="94"/>
      <c r="JXB27" s="94"/>
      <c r="JXC27" s="94"/>
      <c r="JXD27" s="94"/>
      <c r="JXE27" s="94"/>
      <c r="JXF27" s="94"/>
      <c r="JXG27" s="94"/>
      <c r="JXH27" s="94"/>
      <c r="JXI27" s="94"/>
      <c r="JXJ27" s="94"/>
      <c r="JXK27" s="94"/>
      <c r="JXL27" s="94"/>
      <c r="JXM27" s="94"/>
      <c r="JXN27" s="94"/>
      <c r="JXO27" s="94"/>
      <c r="JXP27" s="94"/>
      <c r="JXQ27" s="94"/>
      <c r="JXR27" s="94"/>
      <c r="JXS27" s="94"/>
      <c r="JXT27" s="94"/>
      <c r="JXU27" s="94"/>
      <c r="JXV27" s="94"/>
      <c r="JXW27" s="94"/>
      <c r="JXX27" s="94"/>
      <c r="JXY27" s="94"/>
      <c r="JXZ27" s="94"/>
      <c r="JYA27" s="94"/>
      <c r="JYB27" s="94"/>
      <c r="JYC27" s="94"/>
      <c r="JYD27" s="94"/>
      <c r="JYE27" s="94"/>
      <c r="JYF27" s="94"/>
      <c r="JYG27" s="94"/>
      <c r="JYH27" s="94"/>
      <c r="JYI27" s="94"/>
      <c r="JYJ27" s="94"/>
      <c r="JYK27" s="94"/>
      <c r="JYL27" s="94"/>
      <c r="JYM27" s="94"/>
      <c r="JYN27" s="94"/>
      <c r="JYO27" s="94"/>
      <c r="JYP27" s="94"/>
      <c r="JYQ27" s="94"/>
      <c r="JYR27" s="94"/>
      <c r="JYS27" s="94"/>
      <c r="JYT27" s="94"/>
      <c r="JYU27" s="94"/>
      <c r="JYV27" s="94"/>
      <c r="JYW27" s="94"/>
      <c r="JYX27" s="94"/>
      <c r="JYY27" s="94"/>
      <c r="JYZ27" s="94"/>
      <c r="JZA27" s="94"/>
      <c r="JZB27" s="94"/>
      <c r="JZC27" s="94"/>
      <c r="JZD27" s="94"/>
      <c r="JZE27" s="94"/>
      <c r="JZF27" s="94"/>
      <c r="JZG27" s="94"/>
      <c r="JZH27" s="94"/>
      <c r="JZI27" s="94"/>
      <c r="JZJ27" s="94"/>
      <c r="JZK27" s="94"/>
      <c r="JZL27" s="94"/>
      <c r="JZM27" s="94"/>
      <c r="JZN27" s="94"/>
      <c r="JZO27" s="94"/>
      <c r="JZP27" s="94"/>
      <c r="JZQ27" s="94"/>
      <c r="JZR27" s="94"/>
      <c r="JZS27" s="94"/>
      <c r="JZT27" s="94"/>
      <c r="JZU27" s="94"/>
      <c r="JZV27" s="94"/>
      <c r="JZW27" s="94"/>
      <c r="JZX27" s="94"/>
      <c r="JZY27" s="94"/>
      <c r="JZZ27" s="94"/>
      <c r="KAA27" s="94"/>
      <c r="KAB27" s="94"/>
      <c r="KAC27" s="94"/>
      <c r="KAD27" s="94"/>
      <c r="KAE27" s="94"/>
      <c r="KAF27" s="94"/>
      <c r="KAG27" s="94"/>
      <c r="KAH27" s="94"/>
      <c r="KAI27" s="94"/>
      <c r="KAJ27" s="94"/>
      <c r="KAK27" s="94"/>
      <c r="KAL27" s="94"/>
      <c r="KAM27" s="94"/>
      <c r="KAN27" s="94"/>
      <c r="KAO27" s="94"/>
      <c r="KAP27" s="94"/>
      <c r="KAQ27" s="94"/>
      <c r="KAR27" s="94"/>
      <c r="KAS27" s="94"/>
      <c r="KAT27" s="94"/>
      <c r="KAU27" s="94"/>
      <c r="KAV27" s="94"/>
      <c r="KAW27" s="94"/>
      <c r="KAX27" s="94"/>
      <c r="KAY27" s="94"/>
      <c r="KAZ27" s="94"/>
      <c r="KBA27" s="94"/>
      <c r="KBB27" s="94"/>
      <c r="KBC27" s="94"/>
      <c r="KBD27" s="94"/>
      <c r="KBE27" s="94"/>
      <c r="KBF27" s="94"/>
      <c r="KBG27" s="94"/>
      <c r="KBH27" s="94"/>
      <c r="KBI27" s="94"/>
      <c r="KBJ27" s="94"/>
      <c r="KBK27" s="94"/>
      <c r="KBL27" s="94"/>
      <c r="KBM27" s="94"/>
      <c r="KBN27" s="94"/>
      <c r="KBO27" s="94"/>
      <c r="KBP27" s="94"/>
      <c r="KBQ27" s="94"/>
      <c r="KBR27" s="94"/>
      <c r="KBS27" s="94"/>
      <c r="KBT27" s="94"/>
      <c r="KBU27" s="94"/>
      <c r="KBV27" s="94"/>
      <c r="KBW27" s="94"/>
      <c r="KBX27" s="94"/>
      <c r="KBY27" s="94"/>
      <c r="KBZ27" s="94"/>
      <c r="KCA27" s="94"/>
      <c r="KCB27" s="94"/>
      <c r="KCC27" s="94"/>
      <c r="KCD27" s="94"/>
      <c r="KCE27" s="94"/>
      <c r="KCF27" s="94"/>
      <c r="KCG27" s="94"/>
      <c r="KCH27" s="94"/>
      <c r="KCI27" s="94"/>
      <c r="KCJ27" s="94"/>
      <c r="KCK27" s="94"/>
      <c r="KCL27" s="94"/>
      <c r="KCM27" s="94"/>
      <c r="KCN27" s="94"/>
      <c r="KCO27" s="94"/>
      <c r="KCP27" s="94"/>
      <c r="KCQ27" s="94"/>
      <c r="KCR27" s="94"/>
      <c r="KCS27" s="94"/>
      <c r="KCT27" s="94"/>
      <c r="KCU27" s="94"/>
      <c r="KCV27" s="94"/>
      <c r="KCW27" s="94"/>
      <c r="KCX27" s="94"/>
      <c r="KCY27" s="94"/>
      <c r="KCZ27" s="94"/>
      <c r="KDA27" s="94"/>
      <c r="KDB27" s="94"/>
      <c r="KDC27" s="94"/>
      <c r="KDD27" s="94"/>
      <c r="KDE27" s="94"/>
      <c r="KDF27" s="94"/>
      <c r="KDG27" s="94"/>
      <c r="KDH27" s="94"/>
      <c r="KDI27" s="94"/>
      <c r="KDJ27" s="94"/>
      <c r="KDK27" s="94"/>
      <c r="KDL27" s="94"/>
      <c r="KDM27" s="94"/>
      <c r="KDN27" s="94"/>
      <c r="KDO27" s="94"/>
      <c r="KDP27" s="94"/>
      <c r="KDQ27" s="94"/>
      <c r="KDR27" s="94"/>
      <c r="KDS27" s="94"/>
      <c r="KDT27" s="94"/>
      <c r="KDU27" s="94"/>
      <c r="KDV27" s="94"/>
      <c r="KDW27" s="94"/>
      <c r="KDX27" s="94"/>
      <c r="KDY27" s="94"/>
      <c r="KDZ27" s="94"/>
      <c r="KEA27" s="94"/>
      <c r="KEB27" s="94"/>
      <c r="KEC27" s="94"/>
      <c r="KED27" s="94"/>
      <c r="KEE27" s="94"/>
      <c r="KEF27" s="94"/>
      <c r="KEG27" s="94"/>
      <c r="KEH27" s="94"/>
      <c r="KEI27" s="94"/>
      <c r="KEJ27" s="94"/>
      <c r="KEK27" s="94"/>
      <c r="KEL27" s="94"/>
      <c r="KEM27" s="94"/>
      <c r="KEN27" s="94"/>
      <c r="KEO27" s="94"/>
      <c r="KEP27" s="94"/>
      <c r="KEQ27" s="94"/>
      <c r="KER27" s="94"/>
      <c r="KES27" s="94"/>
      <c r="KET27" s="94"/>
      <c r="KEU27" s="94"/>
      <c r="KEV27" s="94"/>
      <c r="KEW27" s="94"/>
      <c r="KEX27" s="94"/>
      <c r="KEY27" s="94"/>
      <c r="KEZ27" s="94"/>
      <c r="KFA27" s="94"/>
      <c r="KFB27" s="94"/>
      <c r="KFC27" s="94"/>
      <c r="KFD27" s="94"/>
      <c r="KFE27" s="94"/>
      <c r="KFF27" s="94"/>
      <c r="KFG27" s="94"/>
      <c r="KFH27" s="94"/>
      <c r="KFI27" s="94"/>
      <c r="KFJ27" s="94"/>
      <c r="KFK27" s="94"/>
      <c r="KFL27" s="94"/>
      <c r="KFM27" s="94"/>
      <c r="KFN27" s="94"/>
      <c r="KFO27" s="94"/>
      <c r="KFP27" s="94"/>
      <c r="KFQ27" s="94"/>
      <c r="KFR27" s="94"/>
      <c r="KFS27" s="94"/>
      <c r="KFT27" s="94"/>
      <c r="KFU27" s="94"/>
      <c r="KFV27" s="94"/>
      <c r="KFW27" s="94"/>
      <c r="KFX27" s="94"/>
      <c r="KFY27" s="94"/>
      <c r="KFZ27" s="94"/>
      <c r="KGA27" s="94"/>
      <c r="KGB27" s="94"/>
      <c r="KGC27" s="94"/>
      <c r="KGD27" s="94"/>
      <c r="KGE27" s="94"/>
      <c r="KGF27" s="94"/>
      <c r="KGG27" s="94"/>
      <c r="KGH27" s="94"/>
      <c r="KGI27" s="94"/>
      <c r="KGJ27" s="94"/>
      <c r="KGK27" s="94"/>
      <c r="KGL27" s="94"/>
      <c r="KGM27" s="94"/>
      <c r="KGN27" s="94"/>
      <c r="KGO27" s="94"/>
      <c r="KGP27" s="94"/>
      <c r="KGQ27" s="94"/>
      <c r="KGR27" s="94"/>
      <c r="KGS27" s="94"/>
      <c r="KGT27" s="94"/>
      <c r="KGU27" s="94"/>
      <c r="KGV27" s="94"/>
      <c r="KGW27" s="94"/>
      <c r="KGX27" s="94"/>
      <c r="KGY27" s="94"/>
      <c r="KGZ27" s="94"/>
      <c r="KHA27" s="94"/>
      <c r="KHB27" s="94"/>
      <c r="KHC27" s="94"/>
      <c r="KHD27" s="94"/>
      <c r="KHE27" s="94"/>
      <c r="KHF27" s="94"/>
      <c r="KHG27" s="94"/>
      <c r="KHH27" s="94"/>
      <c r="KHI27" s="94"/>
      <c r="KHJ27" s="94"/>
      <c r="KHK27" s="94"/>
      <c r="KHL27" s="94"/>
      <c r="KHM27" s="94"/>
      <c r="KHN27" s="94"/>
      <c r="KHO27" s="94"/>
      <c r="KHP27" s="94"/>
      <c r="KHQ27" s="94"/>
      <c r="KHR27" s="94"/>
      <c r="KHS27" s="94"/>
      <c r="KHT27" s="94"/>
      <c r="KHU27" s="94"/>
      <c r="KHV27" s="94"/>
      <c r="KHW27" s="94"/>
      <c r="KHX27" s="94"/>
      <c r="KHY27" s="94"/>
      <c r="KHZ27" s="94"/>
      <c r="KIA27" s="94"/>
      <c r="KIB27" s="94"/>
      <c r="KIC27" s="94"/>
      <c r="KID27" s="94"/>
      <c r="KIE27" s="94"/>
      <c r="KIF27" s="94"/>
      <c r="KIG27" s="94"/>
      <c r="KIH27" s="94"/>
      <c r="KII27" s="94"/>
      <c r="KIJ27" s="94"/>
      <c r="KIK27" s="94"/>
      <c r="KIL27" s="94"/>
      <c r="KIM27" s="94"/>
      <c r="KIN27" s="94"/>
      <c r="KIO27" s="94"/>
      <c r="KIP27" s="94"/>
      <c r="KIQ27" s="94"/>
      <c r="KIR27" s="94"/>
      <c r="KIS27" s="94"/>
      <c r="KIT27" s="94"/>
      <c r="KIU27" s="94"/>
      <c r="KIV27" s="94"/>
      <c r="KIW27" s="94"/>
      <c r="KIX27" s="94"/>
      <c r="KIY27" s="94"/>
      <c r="KIZ27" s="94"/>
      <c r="KJA27" s="94"/>
      <c r="KJB27" s="94"/>
      <c r="KJC27" s="94"/>
      <c r="KJD27" s="94"/>
      <c r="KJE27" s="94"/>
      <c r="KJF27" s="94"/>
      <c r="KJG27" s="94"/>
      <c r="KJH27" s="94"/>
      <c r="KJI27" s="94"/>
      <c r="KJJ27" s="94"/>
      <c r="KJK27" s="94"/>
      <c r="KJL27" s="94"/>
      <c r="KJM27" s="94"/>
      <c r="KJN27" s="94"/>
      <c r="KJO27" s="94"/>
      <c r="KJP27" s="94"/>
      <c r="KJQ27" s="94"/>
      <c r="KJR27" s="94"/>
      <c r="KJS27" s="94"/>
      <c r="KJT27" s="94"/>
      <c r="KJU27" s="94"/>
      <c r="KJV27" s="94"/>
      <c r="KJW27" s="94"/>
      <c r="KJX27" s="94"/>
      <c r="KJY27" s="94"/>
      <c r="KJZ27" s="94"/>
      <c r="KKA27" s="94"/>
      <c r="KKB27" s="94"/>
      <c r="KKC27" s="94"/>
      <c r="KKD27" s="94"/>
      <c r="KKE27" s="94"/>
      <c r="KKF27" s="94"/>
      <c r="KKG27" s="94"/>
      <c r="KKH27" s="94"/>
      <c r="KKI27" s="94"/>
      <c r="KKJ27" s="94"/>
      <c r="KKK27" s="94"/>
      <c r="KKL27" s="94"/>
      <c r="KKM27" s="94"/>
      <c r="KKN27" s="94"/>
      <c r="KKO27" s="94"/>
      <c r="KKP27" s="94"/>
      <c r="KKQ27" s="94"/>
      <c r="KKR27" s="94"/>
      <c r="KKS27" s="94"/>
      <c r="KKT27" s="94"/>
      <c r="KKU27" s="94"/>
      <c r="KKV27" s="94"/>
      <c r="KKW27" s="94"/>
      <c r="KKX27" s="94"/>
      <c r="KKY27" s="94"/>
      <c r="KKZ27" s="94"/>
      <c r="KLA27" s="94"/>
      <c r="KLB27" s="94"/>
      <c r="KLC27" s="94"/>
      <c r="KLD27" s="94"/>
      <c r="KLE27" s="94"/>
      <c r="KLF27" s="94"/>
      <c r="KLG27" s="94"/>
      <c r="KLH27" s="94"/>
      <c r="KLI27" s="94"/>
      <c r="KLJ27" s="94"/>
      <c r="KLK27" s="94"/>
      <c r="KLL27" s="94"/>
      <c r="KLM27" s="94"/>
      <c r="KLN27" s="94"/>
      <c r="KLO27" s="94"/>
      <c r="KLP27" s="94"/>
      <c r="KLQ27" s="94"/>
      <c r="KLR27" s="94"/>
      <c r="KLS27" s="94"/>
      <c r="KLT27" s="94"/>
      <c r="KLU27" s="94"/>
      <c r="KLV27" s="94"/>
      <c r="KLW27" s="94"/>
      <c r="KLX27" s="94"/>
      <c r="KLY27" s="94"/>
      <c r="KLZ27" s="94"/>
      <c r="KMA27" s="94"/>
      <c r="KMB27" s="94"/>
      <c r="KMC27" s="94"/>
      <c r="KMD27" s="94"/>
      <c r="KME27" s="94"/>
      <c r="KMF27" s="94"/>
      <c r="KMG27" s="94"/>
      <c r="KMH27" s="94"/>
      <c r="KMI27" s="94"/>
      <c r="KMJ27" s="94"/>
      <c r="KMK27" s="94"/>
      <c r="KML27" s="94"/>
      <c r="KMM27" s="94"/>
      <c r="KMN27" s="94"/>
      <c r="KMO27" s="94"/>
      <c r="KMP27" s="94"/>
      <c r="KMQ27" s="94"/>
      <c r="KMR27" s="94"/>
      <c r="KMS27" s="94"/>
      <c r="KMT27" s="94"/>
      <c r="KMU27" s="94"/>
      <c r="KMV27" s="94"/>
      <c r="KMW27" s="94"/>
      <c r="KMX27" s="94"/>
      <c r="KMY27" s="94"/>
      <c r="KMZ27" s="94"/>
      <c r="KNA27" s="94"/>
      <c r="KNB27" s="94"/>
      <c r="KNC27" s="94"/>
      <c r="KND27" s="94"/>
      <c r="KNE27" s="94"/>
      <c r="KNF27" s="94"/>
      <c r="KNG27" s="94"/>
      <c r="KNH27" s="94"/>
      <c r="KNI27" s="94"/>
      <c r="KNJ27" s="94"/>
      <c r="KNK27" s="94"/>
      <c r="KNL27" s="94"/>
      <c r="KNM27" s="94"/>
      <c r="KNN27" s="94"/>
      <c r="KNO27" s="94"/>
      <c r="KNP27" s="94"/>
      <c r="KNQ27" s="94"/>
      <c r="KNR27" s="94"/>
      <c r="KNS27" s="94"/>
      <c r="KNT27" s="94"/>
      <c r="KNU27" s="94"/>
      <c r="KNV27" s="94"/>
      <c r="KNW27" s="94"/>
      <c r="KNX27" s="94"/>
      <c r="KNY27" s="94"/>
      <c r="KNZ27" s="94"/>
      <c r="KOA27" s="94"/>
      <c r="KOB27" s="94"/>
      <c r="KOC27" s="94"/>
      <c r="KOD27" s="94"/>
      <c r="KOE27" s="94"/>
      <c r="KOF27" s="94"/>
      <c r="KOG27" s="94"/>
      <c r="KOH27" s="94"/>
      <c r="KOI27" s="94"/>
      <c r="KOJ27" s="94"/>
      <c r="KOK27" s="94"/>
      <c r="KOL27" s="94"/>
      <c r="KOM27" s="94"/>
      <c r="KON27" s="94"/>
      <c r="KOO27" s="94"/>
      <c r="KOP27" s="94"/>
      <c r="KOQ27" s="94"/>
      <c r="KOR27" s="94"/>
      <c r="KOS27" s="94"/>
      <c r="KOT27" s="94"/>
      <c r="KOU27" s="94"/>
      <c r="KOV27" s="94"/>
      <c r="KOW27" s="94"/>
      <c r="KOX27" s="94"/>
      <c r="KOY27" s="94"/>
      <c r="KOZ27" s="94"/>
      <c r="KPA27" s="94"/>
      <c r="KPB27" s="94"/>
      <c r="KPC27" s="94"/>
      <c r="KPD27" s="94"/>
      <c r="KPE27" s="94"/>
      <c r="KPF27" s="94"/>
      <c r="KPG27" s="94"/>
      <c r="KPH27" s="94"/>
      <c r="KPI27" s="94"/>
      <c r="KPJ27" s="94"/>
      <c r="KPK27" s="94"/>
      <c r="KPL27" s="94"/>
      <c r="KPM27" s="94"/>
      <c r="KPN27" s="94"/>
      <c r="KPO27" s="94"/>
      <c r="KPP27" s="94"/>
      <c r="KPQ27" s="94"/>
      <c r="KPR27" s="94"/>
      <c r="KPS27" s="94"/>
      <c r="KPT27" s="94"/>
      <c r="KPU27" s="94"/>
      <c r="KPV27" s="94"/>
      <c r="KPW27" s="94"/>
      <c r="KPX27" s="94"/>
      <c r="KPY27" s="94"/>
      <c r="KPZ27" s="94"/>
      <c r="KQA27" s="94"/>
      <c r="KQB27" s="94"/>
      <c r="KQC27" s="94"/>
      <c r="KQD27" s="94"/>
      <c r="KQE27" s="94"/>
      <c r="KQF27" s="94"/>
      <c r="KQG27" s="94"/>
      <c r="KQH27" s="94"/>
      <c r="KQI27" s="94"/>
      <c r="KQJ27" s="94"/>
      <c r="KQK27" s="94"/>
      <c r="KQL27" s="94"/>
      <c r="KQM27" s="94"/>
      <c r="KQN27" s="94"/>
      <c r="KQO27" s="94"/>
      <c r="KQP27" s="94"/>
      <c r="KQQ27" s="94"/>
      <c r="KQR27" s="94"/>
      <c r="KQS27" s="94"/>
      <c r="KQT27" s="94"/>
      <c r="KQU27" s="94"/>
      <c r="KQV27" s="94"/>
      <c r="KQW27" s="94"/>
      <c r="KQX27" s="94"/>
      <c r="KQY27" s="94"/>
      <c r="KQZ27" s="94"/>
      <c r="KRA27" s="94"/>
      <c r="KRB27" s="94"/>
      <c r="KRC27" s="94"/>
      <c r="KRD27" s="94"/>
      <c r="KRE27" s="94"/>
      <c r="KRF27" s="94"/>
      <c r="KRG27" s="94"/>
      <c r="KRH27" s="94"/>
      <c r="KRI27" s="94"/>
      <c r="KRJ27" s="94"/>
      <c r="KRK27" s="94"/>
      <c r="KRL27" s="94"/>
      <c r="KRM27" s="94"/>
      <c r="KRN27" s="94"/>
      <c r="KRO27" s="94"/>
      <c r="KRP27" s="94"/>
      <c r="KRQ27" s="94"/>
      <c r="KRR27" s="94"/>
      <c r="KRS27" s="94"/>
      <c r="KRT27" s="94"/>
      <c r="KRU27" s="94"/>
      <c r="KRV27" s="94"/>
      <c r="KRW27" s="94"/>
      <c r="KRX27" s="94"/>
      <c r="KRY27" s="94"/>
      <c r="KRZ27" s="94"/>
      <c r="KSA27" s="94"/>
      <c r="KSB27" s="94"/>
      <c r="KSC27" s="94"/>
      <c r="KSD27" s="94"/>
      <c r="KSE27" s="94"/>
      <c r="KSF27" s="94"/>
      <c r="KSG27" s="94"/>
      <c r="KSH27" s="94"/>
      <c r="KSI27" s="94"/>
      <c r="KSJ27" s="94"/>
      <c r="KSK27" s="94"/>
      <c r="KSL27" s="94"/>
      <c r="KSM27" s="94"/>
      <c r="KSN27" s="94"/>
      <c r="KSO27" s="94"/>
      <c r="KSP27" s="94"/>
      <c r="KSQ27" s="94"/>
      <c r="KSR27" s="94"/>
      <c r="KSS27" s="94"/>
      <c r="KST27" s="94"/>
      <c r="KSU27" s="94"/>
      <c r="KSV27" s="94"/>
      <c r="KSW27" s="94"/>
      <c r="KSX27" s="94"/>
      <c r="KSY27" s="94"/>
      <c r="KSZ27" s="94"/>
      <c r="KTA27" s="94"/>
      <c r="KTB27" s="94"/>
      <c r="KTC27" s="94"/>
      <c r="KTD27" s="94"/>
      <c r="KTE27" s="94"/>
      <c r="KTF27" s="94"/>
      <c r="KTG27" s="94"/>
      <c r="KTH27" s="94"/>
      <c r="KTI27" s="94"/>
      <c r="KTJ27" s="94"/>
      <c r="KTK27" s="94"/>
      <c r="KTL27" s="94"/>
      <c r="KTM27" s="94"/>
      <c r="KTN27" s="94"/>
      <c r="KTO27" s="94"/>
      <c r="KTP27" s="94"/>
      <c r="KTQ27" s="94"/>
      <c r="KTR27" s="94"/>
      <c r="KTS27" s="94"/>
      <c r="KTT27" s="94"/>
      <c r="KTU27" s="94"/>
      <c r="KTV27" s="94"/>
      <c r="KTW27" s="94"/>
      <c r="KTX27" s="94"/>
      <c r="KTY27" s="94"/>
      <c r="KTZ27" s="94"/>
      <c r="KUA27" s="94"/>
      <c r="KUB27" s="94"/>
      <c r="KUC27" s="94"/>
      <c r="KUD27" s="94"/>
      <c r="KUE27" s="94"/>
      <c r="KUF27" s="94"/>
      <c r="KUG27" s="94"/>
      <c r="KUH27" s="94"/>
      <c r="KUI27" s="94"/>
      <c r="KUJ27" s="94"/>
      <c r="KUK27" s="94"/>
      <c r="KUL27" s="94"/>
      <c r="KUM27" s="94"/>
      <c r="KUN27" s="94"/>
      <c r="KUO27" s="94"/>
      <c r="KUP27" s="94"/>
      <c r="KUQ27" s="94"/>
      <c r="KUR27" s="94"/>
      <c r="KUS27" s="94"/>
      <c r="KUT27" s="94"/>
      <c r="KUU27" s="94"/>
      <c r="KUV27" s="94"/>
      <c r="KUW27" s="94"/>
      <c r="KUX27" s="94"/>
      <c r="KUY27" s="94"/>
      <c r="KUZ27" s="94"/>
      <c r="KVA27" s="94"/>
      <c r="KVB27" s="94"/>
      <c r="KVC27" s="94"/>
      <c r="KVD27" s="94"/>
      <c r="KVE27" s="94"/>
      <c r="KVF27" s="94"/>
      <c r="KVG27" s="94"/>
      <c r="KVH27" s="94"/>
      <c r="KVI27" s="94"/>
      <c r="KVJ27" s="94"/>
      <c r="KVK27" s="94"/>
      <c r="KVL27" s="94"/>
      <c r="KVM27" s="94"/>
      <c r="KVN27" s="94"/>
      <c r="KVO27" s="94"/>
      <c r="KVP27" s="94"/>
      <c r="KVQ27" s="94"/>
      <c r="KVR27" s="94"/>
      <c r="KVS27" s="94"/>
      <c r="KVT27" s="94"/>
      <c r="KVU27" s="94"/>
      <c r="KVV27" s="94"/>
      <c r="KVW27" s="94"/>
      <c r="KVX27" s="94"/>
      <c r="KVY27" s="94"/>
      <c r="KVZ27" s="94"/>
      <c r="KWA27" s="94"/>
      <c r="KWB27" s="94"/>
      <c r="KWC27" s="94"/>
      <c r="KWD27" s="94"/>
      <c r="KWE27" s="94"/>
      <c r="KWF27" s="94"/>
      <c r="KWG27" s="94"/>
      <c r="KWH27" s="94"/>
      <c r="KWI27" s="94"/>
      <c r="KWJ27" s="94"/>
      <c r="KWK27" s="94"/>
      <c r="KWL27" s="94"/>
      <c r="KWM27" s="94"/>
      <c r="KWN27" s="94"/>
      <c r="KWO27" s="94"/>
      <c r="KWP27" s="94"/>
      <c r="KWQ27" s="94"/>
      <c r="KWR27" s="94"/>
      <c r="KWS27" s="94"/>
      <c r="KWT27" s="94"/>
      <c r="KWU27" s="94"/>
      <c r="KWV27" s="94"/>
      <c r="KWW27" s="94"/>
      <c r="KWX27" s="94"/>
      <c r="KWY27" s="94"/>
      <c r="KWZ27" s="94"/>
      <c r="KXA27" s="94"/>
      <c r="KXB27" s="94"/>
      <c r="KXC27" s="94"/>
      <c r="KXD27" s="94"/>
      <c r="KXE27" s="94"/>
      <c r="KXF27" s="94"/>
      <c r="KXG27" s="94"/>
      <c r="KXH27" s="94"/>
      <c r="KXI27" s="94"/>
      <c r="KXJ27" s="94"/>
      <c r="KXK27" s="94"/>
      <c r="KXL27" s="94"/>
      <c r="KXM27" s="94"/>
      <c r="KXN27" s="94"/>
      <c r="KXO27" s="94"/>
      <c r="KXP27" s="94"/>
      <c r="KXQ27" s="94"/>
      <c r="KXR27" s="94"/>
      <c r="KXS27" s="94"/>
      <c r="KXT27" s="94"/>
      <c r="KXU27" s="94"/>
      <c r="KXV27" s="94"/>
      <c r="KXW27" s="94"/>
      <c r="KXX27" s="94"/>
      <c r="KXY27" s="94"/>
      <c r="KXZ27" s="94"/>
      <c r="KYA27" s="94"/>
      <c r="KYB27" s="94"/>
      <c r="KYC27" s="94"/>
      <c r="KYD27" s="94"/>
      <c r="KYE27" s="94"/>
      <c r="KYF27" s="94"/>
      <c r="KYG27" s="94"/>
      <c r="KYH27" s="94"/>
      <c r="KYI27" s="94"/>
      <c r="KYJ27" s="94"/>
      <c r="KYK27" s="94"/>
      <c r="KYL27" s="94"/>
      <c r="KYM27" s="94"/>
      <c r="KYN27" s="94"/>
      <c r="KYO27" s="94"/>
      <c r="KYP27" s="94"/>
      <c r="KYQ27" s="94"/>
      <c r="KYR27" s="94"/>
      <c r="KYS27" s="94"/>
      <c r="KYT27" s="94"/>
      <c r="KYU27" s="94"/>
      <c r="KYV27" s="94"/>
      <c r="KYW27" s="94"/>
      <c r="KYX27" s="94"/>
      <c r="KYY27" s="94"/>
      <c r="KYZ27" s="94"/>
      <c r="KZA27" s="94"/>
      <c r="KZB27" s="94"/>
      <c r="KZC27" s="94"/>
      <c r="KZD27" s="94"/>
      <c r="KZE27" s="94"/>
      <c r="KZF27" s="94"/>
      <c r="KZG27" s="94"/>
      <c r="KZH27" s="94"/>
      <c r="KZI27" s="94"/>
      <c r="KZJ27" s="94"/>
      <c r="KZK27" s="94"/>
      <c r="KZL27" s="94"/>
      <c r="KZM27" s="94"/>
      <c r="KZN27" s="94"/>
      <c r="KZO27" s="94"/>
      <c r="KZP27" s="94"/>
      <c r="KZQ27" s="94"/>
      <c r="KZR27" s="94"/>
      <c r="KZS27" s="94"/>
      <c r="KZT27" s="94"/>
      <c r="KZU27" s="94"/>
      <c r="KZV27" s="94"/>
      <c r="KZW27" s="94"/>
      <c r="KZX27" s="94"/>
      <c r="KZY27" s="94"/>
      <c r="KZZ27" s="94"/>
      <c r="LAA27" s="94"/>
      <c r="LAB27" s="94"/>
      <c r="LAC27" s="94"/>
      <c r="LAD27" s="94"/>
      <c r="LAE27" s="94"/>
      <c r="LAF27" s="94"/>
      <c r="LAG27" s="94"/>
      <c r="LAH27" s="94"/>
      <c r="LAI27" s="94"/>
      <c r="LAJ27" s="94"/>
      <c r="LAK27" s="94"/>
      <c r="LAL27" s="94"/>
      <c r="LAM27" s="94"/>
      <c r="LAN27" s="94"/>
      <c r="LAO27" s="94"/>
      <c r="LAP27" s="94"/>
      <c r="LAQ27" s="94"/>
      <c r="LAR27" s="94"/>
      <c r="LAS27" s="94"/>
      <c r="LAT27" s="94"/>
      <c r="LAU27" s="94"/>
      <c r="LAV27" s="94"/>
      <c r="LAW27" s="94"/>
      <c r="LAX27" s="94"/>
      <c r="LAY27" s="94"/>
      <c r="LAZ27" s="94"/>
      <c r="LBA27" s="94"/>
      <c r="LBB27" s="94"/>
      <c r="LBC27" s="94"/>
      <c r="LBD27" s="94"/>
      <c r="LBE27" s="94"/>
      <c r="LBF27" s="94"/>
      <c r="LBG27" s="94"/>
      <c r="LBH27" s="94"/>
      <c r="LBI27" s="94"/>
      <c r="LBJ27" s="94"/>
      <c r="LBK27" s="94"/>
      <c r="LBL27" s="94"/>
      <c r="LBM27" s="94"/>
      <c r="LBN27" s="94"/>
      <c r="LBO27" s="94"/>
      <c r="LBP27" s="94"/>
      <c r="LBQ27" s="94"/>
      <c r="LBR27" s="94"/>
      <c r="LBS27" s="94"/>
      <c r="LBT27" s="94"/>
      <c r="LBU27" s="94"/>
      <c r="LBV27" s="94"/>
      <c r="LBW27" s="94"/>
      <c r="LBX27" s="94"/>
      <c r="LBY27" s="94"/>
      <c r="LBZ27" s="94"/>
      <c r="LCA27" s="94"/>
      <c r="LCB27" s="94"/>
      <c r="LCC27" s="94"/>
      <c r="LCD27" s="94"/>
      <c r="LCE27" s="94"/>
      <c r="LCF27" s="94"/>
      <c r="LCG27" s="94"/>
      <c r="LCH27" s="94"/>
      <c r="LCI27" s="94"/>
      <c r="LCJ27" s="94"/>
      <c r="LCK27" s="94"/>
      <c r="LCL27" s="94"/>
      <c r="LCM27" s="94"/>
      <c r="LCN27" s="94"/>
      <c r="LCO27" s="94"/>
      <c r="LCP27" s="94"/>
      <c r="LCQ27" s="94"/>
      <c r="LCR27" s="94"/>
      <c r="LCS27" s="94"/>
      <c r="LCT27" s="94"/>
      <c r="LCU27" s="94"/>
      <c r="LCV27" s="94"/>
      <c r="LCW27" s="94"/>
      <c r="LCX27" s="94"/>
      <c r="LCY27" s="94"/>
      <c r="LCZ27" s="94"/>
      <c r="LDA27" s="94"/>
      <c r="LDB27" s="94"/>
      <c r="LDC27" s="94"/>
      <c r="LDD27" s="94"/>
      <c r="LDE27" s="94"/>
      <c r="LDF27" s="94"/>
      <c r="LDG27" s="94"/>
      <c r="LDH27" s="94"/>
      <c r="LDI27" s="94"/>
      <c r="LDJ27" s="94"/>
      <c r="LDK27" s="94"/>
      <c r="LDL27" s="94"/>
      <c r="LDM27" s="94"/>
      <c r="LDN27" s="94"/>
      <c r="LDO27" s="94"/>
      <c r="LDP27" s="94"/>
      <c r="LDQ27" s="94"/>
      <c r="LDR27" s="94"/>
      <c r="LDS27" s="94"/>
      <c r="LDT27" s="94"/>
      <c r="LDU27" s="94"/>
      <c r="LDV27" s="94"/>
      <c r="LDW27" s="94"/>
      <c r="LDX27" s="94"/>
      <c r="LDY27" s="94"/>
      <c r="LDZ27" s="94"/>
      <c r="LEA27" s="94"/>
      <c r="LEB27" s="94"/>
      <c r="LEC27" s="94"/>
      <c r="LED27" s="94"/>
      <c r="LEE27" s="94"/>
      <c r="LEF27" s="94"/>
      <c r="LEG27" s="94"/>
      <c r="LEH27" s="94"/>
      <c r="LEI27" s="94"/>
      <c r="LEJ27" s="94"/>
      <c r="LEK27" s="94"/>
      <c r="LEL27" s="94"/>
      <c r="LEM27" s="94"/>
      <c r="LEN27" s="94"/>
      <c r="LEO27" s="94"/>
      <c r="LEP27" s="94"/>
      <c r="LEQ27" s="94"/>
      <c r="LER27" s="94"/>
      <c r="LES27" s="94"/>
      <c r="LET27" s="94"/>
      <c r="LEU27" s="94"/>
      <c r="LEV27" s="94"/>
      <c r="LEW27" s="94"/>
      <c r="LEX27" s="94"/>
      <c r="LEY27" s="94"/>
      <c r="LEZ27" s="94"/>
      <c r="LFA27" s="94"/>
      <c r="LFB27" s="94"/>
      <c r="LFC27" s="94"/>
      <c r="LFD27" s="94"/>
      <c r="LFE27" s="94"/>
      <c r="LFF27" s="94"/>
      <c r="LFG27" s="94"/>
      <c r="LFH27" s="94"/>
      <c r="LFI27" s="94"/>
      <c r="LFJ27" s="94"/>
      <c r="LFK27" s="94"/>
      <c r="LFL27" s="94"/>
      <c r="LFM27" s="94"/>
      <c r="LFN27" s="94"/>
      <c r="LFO27" s="94"/>
      <c r="LFP27" s="94"/>
      <c r="LFQ27" s="94"/>
      <c r="LFR27" s="94"/>
      <c r="LFS27" s="94"/>
      <c r="LFT27" s="94"/>
      <c r="LFU27" s="94"/>
      <c r="LFV27" s="94"/>
      <c r="LFW27" s="94"/>
      <c r="LFX27" s="94"/>
      <c r="LFY27" s="94"/>
      <c r="LFZ27" s="94"/>
      <c r="LGA27" s="94"/>
      <c r="LGB27" s="94"/>
      <c r="LGC27" s="94"/>
      <c r="LGD27" s="94"/>
      <c r="LGE27" s="94"/>
      <c r="LGF27" s="94"/>
      <c r="LGG27" s="94"/>
      <c r="LGH27" s="94"/>
      <c r="LGI27" s="94"/>
      <c r="LGJ27" s="94"/>
      <c r="LGK27" s="94"/>
      <c r="LGL27" s="94"/>
      <c r="LGM27" s="94"/>
      <c r="LGN27" s="94"/>
      <c r="LGO27" s="94"/>
      <c r="LGP27" s="94"/>
      <c r="LGQ27" s="94"/>
      <c r="LGR27" s="94"/>
      <c r="LGS27" s="94"/>
      <c r="LGT27" s="94"/>
      <c r="LGU27" s="94"/>
      <c r="LGV27" s="94"/>
      <c r="LGW27" s="94"/>
      <c r="LGX27" s="94"/>
      <c r="LGY27" s="94"/>
      <c r="LGZ27" s="94"/>
      <c r="LHA27" s="94"/>
      <c r="LHB27" s="94"/>
      <c r="LHC27" s="94"/>
      <c r="LHD27" s="94"/>
      <c r="LHE27" s="94"/>
      <c r="LHF27" s="94"/>
      <c r="LHG27" s="94"/>
      <c r="LHH27" s="94"/>
      <c r="LHI27" s="94"/>
      <c r="LHJ27" s="94"/>
      <c r="LHK27" s="94"/>
      <c r="LHL27" s="94"/>
      <c r="LHM27" s="94"/>
      <c r="LHN27" s="94"/>
      <c r="LHO27" s="94"/>
      <c r="LHP27" s="94"/>
      <c r="LHQ27" s="94"/>
      <c r="LHR27" s="94"/>
      <c r="LHS27" s="94"/>
      <c r="LHT27" s="94"/>
      <c r="LHU27" s="94"/>
      <c r="LHV27" s="94"/>
      <c r="LHW27" s="94"/>
      <c r="LHX27" s="94"/>
      <c r="LHY27" s="94"/>
      <c r="LHZ27" s="94"/>
      <c r="LIA27" s="94"/>
      <c r="LIB27" s="94"/>
      <c r="LIC27" s="94"/>
      <c r="LID27" s="94"/>
      <c r="LIE27" s="94"/>
      <c r="LIF27" s="94"/>
      <c r="LIG27" s="94"/>
      <c r="LIH27" s="94"/>
      <c r="LII27" s="94"/>
      <c r="LIJ27" s="94"/>
      <c r="LIK27" s="94"/>
      <c r="LIL27" s="94"/>
      <c r="LIM27" s="94"/>
      <c r="LIN27" s="94"/>
      <c r="LIO27" s="94"/>
      <c r="LIP27" s="94"/>
      <c r="LIQ27" s="94"/>
      <c r="LIR27" s="94"/>
      <c r="LIS27" s="94"/>
      <c r="LIT27" s="94"/>
      <c r="LIU27" s="94"/>
      <c r="LIV27" s="94"/>
      <c r="LIW27" s="94"/>
      <c r="LIX27" s="94"/>
      <c r="LIY27" s="94"/>
      <c r="LIZ27" s="94"/>
      <c r="LJA27" s="94"/>
      <c r="LJB27" s="94"/>
      <c r="LJC27" s="94"/>
      <c r="LJD27" s="94"/>
      <c r="LJE27" s="94"/>
      <c r="LJF27" s="94"/>
      <c r="LJG27" s="94"/>
      <c r="LJH27" s="94"/>
      <c r="LJI27" s="94"/>
      <c r="LJJ27" s="94"/>
      <c r="LJK27" s="94"/>
      <c r="LJL27" s="94"/>
      <c r="LJM27" s="94"/>
      <c r="LJN27" s="94"/>
      <c r="LJO27" s="94"/>
      <c r="LJP27" s="94"/>
      <c r="LJQ27" s="94"/>
      <c r="LJR27" s="94"/>
      <c r="LJS27" s="94"/>
      <c r="LJT27" s="94"/>
      <c r="LJU27" s="94"/>
      <c r="LJV27" s="94"/>
      <c r="LJW27" s="94"/>
      <c r="LJX27" s="94"/>
      <c r="LJY27" s="94"/>
      <c r="LJZ27" s="94"/>
      <c r="LKA27" s="94"/>
      <c r="LKB27" s="94"/>
      <c r="LKC27" s="94"/>
      <c r="LKD27" s="94"/>
      <c r="LKE27" s="94"/>
      <c r="LKF27" s="94"/>
      <c r="LKG27" s="94"/>
      <c r="LKH27" s="94"/>
      <c r="LKI27" s="94"/>
      <c r="LKJ27" s="94"/>
      <c r="LKK27" s="94"/>
      <c r="LKL27" s="94"/>
      <c r="LKM27" s="94"/>
      <c r="LKN27" s="94"/>
      <c r="LKO27" s="94"/>
      <c r="LKP27" s="94"/>
      <c r="LKQ27" s="94"/>
      <c r="LKR27" s="94"/>
      <c r="LKS27" s="94"/>
      <c r="LKT27" s="94"/>
      <c r="LKU27" s="94"/>
      <c r="LKV27" s="94"/>
      <c r="LKW27" s="94"/>
      <c r="LKX27" s="94"/>
      <c r="LKY27" s="94"/>
      <c r="LKZ27" s="94"/>
      <c r="LLA27" s="94"/>
      <c r="LLB27" s="94"/>
      <c r="LLC27" s="94"/>
      <c r="LLD27" s="94"/>
      <c r="LLE27" s="94"/>
      <c r="LLF27" s="94"/>
      <c r="LLG27" s="94"/>
      <c r="LLH27" s="94"/>
      <c r="LLI27" s="94"/>
      <c r="LLJ27" s="94"/>
      <c r="LLK27" s="94"/>
      <c r="LLL27" s="94"/>
      <c r="LLM27" s="94"/>
      <c r="LLN27" s="94"/>
      <c r="LLO27" s="94"/>
      <c r="LLP27" s="94"/>
      <c r="LLQ27" s="94"/>
      <c r="LLR27" s="94"/>
      <c r="LLS27" s="94"/>
      <c r="LLT27" s="94"/>
      <c r="LLU27" s="94"/>
      <c r="LLV27" s="94"/>
      <c r="LLW27" s="94"/>
      <c r="LLX27" s="94"/>
      <c r="LLY27" s="94"/>
      <c r="LLZ27" s="94"/>
      <c r="LMA27" s="94"/>
      <c r="LMB27" s="94"/>
      <c r="LMC27" s="94"/>
      <c r="LMD27" s="94"/>
      <c r="LME27" s="94"/>
      <c r="LMF27" s="94"/>
      <c r="LMG27" s="94"/>
      <c r="LMH27" s="94"/>
      <c r="LMI27" s="94"/>
      <c r="LMJ27" s="94"/>
      <c r="LMK27" s="94"/>
      <c r="LML27" s="94"/>
      <c r="LMM27" s="94"/>
      <c r="LMN27" s="94"/>
      <c r="LMO27" s="94"/>
      <c r="LMP27" s="94"/>
      <c r="LMQ27" s="94"/>
      <c r="LMR27" s="94"/>
      <c r="LMS27" s="94"/>
      <c r="LMT27" s="94"/>
      <c r="LMU27" s="94"/>
      <c r="LMV27" s="94"/>
      <c r="LMW27" s="94"/>
      <c r="LMX27" s="94"/>
      <c r="LMY27" s="94"/>
      <c r="LMZ27" s="94"/>
      <c r="LNA27" s="94"/>
      <c r="LNB27" s="94"/>
      <c r="LNC27" s="94"/>
      <c r="LND27" s="94"/>
      <c r="LNE27" s="94"/>
      <c r="LNF27" s="94"/>
      <c r="LNG27" s="94"/>
      <c r="LNH27" s="94"/>
      <c r="LNI27" s="94"/>
      <c r="LNJ27" s="94"/>
      <c r="LNK27" s="94"/>
      <c r="LNL27" s="94"/>
      <c r="LNM27" s="94"/>
      <c r="LNN27" s="94"/>
      <c r="LNO27" s="94"/>
      <c r="LNP27" s="94"/>
      <c r="LNQ27" s="94"/>
      <c r="LNR27" s="94"/>
      <c r="LNS27" s="94"/>
      <c r="LNT27" s="94"/>
      <c r="LNU27" s="94"/>
      <c r="LNV27" s="94"/>
      <c r="LNW27" s="94"/>
      <c r="LNX27" s="94"/>
      <c r="LNY27" s="94"/>
      <c r="LNZ27" s="94"/>
      <c r="LOA27" s="94"/>
      <c r="LOB27" s="94"/>
      <c r="LOC27" s="94"/>
      <c r="LOD27" s="94"/>
      <c r="LOE27" s="94"/>
      <c r="LOF27" s="94"/>
      <c r="LOG27" s="94"/>
      <c r="LOH27" s="94"/>
      <c r="LOI27" s="94"/>
      <c r="LOJ27" s="94"/>
      <c r="LOK27" s="94"/>
      <c r="LOL27" s="94"/>
      <c r="LOM27" s="94"/>
      <c r="LON27" s="94"/>
      <c r="LOO27" s="94"/>
      <c r="LOP27" s="94"/>
      <c r="LOQ27" s="94"/>
      <c r="LOR27" s="94"/>
      <c r="LOS27" s="94"/>
      <c r="LOT27" s="94"/>
      <c r="LOU27" s="94"/>
      <c r="LOV27" s="94"/>
      <c r="LOW27" s="94"/>
      <c r="LOX27" s="94"/>
      <c r="LOY27" s="94"/>
      <c r="LOZ27" s="94"/>
      <c r="LPA27" s="94"/>
      <c r="LPB27" s="94"/>
      <c r="LPC27" s="94"/>
      <c r="LPD27" s="94"/>
      <c r="LPE27" s="94"/>
      <c r="LPF27" s="94"/>
      <c r="LPG27" s="94"/>
      <c r="LPH27" s="94"/>
      <c r="LPI27" s="94"/>
      <c r="LPJ27" s="94"/>
      <c r="LPK27" s="94"/>
      <c r="LPL27" s="94"/>
      <c r="LPM27" s="94"/>
      <c r="LPN27" s="94"/>
      <c r="LPO27" s="94"/>
      <c r="LPP27" s="94"/>
      <c r="LPQ27" s="94"/>
      <c r="LPR27" s="94"/>
      <c r="LPS27" s="94"/>
      <c r="LPT27" s="94"/>
      <c r="LPU27" s="94"/>
      <c r="LPV27" s="94"/>
      <c r="LPW27" s="94"/>
      <c r="LPX27" s="94"/>
      <c r="LPY27" s="94"/>
      <c r="LPZ27" s="94"/>
      <c r="LQA27" s="94"/>
      <c r="LQB27" s="94"/>
      <c r="LQC27" s="94"/>
      <c r="LQD27" s="94"/>
      <c r="LQE27" s="94"/>
      <c r="LQF27" s="94"/>
      <c r="LQG27" s="94"/>
      <c r="LQH27" s="94"/>
      <c r="LQI27" s="94"/>
      <c r="LQJ27" s="94"/>
      <c r="LQK27" s="94"/>
      <c r="LQL27" s="94"/>
      <c r="LQM27" s="94"/>
      <c r="LQN27" s="94"/>
      <c r="LQO27" s="94"/>
      <c r="LQP27" s="94"/>
      <c r="LQQ27" s="94"/>
      <c r="LQR27" s="94"/>
      <c r="LQS27" s="94"/>
      <c r="LQT27" s="94"/>
      <c r="LQU27" s="94"/>
      <c r="LQV27" s="94"/>
      <c r="LQW27" s="94"/>
      <c r="LQX27" s="94"/>
      <c r="LQY27" s="94"/>
      <c r="LQZ27" s="94"/>
      <c r="LRA27" s="94"/>
      <c r="LRB27" s="94"/>
      <c r="LRC27" s="94"/>
      <c r="LRD27" s="94"/>
      <c r="LRE27" s="94"/>
      <c r="LRF27" s="94"/>
      <c r="LRG27" s="94"/>
      <c r="LRH27" s="94"/>
      <c r="LRI27" s="94"/>
      <c r="LRJ27" s="94"/>
      <c r="LRK27" s="94"/>
      <c r="LRL27" s="94"/>
      <c r="LRM27" s="94"/>
      <c r="LRN27" s="94"/>
      <c r="LRO27" s="94"/>
      <c r="LRP27" s="94"/>
      <c r="LRQ27" s="94"/>
      <c r="LRR27" s="94"/>
      <c r="LRS27" s="94"/>
      <c r="LRT27" s="94"/>
      <c r="LRU27" s="94"/>
      <c r="LRV27" s="94"/>
      <c r="LRW27" s="94"/>
      <c r="LRX27" s="94"/>
      <c r="LRY27" s="94"/>
      <c r="LRZ27" s="94"/>
      <c r="LSA27" s="94"/>
      <c r="LSB27" s="94"/>
      <c r="LSC27" s="94"/>
      <c r="LSD27" s="94"/>
      <c r="LSE27" s="94"/>
      <c r="LSF27" s="94"/>
      <c r="LSG27" s="94"/>
      <c r="LSH27" s="94"/>
      <c r="LSI27" s="94"/>
      <c r="LSJ27" s="94"/>
      <c r="LSK27" s="94"/>
      <c r="LSL27" s="94"/>
      <c r="LSM27" s="94"/>
      <c r="LSN27" s="94"/>
      <c r="LSO27" s="94"/>
      <c r="LSP27" s="94"/>
      <c r="LSQ27" s="94"/>
      <c r="LSR27" s="94"/>
      <c r="LSS27" s="94"/>
      <c r="LST27" s="94"/>
      <c r="LSU27" s="94"/>
      <c r="LSV27" s="94"/>
      <c r="LSW27" s="94"/>
      <c r="LSX27" s="94"/>
      <c r="LSY27" s="94"/>
      <c r="LSZ27" s="94"/>
      <c r="LTA27" s="94"/>
      <c r="LTB27" s="94"/>
      <c r="LTC27" s="94"/>
      <c r="LTD27" s="94"/>
      <c r="LTE27" s="94"/>
      <c r="LTF27" s="94"/>
      <c r="LTG27" s="94"/>
      <c r="LTH27" s="94"/>
      <c r="LTI27" s="94"/>
      <c r="LTJ27" s="94"/>
      <c r="LTK27" s="94"/>
      <c r="LTL27" s="94"/>
      <c r="LTM27" s="94"/>
      <c r="LTN27" s="94"/>
      <c r="LTO27" s="94"/>
      <c r="LTP27" s="94"/>
      <c r="LTQ27" s="94"/>
      <c r="LTR27" s="94"/>
      <c r="LTS27" s="94"/>
      <c r="LTT27" s="94"/>
      <c r="LTU27" s="94"/>
      <c r="LTV27" s="94"/>
      <c r="LTW27" s="94"/>
      <c r="LTX27" s="94"/>
      <c r="LTY27" s="94"/>
      <c r="LTZ27" s="94"/>
      <c r="LUA27" s="94"/>
      <c r="LUB27" s="94"/>
      <c r="LUC27" s="94"/>
      <c r="LUD27" s="94"/>
      <c r="LUE27" s="94"/>
      <c r="LUF27" s="94"/>
      <c r="LUG27" s="94"/>
      <c r="LUH27" s="94"/>
      <c r="LUI27" s="94"/>
      <c r="LUJ27" s="94"/>
      <c r="LUK27" s="94"/>
      <c r="LUL27" s="94"/>
      <c r="LUM27" s="94"/>
      <c r="LUN27" s="94"/>
      <c r="LUO27" s="94"/>
      <c r="LUP27" s="94"/>
      <c r="LUQ27" s="94"/>
      <c r="LUR27" s="94"/>
      <c r="LUS27" s="94"/>
      <c r="LUT27" s="94"/>
      <c r="LUU27" s="94"/>
      <c r="LUV27" s="94"/>
      <c r="LUW27" s="94"/>
      <c r="LUX27" s="94"/>
      <c r="LUY27" s="94"/>
      <c r="LUZ27" s="94"/>
      <c r="LVA27" s="94"/>
      <c r="LVB27" s="94"/>
      <c r="LVC27" s="94"/>
      <c r="LVD27" s="94"/>
      <c r="LVE27" s="94"/>
      <c r="LVF27" s="94"/>
      <c r="LVG27" s="94"/>
      <c r="LVH27" s="94"/>
      <c r="LVI27" s="94"/>
      <c r="LVJ27" s="94"/>
      <c r="LVK27" s="94"/>
      <c r="LVL27" s="94"/>
      <c r="LVM27" s="94"/>
      <c r="LVN27" s="94"/>
      <c r="LVO27" s="94"/>
      <c r="LVP27" s="94"/>
      <c r="LVQ27" s="94"/>
      <c r="LVR27" s="94"/>
      <c r="LVS27" s="94"/>
      <c r="LVT27" s="94"/>
      <c r="LVU27" s="94"/>
      <c r="LVV27" s="94"/>
      <c r="LVW27" s="94"/>
      <c r="LVX27" s="94"/>
      <c r="LVY27" s="94"/>
      <c r="LVZ27" s="94"/>
      <c r="LWA27" s="94"/>
      <c r="LWB27" s="94"/>
      <c r="LWC27" s="94"/>
      <c r="LWD27" s="94"/>
      <c r="LWE27" s="94"/>
      <c r="LWF27" s="94"/>
      <c r="LWG27" s="94"/>
      <c r="LWH27" s="94"/>
      <c r="LWI27" s="94"/>
      <c r="LWJ27" s="94"/>
      <c r="LWK27" s="94"/>
      <c r="LWL27" s="94"/>
      <c r="LWM27" s="94"/>
      <c r="LWN27" s="94"/>
      <c r="LWO27" s="94"/>
      <c r="LWP27" s="94"/>
      <c r="LWQ27" s="94"/>
      <c r="LWR27" s="94"/>
      <c r="LWS27" s="94"/>
      <c r="LWT27" s="94"/>
      <c r="LWU27" s="94"/>
      <c r="LWV27" s="94"/>
      <c r="LWW27" s="94"/>
      <c r="LWX27" s="94"/>
      <c r="LWY27" s="94"/>
      <c r="LWZ27" s="94"/>
      <c r="LXA27" s="94"/>
      <c r="LXB27" s="94"/>
      <c r="LXC27" s="94"/>
      <c r="LXD27" s="94"/>
      <c r="LXE27" s="94"/>
      <c r="LXF27" s="94"/>
      <c r="LXG27" s="94"/>
      <c r="LXH27" s="94"/>
      <c r="LXI27" s="94"/>
      <c r="LXJ27" s="94"/>
      <c r="LXK27" s="94"/>
      <c r="LXL27" s="94"/>
      <c r="LXM27" s="94"/>
      <c r="LXN27" s="94"/>
      <c r="LXO27" s="94"/>
      <c r="LXP27" s="94"/>
      <c r="LXQ27" s="94"/>
      <c r="LXR27" s="94"/>
      <c r="LXS27" s="94"/>
      <c r="LXT27" s="94"/>
      <c r="LXU27" s="94"/>
      <c r="LXV27" s="94"/>
      <c r="LXW27" s="94"/>
      <c r="LXX27" s="94"/>
      <c r="LXY27" s="94"/>
      <c r="LXZ27" s="94"/>
      <c r="LYA27" s="94"/>
      <c r="LYB27" s="94"/>
      <c r="LYC27" s="94"/>
      <c r="LYD27" s="94"/>
      <c r="LYE27" s="94"/>
      <c r="LYF27" s="94"/>
      <c r="LYG27" s="94"/>
      <c r="LYH27" s="94"/>
      <c r="LYI27" s="94"/>
      <c r="LYJ27" s="94"/>
      <c r="LYK27" s="94"/>
      <c r="LYL27" s="94"/>
      <c r="LYM27" s="94"/>
      <c r="LYN27" s="94"/>
      <c r="LYO27" s="94"/>
      <c r="LYP27" s="94"/>
      <c r="LYQ27" s="94"/>
      <c r="LYR27" s="94"/>
      <c r="LYS27" s="94"/>
      <c r="LYT27" s="94"/>
      <c r="LYU27" s="94"/>
      <c r="LYV27" s="94"/>
      <c r="LYW27" s="94"/>
      <c r="LYX27" s="94"/>
      <c r="LYY27" s="94"/>
      <c r="LYZ27" s="94"/>
      <c r="LZA27" s="94"/>
      <c r="LZB27" s="94"/>
      <c r="LZC27" s="94"/>
      <c r="LZD27" s="94"/>
      <c r="LZE27" s="94"/>
      <c r="LZF27" s="94"/>
      <c r="LZG27" s="94"/>
      <c r="LZH27" s="94"/>
      <c r="LZI27" s="94"/>
      <c r="LZJ27" s="94"/>
      <c r="LZK27" s="94"/>
      <c r="LZL27" s="94"/>
      <c r="LZM27" s="94"/>
      <c r="LZN27" s="94"/>
      <c r="LZO27" s="94"/>
      <c r="LZP27" s="94"/>
      <c r="LZQ27" s="94"/>
      <c r="LZR27" s="94"/>
      <c r="LZS27" s="94"/>
      <c r="LZT27" s="94"/>
      <c r="LZU27" s="94"/>
      <c r="LZV27" s="94"/>
      <c r="LZW27" s="94"/>
      <c r="LZX27" s="94"/>
      <c r="LZY27" s="94"/>
      <c r="LZZ27" s="94"/>
      <c r="MAA27" s="94"/>
      <c r="MAB27" s="94"/>
      <c r="MAC27" s="94"/>
      <c r="MAD27" s="94"/>
      <c r="MAE27" s="94"/>
      <c r="MAF27" s="94"/>
      <c r="MAG27" s="94"/>
      <c r="MAH27" s="94"/>
      <c r="MAI27" s="94"/>
      <c r="MAJ27" s="94"/>
      <c r="MAK27" s="94"/>
      <c r="MAL27" s="94"/>
      <c r="MAM27" s="94"/>
      <c r="MAN27" s="94"/>
      <c r="MAO27" s="94"/>
      <c r="MAP27" s="94"/>
      <c r="MAQ27" s="94"/>
      <c r="MAR27" s="94"/>
      <c r="MAS27" s="94"/>
      <c r="MAT27" s="94"/>
      <c r="MAU27" s="94"/>
      <c r="MAV27" s="94"/>
      <c r="MAW27" s="94"/>
      <c r="MAX27" s="94"/>
      <c r="MAY27" s="94"/>
      <c r="MAZ27" s="94"/>
      <c r="MBA27" s="94"/>
      <c r="MBB27" s="94"/>
      <c r="MBC27" s="94"/>
      <c r="MBD27" s="94"/>
      <c r="MBE27" s="94"/>
      <c r="MBF27" s="94"/>
      <c r="MBG27" s="94"/>
      <c r="MBH27" s="94"/>
      <c r="MBI27" s="94"/>
      <c r="MBJ27" s="94"/>
      <c r="MBK27" s="94"/>
      <c r="MBL27" s="94"/>
      <c r="MBM27" s="94"/>
      <c r="MBN27" s="94"/>
      <c r="MBO27" s="94"/>
      <c r="MBP27" s="94"/>
      <c r="MBQ27" s="94"/>
      <c r="MBR27" s="94"/>
      <c r="MBS27" s="94"/>
      <c r="MBT27" s="94"/>
      <c r="MBU27" s="94"/>
      <c r="MBV27" s="94"/>
      <c r="MBW27" s="94"/>
      <c r="MBX27" s="94"/>
      <c r="MBY27" s="94"/>
      <c r="MBZ27" s="94"/>
      <c r="MCA27" s="94"/>
      <c r="MCB27" s="94"/>
      <c r="MCC27" s="94"/>
      <c r="MCD27" s="94"/>
      <c r="MCE27" s="94"/>
      <c r="MCF27" s="94"/>
      <c r="MCG27" s="94"/>
      <c r="MCH27" s="94"/>
      <c r="MCI27" s="94"/>
      <c r="MCJ27" s="94"/>
      <c r="MCK27" s="94"/>
      <c r="MCL27" s="94"/>
      <c r="MCM27" s="94"/>
      <c r="MCN27" s="94"/>
      <c r="MCO27" s="94"/>
      <c r="MCP27" s="94"/>
      <c r="MCQ27" s="94"/>
      <c r="MCR27" s="94"/>
      <c r="MCS27" s="94"/>
      <c r="MCT27" s="94"/>
      <c r="MCU27" s="94"/>
      <c r="MCV27" s="94"/>
      <c r="MCW27" s="94"/>
      <c r="MCX27" s="94"/>
      <c r="MCY27" s="94"/>
      <c r="MCZ27" s="94"/>
      <c r="MDA27" s="94"/>
      <c r="MDB27" s="94"/>
      <c r="MDC27" s="94"/>
      <c r="MDD27" s="94"/>
      <c r="MDE27" s="94"/>
      <c r="MDF27" s="94"/>
      <c r="MDG27" s="94"/>
      <c r="MDH27" s="94"/>
      <c r="MDI27" s="94"/>
      <c r="MDJ27" s="94"/>
      <c r="MDK27" s="94"/>
      <c r="MDL27" s="94"/>
      <c r="MDM27" s="94"/>
      <c r="MDN27" s="94"/>
      <c r="MDO27" s="94"/>
      <c r="MDP27" s="94"/>
      <c r="MDQ27" s="94"/>
      <c r="MDR27" s="94"/>
      <c r="MDS27" s="94"/>
      <c r="MDT27" s="94"/>
      <c r="MDU27" s="94"/>
      <c r="MDV27" s="94"/>
      <c r="MDW27" s="94"/>
      <c r="MDX27" s="94"/>
      <c r="MDY27" s="94"/>
      <c r="MDZ27" s="94"/>
      <c r="MEA27" s="94"/>
      <c r="MEB27" s="94"/>
      <c r="MEC27" s="94"/>
      <c r="MED27" s="94"/>
      <c r="MEE27" s="94"/>
      <c r="MEF27" s="94"/>
      <c r="MEG27" s="94"/>
      <c r="MEH27" s="94"/>
      <c r="MEI27" s="94"/>
      <c r="MEJ27" s="94"/>
      <c r="MEK27" s="94"/>
      <c r="MEL27" s="94"/>
      <c r="MEM27" s="94"/>
      <c r="MEN27" s="94"/>
      <c r="MEO27" s="94"/>
      <c r="MEP27" s="94"/>
      <c r="MEQ27" s="94"/>
      <c r="MER27" s="94"/>
      <c r="MES27" s="94"/>
      <c r="MET27" s="94"/>
      <c r="MEU27" s="94"/>
      <c r="MEV27" s="94"/>
      <c r="MEW27" s="94"/>
      <c r="MEX27" s="94"/>
      <c r="MEY27" s="94"/>
      <c r="MEZ27" s="94"/>
      <c r="MFA27" s="94"/>
      <c r="MFB27" s="94"/>
      <c r="MFC27" s="94"/>
      <c r="MFD27" s="94"/>
      <c r="MFE27" s="94"/>
      <c r="MFF27" s="94"/>
      <c r="MFG27" s="94"/>
      <c r="MFH27" s="94"/>
      <c r="MFI27" s="94"/>
      <c r="MFJ27" s="94"/>
      <c r="MFK27" s="94"/>
      <c r="MFL27" s="94"/>
      <c r="MFM27" s="94"/>
      <c r="MFN27" s="94"/>
      <c r="MFO27" s="94"/>
      <c r="MFP27" s="94"/>
      <c r="MFQ27" s="94"/>
      <c r="MFR27" s="94"/>
      <c r="MFS27" s="94"/>
      <c r="MFT27" s="94"/>
      <c r="MFU27" s="94"/>
      <c r="MFV27" s="94"/>
      <c r="MFW27" s="94"/>
      <c r="MFX27" s="94"/>
      <c r="MFY27" s="94"/>
      <c r="MFZ27" s="94"/>
      <c r="MGA27" s="94"/>
      <c r="MGB27" s="94"/>
      <c r="MGC27" s="94"/>
      <c r="MGD27" s="94"/>
      <c r="MGE27" s="94"/>
      <c r="MGF27" s="94"/>
      <c r="MGG27" s="94"/>
      <c r="MGH27" s="94"/>
      <c r="MGI27" s="94"/>
      <c r="MGJ27" s="94"/>
      <c r="MGK27" s="94"/>
      <c r="MGL27" s="94"/>
      <c r="MGM27" s="94"/>
      <c r="MGN27" s="94"/>
      <c r="MGO27" s="94"/>
      <c r="MGP27" s="94"/>
      <c r="MGQ27" s="94"/>
      <c r="MGR27" s="94"/>
      <c r="MGS27" s="94"/>
      <c r="MGT27" s="94"/>
      <c r="MGU27" s="94"/>
      <c r="MGV27" s="94"/>
      <c r="MGW27" s="94"/>
      <c r="MGX27" s="94"/>
      <c r="MGY27" s="94"/>
      <c r="MGZ27" s="94"/>
      <c r="MHA27" s="94"/>
      <c r="MHB27" s="94"/>
      <c r="MHC27" s="94"/>
      <c r="MHD27" s="94"/>
      <c r="MHE27" s="94"/>
      <c r="MHF27" s="94"/>
      <c r="MHG27" s="94"/>
      <c r="MHH27" s="94"/>
      <c r="MHI27" s="94"/>
      <c r="MHJ27" s="94"/>
      <c r="MHK27" s="94"/>
      <c r="MHL27" s="94"/>
      <c r="MHM27" s="94"/>
      <c r="MHN27" s="94"/>
      <c r="MHO27" s="94"/>
      <c r="MHP27" s="94"/>
      <c r="MHQ27" s="94"/>
      <c r="MHR27" s="94"/>
      <c r="MHS27" s="94"/>
      <c r="MHT27" s="94"/>
      <c r="MHU27" s="94"/>
      <c r="MHV27" s="94"/>
      <c r="MHW27" s="94"/>
      <c r="MHX27" s="94"/>
      <c r="MHY27" s="94"/>
      <c r="MHZ27" s="94"/>
      <c r="MIA27" s="94"/>
      <c r="MIB27" s="94"/>
      <c r="MIC27" s="94"/>
      <c r="MID27" s="94"/>
      <c r="MIE27" s="94"/>
      <c r="MIF27" s="94"/>
      <c r="MIG27" s="94"/>
      <c r="MIH27" s="94"/>
      <c r="MII27" s="94"/>
      <c r="MIJ27" s="94"/>
      <c r="MIK27" s="94"/>
      <c r="MIL27" s="94"/>
      <c r="MIM27" s="94"/>
      <c r="MIN27" s="94"/>
      <c r="MIO27" s="94"/>
      <c r="MIP27" s="94"/>
      <c r="MIQ27" s="94"/>
      <c r="MIR27" s="94"/>
      <c r="MIS27" s="94"/>
      <c r="MIT27" s="94"/>
      <c r="MIU27" s="94"/>
      <c r="MIV27" s="94"/>
      <c r="MIW27" s="94"/>
      <c r="MIX27" s="94"/>
      <c r="MIY27" s="94"/>
      <c r="MIZ27" s="94"/>
      <c r="MJA27" s="94"/>
      <c r="MJB27" s="94"/>
      <c r="MJC27" s="94"/>
      <c r="MJD27" s="94"/>
      <c r="MJE27" s="94"/>
      <c r="MJF27" s="94"/>
      <c r="MJG27" s="94"/>
      <c r="MJH27" s="94"/>
      <c r="MJI27" s="94"/>
      <c r="MJJ27" s="94"/>
      <c r="MJK27" s="94"/>
      <c r="MJL27" s="94"/>
      <c r="MJM27" s="94"/>
      <c r="MJN27" s="94"/>
      <c r="MJO27" s="94"/>
      <c r="MJP27" s="94"/>
      <c r="MJQ27" s="94"/>
      <c r="MJR27" s="94"/>
      <c r="MJS27" s="94"/>
      <c r="MJT27" s="94"/>
      <c r="MJU27" s="94"/>
      <c r="MJV27" s="94"/>
      <c r="MJW27" s="94"/>
      <c r="MJX27" s="94"/>
      <c r="MJY27" s="94"/>
      <c r="MJZ27" s="94"/>
      <c r="MKA27" s="94"/>
      <c r="MKB27" s="94"/>
      <c r="MKC27" s="94"/>
      <c r="MKD27" s="94"/>
      <c r="MKE27" s="94"/>
      <c r="MKF27" s="94"/>
      <c r="MKG27" s="94"/>
      <c r="MKH27" s="94"/>
      <c r="MKI27" s="94"/>
      <c r="MKJ27" s="94"/>
      <c r="MKK27" s="94"/>
      <c r="MKL27" s="94"/>
      <c r="MKM27" s="94"/>
      <c r="MKN27" s="94"/>
      <c r="MKO27" s="94"/>
      <c r="MKP27" s="94"/>
      <c r="MKQ27" s="94"/>
      <c r="MKR27" s="94"/>
      <c r="MKS27" s="94"/>
      <c r="MKT27" s="94"/>
      <c r="MKU27" s="94"/>
      <c r="MKV27" s="94"/>
      <c r="MKW27" s="94"/>
      <c r="MKX27" s="94"/>
      <c r="MKY27" s="94"/>
      <c r="MKZ27" s="94"/>
      <c r="MLA27" s="94"/>
      <c r="MLB27" s="94"/>
      <c r="MLC27" s="94"/>
      <c r="MLD27" s="94"/>
      <c r="MLE27" s="94"/>
      <c r="MLF27" s="94"/>
      <c r="MLG27" s="94"/>
      <c r="MLH27" s="94"/>
      <c r="MLI27" s="94"/>
      <c r="MLJ27" s="94"/>
      <c r="MLK27" s="94"/>
      <c r="MLL27" s="94"/>
      <c r="MLM27" s="94"/>
      <c r="MLN27" s="94"/>
      <c r="MLO27" s="94"/>
      <c r="MLP27" s="94"/>
      <c r="MLQ27" s="94"/>
      <c r="MLR27" s="94"/>
      <c r="MLS27" s="94"/>
      <c r="MLT27" s="94"/>
      <c r="MLU27" s="94"/>
      <c r="MLV27" s="94"/>
      <c r="MLW27" s="94"/>
      <c r="MLX27" s="94"/>
      <c r="MLY27" s="94"/>
      <c r="MLZ27" s="94"/>
      <c r="MMA27" s="94"/>
      <c r="MMB27" s="94"/>
      <c r="MMC27" s="94"/>
      <c r="MMD27" s="94"/>
      <c r="MME27" s="94"/>
      <c r="MMF27" s="94"/>
      <c r="MMG27" s="94"/>
      <c r="MMH27" s="94"/>
      <c r="MMI27" s="94"/>
      <c r="MMJ27" s="94"/>
      <c r="MMK27" s="94"/>
      <c r="MML27" s="94"/>
      <c r="MMM27" s="94"/>
      <c r="MMN27" s="94"/>
      <c r="MMO27" s="94"/>
      <c r="MMP27" s="94"/>
      <c r="MMQ27" s="94"/>
      <c r="MMR27" s="94"/>
      <c r="MMS27" s="94"/>
      <c r="MMT27" s="94"/>
      <c r="MMU27" s="94"/>
      <c r="MMV27" s="94"/>
      <c r="MMW27" s="94"/>
      <c r="MMX27" s="94"/>
      <c r="MMY27" s="94"/>
      <c r="MMZ27" s="94"/>
      <c r="MNA27" s="94"/>
      <c r="MNB27" s="94"/>
      <c r="MNC27" s="94"/>
      <c r="MND27" s="94"/>
      <c r="MNE27" s="94"/>
      <c r="MNF27" s="94"/>
      <c r="MNG27" s="94"/>
      <c r="MNH27" s="94"/>
      <c r="MNI27" s="94"/>
      <c r="MNJ27" s="94"/>
      <c r="MNK27" s="94"/>
      <c r="MNL27" s="94"/>
      <c r="MNM27" s="94"/>
      <c r="MNN27" s="94"/>
      <c r="MNO27" s="94"/>
      <c r="MNP27" s="94"/>
      <c r="MNQ27" s="94"/>
      <c r="MNR27" s="94"/>
      <c r="MNS27" s="94"/>
      <c r="MNT27" s="94"/>
      <c r="MNU27" s="94"/>
      <c r="MNV27" s="94"/>
      <c r="MNW27" s="94"/>
      <c r="MNX27" s="94"/>
      <c r="MNY27" s="94"/>
      <c r="MNZ27" s="94"/>
      <c r="MOA27" s="94"/>
      <c r="MOB27" s="94"/>
      <c r="MOC27" s="94"/>
      <c r="MOD27" s="94"/>
      <c r="MOE27" s="94"/>
      <c r="MOF27" s="94"/>
      <c r="MOG27" s="94"/>
      <c r="MOH27" s="94"/>
      <c r="MOI27" s="94"/>
      <c r="MOJ27" s="94"/>
      <c r="MOK27" s="94"/>
      <c r="MOL27" s="94"/>
      <c r="MOM27" s="94"/>
      <c r="MON27" s="94"/>
      <c r="MOO27" s="94"/>
      <c r="MOP27" s="94"/>
      <c r="MOQ27" s="94"/>
      <c r="MOR27" s="94"/>
      <c r="MOS27" s="94"/>
      <c r="MOT27" s="94"/>
      <c r="MOU27" s="94"/>
      <c r="MOV27" s="94"/>
      <c r="MOW27" s="94"/>
      <c r="MOX27" s="94"/>
      <c r="MOY27" s="94"/>
      <c r="MOZ27" s="94"/>
      <c r="MPA27" s="94"/>
      <c r="MPB27" s="94"/>
      <c r="MPC27" s="94"/>
      <c r="MPD27" s="94"/>
      <c r="MPE27" s="94"/>
      <c r="MPF27" s="94"/>
      <c r="MPG27" s="94"/>
      <c r="MPH27" s="94"/>
      <c r="MPI27" s="94"/>
      <c r="MPJ27" s="94"/>
      <c r="MPK27" s="94"/>
      <c r="MPL27" s="94"/>
      <c r="MPM27" s="94"/>
      <c r="MPN27" s="94"/>
      <c r="MPO27" s="94"/>
      <c r="MPP27" s="94"/>
      <c r="MPQ27" s="94"/>
      <c r="MPR27" s="94"/>
      <c r="MPS27" s="94"/>
      <c r="MPT27" s="94"/>
      <c r="MPU27" s="94"/>
      <c r="MPV27" s="94"/>
      <c r="MPW27" s="94"/>
      <c r="MPX27" s="94"/>
      <c r="MPY27" s="94"/>
      <c r="MPZ27" s="94"/>
      <c r="MQA27" s="94"/>
      <c r="MQB27" s="94"/>
      <c r="MQC27" s="94"/>
      <c r="MQD27" s="94"/>
      <c r="MQE27" s="94"/>
      <c r="MQF27" s="94"/>
      <c r="MQG27" s="94"/>
      <c r="MQH27" s="94"/>
      <c r="MQI27" s="94"/>
      <c r="MQJ27" s="94"/>
      <c r="MQK27" s="94"/>
      <c r="MQL27" s="94"/>
      <c r="MQM27" s="94"/>
      <c r="MQN27" s="94"/>
      <c r="MQO27" s="94"/>
      <c r="MQP27" s="94"/>
      <c r="MQQ27" s="94"/>
      <c r="MQR27" s="94"/>
      <c r="MQS27" s="94"/>
      <c r="MQT27" s="94"/>
      <c r="MQU27" s="94"/>
      <c r="MQV27" s="94"/>
      <c r="MQW27" s="94"/>
      <c r="MQX27" s="94"/>
      <c r="MQY27" s="94"/>
      <c r="MQZ27" s="94"/>
      <c r="MRA27" s="94"/>
      <c r="MRB27" s="94"/>
      <c r="MRC27" s="94"/>
      <c r="MRD27" s="94"/>
      <c r="MRE27" s="94"/>
      <c r="MRF27" s="94"/>
      <c r="MRG27" s="94"/>
      <c r="MRH27" s="94"/>
      <c r="MRI27" s="94"/>
      <c r="MRJ27" s="94"/>
      <c r="MRK27" s="94"/>
      <c r="MRL27" s="94"/>
      <c r="MRM27" s="94"/>
      <c r="MRN27" s="94"/>
      <c r="MRO27" s="94"/>
      <c r="MRP27" s="94"/>
      <c r="MRQ27" s="94"/>
      <c r="MRR27" s="94"/>
      <c r="MRS27" s="94"/>
      <c r="MRT27" s="94"/>
      <c r="MRU27" s="94"/>
      <c r="MRV27" s="94"/>
      <c r="MRW27" s="94"/>
      <c r="MRX27" s="94"/>
      <c r="MRY27" s="94"/>
      <c r="MRZ27" s="94"/>
      <c r="MSA27" s="94"/>
      <c r="MSB27" s="94"/>
      <c r="MSC27" s="94"/>
      <c r="MSD27" s="94"/>
      <c r="MSE27" s="94"/>
      <c r="MSF27" s="94"/>
      <c r="MSG27" s="94"/>
      <c r="MSH27" s="94"/>
      <c r="MSI27" s="94"/>
      <c r="MSJ27" s="94"/>
      <c r="MSK27" s="94"/>
      <c r="MSL27" s="94"/>
      <c r="MSM27" s="94"/>
      <c r="MSN27" s="94"/>
      <c r="MSO27" s="94"/>
      <c r="MSP27" s="94"/>
      <c r="MSQ27" s="94"/>
      <c r="MSR27" s="94"/>
      <c r="MSS27" s="94"/>
      <c r="MST27" s="94"/>
      <c r="MSU27" s="94"/>
      <c r="MSV27" s="94"/>
      <c r="MSW27" s="94"/>
      <c r="MSX27" s="94"/>
      <c r="MSY27" s="94"/>
      <c r="MSZ27" s="94"/>
      <c r="MTA27" s="94"/>
      <c r="MTB27" s="94"/>
      <c r="MTC27" s="94"/>
      <c r="MTD27" s="94"/>
      <c r="MTE27" s="94"/>
      <c r="MTF27" s="94"/>
      <c r="MTG27" s="94"/>
      <c r="MTH27" s="94"/>
      <c r="MTI27" s="94"/>
      <c r="MTJ27" s="94"/>
      <c r="MTK27" s="94"/>
      <c r="MTL27" s="94"/>
      <c r="MTM27" s="94"/>
      <c r="MTN27" s="94"/>
      <c r="MTO27" s="94"/>
      <c r="MTP27" s="94"/>
      <c r="MTQ27" s="94"/>
      <c r="MTR27" s="94"/>
      <c r="MTS27" s="94"/>
      <c r="MTT27" s="94"/>
      <c r="MTU27" s="94"/>
      <c r="MTV27" s="94"/>
      <c r="MTW27" s="94"/>
      <c r="MTX27" s="94"/>
      <c r="MTY27" s="94"/>
      <c r="MTZ27" s="94"/>
      <c r="MUA27" s="94"/>
      <c r="MUB27" s="94"/>
      <c r="MUC27" s="94"/>
      <c r="MUD27" s="94"/>
      <c r="MUE27" s="94"/>
      <c r="MUF27" s="94"/>
      <c r="MUG27" s="94"/>
      <c r="MUH27" s="94"/>
      <c r="MUI27" s="94"/>
      <c r="MUJ27" s="94"/>
      <c r="MUK27" s="94"/>
      <c r="MUL27" s="94"/>
      <c r="MUM27" s="94"/>
      <c r="MUN27" s="94"/>
      <c r="MUO27" s="94"/>
      <c r="MUP27" s="94"/>
      <c r="MUQ27" s="94"/>
      <c r="MUR27" s="94"/>
      <c r="MUS27" s="94"/>
      <c r="MUT27" s="94"/>
      <c r="MUU27" s="94"/>
      <c r="MUV27" s="94"/>
      <c r="MUW27" s="94"/>
      <c r="MUX27" s="94"/>
      <c r="MUY27" s="94"/>
      <c r="MUZ27" s="94"/>
      <c r="MVA27" s="94"/>
      <c r="MVB27" s="94"/>
      <c r="MVC27" s="94"/>
      <c r="MVD27" s="94"/>
      <c r="MVE27" s="94"/>
      <c r="MVF27" s="94"/>
      <c r="MVG27" s="94"/>
      <c r="MVH27" s="94"/>
      <c r="MVI27" s="94"/>
      <c r="MVJ27" s="94"/>
      <c r="MVK27" s="94"/>
      <c r="MVL27" s="94"/>
      <c r="MVM27" s="94"/>
      <c r="MVN27" s="94"/>
      <c r="MVO27" s="94"/>
      <c r="MVP27" s="94"/>
      <c r="MVQ27" s="94"/>
      <c r="MVR27" s="94"/>
      <c r="MVS27" s="94"/>
      <c r="MVT27" s="94"/>
      <c r="MVU27" s="94"/>
      <c r="MVV27" s="94"/>
      <c r="MVW27" s="94"/>
      <c r="MVX27" s="94"/>
      <c r="MVY27" s="94"/>
      <c r="MVZ27" s="94"/>
      <c r="MWA27" s="94"/>
      <c r="MWB27" s="94"/>
      <c r="MWC27" s="94"/>
      <c r="MWD27" s="94"/>
      <c r="MWE27" s="94"/>
      <c r="MWF27" s="94"/>
      <c r="MWG27" s="94"/>
      <c r="MWH27" s="94"/>
      <c r="MWI27" s="94"/>
      <c r="MWJ27" s="94"/>
      <c r="MWK27" s="94"/>
      <c r="MWL27" s="94"/>
      <c r="MWM27" s="94"/>
      <c r="MWN27" s="94"/>
      <c r="MWO27" s="94"/>
      <c r="MWP27" s="94"/>
      <c r="MWQ27" s="94"/>
      <c r="MWR27" s="94"/>
      <c r="MWS27" s="94"/>
      <c r="MWT27" s="94"/>
      <c r="MWU27" s="94"/>
      <c r="MWV27" s="94"/>
      <c r="MWW27" s="94"/>
      <c r="MWX27" s="94"/>
      <c r="MWY27" s="94"/>
      <c r="MWZ27" s="94"/>
      <c r="MXA27" s="94"/>
      <c r="MXB27" s="94"/>
      <c r="MXC27" s="94"/>
      <c r="MXD27" s="94"/>
      <c r="MXE27" s="94"/>
      <c r="MXF27" s="94"/>
      <c r="MXG27" s="94"/>
      <c r="MXH27" s="94"/>
      <c r="MXI27" s="94"/>
      <c r="MXJ27" s="94"/>
      <c r="MXK27" s="94"/>
      <c r="MXL27" s="94"/>
      <c r="MXM27" s="94"/>
      <c r="MXN27" s="94"/>
      <c r="MXO27" s="94"/>
      <c r="MXP27" s="94"/>
      <c r="MXQ27" s="94"/>
      <c r="MXR27" s="94"/>
      <c r="MXS27" s="94"/>
      <c r="MXT27" s="94"/>
      <c r="MXU27" s="94"/>
      <c r="MXV27" s="94"/>
      <c r="MXW27" s="94"/>
      <c r="MXX27" s="94"/>
      <c r="MXY27" s="94"/>
      <c r="MXZ27" s="94"/>
      <c r="MYA27" s="94"/>
      <c r="MYB27" s="94"/>
      <c r="MYC27" s="94"/>
      <c r="MYD27" s="94"/>
      <c r="MYE27" s="94"/>
      <c r="MYF27" s="94"/>
      <c r="MYG27" s="94"/>
      <c r="MYH27" s="94"/>
      <c r="MYI27" s="94"/>
      <c r="MYJ27" s="94"/>
      <c r="MYK27" s="94"/>
      <c r="MYL27" s="94"/>
      <c r="MYM27" s="94"/>
      <c r="MYN27" s="94"/>
      <c r="MYO27" s="94"/>
      <c r="MYP27" s="94"/>
      <c r="MYQ27" s="94"/>
      <c r="MYR27" s="94"/>
      <c r="MYS27" s="94"/>
      <c r="MYT27" s="94"/>
      <c r="MYU27" s="94"/>
      <c r="MYV27" s="94"/>
      <c r="MYW27" s="94"/>
      <c r="MYX27" s="94"/>
      <c r="MYY27" s="94"/>
      <c r="MYZ27" s="94"/>
      <c r="MZA27" s="94"/>
      <c r="MZB27" s="94"/>
      <c r="MZC27" s="94"/>
      <c r="MZD27" s="94"/>
      <c r="MZE27" s="94"/>
      <c r="MZF27" s="94"/>
      <c r="MZG27" s="94"/>
      <c r="MZH27" s="94"/>
      <c r="MZI27" s="94"/>
      <c r="MZJ27" s="94"/>
      <c r="MZK27" s="94"/>
      <c r="MZL27" s="94"/>
      <c r="MZM27" s="94"/>
      <c r="MZN27" s="94"/>
      <c r="MZO27" s="94"/>
      <c r="MZP27" s="94"/>
      <c r="MZQ27" s="94"/>
      <c r="MZR27" s="94"/>
      <c r="MZS27" s="94"/>
      <c r="MZT27" s="94"/>
      <c r="MZU27" s="94"/>
      <c r="MZV27" s="94"/>
      <c r="MZW27" s="94"/>
      <c r="MZX27" s="94"/>
      <c r="MZY27" s="94"/>
      <c r="MZZ27" s="94"/>
      <c r="NAA27" s="94"/>
      <c r="NAB27" s="94"/>
      <c r="NAC27" s="94"/>
      <c r="NAD27" s="94"/>
      <c r="NAE27" s="94"/>
      <c r="NAF27" s="94"/>
      <c r="NAG27" s="94"/>
      <c r="NAH27" s="94"/>
      <c r="NAI27" s="94"/>
      <c r="NAJ27" s="94"/>
      <c r="NAK27" s="94"/>
      <c r="NAL27" s="94"/>
      <c r="NAM27" s="94"/>
      <c r="NAN27" s="94"/>
      <c r="NAO27" s="94"/>
      <c r="NAP27" s="94"/>
      <c r="NAQ27" s="94"/>
      <c r="NAR27" s="94"/>
      <c r="NAS27" s="94"/>
      <c r="NAT27" s="94"/>
      <c r="NAU27" s="94"/>
      <c r="NAV27" s="94"/>
      <c r="NAW27" s="94"/>
      <c r="NAX27" s="94"/>
      <c r="NAY27" s="94"/>
      <c r="NAZ27" s="94"/>
      <c r="NBA27" s="94"/>
      <c r="NBB27" s="94"/>
      <c r="NBC27" s="94"/>
      <c r="NBD27" s="94"/>
      <c r="NBE27" s="94"/>
      <c r="NBF27" s="94"/>
      <c r="NBG27" s="94"/>
      <c r="NBH27" s="94"/>
      <c r="NBI27" s="94"/>
      <c r="NBJ27" s="94"/>
      <c r="NBK27" s="94"/>
      <c r="NBL27" s="94"/>
      <c r="NBM27" s="94"/>
      <c r="NBN27" s="94"/>
      <c r="NBO27" s="94"/>
      <c r="NBP27" s="94"/>
      <c r="NBQ27" s="94"/>
      <c r="NBR27" s="94"/>
      <c r="NBS27" s="94"/>
      <c r="NBT27" s="94"/>
      <c r="NBU27" s="94"/>
      <c r="NBV27" s="94"/>
      <c r="NBW27" s="94"/>
      <c r="NBX27" s="94"/>
      <c r="NBY27" s="94"/>
      <c r="NBZ27" s="94"/>
      <c r="NCA27" s="94"/>
      <c r="NCB27" s="94"/>
      <c r="NCC27" s="94"/>
      <c r="NCD27" s="94"/>
      <c r="NCE27" s="94"/>
      <c r="NCF27" s="94"/>
      <c r="NCG27" s="94"/>
      <c r="NCH27" s="94"/>
      <c r="NCI27" s="94"/>
      <c r="NCJ27" s="94"/>
      <c r="NCK27" s="94"/>
      <c r="NCL27" s="94"/>
      <c r="NCM27" s="94"/>
      <c r="NCN27" s="94"/>
      <c r="NCO27" s="94"/>
      <c r="NCP27" s="94"/>
      <c r="NCQ27" s="94"/>
      <c r="NCR27" s="94"/>
      <c r="NCS27" s="94"/>
      <c r="NCT27" s="94"/>
      <c r="NCU27" s="94"/>
      <c r="NCV27" s="94"/>
      <c r="NCW27" s="94"/>
      <c r="NCX27" s="94"/>
      <c r="NCY27" s="94"/>
      <c r="NCZ27" s="94"/>
      <c r="NDA27" s="94"/>
      <c r="NDB27" s="94"/>
      <c r="NDC27" s="94"/>
      <c r="NDD27" s="94"/>
      <c r="NDE27" s="94"/>
      <c r="NDF27" s="94"/>
      <c r="NDG27" s="94"/>
      <c r="NDH27" s="94"/>
      <c r="NDI27" s="94"/>
      <c r="NDJ27" s="94"/>
      <c r="NDK27" s="94"/>
      <c r="NDL27" s="94"/>
      <c r="NDM27" s="94"/>
      <c r="NDN27" s="94"/>
      <c r="NDO27" s="94"/>
      <c r="NDP27" s="94"/>
      <c r="NDQ27" s="94"/>
      <c r="NDR27" s="94"/>
      <c r="NDS27" s="94"/>
      <c r="NDT27" s="94"/>
      <c r="NDU27" s="94"/>
      <c r="NDV27" s="94"/>
      <c r="NDW27" s="94"/>
      <c r="NDX27" s="94"/>
      <c r="NDY27" s="94"/>
      <c r="NDZ27" s="94"/>
      <c r="NEA27" s="94"/>
      <c r="NEB27" s="94"/>
      <c r="NEC27" s="94"/>
      <c r="NED27" s="94"/>
      <c r="NEE27" s="94"/>
      <c r="NEF27" s="94"/>
      <c r="NEG27" s="94"/>
      <c r="NEH27" s="94"/>
      <c r="NEI27" s="94"/>
      <c r="NEJ27" s="94"/>
      <c r="NEK27" s="94"/>
      <c r="NEL27" s="94"/>
      <c r="NEM27" s="94"/>
      <c r="NEN27" s="94"/>
      <c r="NEO27" s="94"/>
      <c r="NEP27" s="94"/>
      <c r="NEQ27" s="94"/>
      <c r="NER27" s="94"/>
      <c r="NES27" s="94"/>
      <c r="NET27" s="94"/>
      <c r="NEU27" s="94"/>
      <c r="NEV27" s="94"/>
      <c r="NEW27" s="94"/>
      <c r="NEX27" s="94"/>
      <c r="NEY27" s="94"/>
      <c r="NEZ27" s="94"/>
      <c r="NFA27" s="94"/>
      <c r="NFB27" s="94"/>
      <c r="NFC27" s="94"/>
      <c r="NFD27" s="94"/>
      <c r="NFE27" s="94"/>
      <c r="NFF27" s="94"/>
      <c r="NFG27" s="94"/>
      <c r="NFH27" s="94"/>
      <c r="NFI27" s="94"/>
      <c r="NFJ27" s="94"/>
      <c r="NFK27" s="94"/>
      <c r="NFL27" s="94"/>
      <c r="NFM27" s="94"/>
      <c r="NFN27" s="94"/>
      <c r="NFO27" s="94"/>
      <c r="NFP27" s="94"/>
      <c r="NFQ27" s="94"/>
      <c r="NFR27" s="94"/>
      <c r="NFS27" s="94"/>
      <c r="NFT27" s="94"/>
      <c r="NFU27" s="94"/>
      <c r="NFV27" s="94"/>
      <c r="NFW27" s="94"/>
      <c r="NFX27" s="94"/>
      <c r="NFY27" s="94"/>
      <c r="NFZ27" s="94"/>
      <c r="NGA27" s="94"/>
      <c r="NGB27" s="94"/>
      <c r="NGC27" s="94"/>
      <c r="NGD27" s="94"/>
      <c r="NGE27" s="94"/>
      <c r="NGF27" s="94"/>
      <c r="NGG27" s="94"/>
      <c r="NGH27" s="94"/>
      <c r="NGI27" s="94"/>
      <c r="NGJ27" s="94"/>
      <c r="NGK27" s="94"/>
      <c r="NGL27" s="94"/>
      <c r="NGM27" s="94"/>
      <c r="NGN27" s="94"/>
      <c r="NGO27" s="94"/>
      <c r="NGP27" s="94"/>
      <c r="NGQ27" s="94"/>
      <c r="NGR27" s="94"/>
      <c r="NGS27" s="94"/>
      <c r="NGT27" s="94"/>
      <c r="NGU27" s="94"/>
      <c r="NGV27" s="94"/>
      <c r="NGW27" s="94"/>
      <c r="NGX27" s="94"/>
      <c r="NGY27" s="94"/>
      <c r="NGZ27" s="94"/>
      <c r="NHA27" s="94"/>
      <c r="NHB27" s="94"/>
      <c r="NHC27" s="94"/>
      <c r="NHD27" s="94"/>
      <c r="NHE27" s="94"/>
      <c r="NHF27" s="94"/>
      <c r="NHG27" s="94"/>
      <c r="NHH27" s="94"/>
      <c r="NHI27" s="94"/>
      <c r="NHJ27" s="94"/>
      <c r="NHK27" s="94"/>
      <c r="NHL27" s="94"/>
      <c r="NHM27" s="94"/>
      <c r="NHN27" s="94"/>
      <c r="NHO27" s="94"/>
      <c r="NHP27" s="94"/>
      <c r="NHQ27" s="94"/>
      <c r="NHR27" s="94"/>
      <c r="NHS27" s="94"/>
      <c r="NHT27" s="94"/>
      <c r="NHU27" s="94"/>
      <c r="NHV27" s="94"/>
      <c r="NHW27" s="94"/>
      <c r="NHX27" s="94"/>
      <c r="NHY27" s="94"/>
      <c r="NHZ27" s="94"/>
      <c r="NIA27" s="94"/>
      <c r="NIB27" s="94"/>
      <c r="NIC27" s="94"/>
      <c r="NID27" s="94"/>
      <c r="NIE27" s="94"/>
      <c r="NIF27" s="94"/>
      <c r="NIG27" s="94"/>
      <c r="NIH27" s="94"/>
      <c r="NII27" s="94"/>
      <c r="NIJ27" s="94"/>
      <c r="NIK27" s="94"/>
      <c r="NIL27" s="94"/>
      <c r="NIM27" s="94"/>
      <c r="NIN27" s="94"/>
      <c r="NIO27" s="94"/>
      <c r="NIP27" s="94"/>
      <c r="NIQ27" s="94"/>
      <c r="NIR27" s="94"/>
      <c r="NIS27" s="94"/>
      <c r="NIT27" s="94"/>
      <c r="NIU27" s="94"/>
      <c r="NIV27" s="94"/>
      <c r="NIW27" s="94"/>
      <c r="NIX27" s="94"/>
      <c r="NIY27" s="94"/>
      <c r="NIZ27" s="94"/>
      <c r="NJA27" s="94"/>
      <c r="NJB27" s="94"/>
      <c r="NJC27" s="94"/>
      <c r="NJD27" s="94"/>
      <c r="NJE27" s="94"/>
      <c r="NJF27" s="94"/>
      <c r="NJG27" s="94"/>
      <c r="NJH27" s="94"/>
      <c r="NJI27" s="94"/>
      <c r="NJJ27" s="94"/>
      <c r="NJK27" s="94"/>
      <c r="NJL27" s="94"/>
      <c r="NJM27" s="94"/>
      <c r="NJN27" s="94"/>
      <c r="NJO27" s="94"/>
      <c r="NJP27" s="94"/>
      <c r="NJQ27" s="94"/>
      <c r="NJR27" s="94"/>
      <c r="NJS27" s="94"/>
      <c r="NJT27" s="94"/>
      <c r="NJU27" s="94"/>
      <c r="NJV27" s="94"/>
      <c r="NJW27" s="94"/>
      <c r="NJX27" s="94"/>
      <c r="NJY27" s="94"/>
      <c r="NJZ27" s="94"/>
      <c r="NKA27" s="94"/>
      <c r="NKB27" s="94"/>
      <c r="NKC27" s="94"/>
      <c r="NKD27" s="94"/>
      <c r="NKE27" s="94"/>
      <c r="NKF27" s="94"/>
      <c r="NKG27" s="94"/>
      <c r="NKH27" s="94"/>
      <c r="NKI27" s="94"/>
      <c r="NKJ27" s="94"/>
      <c r="NKK27" s="94"/>
      <c r="NKL27" s="94"/>
      <c r="NKM27" s="94"/>
      <c r="NKN27" s="94"/>
      <c r="NKO27" s="94"/>
      <c r="NKP27" s="94"/>
      <c r="NKQ27" s="94"/>
      <c r="NKR27" s="94"/>
      <c r="NKS27" s="94"/>
      <c r="NKT27" s="94"/>
      <c r="NKU27" s="94"/>
      <c r="NKV27" s="94"/>
      <c r="NKW27" s="94"/>
      <c r="NKX27" s="94"/>
      <c r="NKY27" s="94"/>
      <c r="NKZ27" s="94"/>
      <c r="NLA27" s="94"/>
      <c r="NLB27" s="94"/>
      <c r="NLC27" s="94"/>
      <c r="NLD27" s="94"/>
      <c r="NLE27" s="94"/>
      <c r="NLF27" s="94"/>
      <c r="NLG27" s="94"/>
      <c r="NLH27" s="94"/>
      <c r="NLI27" s="94"/>
      <c r="NLJ27" s="94"/>
      <c r="NLK27" s="94"/>
      <c r="NLL27" s="94"/>
      <c r="NLM27" s="94"/>
      <c r="NLN27" s="94"/>
      <c r="NLO27" s="94"/>
      <c r="NLP27" s="94"/>
      <c r="NLQ27" s="94"/>
      <c r="NLR27" s="94"/>
      <c r="NLS27" s="94"/>
      <c r="NLT27" s="94"/>
      <c r="NLU27" s="94"/>
      <c r="NLV27" s="94"/>
      <c r="NLW27" s="94"/>
      <c r="NLX27" s="94"/>
      <c r="NLY27" s="94"/>
      <c r="NLZ27" s="94"/>
      <c r="NMA27" s="94"/>
      <c r="NMB27" s="94"/>
      <c r="NMC27" s="94"/>
      <c r="NMD27" s="94"/>
      <c r="NME27" s="94"/>
      <c r="NMF27" s="94"/>
      <c r="NMG27" s="94"/>
      <c r="NMH27" s="94"/>
      <c r="NMI27" s="94"/>
      <c r="NMJ27" s="94"/>
      <c r="NMK27" s="94"/>
      <c r="NML27" s="94"/>
      <c r="NMM27" s="94"/>
      <c r="NMN27" s="94"/>
      <c r="NMO27" s="94"/>
      <c r="NMP27" s="94"/>
      <c r="NMQ27" s="94"/>
      <c r="NMR27" s="94"/>
      <c r="NMS27" s="94"/>
      <c r="NMT27" s="94"/>
      <c r="NMU27" s="94"/>
      <c r="NMV27" s="94"/>
      <c r="NMW27" s="94"/>
      <c r="NMX27" s="94"/>
      <c r="NMY27" s="94"/>
      <c r="NMZ27" s="94"/>
      <c r="NNA27" s="94"/>
      <c r="NNB27" s="94"/>
      <c r="NNC27" s="94"/>
      <c r="NND27" s="94"/>
      <c r="NNE27" s="94"/>
      <c r="NNF27" s="94"/>
      <c r="NNG27" s="94"/>
      <c r="NNH27" s="94"/>
      <c r="NNI27" s="94"/>
      <c r="NNJ27" s="94"/>
      <c r="NNK27" s="94"/>
      <c r="NNL27" s="94"/>
      <c r="NNM27" s="94"/>
      <c r="NNN27" s="94"/>
      <c r="NNO27" s="94"/>
      <c r="NNP27" s="94"/>
      <c r="NNQ27" s="94"/>
      <c r="NNR27" s="94"/>
      <c r="NNS27" s="94"/>
      <c r="NNT27" s="94"/>
      <c r="NNU27" s="94"/>
      <c r="NNV27" s="94"/>
      <c r="NNW27" s="94"/>
      <c r="NNX27" s="94"/>
      <c r="NNY27" s="94"/>
      <c r="NNZ27" s="94"/>
      <c r="NOA27" s="94"/>
      <c r="NOB27" s="94"/>
      <c r="NOC27" s="94"/>
      <c r="NOD27" s="94"/>
      <c r="NOE27" s="94"/>
      <c r="NOF27" s="94"/>
      <c r="NOG27" s="94"/>
      <c r="NOH27" s="94"/>
      <c r="NOI27" s="94"/>
      <c r="NOJ27" s="94"/>
      <c r="NOK27" s="94"/>
      <c r="NOL27" s="94"/>
      <c r="NOM27" s="94"/>
      <c r="NON27" s="94"/>
      <c r="NOO27" s="94"/>
      <c r="NOP27" s="94"/>
      <c r="NOQ27" s="94"/>
      <c r="NOR27" s="94"/>
      <c r="NOS27" s="94"/>
      <c r="NOT27" s="94"/>
      <c r="NOU27" s="94"/>
      <c r="NOV27" s="94"/>
      <c r="NOW27" s="94"/>
      <c r="NOX27" s="94"/>
      <c r="NOY27" s="94"/>
      <c r="NOZ27" s="94"/>
      <c r="NPA27" s="94"/>
      <c r="NPB27" s="94"/>
      <c r="NPC27" s="94"/>
      <c r="NPD27" s="94"/>
      <c r="NPE27" s="94"/>
      <c r="NPF27" s="94"/>
      <c r="NPG27" s="94"/>
      <c r="NPH27" s="94"/>
      <c r="NPI27" s="94"/>
      <c r="NPJ27" s="94"/>
      <c r="NPK27" s="94"/>
      <c r="NPL27" s="94"/>
      <c r="NPM27" s="94"/>
      <c r="NPN27" s="94"/>
      <c r="NPO27" s="94"/>
      <c r="NPP27" s="94"/>
      <c r="NPQ27" s="94"/>
      <c r="NPR27" s="94"/>
      <c r="NPS27" s="94"/>
      <c r="NPT27" s="94"/>
      <c r="NPU27" s="94"/>
      <c r="NPV27" s="94"/>
      <c r="NPW27" s="94"/>
      <c r="NPX27" s="94"/>
      <c r="NPY27" s="94"/>
      <c r="NPZ27" s="94"/>
      <c r="NQA27" s="94"/>
      <c r="NQB27" s="94"/>
      <c r="NQC27" s="94"/>
      <c r="NQD27" s="94"/>
      <c r="NQE27" s="94"/>
      <c r="NQF27" s="94"/>
      <c r="NQG27" s="94"/>
      <c r="NQH27" s="94"/>
      <c r="NQI27" s="94"/>
      <c r="NQJ27" s="94"/>
      <c r="NQK27" s="94"/>
      <c r="NQL27" s="94"/>
      <c r="NQM27" s="94"/>
      <c r="NQN27" s="94"/>
      <c r="NQO27" s="94"/>
      <c r="NQP27" s="94"/>
      <c r="NQQ27" s="94"/>
      <c r="NQR27" s="94"/>
      <c r="NQS27" s="94"/>
      <c r="NQT27" s="94"/>
      <c r="NQU27" s="94"/>
      <c r="NQV27" s="94"/>
      <c r="NQW27" s="94"/>
      <c r="NQX27" s="94"/>
      <c r="NQY27" s="94"/>
      <c r="NQZ27" s="94"/>
      <c r="NRA27" s="94"/>
      <c r="NRB27" s="94"/>
      <c r="NRC27" s="94"/>
      <c r="NRD27" s="94"/>
      <c r="NRE27" s="94"/>
      <c r="NRF27" s="94"/>
      <c r="NRG27" s="94"/>
      <c r="NRH27" s="94"/>
      <c r="NRI27" s="94"/>
      <c r="NRJ27" s="94"/>
      <c r="NRK27" s="94"/>
      <c r="NRL27" s="94"/>
      <c r="NRM27" s="94"/>
      <c r="NRN27" s="94"/>
      <c r="NRO27" s="94"/>
      <c r="NRP27" s="94"/>
      <c r="NRQ27" s="94"/>
      <c r="NRR27" s="94"/>
      <c r="NRS27" s="94"/>
      <c r="NRT27" s="94"/>
      <c r="NRU27" s="94"/>
      <c r="NRV27" s="94"/>
      <c r="NRW27" s="94"/>
      <c r="NRX27" s="94"/>
      <c r="NRY27" s="94"/>
      <c r="NRZ27" s="94"/>
      <c r="NSA27" s="94"/>
      <c r="NSB27" s="94"/>
      <c r="NSC27" s="94"/>
      <c r="NSD27" s="94"/>
      <c r="NSE27" s="94"/>
      <c r="NSF27" s="94"/>
      <c r="NSG27" s="94"/>
      <c r="NSH27" s="94"/>
      <c r="NSI27" s="94"/>
      <c r="NSJ27" s="94"/>
      <c r="NSK27" s="94"/>
      <c r="NSL27" s="94"/>
      <c r="NSM27" s="94"/>
      <c r="NSN27" s="94"/>
      <c r="NSO27" s="94"/>
      <c r="NSP27" s="94"/>
      <c r="NSQ27" s="94"/>
      <c r="NSR27" s="94"/>
      <c r="NSS27" s="94"/>
      <c r="NST27" s="94"/>
      <c r="NSU27" s="94"/>
      <c r="NSV27" s="94"/>
      <c r="NSW27" s="94"/>
      <c r="NSX27" s="94"/>
      <c r="NSY27" s="94"/>
      <c r="NSZ27" s="94"/>
      <c r="NTA27" s="94"/>
      <c r="NTB27" s="94"/>
      <c r="NTC27" s="94"/>
      <c r="NTD27" s="94"/>
      <c r="NTE27" s="94"/>
      <c r="NTF27" s="94"/>
      <c r="NTG27" s="94"/>
      <c r="NTH27" s="94"/>
      <c r="NTI27" s="94"/>
      <c r="NTJ27" s="94"/>
      <c r="NTK27" s="94"/>
      <c r="NTL27" s="94"/>
      <c r="NTM27" s="94"/>
      <c r="NTN27" s="94"/>
      <c r="NTO27" s="94"/>
      <c r="NTP27" s="94"/>
      <c r="NTQ27" s="94"/>
      <c r="NTR27" s="94"/>
      <c r="NTS27" s="94"/>
      <c r="NTT27" s="94"/>
      <c r="NTU27" s="94"/>
      <c r="NTV27" s="94"/>
      <c r="NTW27" s="94"/>
      <c r="NTX27" s="94"/>
      <c r="NTY27" s="94"/>
      <c r="NTZ27" s="94"/>
      <c r="NUA27" s="94"/>
      <c r="NUB27" s="94"/>
      <c r="NUC27" s="94"/>
      <c r="NUD27" s="94"/>
      <c r="NUE27" s="94"/>
      <c r="NUF27" s="94"/>
      <c r="NUG27" s="94"/>
      <c r="NUH27" s="94"/>
      <c r="NUI27" s="94"/>
      <c r="NUJ27" s="94"/>
      <c r="NUK27" s="94"/>
      <c r="NUL27" s="94"/>
      <c r="NUM27" s="94"/>
      <c r="NUN27" s="94"/>
      <c r="NUO27" s="94"/>
      <c r="NUP27" s="94"/>
      <c r="NUQ27" s="94"/>
      <c r="NUR27" s="94"/>
      <c r="NUS27" s="94"/>
      <c r="NUT27" s="94"/>
      <c r="NUU27" s="94"/>
      <c r="NUV27" s="94"/>
      <c r="NUW27" s="94"/>
      <c r="NUX27" s="94"/>
      <c r="NUY27" s="94"/>
      <c r="NUZ27" s="94"/>
      <c r="NVA27" s="94"/>
      <c r="NVB27" s="94"/>
      <c r="NVC27" s="94"/>
      <c r="NVD27" s="94"/>
      <c r="NVE27" s="94"/>
      <c r="NVF27" s="94"/>
      <c r="NVG27" s="94"/>
      <c r="NVH27" s="94"/>
      <c r="NVI27" s="94"/>
      <c r="NVJ27" s="94"/>
      <c r="NVK27" s="94"/>
      <c r="NVL27" s="94"/>
      <c r="NVM27" s="94"/>
      <c r="NVN27" s="94"/>
      <c r="NVO27" s="94"/>
      <c r="NVP27" s="94"/>
      <c r="NVQ27" s="94"/>
      <c r="NVR27" s="94"/>
      <c r="NVS27" s="94"/>
      <c r="NVT27" s="94"/>
      <c r="NVU27" s="94"/>
      <c r="NVV27" s="94"/>
      <c r="NVW27" s="94"/>
      <c r="NVX27" s="94"/>
      <c r="NVY27" s="94"/>
      <c r="NVZ27" s="94"/>
      <c r="NWA27" s="94"/>
      <c r="NWB27" s="94"/>
      <c r="NWC27" s="94"/>
      <c r="NWD27" s="94"/>
      <c r="NWE27" s="94"/>
      <c r="NWF27" s="94"/>
      <c r="NWG27" s="94"/>
      <c r="NWH27" s="94"/>
      <c r="NWI27" s="94"/>
      <c r="NWJ27" s="94"/>
      <c r="NWK27" s="94"/>
      <c r="NWL27" s="94"/>
      <c r="NWM27" s="94"/>
      <c r="NWN27" s="94"/>
      <c r="NWO27" s="94"/>
      <c r="NWP27" s="94"/>
      <c r="NWQ27" s="94"/>
      <c r="NWR27" s="94"/>
      <c r="NWS27" s="94"/>
      <c r="NWT27" s="94"/>
      <c r="NWU27" s="94"/>
      <c r="NWV27" s="94"/>
      <c r="NWW27" s="94"/>
      <c r="NWX27" s="94"/>
      <c r="NWY27" s="94"/>
      <c r="NWZ27" s="94"/>
      <c r="NXA27" s="94"/>
      <c r="NXB27" s="94"/>
      <c r="NXC27" s="94"/>
      <c r="NXD27" s="94"/>
      <c r="NXE27" s="94"/>
      <c r="NXF27" s="94"/>
      <c r="NXG27" s="94"/>
      <c r="NXH27" s="94"/>
      <c r="NXI27" s="94"/>
      <c r="NXJ27" s="94"/>
      <c r="NXK27" s="94"/>
      <c r="NXL27" s="94"/>
      <c r="NXM27" s="94"/>
      <c r="NXN27" s="94"/>
      <c r="NXO27" s="94"/>
      <c r="NXP27" s="94"/>
      <c r="NXQ27" s="94"/>
      <c r="NXR27" s="94"/>
      <c r="NXS27" s="94"/>
      <c r="NXT27" s="94"/>
      <c r="NXU27" s="94"/>
      <c r="NXV27" s="94"/>
      <c r="NXW27" s="94"/>
      <c r="NXX27" s="94"/>
      <c r="NXY27" s="94"/>
      <c r="NXZ27" s="94"/>
      <c r="NYA27" s="94"/>
      <c r="NYB27" s="94"/>
      <c r="NYC27" s="94"/>
      <c r="NYD27" s="94"/>
      <c r="NYE27" s="94"/>
      <c r="NYF27" s="94"/>
      <c r="NYG27" s="94"/>
      <c r="NYH27" s="94"/>
      <c r="NYI27" s="94"/>
      <c r="NYJ27" s="94"/>
      <c r="NYK27" s="94"/>
      <c r="NYL27" s="94"/>
      <c r="NYM27" s="94"/>
      <c r="NYN27" s="94"/>
      <c r="NYO27" s="94"/>
      <c r="NYP27" s="94"/>
      <c r="NYQ27" s="94"/>
      <c r="NYR27" s="94"/>
      <c r="NYS27" s="94"/>
      <c r="NYT27" s="94"/>
      <c r="NYU27" s="94"/>
      <c r="NYV27" s="94"/>
      <c r="NYW27" s="94"/>
      <c r="NYX27" s="94"/>
      <c r="NYY27" s="94"/>
      <c r="NYZ27" s="94"/>
      <c r="NZA27" s="94"/>
      <c r="NZB27" s="94"/>
      <c r="NZC27" s="94"/>
      <c r="NZD27" s="94"/>
      <c r="NZE27" s="94"/>
      <c r="NZF27" s="94"/>
      <c r="NZG27" s="94"/>
      <c r="NZH27" s="94"/>
      <c r="NZI27" s="94"/>
      <c r="NZJ27" s="94"/>
      <c r="NZK27" s="94"/>
      <c r="NZL27" s="94"/>
      <c r="NZM27" s="94"/>
      <c r="NZN27" s="94"/>
      <c r="NZO27" s="94"/>
      <c r="NZP27" s="94"/>
      <c r="NZQ27" s="94"/>
      <c r="NZR27" s="94"/>
      <c r="NZS27" s="94"/>
      <c r="NZT27" s="94"/>
      <c r="NZU27" s="94"/>
      <c r="NZV27" s="94"/>
      <c r="NZW27" s="94"/>
      <c r="NZX27" s="94"/>
      <c r="NZY27" s="94"/>
      <c r="NZZ27" s="94"/>
      <c r="OAA27" s="94"/>
      <c r="OAB27" s="94"/>
      <c r="OAC27" s="94"/>
      <c r="OAD27" s="94"/>
      <c r="OAE27" s="94"/>
      <c r="OAF27" s="94"/>
      <c r="OAG27" s="94"/>
      <c r="OAH27" s="94"/>
      <c r="OAI27" s="94"/>
      <c r="OAJ27" s="94"/>
      <c r="OAK27" s="94"/>
      <c r="OAL27" s="94"/>
      <c r="OAM27" s="94"/>
      <c r="OAN27" s="94"/>
      <c r="OAO27" s="94"/>
      <c r="OAP27" s="94"/>
      <c r="OAQ27" s="94"/>
      <c r="OAR27" s="94"/>
      <c r="OAS27" s="94"/>
      <c r="OAT27" s="94"/>
      <c r="OAU27" s="94"/>
      <c r="OAV27" s="94"/>
      <c r="OAW27" s="94"/>
      <c r="OAX27" s="94"/>
      <c r="OAY27" s="94"/>
      <c r="OAZ27" s="94"/>
      <c r="OBA27" s="94"/>
      <c r="OBB27" s="94"/>
      <c r="OBC27" s="94"/>
      <c r="OBD27" s="94"/>
      <c r="OBE27" s="94"/>
      <c r="OBF27" s="94"/>
      <c r="OBG27" s="94"/>
      <c r="OBH27" s="94"/>
      <c r="OBI27" s="94"/>
      <c r="OBJ27" s="94"/>
      <c r="OBK27" s="94"/>
      <c r="OBL27" s="94"/>
      <c r="OBM27" s="94"/>
      <c r="OBN27" s="94"/>
      <c r="OBO27" s="94"/>
      <c r="OBP27" s="94"/>
      <c r="OBQ27" s="94"/>
      <c r="OBR27" s="94"/>
      <c r="OBS27" s="94"/>
      <c r="OBT27" s="94"/>
      <c r="OBU27" s="94"/>
      <c r="OBV27" s="94"/>
      <c r="OBW27" s="94"/>
      <c r="OBX27" s="94"/>
      <c r="OBY27" s="94"/>
      <c r="OBZ27" s="94"/>
      <c r="OCA27" s="94"/>
      <c r="OCB27" s="94"/>
      <c r="OCC27" s="94"/>
      <c r="OCD27" s="94"/>
      <c r="OCE27" s="94"/>
      <c r="OCF27" s="94"/>
      <c r="OCG27" s="94"/>
      <c r="OCH27" s="94"/>
      <c r="OCI27" s="94"/>
      <c r="OCJ27" s="94"/>
      <c r="OCK27" s="94"/>
      <c r="OCL27" s="94"/>
      <c r="OCM27" s="94"/>
      <c r="OCN27" s="94"/>
      <c r="OCO27" s="94"/>
      <c r="OCP27" s="94"/>
      <c r="OCQ27" s="94"/>
      <c r="OCR27" s="94"/>
      <c r="OCS27" s="94"/>
      <c r="OCT27" s="94"/>
      <c r="OCU27" s="94"/>
      <c r="OCV27" s="94"/>
      <c r="OCW27" s="94"/>
      <c r="OCX27" s="94"/>
      <c r="OCY27" s="94"/>
      <c r="OCZ27" s="94"/>
      <c r="ODA27" s="94"/>
      <c r="ODB27" s="94"/>
      <c r="ODC27" s="94"/>
      <c r="ODD27" s="94"/>
      <c r="ODE27" s="94"/>
      <c r="ODF27" s="94"/>
      <c r="ODG27" s="94"/>
      <c r="ODH27" s="94"/>
      <c r="ODI27" s="94"/>
      <c r="ODJ27" s="94"/>
      <c r="ODK27" s="94"/>
      <c r="ODL27" s="94"/>
      <c r="ODM27" s="94"/>
      <c r="ODN27" s="94"/>
      <c r="ODO27" s="94"/>
      <c r="ODP27" s="94"/>
      <c r="ODQ27" s="94"/>
      <c r="ODR27" s="94"/>
      <c r="ODS27" s="94"/>
      <c r="ODT27" s="94"/>
      <c r="ODU27" s="94"/>
      <c r="ODV27" s="94"/>
      <c r="ODW27" s="94"/>
      <c r="ODX27" s="94"/>
      <c r="ODY27" s="94"/>
      <c r="ODZ27" s="94"/>
      <c r="OEA27" s="94"/>
      <c r="OEB27" s="94"/>
      <c r="OEC27" s="94"/>
      <c r="OED27" s="94"/>
      <c r="OEE27" s="94"/>
      <c r="OEF27" s="94"/>
      <c r="OEG27" s="94"/>
      <c r="OEH27" s="94"/>
      <c r="OEI27" s="94"/>
      <c r="OEJ27" s="94"/>
      <c r="OEK27" s="94"/>
      <c r="OEL27" s="94"/>
      <c r="OEM27" s="94"/>
      <c r="OEN27" s="94"/>
      <c r="OEO27" s="94"/>
      <c r="OEP27" s="94"/>
      <c r="OEQ27" s="94"/>
      <c r="OER27" s="94"/>
      <c r="OES27" s="94"/>
      <c r="OET27" s="94"/>
      <c r="OEU27" s="94"/>
      <c r="OEV27" s="94"/>
      <c r="OEW27" s="94"/>
      <c r="OEX27" s="94"/>
      <c r="OEY27" s="94"/>
      <c r="OEZ27" s="94"/>
      <c r="OFA27" s="94"/>
      <c r="OFB27" s="94"/>
      <c r="OFC27" s="94"/>
      <c r="OFD27" s="94"/>
      <c r="OFE27" s="94"/>
      <c r="OFF27" s="94"/>
      <c r="OFG27" s="94"/>
      <c r="OFH27" s="94"/>
      <c r="OFI27" s="94"/>
      <c r="OFJ27" s="94"/>
      <c r="OFK27" s="94"/>
      <c r="OFL27" s="94"/>
      <c r="OFM27" s="94"/>
      <c r="OFN27" s="94"/>
      <c r="OFO27" s="94"/>
      <c r="OFP27" s="94"/>
      <c r="OFQ27" s="94"/>
      <c r="OFR27" s="94"/>
      <c r="OFS27" s="94"/>
      <c r="OFT27" s="94"/>
      <c r="OFU27" s="94"/>
      <c r="OFV27" s="94"/>
      <c r="OFW27" s="94"/>
      <c r="OFX27" s="94"/>
      <c r="OFY27" s="94"/>
      <c r="OFZ27" s="94"/>
      <c r="OGA27" s="94"/>
      <c r="OGB27" s="94"/>
      <c r="OGC27" s="94"/>
      <c r="OGD27" s="94"/>
      <c r="OGE27" s="94"/>
      <c r="OGF27" s="94"/>
      <c r="OGG27" s="94"/>
      <c r="OGH27" s="94"/>
      <c r="OGI27" s="94"/>
      <c r="OGJ27" s="94"/>
      <c r="OGK27" s="94"/>
      <c r="OGL27" s="94"/>
      <c r="OGM27" s="94"/>
      <c r="OGN27" s="94"/>
      <c r="OGO27" s="94"/>
      <c r="OGP27" s="94"/>
      <c r="OGQ27" s="94"/>
      <c r="OGR27" s="94"/>
      <c r="OGS27" s="94"/>
      <c r="OGT27" s="94"/>
      <c r="OGU27" s="94"/>
      <c r="OGV27" s="94"/>
      <c r="OGW27" s="94"/>
      <c r="OGX27" s="94"/>
      <c r="OGY27" s="94"/>
      <c r="OGZ27" s="94"/>
      <c r="OHA27" s="94"/>
      <c r="OHB27" s="94"/>
      <c r="OHC27" s="94"/>
      <c r="OHD27" s="94"/>
      <c r="OHE27" s="94"/>
      <c r="OHF27" s="94"/>
      <c r="OHG27" s="94"/>
      <c r="OHH27" s="94"/>
      <c r="OHI27" s="94"/>
      <c r="OHJ27" s="94"/>
      <c r="OHK27" s="94"/>
      <c r="OHL27" s="94"/>
      <c r="OHM27" s="94"/>
      <c r="OHN27" s="94"/>
      <c r="OHO27" s="94"/>
      <c r="OHP27" s="94"/>
      <c r="OHQ27" s="94"/>
      <c r="OHR27" s="94"/>
      <c r="OHS27" s="94"/>
      <c r="OHT27" s="94"/>
      <c r="OHU27" s="94"/>
      <c r="OHV27" s="94"/>
      <c r="OHW27" s="94"/>
      <c r="OHX27" s="94"/>
      <c r="OHY27" s="94"/>
      <c r="OHZ27" s="94"/>
      <c r="OIA27" s="94"/>
      <c r="OIB27" s="94"/>
      <c r="OIC27" s="94"/>
      <c r="OID27" s="94"/>
      <c r="OIE27" s="94"/>
      <c r="OIF27" s="94"/>
      <c r="OIG27" s="94"/>
      <c r="OIH27" s="94"/>
      <c r="OII27" s="94"/>
      <c r="OIJ27" s="94"/>
      <c r="OIK27" s="94"/>
      <c r="OIL27" s="94"/>
      <c r="OIM27" s="94"/>
      <c r="OIN27" s="94"/>
      <c r="OIO27" s="94"/>
      <c r="OIP27" s="94"/>
      <c r="OIQ27" s="94"/>
      <c r="OIR27" s="94"/>
      <c r="OIS27" s="94"/>
      <c r="OIT27" s="94"/>
      <c r="OIU27" s="94"/>
      <c r="OIV27" s="94"/>
      <c r="OIW27" s="94"/>
      <c r="OIX27" s="94"/>
      <c r="OIY27" s="94"/>
      <c r="OIZ27" s="94"/>
      <c r="OJA27" s="94"/>
      <c r="OJB27" s="94"/>
      <c r="OJC27" s="94"/>
      <c r="OJD27" s="94"/>
      <c r="OJE27" s="94"/>
      <c r="OJF27" s="94"/>
      <c r="OJG27" s="94"/>
      <c r="OJH27" s="94"/>
      <c r="OJI27" s="94"/>
      <c r="OJJ27" s="94"/>
      <c r="OJK27" s="94"/>
      <c r="OJL27" s="94"/>
      <c r="OJM27" s="94"/>
      <c r="OJN27" s="94"/>
      <c r="OJO27" s="94"/>
      <c r="OJP27" s="94"/>
      <c r="OJQ27" s="94"/>
      <c r="OJR27" s="94"/>
      <c r="OJS27" s="94"/>
      <c r="OJT27" s="94"/>
      <c r="OJU27" s="94"/>
      <c r="OJV27" s="94"/>
      <c r="OJW27" s="94"/>
      <c r="OJX27" s="94"/>
      <c r="OJY27" s="94"/>
      <c r="OJZ27" s="94"/>
      <c r="OKA27" s="94"/>
      <c r="OKB27" s="94"/>
      <c r="OKC27" s="94"/>
      <c r="OKD27" s="94"/>
      <c r="OKE27" s="94"/>
      <c r="OKF27" s="94"/>
      <c r="OKG27" s="94"/>
      <c r="OKH27" s="94"/>
      <c r="OKI27" s="94"/>
      <c r="OKJ27" s="94"/>
      <c r="OKK27" s="94"/>
      <c r="OKL27" s="94"/>
      <c r="OKM27" s="94"/>
      <c r="OKN27" s="94"/>
      <c r="OKO27" s="94"/>
      <c r="OKP27" s="94"/>
      <c r="OKQ27" s="94"/>
      <c r="OKR27" s="94"/>
      <c r="OKS27" s="94"/>
      <c r="OKT27" s="94"/>
      <c r="OKU27" s="94"/>
      <c r="OKV27" s="94"/>
      <c r="OKW27" s="94"/>
      <c r="OKX27" s="94"/>
      <c r="OKY27" s="94"/>
      <c r="OKZ27" s="94"/>
      <c r="OLA27" s="94"/>
      <c r="OLB27" s="94"/>
      <c r="OLC27" s="94"/>
      <c r="OLD27" s="94"/>
      <c r="OLE27" s="94"/>
      <c r="OLF27" s="94"/>
      <c r="OLG27" s="94"/>
      <c r="OLH27" s="94"/>
      <c r="OLI27" s="94"/>
      <c r="OLJ27" s="94"/>
      <c r="OLK27" s="94"/>
      <c r="OLL27" s="94"/>
      <c r="OLM27" s="94"/>
      <c r="OLN27" s="94"/>
      <c r="OLO27" s="94"/>
      <c r="OLP27" s="94"/>
      <c r="OLQ27" s="94"/>
      <c r="OLR27" s="94"/>
      <c r="OLS27" s="94"/>
      <c r="OLT27" s="94"/>
      <c r="OLU27" s="94"/>
      <c r="OLV27" s="94"/>
      <c r="OLW27" s="94"/>
      <c r="OLX27" s="94"/>
      <c r="OLY27" s="94"/>
      <c r="OLZ27" s="94"/>
      <c r="OMA27" s="94"/>
      <c r="OMB27" s="94"/>
      <c r="OMC27" s="94"/>
      <c r="OMD27" s="94"/>
      <c r="OME27" s="94"/>
      <c r="OMF27" s="94"/>
      <c r="OMG27" s="94"/>
      <c r="OMH27" s="94"/>
      <c r="OMI27" s="94"/>
      <c r="OMJ27" s="94"/>
      <c r="OMK27" s="94"/>
      <c r="OML27" s="94"/>
      <c r="OMM27" s="94"/>
      <c r="OMN27" s="94"/>
      <c r="OMO27" s="94"/>
      <c r="OMP27" s="94"/>
      <c r="OMQ27" s="94"/>
      <c r="OMR27" s="94"/>
      <c r="OMS27" s="94"/>
      <c r="OMT27" s="94"/>
      <c r="OMU27" s="94"/>
      <c r="OMV27" s="94"/>
      <c r="OMW27" s="94"/>
      <c r="OMX27" s="94"/>
      <c r="OMY27" s="94"/>
      <c r="OMZ27" s="94"/>
      <c r="ONA27" s="94"/>
      <c r="ONB27" s="94"/>
      <c r="ONC27" s="94"/>
      <c r="OND27" s="94"/>
      <c r="ONE27" s="94"/>
      <c r="ONF27" s="94"/>
      <c r="ONG27" s="94"/>
      <c r="ONH27" s="94"/>
      <c r="ONI27" s="94"/>
      <c r="ONJ27" s="94"/>
      <c r="ONK27" s="94"/>
      <c r="ONL27" s="94"/>
      <c r="ONM27" s="94"/>
      <c r="ONN27" s="94"/>
      <c r="ONO27" s="94"/>
      <c r="ONP27" s="94"/>
      <c r="ONQ27" s="94"/>
      <c r="ONR27" s="94"/>
      <c r="ONS27" s="94"/>
      <c r="ONT27" s="94"/>
      <c r="ONU27" s="94"/>
      <c r="ONV27" s="94"/>
      <c r="ONW27" s="94"/>
      <c r="ONX27" s="94"/>
      <c r="ONY27" s="94"/>
      <c r="ONZ27" s="94"/>
      <c r="OOA27" s="94"/>
      <c r="OOB27" s="94"/>
      <c r="OOC27" s="94"/>
      <c r="OOD27" s="94"/>
      <c r="OOE27" s="94"/>
      <c r="OOF27" s="94"/>
      <c r="OOG27" s="94"/>
      <c r="OOH27" s="94"/>
      <c r="OOI27" s="94"/>
      <c r="OOJ27" s="94"/>
      <c r="OOK27" s="94"/>
      <c r="OOL27" s="94"/>
      <c r="OOM27" s="94"/>
      <c r="OON27" s="94"/>
      <c r="OOO27" s="94"/>
      <c r="OOP27" s="94"/>
      <c r="OOQ27" s="94"/>
      <c r="OOR27" s="94"/>
      <c r="OOS27" s="94"/>
      <c r="OOT27" s="94"/>
      <c r="OOU27" s="94"/>
      <c r="OOV27" s="94"/>
      <c r="OOW27" s="94"/>
      <c r="OOX27" s="94"/>
      <c r="OOY27" s="94"/>
      <c r="OOZ27" s="94"/>
      <c r="OPA27" s="94"/>
      <c r="OPB27" s="94"/>
      <c r="OPC27" s="94"/>
      <c r="OPD27" s="94"/>
      <c r="OPE27" s="94"/>
      <c r="OPF27" s="94"/>
      <c r="OPG27" s="94"/>
      <c r="OPH27" s="94"/>
      <c r="OPI27" s="94"/>
      <c r="OPJ27" s="94"/>
      <c r="OPK27" s="94"/>
      <c r="OPL27" s="94"/>
      <c r="OPM27" s="94"/>
      <c r="OPN27" s="94"/>
      <c r="OPO27" s="94"/>
      <c r="OPP27" s="94"/>
      <c r="OPQ27" s="94"/>
      <c r="OPR27" s="94"/>
      <c r="OPS27" s="94"/>
      <c r="OPT27" s="94"/>
      <c r="OPU27" s="94"/>
      <c r="OPV27" s="94"/>
      <c r="OPW27" s="94"/>
      <c r="OPX27" s="94"/>
      <c r="OPY27" s="94"/>
      <c r="OPZ27" s="94"/>
      <c r="OQA27" s="94"/>
      <c r="OQB27" s="94"/>
      <c r="OQC27" s="94"/>
      <c r="OQD27" s="94"/>
      <c r="OQE27" s="94"/>
      <c r="OQF27" s="94"/>
      <c r="OQG27" s="94"/>
      <c r="OQH27" s="94"/>
      <c r="OQI27" s="94"/>
      <c r="OQJ27" s="94"/>
      <c r="OQK27" s="94"/>
      <c r="OQL27" s="94"/>
      <c r="OQM27" s="94"/>
      <c r="OQN27" s="94"/>
      <c r="OQO27" s="94"/>
      <c r="OQP27" s="94"/>
      <c r="OQQ27" s="94"/>
      <c r="OQR27" s="94"/>
      <c r="OQS27" s="94"/>
      <c r="OQT27" s="94"/>
      <c r="OQU27" s="94"/>
      <c r="OQV27" s="94"/>
      <c r="OQW27" s="94"/>
      <c r="OQX27" s="94"/>
      <c r="OQY27" s="94"/>
      <c r="OQZ27" s="94"/>
      <c r="ORA27" s="94"/>
      <c r="ORB27" s="94"/>
      <c r="ORC27" s="94"/>
      <c r="ORD27" s="94"/>
      <c r="ORE27" s="94"/>
      <c r="ORF27" s="94"/>
      <c r="ORG27" s="94"/>
      <c r="ORH27" s="94"/>
      <c r="ORI27" s="94"/>
      <c r="ORJ27" s="94"/>
      <c r="ORK27" s="94"/>
      <c r="ORL27" s="94"/>
      <c r="ORM27" s="94"/>
      <c r="ORN27" s="94"/>
      <c r="ORO27" s="94"/>
      <c r="ORP27" s="94"/>
      <c r="ORQ27" s="94"/>
      <c r="ORR27" s="94"/>
      <c r="ORS27" s="94"/>
      <c r="ORT27" s="94"/>
      <c r="ORU27" s="94"/>
      <c r="ORV27" s="94"/>
      <c r="ORW27" s="94"/>
      <c r="ORX27" s="94"/>
      <c r="ORY27" s="94"/>
      <c r="ORZ27" s="94"/>
      <c r="OSA27" s="94"/>
      <c r="OSB27" s="94"/>
      <c r="OSC27" s="94"/>
      <c r="OSD27" s="94"/>
      <c r="OSE27" s="94"/>
      <c r="OSF27" s="94"/>
      <c r="OSG27" s="94"/>
      <c r="OSH27" s="94"/>
      <c r="OSI27" s="94"/>
      <c r="OSJ27" s="94"/>
      <c r="OSK27" s="94"/>
      <c r="OSL27" s="94"/>
      <c r="OSM27" s="94"/>
      <c r="OSN27" s="94"/>
      <c r="OSO27" s="94"/>
      <c r="OSP27" s="94"/>
      <c r="OSQ27" s="94"/>
      <c r="OSR27" s="94"/>
      <c r="OSS27" s="94"/>
      <c r="OST27" s="94"/>
      <c r="OSU27" s="94"/>
      <c r="OSV27" s="94"/>
      <c r="OSW27" s="94"/>
      <c r="OSX27" s="94"/>
      <c r="OSY27" s="94"/>
      <c r="OSZ27" s="94"/>
      <c r="OTA27" s="94"/>
      <c r="OTB27" s="94"/>
      <c r="OTC27" s="94"/>
      <c r="OTD27" s="94"/>
      <c r="OTE27" s="94"/>
      <c r="OTF27" s="94"/>
      <c r="OTG27" s="94"/>
      <c r="OTH27" s="94"/>
      <c r="OTI27" s="94"/>
      <c r="OTJ27" s="94"/>
      <c r="OTK27" s="94"/>
      <c r="OTL27" s="94"/>
      <c r="OTM27" s="94"/>
      <c r="OTN27" s="94"/>
      <c r="OTO27" s="94"/>
      <c r="OTP27" s="94"/>
      <c r="OTQ27" s="94"/>
      <c r="OTR27" s="94"/>
      <c r="OTS27" s="94"/>
      <c r="OTT27" s="94"/>
      <c r="OTU27" s="94"/>
      <c r="OTV27" s="94"/>
      <c r="OTW27" s="94"/>
      <c r="OTX27" s="94"/>
      <c r="OTY27" s="94"/>
      <c r="OTZ27" s="94"/>
      <c r="OUA27" s="94"/>
      <c r="OUB27" s="94"/>
      <c r="OUC27" s="94"/>
      <c r="OUD27" s="94"/>
      <c r="OUE27" s="94"/>
      <c r="OUF27" s="94"/>
      <c r="OUG27" s="94"/>
      <c r="OUH27" s="94"/>
      <c r="OUI27" s="94"/>
      <c r="OUJ27" s="94"/>
      <c r="OUK27" s="94"/>
      <c r="OUL27" s="94"/>
      <c r="OUM27" s="94"/>
      <c r="OUN27" s="94"/>
      <c r="OUO27" s="94"/>
      <c r="OUP27" s="94"/>
      <c r="OUQ27" s="94"/>
      <c r="OUR27" s="94"/>
      <c r="OUS27" s="94"/>
      <c r="OUT27" s="94"/>
      <c r="OUU27" s="94"/>
      <c r="OUV27" s="94"/>
      <c r="OUW27" s="94"/>
      <c r="OUX27" s="94"/>
      <c r="OUY27" s="94"/>
      <c r="OUZ27" s="94"/>
      <c r="OVA27" s="94"/>
      <c r="OVB27" s="94"/>
      <c r="OVC27" s="94"/>
      <c r="OVD27" s="94"/>
      <c r="OVE27" s="94"/>
      <c r="OVF27" s="94"/>
      <c r="OVG27" s="94"/>
      <c r="OVH27" s="94"/>
      <c r="OVI27" s="94"/>
      <c r="OVJ27" s="94"/>
      <c r="OVK27" s="94"/>
      <c r="OVL27" s="94"/>
      <c r="OVM27" s="94"/>
      <c r="OVN27" s="94"/>
      <c r="OVO27" s="94"/>
      <c r="OVP27" s="94"/>
      <c r="OVQ27" s="94"/>
      <c r="OVR27" s="94"/>
      <c r="OVS27" s="94"/>
      <c r="OVT27" s="94"/>
      <c r="OVU27" s="94"/>
      <c r="OVV27" s="94"/>
      <c r="OVW27" s="94"/>
      <c r="OVX27" s="94"/>
      <c r="OVY27" s="94"/>
      <c r="OVZ27" s="94"/>
      <c r="OWA27" s="94"/>
      <c r="OWB27" s="94"/>
      <c r="OWC27" s="94"/>
      <c r="OWD27" s="94"/>
      <c r="OWE27" s="94"/>
      <c r="OWF27" s="94"/>
      <c r="OWG27" s="94"/>
      <c r="OWH27" s="94"/>
      <c r="OWI27" s="94"/>
      <c r="OWJ27" s="94"/>
      <c r="OWK27" s="94"/>
      <c r="OWL27" s="94"/>
      <c r="OWM27" s="94"/>
      <c r="OWN27" s="94"/>
      <c r="OWO27" s="94"/>
      <c r="OWP27" s="94"/>
      <c r="OWQ27" s="94"/>
      <c r="OWR27" s="94"/>
      <c r="OWS27" s="94"/>
      <c r="OWT27" s="94"/>
      <c r="OWU27" s="94"/>
      <c r="OWV27" s="94"/>
      <c r="OWW27" s="94"/>
      <c r="OWX27" s="94"/>
      <c r="OWY27" s="94"/>
      <c r="OWZ27" s="94"/>
      <c r="OXA27" s="94"/>
      <c r="OXB27" s="94"/>
      <c r="OXC27" s="94"/>
      <c r="OXD27" s="94"/>
      <c r="OXE27" s="94"/>
      <c r="OXF27" s="94"/>
      <c r="OXG27" s="94"/>
      <c r="OXH27" s="94"/>
      <c r="OXI27" s="94"/>
      <c r="OXJ27" s="94"/>
      <c r="OXK27" s="94"/>
      <c r="OXL27" s="94"/>
      <c r="OXM27" s="94"/>
      <c r="OXN27" s="94"/>
      <c r="OXO27" s="94"/>
      <c r="OXP27" s="94"/>
      <c r="OXQ27" s="94"/>
      <c r="OXR27" s="94"/>
      <c r="OXS27" s="94"/>
      <c r="OXT27" s="94"/>
      <c r="OXU27" s="94"/>
      <c r="OXV27" s="94"/>
      <c r="OXW27" s="94"/>
      <c r="OXX27" s="94"/>
      <c r="OXY27" s="94"/>
      <c r="OXZ27" s="94"/>
      <c r="OYA27" s="94"/>
      <c r="OYB27" s="94"/>
      <c r="OYC27" s="94"/>
      <c r="OYD27" s="94"/>
      <c r="OYE27" s="94"/>
      <c r="OYF27" s="94"/>
      <c r="OYG27" s="94"/>
      <c r="OYH27" s="94"/>
      <c r="OYI27" s="94"/>
      <c r="OYJ27" s="94"/>
      <c r="OYK27" s="94"/>
      <c r="OYL27" s="94"/>
      <c r="OYM27" s="94"/>
      <c r="OYN27" s="94"/>
      <c r="OYO27" s="94"/>
      <c r="OYP27" s="94"/>
      <c r="OYQ27" s="94"/>
      <c r="OYR27" s="94"/>
      <c r="OYS27" s="94"/>
      <c r="OYT27" s="94"/>
      <c r="OYU27" s="94"/>
      <c r="OYV27" s="94"/>
      <c r="OYW27" s="94"/>
      <c r="OYX27" s="94"/>
      <c r="OYY27" s="94"/>
      <c r="OYZ27" s="94"/>
      <c r="OZA27" s="94"/>
      <c r="OZB27" s="94"/>
      <c r="OZC27" s="94"/>
      <c r="OZD27" s="94"/>
      <c r="OZE27" s="94"/>
      <c r="OZF27" s="94"/>
      <c r="OZG27" s="94"/>
      <c r="OZH27" s="94"/>
      <c r="OZI27" s="94"/>
      <c r="OZJ27" s="94"/>
      <c r="OZK27" s="94"/>
      <c r="OZL27" s="94"/>
      <c r="OZM27" s="94"/>
      <c r="OZN27" s="94"/>
      <c r="OZO27" s="94"/>
      <c r="OZP27" s="94"/>
      <c r="OZQ27" s="94"/>
      <c r="OZR27" s="94"/>
      <c r="OZS27" s="94"/>
      <c r="OZT27" s="94"/>
      <c r="OZU27" s="94"/>
      <c r="OZV27" s="94"/>
      <c r="OZW27" s="94"/>
      <c r="OZX27" s="94"/>
      <c r="OZY27" s="94"/>
      <c r="OZZ27" s="94"/>
      <c r="PAA27" s="94"/>
      <c r="PAB27" s="94"/>
      <c r="PAC27" s="94"/>
      <c r="PAD27" s="94"/>
      <c r="PAE27" s="94"/>
      <c r="PAF27" s="94"/>
      <c r="PAG27" s="94"/>
      <c r="PAH27" s="94"/>
      <c r="PAI27" s="94"/>
      <c r="PAJ27" s="94"/>
      <c r="PAK27" s="94"/>
      <c r="PAL27" s="94"/>
      <c r="PAM27" s="94"/>
      <c r="PAN27" s="94"/>
      <c r="PAO27" s="94"/>
      <c r="PAP27" s="94"/>
      <c r="PAQ27" s="94"/>
      <c r="PAR27" s="94"/>
      <c r="PAS27" s="94"/>
      <c r="PAT27" s="94"/>
      <c r="PAU27" s="94"/>
      <c r="PAV27" s="94"/>
      <c r="PAW27" s="94"/>
      <c r="PAX27" s="94"/>
      <c r="PAY27" s="94"/>
      <c r="PAZ27" s="94"/>
      <c r="PBA27" s="94"/>
      <c r="PBB27" s="94"/>
      <c r="PBC27" s="94"/>
      <c r="PBD27" s="94"/>
      <c r="PBE27" s="94"/>
      <c r="PBF27" s="94"/>
      <c r="PBG27" s="94"/>
      <c r="PBH27" s="94"/>
      <c r="PBI27" s="94"/>
      <c r="PBJ27" s="94"/>
      <c r="PBK27" s="94"/>
      <c r="PBL27" s="94"/>
      <c r="PBM27" s="94"/>
      <c r="PBN27" s="94"/>
      <c r="PBO27" s="94"/>
      <c r="PBP27" s="94"/>
      <c r="PBQ27" s="94"/>
      <c r="PBR27" s="94"/>
      <c r="PBS27" s="94"/>
      <c r="PBT27" s="94"/>
      <c r="PBU27" s="94"/>
      <c r="PBV27" s="94"/>
      <c r="PBW27" s="94"/>
      <c r="PBX27" s="94"/>
      <c r="PBY27" s="94"/>
      <c r="PBZ27" s="94"/>
      <c r="PCA27" s="94"/>
      <c r="PCB27" s="94"/>
      <c r="PCC27" s="94"/>
      <c r="PCD27" s="94"/>
      <c r="PCE27" s="94"/>
      <c r="PCF27" s="94"/>
      <c r="PCG27" s="94"/>
      <c r="PCH27" s="94"/>
      <c r="PCI27" s="94"/>
      <c r="PCJ27" s="94"/>
      <c r="PCK27" s="94"/>
      <c r="PCL27" s="94"/>
      <c r="PCM27" s="94"/>
      <c r="PCN27" s="94"/>
      <c r="PCO27" s="94"/>
      <c r="PCP27" s="94"/>
      <c r="PCQ27" s="94"/>
      <c r="PCR27" s="94"/>
      <c r="PCS27" s="94"/>
      <c r="PCT27" s="94"/>
      <c r="PCU27" s="94"/>
      <c r="PCV27" s="94"/>
      <c r="PCW27" s="94"/>
      <c r="PCX27" s="94"/>
      <c r="PCY27" s="94"/>
      <c r="PCZ27" s="94"/>
      <c r="PDA27" s="94"/>
      <c r="PDB27" s="94"/>
      <c r="PDC27" s="94"/>
      <c r="PDD27" s="94"/>
      <c r="PDE27" s="94"/>
      <c r="PDF27" s="94"/>
      <c r="PDG27" s="94"/>
      <c r="PDH27" s="94"/>
      <c r="PDI27" s="94"/>
      <c r="PDJ27" s="94"/>
      <c r="PDK27" s="94"/>
      <c r="PDL27" s="94"/>
      <c r="PDM27" s="94"/>
      <c r="PDN27" s="94"/>
      <c r="PDO27" s="94"/>
      <c r="PDP27" s="94"/>
      <c r="PDQ27" s="94"/>
      <c r="PDR27" s="94"/>
      <c r="PDS27" s="94"/>
      <c r="PDT27" s="94"/>
      <c r="PDU27" s="94"/>
      <c r="PDV27" s="94"/>
      <c r="PDW27" s="94"/>
      <c r="PDX27" s="94"/>
      <c r="PDY27" s="94"/>
      <c r="PDZ27" s="94"/>
      <c r="PEA27" s="94"/>
      <c r="PEB27" s="94"/>
      <c r="PEC27" s="94"/>
      <c r="PED27" s="94"/>
      <c r="PEE27" s="94"/>
      <c r="PEF27" s="94"/>
      <c r="PEG27" s="94"/>
      <c r="PEH27" s="94"/>
      <c r="PEI27" s="94"/>
      <c r="PEJ27" s="94"/>
      <c r="PEK27" s="94"/>
      <c r="PEL27" s="94"/>
      <c r="PEM27" s="94"/>
      <c r="PEN27" s="94"/>
      <c r="PEO27" s="94"/>
      <c r="PEP27" s="94"/>
      <c r="PEQ27" s="94"/>
      <c r="PER27" s="94"/>
      <c r="PES27" s="94"/>
      <c r="PET27" s="94"/>
      <c r="PEU27" s="94"/>
      <c r="PEV27" s="94"/>
      <c r="PEW27" s="94"/>
      <c r="PEX27" s="94"/>
      <c r="PEY27" s="94"/>
      <c r="PEZ27" s="94"/>
      <c r="PFA27" s="94"/>
      <c r="PFB27" s="94"/>
      <c r="PFC27" s="94"/>
      <c r="PFD27" s="94"/>
      <c r="PFE27" s="94"/>
      <c r="PFF27" s="94"/>
      <c r="PFG27" s="94"/>
      <c r="PFH27" s="94"/>
      <c r="PFI27" s="94"/>
      <c r="PFJ27" s="94"/>
      <c r="PFK27" s="94"/>
      <c r="PFL27" s="94"/>
      <c r="PFM27" s="94"/>
      <c r="PFN27" s="94"/>
      <c r="PFO27" s="94"/>
      <c r="PFP27" s="94"/>
      <c r="PFQ27" s="94"/>
      <c r="PFR27" s="94"/>
      <c r="PFS27" s="94"/>
      <c r="PFT27" s="94"/>
      <c r="PFU27" s="94"/>
      <c r="PFV27" s="94"/>
      <c r="PFW27" s="94"/>
      <c r="PFX27" s="94"/>
      <c r="PFY27" s="94"/>
      <c r="PFZ27" s="94"/>
      <c r="PGA27" s="94"/>
      <c r="PGB27" s="94"/>
      <c r="PGC27" s="94"/>
      <c r="PGD27" s="94"/>
      <c r="PGE27" s="94"/>
      <c r="PGF27" s="94"/>
      <c r="PGG27" s="94"/>
      <c r="PGH27" s="94"/>
      <c r="PGI27" s="94"/>
      <c r="PGJ27" s="94"/>
      <c r="PGK27" s="94"/>
      <c r="PGL27" s="94"/>
      <c r="PGM27" s="94"/>
      <c r="PGN27" s="94"/>
      <c r="PGO27" s="94"/>
      <c r="PGP27" s="94"/>
      <c r="PGQ27" s="94"/>
      <c r="PGR27" s="94"/>
      <c r="PGS27" s="94"/>
      <c r="PGT27" s="94"/>
      <c r="PGU27" s="94"/>
      <c r="PGV27" s="94"/>
      <c r="PGW27" s="94"/>
      <c r="PGX27" s="94"/>
      <c r="PGY27" s="94"/>
      <c r="PGZ27" s="94"/>
      <c r="PHA27" s="94"/>
      <c r="PHB27" s="94"/>
      <c r="PHC27" s="94"/>
      <c r="PHD27" s="94"/>
      <c r="PHE27" s="94"/>
      <c r="PHF27" s="94"/>
      <c r="PHG27" s="94"/>
      <c r="PHH27" s="94"/>
      <c r="PHI27" s="94"/>
      <c r="PHJ27" s="94"/>
      <c r="PHK27" s="94"/>
      <c r="PHL27" s="94"/>
      <c r="PHM27" s="94"/>
      <c r="PHN27" s="94"/>
      <c r="PHO27" s="94"/>
      <c r="PHP27" s="94"/>
      <c r="PHQ27" s="94"/>
      <c r="PHR27" s="94"/>
      <c r="PHS27" s="94"/>
      <c r="PHT27" s="94"/>
      <c r="PHU27" s="94"/>
      <c r="PHV27" s="94"/>
      <c r="PHW27" s="94"/>
      <c r="PHX27" s="94"/>
      <c r="PHY27" s="94"/>
      <c r="PHZ27" s="94"/>
      <c r="PIA27" s="94"/>
      <c r="PIB27" s="94"/>
      <c r="PIC27" s="94"/>
      <c r="PID27" s="94"/>
      <c r="PIE27" s="94"/>
      <c r="PIF27" s="94"/>
      <c r="PIG27" s="94"/>
      <c r="PIH27" s="94"/>
      <c r="PII27" s="94"/>
      <c r="PIJ27" s="94"/>
      <c r="PIK27" s="94"/>
      <c r="PIL27" s="94"/>
      <c r="PIM27" s="94"/>
      <c r="PIN27" s="94"/>
      <c r="PIO27" s="94"/>
      <c r="PIP27" s="94"/>
      <c r="PIQ27" s="94"/>
      <c r="PIR27" s="94"/>
      <c r="PIS27" s="94"/>
      <c r="PIT27" s="94"/>
      <c r="PIU27" s="94"/>
      <c r="PIV27" s="94"/>
      <c r="PIW27" s="94"/>
      <c r="PIX27" s="94"/>
      <c r="PIY27" s="94"/>
      <c r="PIZ27" s="94"/>
      <c r="PJA27" s="94"/>
      <c r="PJB27" s="94"/>
      <c r="PJC27" s="94"/>
      <c r="PJD27" s="94"/>
      <c r="PJE27" s="94"/>
      <c r="PJF27" s="94"/>
      <c r="PJG27" s="94"/>
      <c r="PJH27" s="94"/>
      <c r="PJI27" s="94"/>
      <c r="PJJ27" s="94"/>
      <c r="PJK27" s="94"/>
      <c r="PJL27" s="94"/>
      <c r="PJM27" s="94"/>
      <c r="PJN27" s="94"/>
      <c r="PJO27" s="94"/>
      <c r="PJP27" s="94"/>
      <c r="PJQ27" s="94"/>
      <c r="PJR27" s="94"/>
      <c r="PJS27" s="94"/>
      <c r="PJT27" s="94"/>
      <c r="PJU27" s="94"/>
      <c r="PJV27" s="94"/>
      <c r="PJW27" s="94"/>
      <c r="PJX27" s="94"/>
      <c r="PJY27" s="94"/>
      <c r="PJZ27" s="94"/>
      <c r="PKA27" s="94"/>
      <c r="PKB27" s="94"/>
      <c r="PKC27" s="94"/>
      <c r="PKD27" s="94"/>
      <c r="PKE27" s="94"/>
      <c r="PKF27" s="94"/>
      <c r="PKG27" s="94"/>
      <c r="PKH27" s="94"/>
      <c r="PKI27" s="94"/>
      <c r="PKJ27" s="94"/>
      <c r="PKK27" s="94"/>
      <c r="PKL27" s="94"/>
      <c r="PKM27" s="94"/>
      <c r="PKN27" s="94"/>
      <c r="PKO27" s="94"/>
      <c r="PKP27" s="94"/>
      <c r="PKQ27" s="94"/>
      <c r="PKR27" s="94"/>
      <c r="PKS27" s="94"/>
      <c r="PKT27" s="94"/>
      <c r="PKU27" s="94"/>
      <c r="PKV27" s="94"/>
      <c r="PKW27" s="94"/>
      <c r="PKX27" s="94"/>
      <c r="PKY27" s="94"/>
      <c r="PKZ27" s="94"/>
      <c r="PLA27" s="94"/>
      <c r="PLB27" s="94"/>
      <c r="PLC27" s="94"/>
      <c r="PLD27" s="94"/>
      <c r="PLE27" s="94"/>
      <c r="PLF27" s="94"/>
      <c r="PLG27" s="94"/>
      <c r="PLH27" s="94"/>
      <c r="PLI27" s="94"/>
      <c r="PLJ27" s="94"/>
      <c r="PLK27" s="94"/>
      <c r="PLL27" s="94"/>
      <c r="PLM27" s="94"/>
      <c r="PLN27" s="94"/>
      <c r="PLO27" s="94"/>
      <c r="PLP27" s="94"/>
      <c r="PLQ27" s="94"/>
      <c r="PLR27" s="94"/>
      <c r="PLS27" s="94"/>
      <c r="PLT27" s="94"/>
      <c r="PLU27" s="94"/>
      <c r="PLV27" s="94"/>
      <c r="PLW27" s="94"/>
      <c r="PLX27" s="94"/>
      <c r="PLY27" s="94"/>
      <c r="PLZ27" s="94"/>
      <c r="PMA27" s="94"/>
      <c r="PMB27" s="94"/>
      <c r="PMC27" s="94"/>
      <c r="PMD27" s="94"/>
      <c r="PME27" s="94"/>
      <c r="PMF27" s="94"/>
      <c r="PMG27" s="94"/>
      <c r="PMH27" s="94"/>
      <c r="PMI27" s="94"/>
      <c r="PMJ27" s="94"/>
      <c r="PMK27" s="94"/>
      <c r="PML27" s="94"/>
      <c r="PMM27" s="94"/>
      <c r="PMN27" s="94"/>
      <c r="PMO27" s="94"/>
      <c r="PMP27" s="94"/>
      <c r="PMQ27" s="94"/>
      <c r="PMR27" s="94"/>
      <c r="PMS27" s="94"/>
      <c r="PMT27" s="94"/>
      <c r="PMU27" s="94"/>
      <c r="PMV27" s="94"/>
      <c r="PMW27" s="94"/>
      <c r="PMX27" s="94"/>
      <c r="PMY27" s="94"/>
      <c r="PMZ27" s="94"/>
      <c r="PNA27" s="94"/>
      <c r="PNB27" s="94"/>
      <c r="PNC27" s="94"/>
      <c r="PND27" s="94"/>
      <c r="PNE27" s="94"/>
      <c r="PNF27" s="94"/>
      <c r="PNG27" s="94"/>
      <c r="PNH27" s="94"/>
      <c r="PNI27" s="94"/>
      <c r="PNJ27" s="94"/>
      <c r="PNK27" s="94"/>
      <c r="PNL27" s="94"/>
      <c r="PNM27" s="94"/>
      <c r="PNN27" s="94"/>
      <c r="PNO27" s="94"/>
      <c r="PNP27" s="94"/>
      <c r="PNQ27" s="94"/>
      <c r="PNR27" s="94"/>
      <c r="PNS27" s="94"/>
      <c r="PNT27" s="94"/>
      <c r="PNU27" s="94"/>
      <c r="PNV27" s="94"/>
      <c r="PNW27" s="94"/>
      <c r="PNX27" s="94"/>
      <c r="PNY27" s="94"/>
      <c r="PNZ27" s="94"/>
      <c r="POA27" s="94"/>
      <c r="POB27" s="94"/>
      <c r="POC27" s="94"/>
      <c r="POD27" s="94"/>
      <c r="POE27" s="94"/>
      <c r="POF27" s="94"/>
      <c r="POG27" s="94"/>
      <c r="POH27" s="94"/>
      <c r="POI27" s="94"/>
      <c r="POJ27" s="94"/>
      <c r="POK27" s="94"/>
      <c r="POL27" s="94"/>
      <c r="POM27" s="94"/>
      <c r="PON27" s="94"/>
      <c r="POO27" s="94"/>
      <c r="POP27" s="94"/>
      <c r="POQ27" s="94"/>
      <c r="POR27" s="94"/>
      <c r="POS27" s="94"/>
      <c r="POT27" s="94"/>
      <c r="POU27" s="94"/>
      <c r="POV27" s="94"/>
      <c r="POW27" s="94"/>
      <c r="POX27" s="94"/>
      <c r="POY27" s="94"/>
      <c r="POZ27" s="94"/>
      <c r="PPA27" s="94"/>
      <c r="PPB27" s="94"/>
      <c r="PPC27" s="94"/>
      <c r="PPD27" s="94"/>
      <c r="PPE27" s="94"/>
      <c r="PPF27" s="94"/>
      <c r="PPG27" s="94"/>
      <c r="PPH27" s="94"/>
      <c r="PPI27" s="94"/>
      <c r="PPJ27" s="94"/>
      <c r="PPK27" s="94"/>
      <c r="PPL27" s="94"/>
      <c r="PPM27" s="94"/>
      <c r="PPN27" s="94"/>
      <c r="PPO27" s="94"/>
      <c r="PPP27" s="94"/>
      <c r="PPQ27" s="94"/>
      <c r="PPR27" s="94"/>
      <c r="PPS27" s="94"/>
      <c r="PPT27" s="94"/>
      <c r="PPU27" s="94"/>
      <c r="PPV27" s="94"/>
      <c r="PPW27" s="94"/>
      <c r="PPX27" s="94"/>
      <c r="PPY27" s="94"/>
      <c r="PPZ27" s="94"/>
      <c r="PQA27" s="94"/>
      <c r="PQB27" s="94"/>
      <c r="PQC27" s="94"/>
      <c r="PQD27" s="94"/>
      <c r="PQE27" s="94"/>
      <c r="PQF27" s="94"/>
      <c r="PQG27" s="94"/>
      <c r="PQH27" s="94"/>
      <c r="PQI27" s="94"/>
      <c r="PQJ27" s="94"/>
      <c r="PQK27" s="94"/>
      <c r="PQL27" s="94"/>
      <c r="PQM27" s="94"/>
      <c r="PQN27" s="94"/>
      <c r="PQO27" s="94"/>
      <c r="PQP27" s="94"/>
      <c r="PQQ27" s="94"/>
      <c r="PQR27" s="94"/>
      <c r="PQS27" s="94"/>
      <c r="PQT27" s="94"/>
      <c r="PQU27" s="94"/>
      <c r="PQV27" s="94"/>
      <c r="PQW27" s="94"/>
      <c r="PQX27" s="94"/>
      <c r="PQY27" s="94"/>
      <c r="PQZ27" s="94"/>
      <c r="PRA27" s="94"/>
      <c r="PRB27" s="94"/>
      <c r="PRC27" s="94"/>
      <c r="PRD27" s="94"/>
      <c r="PRE27" s="94"/>
      <c r="PRF27" s="94"/>
      <c r="PRG27" s="94"/>
      <c r="PRH27" s="94"/>
      <c r="PRI27" s="94"/>
      <c r="PRJ27" s="94"/>
      <c r="PRK27" s="94"/>
      <c r="PRL27" s="94"/>
      <c r="PRM27" s="94"/>
      <c r="PRN27" s="94"/>
      <c r="PRO27" s="94"/>
      <c r="PRP27" s="94"/>
      <c r="PRQ27" s="94"/>
      <c r="PRR27" s="94"/>
      <c r="PRS27" s="94"/>
      <c r="PRT27" s="94"/>
      <c r="PRU27" s="94"/>
      <c r="PRV27" s="94"/>
      <c r="PRW27" s="94"/>
      <c r="PRX27" s="94"/>
      <c r="PRY27" s="94"/>
      <c r="PRZ27" s="94"/>
      <c r="PSA27" s="94"/>
      <c r="PSB27" s="94"/>
      <c r="PSC27" s="94"/>
      <c r="PSD27" s="94"/>
      <c r="PSE27" s="94"/>
      <c r="PSF27" s="94"/>
      <c r="PSG27" s="94"/>
      <c r="PSH27" s="94"/>
      <c r="PSI27" s="94"/>
      <c r="PSJ27" s="94"/>
      <c r="PSK27" s="94"/>
      <c r="PSL27" s="94"/>
      <c r="PSM27" s="94"/>
      <c r="PSN27" s="94"/>
      <c r="PSO27" s="94"/>
      <c r="PSP27" s="94"/>
      <c r="PSQ27" s="94"/>
      <c r="PSR27" s="94"/>
      <c r="PSS27" s="94"/>
      <c r="PST27" s="94"/>
      <c r="PSU27" s="94"/>
      <c r="PSV27" s="94"/>
      <c r="PSW27" s="94"/>
      <c r="PSX27" s="94"/>
      <c r="PSY27" s="94"/>
      <c r="PSZ27" s="94"/>
      <c r="PTA27" s="94"/>
      <c r="PTB27" s="94"/>
      <c r="PTC27" s="94"/>
      <c r="PTD27" s="94"/>
      <c r="PTE27" s="94"/>
      <c r="PTF27" s="94"/>
      <c r="PTG27" s="94"/>
      <c r="PTH27" s="94"/>
      <c r="PTI27" s="94"/>
      <c r="PTJ27" s="94"/>
      <c r="PTK27" s="94"/>
      <c r="PTL27" s="94"/>
      <c r="PTM27" s="94"/>
      <c r="PTN27" s="94"/>
      <c r="PTO27" s="94"/>
      <c r="PTP27" s="94"/>
      <c r="PTQ27" s="94"/>
      <c r="PTR27" s="94"/>
      <c r="PTS27" s="94"/>
      <c r="PTT27" s="94"/>
      <c r="PTU27" s="94"/>
      <c r="PTV27" s="94"/>
      <c r="PTW27" s="94"/>
      <c r="PTX27" s="94"/>
      <c r="PTY27" s="94"/>
      <c r="PTZ27" s="94"/>
      <c r="PUA27" s="94"/>
      <c r="PUB27" s="94"/>
      <c r="PUC27" s="94"/>
      <c r="PUD27" s="94"/>
      <c r="PUE27" s="94"/>
      <c r="PUF27" s="94"/>
      <c r="PUG27" s="94"/>
      <c r="PUH27" s="94"/>
      <c r="PUI27" s="94"/>
      <c r="PUJ27" s="94"/>
      <c r="PUK27" s="94"/>
      <c r="PUL27" s="94"/>
      <c r="PUM27" s="94"/>
      <c r="PUN27" s="94"/>
      <c r="PUO27" s="94"/>
      <c r="PUP27" s="94"/>
      <c r="PUQ27" s="94"/>
      <c r="PUR27" s="94"/>
      <c r="PUS27" s="94"/>
      <c r="PUT27" s="94"/>
      <c r="PUU27" s="94"/>
      <c r="PUV27" s="94"/>
      <c r="PUW27" s="94"/>
      <c r="PUX27" s="94"/>
      <c r="PUY27" s="94"/>
      <c r="PUZ27" s="94"/>
      <c r="PVA27" s="94"/>
      <c r="PVB27" s="94"/>
      <c r="PVC27" s="94"/>
      <c r="PVD27" s="94"/>
      <c r="PVE27" s="94"/>
      <c r="PVF27" s="94"/>
      <c r="PVG27" s="94"/>
      <c r="PVH27" s="94"/>
      <c r="PVI27" s="94"/>
      <c r="PVJ27" s="94"/>
      <c r="PVK27" s="94"/>
      <c r="PVL27" s="94"/>
      <c r="PVM27" s="94"/>
      <c r="PVN27" s="94"/>
      <c r="PVO27" s="94"/>
      <c r="PVP27" s="94"/>
      <c r="PVQ27" s="94"/>
      <c r="PVR27" s="94"/>
      <c r="PVS27" s="94"/>
      <c r="PVT27" s="94"/>
      <c r="PVU27" s="94"/>
      <c r="PVV27" s="94"/>
      <c r="PVW27" s="94"/>
      <c r="PVX27" s="94"/>
      <c r="PVY27" s="94"/>
      <c r="PVZ27" s="94"/>
      <c r="PWA27" s="94"/>
      <c r="PWB27" s="94"/>
      <c r="PWC27" s="94"/>
      <c r="PWD27" s="94"/>
      <c r="PWE27" s="94"/>
      <c r="PWF27" s="94"/>
      <c r="PWG27" s="94"/>
      <c r="PWH27" s="94"/>
      <c r="PWI27" s="94"/>
      <c r="PWJ27" s="94"/>
      <c r="PWK27" s="94"/>
      <c r="PWL27" s="94"/>
      <c r="PWM27" s="94"/>
      <c r="PWN27" s="94"/>
      <c r="PWO27" s="94"/>
      <c r="PWP27" s="94"/>
      <c r="PWQ27" s="94"/>
      <c r="PWR27" s="94"/>
      <c r="PWS27" s="94"/>
      <c r="PWT27" s="94"/>
      <c r="PWU27" s="94"/>
      <c r="PWV27" s="94"/>
      <c r="PWW27" s="94"/>
      <c r="PWX27" s="94"/>
      <c r="PWY27" s="94"/>
      <c r="PWZ27" s="94"/>
      <c r="PXA27" s="94"/>
      <c r="PXB27" s="94"/>
      <c r="PXC27" s="94"/>
      <c r="PXD27" s="94"/>
      <c r="PXE27" s="94"/>
      <c r="PXF27" s="94"/>
      <c r="PXG27" s="94"/>
      <c r="PXH27" s="94"/>
      <c r="PXI27" s="94"/>
      <c r="PXJ27" s="94"/>
      <c r="PXK27" s="94"/>
      <c r="PXL27" s="94"/>
      <c r="PXM27" s="94"/>
      <c r="PXN27" s="94"/>
      <c r="PXO27" s="94"/>
      <c r="PXP27" s="94"/>
      <c r="PXQ27" s="94"/>
      <c r="PXR27" s="94"/>
      <c r="PXS27" s="94"/>
      <c r="PXT27" s="94"/>
      <c r="PXU27" s="94"/>
      <c r="PXV27" s="94"/>
      <c r="PXW27" s="94"/>
      <c r="PXX27" s="94"/>
      <c r="PXY27" s="94"/>
      <c r="PXZ27" s="94"/>
      <c r="PYA27" s="94"/>
      <c r="PYB27" s="94"/>
      <c r="PYC27" s="94"/>
      <c r="PYD27" s="94"/>
      <c r="PYE27" s="94"/>
      <c r="PYF27" s="94"/>
      <c r="PYG27" s="94"/>
      <c r="PYH27" s="94"/>
      <c r="PYI27" s="94"/>
      <c r="PYJ27" s="94"/>
      <c r="PYK27" s="94"/>
      <c r="PYL27" s="94"/>
      <c r="PYM27" s="94"/>
      <c r="PYN27" s="94"/>
      <c r="PYO27" s="94"/>
      <c r="PYP27" s="94"/>
      <c r="PYQ27" s="94"/>
      <c r="PYR27" s="94"/>
      <c r="PYS27" s="94"/>
      <c r="PYT27" s="94"/>
      <c r="PYU27" s="94"/>
      <c r="PYV27" s="94"/>
      <c r="PYW27" s="94"/>
      <c r="PYX27" s="94"/>
      <c r="PYY27" s="94"/>
      <c r="PYZ27" s="94"/>
      <c r="PZA27" s="94"/>
      <c r="PZB27" s="94"/>
      <c r="PZC27" s="94"/>
      <c r="PZD27" s="94"/>
      <c r="PZE27" s="94"/>
      <c r="PZF27" s="94"/>
      <c r="PZG27" s="94"/>
      <c r="PZH27" s="94"/>
      <c r="PZI27" s="94"/>
      <c r="PZJ27" s="94"/>
      <c r="PZK27" s="94"/>
      <c r="PZL27" s="94"/>
      <c r="PZM27" s="94"/>
      <c r="PZN27" s="94"/>
      <c r="PZO27" s="94"/>
      <c r="PZP27" s="94"/>
      <c r="PZQ27" s="94"/>
      <c r="PZR27" s="94"/>
      <c r="PZS27" s="94"/>
      <c r="PZT27" s="94"/>
      <c r="PZU27" s="94"/>
      <c r="PZV27" s="94"/>
      <c r="PZW27" s="94"/>
      <c r="PZX27" s="94"/>
      <c r="PZY27" s="94"/>
      <c r="PZZ27" s="94"/>
      <c r="QAA27" s="94"/>
      <c r="QAB27" s="94"/>
      <c r="QAC27" s="94"/>
      <c r="QAD27" s="94"/>
      <c r="QAE27" s="94"/>
      <c r="QAF27" s="94"/>
      <c r="QAG27" s="94"/>
      <c r="QAH27" s="94"/>
      <c r="QAI27" s="94"/>
      <c r="QAJ27" s="94"/>
      <c r="QAK27" s="94"/>
      <c r="QAL27" s="94"/>
      <c r="QAM27" s="94"/>
      <c r="QAN27" s="94"/>
      <c r="QAO27" s="94"/>
      <c r="QAP27" s="94"/>
      <c r="QAQ27" s="94"/>
      <c r="QAR27" s="94"/>
      <c r="QAS27" s="94"/>
      <c r="QAT27" s="94"/>
      <c r="QAU27" s="94"/>
      <c r="QAV27" s="94"/>
      <c r="QAW27" s="94"/>
      <c r="QAX27" s="94"/>
      <c r="QAY27" s="94"/>
      <c r="QAZ27" s="94"/>
      <c r="QBA27" s="94"/>
      <c r="QBB27" s="94"/>
      <c r="QBC27" s="94"/>
      <c r="QBD27" s="94"/>
      <c r="QBE27" s="94"/>
      <c r="QBF27" s="94"/>
      <c r="QBG27" s="94"/>
      <c r="QBH27" s="94"/>
      <c r="QBI27" s="94"/>
      <c r="QBJ27" s="94"/>
      <c r="QBK27" s="94"/>
      <c r="QBL27" s="94"/>
      <c r="QBM27" s="94"/>
      <c r="QBN27" s="94"/>
      <c r="QBO27" s="94"/>
      <c r="QBP27" s="94"/>
      <c r="QBQ27" s="94"/>
      <c r="QBR27" s="94"/>
      <c r="QBS27" s="94"/>
      <c r="QBT27" s="94"/>
      <c r="QBU27" s="94"/>
      <c r="QBV27" s="94"/>
      <c r="QBW27" s="94"/>
      <c r="QBX27" s="94"/>
      <c r="QBY27" s="94"/>
      <c r="QBZ27" s="94"/>
      <c r="QCA27" s="94"/>
      <c r="QCB27" s="94"/>
      <c r="QCC27" s="94"/>
      <c r="QCD27" s="94"/>
      <c r="QCE27" s="94"/>
      <c r="QCF27" s="94"/>
      <c r="QCG27" s="94"/>
      <c r="QCH27" s="94"/>
      <c r="QCI27" s="94"/>
      <c r="QCJ27" s="94"/>
      <c r="QCK27" s="94"/>
      <c r="QCL27" s="94"/>
      <c r="QCM27" s="94"/>
      <c r="QCN27" s="94"/>
      <c r="QCO27" s="94"/>
      <c r="QCP27" s="94"/>
      <c r="QCQ27" s="94"/>
      <c r="QCR27" s="94"/>
      <c r="QCS27" s="94"/>
      <c r="QCT27" s="94"/>
      <c r="QCU27" s="94"/>
      <c r="QCV27" s="94"/>
      <c r="QCW27" s="94"/>
      <c r="QCX27" s="94"/>
      <c r="QCY27" s="94"/>
      <c r="QCZ27" s="94"/>
      <c r="QDA27" s="94"/>
      <c r="QDB27" s="94"/>
      <c r="QDC27" s="94"/>
      <c r="QDD27" s="94"/>
      <c r="QDE27" s="94"/>
      <c r="QDF27" s="94"/>
      <c r="QDG27" s="94"/>
      <c r="QDH27" s="94"/>
      <c r="QDI27" s="94"/>
      <c r="QDJ27" s="94"/>
      <c r="QDK27" s="94"/>
      <c r="QDL27" s="94"/>
      <c r="QDM27" s="94"/>
      <c r="QDN27" s="94"/>
      <c r="QDO27" s="94"/>
      <c r="QDP27" s="94"/>
      <c r="QDQ27" s="94"/>
      <c r="QDR27" s="94"/>
      <c r="QDS27" s="94"/>
      <c r="QDT27" s="94"/>
      <c r="QDU27" s="94"/>
      <c r="QDV27" s="94"/>
      <c r="QDW27" s="94"/>
      <c r="QDX27" s="94"/>
      <c r="QDY27" s="94"/>
      <c r="QDZ27" s="94"/>
      <c r="QEA27" s="94"/>
      <c r="QEB27" s="94"/>
      <c r="QEC27" s="94"/>
      <c r="QED27" s="94"/>
      <c r="QEE27" s="94"/>
      <c r="QEF27" s="94"/>
      <c r="QEG27" s="94"/>
      <c r="QEH27" s="94"/>
      <c r="QEI27" s="94"/>
      <c r="QEJ27" s="94"/>
      <c r="QEK27" s="94"/>
      <c r="QEL27" s="94"/>
      <c r="QEM27" s="94"/>
      <c r="QEN27" s="94"/>
      <c r="QEO27" s="94"/>
      <c r="QEP27" s="94"/>
      <c r="QEQ27" s="94"/>
      <c r="QER27" s="94"/>
      <c r="QES27" s="94"/>
      <c r="QET27" s="94"/>
      <c r="QEU27" s="94"/>
      <c r="QEV27" s="94"/>
      <c r="QEW27" s="94"/>
      <c r="QEX27" s="94"/>
      <c r="QEY27" s="94"/>
      <c r="QEZ27" s="94"/>
      <c r="QFA27" s="94"/>
      <c r="QFB27" s="94"/>
      <c r="QFC27" s="94"/>
      <c r="QFD27" s="94"/>
      <c r="QFE27" s="94"/>
      <c r="QFF27" s="94"/>
      <c r="QFG27" s="94"/>
      <c r="QFH27" s="94"/>
      <c r="QFI27" s="94"/>
      <c r="QFJ27" s="94"/>
      <c r="QFK27" s="94"/>
      <c r="QFL27" s="94"/>
      <c r="QFM27" s="94"/>
      <c r="QFN27" s="94"/>
      <c r="QFO27" s="94"/>
      <c r="QFP27" s="94"/>
      <c r="QFQ27" s="94"/>
      <c r="QFR27" s="94"/>
      <c r="QFS27" s="94"/>
      <c r="QFT27" s="94"/>
      <c r="QFU27" s="94"/>
      <c r="QFV27" s="94"/>
      <c r="QFW27" s="94"/>
      <c r="QFX27" s="94"/>
      <c r="QFY27" s="94"/>
      <c r="QFZ27" s="94"/>
      <c r="QGA27" s="94"/>
      <c r="QGB27" s="94"/>
      <c r="QGC27" s="94"/>
      <c r="QGD27" s="94"/>
      <c r="QGE27" s="94"/>
      <c r="QGF27" s="94"/>
      <c r="QGG27" s="94"/>
      <c r="QGH27" s="94"/>
      <c r="QGI27" s="94"/>
      <c r="QGJ27" s="94"/>
      <c r="QGK27" s="94"/>
      <c r="QGL27" s="94"/>
      <c r="QGM27" s="94"/>
      <c r="QGN27" s="94"/>
      <c r="QGO27" s="94"/>
      <c r="QGP27" s="94"/>
      <c r="QGQ27" s="94"/>
      <c r="QGR27" s="94"/>
      <c r="QGS27" s="94"/>
      <c r="QGT27" s="94"/>
      <c r="QGU27" s="94"/>
      <c r="QGV27" s="94"/>
      <c r="QGW27" s="94"/>
      <c r="QGX27" s="94"/>
      <c r="QGY27" s="94"/>
      <c r="QGZ27" s="94"/>
      <c r="QHA27" s="94"/>
      <c r="QHB27" s="94"/>
      <c r="QHC27" s="94"/>
      <c r="QHD27" s="94"/>
      <c r="QHE27" s="94"/>
      <c r="QHF27" s="94"/>
      <c r="QHG27" s="94"/>
      <c r="QHH27" s="94"/>
      <c r="QHI27" s="94"/>
      <c r="QHJ27" s="94"/>
      <c r="QHK27" s="94"/>
      <c r="QHL27" s="94"/>
      <c r="QHM27" s="94"/>
      <c r="QHN27" s="94"/>
      <c r="QHO27" s="94"/>
      <c r="QHP27" s="94"/>
      <c r="QHQ27" s="94"/>
      <c r="QHR27" s="94"/>
      <c r="QHS27" s="94"/>
      <c r="QHT27" s="94"/>
      <c r="QHU27" s="94"/>
      <c r="QHV27" s="94"/>
      <c r="QHW27" s="94"/>
      <c r="QHX27" s="94"/>
      <c r="QHY27" s="94"/>
      <c r="QHZ27" s="94"/>
      <c r="QIA27" s="94"/>
      <c r="QIB27" s="94"/>
      <c r="QIC27" s="94"/>
      <c r="QID27" s="94"/>
      <c r="QIE27" s="94"/>
      <c r="QIF27" s="94"/>
      <c r="QIG27" s="94"/>
      <c r="QIH27" s="94"/>
      <c r="QII27" s="94"/>
      <c r="QIJ27" s="94"/>
      <c r="QIK27" s="94"/>
      <c r="QIL27" s="94"/>
      <c r="QIM27" s="94"/>
      <c r="QIN27" s="94"/>
      <c r="QIO27" s="94"/>
      <c r="QIP27" s="94"/>
      <c r="QIQ27" s="94"/>
      <c r="QIR27" s="94"/>
      <c r="QIS27" s="94"/>
      <c r="QIT27" s="94"/>
      <c r="QIU27" s="94"/>
      <c r="QIV27" s="94"/>
      <c r="QIW27" s="94"/>
      <c r="QIX27" s="94"/>
      <c r="QIY27" s="94"/>
      <c r="QIZ27" s="94"/>
      <c r="QJA27" s="94"/>
      <c r="QJB27" s="94"/>
      <c r="QJC27" s="94"/>
      <c r="QJD27" s="94"/>
      <c r="QJE27" s="94"/>
      <c r="QJF27" s="94"/>
      <c r="QJG27" s="94"/>
      <c r="QJH27" s="94"/>
      <c r="QJI27" s="94"/>
      <c r="QJJ27" s="94"/>
      <c r="QJK27" s="94"/>
      <c r="QJL27" s="94"/>
      <c r="QJM27" s="94"/>
      <c r="QJN27" s="94"/>
      <c r="QJO27" s="94"/>
      <c r="QJP27" s="94"/>
      <c r="QJQ27" s="94"/>
      <c r="QJR27" s="94"/>
      <c r="QJS27" s="94"/>
      <c r="QJT27" s="94"/>
      <c r="QJU27" s="94"/>
      <c r="QJV27" s="94"/>
      <c r="QJW27" s="94"/>
      <c r="QJX27" s="94"/>
      <c r="QJY27" s="94"/>
      <c r="QJZ27" s="94"/>
      <c r="QKA27" s="94"/>
      <c r="QKB27" s="94"/>
      <c r="QKC27" s="94"/>
      <c r="QKD27" s="94"/>
      <c r="QKE27" s="94"/>
      <c r="QKF27" s="94"/>
      <c r="QKG27" s="94"/>
      <c r="QKH27" s="94"/>
      <c r="QKI27" s="94"/>
      <c r="QKJ27" s="94"/>
      <c r="QKK27" s="94"/>
      <c r="QKL27" s="94"/>
      <c r="QKM27" s="94"/>
      <c r="QKN27" s="94"/>
      <c r="QKO27" s="94"/>
      <c r="QKP27" s="94"/>
      <c r="QKQ27" s="94"/>
      <c r="QKR27" s="94"/>
      <c r="QKS27" s="94"/>
      <c r="QKT27" s="94"/>
      <c r="QKU27" s="94"/>
      <c r="QKV27" s="94"/>
      <c r="QKW27" s="94"/>
      <c r="QKX27" s="94"/>
      <c r="QKY27" s="94"/>
      <c r="QKZ27" s="94"/>
      <c r="QLA27" s="94"/>
      <c r="QLB27" s="94"/>
      <c r="QLC27" s="94"/>
      <c r="QLD27" s="94"/>
      <c r="QLE27" s="94"/>
      <c r="QLF27" s="94"/>
      <c r="QLG27" s="94"/>
      <c r="QLH27" s="94"/>
      <c r="QLI27" s="94"/>
      <c r="QLJ27" s="94"/>
      <c r="QLK27" s="94"/>
      <c r="QLL27" s="94"/>
      <c r="QLM27" s="94"/>
      <c r="QLN27" s="94"/>
      <c r="QLO27" s="94"/>
      <c r="QLP27" s="94"/>
      <c r="QLQ27" s="94"/>
      <c r="QLR27" s="94"/>
      <c r="QLS27" s="94"/>
      <c r="QLT27" s="94"/>
      <c r="QLU27" s="94"/>
      <c r="QLV27" s="94"/>
      <c r="QLW27" s="94"/>
      <c r="QLX27" s="94"/>
      <c r="QLY27" s="94"/>
      <c r="QLZ27" s="94"/>
      <c r="QMA27" s="94"/>
      <c r="QMB27" s="94"/>
      <c r="QMC27" s="94"/>
      <c r="QMD27" s="94"/>
      <c r="QME27" s="94"/>
      <c r="QMF27" s="94"/>
      <c r="QMG27" s="94"/>
      <c r="QMH27" s="94"/>
      <c r="QMI27" s="94"/>
      <c r="QMJ27" s="94"/>
      <c r="QMK27" s="94"/>
      <c r="QML27" s="94"/>
      <c r="QMM27" s="94"/>
      <c r="QMN27" s="94"/>
      <c r="QMO27" s="94"/>
      <c r="QMP27" s="94"/>
      <c r="QMQ27" s="94"/>
      <c r="QMR27" s="94"/>
      <c r="QMS27" s="94"/>
      <c r="QMT27" s="94"/>
      <c r="QMU27" s="94"/>
      <c r="QMV27" s="94"/>
      <c r="QMW27" s="94"/>
      <c r="QMX27" s="94"/>
      <c r="QMY27" s="94"/>
      <c r="QMZ27" s="94"/>
      <c r="QNA27" s="94"/>
      <c r="QNB27" s="94"/>
      <c r="QNC27" s="94"/>
      <c r="QND27" s="94"/>
      <c r="QNE27" s="94"/>
      <c r="QNF27" s="94"/>
      <c r="QNG27" s="94"/>
      <c r="QNH27" s="94"/>
      <c r="QNI27" s="94"/>
      <c r="QNJ27" s="94"/>
      <c r="QNK27" s="94"/>
      <c r="QNL27" s="94"/>
      <c r="QNM27" s="94"/>
      <c r="QNN27" s="94"/>
      <c r="QNO27" s="94"/>
      <c r="QNP27" s="94"/>
      <c r="QNQ27" s="94"/>
      <c r="QNR27" s="94"/>
      <c r="QNS27" s="94"/>
      <c r="QNT27" s="94"/>
      <c r="QNU27" s="94"/>
      <c r="QNV27" s="94"/>
      <c r="QNW27" s="94"/>
      <c r="QNX27" s="94"/>
      <c r="QNY27" s="94"/>
      <c r="QNZ27" s="94"/>
      <c r="QOA27" s="94"/>
      <c r="QOB27" s="94"/>
      <c r="QOC27" s="94"/>
      <c r="QOD27" s="94"/>
      <c r="QOE27" s="94"/>
      <c r="QOF27" s="94"/>
      <c r="QOG27" s="94"/>
      <c r="QOH27" s="94"/>
      <c r="QOI27" s="94"/>
      <c r="QOJ27" s="94"/>
      <c r="QOK27" s="94"/>
      <c r="QOL27" s="94"/>
      <c r="QOM27" s="94"/>
      <c r="QON27" s="94"/>
      <c r="QOO27" s="94"/>
      <c r="QOP27" s="94"/>
      <c r="QOQ27" s="94"/>
      <c r="QOR27" s="94"/>
      <c r="QOS27" s="94"/>
      <c r="QOT27" s="94"/>
      <c r="QOU27" s="94"/>
      <c r="QOV27" s="94"/>
      <c r="QOW27" s="94"/>
      <c r="QOX27" s="94"/>
      <c r="QOY27" s="94"/>
      <c r="QOZ27" s="94"/>
      <c r="QPA27" s="94"/>
      <c r="QPB27" s="94"/>
      <c r="QPC27" s="94"/>
      <c r="QPD27" s="94"/>
      <c r="QPE27" s="94"/>
      <c r="QPF27" s="94"/>
      <c r="QPG27" s="94"/>
      <c r="QPH27" s="94"/>
      <c r="QPI27" s="94"/>
      <c r="QPJ27" s="94"/>
      <c r="QPK27" s="94"/>
      <c r="QPL27" s="94"/>
      <c r="QPM27" s="94"/>
      <c r="QPN27" s="94"/>
      <c r="QPO27" s="94"/>
      <c r="QPP27" s="94"/>
      <c r="QPQ27" s="94"/>
      <c r="QPR27" s="94"/>
      <c r="QPS27" s="94"/>
      <c r="QPT27" s="94"/>
      <c r="QPU27" s="94"/>
      <c r="QPV27" s="94"/>
      <c r="QPW27" s="94"/>
      <c r="QPX27" s="94"/>
      <c r="QPY27" s="94"/>
      <c r="QPZ27" s="94"/>
      <c r="QQA27" s="94"/>
      <c r="QQB27" s="94"/>
      <c r="QQC27" s="94"/>
      <c r="QQD27" s="94"/>
      <c r="QQE27" s="94"/>
      <c r="QQF27" s="94"/>
      <c r="QQG27" s="94"/>
      <c r="QQH27" s="94"/>
      <c r="QQI27" s="94"/>
      <c r="QQJ27" s="94"/>
      <c r="QQK27" s="94"/>
      <c r="QQL27" s="94"/>
      <c r="QQM27" s="94"/>
      <c r="QQN27" s="94"/>
      <c r="QQO27" s="94"/>
      <c r="QQP27" s="94"/>
      <c r="QQQ27" s="94"/>
      <c r="QQR27" s="94"/>
      <c r="QQS27" s="94"/>
      <c r="QQT27" s="94"/>
      <c r="QQU27" s="94"/>
      <c r="QQV27" s="94"/>
      <c r="QQW27" s="94"/>
      <c r="QQX27" s="94"/>
      <c r="QQY27" s="94"/>
      <c r="QQZ27" s="94"/>
      <c r="QRA27" s="94"/>
      <c r="QRB27" s="94"/>
      <c r="QRC27" s="94"/>
      <c r="QRD27" s="94"/>
      <c r="QRE27" s="94"/>
      <c r="QRF27" s="94"/>
      <c r="QRG27" s="94"/>
      <c r="QRH27" s="94"/>
      <c r="QRI27" s="94"/>
      <c r="QRJ27" s="94"/>
      <c r="QRK27" s="94"/>
      <c r="QRL27" s="94"/>
      <c r="QRM27" s="94"/>
      <c r="QRN27" s="94"/>
      <c r="QRO27" s="94"/>
      <c r="QRP27" s="94"/>
      <c r="QRQ27" s="94"/>
      <c r="QRR27" s="94"/>
      <c r="QRS27" s="94"/>
      <c r="QRT27" s="94"/>
      <c r="QRU27" s="94"/>
      <c r="QRV27" s="94"/>
      <c r="QRW27" s="94"/>
      <c r="QRX27" s="94"/>
      <c r="QRY27" s="94"/>
      <c r="QRZ27" s="94"/>
      <c r="QSA27" s="94"/>
      <c r="QSB27" s="94"/>
      <c r="QSC27" s="94"/>
      <c r="QSD27" s="94"/>
      <c r="QSE27" s="94"/>
      <c r="QSF27" s="94"/>
      <c r="QSG27" s="94"/>
      <c r="QSH27" s="94"/>
      <c r="QSI27" s="94"/>
      <c r="QSJ27" s="94"/>
      <c r="QSK27" s="94"/>
      <c r="QSL27" s="94"/>
      <c r="QSM27" s="94"/>
      <c r="QSN27" s="94"/>
      <c r="QSO27" s="94"/>
      <c r="QSP27" s="94"/>
      <c r="QSQ27" s="94"/>
      <c r="QSR27" s="94"/>
      <c r="QSS27" s="94"/>
      <c r="QST27" s="94"/>
      <c r="QSU27" s="94"/>
      <c r="QSV27" s="94"/>
      <c r="QSW27" s="94"/>
      <c r="QSX27" s="94"/>
      <c r="QSY27" s="94"/>
      <c r="QSZ27" s="94"/>
      <c r="QTA27" s="94"/>
      <c r="QTB27" s="94"/>
      <c r="QTC27" s="94"/>
      <c r="QTD27" s="94"/>
      <c r="QTE27" s="94"/>
      <c r="QTF27" s="94"/>
      <c r="QTG27" s="94"/>
      <c r="QTH27" s="94"/>
      <c r="QTI27" s="94"/>
      <c r="QTJ27" s="94"/>
      <c r="QTK27" s="94"/>
      <c r="QTL27" s="94"/>
      <c r="QTM27" s="94"/>
      <c r="QTN27" s="94"/>
      <c r="QTO27" s="94"/>
      <c r="QTP27" s="94"/>
      <c r="QTQ27" s="94"/>
      <c r="QTR27" s="94"/>
      <c r="QTS27" s="94"/>
      <c r="QTT27" s="94"/>
      <c r="QTU27" s="94"/>
      <c r="QTV27" s="94"/>
      <c r="QTW27" s="94"/>
      <c r="QTX27" s="94"/>
      <c r="QTY27" s="94"/>
      <c r="QTZ27" s="94"/>
      <c r="QUA27" s="94"/>
      <c r="QUB27" s="94"/>
      <c r="QUC27" s="94"/>
      <c r="QUD27" s="94"/>
      <c r="QUE27" s="94"/>
      <c r="QUF27" s="94"/>
      <c r="QUG27" s="94"/>
      <c r="QUH27" s="94"/>
      <c r="QUI27" s="94"/>
      <c r="QUJ27" s="94"/>
      <c r="QUK27" s="94"/>
      <c r="QUL27" s="94"/>
      <c r="QUM27" s="94"/>
      <c r="QUN27" s="94"/>
      <c r="QUO27" s="94"/>
      <c r="QUP27" s="94"/>
      <c r="QUQ27" s="94"/>
      <c r="QUR27" s="94"/>
      <c r="QUS27" s="94"/>
      <c r="QUT27" s="94"/>
      <c r="QUU27" s="94"/>
      <c r="QUV27" s="94"/>
      <c r="QUW27" s="94"/>
      <c r="QUX27" s="94"/>
      <c r="QUY27" s="94"/>
      <c r="QUZ27" s="94"/>
      <c r="QVA27" s="94"/>
      <c r="QVB27" s="94"/>
      <c r="QVC27" s="94"/>
      <c r="QVD27" s="94"/>
      <c r="QVE27" s="94"/>
      <c r="QVF27" s="94"/>
      <c r="QVG27" s="94"/>
      <c r="QVH27" s="94"/>
      <c r="QVI27" s="94"/>
      <c r="QVJ27" s="94"/>
      <c r="QVK27" s="94"/>
      <c r="QVL27" s="94"/>
      <c r="QVM27" s="94"/>
      <c r="QVN27" s="94"/>
      <c r="QVO27" s="94"/>
      <c r="QVP27" s="94"/>
      <c r="QVQ27" s="94"/>
      <c r="QVR27" s="94"/>
      <c r="QVS27" s="94"/>
      <c r="QVT27" s="94"/>
      <c r="QVU27" s="94"/>
      <c r="QVV27" s="94"/>
      <c r="QVW27" s="94"/>
      <c r="QVX27" s="94"/>
      <c r="QVY27" s="94"/>
      <c r="QVZ27" s="94"/>
      <c r="QWA27" s="94"/>
      <c r="QWB27" s="94"/>
      <c r="QWC27" s="94"/>
      <c r="QWD27" s="94"/>
      <c r="QWE27" s="94"/>
      <c r="QWF27" s="94"/>
      <c r="QWG27" s="94"/>
      <c r="QWH27" s="94"/>
      <c r="QWI27" s="94"/>
      <c r="QWJ27" s="94"/>
      <c r="QWK27" s="94"/>
      <c r="QWL27" s="94"/>
      <c r="QWM27" s="94"/>
      <c r="QWN27" s="94"/>
      <c r="QWO27" s="94"/>
      <c r="QWP27" s="94"/>
      <c r="QWQ27" s="94"/>
      <c r="QWR27" s="94"/>
      <c r="QWS27" s="94"/>
      <c r="QWT27" s="94"/>
      <c r="QWU27" s="94"/>
      <c r="QWV27" s="94"/>
      <c r="QWW27" s="94"/>
      <c r="QWX27" s="94"/>
      <c r="QWY27" s="94"/>
      <c r="QWZ27" s="94"/>
      <c r="QXA27" s="94"/>
      <c r="QXB27" s="94"/>
      <c r="QXC27" s="94"/>
      <c r="QXD27" s="94"/>
      <c r="QXE27" s="94"/>
      <c r="QXF27" s="94"/>
      <c r="QXG27" s="94"/>
      <c r="QXH27" s="94"/>
      <c r="QXI27" s="94"/>
      <c r="QXJ27" s="94"/>
      <c r="QXK27" s="94"/>
      <c r="QXL27" s="94"/>
      <c r="QXM27" s="94"/>
      <c r="QXN27" s="94"/>
      <c r="QXO27" s="94"/>
      <c r="QXP27" s="94"/>
      <c r="QXQ27" s="94"/>
      <c r="QXR27" s="94"/>
      <c r="QXS27" s="94"/>
      <c r="QXT27" s="94"/>
      <c r="QXU27" s="94"/>
      <c r="QXV27" s="94"/>
      <c r="QXW27" s="94"/>
      <c r="QXX27" s="94"/>
      <c r="QXY27" s="94"/>
      <c r="QXZ27" s="94"/>
      <c r="QYA27" s="94"/>
      <c r="QYB27" s="94"/>
      <c r="QYC27" s="94"/>
      <c r="QYD27" s="94"/>
      <c r="QYE27" s="94"/>
      <c r="QYF27" s="94"/>
      <c r="QYG27" s="94"/>
      <c r="QYH27" s="94"/>
      <c r="QYI27" s="94"/>
      <c r="QYJ27" s="94"/>
      <c r="QYK27" s="94"/>
      <c r="QYL27" s="94"/>
      <c r="QYM27" s="94"/>
      <c r="QYN27" s="94"/>
      <c r="QYO27" s="94"/>
      <c r="QYP27" s="94"/>
      <c r="QYQ27" s="94"/>
      <c r="QYR27" s="94"/>
      <c r="QYS27" s="94"/>
      <c r="QYT27" s="94"/>
      <c r="QYU27" s="94"/>
      <c r="QYV27" s="94"/>
      <c r="QYW27" s="94"/>
      <c r="QYX27" s="94"/>
      <c r="QYY27" s="94"/>
      <c r="QYZ27" s="94"/>
      <c r="QZA27" s="94"/>
      <c r="QZB27" s="94"/>
      <c r="QZC27" s="94"/>
      <c r="QZD27" s="94"/>
      <c r="QZE27" s="94"/>
      <c r="QZF27" s="94"/>
      <c r="QZG27" s="94"/>
      <c r="QZH27" s="94"/>
      <c r="QZI27" s="94"/>
      <c r="QZJ27" s="94"/>
      <c r="QZK27" s="94"/>
      <c r="QZL27" s="94"/>
      <c r="QZM27" s="94"/>
      <c r="QZN27" s="94"/>
      <c r="QZO27" s="94"/>
      <c r="QZP27" s="94"/>
      <c r="QZQ27" s="94"/>
      <c r="QZR27" s="94"/>
      <c r="QZS27" s="94"/>
      <c r="QZT27" s="94"/>
      <c r="QZU27" s="94"/>
      <c r="QZV27" s="94"/>
      <c r="QZW27" s="94"/>
      <c r="QZX27" s="94"/>
      <c r="QZY27" s="94"/>
      <c r="QZZ27" s="94"/>
      <c r="RAA27" s="94"/>
      <c r="RAB27" s="94"/>
      <c r="RAC27" s="94"/>
      <c r="RAD27" s="94"/>
      <c r="RAE27" s="94"/>
      <c r="RAF27" s="94"/>
      <c r="RAG27" s="94"/>
      <c r="RAH27" s="94"/>
      <c r="RAI27" s="94"/>
      <c r="RAJ27" s="94"/>
      <c r="RAK27" s="94"/>
      <c r="RAL27" s="94"/>
      <c r="RAM27" s="94"/>
      <c r="RAN27" s="94"/>
      <c r="RAO27" s="94"/>
      <c r="RAP27" s="94"/>
      <c r="RAQ27" s="94"/>
      <c r="RAR27" s="94"/>
      <c r="RAS27" s="94"/>
      <c r="RAT27" s="94"/>
      <c r="RAU27" s="94"/>
      <c r="RAV27" s="94"/>
      <c r="RAW27" s="94"/>
      <c r="RAX27" s="94"/>
      <c r="RAY27" s="94"/>
      <c r="RAZ27" s="94"/>
      <c r="RBA27" s="94"/>
      <c r="RBB27" s="94"/>
      <c r="RBC27" s="94"/>
      <c r="RBD27" s="94"/>
      <c r="RBE27" s="94"/>
      <c r="RBF27" s="94"/>
      <c r="RBG27" s="94"/>
      <c r="RBH27" s="94"/>
      <c r="RBI27" s="94"/>
      <c r="RBJ27" s="94"/>
      <c r="RBK27" s="94"/>
      <c r="RBL27" s="94"/>
      <c r="RBM27" s="94"/>
      <c r="RBN27" s="94"/>
      <c r="RBO27" s="94"/>
      <c r="RBP27" s="94"/>
      <c r="RBQ27" s="94"/>
      <c r="RBR27" s="94"/>
      <c r="RBS27" s="94"/>
      <c r="RBT27" s="94"/>
      <c r="RBU27" s="94"/>
      <c r="RBV27" s="94"/>
      <c r="RBW27" s="94"/>
      <c r="RBX27" s="94"/>
      <c r="RBY27" s="94"/>
      <c r="RBZ27" s="94"/>
      <c r="RCA27" s="94"/>
      <c r="RCB27" s="94"/>
      <c r="RCC27" s="94"/>
      <c r="RCD27" s="94"/>
      <c r="RCE27" s="94"/>
      <c r="RCF27" s="94"/>
      <c r="RCG27" s="94"/>
      <c r="RCH27" s="94"/>
      <c r="RCI27" s="94"/>
      <c r="RCJ27" s="94"/>
      <c r="RCK27" s="94"/>
      <c r="RCL27" s="94"/>
      <c r="RCM27" s="94"/>
      <c r="RCN27" s="94"/>
      <c r="RCO27" s="94"/>
      <c r="RCP27" s="94"/>
      <c r="RCQ27" s="94"/>
      <c r="RCR27" s="94"/>
      <c r="RCS27" s="94"/>
      <c r="RCT27" s="94"/>
      <c r="RCU27" s="94"/>
      <c r="RCV27" s="94"/>
      <c r="RCW27" s="94"/>
      <c r="RCX27" s="94"/>
      <c r="RCY27" s="94"/>
      <c r="RCZ27" s="94"/>
      <c r="RDA27" s="94"/>
      <c r="RDB27" s="94"/>
      <c r="RDC27" s="94"/>
      <c r="RDD27" s="94"/>
      <c r="RDE27" s="94"/>
      <c r="RDF27" s="94"/>
      <c r="RDG27" s="94"/>
      <c r="RDH27" s="94"/>
      <c r="RDI27" s="94"/>
      <c r="RDJ27" s="94"/>
      <c r="RDK27" s="94"/>
      <c r="RDL27" s="94"/>
      <c r="RDM27" s="94"/>
      <c r="RDN27" s="94"/>
      <c r="RDO27" s="94"/>
      <c r="RDP27" s="94"/>
      <c r="RDQ27" s="94"/>
      <c r="RDR27" s="94"/>
      <c r="RDS27" s="94"/>
      <c r="RDT27" s="94"/>
      <c r="RDU27" s="94"/>
      <c r="RDV27" s="94"/>
      <c r="RDW27" s="94"/>
      <c r="RDX27" s="94"/>
      <c r="RDY27" s="94"/>
      <c r="RDZ27" s="94"/>
      <c r="REA27" s="94"/>
      <c r="REB27" s="94"/>
      <c r="REC27" s="94"/>
      <c r="RED27" s="94"/>
      <c r="REE27" s="94"/>
      <c r="REF27" s="94"/>
      <c r="REG27" s="94"/>
      <c r="REH27" s="94"/>
      <c r="REI27" s="94"/>
      <c r="REJ27" s="94"/>
      <c r="REK27" s="94"/>
      <c r="REL27" s="94"/>
      <c r="REM27" s="94"/>
      <c r="REN27" s="94"/>
      <c r="REO27" s="94"/>
      <c r="REP27" s="94"/>
      <c r="REQ27" s="94"/>
      <c r="RER27" s="94"/>
      <c r="RES27" s="94"/>
      <c r="RET27" s="94"/>
      <c r="REU27" s="94"/>
      <c r="REV27" s="94"/>
      <c r="REW27" s="94"/>
      <c r="REX27" s="94"/>
      <c r="REY27" s="94"/>
      <c r="REZ27" s="94"/>
      <c r="RFA27" s="94"/>
      <c r="RFB27" s="94"/>
      <c r="RFC27" s="94"/>
      <c r="RFD27" s="94"/>
      <c r="RFE27" s="94"/>
      <c r="RFF27" s="94"/>
      <c r="RFG27" s="94"/>
      <c r="RFH27" s="94"/>
      <c r="RFI27" s="94"/>
      <c r="RFJ27" s="94"/>
      <c r="RFK27" s="94"/>
      <c r="RFL27" s="94"/>
      <c r="RFM27" s="94"/>
      <c r="RFN27" s="94"/>
      <c r="RFO27" s="94"/>
      <c r="RFP27" s="94"/>
      <c r="RFQ27" s="94"/>
      <c r="RFR27" s="94"/>
      <c r="RFS27" s="94"/>
      <c r="RFT27" s="94"/>
      <c r="RFU27" s="94"/>
      <c r="RFV27" s="94"/>
      <c r="RFW27" s="94"/>
      <c r="RFX27" s="94"/>
      <c r="RFY27" s="94"/>
      <c r="RFZ27" s="94"/>
      <c r="RGA27" s="94"/>
      <c r="RGB27" s="94"/>
      <c r="RGC27" s="94"/>
      <c r="RGD27" s="94"/>
      <c r="RGE27" s="94"/>
      <c r="RGF27" s="94"/>
      <c r="RGG27" s="94"/>
      <c r="RGH27" s="94"/>
      <c r="RGI27" s="94"/>
      <c r="RGJ27" s="94"/>
      <c r="RGK27" s="94"/>
      <c r="RGL27" s="94"/>
      <c r="RGM27" s="94"/>
      <c r="RGN27" s="94"/>
      <c r="RGO27" s="94"/>
      <c r="RGP27" s="94"/>
      <c r="RGQ27" s="94"/>
      <c r="RGR27" s="94"/>
      <c r="RGS27" s="94"/>
      <c r="RGT27" s="94"/>
      <c r="RGU27" s="94"/>
      <c r="RGV27" s="94"/>
      <c r="RGW27" s="94"/>
      <c r="RGX27" s="94"/>
      <c r="RGY27" s="94"/>
      <c r="RGZ27" s="94"/>
      <c r="RHA27" s="94"/>
      <c r="RHB27" s="94"/>
      <c r="RHC27" s="94"/>
      <c r="RHD27" s="94"/>
      <c r="RHE27" s="94"/>
      <c r="RHF27" s="94"/>
      <c r="RHG27" s="94"/>
      <c r="RHH27" s="94"/>
      <c r="RHI27" s="94"/>
      <c r="RHJ27" s="94"/>
      <c r="RHK27" s="94"/>
      <c r="RHL27" s="94"/>
      <c r="RHM27" s="94"/>
      <c r="RHN27" s="94"/>
      <c r="RHO27" s="94"/>
      <c r="RHP27" s="94"/>
      <c r="RHQ27" s="94"/>
      <c r="RHR27" s="94"/>
      <c r="RHS27" s="94"/>
      <c r="RHT27" s="94"/>
      <c r="RHU27" s="94"/>
      <c r="RHV27" s="94"/>
      <c r="RHW27" s="94"/>
      <c r="RHX27" s="94"/>
      <c r="RHY27" s="94"/>
      <c r="RHZ27" s="94"/>
      <c r="RIA27" s="94"/>
      <c r="RIB27" s="94"/>
      <c r="RIC27" s="94"/>
      <c r="RID27" s="94"/>
      <c r="RIE27" s="94"/>
      <c r="RIF27" s="94"/>
      <c r="RIG27" s="94"/>
      <c r="RIH27" s="94"/>
      <c r="RII27" s="94"/>
      <c r="RIJ27" s="94"/>
      <c r="RIK27" s="94"/>
      <c r="RIL27" s="94"/>
      <c r="RIM27" s="94"/>
      <c r="RIN27" s="94"/>
      <c r="RIO27" s="94"/>
      <c r="RIP27" s="94"/>
      <c r="RIQ27" s="94"/>
      <c r="RIR27" s="94"/>
      <c r="RIS27" s="94"/>
      <c r="RIT27" s="94"/>
      <c r="RIU27" s="94"/>
      <c r="RIV27" s="94"/>
      <c r="RIW27" s="94"/>
      <c r="RIX27" s="94"/>
      <c r="RIY27" s="94"/>
      <c r="RIZ27" s="94"/>
      <c r="RJA27" s="94"/>
      <c r="RJB27" s="94"/>
      <c r="RJC27" s="94"/>
      <c r="RJD27" s="94"/>
      <c r="RJE27" s="94"/>
      <c r="RJF27" s="94"/>
      <c r="RJG27" s="94"/>
      <c r="RJH27" s="94"/>
      <c r="RJI27" s="94"/>
      <c r="RJJ27" s="94"/>
      <c r="RJK27" s="94"/>
      <c r="RJL27" s="94"/>
      <c r="RJM27" s="94"/>
      <c r="RJN27" s="94"/>
      <c r="RJO27" s="94"/>
      <c r="RJP27" s="94"/>
      <c r="RJQ27" s="94"/>
      <c r="RJR27" s="94"/>
      <c r="RJS27" s="94"/>
      <c r="RJT27" s="94"/>
      <c r="RJU27" s="94"/>
      <c r="RJV27" s="94"/>
      <c r="RJW27" s="94"/>
      <c r="RJX27" s="94"/>
      <c r="RJY27" s="94"/>
      <c r="RJZ27" s="94"/>
      <c r="RKA27" s="94"/>
      <c r="RKB27" s="94"/>
      <c r="RKC27" s="94"/>
      <c r="RKD27" s="94"/>
      <c r="RKE27" s="94"/>
      <c r="RKF27" s="94"/>
      <c r="RKG27" s="94"/>
      <c r="RKH27" s="94"/>
      <c r="RKI27" s="94"/>
      <c r="RKJ27" s="94"/>
      <c r="RKK27" s="94"/>
      <c r="RKL27" s="94"/>
      <c r="RKM27" s="94"/>
      <c r="RKN27" s="94"/>
      <c r="RKO27" s="94"/>
      <c r="RKP27" s="94"/>
      <c r="RKQ27" s="94"/>
      <c r="RKR27" s="94"/>
      <c r="RKS27" s="94"/>
      <c r="RKT27" s="94"/>
      <c r="RKU27" s="94"/>
      <c r="RKV27" s="94"/>
      <c r="RKW27" s="94"/>
      <c r="RKX27" s="94"/>
      <c r="RKY27" s="94"/>
      <c r="RKZ27" s="94"/>
      <c r="RLA27" s="94"/>
      <c r="RLB27" s="94"/>
      <c r="RLC27" s="94"/>
      <c r="RLD27" s="94"/>
      <c r="RLE27" s="94"/>
      <c r="RLF27" s="94"/>
      <c r="RLG27" s="94"/>
      <c r="RLH27" s="94"/>
      <c r="RLI27" s="94"/>
      <c r="RLJ27" s="94"/>
      <c r="RLK27" s="94"/>
      <c r="RLL27" s="94"/>
      <c r="RLM27" s="94"/>
      <c r="RLN27" s="94"/>
      <c r="RLO27" s="94"/>
      <c r="RLP27" s="94"/>
      <c r="RLQ27" s="94"/>
      <c r="RLR27" s="94"/>
      <c r="RLS27" s="94"/>
      <c r="RLT27" s="94"/>
      <c r="RLU27" s="94"/>
      <c r="RLV27" s="94"/>
      <c r="RLW27" s="94"/>
      <c r="RLX27" s="94"/>
      <c r="RLY27" s="94"/>
      <c r="RLZ27" s="94"/>
      <c r="RMA27" s="94"/>
      <c r="RMB27" s="94"/>
      <c r="RMC27" s="94"/>
      <c r="RMD27" s="94"/>
      <c r="RME27" s="94"/>
      <c r="RMF27" s="94"/>
      <c r="RMG27" s="94"/>
      <c r="RMH27" s="94"/>
      <c r="RMI27" s="94"/>
      <c r="RMJ27" s="94"/>
      <c r="RMK27" s="94"/>
      <c r="RML27" s="94"/>
      <c r="RMM27" s="94"/>
      <c r="RMN27" s="94"/>
      <c r="RMO27" s="94"/>
      <c r="RMP27" s="94"/>
      <c r="RMQ27" s="94"/>
      <c r="RMR27" s="94"/>
      <c r="RMS27" s="94"/>
      <c r="RMT27" s="94"/>
      <c r="RMU27" s="94"/>
      <c r="RMV27" s="94"/>
      <c r="RMW27" s="94"/>
      <c r="RMX27" s="94"/>
      <c r="RMY27" s="94"/>
      <c r="RMZ27" s="94"/>
      <c r="RNA27" s="94"/>
      <c r="RNB27" s="94"/>
      <c r="RNC27" s="94"/>
      <c r="RND27" s="94"/>
      <c r="RNE27" s="94"/>
      <c r="RNF27" s="94"/>
      <c r="RNG27" s="94"/>
      <c r="RNH27" s="94"/>
      <c r="RNI27" s="94"/>
      <c r="RNJ27" s="94"/>
      <c r="RNK27" s="94"/>
      <c r="RNL27" s="94"/>
      <c r="RNM27" s="94"/>
      <c r="RNN27" s="94"/>
      <c r="RNO27" s="94"/>
      <c r="RNP27" s="94"/>
      <c r="RNQ27" s="94"/>
      <c r="RNR27" s="94"/>
      <c r="RNS27" s="94"/>
      <c r="RNT27" s="94"/>
      <c r="RNU27" s="94"/>
      <c r="RNV27" s="94"/>
      <c r="RNW27" s="94"/>
      <c r="RNX27" s="94"/>
      <c r="RNY27" s="94"/>
      <c r="RNZ27" s="94"/>
      <c r="ROA27" s="94"/>
      <c r="ROB27" s="94"/>
      <c r="ROC27" s="94"/>
      <c r="ROD27" s="94"/>
      <c r="ROE27" s="94"/>
      <c r="ROF27" s="94"/>
      <c r="ROG27" s="94"/>
      <c r="ROH27" s="94"/>
      <c r="ROI27" s="94"/>
      <c r="ROJ27" s="94"/>
      <c r="ROK27" s="94"/>
      <c r="ROL27" s="94"/>
      <c r="ROM27" s="94"/>
      <c r="RON27" s="94"/>
      <c r="ROO27" s="94"/>
      <c r="ROP27" s="94"/>
      <c r="ROQ27" s="94"/>
      <c r="ROR27" s="94"/>
      <c r="ROS27" s="94"/>
      <c r="ROT27" s="94"/>
      <c r="ROU27" s="94"/>
      <c r="ROV27" s="94"/>
      <c r="ROW27" s="94"/>
      <c r="ROX27" s="94"/>
      <c r="ROY27" s="94"/>
      <c r="ROZ27" s="94"/>
      <c r="RPA27" s="94"/>
      <c r="RPB27" s="94"/>
      <c r="RPC27" s="94"/>
      <c r="RPD27" s="94"/>
      <c r="RPE27" s="94"/>
      <c r="RPF27" s="94"/>
      <c r="RPG27" s="94"/>
      <c r="RPH27" s="94"/>
      <c r="RPI27" s="94"/>
      <c r="RPJ27" s="94"/>
      <c r="RPK27" s="94"/>
      <c r="RPL27" s="94"/>
      <c r="RPM27" s="94"/>
      <c r="RPN27" s="94"/>
      <c r="RPO27" s="94"/>
      <c r="RPP27" s="94"/>
      <c r="RPQ27" s="94"/>
      <c r="RPR27" s="94"/>
      <c r="RPS27" s="94"/>
      <c r="RPT27" s="94"/>
      <c r="RPU27" s="94"/>
      <c r="RPV27" s="94"/>
      <c r="RPW27" s="94"/>
      <c r="RPX27" s="94"/>
      <c r="RPY27" s="94"/>
      <c r="RPZ27" s="94"/>
      <c r="RQA27" s="94"/>
      <c r="RQB27" s="94"/>
      <c r="RQC27" s="94"/>
      <c r="RQD27" s="94"/>
      <c r="RQE27" s="94"/>
      <c r="RQF27" s="94"/>
      <c r="RQG27" s="94"/>
      <c r="RQH27" s="94"/>
      <c r="RQI27" s="94"/>
      <c r="RQJ27" s="94"/>
      <c r="RQK27" s="94"/>
      <c r="RQL27" s="94"/>
      <c r="RQM27" s="94"/>
      <c r="RQN27" s="94"/>
      <c r="RQO27" s="94"/>
      <c r="RQP27" s="94"/>
      <c r="RQQ27" s="94"/>
      <c r="RQR27" s="94"/>
      <c r="RQS27" s="94"/>
      <c r="RQT27" s="94"/>
      <c r="RQU27" s="94"/>
      <c r="RQV27" s="94"/>
      <c r="RQW27" s="94"/>
      <c r="RQX27" s="94"/>
      <c r="RQY27" s="94"/>
      <c r="RQZ27" s="94"/>
      <c r="RRA27" s="94"/>
      <c r="RRB27" s="94"/>
      <c r="RRC27" s="94"/>
      <c r="RRD27" s="94"/>
      <c r="RRE27" s="94"/>
      <c r="RRF27" s="94"/>
      <c r="RRG27" s="94"/>
      <c r="RRH27" s="94"/>
      <c r="RRI27" s="94"/>
      <c r="RRJ27" s="94"/>
      <c r="RRK27" s="94"/>
      <c r="RRL27" s="94"/>
      <c r="RRM27" s="94"/>
      <c r="RRN27" s="94"/>
      <c r="RRO27" s="94"/>
      <c r="RRP27" s="94"/>
      <c r="RRQ27" s="94"/>
      <c r="RRR27" s="94"/>
      <c r="RRS27" s="94"/>
      <c r="RRT27" s="94"/>
      <c r="RRU27" s="94"/>
      <c r="RRV27" s="94"/>
      <c r="RRW27" s="94"/>
      <c r="RRX27" s="94"/>
      <c r="RRY27" s="94"/>
      <c r="RRZ27" s="94"/>
      <c r="RSA27" s="94"/>
      <c r="RSB27" s="94"/>
      <c r="RSC27" s="94"/>
      <c r="RSD27" s="94"/>
      <c r="RSE27" s="94"/>
      <c r="RSF27" s="94"/>
      <c r="RSG27" s="94"/>
      <c r="RSH27" s="94"/>
      <c r="RSI27" s="94"/>
      <c r="RSJ27" s="94"/>
      <c r="RSK27" s="94"/>
      <c r="RSL27" s="94"/>
      <c r="RSM27" s="94"/>
      <c r="RSN27" s="94"/>
      <c r="RSO27" s="94"/>
      <c r="RSP27" s="94"/>
      <c r="RSQ27" s="94"/>
      <c r="RSR27" s="94"/>
      <c r="RSS27" s="94"/>
      <c r="RST27" s="94"/>
      <c r="RSU27" s="94"/>
      <c r="RSV27" s="94"/>
      <c r="RSW27" s="94"/>
      <c r="RSX27" s="94"/>
      <c r="RSY27" s="94"/>
      <c r="RSZ27" s="94"/>
      <c r="RTA27" s="94"/>
      <c r="RTB27" s="94"/>
      <c r="RTC27" s="94"/>
      <c r="RTD27" s="94"/>
      <c r="RTE27" s="94"/>
      <c r="RTF27" s="94"/>
      <c r="RTG27" s="94"/>
      <c r="RTH27" s="94"/>
      <c r="RTI27" s="94"/>
      <c r="RTJ27" s="94"/>
      <c r="RTK27" s="94"/>
      <c r="RTL27" s="94"/>
      <c r="RTM27" s="94"/>
      <c r="RTN27" s="94"/>
      <c r="RTO27" s="94"/>
      <c r="RTP27" s="94"/>
      <c r="RTQ27" s="94"/>
      <c r="RTR27" s="94"/>
      <c r="RTS27" s="94"/>
      <c r="RTT27" s="94"/>
      <c r="RTU27" s="94"/>
      <c r="RTV27" s="94"/>
      <c r="RTW27" s="94"/>
      <c r="RTX27" s="94"/>
      <c r="RTY27" s="94"/>
      <c r="RTZ27" s="94"/>
      <c r="RUA27" s="94"/>
      <c r="RUB27" s="94"/>
      <c r="RUC27" s="94"/>
      <c r="RUD27" s="94"/>
      <c r="RUE27" s="94"/>
      <c r="RUF27" s="94"/>
      <c r="RUG27" s="94"/>
      <c r="RUH27" s="94"/>
      <c r="RUI27" s="94"/>
      <c r="RUJ27" s="94"/>
      <c r="RUK27" s="94"/>
      <c r="RUL27" s="94"/>
      <c r="RUM27" s="94"/>
      <c r="RUN27" s="94"/>
      <c r="RUO27" s="94"/>
      <c r="RUP27" s="94"/>
      <c r="RUQ27" s="94"/>
      <c r="RUR27" s="94"/>
      <c r="RUS27" s="94"/>
      <c r="RUT27" s="94"/>
      <c r="RUU27" s="94"/>
      <c r="RUV27" s="94"/>
      <c r="RUW27" s="94"/>
      <c r="RUX27" s="94"/>
      <c r="RUY27" s="94"/>
      <c r="RUZ27" s="94"/>
      <c r="RVA27" s="94"/>
      <c r="RVB27" s="94"/>
      <c r="RVC27" s="94"/>
      <c r="RVD27" s="94"/>
      <c r="RVE27" s="94"/>
      <c r="RVF27" s="94"/>
      <c r="RVG27" s="94"/>
      <c r="RVH27" s="94"/>
      <c r="RVI27" s="94"/>
      <c r="RVJ27" s="94"/>
      <c r="RVK27" s="94"/>
      <c r="RVL27" s="94"/>
      <c r="RVM27" s="94"/>
      <c r="RVN27" s="94"/>
      <c r="RVO27" s="94"/>
      <c r="RVP27" s="94"/>
      <c r="RVQ27" s="94"/>
      <c r="RVR27" s="94"/>
      <c r="RVS27" s="94"/>
      <c r="RVT27" s="94"/>
      <c r="RVU27" s="94"/>
      <c r="RVV27" s="94"/>
      <c r="RVW27" s="94"/>
      <c r="RVX27" s="94"/>
      <c r="RVY27" s="94"/>
      <c r="RVZ27" s="94"/>
      <c r="RWA27" s="94"/>
      <c r="RWB27" s="94"/>
      <c r="RWC27" s="94"/>
      <c r="RWD27" s="94"/>
      <c r="RWE27" s="94"/>
      <c r="RWF27" s="94"/>
      <c r="RWG27" s="94"/>
      <c r="RWH27" s="94"/>
      <c r="RWI27" s="94"/>
      <c r="RWJ27" s="94"/>
      <c r="RWK27" s="94"/>
      <c r="RWL27" s="94"/>
      <c r="RWM27" s="94"/>
      <c r="RWN27" s="94"/>
      <c r="RWO27" s="94"/>
      <c r="RWP27" s="94"/>
      <c r="RWQ27" s="94"/>
      <c r="RWR27" s="94"/>
      <c r="RWS27" s="94"/>
      <c r="RWT27" s="94"/>
      <c r="RWU27" s="94"/>
      <c r="RWV27" s="94"/>
      <c r="RWW27" s="94"/>
      <c r="RWX27" s="94"/>
      <c r="RWY27" s="94"/>
      <c r="RWZ27" s="94"/>
      <c r="RXA27" s="94"/>
      <c r="RXB27" s="94"/>
      <c r="RXC27" s="94"/>
      <c r="RXD27" s="94"/>
      <c r="RXE27" s="94"/>
      <c r="RXF27" s="94"/>
      <c r="RXG27" s="94"/>
      <c r="RXH27" s="94"/>
      <c r="RXI27" s="94"/>
      <c r="RXJ27" s="94"/>
      <c r="RXK27" s="94"/>
      <c r="RXL27" s="94"/>
      <c r="RXM27" s="94"/>
      <c r="RXN27" s="94"/>
      <c r="RXO27" s="94"/>
      <c r="RXP27" s="94"/>
      <c r="RXQ27" s="94"/>
      <c r="RXR27" s="94"/>
      <c r="RXS27" s="94"/>
      <c r="RXT27" s="94"/>
      <c r="RXU27" s="94"/>
      <c r="RXV27" s="94"/>
      <c r="RXW27" s="94"/>
      <c r="RXX27" s="94"/>
      <c r="RXY27" s="94"/>
      <c r="RXZ27" s="94"/>
      <c r="RYA27" s="94"/>
      <c r="RYB27" s="94"/>
      <c r="RYC27" s="94"/>
      <c r="RYD27" s="94"/>
      <c r="RYE27" s="94"/>
      <c r="RYF27" s="94"/>
      <c r="RYG27" s="94"/>
      <c r="RYH27" s="94"/>
      <c r="RYI27" s="94"/>
      <c r="RYJ27" s="94"/>
      <c r="RYK27" s="94"/>
      <c r="RYL27" s="94"/>
      <c r="RYM27" s="94"/>
      <c r="RYN27" s="94"/>
      <c r="RYO27" s="94"/>
      <c r="RYP27" s="94"/>
      <c r="RYQ27" s="94"/>
      <c r="RYR27" s="94"/>
      <c r="RYS27" s="94"/>
      <c r="RYT27" s="94"/>
      <c r="RYU27" s="94"/>
      <c r="RYV27" s="94"/>
      <c r="RYW27" s="94"/>
      <c r="RYX27" s="94"/>
      <c r="RYY27" s="94"/>
      <c r="RYZ27" s="94"/>
      <c r="RZA27" s="94"/>
      <c r="RZB27" s="94"/>
      <c r="RZC27" s="94"/>
      <c r="RZD27" s="94"/>
      <c r="RZE27" s="94"/>
      <c r="RZF27" s="94"/>
      <c r="RZG27" s="94"/>
      <c r="RZH27" s="94"/>
      <c r="RZI27" s="94"/>
      <c r="RZJ27" s="94"/>
      <c r="RZK27" s="94"/>
      <c r="RZL27" s="94"/>
      <c r="RZM27" s="94"/>
      <c r="RZN27" s="94"/>
      <c r="RZO27" s="94"/>
      <c r="RZP27" s="94"/>
      <c r="RZQ27" s="94"/>
      <c r="RZR27" s="94"/>
      <c r="RZS27" s="94"/>
      <c r="RZT27" s="94"/>
      <c r="RZU27" s="94"/>
      <c r="RZV27" s="94"/>
      <c r="RZW27" s="94"/>
      <c r="RZX27" s="94"/>
      <c r="RZY27" s="94"/>
      <c r="RZZ27" s="94"/>
      <c r="SAA27" s="94"/>
      <c r="SAB27" s="94"/>
      <c r="SAC27" s="94"/>
      <c r="SAD27" s="94"/>
      <c r="SAE27" s="94"/>
      <c r="SAF27" s="94"/>
      <c r="SAG27" s="94"/>
      <c r="SAH27" s="94"/>
      <c r="SAI27" s="94"/>
      <c r="SAJ27" s="94"/>
      <c r="SAK27" s="94"/>
      <c r="SAL27" s="94"/>
      <c r="SAM27" s="94"/>
      <c r="SAN27" s="94"/>
      <c r="SAO27" s="94"/>
      <c r="SAP27" s="94"/>
      <c r="SAQ27" s="94"/>
      <c r="SAR27" s="94"/>
      <c r="SAS27" s="94"/>
      <c r="SAT27" s="94"/>
      <c r="SAU27" s="94"/>
      <c r="SAV27" s="94"/>
      <c r="SAW27" s="94"/>
      <c r="SAX27" s="94"/>
      <c r="SAY27" s="94"/>
      <c r="SAZ27" s="94"/>
      <c r="SBA27" s="94"/>
      <c r="SBB27" s="94"/>
      <c r="SBC27" s="94"/>
      <c r="SBD27" s="94"/>
      <c r="SBE27" s="94"/>
      <c r="SBF27" s="94"/>
      <c r="SBG27" s="94"/>
      <c r="SBH27" s="94"/>
      <c r="SBI27" s="94"/>
      <c r="SBJ27" s="94"/>
      <c r="SBK27" s="94"/>
      <c r="SBL27" s="94"/>
      <c r="SBM27" s="94"/>
      <c r="SBN27" s="94"/>
      <c r="SBO27" s="94"/>
      <c r="SBP27" s="94"/>
      <c r="SBQ27" s="94"/>
      <c r="SBR27" s="94"/>
      <c r="SBS27" s="94"/>
      <c r="SBT27" s="94"/>
      <c r="SBU27" s="94"/>
      <c r="SBV27" s="94"/>
      <c r="SBW27" s="94"/>
      <c r="SBX27" s="94"/>
      <c r="SBY27" s="94"/>
      <c r="SBZ27" s="94"/>
      <c r="SCA27" s="94"/>
      <c r="SCB27" s="94"/>
      <c r="SCC27" s="94"/>
      <c r="SCD27" s="94"/>
      <c r="SCE27" s="94"/>
      <c r="SCF27" s="94"/>
      <c r="SCG27" s="94"/>
      <c r="SCH27" s="94"/>
      <c r="SCI27" s="94"/>
      <c r="SCJ27" s="94"/>
      <c r="SCK27" s="94"/>
      <c r="SCL27" s="94"/>
      <c r="SCM27" s="94"/>
      <c r="SCN27" s="94"/>
      <c r="SCO27" s="94"/>
      <c r="SCP27" s="94"/>
      <c r="SCQ27" s="94"/>
      <c r="SCR27" s="94"/>
      <c r="SCS27" s="94"/>
      <c r="SCT27" s="94"/>
      <c r="SCU27" s="94"/>
      <c r="SCV27" s="94"/>
      <c r="SCW27" s="94"/>
      <c r="SCX27" s="94"/>
      <c r="SCY27" s="94"/>
      <c r="SCZ27" s="94"/>
      <c r="SDA27" s="94"/>
      <c r="SDB27" s="94"/>
      <c r="SDC27" s="94"/>
      <c r="SDD27" s="94"/>
      <c r="SDE27" s="94"/>
      <c r="SDF27" s="94"/>
      <c r="SDG27" s="94"/>
      <c r="SDH27" s="94"/>
      <c r="SDI27" s="94"/>
      <c r="SDJ27" s="94"/>
      <c r="SDK27" s="94"/>
      <c r="SDL27" s="94"/>
      <c r="SDM27" s="94"/>
      <c r="SDN27" s="94"/>
      <c r="SDO27" s="94"/>
      <c r="SDP27" s="94"/>
      <c r="SDQ27" s="94"/>
      <c r="SDR27" s="94"/>
      <c r="SDS27" s="94"/>
      <c r="SDT27" s="94"/>
      <c r="SDU27" s="94"/>
      <c r="SDV27" s="94"/>
      <c r="SDW27" s="94"/>
      <c r="SDX27" s="94"/>
      <c r="SDY27" s="94"/>
      <c r="SDZ27" s="94"/>
      <c r="SEA27" s="94"/>
      <c r="SEB27" s="94"/>
      <c r="SEC27" s="94"/>
      <c r="SED27" s="94"/>
      <c r="SEE27" s="94"/>
      <c r="SEF27" s="94"/>
      <c r="SEG27" s="94"/>
      <c r="SEH27" s="94"/>
      <c r="SEI27" s="94"/>
      <c r="SEJ27" s="94"/>
      <c r="SEK27" s="94"/>
      <c r="SEL27" s="94"/>
      <c r="SEM27" s="94"/>
      <c r="SEN27" s="94"/>
      <c r="SEO27" s="94"/>
      <c r="SEP27" s="94"/>
      <c r="SEQ27" s="94"/>
      <c r="SER27" s="94"/>
      <c r="SES27" s="94"/>
      <c r="SET27" s="94"/>
      <c r="SEU27" s="94"/>
      <c r="SEV27" s="94"/>
      <c r="SEW27" s="94"/>
      <c r="SEX27" s="94"/>
      <c r="SEY27" s="94"/>
      <c r="SEZ27" s="94"/>
      <c r="SFA27" s="94"/>
      <c r="SFB27" s="94"/>
      <c r="SFC27" s="94"/>
      <c r="SFD27" s="94"/>
      <c r="SFE27" s="94"/>
      <c r="SFF27" s="94"/>
      <c r="SFG27" s="94"/>
      <c r="SFH27" s="94"/>
      <c r="SFI27" s="94"/>
      <c r="SFJ27" s="94"/>
      <c r="SFK27" s="94"/>
      <c r="SFL27" s="94"/>
      <c r="SFM27" s="94"/>
      <c r="SFN27" s="94"/>
      <c r="SFO27" s="94"/>
      <c r="SFP27" s="94"/>
      <c r="SFQ27" s="94"/>
      <c r="SFR27" s="94"/>
      <c r="SFS27" s="94"/>
      <c r="SFT27" s="94"/>
      <c r="SFU27" s="94"/>
      <c r="SFV27" s="94"/>
      <c r="SFW27" s="94"/>
      <c r="SFX27" s="94"/>
      <c r="SFY27" s="94"/>
      <c r="SFZ27" s="94"/>
      <c r="SGA27" s="94"/>
      <c r="SGB27" s="94"/>
      <c r="SGC27" s="94"/>
      <c r="SGD27" s="94"/>
      <c r="SGE27" s="94"/>
      <c r="SGF27" s="94"/>
      <c r="SGG27" s="94"/>
      <c r="SGH27" s="94"/>
      <c r="SGI27" s="94"/>
      <c r="SGJ27" s="94"/>
      <c r="SGK27" s="94"/>
      <c r="SGL27" s="94"/>
      <c r="SGM27" s="94"/>
      <c r="SGN27" s="94"/>
      <c r="SGO27" s="94"/>
      <c r="SGP27" s="94"/>
      <c r="SGQ27" s="94"/>
      <c r="SGR27" s="94"/>
      <c r="SGS27" s="94"/>
      <c r="SGT27" s="94"/>
      <c r="SGU27" s="94"/>
      <c r="SGV27" s="94"/>
      <c r="SGW27" s="94"/>
      <c r="SGX27" s="94"/>
      <c r="SGY27" s="94"/>
      <c r="SGZ27" s="94"/>
      <c r="SHA27" s="94"/>
      <c r="SHB27" s="94"/>
      <c r="SHC27" s="94"/>
      <c r="SHD27" s="94"/>
      <c r="SHE27" s="94"/>
      <c r="SHF27" s="94"/>
      <c r="SHG27" s="94"/>
      <c r="SHH27" s="94"/>
      <c r="SHI27" s="94"/>
      <c r="SHJ27" s="94"/>
      <c r="SHK27" s="94"/>
      <c r="SHL27" s="94"/>
      <c r="SHM27" s="94"/>
      <c r="SHN27" s="94"/>
      <c r="SHO27" s="94"/>
      <c r="SHP27" s="94"/>
      <c r="SHQ27" s="94"/>
      <c r="SHR27" s="94"/>
      <c r="SHS27" s="94"/>
      <c r="SHT27" s="94"/>
      <c r="SHU27" s="94"/>
      <c r="SHV27" s="94"/>
      <c r="SHW27" s="94"/>
      <c r="SHX27" s="94"/>
      <c r="SHY27" s="94"/>
      <c r="SHZ27" s="94"/>
      <c r="SIA27" s="94"/>
      <c r="SIB27" s="94"/>
      <c r="SIC27" s="94"/>
      <c r="SID27" s="94"/>
      <c r="SIE27" s="94"/>
      <c r="SIF27" s="94"/>
      <c r="SIG27" s="94"/>
      <c r="SIH27" s="94"/>
      <c r="SII27" s="94"/>
      <c r="SIJ27" s="94"/>
      <c r="SIK27" s="94"/>
      <c r="SIL27" s="94"/>
      <c r="SIM27" s="94"/>
      <c r="SIN27" s="94"/>
      <c r="SIO27" s="94"/>
      <c r="SIP27" s="94"/>
      <c r="SIQ27" s="94"/>
      <c r="SIR27" s="94"/>
      <c r="SIS27" s="94"/>
      <c r="SIT27" s="94"/>
      <c r="SIU27" s="94"/>
      <c r="SIV27" s="94"/>
      <c r="SIW27" s="94"/>
      <c r="SIX27" s="94"/>
      <c r="SIY27" s="94"/>
      <c r="SIZ27" s="94"/>
      <c r="SJA27" s="94"/>
      <c r="SJB27" s="94"/>
      <c r="SJC27" s="94"/>
      <c r="SJD27" s="94"/>
      <c r="SJE27" s="94"/>
      <c r="SJF27" s="94"/>
      <c r="SJG27" s="94"/>
      <c r="SJH27" s="94"/>
      <c r="SJI27" s="94"/>
      <c r="SJJ27" s="94"/>
      <c r="SJK27" s="94"/>
      <c r="SJL27" s="94"/>
      <c r="SJM27" s="94"/>
      <c r="SJN27" s="94"/>
      <c r="SJO27" s="94"/>
      <c r="SJP27" s="94"/>
      <c r="SJQ27" s="94"/>
      <c r="SJR27" s="94"/>
      <c r="SJS27" s="94"/>
      <c r="SJT27" s="94"/>
      <c r="SJU27" s="94"/>
      <c r="SJV27" s="94"/>
      <c r="SJW27" s="94"/>
      <c r="SJX27" s="94"/>
      <c r="SJY27" s="94"/>
      <c r="SJZ27" s="94"/>
      <c r="SKA27" s="94"/>
      <c r="SKB27" s="94"/>
      <c r="SKC27" s="94"/>
      <c r="SKD27" s="94"/>
      <c r="SKE27" s="94"/>
      <c r="SKF27" s="94"/>
      <c r="SKG27" s="94"/>
      <c r="SKH27" s="94"/>
      <c r="SKI27" s="94"/>
      <c r="SKJ27" s="94"/>
      <c r="SKK27" s="94"/>
      <c r="SKL27" s="94"/>
      <c r="SKM27" s="94"/>
      <c r="SKN27" s="94"/>
      <c r="SKO27" s="94"/>
      <c r="SKP27" s="94"/>
      <c r="SKQ27" s="94"/>
      <c r="SKR27" s="94"/>
      <c r="SKS27" s="94"/>
      <c r="SKT27" s="94"/>
      <c r="SKU27" s="94"/>
      <c r="SKV27" s="94"/>
      <c r="SKW27" s="94"/>
      <c r="SKX27" s="94"/>
      <c r="SKY27" s="94"/>
      <c r="SKZ27" s="94"/>
      <c r="SLA27" s="94"/>
      <c r="SLB27" s="94"/>
      <c r="SLC27" s="94"/>
      <c r="SLD27" s="94"/>
      <c r="SLE27" s="94"/>
      <c r="SLF27" s="94"/>
      <c r="SLG27" s="94"/>
      <c r="SLH27" s="94"/>
      <c r="SLI27" s="94"/>
      <c r="SLJ27" s="94"/>
      <c r="SLK27" s="94"/>
      <c r="SLL27" s="94"/>
      <c r="SLM27" s="94"/>
      <c r="SLN27" s="94"/>
      <c r="SLO27" s="94"/>
      <c r="SLP27" s="94"/>
      <c r="SLQ27" s="94"/>
      <c r="SLR27" s="94"/>
      <c r="SLS27" s="94"/>
      <c r="SLT27" s="94"/>
      <c r="SLU27" s="94"/>
      <c r="SLV27" s="94"/>
      <c r="SLW27" s="94"/>
      <c r="SLX27" s="94"/>
      <c r="SLY27" s="94"/>
      <c r="SLZ27" s="94"/>
      <c r="SMA27" s="94"/>
      <c r="SMB27" s="94"/>
      <c r="SMC27" s="94"/>
      <c r="SMD27" s="94"/>
      <c r="SME27" s="94"/>
      <c r="SMF27" s="94"/>
      <c r="SMG27" s="94"/>
      <c r="SMH27" s="94"/>
      <c r="SMI27" s="94"/>
      <c r="SMJ27" s="94"/>
      <c r="SMK27" s="94"/>
      <c r="SML27" s="94"/>
      <c r="SMM27" s="94"/>
      <c r="SMN27" s="94"/>
      <c r="SMO27" s="94"/>
      <c r="SMP27" s="94"/>
      <c r="SMQ27" s="94"/>
      <c r="SMR27" s="94"/>
      <c r="SMS27" s="94"/>
      <c r="SMT27" s="94"/>
      <c r="SMU27" s="94"/>
      <c r="SMV27" s="94"/>
      <c r="SMW27" s="94"/>
      <c r="SMX27" s="94"/>
      <c r="SMY27" s="94"/>
      <c r="SMZ27" s="94"/>
      <c r="SNA27" s="94"/>
      <c r="SNB27" s="94"/>
      <c r="SNC27" s="94"/>
      <c r="SND27" s="94"/>
      <c r="SNE27" s="94"/>
      <c r="SNF27" s="94"/>
      <c r="SNG27" s="94"/>
      <c r="SNH27" s="94"/>
      <c r="SNI27" s="94"/>
      <c r="SNJ27" s="94"/>
      <c r="SNK27" s="94"/>
      <c r="SNL27" s="94"/>
      <c r="SNM27" s="94"/>
      <c r="SNN27" s="94"/>
      <c r="SNO27" s="94"/>
      <c r="SNP27" s="94"/>
      <c r="SNQ27" s="94"/>
      <c r="SNR27" s="94"/>
      <c r="SNS27" s="94"/>
      <c r="SNT27" s="94"/>
      <c r="SNU27" s="94"/>
      <c r="SNV27" s="94"/>
      <c r="SNW27" s="94"/>
      <c r="SNX27" s="94"/>
      <c r="SNY27" s="94"/>
      <c r="SNZ27" s="94"/>
      <c r="SOA27" s="94"/>
      <c r="SOB27" s="94"/>
      <c r="SOC27" s="94"/>
      <c r="SOD27" s="94"/>
      <c r="SOE27" s="94"/>
      <c r="SOF27" s="94"/>
      <c r="SOG27" s="94"/>
      <c r="SOH27" s="94"/>
      <c r="SOI27" s="94"/>
      <c r="SOJ27" s="94"/>
      <c r="SOK27" s="94"/>
      <c r="SOL27" s="94"/>
      <c r="SOM27" s="94"/>
      <c r="SON27" s="94"/>
      <c r="SOO27" s="94"/>
      <c r="SOP27" s="94"/>
      <c r="SOQ27" s="94"/>
      <c r="SOR27" s="94"/>
      <c r="SOS27" s="94"/>
      <c r="SOT27" s="94"/>
      <c r="SOU27" s="94"/>
      <c r="SOV27" s="94"/>
      <c r="SOW27" s="94"/>
      <c r="SOX27" s="94"/>
      <c r="SOY27" s="94"/>
      <c r="SOZ27" s="94"/>
      <c r="SPA27" s="94"/>
      <c r="SPB27" s="94"/>
      <c r="SPC27" s="94"/>
      <c r="SPD27" s="94"/>
      <c r="SPE27" s="94"/>
      <c r="SPF27" s="94"/>
      <c r="SPG27" s="94"/>
      <c r="SPH27" s="94"/>
      <c r="SPI27" s="94"/>
      <c r="SPJ27" s="94"/>
      <c r="SPK27" s="94"/>
      <c r="SPL27" s="94"/>
      <c r="SPM27" s="94"/>
      <c r="SPN27" s="94"/>
      <c r="SPO27" s="94"/>
      <c r="SPP27" s="94"/>
      <c r="SPQ27" s="94"/>
      <c r="SPR27" s="94"/>
      <c r="SPS27" s="94"/>
      <c r="SPT27" s="94"/>
      <c r="SPU27" s="94"/>
      <c r="SPV27" s="94"/>
      <c r="SPW27" s="94"/>
      <c r="SPX27" s="94"/>
      <c r="SPY27" s="94"/>
      <c r="SPZ27" s="94"/>
      <c r="SQA27" s="94"/>
      <c r="SQB27" s="94"/>
      <c r="SQC27" s="94"/>
      <c r="SQD27" s="94"/>
      <c r="SQE27" s="94"/>
      <c r="SQF27" s="94"/>
      <c r="SQG27" s="94"/>
      <c r="SQH27" s="94"/>
      <c r="SQI27" s="94"/>
      <c r="SQJ27" s="94"/>
      <c r="SQK27" s="94"/>
      <c r="SQL27" s="94"/>
      <c r="SQM27" s="94"/>
      <c r="SQN27" s="94"/>
      <c r="SQO27" s="94"/>
      <c r="SQP27" s="94"/>
      <c r="SQQ27" s="94"/>
      <c r="SQR27" s="94"/>
      <c r="SQS27" s="94"/>
      <c r="SQT27" s="94"/>
      <c r="SQU27" s="94"/>
      <c r="SQV27" s="94"/>
      <c r="SQW27" s="94"/>
      <c r="SQX27" s="94"/>
      <c r="SQY27" s="94"/>
      <c r="SQZ27" s="94"/>
      <c r="SRA27" s="94"/>
      <c r="SRB27" s="94"/>
      <c r="SRC27" s="94"/>
      <c r="SRD27" s="94"/>
      <c r="SRE27" s="94"/>
      <c r="SRF27" s="94"/>
      <c r="SRG27" s="94"/>
      <c r="SRH27" s="94"/>
      <c r="SRI27" s="94"/>
      <c r="SRJ27" s="94"/>
      <c r="SRK27" s="94"/>
      <c r="SRL27" s="94"/>
      <c r="SRM27" s="94"/>
      <c r="SRN27" s="94"/>
      <c r="SRO27" s="94"/>
      <c r="SRP27" s="94"/>
      <c r="SRQ27" s="94"/>
      <c r="SRR27" s="94"/>
      <c r="SRS27" s="94"/>
      <c r="SRT27" s="94"/>
      <c r="SRU27" s="94"/>
      <c r="SRV27" s="94"/>
      <c r="SRW27" s="94"/>
      <c r="SRX27" s="94"/>
      <c r="SRY27" s="94"/>
      <c r="SRZ27" s="94"/>
      <c r="SSA27" s="94"/>
      <c r="SSB27" s="94"/>
      <c r="SSC27" s="94"/>
      <c r="SSD27" s="94"/>
      <c r="SSE27" s="94"/>
      <c r="SSF27" s="94"/>
      <c r="SSG27" s="94"/>
      <c r="SSH27" s="94"/>
      <c r="SSI27" s="94"/>
      <c r="SSJ27" s="94"/>
      <c r="SSK27" s="94"/>
      <c r="SSL27" s="94"/>
      <c r="SSM27" s="94"/>
      <c r="SSN27" s="94"/>
      <c r="SSO27" s="94"/>
      <c r="SSP27" s="94"/>
      <c r="SSQ27" s="94"/>
      <c r="SSR27" s="94"/>
      <c r="SSS27" s="94"/>
      <c r="SST27" s="94"/>
      <c r="SSU27" s="94"/>
      <c r="SSV27" s="94"/>
      <c r="SSW27" s="94"/>
      <c r="SSX27" s="94"/>
      <c r="SSY27" s="94"/>
      <c r="SSZ27" s="94"/>
      <c r="STA27" s="94"/>
      <c r="STB27" s="94"/>
      <c r="STC27" s="94"/>
      <c r="STD27" s="94"/>
      <c r="STE27" s="94"/>
      <c r="STF27" s="94"/>
      <c r="STG27" s="94"/>
      <c r="STH27" s="94"/>
      <c r="STI27" s="94"/>
      <c r="STJ27" s="94"/>
      <c r="STK27" s="94"/>
      <c r="STL27" s="94"/>
      <c r="STM27" s="94"/>
      <c r="STN27" s="94"/>
      <c r="STO27" s="94"/>
      <c r="STP27" s="94"/>
      <c r="STQ27" s="94"/>
      <c r="STR27" s="94"/>
      <c r="STS27" s="94"/>
      <c r="STT27" s="94"/>
      <c r="STU27" s="94"/>
      <c r="STV27" s="94"/>
      <c r="STW27" s="94"/>
      <c r="STX27" s="94"/>
      <c r="STY27" s="94"/>
      <c r="STZ27" s="94"/>
      <c r="SUA27" s="94"/>
      <c r="SUB27" s="94"/>
      <c r="SUC27" s="94"/>
      <c r="SUD27" s="94"/>
      <c r="SUE27" s="94"/>
      <c r="SUF27" s="94"/>
      <c r="SUG27" s="94"/>
      <c r="SUH27" s="94"/>
      <c r="SUI27" s="94"/>
      <c r="SUJ27" s="94"/>
      <c r="SUK27" s="94"/>
      <c r="SUL27" s="94"/>
      <c r="SUM27" s="94"/>
      <c r="SUN27" s="94"/>
      <c r="SUO27" s="94"/>
      <c r="SUP27" s="94"/>
      <c r="SUQ27" s="94"/>
      <c r="SUR27" s="94"/>
      <c r="SUS27" s="94"/>
      <c r="SUT27" s="94"/>
      <c r="SUU27" s="94"/>
      <c r="SUV27" s="94"/>
      <c r="SUW27" s="94"/>
      <c r="SUX27" s="94"/>
      <c r="SUY27" s="94"/>
      <c r="SUZ27" s="94"/>
      <c r="SVA27" s="94"/>
      <c r="SVB27" s="94"/>
      <c r="SVC27" s="94"/>
      <c r="SVD27" s="94"/>
      <c r="SVE27" s="94"/>
      <c r="SVF27" s="94"/>
      <c r="SVG27" s="94"/>
      <c r="SVH27" s="94"/>
      <c r="SVI27" s="94"/>
      <c r="SVJ27" s="94"/>
      <c r="SVK27" s="94"/>
      <c r="SVL27" s="94"/>
      <c r="SVM27" s="94"/>
      <c r="SVN27" s="94"/>
      <c r="SVO27" s="94"/>
      <c r="SVP27" s="94"/>
      <c r="SVQ27" s="94"/>
      <c r="SVR27" s="94"/>
      <c r="SVS27" s="94"/>
      <c r="SVT27" s="94"/>
      <c r="SVU27" s="94"/>
      <c r="SVV27" s="94"/>
      <c r="SVW27" s="94"/>
      <c r="SVX27" s="94"/>
      <c r="SVY27" s="94"/>
      <c r="SVZ27" s="94"/>
      <c r="SWA27" s="94"/>
      <c r="SWB27" s="94"/>
      <c r="SWC27" s="94"/>
      <c r="SWD27" s="94"/>
      <c r="SWE27" s="94"/>
      <c r="SWF27" s="94"/>
      <c r="SWG27" s="94"/>
      <c r="SWH27" s="94"/>
      <c r="SWI27" s="94"/>
      <c r="SWJ27" s="94"/>
      <c r="SWK27" s="94"/>
      <c r="SWL27" s="94"/>
      <c r="SWM27" s="94"/>
      <c r="SWN27" s="94"/>
      <c r="SWO27" s="94"/>
      <c r="SWP27" s="94"/>
      <c r="SWQ27" s="94"/>
      <c r="SWR27" s="94"/>
      <c r="SWS27" s="94"/>
      <c r="SWT27" s="94"/>
      <c r="SWU27" s="94"/>
      <c r="SWV27" s="94"/>
      <c r="SWW27" s="94"/>
      <c r="SWX27" s="94"/>
      <c r="SWY27" s="94"/>
      <c r="SWZ27" s="94"/>
      <c r="SXA27" s="94"/>
      <c r="SXB27" s="94"/>
      <c r="SXC27" s="94"/>
      <c r="SXD27" s="94"/>
      <c r="SXE27" s="94"/>
      <c r="SXF27" s="94"/>
      <c r="SXG27" s="94"/>
      <c r="SXH27" s="94"/>
      <c r="SXI27" s="94"/>
      <c r="SXJ27" s="94"/>
      <c r="SXK27" s="94"/>
      <c r="SXL27" s="94"/>
      <c r="SXM27" s="94"/>
      <c r="SXN27" s="94"/>
      <c r="SXO27" s="94"/>
      <c r="SXP27" s="94"/>
      <c r="SXQ27" s="94"/>
      <c r="SXR27" s="94"/>
      <c r="SXS27" s="94"/>
      <c r="SXT27" s="94"/>
      <c r="SXU27" s="94"/>
      <c r="SXV27" s="94"/>
      <c r="SXW27" s="94"/>
      <c r="SXX27" s="94"/>
      <c r="SXY27" s="94"/>
      <c r="SXZ27" s="94"/>
      <c r="SYA27" s="94"/>
      <c r="SYB27" s="94"/>
      <c r="SYC27" s="94"/>
      <c r="SYD27" s="94"/>
      <c r="SYE27" s="94"/>
      <c r="SYF27" s="94"/>
      <c r="SYG27" s="94"/>
      <c r="SYH27" s="94"/>
      <c r="SYI27" s="94"/>
      <c r="SYJ27" s="94"/>
      <c r="SYK27" s="94"/>
      <c r="SYL27" s="94"/>
      <c r="SYM27" s="94"/>
      <c r="SYN27" s="94"/>
      <c r="SYO27" s="94"/>
      <c r="SYP27" s="94"/>
      <c r="SYQ27" s="94"/>
      <c r="SYR27" s="94"/>
      <c r="SYS27" s="94"/>
      <c r="SYT27" s="94"/>
      <c r="SYU27" s="94"/>
      <c r="SYV27" s="94"/>
      <c r="SYW27" s="94"/>
      <c r="SYX27" s="94"/>
      <c r="SYY27" s="94"/>
      <c r="SYZ27" s="94"/>
      <c r="SZA27" s="94"/>
      <c r="SZB27" s="94"/>
      <c r="SZC27" s="94"/>
      <c r="SZD27" s="94"/>
      <c r="SZE27" s="94"/>
      <c r="SZF27" s="94"/>
      <c r="SZG27" s="94"/>
      <c r="SZH27" s="94"/>
      <c r="SZI27" s="94"/>
      <c r="SZJ27" s="94"/>
      <c r="SZK27" s="94"/>
      <c r="SZL27" s="94"/>
      <c r="SZM27" s="94"/>
      <c r="SZN27" s="94"/>
      <c r="SZO27" s="94"/>
      <c r="SZP27" s="94"/>
      <c r="SZQ27" s="94"/>
      <c r="SZR27" s="94"/>
      <c r="SZS27" s="94"/>
      <c r="SZT27" s="94"/>
      <c r="SZU27" s="94"/>
      <c r="SZV27" s="94"/>
      <c r="SZW27" s="94"/>
      <c r="SZX27" s="94"/>
      <c r="SZY27" s="94"/>
      <c r="SZZ27" s="94"/>
      <c r="TAA27" s="94"/>
      <c r="TAB27" s="94"/>
      <c r="TAC27" s="94"/>
      <c r="TAD27" s="94"/>
      <c r="TAE27" s="94"/>
      <c r="TAF27" s="94"/>
      <c r="TAG27" s="94"/>
      <c r="TAH27" s="94"/>
      <c r="TAI27" s="94"/>
      <c r="TAJ27" s="94"/>
      <c r="TAK27" s="94"/>
      <c r="TAL27" s="94"/>
      <c r="TAM27" s="94"/>
      <c r="TAN27" s="94"/>
      <c r="TAO27" s="94"/>
      <c r="TAP27" s="94"/>
      <c r="TAQ27" s="94"/>
      <c r="TAR27" s="94"/>
      <c r="TAS27" s="94"/>
      <c r="TAT27" s="94"/>
      <c r="TAU27" s="94"/>
      <c r="TAV27" s="94"/>
      <c r="TAW27" s="94"/>
      <c r="TAX27" s="94"/>
      <c r="TAY27" s="94"/>
      <c r="TAZ27" s="94"/>
      <c r="TBA27" s="94"/>
      <c r="TBB27" s="94"/>
      <c r="TBC27" s="94"/>
      <c r="TBD27" s="94"/>
      <c r="TBE27" s="94"/>
      <c r="TBF27" s="94"/>
      <c r="TBG27" s="94"/>
      <c r="TBH27" s="94"/>
      <c r="TBI27" s="94"/>
      <c r="TBJ27" s="94"/>
      <c r="TBK27" s="94"/>
      <c r="TBL27" s="94"/>
      <c r="TBM27" s="94"/>
      <c r="TBN27" s="94"/>
      <c r="TBO27" s="94"/>
      <c r="TBP27" s="94"/>
      <c r="TBQ27" s="94"/>
      <c r="TBR27" s="94"/>
      <c r="TBS27" s="94"/>
      <c r="TBT27" s="94"/>
      <c r="TBU27" s="94"/>
      <c r="TBV27" s="94"/>
      <c r="TBW27" s="94"/>
      <c r="TBX27" s="94"/>
      <c r="TBY27" s="94"/>
      <c r="TBZ27" s="94"/>
      <c r="TCA27" s="94"/>
      <c r="TCB27" s="94"/>
      <c r="TCC27" s="94"/>
      <c r="TCD27" s="94"/>
      <c r="TCE27" s="94"/>
      <c r="TCF27" s="94"/>
      <c r="TCG27" s="94"/>
      <c r="TCH27" s="94"/>
      <c r="TCI27" s="94"/>
      <c r="TCJ27" s="94"/>
      <c r="TCK27" s="94"/>
      <c r="TCL27" s="94"/>
      <c r="TCM27" s="94"/>
      <c r="TCN27" s="94"/>
      <c r="TCO27" s="94"/>
      <c r="TCP27" s="94"/>
      <c r="TCQ27" s="94"/>
      <c r="TCR27" s="94"/>
      <c r="TCS27" s="94"/>
      <c r="TCT27" s="94"/>
      <c r="TCU27" s="94"/>
      <c r="TCV27" s="94"/>
      <c r="TCW27" s="94"/>
      <c r="TCX27" s="94"/>
      <c r="TCY27" s="94"/>
      <c r="TCZ27" s="94"/>
      <c r="TDA27" s="94"/>
      <c r="TDB27" s="94"/>
      <c r="TDC27" s="94"/>
      <c r="TDD27" s="94"/>
      <c r="TDE27" s="94"/>
      <c r="TDF27" s="94"/>
      <c r="TDG27" s="94"/>
      <c r="TDH27" s="94"/>
      <c r="TDI27" s="94"/>
      <c r="TDJ27" s="94"/>
      <c r="TDK27" s="94"/>
      <c r="TDL27" s="94"/>
      <c r="TDM27" s="94"/>
      <c r="TDN27" s="94"/>
      <c r="TDO27" s="94"/>
      <c r="TDP27" s="94"/>
      <c r="TDQ27" s="94"/>
      <c r="TDR27" s="94"/>
      <c r="TDS27" s="94"/>
      <c r="TDT27" s="94"/>
      <c r="TDU27" s="94"/>
      <c r="TDV27" s="94"/>
      <c r="TDW27" s="94"/>
      <c r="TDX27" s="94"/>
      <c r="TDY27" s="94"/>
      <c r="TDZ27" s="94"/>
      <c r="TEA27" s="94"/>
      <c r="TEB27" s="94"/>
      <c r="TEC27" s="94"/>
      <c r="TED27" s="94"/>
      <c r="TEE27" s="94"/>
      <c r="TEF27" s="94"/>
      <c r="TEG27" s="94"/>
      <c r="TEH27" s="94"/>
      <c r="TEI27" s="94"/>
      <c r="TEJ27" s="94"/>
      <c r="TEK27" s="94"/>
      <c r="TEL27" s="94"/>
      <c r="TEM27" s="94"/>
      <c r="TEN27" s="94"/>
      <c r="TEO27" s="94"/>
      <c r="TEP27" s="94"/>
      <c r="TEQ27" s="94"/>
      <c r="TER27" s="94"/>
      <c r="TES27" s="94"/>
      <c r="TET27" s="94"/>
      <c r="TEU27" s="94"/>
      <c r="TEV27" s="94"/>
      <c r="TEW27" s="94"/>
      <c r="TEX27" s="94"/>
      <c r="TEY27" s="94"/>
      <c r="TEZ27" s="94"/>
      <c r="TFA27" s="94"/>
      <c r="TFB27" s="94"/>
      <c r="TFC27" s="94"/>
      <c r="TFD27" s="94"/>
      <c r="TFE27" s="94"/>
      <c r="TFF27" s="94"/>
      <c r="TFG27" s="94"/>
      <c r="TFH27" s="94"/>
      <c r="TFI27" s="94"/>
      <c r="TFJ27" s="94"/>
      <c r="TFK27" s="94"/>
      <c r="TFL27" s="94"/>
      <c r="TFM27" s="94"/>
      <c r="TFN27" s="94"/>
      <c r="TFO27" s="94"/>
      <c r="TFP27" s="94"/>
      <c r="TFQ27" s="94"/>
      <c r="TFR27" s="94"/>
      <c r="TFS27" s="94"/>
      <c r="TFT27" s="94"/>
      <c r="TFU27" s="94"/>
      <c r="TFV27" s="94"/>
      <c r="TFW27" s="94"/>
      <c r="TFX27" s="94"/>
      <c r="TFY27" s="94"/>
      <c r="TFZ27" s="94"/>
      <c r="TGA27" s="94"/>
      <c r="TGB27" s="94"/>
      <c r="TGC27" s="94"/>
      <c r="TGD27" s="94"/>
      <c r="TGE27" s="94"/>
      <c r="TGF27" s="94"/>
      <c r="TGG27" s="94"/>
      <c r="TGH27" s="94"/>
      <c r="TGI27" s="94"/>
      <c r="TGJ27" s="94"/>
      <c r="TGK27" s="94"/>
      <c r="TGL27" s="94"/>
      <c r="TGM27" s="94"/>
      <c r="TGN27" s="94"/>
      <c r="TGO27" s="94"/>
      <c r="TGP27" s="94"/>
      <c r="TGQ27" s="94"/>
      <c r="TGR27" s="94"/>
      <c r="TGS27" s="94"/>
      <c r="TGT27" s="94"/>
      <c r="TGU27" s="94"/>
      <c r="TGV27" s="94"/>
      <c r="TGW27" s="94"/>
      <c r="TGX27" s="94"/>
      <c r="TGY27" s="94"/>
      <c r="TGZ27" s="94"/>
      <c r="THA27" s="94"/>
      <c r="THB27" s="94"/>
      <c r="THC27" s="94"/>
      <c r="THD27" s="94"/>
      <c r="THE27" s="94"/>
      <c r="THF27" s="94"/>
      <c r="THG27" s="94"/>
      <c r="THH27" s="94"/>
      <c r="THI27" s="94"/>
      <c r="THJ27" s="94"/>
      <c r="THK27" s="94"/>
      <c r="THL27" s="94"/>
      <c r="THM27" s="94"/>
      <c r="THN27" s="94"/>
      <c r="THO27" s="94"/>
      <c r="THP27" s="94"/>
      <c r="THQ27" s="94"/>
      <c r="THR27" s="94"/>
      <c r="THS27" s="94"/>
      <c r="THT27" s="94"/>
      <c r="THU27" s="94"/>
      <c r="THV27" s="94"/>
      <c r="THW27" s="94"/>
      <c r="THX27" s="94"/>
      <c r="THY27" s="94"/>
      <c r="THZ27" s="94"/>
      <c r="TIA27" s="94"/>
      <c r="TIB27" s="94"/>
      <c r="TIC27" s="94"/>
      <c r="TID27" s="94"/>
      <c r="TIE27" s="94"/>
      <c r="TIF27" s="94"/>
      <c r="TIG27" s="94"/>
      <c r="TIH27" s="94"/>
      <c r="TII27" s="94"/>
      <c r="TIJ27" s="94"/>
      <c r="TIK27" s="94"/>
      <c r="TIL27" s="94"/>
      <c r="TIM27" s="94"/>
      <c r="TIN27" s="94"/>
      <c r="TIO27" s="94"/>
      <c r="TIP27" s="94"/>
      <c r="TIQ27" s="94"/>
      <c r="TIR27" s="94"/>
      <c r="TIS27" s="94"/>
      <c r="TIT27" s="94"/>
      <c r="TIU27" s="94"/>
      <c r="TIV27" s="94"/>
      <c r="TIW27" s="94"/>
      <c r="TIX27" s="94"/>
      <c r="TIY27" s="94"/>
      <c r="TIZ27" s="94"/>
      <c r="TJA27" s="94"/>
      <c r="TJB27" s="94"/>
      <c r="TJC27" s="94"/>
      <c r="TJD27" s="94"/>
      <c r="TJE27" s="94"/>
      <c r="TJF27" s="94"/>
      <c r="TJG27" s="94"/>
      <c r="TJH27" s="94"/>
      <c r="TJI27" s="94"/>
      <c r="TJJ27" s="94"/>
      <c r="TJK27" s="94"/>
      <c r="TJL27" s="94"/>
      <c r="TJM27" s="94"/>
      <c r="TJN27" s="94"/>
      <c r="TJO27" s="94"/>
      <c r="TJP27" s="94"/>
      <c r="TJQ27" s="94"/>
      <c r="TJR27" s="94"/>
      <c r="TJS27" s="94"/>
      <c r="TJT27" s="94"/>
      <c r="TJU27" s="94"/>
      <c r="TJV27" s="94"/>
      <c r="TJW27" s="94"/>
      <c r="TJX27" s="94"/>
      <c r="TJY27" s="94"/>
      <c r="TJZ27" s="94"/>
      <c r="TKA27" s="94"/>
      <c r="TKB27" s="94"/>
      <c r="TKC27" s="94"/>
      <c r="TKD27" s="94"/>
      <c r="TKE27" s="94"/>
      <c r="TKF27" s="94"/>
      <c r="TKG27" s="94"/>
      <c r="TKH27" s="94"/>
      <c r="TKI27" s="94"/>
      <c r="TKJ27" s="94"/>
      <c r="TKK27" s="94"/>
      <c r="TKL27" s="94"/>
      <c r="TKM27" s="94"/>
      <c r="TKN27" s="94"/>
      <c r="TKO27" s="94"/>
      <c r="TKP27" s="94"/>
      <c r="TKQ27" s="94"/>
      <c r="TKR27" s="94"/>
      <c r="TKS27" s="94"/>
      <c r="TKT27" s="94"/>
      <c r="TKU27" s="94"/>
      <c r="TKV27" s="94"/>
      <c r="TKW27" s="94"/>
      <c r="TKX27" s="94"/>
      <c r="TKY27" s="94"/>
      <c r="TKZ27" s="94"/>
      <c r="TLA27" s="94"/>
      <c r="TLB27" s="94"/>
      <c r="TLC27" s="94"/>
      <c r="TLD27" s="94"/>
      <c r="TLE27" s="94"/>
      <c r="TLF27" s="94"/>
      <c r="TLG27" s="94"/>
      <c r="TLH27" s="94"/>
      <c r="TLI27" s="94"/>
      <c r="TLJ27" s="94"/>
      <c r="TLK27" s="94"/>
      <c r="TLL27" s="94"/>
      <c r="TLM27" s="94"/>
      <c r="TLN27" s="94"/>
      <c r="TLO27" s="94"/>
      <c r="TLP27" s="94"/>
      <c r="TLQ27" s="94"/>
      <c r="TLR27" s="94"/>
      <c r="TLS27" s="94"/>
      <c r="TLT27" s="94"/>
      <c r="TLU27" s="94"/>
      <c r="TLV27" s="94"/>
      <c r="TLW27" s="94"/>
      <c r="TLX27" s="94"/>
      <c r="TLY27" s="94"/>
      <c r="TLZ27" s="94"/>
      <c r="TMA27" s="94"/>
      <c r="TMB27" s="94"/>
      <c r="TMC27" s="94"/>
      <c r="TMD27" s="94"/>
      <c r="TME27" s="94"/>
      <c r="TMF27" s="94"/>
      <c r="TMG27" s="94"/>
      <c r="TMH27" s="94"/>
      <c r="TMI27" s="94"/>
      <c r="TMJ27" s="94"/>
      <c r="TMK27" s="94"/>
      <c r="TML27" s="94"/>
      <c r="TMM27" s="94"/>
      <c r="TMN27" s="94"/>
      <c r="TMO27" s="94"/>
      <c r="TMP27" s="94"/>
      <c r="TMQ27" s="94"/>
      <c r="TMR27" s="94"/>
      <c r="TMS27" s="94"/>
      <c r="TMT27" s="94"/>
      <c r="TMU27" s="94"/>
      <c r="TMV27" s="94"/>
      <c r="TMW27" s="94"/>
      <c r="TMX27" s="94"/>
      <c r="TMY27" s="94"/>
      <c r="TMZ27" s="94"/>
      <c r="TNA27" s="94"/>
      <c r="TNB27" s="94"/>
      <c r="TNC27" s="94"/>
      <c r="TND27" s="94"/>
      <c r="TNE27" s="94"/>
      <c r="TNF27" s="94"/>
      <c r="TNG27" s="94"/>
      <c r="TNH27" s="94"/>
      <c r="TNI27" s="94"/>
      <c r="TNJ27" s="94"/>
      <c r="TNK27" s="94"/>
      <c r="TNL27" s="94"/>
      <c r="TNM27" s="94"/>
      <c r="TNN27" s="94"/>
      <c r="TNO27" s="94"/>
      <c r="TNP27" s="94"/>
      <c r="TNQ27" s="94"/>
      <c r="TNR27" s="94"/>
      <c r="TNS27" s="94"/>
      <c r="TNT27" s="94"/>
      <c r="TNU27" s="94"/>
      <c r="TNV27" s="94"/>
      <c r="TNW27" s="94"/>
      <c r="TNX27" s="94"/>
      <c r="TNY27" s="94"/>
      <c r="TNZ27" s="94"/>
      <c r="TOA27" s="94"/>
      <c r="TOB27" s="94"/>
      <c r="TOC27" s="94"/>
      <c r="TOD27" s="94"/>
      <c r="TOE27" s="94"/>
      <c r="TOF27" s="94"/>
      <c r="TOG27" s="94"/>
      <c r="TOH27" s="94"/>
      <c r="TOI27" s="94"/>
      <c r="TOJ27" s="94"/>
      <c r="TOK27" s="94"/>
      <c r="TOL27" s="94"/>
      <c r="TOM27" s="94"/>
      <c r="TON27" s="94"/>
      <c r="TOO27" s="94"/>
      <c r="TOP27" s="94"/>
      <c r="TOQ27" s="94"/>
      <c r="TOR27" s="94"/>
      <c r="TOS27" s="94"/>
      <c r="TOT27" s="94"/>
      <c r="TOU27" s="94"/>
      <c r="TOV27" s="94"/>
      <c r="TOW27" s="94"/>
      <c r="TOX27" s="94"/>
      <c r="TOY27" s="94"/>
      <c r="TOZ27" s="94"/>
      <c r="TPA27" s="94"/>
      <c r="TPB27" s="94"/>
      <c r="TPC27" s="94"/>
      <c r="TPD27" s="94"/>
      <c r="TPE27" s="94"/>
      <c r="TPF27" s="94"/>
      <c r="TPG27" s="94"/>
      <c r="TPH27" s="94"/>
      <c r="TPI27" s="94"/>
      <c r="TPJ27" s="94"/>
      <c r="TPK27" s="94"/>
      <c r="TPL27" s="94"/>
      <c r="TPM27" s="94"/>
      <c r="TPN27" s="94"/>
      <c r="TPO27" s="94"/>
      <c r="TPP27" s="94"/>
      <c r="TPQ27" s="94"/>
      <c r="TPR27" s="94"/>
      <c r="TPS27" s="94"/>
      <c r="TPT27" s="94"/>
      <c r="TPU27" s="94"/>
      <c r="TPV27" s="94"/>
      <c r="TPW27" s="94"/>
      <c r="TPX27" s="94"/>
      <c r="TPY27" s="94"/>
      <c r="TPZ27" s="94"/>
      <c r="TQA27" s="94"/>
      <c r="TQB27" s="94"/>
      <c r="TQC27" s="94"/>
      <c r="TQD27" s="94"/>
      <c r="TQE27" s="94"/>
      <c r="TQF27" s="94"/>
      <c r="TQG27" s="94"/>
      <c r="TQH27" s="94"/>
      <c r="TQI27" s="94"/>
      <c r="TQJ27" s="94"/>
      <c r="TQK27" s="94"/>
      <c r="TQL27" s="94"/>
      <c r="TQM27" s="94"/>
      <c r="TQN27" s="94"/>
      <c r="TQO27" s="94"/>
      <c r="TQP27" s="94"/>
      <c r="TQQ27" s="94"/>
      <c r="TQR27" s="94"/>
      <c r="TQS27" s="94"/>
      <c r="TQT27" s="94"/>
      <c r="TQU27" s="94"/>
      <c r="TQV27" s="94"/>
      <c r="TQW27" s="94"/>
      <c r="TQX27" s="94"/>
      <c r="TQY27" s="94"/>
      <c r="TQZ27" s="94"/>
      <c r="TRA27" s="94"/>
      <c r="TRB27" s="94"/>
      <c r="TRC27" s="94"/>
      <c r="TRD27" s="94"/>
      <c r="TRE27" s="94"/>
      <c r="TRF27" s="94"/>
      <c r="TRG27" s="94"/>
      <c r="TRH27" s="94"/>
      <c r="TRI27" s="94"/>
      <c r="TRJ27" s="94"/>
      <c r="TRK27" s="94"/>
      <c r="TRL27" s="94"/>
      <c r="TRM27" s="94"/>
      <c r="TRN27" s="94"/>
      <c r="TRO27" s="94"/>
      <c r="TRP27" s="94"/>
      <c r="TRQ27" s="94"/>
      <c r="TRR27" s="94"/>
      <c r="TRS27" s="94"/>
      <c r="TRT27" s="94"/>
      <c r="TRU27" s="94"/>
      <c r="TRV27" s="94"/>
      <c r="TRW27" s="94"/>
      <c r="TRX27" s="94"/>
      <c r="TRY27" s="94"/>
      <c r="TRZ27" s="94"/>
      <c r="TSA27" s="94"/>
      <c r="TSB27" s="94"/>
      <c r="TSC27" s="94"/>
      <c r="TSD27" s="94"/>
      <c r="TSE27" s="94"/>
      <c r="TSF27" s="94"/>
      <c r="TSG27" s="94"/>
      <c r="TSH27" s="94"/>
      <c r="TSI27" s="94"/>
      <c r="TSJ27" s="94"/>
      <c r="TSK27" s="94"/>
      <c r="TSL27" s="94"/>
      <c r="TSM27" s="94"/>
      <c r="TSN27" s="94"/>
      <c r="TSO27" s="94"/>
      <c r="TSP27" s="94"/>
      <c r="TSQ27" s="94"/>
      <c r="TSR27" s="94"/>
      <c r="TSS27" s="94"/>
      <c r="TST27" s="94"/>
      <c r="TSU27" s="94"/>
      <c r="TSV27" s="94"/>
      <c r="TSW27" s="94"/>
      <c r="TSX27" s="94"/>
      <c r="TSY27" s="94"/>
      <c r="TSZ27" s="94"/>
      <c r="TTA27" s="94"/>
      <c r="TTB27" s="94"/>
      <c r="TTC27" s="94"/>
      <c r="TTD27" s="94"/>
      <c r="TTE27" s="94"/>
      <c r="TTF27" s="94"/>
      <c r="TTG27" s="94"/>
      <c r="TTH27" s="94"/>
      <c r="TTI27" s="94"/>
      <c r="TTJ27" s="94"/>
      <c r="TTK27" s="94"/>
      <c r="TTL27" s="94"/>
      <c r="TTM27" s="94"/>
      <c r="TTN27" s="94"/>
      <c r="TTO27" s="94"/>
      <c r="TTP27" s="94"/>
      <c r="TTQ27" s="94"/>
      <c r="TTR27" s="94"/>
      <c r="TTS27" s="94"/>
      <c r="TTT27" s="94"/>
      <c r="TTU27" s="94"/>
      <c r="TTV27" s="94"/>
      <c r="TTW27" s="94"/>
      <c r="TTX27" s="94"/>
      <c r="TTY27" s="94"/>
      <c r="TTZ27" s="94"/>
      <c r="TUA27" s="94"/>
      <c r="TUB27" s="94"/>
      <c r="TUC27" s="94"/>
      <c r="TUD27" s="94"/>
      <c r="TUE27" s="94"/>
      <c r="TUF27" s="94"/>
      <c r="TUG27" s="94"/>
      <c r="TUH27" s="94"/>
      <c r="TUI27" s="94"/>
      <c r="TUJ27" s="94"/>
      <c r="TUK27" s="94"/>
      <c r="TUL27" s="94"/>
      <c r="TUM27" s="94"/>
      <c r="TUN27" s="94"/>
      <c r="TUO27" s="94"/>
      <c r="TUP27" s="94"/>
      <c r="TUQ27" s="94"/>
      <c r="TUR27" s="94"/>
      <c r="TUS27" s="94"/>
      <c r="TUT27" s="94"/>
      <c r="TUU27" s="94"/>
      <c r="TUV27" s="94"/>
      <c r="TUW27" s="94"/>
      <c r="TUX27" s="94"/>
      <c r="TUY27" s="94"/>
      <c r="TUZ27" s="94"/>
      <c r="TVA27" s="94"/>
      <c r="TVB27" s="94"/>
      <c r="TVC27" s="94"/>
      <c r="TVD27" s="94"/>
      <c r="TVE27" s="94"/>
      <c r="TVF27" s="94"/>
      <c r="TVG27" s="94"/>
      <c r="TVH27" s="94"/>
      <c r="TVI27" s="94"/>
      <c r="TVJ27" s="94"/>
      <c r="TVK27" s="94"/>
      <c r="TVL27" s="94"/>
      <c r="TVM27" s="94"/>
      <c r="TVN27" s="94"/>
      <c r="TVO27" s="94"/>
      <c r="TVP27" s="94"/>
      <c r="TVQ27" s="94"/>
      <c r="TVR27" s="94"/>
      <c r="TVS27" s="94"/>
      <c r="TVT27" s="94"/>
      <c r="TVU27" s="94"/>
      <c r="TVV27" s="94"/>
      <c r="TVW27" s="94"/>
      <c r="TVX27" s="94"/>
      <c r="TVY27" s="94"/>
      <c r="TVZ27" s="94"/>
      <c r="TWA27" s="94"/>
      <c r="TWB27" s="94"/>
      <c r="TWC27" s="94"/>
      <c r="TWD27" s="94"/>
      <c r="TWE27" s="94"/>
      <c r="TWF27" s="94"/>
      <c r="TWG27" s="94"/>
      <c r="TWH27" s="94"/>
      <c r="TWI27" s="94"/>
      <c r="TWJ27" s="94"/>
      <c r="TWK27" s="94"/>
      <c r="TWL27" s="94"/>
      <c r="TWM27" s="94"/>
      <c r="TWN27" s="94"/>
      <c r="TWO27" s="94"/>
      <c r="TWP27" s="94"/>
      <c r="TWQ27" s="94"/>
      <c r="TWR27" s="94"/>
      <c r="TWS27" s="94"/>
      <c r="TWT27" s="94"/>
      <c r="TWU27" s="94"/>
      <c r="TWV27" s="94"/>
      <c r="TWW27" s="94"/>
      <c r="TWX27" s="94"/>
      <c r="TWY27" s="94"/>
      <c r="TWZ27" s="94"/>
      <c r="TXA27" s="94"/>
      <c r="TXB27" s="94"/>
      <c r="TXC27" s="94"/>
      <c r="TXD27" s="94"/>
      <c r="TXE27" s="94"/>
      <c r="TXF27" s="94"/>
      <c r="TXG27" s="94"/>
      <c r="TXH27" s="94"/>
      <c r="TXI27" s="94"/>
      <c r="TXJ27" s="94"/>
      <c r="TXK27" s="94"/>
      <c r="TXL27" s="94"/>
      <c r="TXM27" s="94"/>
      <c r="TXN27" s="94"/>
      <c r="TXO27" s="94"/>
      <c r="TXP27" s="94"/>
      <c r="TXQ27" s="94"/>
      <c r="TXR27" s="94"/>
      <c r="TXS27" s="94"/>
      <c r="TXT27" s="94"/>
      <c r="TXU27" s="94"/>
      <c r="TXV27" s="94"/>
      <c r="TXW27" s="94"/>
      <c r="TXX27" s="94"/>
      <c r="TXY27" s="94"/>
      <c r="TXZ27" s="94"/>
      <c r="TYA27" s="94"/>
      <c r="TYB27" s="94"/>
      <c r="TYC27" s="94"/>
      <c r="TYD27" s="94"/>
      <c r="TYE27" s="94"/>
      <c r="TYF27" s="94"/>
      <c r="TYG27" s="94"/>
      <c r="TYH27" s="94"/>
      <c r="TYI27" s="94"/>
      <c r="TYJ27" s="94"/>
      <c r="TYK27" s="94"/>
      <c r="TYL27" s="94"/>
      <c r="TYM27" s="94"/>
      <c r="TYN27" s="94"/>
      <c r="TYO27" s="94"/>
      <c r="TYP27" s="94"/>
      <c r="TYQ27" s="94"/>
      <c r="TYR27" s="94"/>
      <c r="TYS27" s="94"/>
      <c r="TYT27" s="94"/>
      <c r="TYU27" s="94"/>
      <c r="TYV27" s="94"/>
      <c r="TYW27" s="94"/>
      <c r="TYX27" s="94"/>
      <c r="TYY27" s="94"/>
      <c r="TYZ27" s="94"/>
      <c r="TZA27" s="94"/>
      <c r="TZB27" s="94"/>
      <c r="TZC27" s="94"/>
      <c r="TZD27" s="94"/>
      <c r="TZE27" s="94"/>
      <c r="TZF27" s="94"/>
      <c r="TZG27" s="94"/>
      <c r="TZH27" s="94"/>
      <c r="TZI27" s="94"/>
      <c r="TZJ27" s="94"/>
      <c r="TZK27" s="94"/>
      <c r="TZL27" s="94"/>
      <c r="TZM27" s="94"/>
      <c r="TZN27" s="94"/>
      <c r="TZO27" s="94"/>
      <c r="TZP27" s="94"/>
      <c r="TZQ27" s="94"/>
      <c r="TZR27" s="94"/>
      <c r="TZS27" s="94"/>
      <c r="TZT27" s="94"/>
      <c r="TZU27" s="94"/>
      <c r="TZV27" s="94"/>
      <c r="TZW27" s="94"/>
      <c r="TZX27" s="94"/>
      <c r="TZY27" s="94"/>
      <c r="TZZ27" s="94"/>
      <c r="UAA27" s="94"/>
      <c r="UAB27" s="94"/>
      <c r="UAC27" s="94"/>
      <c r="UAD27" s="94"/>
      <c r="UAE27" s="94"/>
      <c r="UAF27" s="94"/>
      <c r="UAG27" s="94"/>
      <c r="UAH27" s="94"/>
      <c r="UAI27" s="94"/>
      <c r="UAJ27" s="94"/>
      <c r="UAK27" s="94"/>
      <c r="UAL27" s="94"/>
      <c r="UAM27" s="94"/>
      <c r="UAN27" s="94"/>
      <c r="UAO27" s="94"/>
      <c r="UAP27" s="94"/>
      <c r="UAQ27" s="94"/>
      <c r="UAR27" s="94"/>
      <c r="UAS27" s="94"/>
      <c r="UAT27" s="94"/>
      <c r="UAU27" s="94"/>
      <c r="UAV27" s="94"/>
      <c r="UAW27" s="94"/>
      <c r="UAX27" s="94"/>
      <c r="UAY27" s="94"/>
      <c r="UAZ27" s="94"/>
      <c r="UBA27" s="94"/>
      <c r="UBB27" s="94"/>
      <c r="UBC27" s="94"/>
      <c r="UBD27" s="94"/>
      <c r="UBE27" s="94"/>
      <c r="UBF27" s="94"/>
      <c r="UBG27" s="94"/>
      <c r="UBH27" s="94"/>
      <c r="UBI27" s="94"/>
      <c r="UBJ27" s="94"/>
      <c r="UBK27" s="94"/>
      <c r="UBL27" s="94"/>
      <c r="UBM27" s="94"/>
      <c r="UBN27" s="94"/>
      <c r="UBO27" s="94"/>
      <c r="UBP27" s="94"/>
      <c r="UBQ27" s="94"/>
      <c r="UBR27" s="94"/>
      <c r="UBS27" s="94"/>
      <c r="UBT27" s="94"/>
      <c r="UBU27" s="94"/>
      <c r="UBV27" s="94"/>
      <c r="UBW27" s="94"/>
      <c r="UBX27" s="94"/>
      <c r="UBY27" s="94"/>
      <c r="UBZ27" s="94"/>
      <c r="UCA27" s="94"/>
      <c r="UCB27" s="94"/>
      <c r="UCC27" s="94"/>
      <c r="UCD27" s="94"/>
      <c r="UCE27" s="94"/>
      <c r="UCF27" s="94"/>
      <c r="UCG27" s="94"/>
      <c r="UCH27" s="94"/>
      <c r="UCI27" s="94"/>
      <c r="UCJ27" s="94"/>
      <c r="UCK27" s="94"/>
      <c r="UCL27" s="94"/>
      <c r="UCM27" s="94"/>
      <c r="UCN27" s="94"/>
      <c r="UCO27" s="94"/>
      <c r="UCP27" s="94"/>
      <c r="UCQ27" s="94"/>
      <c r="UCR27" s="94"/>
      <c r="UCS27" s="94"/>
      <c r="UCT27" s="94"/>
      <c r="UCU27" s="94"/>
      <c r="UCV27" s="94"/>
      <c r="UCW27" s="94"/>
      <c r="UCX27" s="94"/>
      <c r="UCY27" s="94"/>
      <c r="UCZ27" s="94"/>
      <c r="UDA27" s="94"/>
      <c r="UDB27" s="94"/>
      <c r="UDC27" s="94"/>
      <c r="UDD27" s="94"/>
      <c r="UDE27" s="94"/>
      <c r="UDF27" s="94"/>
      <c r="UDG27" s="94"/>
      <c r="UDH27" s="94"/>
      <c r="UDI27" s="94"/>
      <c r="UDJ27" s="94"/>
      <c r="UDK27" s="94"/>
      <c r="UDL27" s="94"/>
      <c r="UDM27" s="94"/>
      <c r="UDN27" s="94"/>
      <c r="UDO27" s="94"/>
      <c r="UDP27" s="94"/>
      <c r="UDQ27" s="94"/>
      <c r="UDR27" s="94"/>
      <c r="UDS27" s="94"/>
      <c r="UDT27" s="94"/>
      <c r="UDU27" s="94"/>
      <c r="UDV27" s="94"/>
      <c r="UDW27" s="94"/>
      <c r="UDX27" s="94"/>
      <c r="UDY27" s="94"/>
      <c r="UDZ27" s="94"/>
      <c r="UEA27" s="94"/>
      <c r="UEB27" s="94"/>
      <c r="UEC27" s="94"/>
      <c r="UED27" s="94"/>
      <c r="UEE27" s="94"/>
      <c r="UEF27" s="94"/>
      <c r="UEG27" s="94"/>
      <c r="UEH27" s="94"/>
      <c r="UEI27" s="94"/>
      <c r="UEJ27" s="94"/>
      <c r="UEK27" s="94"/>
      <c r="UEL27" s="94"/>
      <c r="UEM27" s="94"/>
      <c r="UEN27" s="94"/>
      <c r="UEO27" s="94"/>
      <c r="UEP27" s="94"/>
      <c r="UEQ27" s="94"/>
      <c r="UER27" s="94"/>
      <c r="UES27" s="94"/>
      <c r="UET27" s="94"/>
      <c r="UEU27" s="94"/>
      <c r="UEV27" s="94"/>
      <c r="UEW27" s="94"/>
      <c r="UEX27" s="94"/>
      <c r="UEY27" s="94"/>
      <c r="UEZ27" s="94"/>
      <c r="UFA27" s="94"/>
      <c r="UFB27" s="94"/>
      <c r="UFC27" s="94"/>
      <c r="UFD27" s="94"/>
      <c r="UFE27" s="94"/>
      <c r="UFF27" s="94"/>
      <c r="UFG27" s="94"/>
      <c r="UFH27" s="94"/>
      <c r="UFI27" s="94"/>
      <c r="UFJ27" s="94"/>
      <c r="UFK27" s="94"/>
      <c r="UFL27" s="94"/>
      <c r="UFM27" s="94"/>
      <c r="UFN27" s="94"/>
      <c r="UFO27" s="94"/>
      <c r="UFP27" s="94"/>
      <c r="UFQ27" s="94"/>
      <c r="UFR27" s="94"/>
      <c r="UFS27" s="94"/>
      <c r="UFT27" s="94"/>
      <c r="UFU27" s="94"/>
      <c r="UFV27" s="94"/>
      <c r="UFW27" s="94"/>
      <c r="UFX27" s="94"/>
      <c r="UFY27" s="94"/>
      <c r="UFZ27" s="94"/>
      <c r="UGA27" s="94"/>
      <c r="UGB27" s="94"/>
      <c r="UGC27" s="94"/>
      <c r="UGD27" s="94"/>
      <c r="UGE27" s="94"/>
      <c r="UGF27" s="94"/>
      <c r="UGG27" s="94"/>
      <c r="UGH27" s="94"/>
      <c r="UGI27" s="94"/>
      <c r="UGJ27" s="94"/>
      <c r="UGK27" s="94"/>
      <c r="UGL27" s="94"/>
      <c r="UGM27" s="94"/>
      <c r="UGN27" s="94"/>
      <c r="UGO27" s="94"/>
      <c r="UGP27" s="94"/>
      <c r="UGQ27" s="94"/>
      <c r="UGR27" s="94"/>
      <c r="UGS27" s="94"/>
      <c r="UGT27" s="94"/>
      <c r="UGU27" s="94"/>
      <c r="UGV27" s="94"/>
      <c r="UGW27" s="94"/>
      <c r="UGX27" s="94"/>
      <c r="UGY27" s="94"/>
      <c r="UGZ27" s="94"/>
      <c r="UHA27" s="94"/>
      <c r="UHB27" s="94"/>
      <c r="UHC27" s="94"/>
      <c r="UHD27" s="94"/>
      <c r="UHE27" s="94"/>
      <c r="UHF27" s="94"/>
      <c r="UHG27" s="94"/>
      <c r="UHH27" s="94"/>
      <c r="UHI27" s="94"/>
      <c r="UHJ27" s="94"/>
      <c r="UHK27" s="94"/>
      <c r="UHL27" s="94"/>
      <c r="UHM27" s="94"/>
      <c r="UHN27" s="94"/>
      <c r="UHO27" s="94"/>
      <c r="UHP27" s="94"/>
      <c r="UHQ27" s="94"/>
      <c r="UHR27" s="94"/>
      <c r="UHS27" s="94"/>
      <c r="UHT27" s="94"/>
      <c r="UHU27" s="94"/>
      <c r="UHV27" s="94"/>
      <c r="UHW27" s="94"/>
      <c r="UHX27" s="94"/>
      <c r="UHY27" s="94"/>
      <c r="UHZ27" s="94"/>
      <c r="UIA27" s="94"/>
      <c r="UIB27" s="94"/>
      <c r="UIC27" s="94"/>
      <c r="UID27" s="94"/>
      <c r="UIE27" s="94"/>
      <c r="UIF27" s="94"/>
      <c r="UIG27" s="94"/>
      <c r="UIH27" s="94"/>
      <c r="UII27" s="94"/>
      <c r="UIJ27" s="94"/>
      <c r="UIK27" s="94"/>
      <c r="UIL27" s="94"/>
      <c r="UIM27" s="94"/>
      <c r="UIN27" s="94"/>
      <c r="UIO27" s="94"/>
      <c r="UIP27" s="94"/>
      <c r="UIQ27" s="94"/>
      <c r="UIR27" s="94"/>
      <c r="UIS27" s="94"/>
      <c r="UIT27" s="94"/>
      <c r="UIU27" s="94"/>
      <c r="UIV27" s="94"/>
      <c r="UIW27" s="94"/>
      <c r="UIX27" s="94"/>
      <c r="UIY27" s="94"/>
      <c r="UIZ27" s="94"/>
      <c r="UJA27" s="94"/>
      <c r="UJB27" s="94"/>
      <c r="UJC27" s="94"/>
      <c r="UJD27" s="94"/>
      <c r="UJE27" s="94"/>
      <c r="UJF27" s="94"/>
      <c r="UJG27" s="94"/>
      <c r="UJH27" s="94"/>
      <c r="UJI27" s="94"/>
      <c r="UJJ27" s="94"/>
      <c r="UJK27" s="94"/>
      <c r="UJL27" s="94"/>
      <c r="UJM27" s="94"/>
      <c r="UJN27" s="94"/>
      <c r="UJO27" s="94"/>
      <c r="UJP27" s="94"/>
      <c r="UJQ27" s="94"/>
      <c r="UJR27" s="94"/>
      <c r="UJS27" s="94"/>
      <c r="UJT27" s="94"/>
      <c r="UJU27" s="94"/>
      <c r="UJV27" s="94"/>
      <c r="UJW27" s="94"/>
      <c r="UJX27" s="94"/>
      <c r="UJY27" s="94"/>
      <c r="UJZ27" s="94"/>
      <c r="UKA27" s="94"/>
      <c r="UKB27" s="94"/>
      <c r="UKC27" s="94"/>
      <c r="UKD27" s="94"/>
      <c r="UKE27" s="94"/>
      <c r="UKF27" s="94"/>
      <c r="UKG27" s="94"/>
      <c r="UKH27" s="94"/>
      <c r="UKI27" s="94"/>
      <c r="UKJ27" s="94"/>
      <c r="UKK27" s="94"/>
      <c r="UKL27" s="94"/>
      <c r="UKM27" s="94"/>
      <c r="UKN27" s="94"/>
      <c r="UKO27" s="94"/>
      <c r="UKP27" s="94"/>
      <c r="UKQ27" s="94"/>
      <c r="UKR27" s="94"/>
      <c r="UKS27" s="94"/>
      <c r="UKT27" s="94"/>
      <c r="UKU27" s="94"/>
      <c r="UKV27" s="94"/>
      <c r="UKW27" s="94"/>
      <c r="UKX27" s="94"/>
      <c r="UKY27" s="94"/>
      <c r="UKZ27" s="94"/>
      <c r="ULA27" s="94"/>
      <c r="ULB27" s="94"/>
      <c r="ULC27" s="94"/>
      <c r="ULD27" s="94"/>
      <c r="ULE27" s="94"/>
      <c r="ULF27" s="94"/>
      <c r="ULG27" s="94"/>
      <c r="ULH27" s="94"/>
      <c r="ULI27" s="94"/>
      <c r="ULJ27" s="94"/>
      <c r="ULK27" s="94"/>
      <c r="ULL27" s="94"/>
      <c r="ULM27" s="94"/>
      <c r="ULN27" s="94"/>
      <c r="ULO27" s="94"/>
      <c r="ULP27" s="94"/>
      <c r="ULQ27" s="94"/>
      <c r="ULR27" s="94"/>
      <c r="ULS27" s="94"/>
      <c r="ULT27" s="94"/>
      <c r="ULU27" s="94"/>
      <c r="ULV27" s="94"/>
      <c r="ULW27" s="94"/>
      <c r="ULX27" s="94"/>
      <c r="ULY27" s="94"/>
      <c r="ULZ27" s="94"/>
      <c r="UMA27" s="94"/>
      <c r="UMB27" s="94"/>
      <c r="UMC27" s="94"/>
      <c r="UMD27" s="94"/>
      <c r="UME27" s="94"/>
      <c r="UMF27" s="94"/>
      <c r="UMG27" s="94"/>
      <c r="UMH27" s="94"/>
      <c r="UMI27" s="94"/>
      <c r="UMJ27" s="94"/>
      <c r="UMK27" s="94"/>
      <c r="UML27" s="94"/>
      <c r="UMM27" s="94"/>
      <c r="UMN27" s="94"/>
      <c r="UMO27" s="94"/>
      <c r="UMP27" s="94"/>
      <c r="UMQ27" s="94"/>
      <c r="UMR27" s="94"/>
      <c r="UMS27" s="94"/>
      <c r="UMT27" s="94"/>
      <c r="UMU27" s="94"/>
      <c r="UMV27" s="94"/>
      <c r="UMW27" s="94"/>
      <c r="UMX27" s="94"/>
      <c r="UMY27" s="94"/>
      <c r="UMZ27" s="94"/>
      <c r="UNA27" s="94"/>
      <c r="UNB27" s="94"/>
      <c r="UNC27" s="94"/>
      <c r="UND27" s="94"/>
      <c r="UNE27" s="94"/>
      <c r="UNF27" s="94"/>
      <c r="UNG27" s="94"/>
      <c r="UNH27" s="94"/>
      <c r="UNI27" s="94"/>
      <c r="UNJ27" s="94"/>
      <c r="UNK27" s="94"/>
      <c r="UNL27" s="94"/>
      <c r="UNM27" s="94"/>
      <c r="UNN27" s="94"/>
      <c r="UNO27" s="94"/>
      <c r="UNP27" s="94"/>
      <c r="UNQ27" s="94"/>
      <c r="UNR27" s="94"/>
      <c r="UNS27" s="94"/>
      <c r="UNT27" s="94"/>
      <c r="UNU27" s="94"/>
      <c r="UNV27" s="94"/>
      <c r="UNW27" s="94"/>
      <c r="UNX27" s="94"/>
      <c r="UNY27" s="94"/>
      <c r="UNZ27" s="94"/>
      <c r="UOA27" s="94"/>
      <c r="UOB27" s="94"/>
      <c r="UOC27" s="94"/>
      <c r="UOD27" s="94"/>
      <c r="UOE27" s="94"/>
      <c r="UOF27" s="94"/>
      <c r="UOG27" s="94"/>
      <c r="UOH27" s="94"/>
      <c r="UOI27" s="94"/>
      <c r="UOJ27" s="94"/>
      <c r="UOK27" s="94"/>
      <c r="UOL27" s="94"/>
      <c r="UOM27" s="94"/>
      <c r="UON27" s="94"/>
      <c r="UOO27" s="94"/>
      <c r="UOP27" s="94"/>
      <c r="UOQ27" s="94"/>
      <c r="UOR27" s="94"/>
      <c r="UOS27" s="94"/>
      <c r="UOT27" s="94"/>
      <c r="UOU27" s="94"/>
      <c r="UOV27" s="94"/>
      <c r="UOW27" s="94"/>
      <c r="UOX27" s="94"/>
      <c r="UOY27" s="94"/>
      <c r="UOZ27" s="94"/>
      <c r="UPA27" s="94"/>
      <c r="UPB27" s="94"/>
      <c r="UPC27" s="94"/>
      <c r="UPD27" s="94"/>
      <c r="UPE27" s="94"/>
      <c r="UPF27" s="94"/>
      <c r="UPG27" s="94"/>
      <c r="UPH27" s="94"/>
      <c r="UPI27" s="94"/>
      <c r="UPJ27" s="94"/>
      <c r="UPK27" s="94"/>
      <c r="UPL27" s="94"/>
      <c r="UPM27" s="94"/>
      <c r="UPN27" s="94"/>
      <c r="UPO27" s="94"/>
      <c r="UPP27" s="94"/>
      <c r="UPQ27" s="94"/>
      <c r="UPR27" s="94"/>
      <c r="UPS27" s="94"/>
      <c r="UPT27" s="94"/>
      <c r="UPU27" s="94"/>
      <c r="UPV27" s="94"/>
      <c r="UPW27" s="94"/>
      <c r="UPX27" s="94"/>
      <c r="UPY27" s="94"/>
      <c r="UPZ27" s="94"/>
      <c r="UQA27" s="94"/>
      <c r="UQB27" s="94"/>
      <c r="UQC27" s="94"/>
      <c r="UQD27" s="94"/>
      <c r="UQE27" s="94"/>
      <c r="UQF27" s="94"/>
      <c r="UQG27" s="94"/>
      <c r="UQH27" s="94"/>
      <c r="UQI27" s="94"/>
      <c r="UQJ27" s="94"/>
      <c r="UQK27" s="94"/>
      <c r="UQL27" s="94"/>
      <c r="UQM27" s="94"/>
      <c r="UQN27" s="94"/>
      <c r="UQO27" s="94"/>
      <c r="UQP27" s="94"/>
      <c r="UQQ27" s="94"/>
      <c r="UQR27" s="94"/>
      <c r="UQS27" s="94"/>
      <c r="UQT27" s="94"/>
      <c r="UQU27" s="94"/>
      <c r="UQV27" s="94"/>
      <c r="UQW27" s="94"/>
      <c r="UQX27" s="94"/>
      <c r="UQY27" s="94"/>
      <c r="UQZ27" s="94"/>
      <c r="URA27" s="94"/>
      <c r="URB27" s="94"/>
      <c r="URC27" s="94"/>
      <c r="URD27" s="94"/>
      <c r="URE27" s="94"/>
      <c r="URF27" s="94"/>
      <c r="URG27" s="94"/>
      <c r="URH27" s="94"/>
      <c r="URI27" s="94"/>
      <c r="URJ27" s="94"/>
      <c r="URK27" s="94"/>
      <c r="URL27" s="94"/>
      <c r="URM27" s="94"/>
      <c r="URN27" s="94"/>
      <c r="URO27" s="94"/>
      <c r="URP27" s="94"/>
      <c r="URQ27" s="94"/>
      <c r="URR27" s="94"/>
      <c r="URS27" s="94"/>
      <c r="URT27" s="94"/>
      <c r="URU27" s="94"/>
      <c r="URV27" s="94"/>
      <c r="URW27" s="94"/>
      <c r="URX27" s="94"/>
      <c r="URY27" s="94"/>
      <c r="URZ27" s="94"/>
      <c r="USA27" s="94"/>
      <c r="USB27" s="94"/>
      <c r="USC27" s="94"/>
      <c r="USD27" s="94"/>
      <c r="USE27" s="94"/>
      <c r="USF27" s="94"/>
      <c r="USG27" s="94"/>
      <c r="USH27" s="94"/>
      <c r="USI27" s="94"/>
      <c r="USJ27" s="94"/>
      <c r="USK27" s="94"/>
      <c r="USL27" s="94"/>
      <c r="USM27" s="94"/>
      <c r="USN27" s="94"/>
      <c r="USO27" s="94"/>
      <c r="USP27" s="94"/>
      <c r="USQ27" s="94"/>
      <c r="USR27" s="94"/>
      <c r="USS27" s="94"/>
      <c r="UST27" s="94"/>
      <c r="USU27" s="94"/>
      <c r="USV27" s="94"/>
      <c r="USW27" s="94"/>
      <c r="USX27" s="94"/>
      <c r="USY27" s="94"/>
      <c r="USZ27" s="94"/>
      <c r="UTA27" s="94"/>
      <c r="UTB27" s="94"/>
      <c r="UTC27" s="94"/>
      <c r="UTD27" s="94"/>
      <c r="UTE27" s="94"/>
      <c r="UTF27" s="94"/>
      <c r="UTG27" s="94"/>
      <c r="UTH27" s="94"/>
      <c r="UTI27" s="94"/>
      <c r="UTJ27" s="94"/>
      <c r="UTK27" s="94"/>
      <c r="UTL27" s="94"/>
      <c r="UTM27" s="94"/>
      <c r="UTN27" s="94"/>
      <c r="UTO27" s="94"/>
      <c r="UTP27" s="94"/>
      <c r="UTQ27" s="94"/>
      <c r="UTR27" s="94"/>
      <c r="UTS27" s="94"/>
      <c r="UTT27" s="94"/>
      <c r="UTU27" s="94"/>
      <c r="UTV27" s="94"/>
      <c r="UTW27" s="94"/>
      <c r="UTX27" s="94"/>
      <c r="UTY27" s="94"/>
      <c r="UTZ27" s="94"/>
      <c r="UUA27" s="94"/>
      <c r="UUB27" s="94"/>
      <c r="UUC27" s="94"/>
      <c r="UUD27" s="94"/>
      <c r="UUE27" s="94"/>
      <c r="UUF27" s="94"/>
      <c r="UUG27" s="94"/>
      <c r="UUH27" s="94"/>
      <c r="UUI27" s="94"/>
      <c r="UUJ27" s="94"/>
      <c r="UUK27" s="94"/>
      <c r="UUL27" s="94"/>
      <c r="UUM27" s="94"/>
      <c r="UUN27" s="94"/>
      <c r="UUO27" s="94"/>
      <c r="UUP27" s="94"/>
      <c r="UUQ27" s="94"/>
      <c r="UUR27" s="94"/>
      <c r="UUS27" s="94"/>
      <c r="UUT27" s="94"/>
      <c r="UUU27" s="94"/>
      <c r="UUV27" s="94"/>
      <c r="UUW27" s="94"/>
      <c r="UUX27" s="94"/>
      <c r="UUY27" s="94"/>
      <c r="UUZ27" s="94"/>
      <c r="UVA27" s="94"/>
      <c r="UVB27" s="94"/>
      <c r="UVC27" s="94"/>
      <c r="UVD27" s="94"/>
      <c r="UVE27" s="94"/>
      <c r="UVF27" s="94"/>
      <c r="UVG27" s="94"/>
      <c r="UVH27" s="94"/>
      <c r="UVI27" s="94"/>
      <c r="UVJ27" s="94"/>
      <c r="UVK27" s="94"/>
      <c r="UVL27" s="94"/>
      <c r="UVM27" s="94"/>
      <c r="UVN27" s="94"/>
      <c r="UVO27" s="94"/>
      <c r="UVP27" s="94"/>
      <c r="UVQ27" s="94"/>
      <c r="UVR27" s="94"/>
      <c r="UVS27" s="94"/>
      <c r="UVT27" s="94"/>
      <c r="UVU27" s="94"/>
      <c r="UVV27" s="94"/>
      <c r="UVW27" s="94"/>
      <c r="UVX27" s="94"/>
      <c r="UVY27" s="94"/>
      <c r="UVZ27" s="94"/>
      <c r="UWA27" s="94"/>
      <c r="UWB27" s="94"/>
      <c r="UWC27" s="94"/>
      <c r="UWD27" s="94"/>
      <c r="UWE27" s="94"/>
      <c r="UWF27" s="94"/>
      <c r="UWG27" s="94"/>
      <c r="UWH27" s="94"/>
      <c r="UWI27" s="94"/>
      <c r="UWJ27" s="94"/>
      <c r="UWK27" s="94"/>
      <c r="UWL27" s="94"/>
      <c r="UWM27" s="94"/>
      <c r="UWN27" s="94"/>
      <c r="UWO27" s="94"/>
      <c r="UWP27" s="94"/>
      <c r="UWQ27" s="94"/>
      <c r="UWR27" s="94"/>
      <c r="UWS27" s="94"/>
      <c r="UWT27" s="94"/>
      <c r="UWU27" s="94"/>
      <c r="UWV27" s="94"/>
      <c r="UWW27" s="94"/>
      <c r="UWX27" s="94"/>
      <c r="UWY27" s="94"/>
      <c r="UWZ27" s="94"/>
      <c r="UXA27" s="94"/>
      <c r="UXB27" s="94"/>
      <c r="UXC27" s="94"/>
      <c r="UXD27" s="94"/>
      <c r="UXE27" s="94"/>
      <c r="UXF27" s="94"/>
      <c r="UXG27" s="94"/>
      <c r="UXH27" s="94"/>
      <c r="UXI27" s="94"/>
      <c r="UXJ27" s="94"/>
      <c r="UXK27" s="94"/>
      <c r="UXL27" s="94"/>
      <c r="UXM27" s="94"/>
      <c r="UXN27" s="94"/>
      <c r="UXO27" s="94"/>
      <c r="UXP27" s="94"/>
      <c r="UXQ27" s="94"/>
      <c r="UXR27" s="94"/>
      <c r="UXS27" s="94"/>
      <c r="UXT27" s="94"/>
      <c r="UXU27" s="94"/>
      <c r="UXV27" s="94"/>
      <c r="UXW27" s="94"/>
      <c r="UXX27" s="94"/>
      <c r="UXY27" s="94"/>
      <c r="UXZ27" s="94"/>
      <c r="UYA27" s="94"/>
      <c r="UYB27" s="94"/>
      <c r="UYC27" s="94"/>
      <c r="UYD27" s="94"/>
      <c r="UYE27" s="94"/>
      <c r="UYF27" s="94"/>
      <c r="UYG27" s="94"/>
      <c r="UYH27" s="94"/>
      <c r="UYI27" s="94"/>
      <c r="UYJ27" s="94"/>
      <c r="UYK27" s="94"/>
      <c r="UYL27" s="94"/>
      <c r="UYM27" s="94"/>
      <c r="UYN27" s="94"/>
      <c r="UYO27" s="94"/>
      <c r="UYP27" s="94"/>
      <c r="UYQ27" s="94"/>
      <c r="UYR27" s="94"/>
      <c r="UYS27" s="94"/>
      <c r="UYT27" s="94"/>
      <c r="UYU27" s="94"/>
      <c r="UYV27" s="94"/>
      <c r="UYW27" s="94"/>
      <c r="UYX27" s="94"/>
      <c r="UYY27" s="94"/>
      <c r="UYZ27" s="94"/>
      <c r="UZA27" s="94"/>
      <c r="UZB27" s="94"/>
      <c r="UZC27" s="94"/>
      <c r="UZD27" s="94"/>
      <c r="UZE27" s="94"/>
      <c r="UZF27" s="94"/>
      <c r="UZG27" s="94"/>
      <c r="UZH27" s="94"/>
      <c r="UZI27" s="94"/>
      <c r="UZJ27" s="94"/>
      <c r="UZK27" s="94"/>
      <c r="UZL27" s="94"/>
      <c r="UZM27" s="94"/>
      <c r="UZN27" s="94"/>
      <c r="UZO27" s="94"/>
      <c r="UZP27" s="94"/>
      <c r="UZQ27" s="94"/>
      <c r="UZR27" s="94"/>
      <c r="UZS27" s="94"/>
      <c r="UZT27" s="94"/>
      <c r="UZU27" s="94"/>
      <c r="UZV27" s="94"/>
      <c r="UZW27" s="94"/>
      <c r="UZX27" s="94"/>
      <c r="UZY27" s="94"/>
      <c r="UZZ27" s="94"/>
      <c r="VAA27" s="94"/>
      <c r="VAB27" s="94"/>
      <c r="VAC27" s="94"/>
      <c r="VAD27" s="94"/>
      <c r="VAE27" s="94"/>
      <c r="VAF27" s="94"/>
      <c r="VAG27" s="94"/>
      <c r="VAH27" s="94"/>
      <c r="VAI27" s="94"/>
      <c r="VAJ27" s="94"/>
      <c r="VAK27" s="94"/>
      <c r="VAL27" s="94"/>
      <c r="VAM27" s="94"/>
      <c r="VAN27" s="94"/>
      <c r="VAO27" s="94"/>
      <c r="VAP27" s="94"/>
      <c r="VAQ27" s="94"/>
      <c r="VAR27" s="94"/>
      <c r="VAS27" s="94"/>
      <c r="VAT27" s="94"/>
      <c r="VAU27" s="94"/>
      <c r="VAV27" s="94"/>
      <c r="VAW27" s="94"/>
      <c r="VAX27" s="94"/>
      <c r="VAY27" s="94"/>
      <c r="VAZ27" s="94"/>
      <c r="VBA27" s="94"/>
      <c r="VBB27" s="94"/>
      <c r="VBC27" s="94"/>
      <c r="VBD27" s="94"/>
      <c r="VBE27" s="94"/>
      <c r="VBF27" s="94"/>
      <c r="VBG27" s="94"/>
      <c r="VBH27" s="94"/>
      <c r="VBI27" s="94"/>
      <c r="VBJ27" s="94"/>
      <c r="VBK27" s="94"/>
      <c r="VBL27" s="94"/>
      <c r="VBM27" s="94"/>
      <c r="VBN27" s="94"/>
      <c r="VBO27" s="94"/>
      <c r="VBP27" s="94"/>
      <c r="VBQ27" s="94"/>
      <c r="VBR27" s="94"/>
      <c r="VBS27" s="94"/>
      <c r="VBT27" s="94"/>
      <c r="VBU27" s="94"/>
      <c r="VBV27" s="94"/>
      <c r="VBW27" s="94"/>
      <c r="VBX27" s="94"/>
      <c r="VBY27" s="94"/>
      <c r="VBZ27" s="94"/>
      <c r="VCA27" s="94"/>
      <c r="VCB27" s="94"/>
      <c r="VCC27" s="94"/>
      <c r="VCD27" s="94"/>
      <c r="VCE27" s="94"/>
      <c r="VCF27" s="94"/>
      <c r="VCG27" s="94"/>
      <c r="VCH27" s="94"/>
      <c r="VCI27" s="94"/>
      <c r="VCJ27" s="94"/>
      <c r="VCK27" s="94"/>
      <c r="VCL27" s="94"/>
      <c r="VCM27" s="94"/>
      <c r="VCN27" s="94"/>
      <c r="VCO27" s="94"/>
      <c r="VCP27" s="94"/>
      <c r="VCQ27" s="94"/>
      <c r="VCR27" s="94"/>
      <c r="VCS27" s="94"/>
      <c r="VCT27" s="94"/>
      <c r="VCU27" s="94"/>
      <c r="VCV27" s="94"/>
      <c r="VCW27" s="94"/>
      <c r="VCX27" s="94"/>
      <c r="VCY27" s="94"/>
      <c r="VCZ27" s="94"/>
      <c r="VDA27" s="94"/>
      <c r="VDB27" s="94"/>
      <c r="VDC27" s="94"/>
      <c r="VDD27" s="94"/>
      <c r="VDE27" s="94"/>
      <c r="VDF27" s="94"/>
      <c r="VDG27" s="94"/>
      <c r="VDH27" s="94"/>
      <c r="VDI27" s="94"/>
      <c r="VDJ27" s="94"/>
      <c r="VDK27" s="94"/>
      <c r="VDL27" s="94"/>
      <c r="VDM27" s="94"/>
      <c r="VDN27" s="94"/>
      <c r="VDO27" s="94"/>
      <c r="VDP27" s="94"/>
      <c r="VDQ27" s="94"/>
      <c r="VDR27" s="94"/>
      <c r="VDS27" s="94"/>
      <c r="VDT27" s="94"/>
      <c r="VDU27" s="94"/>
      <c r="VDV27" s="94"/>
      <c r="VDW27" s="94"/>
      <c r="VDX27" s="94"/>
      <c r="VDY27" s="94"/>
      <c r="VDZ27" s="94"/>
      <c r="VEA27" s="94"/>
      <c r="VEB27" s="94"/>
      <c r="VEC27" s="94"/>
      <c r="VED27" s="94"/>
      <c r="VEE27" s="94"/>
      <c r="VEF27" s="94"/>
      <c r="VEG27" s="94"/>
      <c r="VEH27" s="94"/>
      <c r="VEI27" s="94"/>
      <c r="VEJ27" s="94"/>
      <c r="VEK27" s="94"/>
      <c r="VEL27" s="94"/>
      <c r="VEM27" s="94"/>
      <c r="VEN27" s="94"/>
      <c r="VEO27" s="94"/>
      <c r="VEP27" s="94"/>
      <c r="VEQ27" s="94"/>
      <c r="VER27" s="94"/>
      <c r="VES27" s="94"/>
      <c r="VET27" s="94"/>
      <c r="VEU27" s="94"/>
      <c r="VEV27" s="94"/>
      <c r="VEW27" s="94"/>
      <c r="VEX27" s="94"/>
      <c r="VEY27" s="94"/>
      <c r="VEZ27" s="94"/>
      <c r="VFA27" s="94"/>
      <c r="VFB27" s="94"/>
      <c r="VFC27" s="94"/>
      <c r="VFD27" s="94"/>
      <c r="VFE27" s="94"/>
      <c r="VFF27" s="94"/>
      <c r="VFG27" s="94"/>
      <c r="VFH27" s="94"/>
      <c r="VFI27" s="94"/>
      <c r="VFJ27" s="94"/>
      <c r="VFK27" s="94"/>
      <c r="VFL27" s="94"/>
      <c r="VFM27" s="94"/>
      <c r="VFN27" s="94"/>
      <c r="VFO27" s="94"/>
      <c r="VFP27" s="94"/>
      <c r="VFQ27" s="94"/>
      <c r="VFR27" s="94"/>
      <c r="VFS27" s="94"/>
      <c r="VFT27" s="94"/>
      <c r="VFU27" s="94"/>
      <c r="VFV27" s="94"/>
      <c r="VFW27" s="94"/>
      <c r="VFX27" s="94"/>
      <c r="VFY27" s="94"/>
      <c r="VFZ27" s="94"/>
      <c r="VGA27" s="94"/>
      <c r="VGB27" s="94"/>
      <c r="VGC27" s="94"/>
      <c r="VGD27" s="94"/>
      <c r="VGE27" s="94"/>
      <c r="VGF27" s="94"/>
      <c r="VGG27" s="94"/>
      <c r="VGH27" s="94"/>
      <c r="VGI27" s="94"/>
      <c r="VGJ27" s="94"/>
      <c r="VGK27" s="94"/>
      <c r="VGL27" s="94"/>
      <c r="VGM27" s="94"/>
      <c r="VGN27" s="94"/>
      <c r="VGO27" s="94"/>
      <c r="VGP27" s="94"/>
      <c r="VGQ27" s="94"/>
      <c r="VGR27" s="94"/>
      <c r="VGS27" s="94"/>
      <c r="VGT27" s="94"/>
      <c r="VGU27" s="94"/>
      <c r="VGV27" s="94"/>
      <c r="VGW27" s="94"/>
      <c r="VGX27" s="94"/>
      <c r="VGY27" s="94"/>
      <c r="VGZ27" s="94"/>
      <c r="VHA27" s="94"/>
      <c r="VHB27" s="94"/>
      <c r="VHC27" s="94"/>
      <c r="VHD27" s="94"/>
      <c r="VHE27" s="94"/>
      <c r="VHF27" s="94"/>
      <c r="VHG27" s="94"/>
      <c r="VHH27" s="94"/>
      <c r="VHI27" s="94"/>
      <c r="VHJ27" s="94"/>
      <c r="VHK27" s="94"/>
      <c r="VHL27" s="94"/>
      <c r="VHM27" s="94"/>
      <c r="VHN27" s="94"/>
      <c r="VHO27" s="94"/>
      <c r="VHP27" s="94"/>
      <c r="VHQ27" s="94"/>
      <c r="VHR27" s="94"/>
      <c r="VHS27" s="94"/>
      <c r="VHT27" s="94"/>
      <c r="VHU27" s="94"/>
      <c r="VHV27" s="94"/>
      <c r="VHW27" s="94"/>
      <c r="VHX27" s="94"/>
      <c r="VHY27" s="94"/>
      <c r="VHZ27" s="94"/>
      <c r="VIA27" s="94"/>
      <c r="VIB27" s="94"/>
      <c r="VIC27" s="94"/>
      <c r="VID27" s="94"/>
      <c r="VIE27" s="94"/>
      <c r="VIF27" s="94"/>
      <c r="VIG27" s="94"/>
      <c r="VIH27" s="94"/>
      <c r="VII27" s="94"/>
      <c r="VIJ27" s="94"/>
      <c r="VIK27" s="94"/>
      <c r="VIL27" s="94"/>
      <c r="VIM27" s="94"/>
      <c r="VIN27" s="94"/>
      <c r="VIO27" s="94"/>
      <c r="VIP27" s="94"/>
      <c r="VIQ27" s="94"/>
      <c r="VIR27" s="94"/>
      <c r="VIS27" s="94"/>
      <c r="VIT27" s="94"/>
      <c r="VIU27" s="94"/>
      <c r="VIV27" s="94"/>
      <c r="VIW27" s="94"/>
      <c r="VIX27" s="94"/>
      <c r="VIY27" s="94"/>
      <c r="VIZ27" s="94"/>
      <c r="VJA27" s="94"/>
      <c r="VJB27" s="94"/>
      <c r="VJC27" s="94"/>
      <c r="VJD27" s="94"/>
      <c r="VJE27" s="94"/>
      <c r="VJF27" s="94"/>
      <c r="VJG27" s="94"/>
      <c r="VJH27" s="94"/>
      <c r="VJI27" s="94"/>
      <c r="VJJ27" s="94"/>
      <c r="VJK27" s="94"/>
      <c r="VJL27" s="94"/>
      <c r="VJM27" s="94"/>
      <c r="VJN27" s="94"/>
      <c r="VJO27" s="94"/>
      <c r="VJP27" s="94"/>
      <c r="VJQ27" s="94"/>
      <c r="VJR27" s="94"/>
      <c r="VJS27" s="94"/>
      <c r="VJT27" s="94"/>
      <c r="VJU27" s="94"/>
      <c r="VJV27" s="94"/>
      <c r="VJW27" s="94"/>
      <c r="VJX27" s="94"/>
      <c r="VJY27" s="94"/>
      <c r="VJZ27" s="94"/>
      <c r="VKA27" s="94"/>
      <c r="VKB27" s="94"/>
      <c r="VKC27" s="94"/>
      <c r="VKD27" s="94"/>
      <c r="VKE27" s="94"/>
      <c r="VKF27" s="94"/>
      <c r="VKG27" s="94"/>
      <c r="VKH27" s="94"/>
      <c r="VKI27" s="94"/>
      <c r="VKJ27" s="94"/>
      <c r="VKK27" s="94"/>
      <c r="VKL27" s="94"/>
      <c r="VKM27" s="94"/>
      <c r="VKN27" s="94"/>
      <c r="VKO27" s="94"/>
      <c r="VKP27" s="94"/>
      <c r="VKQ27" s="94"/>
      <c r="VKR27" s="94"/>
      <c r="VKS27" s="94"/>
      <c r="VKT27" s="94"/>
      <c r="VKU27" s="94"/>
      <c r="VKV27" s="94"/>
      <c r="VKW27" s="94"/>
      <c r="VKX27" s="94"/>
      <c r="VKY27" s="94"/>
      <c r="VKZ27" s="94"/>
      <c r="VLA27" s="94"/>
      <c r="VLB27" s="94"/>
      <c r="VLC27" s="94"/>
      <c r="VLD27" s="94"/>
      <c r="VLE27" s="94"/>
      <c r="VLF27" s="94"/>
      <c r="VLG27" s="94"/>
      <c r="VLH27" s="94"/>
      <c r="VLI27" s="94"/>
      <c r="VLJ27" s="94"/>
      <c r="VLK27" s="94"/>
      <c r="VLL27" s="94"/>
      <c r="VLM27" s="94"/>
      <c r="VLN27" s="94"/>
      <c r="VLO27" s="94"/>
      <c r="VLP27" s="94"/>
      <c r="VLQ27" s="94"/>
      <c r="VLR27" s="94"/>
      <c r="VLS27" s="94"/>
      <c r="VLT27" s="94"/>
      <c r="VLU27" s="94"/>
      <c r="VLV27" s="94"/>
      <c r="VLW27" s="94"/>
      <c r="VLX27" s="94"/>
      <c r="VLY27" s="94"/>
      <c r="VLZ27" s="94"/>
      <c r="VMA27" s="94"/>
      <c r="VMB27" s="94"/>
      <c r="VMC27" s="94"/>
      <c r="VMD27" s="94"/>
      <c r="VME27" s="94"/>
      <c r="VMF27" s="94"/>
      <c r="VMG27" s="94"/>
      <c r="VMH27" s="94"/>
      <c r="VMI27" s="94"/>
      <c r="VMJ27" s="94"/>
      <c r="VMK27" s="94"/>
      <c r="VML27" s="94"/>
      <c r="VMM27" s="94"/>
      <c r="VMN27" s="94"/>
      <c r="VMO27" s="94"/>
      <c r="VMP27" s="94"/>
      <c r="VMQ27" s="94"/>
      <c r="VMR27" s="94"/>
      <c r="VMS27" s="94"/>
      <c r="VMT27" s="94"/>
      <c r="VMU27" s="94"/>
      <c r="VMV27" s="94"/>
      <c r="VMW27" s="94"/>
      <c r="VMX27" s="94"/>
      <c r="VMY27" s="94"/>
      <c r="VMZ27" s="94"/>
      <c r="VNA27" s="94"/>
      <c r="VNB27" s="94"/>
      <c r="VNC27" s="94"/>
      <c r="VND27" s="94"/>
      <c r="VNE27" s="94"/>
      <c r="VNF27" s="94"/>
      <c r="VNG27" s="94"/>
      <c r="VNH27" s="94"/>
      <c r="VNI27" s="94"/>
      <c r="VNJ27" s="94"/>
      <c r="VNK27" s="94"/>
      <c r="VNL27" s="94"/>
      <c r="VNM27" s="94"/>
      <c r="VNN27" s="94"/>
      <c r="VNO27" s="94"/>
      <c r="VNP27" s="94"/>
      <c r="VNQ27" s="94"/>
      <c r="VNR27" s="94"/>
      <c r="VNS27" s="94"/>
      <c r="VNT27" s="94"/>
      <c r="VNU27" s="94"/>
      <c r="VNV27" s="94"/>
      <c r="VNW27" s="94"/>
      <c r="VNX27" s="94"/>
      <c r="VNY27" s="94"/>
      <c r="VNZ27" s="94"/>
      <c r="VOA27" s="94"/>
      <c r="VOB27" s="94"/>
      <c r="VOC27" s="94"/>
      <c r="VOD27" s="94"/>
      <c r="VOE27" s="94"/>
      <c r="VOF27" s="94"/>
      <c r="VOG27" s="94"/>
      <c r="VOH27" s="94"/>
      <c r="VOI27" s="94"/>
      <c r="VOJ27" s="94"/>
      <c r="VOK27" s="94"/>
      <c r="VOL27" s="94"/>
      <c r="VOM27" s="94"/>
      <c r="VON27" s="94"/>
      <c r="VOO27" s="94"/>
      <c r="VOP27" s="94"/>
      <c r="VOQ27" s="94"/>
      <c r="VOR27" s="94"/>
      <c r="VOS27" s="94"/>
      <c r="VOT27" s="94"/>
      <c r="VOU27" s="94"/>
      <c r="VOV27" s="94"/>
      <c r="VOW27" s="94"/>
      <c r="VOX27" s="94"/>
      <c r="VOY27" s="94"/>
      <c r="VOZ27" s="94"/>
      <c r="VPA27" s="94"/>
      <c r="VPB27" s="94"/>
      <c r="VPC27" s="94"/>
      <c r="VPD27" s="94"/>
      <c r="VPE27" s="94"/>
      <c r="VPF27" s="94"/>
      <c r="VPG27" s="94"/>
      <c r="VPH27" s="94"/>
      <c r="VPI27" s="94"/>
      <c r="VPJ27" s="94"/>
      <c r="VPK27" s="94"/>
      <c r="VPL27" s="94"/>
      <c r="VPM27" s="94"/>
      <c r="VPN27" s="94"/>
      <c r="VPO27" s="94"/>
      <c r="VPP27" s="94"/>
      <c r="VPQ27" s="94"/>
      <c r="VPR27" s="94"/>
      <c r="VPS27" s="94"/>
      <c r="VPT27" s="94"/>
      <c r="VPU27" s="94"/>
      <c r="VPV27" s="94"/>
      <c r="VPW27" s="94"/>
      <c r="VPX27" s="94"/>
      <c r="VPY27" s="94"/>
      <c r="VPZ27" s="94"/>
      <c r="VQA27" s="94"/>
      <c r="VQB27" s="94"/>
      <c r="VQC27" s="94"/>
      <c r="VQD27" s="94"/>
      <c r="VQE27" s="94"/>
      <c r="VQF27" s="94"/>
      <c r="VQG27" s="94"/>
      <c r="VQH27" s="94"/>
      <c r="VQI27" s="94"/>
      <c r="VQJ27" s="94"/>
      <c r="VQK27" s="94"/>
      <c r="VQL27" s="94"/>
      <c r="VQM27" s="94"/>
      <c r="VQN27" s="94"/>
      <c r="VQO27" s="94"/>
      <c r="VQP27" s="94"/>
      <c r="VQQ27" s="94"/>
      <c r="VQR27" s="94"/>
      <c r="VQS27" s="94"/>
      <c r="VQT27" s="94"/>
      <c r="VQU27" s="94"/>
      <c r="VQV27" s="94"/>
      <c r="VQW27" s="94"/>
      <c r="VQX27" s="94"/>
      <c r="VQY27" s="94"/>
      <c r="VQZ27" s="94"/>
      <c r="VRA27" s="94"/>
      <c r="VRB27" s="94"/>
      <c r="VRC27" s="94"/>
      <c r="VRD27" s="94"/>
      <c r="VRE27" s="94"/>
      <c r="VRF27" s="94"/>
      <c r="VRG27" s="94"/>
      <c r="VRH27" s="94"/>
      <c r="VRI27" s="94"/>
      <c r="VRJ27" s="94"/>
      <c r="VRK27" s="94"/>
      <c r="VRL27" s="94"/>
      <c r="VRM27" s="94"/>
      <c r="VRN27" s="94"/>
      <c r="VRO27" s="94"/>
      <c r="VRP27" s="94"/>
      <c r="VRQ27" s="94"/>
      <c r="VRR27" s="94"/>
      <c r="VRS27" s="94"/>
      <c r="VRT27" s="94"/>
      <c r="VRU27" s="94"/>
      <c r="VRV27" s="94"/>
      <c r="VRW27" s="94"/>
      <c r="VRX27" s="94"/>
      <c r="VRY27" s="94"/>
      <c r="VRZ27" s="94"/>
      <c r="VSA27" s="94"/>
      <c r="VSB27" s="94"/>
      <c r="VSC27" s="94"/>
      <c r="VSD27" s="94"/>
      <c r="VSE27" s="94"/>
      <c r="VSF27" s="94"/>
      <c r="VSG27" s="94"/>
      <c r="VSH27" s="94"/>
      <c r="VSI27" s="94"/>
      <c r="VSJ27" s="94"/>
      <c r="VSK27" s="94"/>
      <c r="VSL27" s="94"/>
      <c r="VSM27" s="94"/>
      <c r="VSN27" s="94"/>
      <c r="VSO27" s="94"/>
      <c r="VSP27" s="94"/>
      <c r="VSQ27" s="94"/>
      <c r="VSR27" s="94"/>
      <c r="VSS27" s="94"/>
      <c r="VST27" s="94"/>
      <c r="VSU27" s="94"/>
      <c r="VSV27" s="94"/>
      <c r="VSW27" s="94"/>
      <c r="VSX27" s="94"/>
      <c r="VSY27" s="94"/>
      <c r="VSZ27" s="94"/>
      <c r="VTA27" s="94"/>
      <c r="VTB27" s="94"/>
      <c r="VTC27" s="94"/>
      <c r="VTD27" s="94"/>
      <c r="VTE27" s="94"/>
      <c r="VTF27" s="94"/>
      <c r="VTG27" s="94"/>
      <c r="VTH27" s="94"/>
      <c r="VTI27" s="94"/>
      <c r="VTJ27" s="94"/>
      <c r="VTK27" s="94"/>
      <c r="VTL27" s="94"/>
      <c r="VTM27" s="94"/>
      <c r="VTN27" s="94"/>
      <c r="VTO27" s="94"/>
      <c r="VTP27" s="94"/>
      <c r="VTQ27" s="94"/>
      <c r="VTR27" s="94"/>
      <c r="VTS27" s="94"/>
      <c r="VTT27" s="94"/>
      <c r="VTU27" s="94"/>
      <c r="VTV27" s="94"/>
      <c r="VTW27" s="94"/>
      <c r="VTX27" s="94"/>
      <c r="VTY27" s="94"/>
      <c r="VTZ27" s="94"/>
      <c r="VUA27" s="94"/>
      <c r="VUB27" s="94"/>
      <c r="VUC27" s="94"/>
      <c r="VUD27" s="94"/>
      <c r="VUE27" s="94"/>
      <c r="VUF27" s="94"/>
      <c r="VUG27" s="94"/>
      <c r="VUH27" s="94"/>
      <c r="VUI27" s="94"/>
      <c r="VUJ27" s="94"/>
      <c r="VUK27" s="94"/>
      <c r="VUL27" s="94"/>
      <c r="VUM27" s="94"/>
      <c r="VUN27" s="94"/>
      <c r="VUO27" s="94"/>
      <c r="VUP27" s="94"/>
      <c r="VUQ27" s="94"/>
      <c r="VUR27" s="94"/>
      <c r="VUS27" s="94"/>
      <c r="VUT27" s="94"/>
      <c r="VUU27" s="94"/>
      <c r="VUV27" s="94"/>
      <c r="VUW27" s="94"/>
      <c r="VUX27" s="94"/>
      <c r="VUY27" s="94"/>
      <c r="VUZ27" s="94"/>
      <c r="VVA27" s="94"/>
      <c r="VVB27" s="94"/>
      <c r="VVC27" s="94"/>
      <c r="VVD27" s="94"/>
      <c r="VVE27" s="94"/>
      <c r="VVF27" s="94"/>
      <c r="VVG27" s="94"/>
      <c r="VVH27" s="94"/>
      <c r="VVI27" s="94"/>
      <c r="VVJ27" s="94"/>
      <c r="VVK27" s="94"/>
      <c r="VVL27" s="94"/>
      <c r="VVM27" s="94"/>
      <c r="VVN27" s="94"/>
      <c r="VVO27" s="94"/>
      <c r="VVP27" s="94"/>
      <c r="VVQ27" s="94"/>
      <c r="VVR27" s="94"/>
      <c r="VVS27" s="94"/>
      <c r="VVT27" s="94"/>
      <c r="VVU27" s="94"/>
      <c r="VVV27" s="94"/>
      <c r="VVW27" s="94"/>
      <c r="VVX27" s="94"/>
      <c r="VVY27" s="94"/>
      <c r="VVZ27" s="94"/>
      <c r="VWA27" s="94"/>
      <c r="VWB27" s="94"/>
      <c r="VWC27" s="94"/>
      <c r="VWD27" s="94"/>
      <c r="VWE27" s="94"/>
      <c r="VWF27" s="94"/>
      <c r="VWG27" s="94"/>
      <c r="VWH27" s="94"/>
      <c r="VWI27" s="94"/>
      <c r="VWJ27" s="94"/>
      <c r="VWK27" s="94"/>
      <c r="VWL27" s="94"/>
      <c r="VWM27" s="94"/>
      <c r="VWN27" s="94"/>
      <c r="VWO27" s="94"/>
      <c r="VWP27" s="94"/>
      <c r="VWQ27" s="94"/>
      <c r="VWR27" s="94"/>
      <c r="VWS27" s="94"/>
      <c r="VWT27" s="94"/>
      <c r="VWU27" s="94"/>
      <c r="VWV27" s="94"/>
      <c r="VWW27" s="94"/>
      <c r="VWX27" s="94"/>
      <c r="VWY27" s="94"/>
      <c r="VWZ27" s="94"/>
      <c r="VXA27" s="94"/>
      <c r="VXB27" s="94"/>
      <c r="VXC27" s="94"/>
      <c r="VXD27" s="94"/>
      <c r="VXE27" s="94"/>
      <c r="VXF27" s="94"/>
      <c r="VXG27" s="94"/>
      <c r="VXH27" s="94"/>
      <c r="VXI27" s="94"/>
      <c r="VXJ27" s="94"/>
      <c r="VXK27" s="94"/>
      <c r="VXL27" s="94"/>
      <c r="VXM27" s="94"/>
      <c r="VXN27" s="94"/>
      <c r="VXO27" s="94"/>
      <c r="VXP27" s="94"/>
      <c r="VXQ27" s="94"/>
      <c r="VXR27" s="94"/>
      <c r="VXS27" s="94"/>
      <c r="VXT27" s="94"/>
      <c r="VXU27" s="94"/>
      <c r="VXV27" s="94"/>
      <c r="VXW27" s="94"/>
      <c r="VXX27" s="94"/>
      <c r="VXY27" s="94"/>
      <c r="VXZ27" s="94"/>
      <c r="VYA27" s="94"/>
      <c r="VYB27" s="94"/>
      <c r="VYC27" s="94"/>
      <c r="VYD27" s="94"/>
      <c r="VYE27" s="94"/>
      <c r="VYF27" s="94"/>
      <c r="VYG27" s="94"/>
      <c r="VYH27" s="94"/>
      <c r="VYI27" s="94"/>
      <c r="VYJ27" s="94"/>
      <c r="VYK27" s="94"/>
      <c r="VYL27" s="94"/>
      <c r="VYM27" s="94"/>
      <c r="VYN27" s="94"/>
      <c r="VYO27" s="94"/>
      <c r="VYP27" s="94"/>
      <c r="VYQ27" s="94"/>
      <c r="VYR27" s="94"/>
      <c r="VYS27" s="94"/>
      <c r="VYT27" s="94"/>
      <c r="VYU27" s="94"/>
      <c r="VYV27" s="94"/>
      <c r="VYW27" s="94"/>
      <c r="VYX27" s="94"/>
      <c r="VYY27" s="94"/>
      <c r="VYZ27" s="94"/>
      <c r="VZA27" s="94"/>
      <c r="VZB27" s="94"/>
      <c r="VZC27" s="94"/>
      <c r="VZD27" s="94"/>
      <c r="VZE27" s="94"/>
      <c r="VZF27" s="94"/>
      <c r="VZG27" s="94"/>
      <c r="VZH27" s="94"/>
      <c r="VZI27" s="94"/>
      <c r="VZJ27" s="94"/>
      <c r="VZK27" s="94"/>
      <c r="VZL27" s="94"/>
      <c r="VZM27" s="94"/>
      <c r="VZN27" s="94"/>
      <c r="VZO27" s="94"/>
      <c r="VZP27" s="94"/>
      <c r="VZQ27" s="94"/>
      <c r="VZR27" s="94"/>
      <c r="VZS27" s="94"/>
      <c r="VZT27" s="94"/>
      <c r="VZU27" s="94"/>
      <c r="VZV27" s="94"/>
      <c r="VZW27" s="94"/>
      <c r="VZX27" s="94"/>
      <c r="VZY27" s="94"/>
      <c r="VZZ27" s="94"/>
      <c r="WAA27" s="94"/>
      <c r="WAB27" s="94"/>
      <c r="WAC27" s="94"/>
      <c r="WAD27" s="94"/>
      <c r="WAE27" s="94"/>
      <c r="WAF27" s="94"/>
      <c r="WAG27" s="94"/>
      <c r="WAH27" s="94"/>
      <c r="WAI27" s="94"/>
      <c r="WAJ27" s="94"/>
      <c r="WAK27" s="94"/>
      <c r="WAL27" s="94"/>
      <c r="WAM27" s="94"/>
      <c r="WAN27" s="94"/>
      <c r="WAO27" s="94"/>
      <c r="WAP27" s="94"/>
      <c r="WAQ27" s="94"/>
      <c r="WAR27" s="94"/>
      <c r="WAS27" s="94"/>
      <c r="WAT27" s="94"/>
      <c r="WAU27" s="94"/>
      <c r="WAV27" s="94"/>
      <c r="WAW27" s="94"/>
      <c r="WAX27" s="94"/>
      <c r="WAY27" s="94"/>
      <c r="WAZ27" s="94"/>
      <c r="WBA27" s="94"/>
      <c r="WBB27" s="94"/>
      <c r="WBC27" s="94"/>
      <c r="WBD27" s="94"/>
      <c r="WBE27" s="94"/>
      <c r="WBF27" s="94"/>
      <c r="WBG27" s="94"/>
      <c r="WBH27" s="94"/>
      <c r="WBI27" s="94"/>
      <c r="WBJ27" s="94"/>
      <c r="WBK27" s="94"/>
      <c r="WBL27" s="94"/>
      <c r="WBM27" s="94"/>
      <c r="WBN27" s="94"/>
      <c r="WBO27" s="94"/>
      <c r="WBP27" s="94"/>
      <c r="WBQ27" s="94"/>
      <c r="WBR27" s="94"/>
      <c r="WBS27" s="94"/>
      <c r="WBT27" s="94"/>
      <c r="WBU27" s="94"/>
      <c r="WBV27" s="94"/>
      <c r="WBW27" s="94"/>
      <c r="WBX27" s="94"/>
      <c r="WBY27" s="94"/>
      <c r="WBZ27" s="94"/>
      <c r="WCA27" s="94"/>
      <c r="WCB27" s="94"/>
      <c r="WCC27" s="94"/>
      <c r="WCD27" s="94"/>
      <c r="WCE27" s="94"/>
      <c r="WCF27" s="94"/>
      <c r="WCG27" s="94"/>
      <c r="WCH27" s="94"/>
      <c r="WCI27" s="94"/>
      <c r="WCJ27" s="94"/>
      <c r="WCK27" s="94"/>
      <c r="WCL27" s="94"/>
      <c r="WCM27" s="94"/>
      <c r="WCN27" s="94"/>
      <c r="WCO27" s="94"/>
      <c r="WCP27" s="94"/>
      <c r="WCQ27" s="94"/>
      <c r="WCR27" s="94"/>
      <c r="WCS27" s="94"/>
      <c r="WCT27" s="94"/>
      <c r="WCU27" s="94"/>
      <c r="WCV27" s="94"/>
      <c r="WCW27" s="94"/>
      <c r="WCX27" s="94"/>
      <c r="WCY27" s="94"/>
      <c r="WCZ27" s="94"/>
      <c r="WDA27" s="94"/>
      <c r="WDB27" s="94"/>
      <c r="WDC27" s="94"/>
      <c r="WDD27" s="94"/>
      <c r="WDE27" s="94"/>
      <c r="WDF27" s="94"/>
      <c r="WDG27" s="94"/>
      <c r="WDH27" s="94"/>
      <c r="WDI27" s="94"/>
      <c r="WDJ27" s="94"/>
      <c r="WDK27" s="94"/>
      <c r="WDL27" s="94"/>
      <c r="WDM27" s="94"/>
      <c r="WDN27" s="94"/>
      <c r="WDO27" s="94"/>
      <c r="WDP27" s="94"/>
      <c r="WDQ27" s="94"/>
      <c r="WDR27" s="94"/>
      <c r="WDS27" s="94"/>
      <c r="WDT27" s="94"/>
      <c r="WDU27" s="94"/>
      <c r="WDV27" s="94"/>
      <c r="WDW27" s="94"/>
      <c r="WDX27" s="94"/>
      <c r="WDY27" s="94"/>
      <c r="WDZ27" s="94"/>
      <c r="WEA27" s="94"/>
      <c r="WEB27" s="94"/>
      <c r="WEC27" s="94"/>
      <c r="WED27" s="94"/>
      <c r="WEE27" s="94"/>
      <c r="WEF27" s="94"/>
      <c r="WEG27" s="94"/>
      <c r="WEH27" s="94"/>
      <c r="WEI27" s="94"/>
      <c r="WEJ27" s="94"/>
      <c r="WEK27" s="94"/>
      <c r="WEL27" s="94"/>
      <c r="WEM27" s="94"/>
      <c r="WEN27" s="94"/>
      <c r="WEO27" s="94"/>
      <c r="WEP27" s="94"/>
      <c r="WEQ27" s="94"/>
      <c r="WER27" s="94"/>
      <c r="WES27" s="94"/>
      <c r="WET27" s="94"/>
      <c r="WEU27" s="94"/>
      <c r="WEV27" s="94"/>
      <c r="WEW27" s="94"/>
      <c r="WEX27" s="94"/>
      <c r="WEY27" s="94"/>
      <c r="WEZ27" s="94"/>
      <c r="WFA27" s="94"/>
      <c r="WFB27" s="94"/>
      <c r="WFC27" s="94"/>
      <c r="WFD27" s="94"/>
      <c r="WFE27" s="94"/>
      <c r="WFF27" s="94"/>
      <c r="WFG27" s="94"/>
      <c r="WFH27" s="94"/>
      <c r="WFI27" s="94"/>
      <c r="WFJ27" s="94"/>
      <c r="WFK27" s="94"/>
      <c r="WFL27" s="94"/>
      <c r="WFM27" s="94"/>
      <c r="WFN27" s="94"/>
      <c r="WFO27" s="94"/>
      <c r="WFP27" s="94"/>
      <c r="WFQ27" s="94"/>
      <c r="WFR27" s="94"/>
      <c r="WFS27" s="94"/>
      <c r="WFT27" s="94"/>
      <c r="WFU27" s="94"/>
      <c r="WFV27" s="94"/>
      <c r="WFW27" s="94"/>
      <c r="WFX27" s="94"/>
      <c r="WFY27" s="94"/>
      <c r="WFZ27" s="94"/>
      <c r="WGA27" s="94"/>
      <c r="WGB27" s="94"/>
      <c r="WGC27" s="94"/>
      <c r="WGD27" s="94"/>
      <c r="WGE27" s="94"/>
      <c r="WGF27" s="94"/>
      <c r="WGG27" s="94"/>
      <c r="WGH27" s="94"/>
      <c r="WGI27" s="94"/>
      <c r="WGJ27" s="94"/>
      <c r="WGK27" s="94"/>
      <c r="WGL27" s="94"/>
      <c r="WGM27" s="94"/>
      <c r="WGN27" s="94"/>
      <c r="WGO27" s="94"/>
      <c r="WGP27" s="94"/>
      <c r="WGQ27" s="94"/>
      <c r="WGR27" s="94"/>
      <c r="WGS27" s="94"/>
      <c r="WGT27" s="94"/>
      <c r="WGU27" s="94"/>
      <c r="WGV27" s="94"/>
      <c r="WGW27" s="94"/>
      <c r="WGX27" s="94"/>
      <c r="WGY27" s="94"/>
      <c r="WGZ27" s="94"/>
      <c r="WHA27" s="94"/>
      <c r="WHB27" s="94"/>
      <c r="WHC27" s="94"/>
      <c r="WHD27" s="94"/>
      <c r="WHE27" s="94"/>
      <c r="WHF27" s="94"/>
      <c r="WHG27" s="94"/>
      <c r="WHH27" s="94"/>
      <c r="WHI27" s="94"/>
      <c r="WHJ27" s="94"/>
      <c r="WHK27" s="94"/>
      <c r="WHL27" s="94"/>
      <c r="WHM27" s="94"/>
      <c r="WHN27" s="94"/>
      <c r="WHO27" s="94"/>
      <c r="WHP27" s="94"/>
      <c r="WHQ27" s="94"/>
      <c r="WHR27" s="94"/>
      <c r="WHS27" s="94"/>
      <c r="WHT27" s="94"/>
      <c r="WHU27" s="94"/>
      <c r="WHV27" s="94"/>
      <c r="WHW27" s="94"/>
      <c r="WHX27" s="94"/>
      <c r="WHY27" s="94"/>
      <c r="WHZ27" s="94"/>
      <c r="WIA27" s="94"/>
      <c r="WIB27" s="94"/>
      <c r="WIC27" s="94"/>
      <c r="WID27" s="94"/>
      <c r="WIE27" s="94"/>
      <c r="WIF27" s="94"/>
      <c r="WIG27" s="94"/>
      <c r="WIH27" s="94"/>
      <c r="WII27" s="94"/>
      <c r="WIJ27" s="94"/>
      <c r="WIK27" s="94"/>
      <c r="WIL27" s="94"/>
      <c r="WIM27" s="94"/>
      <c r="WIN27" s="94"/>
      <c r="WIO27" s="94"/>
      <c r="WIP27" s="94"/>
      <c r="WIQ27" s="94"/>
      <c r="WIR27" s="94"/>
      <c r="WIS27" s="94"/>
      <c r="WIT27" s="94"/>
      <c r="WIU27" s="94"/>
      <c r="WIV27" s="94"/>
      <c r="WIW27" s="94"/>
      <c r="WIX27" s="94"/>
      <c r="WIY27" s="94"/>
      <c r="WIZ27" s="94"/>
      <c r="WJA27" s="94"/>
      <c r="WJB27" s="94"/>
      <c r="WJC27" s="94"/>
      <c r="WJD27" s="94"/>
      <c r="WJE27" s="94"/>
      <c r="WJF27" s="94"/>
      <c r="WJG27" s="94"/>
      <c r="WJH27" s="94"/>
      <c r="WJI27" s="94"/>
      <c r="WJJ27" s="94"/>
      <c r="WJK27" s="94"/>
      <c r="WJL27" s="94"/>
      <c r="WJM27" s="94"/>
      <c r="WJN27" s="94"/>
      <c r="WJO27" s="94"/>
      <c r="WJP27" s="94"/>
      <c r="WJQ27" s="94"/>
      <c r="WJR27" s="94"/>
      <c r="WJS27" s="94"/>
      <c r="WJT27" s="94"/>
      <c r="WJU27" s="94"/>
      <c r="WJV27" s="94"/>
      <c r="WJW27" s="94"/>
      <c r="WJX27" s="94"/>
      <c r="WJY27" s="94"/>
      <c r="WJZ27" s="94"/>
      <c r="WKA27" s="94"/>
      <c r="WKB27" s="94"/>
      <c r="WKC27" s="94"/>
      <c r="WKD27" s="94"/>
      <c r="WKE27" s="94"/>
      <c r="WKF27" s="94"/>
      <c r="WKG27" s="94"/>
      <c r="WKH27" s="94"/>
      <c r="WKI27" s="94"/>
      <c r="WKJ27" s="94"/>
      <c r="WKK27" s="94"/>
      <c r="WKL27" s="94"/>
      <c r="WKM27" s="94"/>
      <c r="WKN27" s="94"/>
      <c r="WKO27" s="94"/>
      <c r="WKP27" s="94"/>
      <c r="WKQ27" s="94"/>
      <c r="WKR27" s="94"/>
      <c r="WKS27" s="94"/>
      <c r="WKT27" s="94"/>
      <c r="WKU27" s="94"/>
      <c r="WKV27" s="94"/>
      <c r="WKW27" s="94"/>
      <c r="WKX27" s="94"/>
      <c r="WKY27" s="94"/>
      <c r="WKZ27" s="94"/>
      <c r="WLA27" s="94"/>
      <c r="WLB27" s="94"/>
      <c r="WLC27" s="94"/>
      <c r="WLD27" s="94"/>
      <c r="WLE27" s="94"/>
      <c r="WLF27" s="94"/>
      <c r="WLG27" s="94"/>
      <c r="WLH27" s="94"/>
      <c r="WLI27" s="94"/>
      <c r="WLJ27" s="94"/>
      <c r="WLK27" s="94"/>
      <c r="WLL27" s="94"/>
      <c r="WLM27" s="94"/>
      <c r="WLN27" s="94"/>
      <c r="WLO27" s="94"/>
      <c r="WLP27" s="94"/>
      <c r="WLQ27" s="94"/>
      <c r="WLR27" s="94"/>
      <c r="WLS27" s="94"/>
      <c r="WLT27" s="94"/>
      <c r="WLU27" s="94"/>
      <c r="WLV27" s="94"/>
      <c r="WLW27" s="94"/>
      <c r="WLX27" s="94"/>
      <c r="WLY27" s="94"/>
      <c r="WLZ27" s="94"/>
      <c r="WMA27" s="94"/>
      <c r="WMB27" s="94"/>
      <c r="WMC27" s="94"/>
      <c r="WMD27" s="94"/>
      <c r="WME27" s="94"/>
      <c r="WMF27" s="94"/>
      <c r="WMG27" s="94"/>
      <c r="WMH27" s="94"/>
      <c r="WMI27" s="94"/>
      <c r="WMJ27" s="94"/>
      <c r="WMK27" s="94"/>
      <c r="WML27" s="94"/>
      <c r="WMM27" s="94"/>
      <c r="WMN27" s="94"/>
      <c r="WMO27" s="94"/>
      <c r="WMP27" s="94"/>
      <c r="WMQ27" s="94"/>
      <c r="WMR27" s="94"/>
      <c r="WMS27" s="94"/>
      <c r="WMT27" s="94"/>
      <c r="WMU27" s="94"/>
      <c r="WMV27" s="94"/>
      <c r="WMW27" s="94"/>
      <c r="WMX27" s="94"/>
      <c r="WMY27" s="94"/>
      <c r="WMZ27" s="94"/>
      <c r="WNA27" s="94"/>
      <c r="WNB27" s="94"/>
      <c r="WNC27" s="94"/>
      <c r="WND27" s="94"/>
      <c r="WNE27" s="94"/>
      <c r="WNF27" s="94"/>
      <c r="WNG27" s="94"/>
      <c r="WNH27" s="94"/>
      <c r="WNI27" s="94"/>
      <c r="WNJ27" s="94"/>
      <c r="WNK27" s="94"/>
      <c r="WNL27" s="94"/>
      <c r="WNM27" s="94"/>
      <c r="WNN27" s="94"/>
      <c r="WNO27" s="94"/>
      <c r="WNP27" s="94"/>
      <c r="WNQ27" s="94"/>
      <c r="WNR27" s="94"/>
      <c r="WNS27" s="94"/>
      <c r="WNT27" s="94"/>
      <c r="WNU27" s="94"/>
      <c r="WNV27" s="94"/>
      <c r="WNW27" s="94"/>
      <c r="WNX27" s="94"/>
      <c r="WNY27" s="94"/>
      <c r="WNZ27" s="94"/>
      <c r="WOA27" s="94"/>
      <c r="WOB27" s="94"/>
      <c r="WOC27" s="94"/>
      <c r="WOD27" s="94"/>
      <c r="WOE27" s="94"/>
      <c r="WOF27" s="94"/>
      <c r="WOG27" s="94"/>
      <c r="WOH27" s="94"/>
      <c r="WOI27" s="94"/>
      <c r="WOJ27" s="94"/>
      <c r="WOK27" s="94"/>
      <c r="WOL27" s="94"/>
      <c r="WOM27" s="94"/>
      <c r="WON27" s="94"/>
      <c r="WOO27" s="94"/>
      <c r="WOP27" s="94"/>
      <c r="WOQ27" s="94"/>
      <c r="WOR27" s="94"/>
      <c r="WOS27" s="94"/>
      <c r="WOT27" s="94"/>
      <c r="WOU27" s="94"/>
      <c r="WOV27" s="94"/>
      <c r="WOW27" s="94"/>
      <c r="WOX27" s="94"/>
      <c r="WOY27" s="94"/>
      <c r="WOZ27" s="94"/>
      <c r="WPA27" s="94"/>
      <c r="WPB27" s="94"/>
      <c r="WPC27" s="94"/>
      <c r="WPD27" s="94"/>
      <c r="WPE27" s="94"/>
      <c r="WPF27" s="94"/>
      <c r="WPG27" s="94"/>
      <c r="WPH27" s="94"/>
      <c r="WPI27" s="94"/>
      <c r="WPJ27" s="94"/>
      <c r="WPK27" s="94"/>
      <c r="WPL27" s="94"/>
      <c r="WPM27" s="94"/>
      <c r="WPN27" s="94"/>
      <c r="WPO27" s="94"/>
      <c r="WPP27" s="94"/>
      <c r="WPQ27" s="94"/>
      <c r="WPR27" s="94"/>
      <c r="WPS27" s="94"/>
      <c r="WPT27" s="94"/>
      <c r="WPU27" s="94"/>
      <c r="WPV27" s="94"/>
      <c r="WPW27" s="94"/>
      <c r="WPX27" s="94"/>
      <c r="WPY27" s="94"/>
      <c r="WPZ27" s="94"/>
      <c r="WQA27" s="94"/>
      <c r="WQB27" s="94"/>
      <c r="WQC27" s="94"/>
      <c r="WQD27" s="94"/>
      <c r="WQE27" s="94"/>
      <c r="WQF27" s="94"/>
      <c r="WQG27" s="94"/>
      <c r="WQH27" s="94"/>
      <c r="WQI27" s="94"/>
      <c r="WQJ27" s="94"/>
      <c r="WQK27" s="94"/>
      <c r="WQL27" s="94"/>
      <c r="WQM27" s="94"/>
      <c r="WQN27" s="94"/>
      <c r="WQO27" s="94"/>
      <c r="WQP27" s="94"/>
      <c r="WQQ27" s="94"/>
      <c r="WQR27" s="94"/>
      <c r="WQS27" s="94"/>
      <c r="WQT27" s="94"/>
      <c r="WQU27" s="94"/>
      <c r="WQV27" s="94"/>
      <c r="WQW27" s="94"/>
      <c r="WQX27" s="94"/>
      <c r="WQY27" s="94"/>
      <c r="WQZ27" s="94"/>
      <c r="WRA27" s="94"/>
      <c r="WRB27" s="94"/>
      <c r="WRC27" s="94"/>
      <c r="WRD27" s="94"/>
      <c r="WRE27" s="94"/>
      <c r="WRF27" s="94"/>
      <c r="WRG27" s="94"/>
      <c r="WRH27" s="94"/>
      <c r="WRI27" s="94"/>
      <c r="WRJ27" s="94"/>
      <c r="WRK27" s="94"/>
      <c r="WRL27" s="94"/>
      <c r="WRM27" s="94"/>
      <c r="WRN27" s="94"/>
      <c r="WRO27" s="94"/>
      <c r="WRP27" s="94"/>
      <c r="WRQ27" s="94"/>
      <c r="WRR27" s="94"/>
      <c r="WRS27" s="94"/>
      <c r="WRT27" s="94"/>
      <c r="WRU27" s="94"/>
      <c r="WRV27" s="94"/>
      <c r="WRW27" s="94"/>
      <c r="WRX27" s="94"/>
      <c r="WRY27" s="94"/>
      <c r="WRZ27" s="94"/>
      <c r="WSA27" s="94"/>
      <c r="WSB27" s="94"/>
      <c r="WSC27" s="94"/>
      <c r="WSD27" s="94"/>
      <c r="WSE27" s="94"/>
      <c r="WSF27" s="94"/>
      <c r="WSG27" s="94"/>
      <c r="WSH27" s="94"/>
      <c r="WSI27" s="94"/>
      <c r="WSJ27" s="94"/>
      <c r="WSK27" s="94"/>
      <c r="WSL27" s="94"/>
      <c r="WSM27" s="94"/>
      <c r="WSN27" s="94"/>
      <c r="WSO27" s="94"/>
      <c r="WSP27" s="94"/>
      <c r="WSQ27" s="94"/>
      <c r="WSR27" s="94"/>
      <c r="WSS27" s="94"/>
      <c r="WST27" s="94"/>
      <c r="WSU27" s="94"/>
      <c r="WSV27" s="94"/>
      <c r="WSW27" s="94"/>
      <c r="WSX27" s="94"/>
      <c r="WSY27" s="94"/>
      <c r="WSZ27" s="94"/>
      <c r="WTA27" s="94"/>
      <c r="WTB27" s="94"/>
      <c r="WTC27" s="94"/>
      <c r="WTD27" s="94"/>
      <c r="WTE27" s="94"/>
      <c r="WTF27" s="94"/>
      <c r="WTG27" s="94"/>
      <c r="WTH27" s="94"/>
      <c r="WTI27" s="94"/>
      <c r="WTJ27" s="94"/>
      <c r="WTK27" s="94"/>
      <c r="WTL27" s="94"/>
      <c r="WTM27" s="94"/>
      <c r="WTN27" s="94"/>
      <c r="WTO27" s="94"/>
      <c r="WTP27" s="94"/>
      <c r="WTQ27" s="94"/>
      <c r="WTR27" s="94"/>
      <c r="WTS27" s="94"/>
      <c r="WTT27" s="94"/>
      <c r="WTU27" s="94"/>
      <c r="WTV27" s="94"/>
      <c r="WTW27" s="94"/>
      <c r="WTX27" s="94"/>
      <c r="WTY27" s="94"/>
      <c r="WTZ27" s="94"/>
      <c r="WUA27" s="94"/>
      <c r="WUB27" s="94"/>
      <c r="WUC27" s="94"/>
      <c r="WUD27" s="94"/>
      <c r="WUE27" s="94"/>
      <c r="WUF27" s="94"/>
      <c r="WUG27" s="94"/>
      <c r="WUH27" s="94"/>
      <c r="WUI27" s="94"/>
      <c r="WUJ27" s="94"/>
      <c r="WUK27" s="94"/>
      <c r="WUL27" s="94"/>
      <c r="WUM27" s="94"/>
      <c r="WUN27" s="94"/>
      <c r="WUO27" s="94"/>
      <c r="WUP27" s="94"/>
      <c r="WUQ27" s="94"/>
      <c r="WUR27" s="94"/>
      <c r="WUS27" s="94"/>
      <c r="WUT27" s="94"/>
      <c r="WUU27" s="94"/>
      <c r="WUV27" s="94"/>
      <c r="WUW27" s="94"/>
      <c r="WUX27" s="94"/>
      <c r="WUY27" s="94"/>
      <c r="WUZ27" s="94"/>
      <c r="WVA27" s="94"/>
      <c r="WVB27" s="94"/>
      <c r="WVC27" s="94"/>
      <c r="WVD27" s="94"/>
      <c r="WVE27" s="94"/>
      <c r="WVF27" s="94"/>
      <c r="WVG27" s="94"/>
      <c r="WVH27" s="94"/>
      <c r="WVI27" s="94"/>
      <c r="WVJ27" s="94"/>
      <c r="WVK27" s="94"/>
      <c r="WVL27" s="94"/>
      <c r="WVM27" s="94"/>
      <c r="WVN27" s="94"/>
      <c r="WVO27" s="94"/>
      <c r="WVP27" s="94"/>
      <c r="WVQ27" s="94"/>
      <c r="WVR27" s="94"/>
      <c r="WVS27" s="94"/>
      <c r="WVT27" s="94"/>
      <c r="WVU27" s="94"/>
      <c r="WVV27" s="94"/>
      <c r="WVW27" s="94"/>
      <c r="WVX27" s="94"/>
      <c r="WVY27" s="94"/>
      <c r="WVZ27" s="94"/>
      <c r="WWA27" s="94"/>
      <c r="WWB27" s="94"/>
      <c r="WWC27" s="94"/>
      <c r="WWD27" s="94"/>
      <c r="WWE27" s="94"/>
      <c r="WWF27" s="94"/>
      <c r="WWG27" s="94"/>
      <c r="WWH27" s="94"/>
      <c r="WWI27" s="94"/>
      <c r="WWJ27" s="94"/>
      <c r="WWK27" s="94"/>
      <c r="WWL27" s="94"/>
      <c r="WWM27" s="94"/>
      <c r="WWN27" s="94"/>
      <c r="WWO27" s="94"/>
      <c r="WWP27" s="94"/>
      <c r="WWQ27" s="94"/>
      <c r="WWR27" s="94"/>
      <c r="WWS27" s="94"/>
      <c r="WWT27" s="94"/>
      <c r="WWU27" s="94"/>
      <c r="WWV27" s="94"/>
      <c r="WWW27" s="94"/>
      <c r="WWX27" s="94"/>
      <c r="WWY27" s="94"/>
      <c r="WWZ27" s="94"/>
      <c r="WXA27" s="94"/>
      <c r="WXB27" s="94"/>
      <c r="WXC27" s="94"/>
      <c r="WXD27" s="94"/>
      <c r="WXE27" s="94"/>
      <c r="WXF27" s="94"/>
      <c r="WXG27" s="94"/>
      <c r="WXH27" s="94"/>
      <c r="WXI27" s="94"/>
      <c r="WXJ27" s="94"/>
      <c r="WXK27" s="94"/>
      <c r="WXL27" s="94"/>
      <c r="WXM27" s="94"/>
      <c r="WXN27" s="94"/>
      <c r="WXO27" s="94"/>
      <c r="WXP27" s="94"/>
      <c r="WXQ27" s="94"/>
      <c r="WXR27" s="94"/>
      <c r="WXS27" s="94"/>
      <c r="WXT27" s="94"/>
      <c r="WXU27" s="94"/>
      <c r="WXV27" s="94"/>
      <c r="WXW27" s="94"/>
      <c r="WXX27" s="94"/>
      <c r="WXY27" s="94"/>
      <c r="WXZ27" s="94"/>
      <c r="WYA27" s="94"/>
      <c r="WYB27" s="94"/>
      <c r="WYC27" s="94"/>
      <c r="WYD27" s="94"/>
      <c r="WYE27" s="94"/>
      <c r="WYF27" s="94"/>
      <c r="WYG27" s="94"/>
      <c r="WYH27" s="94"/>
      <c r="WYI27" s="94"/>
      <c r="WYJ27" s="94"/>
      <c r="WYK27" s="94"/>
      <c r="WYL27" s="94"/>
      <c r="WYM27" s="94"/>
      <c r="WYN27" s="94"/>
      <c r="WYO27" s="94"/>
      <c r="WYP27" s="94"/>
      <c r="WYQ27" s="94"/>
      <c r="WYR27" s="94"/>
      <c r="WYS27" s="94"/>
      <c r="WYT27" s="94"/>
      <c r="WYU27" s="94"/>
      <c r="WYV27" s="94"/>
      <c r="WYW27" s="94"/>
      <c r="WYX27" s="94"/>
      <c r="WYY27" s="94"/>
      <c r="WYZ27" s="94"/>
      <c r="WZA27" s="94"/>
      <c r="WZB27" s="94"/>
      <c r="WZC27" s="94"/>
      <c r="WZD27" s="94"/>
      <c r="WZE27" s="94"/>
      <c r="WZF27" s="94"/>
      <c r="WZG27" s="94"/>
      <c r="WZH27" s="94"/>
      <c r="WZI27" s="94"/>
      <c r="WZJ27" s="94"/>
      <c r="WZK27" s="94"/>
      <c r="WZL27" s="94"/>
      <c r="WZM27" s="94"/>
      <c r="WZN27" s="94"/>
      <c r="WZO27" s="94"/>
      <c r="WZP27" s="94"/>
      <c r="WZQ27" s="94"/>
      <c r="WZR27" s="94"/>
      <c r="WZS27" s="94"/>
      <c r="WZT27" s="94"/>
      <c r="WZU27" s="94"/>
      <c r="WZV27" s="94"/>
      <c r="WZW27" s="94"/>
      <c r="WZX27" s="94"/>
      <c r="WZY27" s="94"/>
      <c r="WZZ27" s="94"/>
      <c r="XAA27" s="94"/>
      <c r="XAB27" s="94"/>
      <c r="XAC27" s="94"/>
      <c r="XAD27" s="94"/>
      <c r="XAE27" s="94"/>
      <c r="XAF27" s="94"/>
      <c r="XAG27" s="94"/>
      <c r="XAH27" s="94"/>
      <c r="XAI27" s="94"/>
      <c r="XAJ27" s="94"/>
      <c r="XAK27" s="94"/>
      <c r="XAL27" s="94"/>
      <c r="XAM27" s="94"/>
      <c r="XAN27" s="94"/>
      <c r="XAO27" s="94"/>
      <c r="XAP27" s="94"/>
      <c r="XAQ27" s="94"/>
      <c r="XAR27" s="94"/>
      <c r="XAS27" s="94"/>
      <c r="XAT27" s="94"/>
      <c r="XAU27" s="94"/>
      <c r="XAV27" s="94"/>
      <c r="XAW27" s="94"/>
      <c r="XAX27" s="94"/>
      <c r="XAY27" s="94"/>
      <c r="XAZ27" s="94"/>
      <c r="XBA27" s="94"/>
      <c r="XBB27" s="94"/>
      <c r="XBC27" s="94"/>
      <c r="XBD27" s="94"/>
      <c r="XBE27" s="94"/>
      <c r="XBF27" s="94"/>
      <c r="XBG27" s="94"/>
      <c r="XBH27" s="94"/>
      <c r="XBI27" s="94"/>
      <c r="XBJ27" s="94"/>
      <c r="XBK27" s="94"/>
      <c r="XBL27" s="94"/>
      <c r="XBM27" s="94"/>
      <c r="XBN27" s="94"/>
      <c r="XBO27" s="94"/>
      <c r="XBP27" s="94"/>
      <c r="XBQ27" s="94"/>
      <c r="XBR27" s="94"/>
      <c r="XBS27" s="94"/>
      <c r="XBT27" s="94"/>
      <c r="XBU27" s="94"/>
      <c r="XBV27" s="94"/>
      <c r="XBW27" s="94"/>
      <c r="XBX27" s="94"/>
      <c r="XBY27" s="94"/>
      <c r="XBZ27" s="94"/>
      <c r="XCA27" s="94"/>
      <c r="XCB27" s="94"/>
      <c r="XCC27" s="94"/>
      <c r="XCD27" s="94"/>
      <c r="XCE27" s="94"/>
      <c r="XCF27" s="94"/>
      <c r="XCG27" s="94"/>
      <c r="XCH27" s="94"/>
      <c r="XCI27" s="94"/>
      <c r="XCJ27" s="94"/>
      <c r="XCK27" s="94"/>
      <c r="XCL27" s="94"/>
      <c r="XCM27" s="94"/>
      <c r="XCN27" s="94"/>
      <c r="XCO27" s="94"/>
      <c r="XCP27" s="94"/>
      <c r="XCQ27" s="94"/>
      <c r="XCR27" s="94"/>
      <c r="XCS27" s="94"/>
      <c r="XCT27" s="94"/>
      <c r="XCU27" s="94"/>
      <c r="XCV27" s="94"/>
      <c r="XCW27" s="94"/>
      <c r="XCX27" s="94"/>
      <c r="XCY27" s="94"/>
      <c r="XCZ27" s="94"/>
      <c r="XDA27" s="94"/>
      <c r="XDB27" s="94"/>
      <c r="XDC27" s="94"/>
      <c r="XDD27" s="94"/>
      <c r="XDE27" s="94"/>
      <c r="XDF27" s="94"/>
      <c r="XDG27" s="94"/>
      <c r="XDH27" s="94"/>
      <c r="XDI27" s="94"/>
      <c r="XDJ27" s="94"/>
      <c r="XDK27" s="94"/>
      <c r="XDL27" s="94"/>
      <c r="XDM27" s="94"/>
      <c r="XDN27" s="94"/>
      <c r="XDO27" s="94"/>
      <c r="XDP27" s="94"/>
      <c r="XDQ27" s="94"/>
      <c r="XDR27" s="94"/>
      <c r="XDS27" s="94"/>
      <c r="XDT27" s="94"/>
      <c r="XDU27" s="94"/>
      <c r="XDV27" s="94"/>
      <c r="XDW27" s="94"/>
      <c r="XDX27" s="94"/>
      <c r="XDY27" s="94"/>
      <c r="XDZ27" s="94"/>
      <c r="XEA27" s="94"/>
      <c r="XEB27" s="94"/>
      <c r="XEC27" s="94"/>
      <c r="XED27" s="94"/>
      <c r="XEE27" s="94"/>
      <c r="XEF27" s="94"/>
      <c r="XEG27" s="94"/>
      <c r="XEH27" s="94"/>
      <c r="XEI27" s="94"/>
      <c r="XEJ27" s="94"/>
      <c r="XEK27" s="94"/>
      <c r="XEL27" s="94"/>
      <c r="XEM27" s="94"/>
      <c r="XEN27" s="94"/>
      <c r="XEO27" s="94"/>
      <c r="XEP27" s="94"/>
      <c r="XEQ27" s="94"/>
      <c r="XER27" s="94"/>
      <c r="XES27" s="94"/>
      <c r="XET27" s="94"/>
      <c r="XEU27" s="94"/>
      <c r="XEV27" s="94"/>
      <c r="XEW27" s="94"/>
      <c r="XEX27" s="94"/>
      <c r="XEY27" s="94"/>
      <c r="XEZ27" s="94"/>
      <c r="XFA27" s="94"/>
      <c r="XFB27" s="94"/>
      <c r="XFC27" s="94"/>
    </row>
    <row r="29" spans="1:16383" ht="11.25" customHeight="1">
      <c r="B29" s="79" t="s">
        <v>183</v>
      </c>
    </row>
    <row r="30" spans="1:16383" ht="11.25" customHeight="1">
      <c r="B30" s="134" t="s">
        <v>75</v>
      </c>
      <c r="D30" s="75" t="s">
        <v>1</v>
      </c>
      <c r="E30" s="135"/>
      <c r="F30" s="129"/>
      <c r="G30" s="136">
        <f>'GAW en afschrijvingen'!F30</f>
        <v>393548546.89963609</v>
      </c>
    </row>
    <row r="31" spans="1:16383" ht="11.25" customHeight="1">
      <c r="B31" s="134" t="s">
        <v>270</v>
      </c>
      <c r="D31" s="75" t="s">
        <v>1</v>
      </c>
      <c r="E31" s="135"/>
      <c r="F31" s="129"/>
      <c r="G31" s="136">
        <f>'GAW en afschrijvingen'!F38</f>
        <v>626368089.35039389</v>
      </c>
    </row>
    <row r="32" spans="1:16383" ht="11.25" customHeight="1">
      <c r="B32" s="134" t="s">
        <v>271</v>
      </c>
      <c r="D32" s="75" t="s">
        <v>1</v>
      </c>
      <c r="G32" s="27">
        <f>G30+G31</f>
        <v>1019916636.25003</v>
      </c>
      <c r="H32" s="92"/>
      <c r="I32" s="92"/>
      <c r="N32" s="137" t="s">
        <v>104</v>
      </c>
    </row>
    <row r="33" spans="1:14" ht="11.25" customHeight="1">
      <c r="B33" s="134"/>
    </row>
    <row r="34" spans="1:14" ht="11.25" customHeight="1">
      <c r="B34" s="138" t="s">
        <v>174</v>
      </c>
      <c r="E34" s="129"/>
      <c r="F34" s="129"/>
      <c r="G34" s="129"/>
    </row>
    <row r="35" spans="1:14" ht="11.25" customHeight="1">
      <c r="B35" s="134" t="s">
        <v>78</v>
      </c>
      <c r="D35" s="75" t="s">
        <v>1</v>
      </c>
      <c r="E35" s="135"/>
      <c r="F35" s="129"/>
      <c r="G35" s="136">
        <f>'GAW en afschrijvingen'!F31</f>
        <v>39354854.689963587</v>
      </c>
    </row>
    <row r="36" spans="1:14" ht="11.25" customHeight="1">
      <c r="B36" s="134" t="s">
        <v>272</v>
      </c>
      <c r="D36" s="75" t="s">
        <v>1</v>
      </c>
      <c r="E36" s="135"/>
      <c r="F36" s="129"/>
      <c r="G36" s="136">
        <f>'GAW en afschrijvingen'!F39</f>
        <v>20252183.816078227</v>
      </c>
    </row>
    <row r="37" spans="1:14" ht="11.25" customHeight="1">
      <c r="B37" s="134" t="s">
        <v>273</v>
      </c>
      <c r="D37" s="75" t="s">
        <v>1</v>
      </c>
      <c r="E37" s="135"/>
      <c r="F37" s="129"/>
      <c r="G37" s="27">
        <f>G35+G36</f>
        <v>59607038.50604181</v>
      </c>
      <c r="N37" s="137" t="s">
        <v>135</v>
      </c>
    </row>
    <row r="38" spans="1:14" ht="11.25" customHeight="1">
      <c r="A38" s="75"/>
    </row>
    <row r="39" spans="1:14" ht="11.25" customHeight="1">
      <c r="A39" s="125"/>
      <c r="B39" s="79" t="s">
        <v>260</v>
      </c>
      <c r="D39" s="75" t="s">
        <v>1</v>
      </c>
      <c r="E39" s="136">
        <f>'GAW en afschrijvingen'!D52</f>
        <v>0</v>
      </c>
      <c r="F39" s="136">
        <f>'GAW en afschrijvingen'!E52</f>
        <v>0</v>
      </c>
      <c r="G39" s="136">
        <f>'GAW en afschrijvingen'!F52</f>
        <v>0</v>
      </c>
    </row>
    <row r="40" spans="1:14" ht="11.25" customHeight="1">
      <c r="A40" s="125"/>
      <c r="B40" s="139" t="s">
        <v>262</v>
      </c>
      <c r="D40" s="75" t="s">
        <v>1</v>
      </c>
      <c r="E40" s="92"/>
      <c r="F40" s="92"/>
      <c r="G40" s="27">
        <f>(1/3)*(E39*E19*E22+F39*F19*F22+G39*G19*G22)</f>
        <v>0</v>
      </c>
    </row>
    <row r="41" spans="1:14" ht="11.25" customHeight="1">
      <c r="A41" s="125"/>
    </row>
    <row r="42" spans="1:14" ht="11.25" customHeight="1">
      <c r="A42" s="125"/>
      <c r="B42" s="79" t="s">
        <v>274</v>
      </c>
      <c r="D42" s="75" t="s">
        <v>1</v>
      </c>
      <c r="E42" s="129"/>
      <c r="F42" s="129"/>
      <c r="G42" s="129"/>
      <c r="H42" s="27">
        <f>(G32*C15+G37-G40)*G20*G23</f>
        <v>89925985.981453851</v>
      </c>
      <c r="N42" s="137" t="s">
        <v>136</v>
      </c>
    </row>
    <row r="43" spans="1:14" ht="11.25" customHeight="1">
      <c r="A43" s="125"/>
      <c r="E43" s="129"/>
      <c r="F43" s="129"/>
      <c r="G43" s="129"/>
      <c r="H43" s="129"/>
      <c r="N43" s="137"/>
    </row>
    <row r="44" spans="1:14" ht="11.25" customHeight="1">
      <c r="A44" s="125"/>
      <c r="B44" s="134" t="s">
        <v>186</v>
      </c>
      <c r="D44" s="75" t="s">
        <v>1</v>
      </c>
      <c r="E44" s="136">
        <f>'Operationele kosten'!D26</f>
        <v>37738685.556627624</v>
      </c>
      <c r="F44" s="136">
        <f>'Operationele kosten'!E26</f>
        <v>40123436.114345282</v>
      </c>
      <c r="G44" s="136">
        <f>'Operationele kosten'!F26</f>
        <v>38916165.658217728</v>
      </c>
      <c r="H44" s="129"/>
    </row>
    <row r="45" spans="1:14" ht="11.25" customHeight="1">
      <c r="B45" s="139" t="s">
        <v>36</v>
      </c>
      <c r="D45" s="75" t="s">
        <v>1</v>
      </c>
      <c r="E45" s="135"/>
      <c r="F45" s="135"/>
      <c r="H45" s="27">
        <f>(1/3)*(E44*E20*E23+F44*F20*F23+G44*G20*G23)</f>
        <v>38986269.248102523</v>
      </c>
      <c r="N45" s="137" t="s">
        <v>23</v>
      </c>
    </row>
    <row r="46" spans="1:14" ht="11.25" customHeight="1">
      <c r="B46" s="139"/>
      <c r="E46" s="135"/>
      <c r="F46" s="129"/>
      <c r="G46" s="129"/>
      <c r="H46" s="129"/>
    </row>
    <row r="47" spans="1:14" ht="11.25" customHeight="1">
      <c r="B47" s="79" t="s">
        <v>86</v>
      </c>
      <c r="D47" s="75" t="s">
        <v>1</v>
      </c>
      <c r="E47" s="135"/>
      <c r="F47" s="135"/>
      <c r="H47" s="27">
        <f>H42+H45</f>
        <v>128912255.22955638</v>
      </c>
      <c r="N47" s="137" t="s">
        <v>127</v>
      </c>
    </row>
    <row r="49" spans="1:14" ht="11.25" customHeight="1">
      <c r="A49" s="47"/>
      <c r="B49" s="47" t="s">
        <v>175</v>
      </c>
      <c r="C49" s="47"/>
      <c r="D49" s="47"/>
      <c r="E49" s="47"/>
      <c r="F49" s="47"/>
      <c r="G49" s="47"/>
      <c r="H49" s="47"/>
      <c r="I49" s="47"/>
      <c r="J49" s="47"/>
      <c r="K49" s="47"/>
      <c r="L49" s="47"/>
      <c r="M49" s="47"/>
      <c r="N49" s="47"/>
    </row>
    <row r="51" spans="1:14" ht="11.25" customHeight="1">
      <c r="B51" s="79" t="s">
        <v>184</v>
      </c>
      <c r="G51" s="135"/>
      <c r="H51" s="129"/>
    </row>
    <row r="52" spans="1:14" ht="11.25" customHeight="1">
      <c r="B52" s="134" t="s">
        <v>73</v>
      </c>
      <c r="D52" s="75" t="s">
        <v>1</v>
      </c>
      <c r="E52" s="129"/>
      <c r="F52" s="129"/>
      <c r="G52" s="136">
        <f>'GAW en afschrijvingen'!F61</f>
        <v>532753803.86246371</v>
      </c>
    </row>
    <row r="53" spans="1:14" ht="11.25" customHeight="1">
      <c r="B53" s="134" t="s">
        <v>321</v>
      </c>
      <c r="D53" s="75" t="s">
        <v>1</v>
      </c>
      <c r="E53" s="129"/>
      <c r="F53" s="129"/>
      <c r="G53" s="136">
        <f>'GAW en afschrijvingen'!F69</f>
        <v>95625515.329479441</v>
      </c>
    </row>
    <row r="54" spans="1:14" ht="11.25" customHeight="1">
      <c r="B54" s="134" t="s">
        <v>275</v>
      </c>
      <c r="D54" s="75" t="s">
        <v>1</v>
      </c>
      <c r="E54" s="129"/>
      <c r="F54" s="129"/>
      <c r="G54" s="136">
        <f>'GAW en afschrijvingen'!F77</f>
        <v>701191345.88336742</v>
      </c>
    </row>
    <row r="55" spans="1:14" ht="11.25" customHeight="1">
      <c r="B55" s="134" t="s">
        <v>284</v>
      </c>
      <c r="D55" s="75" t="s">
        <v>1</v>
      </c>
      <c r="E55" s="129"/>
      <c r="F55" s="129"/>
      <c r="G55" s="27">
        <f>G52+G53+G54</f>
        <v>1329570665.0753107</v>
      </c>
      <c r="N55" s="137" t="s">
        <v>11</v>
      </c>
    </row>
    <row r="56" spans="1:14" ht="11.25" customHeight="1">
      <c r="E56" s="129"/>
      <c r="F56" s="129"/>
    </row>
    <row r="57" spans="1:14" ht="11.25" customHeight="1">
      <c r="B57" s="138" t="s">
        <v>174</v>
      </c>
      <c r="E57" s="129"/>
      <c r="F57" s="129"/>
      <c r="G57" s="129"/>
    </row>
    <row r="58" spans="1:14" ht="11.25" customHeight="1">
      <c r="B58" s="134" t="s">
        <v>84</v>
      </c>
      <c r="D58" s="75" t="s">
        <v>1</v>
      </c>
      <c r="E58" s="129"/>
      <c r="F58" s="129"/>
      <c r="G58" s="136">
        <f>'GAW en afschrijvingen'!F62</f>
        <v>41166669.944519944</v>
      </c>
    </row>
    <row r="59" spans="1:14" ht="11.25" customHeight="1">
      <c r="B59" s="134" t="s">
        <v>322</v>
      </c>
      <c r="D59" s="75" t="s">
        <v>1</v>
      </c>
      <c r="E59" s="129"/>
      <c r="F59" s="129"/>
      <c r="G59" s="136">
        <f>'GAW en afschrijvingen'!F70</f>
        <v>3271627.0433964161</v>
      </c>
    </row>
    <row r="60" spans="1:14" ht="11.25" customHeight="1">
      <c r="B60" s="134" t="s">
        <v>277</v>
      </c>
      <c r="D60" s="75" t="s">
        <v>1</v>
      </c>
      <c r="E60" s="129"/>
      <c r="F60" s="129"/>
      <c r="G60" s="136">
        <f>'GAW en afschrijvingen'!F78</f>
        <v>21914801.412751622</v>
      </c>
    </row>
    <row r="61" spans="1:14" ht="11.25" customHeight="1">
      <c r="B61" s="75" t="s">
        <v>278</v>
      </c>
      <c r="D61" s="75" t="s">
        <v>1</v>
      </c>
      <c r="E61" s="129"/>
      <c r="F61" s="129"/>
      <c r="G61" s="27">
        <f>G58+G59+G60</f>
        <v>66353098.40066798</v>
      </c>
      <c r="N61" s="137" t="s">
        <v>135</v>
      </c>
    </row>
    <row r="62" spans="1:14" ht="11.25" customHeight="1">
      <c r="B62" s="129"/>
      <c r="E62" s="129"/>
      <c r="F62" s="129"/>
      <c r="G62" s="129"/>
    </row>
    <row r="63" spans="1:14" ht="11.25" customHeight="1">
      <c r="A63" s="125"/>
      <c r="B63" s="79" t="s">
        <v>263</v>
      </c>
      <c r="D63" s="75" t="s">
        <v>1</v>
      </c>
      <c r="E63" s="136">
        <f>'GAW en afschrijvingen'!D93</f>
        <v>0</v>
      </c>
      <c r="F63" s="136">
        <f>'GAW en afschrijvingen'!E93</f>
        <v>0</v>
      </c>
      <c r="G63" s="136">
        <f>'GAW en afschrijvingen'!F93</f>
        <v>0</v>
      </c>
    </row>
    <row r="64" spans="1:14" ht="11.25" customHeight="1">
      <c r="A64" s="125"/>
      <c r="B64" s="139" t="s">
        <v>266</v>
      </c>
      <c r="D64" s="75" t="s">
        <v>1</v>
      </c>
      <c r="E64" s="129"/>
      <c r="F64" s="129"/>
      <c r="G64" s="27">
        <f>(1/3)*(E63*E19*E22+F63*F19*F22+G63*G19*G22)</f>
        <v>0</v>
      </c>
      <c r="N64" s="137" t="s">
        <v>136</v>
      </c>
    </row>
    <row r="65" spans="1:14" ht="11.25" customHeight="1">
      <c r="A65" s="125"/>
      <c r="B65" s="129"/>
      <c r="E65" s="129"/>
      <c r="F65" s="129"/>
      <c r="G65" s="129"/>
    </row>
    <row r="66" spans="1:14" ht="11.25" customHeight="1">
      <c r="A66" s="125"/>
      <c r="B66" s="79" t="s">
        <v>279</v>
      </c>
      <c r="D66" s="75" t="s">
        <v>1</v>
      </c>
      <c r="E66" s="129"/>
      <c r="F66" s="129"/>
      <c r="G66" s="129"/>
      <c r="H66" s="27">
        <f>(G55*C15+G61-G64)*G20*G23</f>
        <v>105912148.55865346</v>
      </c>
      <c r="N66" s="137" t="s">
        <v>310</v>
      </c>
    </row>
    <row r="67" spans="1:14" ht="11.25" customHeight="1">
      <c r="E67" s="129"/>
      <c r="F67" s="129"/>
      <c r="G67" s="129"/>
      <c r="H67" s="129"/>
      <c r="N67" s="137"/>
    </row>
    <row r="68" spans="1:14" ht="11.25" customHeight="1">
      <c r="B68" s="134" t="s">
        <v>187</v>
      </c>
      <c r="D68" s="75" t="s">
        <v>1</v>
      </c>
      <c r="E68" s="136">
        <f>'Operationele kosten'!D53</f>
        <v>86452828.600441024</v>
      </c>
      <c r="F68" s="136">
        <f>'Operationele kosten'!E53</f>
        <v>95552210.757717237</v>
      </c>
      <c r="G68" s="136">
        <f>'Operationele kosten'!F53</f>
        <v>95748369.860765487</v>
      </c>
    </row>
    <row r="69" spans="1:14" ht="11.25" customHeight="1">
      <c r="B69" s="139" t="s">
        <v>36</v>
      </c>
      <c r="D69" s="75" t="s">
        <v>1</v>
      </c>
      <c r="E69" s="129"/>
      <c r="F69" s="129"/>
      <c r="G69" s="129"/>
      <c r="H69" s="27">
        <f>(1/3)*(E68*E20*E23+F68*F20*F23+G68*G20*G23)</f>
        <v>92710440.834514171</v>
      </c>
      <c r="N69" s="137" t="s">
        <v>23</v>
      </c>
    </row>
    <row r="70" spans="1:14" ht="11.25" customHeight="1">
      <c r="B70" s="139"/>
      <c r="E70" s="129"/>
      <c r="F70" s="129"/>
      <c r="G70" s="129"/>
      <c r="N70" s="137"/>
    </row>
    <row r="71" spans="1:14" ht="11.25" customHeight="1">
      <c r="B71" s="79" t="s">
        <v>80</v>
      </c>
      <c r="D71" s="75" t="s">
        <v>1</v>
      </c>
      <c r="E71" s="129"/>
      <c r="F71" s="129"/>
      <c r="G71" s="129"/>
      <c r="H71" s="27">
        <f>H66+H69</f>
        <v>198622589.39316761</v>
      </c>
      <c r="N71" s="137" t="s">
        <v>127</v>
      </c>
    </row>
    <row r="72" spans="1:14" ht="11.25" customHeight="1">
      <c r="B72" s="79"/>
      <c r="E72" s="129"/>
      <c r="F72" s="129"/>
      <c r="G72" s="129"/>
      <c r="H72" s="129"/>
    </row>
    <row r="73" spans="1:14" ht="11.25" customHeight="1">
      <c r="A73" s="47"/>
      <c r="B73" s="47" t="s">
        <v>170</v>
      </c>
      <c r="C73" s="47"/>
      <c r="D73" s="47"/>
      <c r="E73" s="47"/>
      <c r="F73" s="47"/>
      <c r="G73" s="47"/>
      <c r="H73" s="47"/>
      <c r="I73" s="47"/>
      <c r="J73" s="47"/>
      <c r="K73" s="47"/>
      <c r="L73" s="47"/>
      <c r="M73" s="47"/>
      <c r="N73" s="47"/>
    </row>
    <row r="74" spans="1:14" ht="11.25" customHeight="1">
      <c r="B74" s="134"/>
      <c r="E74" s="129"/>
      <c r="F74" s="129"/>
      <c r="G74" s="129"/>
      <c r="H74" s="129"/>
    </row>
    <row r="75" spans="1:14" ht="11.25" customHeight="1">
      <c r="B75" s="79" t="s">
        <v>185</v>
      </c>
      <c r="E75" s="129"/>
      <c r="F75" s="129"/>
      <c r="G75" s="129"/>
      <c r="H75" s="129"/>
    </row>
    <row r="76" spans="1:14" ht="11.25" customHeight="1">
      <c r="B76" s="134" t="s">
        <v>81</v>
      </c>
      <c r="D76" s="75" t="s">
        <v>1</v>
      </c>
      <c r="E76" s="129"/>
      <c r="F76" s="129"/>
      <c r="G76" s="136">
        <f>'GAW en afschrijvingen'!F26</f>
        <v>47779035.443850189</v>
      </c>
    </row>
    <row r="77" spans="1:14" ht="11.25" customHeight="1">
      <c r="B77" s="134" t="s">
        <v>280</v>
      </c>
      <c r="D77" s="75" t="s">
        <v>1</v>
      </c>
      <c r="E77" s="129"/>
      <c r="F77" s="129"/>
      <c r="G77" s="136">
        <f>'GAW en afschrijvingen'!F34</f>
        <v>193024164.51377219</v>
      </c>
    </row>
    <row r="78" spans="1:14" ht="11.25" customHeight="1">
      <c r="B78" s="134" t="s">
        <v>281</v>
      </c>
      <c r="D78" s="75" t="s">
        <v>1</v>
      </c>
      <c r="E78" s="129"/>
      <c r="F78" s="129"/>
      <c r="G78" s="27">
        <f>SUM(G76:G77)</f>
        <v>240803199.95762238</v>
      </c>
      <c r="N78" s="137" t="s">
        <v>104</v>
      </c>
    </row>
    <row r="79" spans="1:14" ht="11.25" customHeight="1">
      <c r="B79" s="134"/>
      <c r="E79" s="129"/>
      <c r="F79" s="129"/>
      <c r="G79" s="129"/>
      <c r="J79" s="125"/>
    </row>
    <row r="80" spans="1:14" ht="11.25" customHeight="1">
      <c r="B80" s="138" t="s">
        <v>171</v>
      </c>
      <c r="E80" s="135"/>
      <c r="F80" s="129"/>
      <c r="G80" s="129"/>
      <c r="J80" s="125"/>
    </row>
    <row r="81" spans="1:14" ht="11.25" customHeight="1">
      <c r="B81" s="134" t="s">
        <v>78</v>
      </c>
      <c r="D81" s="75" t="s">
        <v>1</v>
      </c>
      <c r="E81" s="135"/>
      <c r="F81" s="129"/>
      <c r="G81" s="136">
        <f>'GAW en afschrijvingen'!F27</f>
        <v>4777903.5443850104</v>
      </c>
      <c r="J81" s="125"/>
    </row>
    <row r="82" spans="1:14" ht="11.25" customHeight="1">
      <c r="B82" s="134" t="s">
        <v>272</v>
      </c>
      <c r="D82" s="75" t="s">
        <v>1</v>
      </c>
      <c r="E82" s="135"/>
      <c r="F82" s="129"/>
      <c r="G82" s="136">
        <f>'GAW en afschrijvingen'!F35</f>
        <v>6401553.3252160233</v>
      </c>
      <c r="J82" s="125"/>
    </row>
    <row r="83" spans="1:14" ht="11.25" customHeight="1">
      <c r="B83" s="134" t="s">
        <v>273</v>
      </c>
      <c r="D83" s="75" t="s">
        <v>1</v>
      </c>
      <c r="E83" s="135"/>
      <c r="F83" s="129"/>
      <c r="G83" s="27">
        <f>SUM(G81:G82)</f>
        <v>11179456.869601034</v>
      </c>
      <c r="J83" s="125"/>
      <c r="N83" s="137" t="s">
        <v>135</v>
      </c>
    </row>
    <row r="84" spans="1:14" ht="11.25" customHeight="1">
      <c r="B84" s="79"/>
      <c r="E84" s="129"/>
      <c r="F84" s="129"/>
      <c r="G84" s="129"/>
      <c r="H84" s="129"/>
    </row>
    <row r="85" spans="1:14" ht="11.25" customHeight="1">
      <c r="A85" s="125"/>
      <c r="B85" s="79" t="s">
        <v>261</v>
      </c>
      <c r="D85" s="75" t="s">
        <v>1</v>
      </c>
      <c r="E85" s="136">
        <f>'GAW en afschrijvingen'!D48</f>
        <v>0</v>
      </c>
      <c r="F85" s="136">
        <f>'GAW en afschrijvingen'!E48</f>
        <v>0</v>
      </c>
      <c r="G85" s="136">
        <f>'GAW en afschrijvingen'!F48</f>
        <v>5470148.5102803912</v>
      </c>
      <c r="H85" s="129"/>
    </row>
    <row r="86" spans="1:14" ht="11.25" customHeight="1">
      <c r="A86" s="125"/>
      <c r="B86" s="139" t="s">
        <v>265</v>
      </c>
      <c r="D86" s="75" t="s">
        <v>1</v>
      </c>
      <c r="E86" s="135"/>
      <c r="F86" s="129"/>
      <c r="G86" s="27">
        <f>(1/3)*(E85*E19*E22+F85*F19*F22+G85*G19*G22)</f>
        <v>1823382.8367601302</v>
      </c>
      <c r="H86" s="129"/>
      <c r="N86" s="137" t="s">
        <v>136</v>
      </c>
    </row>
    <row r="87" spans="1:14" ht="11.25" customHeight="1">
      <c r="A87" s="125"/>
      <c r="B87" s="79"/>
      <c r="E87" s="129"/>
      <c r="F87" s="129"/>
      <c r="G87" s="129"/>
      <c r="H87" s="129"/>
    </row>
    <row r="88" spans="1:14" ht="11.25" customHeight="1">
      <c r="A88" s="125"/>
      <c r="B88" s="79" t="s">
        <v>274</v>
      </c>
      <c r="D88" s="75" t="s">
        <v>1</v>
      </c>
      <c r="E88" s="129"/>
      <c r="F88" s="129"/>
      <c r="G88" s="129"/>
      <c r="H88" s="27">
        <f>(G78*C15+G83-G86)*G20*G23</f>
        <v>16528970.466512088</v>
      </c>
      <c r="J88" s="140"/>
      <c r="N88" s="137" t="s">
        <v>310</v>
      </c>
    </row>
    <row r="89" spans="1:14" ht="11.25" customHeight="1">
      <c r="A89" s="125"/>
      <c r="E89" s="129"/>
      <c r="F89" s="129"/>
      <c r="G89" s="129"/>
      <c r="H89" s="129"/>
      <c r="J89" s="140"/>
      <c r="N89" s="137"/>
    </row>
    <row r="90" spans="1:14" ht="11.25" customHeight="1">
      <c r="A90" s="125"/>
      <c r="B90" s="134" t="s">
        <v>182</v>
      </c>
      <c r="D90" s="75" t="s">
        <v>1</v>
      </c>
      <c r="E90" s="136">
        <f>'Operationele kosten'!D25</f>
        <v>2245534.98</v>
      </c>
      <c r="F90" s="136">
        <f>'Operationele kosten'!E25</f>
        <v>2631496.5138794091</v>
      </c>
      <c r="G90" s="136">
        <f>'Operationele kosten'!F25</f>
        <v>3118349.1584319538</v>
      </c>
      <c r="H90" s="129"/>
      <c r="J90" s="140"/>
    </row>
    <row r="91" spans="1:14" ht="11.25" customHeight="1">
      <c r="B91" s="139" t="s">
        <v>36</v>
      </c>
      <c r="D91" s="75" t="s">
        <v>1</v>
      </c>
      <c r="H91" s="27">
        <f>(1/3)*(E90*E20*E23+F90*F20*F23+G90*G20*G23)</f>
        <v>2667539.7919192067</v>
      </c>
      <c r="J91" s="140"/>
      <c r="N91" s="137" t="s">
        <v>23</v>
      </c>
    </row>
    <row r="92" spans="1:14" ht="11.25" customHeight="1">
      <c r="B92" s="141"/>
      <c r="H92" s="129"/>
      <c r="J92" s="80"/>
    </row>
    <row r="93" spans="1:14" ht="11.25" customHeight="1">
      <c r="A93" s="75"/>
      <c r="B93" s="79" t="s">
        <v>82</v>
      </c>
      <c r="D93" s="75" t="s">
        <v>1</v>
      </c>
      <c r="H93" s="27">
        <f>H88+H91</f>
        <v>19196510.258431293</v>
      </c>
      <c r="J93" s="140"/>
      <c r="N93" s="137" t="s">
        <v>127</v>
      </c>
    </row>
    <row r="94" spans="1:14" ht="11.25" customHeight="1">
      <c r="B94" s="139"/>
      <c r="E94" s="135"/>
      <c r="F94" s="135"/>
      <c r="G94" s="135"/>
      <c r="H94" s="129"/>
    </row>
    <row r="95" spans="1:14" ht="11.25" customHeight="1">
      <c r="B95" s="134" t="s">
        <v>79</v>
      </c>
      <c r="D95" s="75" t="s">
        <v>1</v>
      </c>
      <c r="E95" s="136">
        <f>'GAW en afschrijvingen'!D44</f>
        <v>1301157.1999454545</v>
      </c>
      <c r="F95" s="136">
        <f>'GAW en afschrijvingen'!E44</f>
        <v>27611522.266523499</v>
      </c>
      <c r="G95" s="136">
        <f>'GAW en afschrijvingen'!F44</f>
        <v>30886492.831150502</v>
      </c>
      <c r="H95" s="129"/>
      <c r="J95" s="140"/>
    </row>
    <row r="96" spans="1:14" ht="11.25" customHeight="1">
      <c r="A96" s="37"/>
      <c r="B96" s="134" t="s">
        <v>189</v>
      </c>
      <c r="D96" s="75" t="s">
        <v>1</v>
      </c>
      <c r="E96" s="136">
        <f>'GAW en afschrijvingen'!D43</f>
        <v>210122.83805454543</v>
      </c>
      <c r="F96" s="136">
        <f>'GAW en afschrijvingen'!E43</f>
        <v>1350862.3591011367</v>
      </c>
      <c r="G96" s="136">
        <f>'GAW en afschrijvingen'!F43</f>
        <v>1242659.4694210757</v>
      </c>
      <c r="H96" s="129"/>
      <c r="J96" s="140"/>
    </row>
    <row r="97" spans="1:14" ht="11.25" customHeight="1">
      <c r="B97" s="134" t="s">
        <v>92</v>
      </c>
      <c r="D97" s="75" t="s">
        <v>1</v>
      </c>
      <c r="E97" s="27">
        <f>E95*$C$14+E96</f>
        <v>249157.55405290905</v>
      </c>
      <c r="F97" s="27">
        <f>F95*$C$14+F96</f>
        <v>2179208.0270968415</v>
      </c>
      <c r="G97" s="27">
        <f>G95*$C$14+G96</f>
        <v>2169254.2543555908</v>
      </c>
      <c r="J97" s="140"/>
      <c r="N97" s="137" t="s">
        <v>125</v>
      </c>
    </row>
    <row r="98" spans="1:14" ht="11.25" customHeight="1">
      <c r="B98" s="92" t="s">
        <v>29</v>
      </c>
      <c r="D98" s="75" t="s">
        <v>1</v>
      </c>
      <c r="E98" s="136">
        <f>'GAW en afschrijvingen'!D42</f>
        <v>1511280.0379999999</v>
      </c>
      <c r="F98" s="136">
        <f>'GAW en afschrijvingen'!E42</f>
        <v>28962384.625624634</v>
      </c>
      <c r="G98" s="136">
        <f>'GAW en afschrijvingen'!F42</f>
        <v>32129152.300571576</v>
      </c>
      <c r="H98" s="129"/>
      <c r="J98" s="140"/>
      <c r="N98" s="142"/>
    </row>
    <row r="99" spans="1:14" ht="11.25" customHeight="1">
      <c r="B99" s="134" t="s">
        <v>30</v>
      </c>
      <c r="D99" s="75" t="s">
        <v>1</v>
      </c>
      <c r="E99" s="27">
        <f>$C$17*E98</f>
        <v>15112.800380000001</v>
      </c>
      <c r="F99" s="27">
        <f>$C$17*F98</f>
        <v>289623.84625624632</v>
      </c>
      <c r="G99" s="27">
        <f>$C$17*G98</f>
        <v>321291.52300571575</v>
      </c>
      <c r="H99" s="129"/>
      <c r="N99" s="137" t="s">
        <v>126</v>
      </c>
    </row>
    <row r="100" spans="1:14" ht="11.25" customHeight="1">
      <c r="B100" s="79" t="s">
        <v>111</v>
      </c>
      <c r="D100" s="75" t="s">
        <v>1</v>
      </c>
      <c r="E100" s="135"/>
      <c r="F100" s="135"/>
      <c r="G100" s="135"/>
      <c r="H100" s="27">
        <f>(1/3)*((E97+E99)*E20*E23+(F97+F99)*F20*F23+(G99+G97)*G23*G20)</f>
        <v>1736295.2341633383</v>
      </c>
      <c r="N100" s="137" t="s">
        <v>38</v>
      </c>
    </row>
    <row r="101" spans="1:14" ht="11.25" customHeight="1">
      <c r="B101" s="79"/>
      <c r="E101" s="135"/>
      <c r="F101" s="135"/>
      <c r="G101" s="135"/>
      <c r="H101" s="135"/>
      <c r="J101" s="125"/>
    </row>
    <row r="102" spans="1:14" ht="11.25" customHeight="1">
      <c r="B102" s="143" t="s">
        <v>47</v>
      </c>
      <c r="D102" s="75" t="s">
        <v>1</v>
      </c>
      <c r="E102" s="136">
        <f>'Operationele kosten'!D29</f>
        <v>40793657.799999997</v>
      </c>
      <c r="F102" s="136">
        <f>'Operationele kosten'!E29</f>
        <v>36613064.619999997</v>
      </c>
      <c r="G102" s="136">
        <f>'Operationele kosten'!F29</f>
        <v>33992533.920000002</v>
      </c>
      <c r="H102" s="129"/>
    </row>
    <row r="103" spans="1:14" ht="11.25" customHeight="1">
      <c r="B103" s="139" t="s">
        <v>112</v>
      </c>
      <c r="D103" s="75" t="s">
        <v>1</v>
      </c>
      <c r="E103" s="129"/>
      <c r="F103" s="129"/>
      <c r="G103" s="129"/>
      <c r="H103" s="27">
        <f>(1/3)*(E102*E20+F102*F20+G102*G20)</f>
        <v>38077861.317479417</v>
      </c>
      <c r="J103" s="140"/>
      <c r="N103" s="137" t="s">
        <v>45</v>
      </c>
    </row>
    <row r="104" spans="1:14" ht="11.25" customHeight="1">
      <c r="B104" s="79"/>
      <c r="G104" s="129"/>
      <c r="H104" s="129"/>
    </row>
    <row r="105" spans="1:14" ht="11.25" customHeight="1">
      <c r="A105" s="47"/>
      <c r="B105" s="47" t="s">
        <v>172</v>
      </c>
      <c r="C105" s="47"/>
      <c r="D105" s="47"/>
      <c r="E105" s="47"/>
      <c r="F105" s="47"/>
      <c r="G105" s="47"/>
      <c r="H105" s="47"/>
      <c r="I105" s="47"/>
      <c r="J105" s="47"/>
      <c r="K105" s="47"/>
      <c r="L105" s="47"/>
      <c r="M105" s="47"/>
      <c r="N105" s="47"/>
    </row>
    <row r="106" spans="1:14" ht="11.25" customHeight="1">
      <c r="B106" s="129"/>
      <c r="C106" s="129"/>
      <c r="D106" s="129"/>
      <c r="E106" s="129"/>
      <c r="H106" s="129"/>
    </row>
    <row r="107" spans="1:14" ht="11.25" customHeight="1">
      <c r="B107" s="79" t="s">
        <v>185</v>
      </c>
      <c r="C107" s="129"/>
      <c r="D107" s="129"/>
      <c r="E107" s="129"/>
      <c r="H107" s="129"/>
    </row>
    <row r="108" spans="1:14" ht="11.25" customHeight="1">
      <c r="B108" s="134" t="s">
        <v>83</v>
      </c>
      <c r="D108" s="75" t="s">
        <v>1</v>
      </c>
      <c r="E108" s="129"/>
      <c r="F108" s="129"/>
      <c r="G108" s="136">
        <f>'GAW en afschrijvingen'!F57</f>
        <v>84921147.520530641</v>
      </c>
    </row>
    <row r="109" spans="1:14" ht="11.25" customHeight="1">
      <c r="B109" s="134" t="s">
        <v>321</v>
      </c>
      <c r="D109" s="75" t="s">
        <v>1</v>
      </c>
      <c r="E109" s="129"/>
      <c r="F109" s="129"/>
      <c r="G109" s="136">
        <f>'GAW en afschrijvingen'!F65</f>
        <v>9613495.7452672087</v>
      </c>
      <c r="H109" s="89"/>
    </row>
    <row r="110" spans="1:14" ht="11.25" customHeight="1">
      <c r="B110" s="134" t="s">
        <v>283</v>
      </c>
      <c r="D110" s="75" t="s">
        <v>1</v>
      </c>
      <c r="E110" s="129"/>
      <c r="F110" s="129"/>
      <c r="G110" s="136">
        <f>'GAW en afschrijvingen'!F73</f>
        <v>172178046.57065025</v>
      </c>
    </row>
    <row r="111" spans="1:14" ht="11.25" customHeight="1">
      <c r="B111" s="134" t="s">
        <v>284</v>
      </c>
      <c r="D111" s="75" t="s">
        <v>1</v>
      </c>
      <c r="E111" s="129"/>
      <c r="F111" s="129"/>
      <c r="G111" s="27">
        <f>SUM(G108:G110)</f>
        <v>266712689.8364481</v>
      </c>
      <c r="H111" s="89"/>
      <c r="I111" s="89"/>
      <c r="K111" s="89"/>
      <c r="L111" s="89"/>
      <c r="M111" s="89"/>
      <c r="N111" s="137" t="s">
        <v>11</v>
      </c>
    </row>
    <row r="112" spans="1:14" ht="11.25" customHeight="1">
      <c r="E112" s="129"/>
      <c r="F112" s="129"/>
      <c r="G112" s="129"/>
    </row>
    <row r="113" spans="1:14" ht="11.25" customHeight="1">
      <c r="B113" s="138" t="s">
        <v>171</v>
      </c>
      <c r="E113" s="129"/>
      <c r="F113" s="129"/>
      <c r="G113" s="129"/>
      <c r="H113" s="89"/>
      <c r="I113" s="89"/>
      <c r="K113" s="89"/>
      <c r="L113" s="89"/>
      <c r="M113" s="89"/>
    </row>
    <row r="114" spans="1:14" ht="11.25" customHeight="1">
      <c r="B114" s="134" t="s">
        <v>84</v>
      </c>
      <c r="D114" s="75" t="s">
        <v>1</v>
      </c>
      <c r="E114" s="129"/>
      <c r="F114" s="129"/>
      <c r="G114" s="136">
        <f>'GAW en afschrijvingen'!F58</f>
        <v>6562062.9510115031</v>
      </c>
      <c r="H114" s="89"/>
      <c r="I114" s="89"/>
      <c r="K114" s="89"/>
      <c r="L114" s="89"/>
      <c r="M114" s="89"/>
    </row>
    <row r="115" spans="1:14" ht="11.25" customHeight="1">
      <c r="B115" s="134" t="s">
        <v>322</v>
      </c>
      <c r="D115" s="75" t="s">
        <v>1</v>
      </c>
      <c r="E115" s="129"/>
      <c r="F115" s="129"/>
      <c r="G115" s="136">
        <f>'GAW en afschrijvingen'!F66</f>
        <v>331496.34158274636</v>
      </c>
      <c r="H115" s="89"/>
      <c r="I115" s="89"/>
      <c r="K115" s="89"/>
      <c r="L115" s="89"/>
      <c r="M115" s="89"/>
    </row>
    <row r="116" spans="1:14" ht="11.25" customHeight="1">
      <c r="B116" s="134" t="s">
        <v>277</v>
      </c>
      <c r="D116" s="75" t="s">
        <v>1</v>
      </c>
      <c r="E116" s="129"/>
      <c r="F116" s="129"/>
      <c r="G116" s="136">
        <f>'GAW en afschrijvingen'!F74</f>
        <v>14560154.702311318</v>
      </c>
    </row>
    <row r="117" spans="1:14" ht="11.25" customHeight="1">
      <c r="A117" s="125"/>
      <c r="B117" s="134" t="s">
        <v>278</v>
      </c>
      <c r="D117" s="75" t="s">
        <v>1</v>
      </c>
      <c r="E117" s="129"/>
      <c r="F117" s="129"/>
      <c r="G117" s="27">
        <f>SUM(G114:G116)</f>
        <v>21453713.994905569</v>
      </c>
      <c r="H117" s="89"/>
      <c r="I117" s="89"/>
      <c r="K117" s="89"/>
      <c r="L117" s="89"/>
      <c r="M117" s="89"/>
      <c r="N117" s="137" t="s">
        <v>135</v>
      </c>
    </row>
    <row r="118" spans="1:14" ht="11.25" customHeight="1">
      <c r="A118" s="125"/>
      <c r="B118" s="129"/>
      <c r="E118" s="129"/>
      <c r="F118" s="129"/>
      <c r="G118" s="129"/>
      <c r="I118" s="89"/>
      <c r="K118" s="89"/>
      <c r="L118" s="89"/>
      <c r="M118" s="89"/>
    </row>
    <row r="119" spans="1:14" ht="11.25" customHeight="1">
      <c r="A119" s="125"/>
      <c r="B119" s="79" t="s">
        <v>264</v>
      </c>
      <c r="D119" s="75" t="s">
        <v>1</v>
      </c>
      <c r="E119" s="136">
        <f>'GAW en afschrijvingen'!D88</f>
        <v>0</v>
      </c>
      <c r="F119" s="136">
        <f>'GAW en afschrijvingen'!E88</f>
        <v>0</v>
      </c>
      <c r="G119" s="136">
        <f>'GAW en afschrijvingen'!F88</f>
        <v>0</v>
      </c>
      <c r="I119" s="89"/>
      <c r="K119" s="89"/>
      <c r="L119" s="89"/>
      <c r="M119" s="89"/>
    </row>
    <row r="120" spans="1:14" ht="11.25" customHeight="1">
      <c r="A120" s="125"/>
      <c r="B120" s="139" t="s">
        <v>267</v>
      </c>
      <c r="D120" s="75" t="s">
        <v>1</v>
      </c>
      <c r="E120" s="129"/>
      <c r="F120" s="129"/>
      <c r="G120" s="27">
        <f>(1/3)*(E119*E19*E22+F119*F19*F22+G119*G19*G22)</f>
        <v>0</v>
      </c>
      <c r="I120" s="89"/>
      <c r="K120" s="89"/>
      <c r="L120" s="89"/>
      <c r="M120" s="89"/>
      <c r="N120" s="137" t="s">
        <v>136</v>
      </c>
    </row>
    <row r="121" spans="1:14" ht="11.25" customHeight="1">
      <c r="A121" s="125"/>
      <c r="B121" s="129"/>
      <c r="E121" s="129"/>
      <c r="F121" s="129"/>
      <c r="G121" s="129"/>
      <c r="I121" s="89"/>
      <c r="K121" s="89"/>
      <c r="L121" s="89"/>
      <c r="M121" s="89"/>
    </row>
    <row r="122" spans="1:14" ht="11.25" customHeight="1">
      <c r="A122" s="125"/>
      <c r="B122" s="79" t="s">
        <v>279</v>
      </c>
      <c r="D122" s="75" t="s">
        <v>1</v>
      </c>
      <c r="E122" s="129"/>
      <c r="F122" s="129"/>
      <c r="G122" s="129"/>
      <c r="H122" s="27">
        <f>(G111*C15+G117-G120)*G20*G23</f>
        <v>29364137.357596297</v>
      </c>
      <c r="I122" s="89"/>
      <c r="K122" s="89"/>
      <c r="L122" s="89"/>
      <c r="M122" s="89"/>
      <c r="N122" s="137" t="s">
        <v>310</v>
      </c>
    </row>
    <row r="123" spans="1:14" ht="11.25" customHeight="1">
      <c r="A123" s="125"/>
      <c r="E123" s="129"/>
      <c r="F123" s="129"/>
      <c r="G123" s="129"/>
      <c r="H123" s="129"/>
      <c r="I123" s="89"/>
      <c r="K123" s="89"/>
      <c r="L123" s="89"/>
      <c r="M123" s="89"/>
      <c r="N123" s="137"/>
    </row>
    <row r="124" spans="1:14" ht="11.25" customHeight="1">
      <c r="A124" s="125"/>
      <c r="B124" s="134" t="s">
        <v>188</v>
      </c>
      <c r="D124" s="75" t="s">
        <v>1</v>
      </c>
      <c r="E124" s="136">
        <f>'Operationele kosten'!D52</f>
        <v>7996041.2200000007</v>
      </c>
      <c r="F124" s="136">
        <f>'Operationele kosten'!E52</f>
        <v>8959704.1797805931</v>
      </c>
      <c r="G124" s="136">
        <f>'Operationele kosten'!F52</f>
        <v>9076728.6334280446</v>
      </c>
    </row>
    <row r="125" spans="1:14" ht="11.25" customHeight="1">
      <c r="A125" s="125"/>
      <c r="B125" s="139" t="s">
        <v>36</v>
      </c>
      <c r="D125" s="75" t="s">
        <v>1</v>
      </c>
      <c r="E125" s="129"/>
      <c r="F125" s="129"/>
      <c r="G125" s="129"/>
      <c r="H125" s="27">
        <f>(1/3)*(E124*E20*E23+F124*F20*F23+G124*G20*G23)</f>
        <v>8688744.3552272655</v>
      </c>
      <c r="N125" s="137" t="s">
        <v>23</v>
      </c>
    </row>
    <row r="126" spans="1:14" ht="11.25" customHeight="1">
      <c r="B126" s="129"/>
      <c r="E126" s="129"/>
      <c r="F126" s="129"/>
      <c r="G126" s="129"/>
      <c r="H126" s="129"/>
      <c r="N126" s="137"/>
    </row>
    <row r="127" spans="1:14" ht="11.25" customHeight="1">
      <c r="B127" s="79" t="s">
        <v>85</v>
      </c>
      <c r="D127" s="75" t="s">
        <v>1</v>
      </c>
      <c r="H127" s="27">
        <f>H122+H125</f>
        <v>38052881.712823562</v>
      </c>
      <c r="N127" s="137" t="s">
        <v>127</v>
      </c>
    </row>
    <row r="128" spans="1:14" ht="11.25" customHeight="1">
      <c r="B128" s="129"/>
      <c r="E128" s="129"/>
      <c r="F128" s="129"/>
      <c r="G128" s="129"/>
    </row>
    <row r="129" spans="1:14" ht="11.25" customHeight="1">
      <c r="B129" s="134" t="s">
        <v>74</v>
      </c>
      <c r="D129" s="75" t="s">
        <v>1</v>
      </c>
      <c r="E129" s="136">
        <f>'GAW en afschrijvingen'!D83</f>
        <v>5224542.4339746572</v>
      </c>
      <c r="F129" s="136">
        <f>'GAW en afschrijvingen'!E83</f>
        <v>102297116.36019763</v>
      </c>
      <c r="G129" s="136">
        <f>'GAW en afschrijvingen'!F83</f>
        <v>97484211.602694914</v>
      </c>
    </row>
    <row r="130" spans="1:14" ht="11.25" customHeight="1">
      <c r="B130" s="134" t="s">
        <v>89</v>
      </c>
      <c r="D130" s="75" t="s">
        <v>1</v>
      </c>
      <c r="E130" s="136">
        <f>'GAW en afschrijvingen'!D82</f>
        <v>763844.57702534227</v>
      </c>
      <c r="F130" s="136">
        <f>'GAW en afschrijvingen'!E82</f>
        <v>4804897.7706012754</v>
      </c>
      <c r="G130" s="136">
        <f>'GAW en afschrijvingen'!F82</f>
        <v>3611731.9853101717</v>
      </c>
    </row>
    <row r="131" spans="1:14" ht="11.25" customHeight="1">
      <c r="B131" s="134" t="s">
        <v>93</v>
      </c>
      <c r="D131" s="75" t="s">
        <v>1</v>
      </c>
      <c r="E131" s="27">
        <f>E129*$C$14+E130</f>
        <v>920580.85004458204</v>
      </c>
      <c r="F131" s="27">
        <f>F129*$C$14+F130</f>
        <v>7873811.261407204</v>
      </c>
      <c r="G131" s="27">
        <f>G129*$C$14+G130</f>
        <v>6536258.3333910191</v>
      </c>
      <c r="H131" s="89"/>
      <c r="I131" s="89"/>
      <c r="N131" s="137" t="s">
        <v>125</v>
      </c>
    </row>
    <row r="132" spans="1:14" ht="11.25" customHeight="1">
      <c r="B132" s="92" t="s">
        <v>29</v>
      </c>
      <c r="D132" s="75" t="s">
        <v>1</v>
      </c>
      <c r="E132" s="136">
        <f>'GAW en afschrijvingen'!D81</f>
        <v>5988387.0109999999</v>
      </c>
      <c r="F132" s="136">
        <f>'GAW en afschrijvingen'!E81</f>
        <v>107102014.13079891</v>
      </c>
      <c r="G132" s="136">
        <f>'GAW en afschrijvingen'!F81</f>
        <v>101095943.58800508</v>
      </c>
      <c r="N132" s="142"/>
    </row>
    <row r="133" spans="1:14" ht="11.25" customHeight="1">
      <c r="B133" s="134" t="s">
        <v>30</v>
      </c>
      <c r="D133" s="75" t="s">
        <v>1</v>
      </c>
      <c r="E133" s="27">
        <f>$C$17*E132</f>
        <v>59883.870110000003</v>
      </c>
      <c r="F133" s="27">
        <f>$C$17*F132</f>
        <v>1071020.1413079891</v>
      </c>
      <c r="G133" s="27">
        <f>$C$17*G132</f>
        <v>1010959.4358800509</v>
      </c>
      <c r="N133" s="137" t="s">
        <v>126</v>
      </c>
    </row>
    <row r="134" spans="1:14" ht="11.25" customHeight="1">
      <c r="B134" s="79" t="s">
        <v>113</v>
      </c>
      <c r="D134" s="75" t="s">
        <v>1</v>
      </c>
      <c r="E134" s="129"/>
      <c r="F134" s="129"/>
      <c r="G134" s="129"/>
      <c r="H134" s="27">
        <f>(1/3)*((E131+E133)*E20*E23+(F131+F133)*F20*F23+(G133+G131)*G20*G23)</f>
        <v>5807957.6601234879</v>
      </c>
      <c r="N134" s="137" t="s">
        <v>38</v>
      </c>
    </row>
    <row r="135" spans="1:14" ht="11.25" customHeight="1">
      <c r="B135" s="129"/>
      <c r="E135" s="129"/>
      <c r="F135" s="129"/>
      <c r="G135" s="129"/>
    </row>
    <row r="136" spans="1:14" ht="11.25" customHeight="1">
      <c r="B136" s="143" t="s">
        <v>46</v>
      </c>
      <c r="D136" s="75" t="s">
        <v>1</v>
      </c>
      <c r="E136" s="136">
        <f>'Operationele kosten'!D59</f>
        <v>29882661.109999999</v>
      </c>
      <c r="F136" s="136">
        <f>'Operationele kosten'!E59</f>
        <v>30691216.109999999</v>
      </c>
      <c r="G136" s="136">
        <f>'Operationele kosten'!F59</f>
        <v>35710719.359999999</v>
      </c>
    </row>
    <row r="137" spans="1:14" ht="11.25" customHeight="1">
      <c r="B137" s="139" t="s">
        <v>114</v>
      </c>
      <c r="D137" s="75" t="s">
        <v>1</v>
      </c>
      <c r="E137" s="129"/>
      <c r="F137" s="129"/>
      <c r="G137" s="129"/>
      <c r="H137" s="27">
        <f>(1/3)*(E136*E20+F136*F20+G136*G20)</f>
        <v>32839100.114819307</v>
      </c>
      <c r="N137" s="137" t="s">
        <v>45</v>
      </c>
    </row>
    <row r="138" spans="1:14" ht="11.25" customHeight="1">
      <c r="B138" s="139"/>
      <c r="E138" s="129"/>
      <c r="F138" s="129"/>
      <c r="G138" s="129"/>
      <c r="H138" s="129"/>
    </row>
    <row r="139" spans="1:14" ht="11.25" customHeight="1">
      <c r="A139" s="47"/>
      <c r="B139" s="47" t="s">
        <v>130</v>
      </c>
      <c r="C139" s="47"/>
      <c r="D139" s="47"/>
      <c r="E139" s="47"/>
      <c r="F139" s="47"/>
      <c r="G139" s="47"/>
      <c r="H139" s="47"/>
      <c r="I139" s="47"/>
      <c r="J139" s="47"/>
      <c r="K139" s="47"/>
      <c r="L139" s="47"/>
      <c r="M139" s="47"/>
      <c r="N139" s="47"/>
    </row>
    <row r="140" spans="1:14" ht="11.25" customHeight="1">
      <c r="A140" s="75"/>
    </row>
    <row r="141" spans="1:14" ht="11.25" customHeight="1">
      <c r="A141" s="75"/>
      <c r="B141" s="79" t="s">
        <v>178</v>
      </c>
    </row>
    <row r="142" spans="1:14" ht="11.25" customHeight="1">
      <c r="A142" s="75"/>
      <c r="B142" s="75" t="s">
        <v>249</v>
      </c>
      <c r="D142" s="75" t="s">
        <v>1</v>
      </c>
      <c r="H142" s="144">
        <f>H47</f>
        <v>128912255.22955638</v>
      </c>
      <c r="I142" s="27">
        <f>$H$142*I$21*(I$24)*I$25</f>
        <v>128337065.9350228</v>
      </c>
      <c r="J142" s="27">
        <f>$H$142*J$21*(J$24)*J$25</f>
        <v>127755420.78295049</v>
      </c>
      <c r="K142" s="27">
        <f>$H$142*K$21*(K$24)*K$25</f>
        <v>127167278.13258809</v>
      </c>
      <c r="L142" s="27">
        <f>$H$142*L$21*(L$24)*L$25</f>
        <v>126572596.11644833</v>
      </c>
      <c r="M142" s="27">
        <f>$H$142*M$21*(M$24)*M$25</f>
        <v>125971332.63917241</v>
      </c>
      <c r="N142" s="80" t="s">
        <v>137</v>
      </c>
    </row>
    <row r="144" spans="1:14" ht="11.25" customHeight="1">
      <c r="A144" s="75"/>
      <c r="B144" s="79" t="s">
        <v>177</v>
      </c>
      <c r="N144" s="125"/>
    </row>
    <row r="145" spans="1:14" ht="11.25" customHeight="1">
      <c r="A145" s="75"/>
      <c r="B145" s="75" t="s">
        <v>249</v>
      </c>
      <c r="D145" s="75" t="s">
        <v>1</v>
      </c>
      <c r="H145" s="144">
        <f>H93</f>
        <v>19196510.258431293</v>
      </c>
      <c r="I145" s="27">
        <f>$H$145*I$21*I$24</f>
        <v>19271453.434480209</v>
      </c>
      <c r="J145" s="27">
        <f>$H$145*J$21*J$24</f>
        <v>19346689.18868842</v>
      </c>
      <c r="K145" s="27">
        <f>$H$145*K$21*K$24</f>
        <v>19422218.663281057</v>
      </c>
      <c r="L145" s="27">
        <f>$H$145*L$21*L$24</f>
        <v>19498043.004942507</v>
      </c>
      <c r="M145" s="27">
        <f>$H$145*M$21*M$24</f>
        <v>19574163.364833802</v>
      </c>
      <c r="N145" s="80" t="s">
        <v>137</v>
      </c>
    </row>
    <row r="146" spans="1:14" ht="11.25" customHeight="1">
      <c r="A146" s="75"/>
      <c r="B146" s="75" t="s">
        <v>250</v>
      </c>
      <c r="D146" s="75" t="s">
        <v>1</v>
      </c>
      <c r="H146" s="144">
        <f>H100</f>
        <v>1736295.2341633383</v>
      </c>
      <c r="I146" s="27">
        <f>2*$H$146*I$21*I$24</f>
        <v>3486147.4615150238</v>
      </c>
      <c r="J146" s="27">
        <f>3*$H$146*J$21*J$24</f>
        <v>5249636.0718071675</v>
      </c>
      <c r="K146" s="27">
        <f>4*$H$146*K$21*K$24</f>
        <v>7026840.8680420034</v>
      </c>
      <c r="L146" s="27">
        <f>5*$H$146*L$21*L$24</f>
        <v>8817842.0684885494</v>
      </c>
      <c r="M146" s="27">
        <f>6*$H$146*M$21*M$24</f>
        <v>10622720.308708712</v>
      </c>
      <c r="N146" s="80" t="s">
        <v>138</v>
      </c>
    </row>
    <row r="147" spans="1:14" ht="11.25" customHeight="1">
      <c r="A147" s="75"/>
      <c r="I147" s="89"/>
      <c r="N147" s="125"/>
    </row>
    <row r="148" spans="1:14" ht="11.25" customHeight="1">
      <c r="A148" s="75"/>
      <c r="B148" s="79" t="s">
        <v>122</v>
      </c>
      <c r="D148" s="75" t="s">
        <v>1</v>
      </c>
      <c r="H148" s="144">
        <f>H103</f>
        <v>38077861.317479417</v>
      </c>
      <c r="I148" s="27">
        <f>$H$148*I$21*I$24</f>
        <v>38226517.288062856</v>
      </c>
      <c r="J148" s="27">
        <f>$H$148*J$21*J$24</f>
        <v>38375753.61155545</v>
      </c>
      <c r="K148" s="27">
        <f>$H$148*K$21*K$24</f>
        <v>38525572.553654961</v>
      </c>
      <c r="L148" s="27">
        <f>$H$148*L$21*L$24</f>
        <v>38675976.38890443</v>
      </c>
      <c r="M148" s="27">
        <f>$H$148*M$21*M$24</f>
        <v>38826967.400726713</v>
      </c>
      <c r="N148" s="80" t="s">
        <v>139</v>
      </c>
    </row>
    <row r="149" spans="1:14" ht="11.25" customHeight="1">
      <c r="A149" s="75"/>
      <c r="N149" s="140"/>
    </row>
    <row r="150" spans="1:14" ht="11.25" customHeight="1">
      <c r="A150" s="47"/>
      <c r="B150" s="47" t="s">
        <v>131</v>
      </c>
      <c r="C150" s="47"/>
      <c r="D150" s="47"/>
      <c r="E150" s="47"/>
      <c r="F150" s="47"/>
      <c r="G150" s="47"/>
      <c r="H150" s="47"/>
      <c r="I150" s="47"/>
      <c r="J150" s="47"/>
      <c r="K150" s="47"/>
      <c r="L150" s="47"/>
      <c r="M150" s="47"/>
      <c r="N150" s="47"/>
    </row>
    <row r="151" spans="1:14" ht="11.25" customHeight="1">
      <c r="A151" s="75"/>
      <c r="N151" s="140"/>
    </row>
    <row r="152" spans="1:14" ht="11.25" customHeight="1">
      <c r="A152" s="75"/>
      <c r="B152" s="79" t="s">
        <v>178</v>
      </c>
      <c r="N152" s="140"/>
    </row>
    <row r="153" spans="1:14" ht="11.25" customHeight="1">
      <c r="A153" s="75"/>
      <c r="B153" s="75" t="s">
        <v>249</v>
      </c>
      <c r="D153" s="75" t="s">
        <v>1</v>
      </c>
      <c r="H153" s="144">
        <f>H71</f>
        <v>198622589.39316761</v>
      </c>
      <c r="I153" s="27">
        <f>$H$153*I$21*I$24*I25</f>
        <v>197736361.88230723</v>
      </c>
      <c r="J153" s="27">
        <f>$H$153*J$21*J$24*J25</f>
        <v>196840187.45725462</v>
      </c>
      <c r="K153" s="27">
        <f>$H$153*K$21*K$24*K25</f>
        <v>195934001.95968869</v>
      </c>
      <c r="L153" s="27">
        <f>$H$153*L$21*L$24*L25</f>
        <v>195017740.88194323</v>
      </c>
      <c r="M153" s="27">
        <f>$H$153*M$21*M$24*M25</f>
        <v>194091339.36525714</v>
      </c>
      <c r="N153" s="80" t="s">
        <v>137</v>
      </c>
    </row>
    <row r="154" spans="1:14" ht="11.25" customHeight="1">
      <c r="A154" s="75"/>
      <c r="H154" s="37"/>
    </row>
    <row r="155" spans="1:14" ht="11.25" customHeight="1">
      <c r="A155" s="75"/>
      <c r="B155" s="79" t="s">
        <v>177</v>
      </c>
      <c r="H155" s="37"/>
      <c r="I155" s="89"/>
      <c r="N155" s="125"/>
    </row>
    <row r="156" spans="1:14" ht="11.25" customHeight="1">
      <c r="A156" s="75"/>
      <c r="B156" s="75" t="s">
        <v>249</v>
      </c>
      <c r="D156" s="75" t="s">
        <v>1</v>
      </c>
      <c r="H156" s="144">
        <f>H127</f>
        <v>38052881.712823562</v>
      </c>
      <c r="I156" s="27">
        <f>$H$156*I$21*I$24</f>
        <v>38201440.163030423</v>
      </c>
      <c r="J156" s="27">
        <f>$H$156*J$21*J$24</f>
        <v>38350578.585426889</v>
      </c>
      <c r="K156" s="27">
        <f>$H$156*K$21*K$24</f>
        <v>38500299.244224399</v>
      </c>
      <c r="L156" s="27">
        <f>$H$156*L$21*L$24</f>
        <v>38650604.412473843</v>
      </c>
      <c r="M156" s="27">
        <f>$H$156*M$21*M$24</f>
        <v>38801496.372100152</v>
      </c>
      <c r="N156" s="80" t="s">
        <v>137</v>
      </c>
    </row>
    <row r="157" spans="1:14" ht="11.25" customHeight="1">
      <c r="A157" s="75"/>
      <c r="B157" s="75" t="s">
        <v>250</v>
      </c>
      <c r="D157" s="75" t="s">
        <v>1</v>
      </c>
      <c r="H157" s="144">
        <f>H134</f>
        <v>5807957.6601234879</v>
      </c>
      <c r="I157" s="27">
        <f>2*$H$157*I$21*I$24</f>
        <v>11661263.85365722</v>
      </c>
      <c r="J157" s="27">
        <f>3*$H$157*J$21*J$24</f>
        <v>17560184.141612843</v>
      </c>
      <c r="K157" s="27">
        <f>4*$H$157*K$21*K$24</f>
        <v>23504985.4673356</v>
      </c>
      <c r="L157" s="27">
        <f>5*$H$157*L$21*L$24</f>
        <v>29495936.1632501</v>
      </c>
      <c r="M157" s="27">
        <f>6*$H$157*M$21*M$24</f>
        <v>35533305.957637712</v>
      </c>
      <c r="N157" s="80" t="s">
        <v>138</v>
      </c>
    </row>
    <row r="158" spans="1:14" ht="11.25" customHeight="1">
      <c r="A158" s="75"/>
      <c r="H158" s="37"/>
      <c r="I158" s="89"/>
      <c r="N158" s="125"/>
    </row>
    <row r="159" spans="1:14" ht="11.25" customHeight="1">
      <c r="A159" s="75"/>
      <c r="B159" s="79" t="s">
        <v>123</v>
      </c>
      <c r="D159" s="75" t="s">
        <v>1</v>
      </c>
      <c r="H159" s="144">
        <f>H137</f>
        <v>32839100.114819307</v>
      </c>
      <c r="I159" s="27">
        <f>$H$159*I$21*I$24</f>
        <v>32967303.96166756</v>
      </c>
      <c r="J159" s="27">
        <f>$H$159*J$21*J$24</f>
        <v>33096008.316333909</v>
      </c>
      <c r="K159" s="27">
        <f>$H$159*K$21*K$24</f>
        <v>33225215.132800873</v>
      </c>
      <c r="L159" s="27">
        <f>$H$159*L$21*L$24</f>
        <v>33354926.372679327</v>
      </c>
      <c r="M159" s="27">
        <f>$H$159*M$21*M$24</f>
        <v>33485144.005238269</v>
      </c>
      <c r="N159" s="80" t="s">
        <v>139</v>
      </c>
    </row>
    <row r="160" spans="1:14" ht="11.25" customHeight="1">
      <c r="A160" s="75"/>
      <c r="I160" s="89"/>
      <c r="N160" s="125"/>
    </row>
    <row r="161" spans="1:14" ht="11.25" customHeight="1">
      <c r="A161" s="47"/>
      <c r="B161" s="47" t="s">
        <v>132</v>
      </c>
      <c r="C161" s="47"/>
      <c r="D161" s="47"/>
      <c r="E161" s="47"/>
      <c r="F161" s="47"/>
      <c r="G161" s="47"/>
      <c r="H161" s="47"/>
      <c r="I161" s="47"/>
      <c r="J161" s="47"/>
      <c r="K161" s="47"/>
      <c r="L161" s="47"/>
      <c r="M161" s="47"/>
      <c r="N161" s="47"/>
    </row>
    <row r="162" spans="1:14" ht="11.25" customHeight="1">
      <c r="A162" s="75"/>
      <c r="I162" s="89"/>
      <c r="N162" s="125"/>
    </row>
    <row r="163" spans="1:14" ht="11.25" customHeight="1">
      <c r="A163" s="75"/>
      <c r="B163" s="75" t="s">
        <v>246</v>
      </c>
      <c r="D163" s="75" t="s">
        <v>1</v>
      </c>
      <c r="H163" s="145">
        <f t="shared" ref="H163:M163" si="0">SUM(H142:H159)</f>
        <v>463245450.92056435</v>
      </c>
      <c r="I163" s="145">
        <f t="shared" si="0"/>
        <v>469887553.97974336</v>
      </c>
      <c r="J163" s="145">
        <f t="shared" si="0"/>
        <v>476574458.15562975</v>
      </c>
      <c r="K163" s="145">
        <f t="shared" si="0"/>
        <v>483306412.02161568</v>
      </c>
      <c r="L163" s="145">
        <f t="shared" si="0"/>
        <v>490083665.40913028</v>
      </c>
      <c r="M163" s="145">
        <f t="shared" si="0"/>
        <v>496906469.41367495</v>
      </c>
    </row>
    <row r="164" spans="1:14" ht="11.25" customHeight="1">
      <c r="A164" s="75"/>
      <c r="B164" s="75" t="s">
        <v>245</v>
      </c>
      <c r="D164" s="75" t="s">
        <v>1</v>
      </c>
      <c r="H164" s="145">
        <f t="shared" ref="H164:M164" si="1">$C$16*SUM(H142:H146)</f>
        <v>59938024.28886041</v>
      </c>
      <c r="I164" s="145">
        <f t="shared" si="1"/>
        <v>60437866.732407212</v>
      </c>
      <c r="J164" s="145">
        <f t="shared" si="1"/>
        <v>60940698.41737844</v>
      </c>
      <c r="K164" s="145">
        <f t="shared" si="1"/>
        <v>61446535.065564454</v>
      </c>
      <c r="L164" s="145">
        <f t="shared" si="1"/>
        <v>61955392.475951746</v>
      </c>
      <c r="M164" s="145">
        <f t="shared" si="1"/>
        <v>62467286.525085978</v>
      </c>
    </row>
    <row r="165" spans="1:14" ht="11.25" customHeight="1">
      <c r="A165" s="75"/>
      <c r="B165" s="75" t="s">
        <v>244</v>
      </c>
      <c r="D165" s="75" t="s">
        <v>1</v>
      </c>
      <c r="H165" s="27">
        <f>H163-H164</f>
        <v>403307426.63170397</v>
      </c>
      <c r="I165" s="27">
        <f t="shared" ref="I165:M165" si="2">I163-I164</f>
        <v>409449687.24733615</v>
      </c>
      <c r="J165" s="27">
        <f t="shared" si="2"/>
        <v>415633759.73825133</v>
      </c>
      <c r="K165" s="27">
        <f t="shared" si="2"/>
        <v>421859876.95605123</v>
      </c>
      <c r="L165" s="27">
        <f t="shared" si="2"/>
        <v>428128272.93317854</v>
      </c>
      <c r="M165" s="146">
        <f t="shared" si="2"/>
        <v>434439182.88858896</v>
      </c>
      <c r="N165" s="137" t="s">
        <v>140</v>
      </c>
    </row>
    <row r="166" spans="1:14" ht="11.25" customHeight="1">
      <c r="A166" s="75"/>
      <c r="I166" s="89"/>
    </row>
  </sheetData>
  <mergeCells count="1">
    <mergeCell ref="B4:B10"/>
  </mergeCells>
  <conditionalFormatting sqref="B15">
    <cfRule type="expression" dxfId="0" priority="1" stopIfTrue="1">
      <formula>(#REF!="!!! selecteer nu dashboard als inputscenario !!!")</formula>
    </cfRule>
  </conditionalFormatting>
  <pageMargins left="0.75" right="0.75" top="1" bottom="1" header="0.5" footer="0.5"/>
  <pageSetup paperSize="9" scale="46" fitToHeight="0" orientation="portrait" r:id="rId1"/>
  <headerFooter alignWithMargins="0"/>
  <rowBreaks count="1" manualBreakCount="1">
    <brk id="72" max="1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XFB33"/>
  <sheetViews>
    <sheetView showGridLines="0" zoomScaleNormal="100" zoomScaleSheetLayoutView="85" workbookViewId="0"/>
  </sheetViews>
  <sheetFormatPr defaultRowHeight="12.75"/>
  <cols>
    <col min="1" max="1" width="3.7109375" style="75" customWidth="1"/>
    <col min="2" max="2" width="30.28515625" style="75" customWidth="1"/>
    <col min="3" max="3" width="3.85546875" style="75" bestFit="1" customWidth="1"/>
    <col min="4" max="4" width="9.5703125" style="140" bestFit="1" customWidth="1"/>
    <col min="5" max="5" width="21.42578125" style="75" customWidth="1"/>
    <col min="6" max="6" width="3.85546875" style="75" customWidth="1"/>
    <col min="7" max="8" width="11.5703125" style="75" customWidth="1"/>
    <col min="9" max="9" width="9.5703125" style="75" bestFit="1" customWidth="1"/>
    <col min="10" max="12" width="9.5703125" style="148" bestFit="1" customWidth="1"/>
    <col min="13" max="13" width="9.5703125" style="75" bestFit="1" customWidth="1"/>
    <col min="14" max="14" width="9.140625" style="75"/>
    <col min="15" max="15" width="10.85546875" style="75" customWidth="1"/>
    <col min="16" max="16" width="11" style="75" customWidth="1"/>
    <col min="17" max="17" width="12.5703125" style="75" customWidth="1"/>
    <col min="18" max="19" width="11" style="75" customWidth="1"/>
    <col min="20" max="20" width="10.42578125" style="75" customWidth="1"/>
    <col min="21" max="16384" width="9.140625" style="75"/>
  </cols>
  <sheetData>
    <row r="1" spans="1:16382" ht="12" customHeight="1"/>
    <row r="2" spans="1:16382" s="46" customFormat="1" ht="15" customHeight="1">
      <c r="A2" s="95"/>
      <c r="B2" s="44" t="s">
        <v>152</v>
      </c>
      <c r="C2" s="95"/>
      <c r="D2" s="95"/>
      <c r="E2" s="95"/>
      <c r="F2" s="9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c r="AMK2" s="45"/>
      <c r="AML2" s="45"/>
      <c r="AMM2" s="45"/>
      <c r="AMN2" s="45"/>
      <c r="AMO2" s="45"/>
      <c r="AMP2" s="45"/>
      <c r="AMQ2" s="45"/>
      <c r="AMR2" s="45"/>
      <c r="AMS2" s="45"/>
      <c r="AMT2" s="45"/>
      <c r="AMU2" s="45"/>
      <c r="AMV2" s="45"/>
      <c r="AMW2" s="45"/>
      <c r="AMX2" s="45"/>
      <c r="AMY2" s="45"/>
      <c r="AMZ2" s="45"/>
      <c r="ANA2" s="45"/>
      <c r="ANB2" s="45"/>
      <c r="ANC2" s="45"/>
      <c r="AND2" s="45"/>
      <c r="ANE2" s="45"/>
      <c r="ANF2" s="45"/>
      <c r="ANG2" s="45"/>
      <c r="ANH2" s="45"/>
      <c r="ANI2" s="45"/>
      <c r="ANJ2" s="45"/>
      <c r="ANK2" s="45"/>
      <c r="ANL2" s="45"/>
      <c r="ANM2" s="45"/>
      <c r="ANN2" s="45"/>
      <c r="ANO2" s="45"/>
      <c r="ANP2" s="45"/>
      <c r="ANQ2" s="45"/>
      <c r="ANR2" s="45"/>
      <c r="ANS2" s="45"/>
      <c r="ANT2" s="45"/>
      <c r="ANU2" s="45"/>
      <c r="ANV2" s="45"/>
      <c r="ANW2" s="45"/>
      <c r="ANX2" s="45"/>
      <c r="ANY2" s="45"/>
      <c r="ANZ2" s="45"/>
      <c r="AOA2" s="45"/>
      <c r="AOB2" s="45"/>
      <c r="AOC2" s="45"/>
      <c r="AOD2" s="45"/>
      <c r="AOE2" s="45"/>
      <c r="AOF2" s="45"/>
      <c r="AOG2" s="45"/>
      <c r="AOH2" s="45"/>
      <c r="AOI2" s="45"/>
      <c r="AOJ2" s="45"/>
      <c r="AOK2" s="45"/>
      <c r="AOL2" s="45"/>
      <c r="AOM2" s="45"/>
      <c r="AON2" s="45"/>
      <c r="AOO2" s="45"/>
      <c r="AOP2" s="45"/>
      <c r="AOQ2" s="45"/>
      <c r="AOR2" s="45"/>
      <c r="AOS2" s="45"/>
      <c r="AOT2" s="45"/>
      <c r="AOU2" s="45"/>
      <c r="AOV2" s="45"/>
      <c r="AOW2" s="45"/>
      <c r="AOX2" s="45"/>
      <c r="AOY2" s="45"/>
      <c r="AOZ2" s="45"/>
      <c r="APA2" s="45"/>
      <c r="APB2" s="45"/>
      <c r="APC2" s="45"/>
      <c r="APD2" s="45"/>
      <c r="APE2" s="45"/>
      <c r="APF2" s="45"/>
      <c r="APG2" s="45"/>
      <c r="APH2" s="45"/>
      <c r="API2" s="45"/>
      <c r="APJ2" s="45"/>
      <c r="APK2" s="45"/>
      <c r="APL2" s="45"/>
      <c r="APM2" s="45"/>
      <c r="APN2" s="45"/>
      <c r="APO2" s="45"/>
      <c r="APP2" s="45"/>
      <c r="APQ2" s="45"/>
      <c r="APR2" s="45"/>
      <c r="APS2" s="45"/>
      <c r="APT2" s="45"/>
      <c r="APU2" s="45"/>
      <c r="APV2" s="45"/>
      <c r="APW2" s="45"/>
      <c r="APX2" s="45"/>
      <c r="APY2" s="45"/>
      <c r="APZ2" s="45"/>
      <c r="AQA2" s="45"/>
      <c r="AQB2" s="45"/>
      <c r="AQC2" s="45"/>
      <c r="AQD2" s="45"/>
      <c r="AQE2" s="45"/>
      <c r="AQF2" s="45"/>
      <c r="AQG2" s="45"/>
      <c r="AQH2" s="45"/>
      <c r="AQI2" s="45"/>
      <c r="AQJ2" s="45"/>
      <c r="AQK2" s="45"/>
      <c r="AQL2" s="45"/>
      <c r="AQM2" s="45"/>
      <c r="AQN2" s="45"/>
      <c r="AQO2" s="45"/>
      <c r="AQP2" s="45"/>
      <c r="AQQ2" s="45"/>
      <c r="AQR2" s="45"/>
      <c r="AQS2" s="45"/>
      <c r="AQT2" s="45"/>
      <c r="AQU2" s="45"/>
      <c r="AQV2" s="45"/>
      <c r="AQW2" s="45"/>
      <c r="AQX2" s="45"/>
      <c r="AQY2" s="45"/>
      <c r="AQZ2" s="45"/>
      <c r="ARA2" s="45"/>
      <c r="ARB2" s="45"/>
      <c r="ARC2" s="45"/>
      <c r="ARD2" s="45"/>
      <c r="ARE2" s="45"/>
      <c r="ARF2" s="45"/>
      <c r="ARG2" s="45"/>
      <c r="ARH2" s="45"/>
      <c r="ARI2" s="45"/>
      <c r="ARJ2" s="45"/>
      <c r="ARK2" s="45"/>
      <c r="ARL2" s="45"/>
      <c r="ARM2" s="45"/>
      <c r="ARN2" s="45"/>
      <c r="ARO2" s="45"/>
      <c r="ARP2" s="45"/>
      <c r="ARQ2" s="45"/>
      <c r="ARR2" s="45"/>
      <c r="ARS2" s="45"/>
      <c r="ART2" s="45"/>
      <c r="ARU2" s="45"/>
      <c r="ARV2" s="45"/>
      <c r="ARW2" s="45"/>
      <c r="ARX2" s="45"/>
      <c r="ARY2" s="45"/>
      <c r="ARZ2" s="45"/>
      <c r="ASA2" s="45"/>
      <c r="ASB2" s="45"/>
      <c r="ASC2" s="45"/>
      <c r="ASD2" s="45"/>
      <c r="ASE2" s="45"/>
      <c r="ASF2" s="45"/>
      <c r="ASG2" s="45"/>
      <c r="ASH2" s="45"/>
      <c r="ASI2" s="45"/>
      <c r="ASJ2" s="45"/>
      <c r="ASK2" s="45"/>
      <c r="ASL2" s="45"/>
      <c r="ASM2" s="45"/>
      <c r="ASN2" s="45"/>
      <c r="ASO2" s="45"/>
      <c r="ASP2" s="45"/>
      <c r="ASQ2" s="45"/>
      <c r="ASR2" s="45"/>
      <c r="ASS2" s="45"/>
      <c r="AST2" s="45"/>
      <c r="ASU2" s="45"/>
      <c r="ASV2" s="45"/>
      <c r="ASW2" s="45"/>
      <c r="ASX2" s="45"/>
      <c r="ASY2" s="45"/>
      <c r="ASZ2" s="45"/>
      <c r="ATA2" s="45"/>
      <c r="ATB2" s="45"/>
      <c r="ATC2" s="45"/>
      <c r="ATD2" s="45"/>
      <c r="ATE2" s="45"/>
      <c r="ATF2" s="45"/>
      <c r="ATG2" s="45"/>
      <c r="ATH2" s="45"/>
      <c r="ATI2" s="45"/>
      <c r="ATJ2" s="45"/>
      <c r="ATK2" s="45"/>
      <c r="ATL2" s="45"/>
      <c r="ATM2" s="45"/>
      <c r="ATN2" s="45"/>
      <c r="ATO2" s="45"/>
      <c r="ATP2" s="45"/>
      <c r="ATQ2" s="45"/>
      <c r="ATR2" s="45"/>
      <c r="ATS2" s="45"/>
      <c r="ATT2" s="45"/>
      <c r="ATU2" s="45"/>
      <c r="ATV2" s="45"/>
      <c r="ATW2" s="45"/>
      <c r="ATX2" s="45"/>
      <c r="ATY2" s="45"/>
      <c r="ATZ2" s="45"/>
      <c r="AUA2" s="45"/>
      <c r="AUB2" s="45"/>
      <c r="AUC2" s="45"/>
      <c r="AUD2" s="45"/>
      <c r="AUE2" s="45"/>
      <c r="AUF2" s="45"/>
      <c r="AUG2" s="45"/>
      <c r="AUH2" s="45"/>
      <c r="AUI2" s="45"/>
      <c r="AUJ2" s="45"/>
      <c r="AUK2" s="45"/>
      <c r="AUL2" s="45"/>
      <c r="AUM2" s="45"/>
      <c r="AUN2" s="45"/>
      <c r="AUO2" s="45"/>
      <c r="AUP2" s="45"/>
      <c r="AUQ2" s="45"/>
      <c r="AUR2" s="45"/>
      <c r="AUS2" s="45"/>
      <c r="AUT2" s="45"/>
      <c r="AUU2" s="45"/>
      <c r="AUV2" s="45"/>
      <c r="AUW2" s="45"/>
      <c r="AUX2" s="45"/>
      <c r="AUY2" s="45"/>
      <c r="AUZ2" s="45"/>
      <c r="AVA2" s="45"/>
      <c r="AVB2" s="45"/>
      <c r="AVC2" s="45"/>
      <c r="AVD2" s="45"/>
      <c r="AVE2" s="45"/>
      <c r="AVF2" s="45"/>
      <c r="AVG2" s="45"/>
      <c r="AVH2" s="45"/>
      <c r="AVI2" s="45"/>
      <c r="AVJ2" s="45"/>
      <c r="AVK2" s="45"/>
      <c r="AVL2" s="45"/>
      <c r="AVM2" s="45"/>
      <c r="AVN2" s="45"/>
      <c r="AVO2" s="45"/>
      <c r="AVP2" s="45"/>
      <c r="AVQ2" s="45"/>
      <c r="AVR2" s="45"/>
      <c r="AVS2" s="45"/>
      <c r="AVT2" s="45"/>
      <c r="AVU2" s="45"/>
      <c r="AVV2" s="45"/>
      <c r="AVW2" s="45"/>
      <c r="AVX2" s="45"/>
      <c r="AVY2" s="45"/>
      <c r="AVZ2" s="45"/>
      <c r="AWA2" s="45"/>
      <c r="AWB2" s="45"/>
      <c r="AWC2" s="45"/>
      <c r="AWD2" s="45"/>
      <c r="AWE2" s="45"/>
      <c r="AWF2" s="45"/>
      <c r="AWG2" s="45"/>
      <c r="AWH2" s="45"/>
      <c r="AWI2" s="45"/>
      <c r="AWJ2" s="45"/>
      <c r="AWK2" s="45"/>
      <c r="AWL2" s="45"/>
      <c r="AWM2" s="45"/>
      <c r="AWN2" s="45"/>
      <c r="AWO2" s="45"/>
      <c r="AWP2" s="45"/>
      <c r="AWQ2" s="45"/>
      <c r="AWR2" s="45"/>
      <c r="AWS2" s="45"/>
      <c r="AWT2" s="45"/>
      <c r="AWU2" s="45"/>
      <c r="AWV2" s="45"/>
      <c r="AWW2" s="45"/>
      <c r="AWX2" s="45"/>
      <c r="AWY2" s="45"/>
      <c r="AWZ2" s="45"/>
      <c r="AXA2" s="45"/>
      <c r="AXB2" s="45"/>
      <c r="AXC2" s="45"/>
      <c r="AXD2" s="45"/>
      <c r="AXE2" s="45"/>
      <c r="AXF2" s="45"/>
      <c r="AXG2" s="45"/>
      <c r="AXH2" s="45"/>
      <c r="AXI2" s="45"/>
      <c r="AXJ2" s="45"/>
      <c r="AXK2" s="45"/>
      <c r="AXL2" s="45"/>
      <c r="AXM2" s="45"/>
      <c r="AXN2" s="45"/>
      <c r="AXO2" s="45"/>
      <c r="AXP2" s="45"/>
      <c r="AXQ2" s="45"/>
      <c r="AXR2" s="45"/>
      <c r="AXS2" s="45"/>
      <c r="AXT2" s="45"/>
      <c r="AXU2" s="45"/>
      <c r="AXV2" s="45"/>
      <c r="AXW2" s="45"/>
      <c r="AXX2" s="45"/>
      <c r="AXY2" s="45"/>
      <c r="AXZ2" s="45"/>
      <c r="AYA2" s="45"/>
      <c r="AYB2" s="45"/>
      <c r="AYC2" s="45"/>
      <c r="AYD2" s="45"/>
      <c r="AYE2" s="45"/>
      <c r="AYF2" s="45"/>
      <c r="AYG2" s="45"/>
      <c r="AYH2" s="45"/>
      <c r="AYI2" s="45"/>
      <c r="AYJ2" s="45"/>
      <c r="AYK2" s="45"/>
      <c r="AYL2" s="45"/>
      <c r="AYM2" s="45"/>
      <c r="AYN2" s="45"/>
      <c r="AYO2" s="45"/>
      <c r="AYP2" s="45"/>
      <c r="AYQ2" s="45"/>
      <c r="AYR2" s="45"/>
      <c r="AYS2" s="45"/>
      <c r="AYT2" s="45"/>
      <c r="AYU2" s="45"/>
      <c r="AYV2" s="45"/>
      <c r="AYW2" s="45"/>
      <c r="AYX2" s="45"/>
      <c r="AYY2" s="45"/>
      <c r="AYZ2" s="45"/>
      <c r="AZA2" s="45"/>
      <c r="AZB2" s="45"/>
      <c r="AZC2" s="45"/>
      <c r="AZD2" s="45"/>
      <c r="AZE2" s="45"/>
      <c r="AZF2" s="45"/>
      <c r="AZG2" s="45"/>
      <c r="AZH2" s="45"/>
      <c r="AZI2" s="45"/>
      <c r="AZJ2" s="45"/>
      <c r="AZK2" s="45"/>
      <c r="AZL2" s="45"/>
      <c r="AZM2" s="45"/>
      <c r="AZN2" s="45"/>
      <c r="AZO2" s="45"/>
      <c r="AZP2" s="45"/>
      <c r="AZQ2" s="45"/>
      <c r="AZR2" s="45"/>
      <c r="AZS2" s="45"/>
      <c r="AZT2" s="45"/>
      <c r="AZU2" s="45"/>
      <c r="AZV2" s="45"/>
      <c r="AZW2" s="45"/>
      <c r="AZX2" s="45"/>
      <c r="AZY2" s="45"/>
      <c r="AZZ2" s="45"/>
      <c r="BAA2" s="45"/>
      <c r="BAB2" s="45"/>
      <c r="BAC2" s="45"/>
      <c r="BAD2" s="45"/>
      <c r="BAE2" s="45"/>
      <c r="BAF2" s="45"/>
      <c r="BAG2" s="45"/>
      <c r="BAH2" s="45"/>
      <c r="BAI2" s="45"/>
      <c r="BAJ2" s="45"/>
      <c r="BAK2" s="45"/>
      <c r="BAL2" s="45"/>
      <c r="BAM2" s="45"/>
      <c r="BAN2" s="45"/>
      <c r="BAO2" s="45"/>
      <c r="BAP2" s="45"/>
      <c r="BAQ2" s="45"/>
      <c r="BAR2" s="45"/>
      <c r="BAS2" s="45"/>
      <c r="BAT2" s="45"/>
      <c r="BAU2" s="45"/>
      <c r="BAV2" s="45"/>
      <c r="BAW2" s="45"/>
      <c r="BAX2" s="45"/>
      <c r="BAY2" s="45"/>
      <c r="BAZ2" s="45"/>
      <c r="BBA2" s="45"/>
      <c r="BBB2" s="45"/>
      <c r="BBC2" s="45"/>
      <c r="BBD2" s="45"/>
      <c r="BBE2" s="45"/>
      <c r="BBF2" s="45"/>
      <c r="BBG2" s="45"/>
      <c r="BBH2" s="45"/>
      <c r="BBI2" s="45"/>
      <c r="BBJ2" s="45"/>
      <c r="BBK2" s="45"/>
      <c r="BBL2" s="45"/>
      <c r="BBM2" s="45"/>
      <c r="BBN2" s="45"/>
      <c r="BBO2" s="45"/>
      <c r="BBP2" s="45"/>
      <c r="BBQ2" s="45"/>
      <c r="BBR2" s="45"/>
      <c r="BBS2" s="45"/>
      <c r="BBT2" s="45"/>
      <c r="BBU2" s="45"/>
      <c r="BBV2" s="45"/>
      <c r="BBW2" s="45"/>
      <c r="BBX2" s="45"/>
      <c r="BBY2" s="45"/>
      <c r="BBZ2" s="45"/>
      <c r="BCA2" s="45"/>
      <c r="BCB2" s="45"/>
      <c r="BCC2" s="45"/>
      <c r="BCD2" s="45"/>
      <c r="BCE2" s="45"/>
      <c r="BCF2" s="45"/>
      <c r="BCG2" s="45"/>
      <c r="BCH2" s="45"/>
      <c r="BCI2" s="45"/>
      <c r="BCJ2" s="45"/>
      <c r="BCK2" s="45"/>
      <c r="BCL2" s="45"/>
      <c r="BCM2" s="45"/>
      <c r="BCN2" s="45"/>
      <c r="BCO2" s="45"/>
      <c r="BCP2" s="45"/>
      <c r="BCQ2" s="45"/>
      <c r="BCR2" s="45"/>
      <c r="BCS2" s="45"/>
      <c r="BCT2" s="45"/>
      <c r="BCU2" s="45"/>
      <c r="BCV2" s="45"/>
      <c r="BCW2" s="45"/>
      <c r="BCX2" s="45"/>
      <c r="BCY2" s="45"/>
      <c r="BCZ2" s="45"/>
      <c r="BDA2" s="45"/>
      <c r="BDB2" s="45"/>
      <c r="BDC2" s="45"/>
      <c r="BDD2" s="45"/>
      <c r="BDE2" s="45"/>
      <c r="BDF2" s="45"/>
      <c r="BDG2" s="45"/>
      <c r="BDH2" s="45"/>
      <c r="BDI2" s="45"/>
      <c r="BDJ2" s="45"/>
      <c r="BDK2" s="45"/>
      <c r="BDL2" s="45"/>
      <c r="BDM2" s="45"/>
      <c r="BDN2" s="45"/>
      <c r="BDO2" s="45"/>
      <c r="BDP2" s="45"/>
      <c r="BDQ2" s="45"/>
      <c r="BDR2" s="45"/>
      <c r="BDS2" s="45"/>
      <c r="BDT2" s="45"/>
      <c r="BDU2" s="45"/>
      <c r="BDV2" s="45"/>
      <c r="BDW2" s="45"/>
      <c r="BDX2" s="45"/>
      <c r="BDY2" s="45"/>
      <c r="BDZ2" s="45"/>
      <c r="BEA2" s="45"/>
      <c r="BEB2" s="45"/>
      <c r="BEC2" s="45"/>
      <c r="BED2" s="45"/>
      <c r="BEE2" s="45"/>
      <c r="BEF2" s="45"/>
      <c r="BEG2" s="45"/>
      <c r="BEH2" s="45"/>
      <c r="BEI2" s="45"/>
      <c r="BEJ2" s="45"/>
      <c r="BEK2" s="45"/>
      <c r="BEL2" s="45"/>
      <c r="BEM2" s="45"/>
      <c r="BEN2" s="45"/>
      <c r="BEO2" s="45"/>
      <c r="BEP2" s="45"/>
      <c r="BEQ2" s="45"/>
      <c r="BER2" s="45"/>
      <c r="BES2" s="45"/>
      <c r="BET2" s="45"/>
      <c r="BEU2" s="45"/>
      <c r="BEV2" s="45"/>
      <c r="BEW2" s="45"/>
      <c r="BEX2" s="45"/>
      <c r="BEY2" s="45"/>
      <c r="BEZ2" s="45"/>
      <c r="BFA2" s="45"/>
      <c r="BFB2" s="45"/>
      <c r="BFC2" s="45"/>
      <c r="BFD2" s="45"/>
      <c r="BFE2" s="45"/>
      <c r="BFF2" s="45"/>
      <c r="BFG2" s="45"/>
      <c r="BFH2" s="45"/>
      <c r="BFI2" s="45"/>
      <c r="BFJ2" s="45"/>
      <c r="BFK2" s="45"/>
      <c r="BFL2" s="45"/>
      <c r="BFM2" s="45"/>
      <c r="BFN2" s="45"/>
      <c r="BFO2" s="45"/>
      <c r="BFP2" s="45"/>
      <c r="BFQ2" s="45"/>
      <c r="BFR2" s="45"/>
      <c r="BFS2" s="45"/>
      <c r="BFT2" s="45"/>
      <c r="BFU2" s="45"/>
      <c r="BFV2" s="45"/>
      <c r="BFW2" s="45"/>
      <c r="BFX2" s="45"/>
      <c r="BFY2" s="45"/>
      <c r="BFZ2" s="45"/>
      <c r="BGA2" s="45"/>
      <c r="BGB2" s="45"/>
      <c r="BGC2" s="45"/>
      <c r="BGD2" s="45"/>
      <c r="BGE2" s="45"/>
      <c r="BGF2" s="45"/>
      <c r="BGG2" s="45"/>
      <c r="BGH2" s="45"/>
      <c r="BGI2" s="45"/>
      <c r="BGJ2" s="45"/>
      <c r="BGK2" s="45"/>
      <c r="BGL2" s="45"/>
      <c r="BGM2" s="45"/>
      <c r="BGN2" s="45"/>
      <c r="BGO2" s="45"/>
      <c r="BGP2" s="45"/>
      <c r="BGQ2" s="45"/>
      <c r="BGR2" s="45"/>
      <c r="BGS2" s="45"/>
      <c r="BGT2" s="45"/>
      <c r="BGU2" s="45"/>
      <c r="BGV2" s="45"/>
      <c r="BGW2" s="45"/>
      <c r="BGX2" s="45"/>
      <c r="BGY2" s="45"/>
      <c r="BGZ2" s="45"/>
      <c r="BHA2" s="45"/>
      <c r="BHB2" s="45"/>
      <c r="BHC2" s="45"/>
      <c r="BHD2" s="45"/>
      <c r="BHE2" s="45"/>
      <c r="BHF2" s="45"/>
      <c r="BHG2" s="45"/>
      <c r="BHH2" s="45"/>
      <c r="BHI2" s="45"/>
      <c r="BHJ2" s="45"/>
      <c r="BHK2" s="45"/>
      <c r="BHL2" s="45"/>
      <c r="BHM2" s="45"/>
      <c r="BHN2" s="45"/>
      <c r="BHO2" s="45"/>
      <c r="BHP2" s="45"/>
      <c r="BHQ2" s="45"/>
      <c r="BHR2" s="45"/>
      <c r="BHS2" s="45"/>
      <c r="BHT2" s="45"/>
      <c r="BHU2" s="45"/>
      <c r="BHV2" s="45"/>
      <c r="BHW2" s="45"/>
      <c r="BHX2" s="45"/>
      <c r="BHY2" s="45"/>
      <c r="BHZ2" s="45"/>
      <c r="BIA2" s="45"/>
      <c r="BIB2" s="45"/>
      <c r="BIC2" s="45"/>
      <c r="BID2" s="45"/>
      <c r="BIE2" s="45"/>
      <c r="BIF2" s="45"/>
      <c r="BIG2" s="45"/>
      <c r="BIH2" s="45"/>
      <c r="BII2" s="45"/>
      <c r="BIJ2" s="45"/>
      <c r="BIK2" s="45"/>
      <c r="BIL2" s="45"/>
      <c r="BIM2" s="45"/>
      <c r="BIN2" s="45"/>
      <c r="BIO2" s="45"/>
      <c r="BIP2" s="45"/>
      <c r="BIQ2" s="45"/>
      <c r="BIR2" s="45"/>
      <c r="BIS2" s="45"/>
      <c r="BIT2" s="45"/>
      <c r="BIU2" s="45"/>
      <c r="BIV2" s="45"/>
      <c r="BIW2" s="45"/>
      <c r="BIX2" s="45"/>
      <c r="BIY2" s="45"/>
      <c r="BIZ2" s="45"/>
      <c r="BJA2" s="45"/>
      <c r="BJB2" s="45"/>
      <c r="BJC2" s="45"/>
      <c r="BJD2" s="45"/>
      <c r="BJE2" s="45"/>
      <c r="BJF2" s="45"/>
      <c r="BJG2" s="45"/>
      <c r="BJH2" s="45"/>
      <c r="BJI2" s="45"/>
      <c r="BJJ2" s="45"/>
      <c r="BJK2" s="45"/>
      <c r="BJL2" s="45"/>
      <c r="BJM2" s="45"/>
      <c r="BJN2" s="45"/>
      <c r="BJO2" s="45"/>
      <c r="BJP2" s="45"/>
      <c r="BJQ2" s="45"/>
      <c r="BJR2" s="45"/>
      <c r="BJS2" s="45"/>
      <c r="BJT2" s="45"/>
      <c r="BJU2" s="45"/>
      <c r="BJV2" s="45"/>
      <c r="BJW2" s="45"/>
      <c r="BJX2" s="45"/>
      <c r="BJY2" s="45"/>
      <c r="BJZ2" s="45"/>
      <c r="BKA2" s="45"/>
      <c r="BKB2" s="45"/>
      <c r="BKC2" s="45"/>
      <c r="BKD2" s="45"/>
      <c r="BKE2" s="45"/>
      <c r="BKF2" s="45"/>
      <c r="BKG2" s="45"/>
      <c r="BKH2" s="45"/>
      <c r="BKI2" s="45"/>
      <c r="BKJ2" s="45"/>
      <c r="BKK2" s="45"/>
      <c r="BKL2" s="45"/>
      <c r="BKM2" s="45"/>
      <c r="BKN2" s="45"/>
      <c r="BKO2" s="45"/>
      <c r="BKP2" s="45"/>
      <c r="BKQ2" s="45"/>
      <c r="BKR2" s="45"/>
      <c r="BKS2" s="45"/>
      <c r="BKT2" s="45"/>
      <c r="BKU2" s="45"/>
      <c r="BKV2" s="45"/>
      <c r="BKW2" s="45"/>
      <c r="BKX2" s="45"/>
      <c r="BKY2" s="45"/>
      <c r="BKZ2" s="45"/>
      <c r="BLA2" s="45"/>
      <c r="BLB2" s="45"/>
      <c r="BLC2" s="45"/>
      <c r="BLD2" s="45"/>
      <c r="BLE2" s="45"/>
      <c r="BLF2" s="45"/>
      <c r="BLG2" s="45"/>
      <c r="BLH2" s="45"/>
      <c r="BLI2" s="45"/>
      <c r="BLJ2" s="45"/>
      <c r="BLK2" s="45"/>
      <c r="BLL2" s="45"/>
      <c r="BLM2" s="45"/>
      <c r="BLN2" s="45"/>
      <c r="BLO2" s="45"/>
      <c r="BLP2" s="45"/>
      <c r="BLQ2" s="45"/>
      <c r="BLR2" s="45"/>
      <c r="BLS2" s="45"/>
      <c r="BLT2" s="45"/>
      <c r="BLU2" s="45"/>
      <c r="BLV2" s="45"/>
      <c r="BLW2" s="45"/>
      <c r="BLX2" s="45"/>
      <c r="BLY2" s="45"/>
      <c r="BLZ2" s="45"/>
      <c r="BMA2" s="45"/>
      <c r="BMB2" s="45"/>
      <c r="BMC2" s="45"/>
      <c r="BMD2" s="45"/>
      <c r="BME2" s="45"/>
      <c r="BMF2" s="45"/>
      <c r="BMG2" s="45"/>
      <c r="BMH2" s="45"/>
      <c r="BMI2" s="45"/>
      <c r="BMJ2" s="45"/>
      <c r="BMK2" s="45"/>
      <c r="BML2" s="45"/>
      <c r="BMM2" s="45"/>
      <c r="BMN2" s="45"/>
      <c r="BMO2" s="45"/>
      <c r="BMP2" s="45"/>
      <c r="BMQ2" s="45"/>
      <c r="BMR2" s="45"/>
      <c r="BMS2" s="45"/>
      <c r="BMT2" s="45"/>
      <c r="BMU2" s="45"/>
      <c r="BMV2" s="45"/>
      <c r="BMW2" s="45"/>
      <c r="BMX2" s="45"/>
      <c r="BMY2" s="45"/>
      <c r="BMZ2" s="45"/>
      <c r="BNA2" s="45"/>
      <c r="BNB2" s="45"/>
      <c r="BNC2" s="45"/>
      <c r="BND2" s="45"/>
      <c r="BNE2" s="45"/>
      <c r="BNF2" s="45"/>
      <c r="BNG2" s="45"/>
      <c r="BNH2" s="45"/>
      <c r="BNI2" s="45"/>
      <c r="BNJ2" s="45"/>
      <c r="BNK2" s="45"/>
      <c r="BNL2" s="45"/>
      <c r="BNM2" s="45"/>
      <c r="BNN2" s="45"/>
      <c r="BNO2" s="45"/>
      <c r="BNP2" s="45"/>
      <c r="BNQ2" s="45"/>
      <c r="BNR2" s="45"/>
      <c r="BNS2" s="45"/>
      <c r="BNT2" s="45"/>
      <c r="BNU2" s="45"/>
      <c r="BNV2" s="45"/>
      <c r="BNW2" s="45"/>
      <c r="BNX2" s="45"/>
      <c r="BNY2" s="45"/>
      <c r="BNZ2" s="45"/>
      <c r="BOA2" s="45"/>
      <c r="BOB2" s="45"/>
      <c r="BOC2" s="45"/>
      <c r="BOD2" s="45"/>
      <c r="BOE2" s="45"/>
      <c r="BOF2" s="45"/>
      <c r="BOG2" s="45"/>
      <c r="BOH2" s="45"/>
      <c r="BOI2" s="45"/>
      <c r="BOJ2" s="45"/>
      <c r="BOK2" s="45"/>
      <c r="BOL2" s="45"/>
      <c r="BOM2" s="45"/>
      <c r="BON2" s="45"/>
      <c r="BOO2" s="45"/>
      <c r="BOP2" s="45"/>
      <c r="BOQ2" s="45"/>
      <c r="BOR2" s="45"/>
      <c r="BOS2" s="45"/>
      <c r="BOT2" s="45"/>
      <c r="BOU2" s="45"/>
      <c r="BOV2" s="45"/>
      <c r="BOW2" s="45"/>
      <c r="BOX2" s="45"/>
      <c r="BOY2" s="45"/>
      <c r="BOZ2" s="45"/>
      <c r="BPA2" s="45"/>
      <c r="BPB2" s="45"/>
      <c r="BPC2" s="45"/>
      <c r="BPD2" s="45"/>
      <c r="BPE2" s="45"/>
      <c r="BPF2" s="45"/>
      <c r="BPG2" s="45"/>
      <c r="BPH2" s="45"/>
      <c r="BPI2" s="45"/>
      <c r="BPJ2" s="45"/>
      <c r="BPK2" s="45"/>
      <c r="BPL2" s="45"/>
      <c r="BPM2" s="45"/>
      <c r="BPN2" s="45"/>
      <c r="BPO2" s="45"/>
      <c r="BPP2" s="45"/>
      <c r="BPQ2" s="45"/>
      <c r="BPR2" s="45"/>
      <c r="BPS2" s="45"/>
      <c r="BPT2" s="45"/>
      <c r="BPU2" s="45"/>
      <c r="BPV2" s="45"/>
      <c r="BPW2" s="45"/>
      <c r="BPX2" s="45"/>
      <c r="BPY2" s="45"/>
      <c r="BPZ2" s="45"/>
      <c r="BQA2" s="45"/>
      <c r="BQB2" s="45"/>
      <c r="BQC2" s="45"/>
      <c r="BQD2" s="45"/>
      <c r="BQE2" s="45"/>
      <c r="BQF2" s="45"/>
      <c r="BQG2" s="45"/>
      <c r="BQH2" s="45"/>
      <c r="BQI2" s="45"/>
      <c r="BQJ2" s="45"/>
      <c r="BQK2" s="45"/>
      <c r="BQL2" s="45"/>
      <c r="BQM2" s="45"/>
      <c r="BQN2" s="45"/>
      <c r="BQO2" s="45"/>
      <c r="BQP2" s="45"/>
      <c r="BQQ2" s="45"/>
      <c r="BQR2" s="45"/>
      <c r="BQS2" s="45"/>
      <c r="BQT2" s="45"/>
      <c r="BQU2" s="45"/>
      <c r="BQV2" s="45"/>
      <c r="BQW2" s="45"/>
      <c r="BQX2" s="45"/>
      <c r="BQY2" s="45"/>
      <c r="BQZ2" s="45"/>
      <c r="BRA2" s="45"/>
      <c r="BRB2" s="45"/>
      <c r="BRC2" s="45"/>
      <c r="BRD2" s="45"/>
      <c r="BRE2" s="45"/>
      <c r="BRF2" s="45"/>
      <c r="BRG2" s="45"/>
      <c r="BRH2" s="45"/>
      <c r="BRI2" s="45"/>
      <c r="BRJ2" s="45"/>
      <c r="BRK2" s="45"/>
      <c r="BRL2" s="45"/>
      <c r="BRM2" s="45"/>
      <c r="BRN2" s="45"/>
      <c r="BRO2" s="45"/>
      <c r="BRP2" s="45"/>
      <c r="BRQ2" s="45"/>
      <c r="BRR2" s="45"/>
      <c r="BRS2" s="45"/>
      <c r="BRT2" s="45"/>
      <c r="BRU2" s="45"/>
      <c r="BRV2" s="45"/>
      <c r="BRW2" s="45"/>
      <c r="BRX2" s="45"/>
      <c r="BRY2" s="45"/>
      <c r="BRZ2" s="45"/>
      <c r="BSA2" s="45"/>
      <c r="BSB2" s="45"/>
      <c r="BSC2" s="45"/>
      <c r="BSD2" s="45"/>
      <c r="BSE2" s="45"/>
      <c r="BSF2" s="45"/>
      <c r="BSG2" s="45"/>
      <c r="BSH2" s="45"/>
      <c r="BSI2" s="45"/>
      <c r="BSJ2" s="45"/>
      <c r="BSK2" s="45"/>
      <c r="BSL2" s="45"/>
      <c r="BSM2" s="45"/>
      <c r="BSN2" s="45"/>
      <c r="BSO2" s="45"/>
      <c r="BSP2" s="45"/>
      <c r="BSQ2" s="45"/>
      <c r="BSR2" s="45"/>
      <c r="BSS2" s="45"/>
      <c r="BST2" s="45"/>
      <c r="BSU2" s="45"/>
      <c r="BSV2" s="45"/>
      <c r="BSW2" s="45"/>
      <c r="BSX2" s="45"/>
      <c r="BSY2" s="45"/>
      <c r="BSZ2" s="45"/>
      <c r="BTA2" s="45"/>
      <c r="BTB2" s="45"/>
      <c r="BTC2" s="45"/>
      <c r="BTD2" s="45"/>
      <c r="BTE2" s="45"/>
      <c r="BTF2" s="45"/>
      <c r="BTG2" s="45"/>
      <c r="BTH2" s="45"/>
      <c r="BTI2" s="45"/>
      <c r="BTJ2" s="45"/>
      <c r="BTK2" s="45"/>
      <c r="BTL2" s="45"/>
      <c r="BTM2" s="45"/>
      <c r="BTN2" s="45"/>
      <c r="BTO2" s="45"/>
      <c r="BTP2" s="45"/>
      <c r="BTQ2" s="45"/>
      <c r="BTR2" s="45"/>
      <c r="BTS2" s="45"/>
      <c r="BTT2" s="45"/>
      <c r="BTU2" s="45"/>
      <c r="BTV2" s="45"/>
      <c r="BTW2" s="45"/>
      <c r="BTX2" s="45"/>
      <c r="BTY2" s="45"/>
      <c r="BTZ2" s="45"/>
      <c r="BUA2" s="45"/>
      <c r="BUB2" s="45"/>
      <c r="BUC2" s="45"/>
      <c r="BUD2" s="45"/>
      <c r="BUE2" s="45"/>
      <c r="BUF2" s="45"/>
      <c r="BUG2" s="45"/>
      <c r="BUH2" s="45"/>
      <c r="BUI2" s="45"/>
      <c r="BUJ2" s="45"/>
      <c r="BUK2" s="45"/>
      <c r="BUL2" s="45"/>
      <c r="BUM2" s="45"/>
      <c r="BUN2" s="45"/>
      <c r="BUO2" s="45"/>
      <c r="BUP2" s="45"/>
      <c r="BUQ2" s="45"/>
      <c r="BUR2" s="45"/>
      <c r="BUS2" s="45"/>
      <c r="BUT2" s="45"/>
      <c r="BUU2" s="45"/>
      <c r="BUV2" s="45"/>
      <c r="BUW2" s="45"/>
      <c r="BUX2" s="45"/>
      <c r="BUY2" s="45"/>
      <c r="BUZ2" s="45"/>
      <c r="BVA2" s="45"/>
      <c r="BVB2" s="45"/>
      <c r="BVC2" s="45"/>
      <c r="BVD2" s="45"/>
      <c r="BVE2" s="45"/>
      <c r="BVF2" s="45"/>
      <c r="BVG2" s="45"/>
      <c r="BVH2" s="45"/>
      <c r="BVI2" s="45"/>
      <c r="BVJ2" s="45"/>
      <c r="BVK2" s="45"/>
      <c r="BVL2" s="45"/>
      <c r="BVM2" s="45"/>
      <c r="BVN2" s="45"/>
      <c r="BVO2" s="45"/>
      <c r="BVP2" s="45"/>
      <c r="BVQ2" s="45"/>
      <c r="BVR2" s="45"/>
      <c r="BVS2" s="45"/>
      <c r="BVT2" s="45"/>
      <c r="BVU2" s="45"/>
      <c r="BVV2" s="45"/>
      <c r="BVW2" s="45"/>
      <c r="BVX2" s="45"/>
      <c r="BVY2" s="45"/>
      <c r="BVZ2" s="45"/>
      <c r="BWA2" s="45"/>
      <c r="BWB2" s="45"/>
      <c r="BWC2" s="45"/>
      <c r="BWD2" s="45"/>
      <c r="BWE2" s="45"/>
      <c r="BWF2" s="45"/>
      <c r="BWG2" s="45"/>
      <c r="BWH2" s="45"/>
      <c r="BWI2" s="45"/>
      <c r="BWJ2" s="45"/>
      <c r="BWK2" s="45"/>
      <c r="BWL2" s="45"/>
      <c r="BWM2" s="45"/>
      <c r="BWN2" s="45"/>
      <c r="BWO2" s="45"/>
      <c r="BWP2" s="45"/>
      <c r="BWQ2" s="45"/>
      <c r="BWR2" s="45"/>
      <c r="BWS2" s="45"/>
      <c r="BWT2" s="45"/>
      <c r="BWU2" s="45"/>
      <c r="BWV2" s="45"/>
      <c r="BWW2" s="45"/>
      <c r="BWX2" s="45"/>
      <c r="BWY2" s="45"/>
      <c r="BWZ2" s="45"/>
      <c r="BXA2" s="45"/>
      <c r="BXB2" s="45"/>
      <c r="BXC2" s="45"/>
      <c r="BXD2" s="45"/>
      <c r="BXE2" s="45"/>
      <c r="BXF2" s="45"/>
      <c r="BXG2" s="45"/>
      <c r="BXH2" s="45"/>
      <c r="BXI2" s="45"/>
      <c r="BXJ2" s="45"/>
      <c r="BXK2" s="45"/>
      <c r="BXL2" s="45"/>
      <c r="BXM2" s="45"/>
      <c r="BXN2" s="45"/>
      <c r="BXO2" s="45"/>
      <c r="BXP2" s="45"/>
      <c r="BXQ2" s="45"/>
      <c r="BXR2" s="45"/>
      <c r="BXS2" s="45"/>
      <c r="BXT2" s="45"/>
      <c r="BXU2" s="45"/>
      <c r="BXV2" s="45"/>
      <c r="BXW2" s="45"/>
      <c r="BXX2" s="45"/>
      <c r="BXY2" s="45"/>
      <c r="BXZ2" s="45"/>
      <c r="BYA2" s="45"/>
      <c r="BYB2" s="45"/>
      <c r="BYC2" s="45"/>
      <c r="BYD2" s="45"/>
      <c r="BYE2" s="45"/>
      <c r="BYF2" s="45"/>
      <c r="BYG2" s="45"/>
      <c r="BYH2" s="45"/>
      <c r="BYI2" s="45"/>
      <c r="BYJ2" s="45"/>
      <c r="BYK2" s="45"/>
      <c r="BYL2" s="45"/>
      <c r="BYM2" s="45"/>
      <c r="BYN2" s="45"/>
      <c r="BYO2" s="45"/>
      <c r="BYP2" s="45"/>
      <c r="BYQ2" s="45"/>
      <c r="BYR2" s="45"/>
      <c r="BYS2" s="45"/>
      <c r="BYT2" s="45"/>
      <c r="BYU2" s="45"/>
      <c r="BYV2" s="45"/>
      <c r="BYW2" s="45"/>
      <c r="BYX2" s="45"/>
      <c r="BYY2" s="45"/>
      <c r="BYZ2" s="45"/>
      <c r="BZA2" s="45"/>
      <c r="BZB2" s="45"/>
      <c r="BZC2" s="45"/>
      <c r="BZD2" s="45"/>
      <c r="BZE2" s="45"/>
      <c r="BZF2" s="45"/>
      <c r="BZG2" s="45"/>
      <c r="BZH2" s="45"/>
      <c r="BZI2" s="45"/>
      <c r="BZJ2" s="45"/>
      <c r="BZK2" s="45"/>
      <c r="BZL2" s="45"/>
      <c r="BZM2" s="45"/>
      <c r="BZN2" s="45"/>
      <c r="BZO2" s="45"/>
      <c r="BZP2" s="45"/>
      <c r="BZQ2" s="45"/>
      <c r="BZR2" s="45"/>
      <c r="BZS2" s="45"/>
      <c r="BZT2" s="45"/>
      <c r="BZU2" s="45"/>
      <c r="BZV2" s="45"/>
      <c r="BZW2" s="45"/>
      <c r="BZX2" s="45"/>
      <c r="BZY2" s="45"/>
      <c r="BZZ2" s="45"/>
      <c r="CAA2" s="45"/>
      <c r="CAB2" s="45"/>
      <c r="CAC2" s="45"/>
      <c r="CAD2" s="45"/>
      <c r="CAE2" s="45"/>
      <c r="CAF2" s="45"/>
      <c r="CAG2" s="45"/>
      <c r="CAH2" s="45"/>
      <c r="CAI2" s="45"/>
      <c r="CAJ2" s="45"/>
      <c r="CAK2" s="45"/>
      <c r="CAL2" s="45"/>
      <c r="CAM2" s="45"/>
      <c r="CAN2" s="45"/>
      <c r="CAO2" s="45"/>
      <c r="CAP2" s="45"/>
      <c r="CAQ2" s="45"/>
      <c r="CAR2" s="45"/>
      <c r="CAS2" s="45"/>
      <c r="CAT2" s="45"/>
      <c r="CAU2" s="45"/>
      <c r="CAV2" s="45"/>
      <c r="CAW2" s="45"/>
      <c r="CAX2" s="45"/>
      <c r="CAY2" s="45"/>
      <c r="CAZ2" s="45"/>
      <c r="CBA2" s="45"/>
      <c r="CBB2" s="45"/>
      <c r="CBC2" s="45"/>
      <c r="CBD2" s="45"/>
      <c r="CBE2" s="45"/>
      <c r="CBF2" s="45"/>
      <c r="CBG2" s="45"/>
      <c r="CBH2" s="45"/>
      <c r="CBI2" s="45"/>
      <c r="CBJ2" s="45"/>
      <c r="CBK2" s="45"/>
      <c r="CBL2" s="45"/>
      <c r="CBM2" s="45"/>
      <c r="CBN2" s="45"/>
      <c r="CBO2" s="45"/>
      <c r="CBP2" s="45"/>
      <c r="CBQ2" s="45"/>
      <c r="CBR2" s="45"/>
      <c r="CBS2" s="45"/>
      <c r="CBT2" s="45"/>
      <c r="CBU2" s="45"/>
      <c r="CBV2" s="45"/>
      <c r="CBW2" s="45"/>
      <c r="CBX2" s="45"/>
      <c r="CBY2" s="45"/>
      <c r="CBZ2" s="45"/>
      <c r="CCA2" s="45"/>
      <c r="CCB2" s="45"/>
      <c r="CCC2" s="45"/>
      <c r="CCD2" s="45"/>
      <c r="CCE2" s="45"/>
      <c r="CCF2" s="45"/>
      <c r="CCG2" s="45"/>
      <c r="CCH2" s="45"/>
      <c r="CCI2" s="45"/>
      <c r="CCJ2" s="45"/>
      <c r="CCK2" s="45"/>
      <c r="CCL2" s="45"/>
      <c r="CCM2" s="45"/>
      <c r="CCN2" s="45"/>
      <c r="CCO2" s="45"/>
      <c r="CCP2" s="45"/>
      <c r="CCQ2" s="45"/>
      <c r="CCR2" s="45"/>
      <c r="CCS2" s="45"/>
      <c r="CCT2" s="45"/>
      <c r="CCU2" s="45"/>
      <c r="CCV2" s="45"/>
      <c r="CCW2" s="45"/>
      <c r="CCX2" s="45"/>
      <c r="CCY2" s="45"/>
      <c r="CCZ2" s="45"/>
      <c r="CDA2" s="45"/>
      <c r="CDB2" s="45"/>
      <c r="CDC2" s="45"/>
      <c r="CDD2" s="45"/>
      <c r="CDE2" s="45"/>
      <c r="CDF2" s="45"/>
      <c r="CDG2" s="45"/>
      <c r="CDH2" s="45"/>
      <c r="CDI2" s="45"/>
      <c r="CDJ2" s="45"/>
      <c r="CDK2" s="45"/>
      <c r="CDL2" s="45"/>
      <c r="CDM2" s="45"/>
      <c r="CDN2" s="45"/>
      <c r="CDO2" s="45"/>
      <c r="CDP2" s="45"/>
      <c r="CDQ2" s="45"/>
      <c r="CDR2" s="45"/>
      <c r="CDS2" s="45"/>
      <c r="CDT2" s="45"/>
      <c r="CDU2" s="45"/>
      <c r="CDV2" s="45"/>
      <c r="CDW2" s="45"/>
      <c r="CDX2" s="45"/>
      <c r="CDY2" s="45"/>
      <c r="CDZ2" s="45"/>
      <c r="CEA2" s="45"/>
      <c r="CEB2" s="45"/>
      <c r="CEC2" s="45"/>
      <c r="CED2" s="45"/>
      <c r="CEE2" s="45"/>
      <c r="CEF2" s="45"/>
      <c r="CEG2" s="45"/>
      <c r="CEH2" s="45"/>
      <c r="CEI2" s="45"/>
      <c r="CEJ2" s="45"/>
      <c r="CEK2" s="45"/>
      <c r="CEL2" s="45"/>
      <c r="CEM2" s="45"/>
      <c r="CEN2" s="45"/>
      <c r="CEO2" s="45"/>
      <c r="CEP2" s="45"/>
      <c r="CEQ2" s="45"/>
      <c r="CER2" s="45"/>
      <c r="CES2" s="45"/>
      <c r="CET2" s="45"/>
      <c r="CEU2" s="45"/>
      <c r="CEV2" s="45"/>
      <c r="CEW2" s="45"/>
      <c r="CEX2" s="45"/>
      <c r="CEY2" s="45"/>
      <c r="CEZ2" s="45"/>
      <c r="CFA2" s="45"/>
      <c r="CFB2" s="45"/>
      <c r="CFC2" s="45"/>
      <c r="CFD2" s="45"/>
      <c r="CFE2" s="45"/>
      <c r="CFF2" s="45"/>
      <c r="CFG2" s="45"/>
      <c r="CFH2" s="45"/>
      <c r="CFI2" s="45"/>
      <c r="CFJ2" s="45"/>
      <c r="CFK2" s="45"/>
      <c r="CFL2" s="45"/>
      <c r="CFM2" s="45"/>
      <c r="CFN2" s="45"/>
      <c r="CFO2" s="45"/>
      <c r="CFP2" s="45"/>
      <c r="CFQ2" s="45"/>
      <c r="CFR2" s="45"/>
      <c r="CFS2" s="45"/>
      <c r="CFT2" s="45"/>
      <c r="CFU2" s="45"/>
      <c r="CFV2" s="45"/>
      <c r="CFW2" s="45"/>
      <c r="CFX2" s="45"/>
      <c r="CFY2" s="45"/>
      <c r="CFZ2" s="45"/>
      <c r="CGA2" s="45"/>
      <c r="CGB2" s="45"/>
      <c r="CGC2" s="45"/>
      <c r="CGD2" s="45"/>
      <c r="CGE2" s="45"/>
      <c r="CGF2" s="45"/>
      <c r="CGG2" s="45"/>
      <c r="CGH2" s="45"/>
      <c r="CGI2" s="45"/>
      <c r="CGJ2" s="45"/>
      <c r="CGK2" s="45"/>
      <c r="CGL2" s="45"/>
      <c r="CGM2" s="45"/>
      <c r="CGN2" s="45"/>
      <c r="CGO2" s="45"/>
      <c r="CGP2" s="45"/>
      <c r="CGQ2" s="45"/>
      <c r="CGR2" s="45"/>
      <c r="CGS2" s="45"/>
      <c r="CGT2" s="45"/>
      <c r="CGU2" s="45"/>
      <c r="CGV2" s="45"/>
      <c r="CGW2" s="45"/>
      <c r="CGX2" s="45"/>
      <c r="CGY2" s="45"/>
      <c r="CGZ2" s="45"/>
      <c r="CHA2" s="45"/>
      <c r="CHB2" s="45"/>
      <c r="CHC2" s="45"/>
      <c r="CHD2" s="45"/>
      <c r="CHE2" s="45"/>
      <c r="CHF2" s="45"/>
      <c r="CHG2" s="45"/>
      <c r="CHH2" s="45"/>
      <c r="CHI2" s="45"/>
      <c r="CHJ2" s="45"/>
      <c r="CHK2" s="45"/>
      <c r="CHL2" s="45"/>
      <c r="CHM2" s="45"/>
      <c r="CHN2" s="45"/>
      <c r="CHO2" s="45"/>
      <c r="CHP2" s="45"/>
      <c r="CHQ2" s="45"/>
      <c r="CHR2" s="45"/>
      <c r="CHS2" s="45"/>
      <c r="CHT2" s="45"/>
      <c r="CHU2" s="45"/>
      <c r="CHV2" s="45"/>
      <c r="CHW2" s="45"/>
      <c r="CHX2" s="45"/>
      <c r="CHY2" s="45"/>
      <c r="CHZ2" s="45"/>
      <c r="CIA2" s="45"/>
      <c r="CIB2" s="45"/>
      <c r="CIC2" s="45"/>
      <c r="CID2" s="45"/>
      <c r="CIE2" s="45"/>
      <c r="CIF2" s="45"/>
      <c r="CIG2" s="45"/>
      <c r="CIH2" s="45"/>
      <c r="CII2" s="45"/>
      <c r="CIJ2" s="45"/>
      <c r="CIK2" s="45"/>
      <c r="CIL2" s="45"/>
      <c r="CIM2" s="45"/>
      <c r="CIN2" s="45"/>
      <c r="CIO2" s="45"/>
      <c r="CIP2" s="45"/>
      <c r="CIQ2" s="45"/>
      <c r="CIR2" s="45"/>
      <c r="CIS2" s="45"/>
      <c r="CIT2" s="45"/>
      <c r="CIU2" s="45"/>
      <c r="CIV2" s="45"/>
      <c r="CIW2" s="45"/>
      <c r="CIX2" s="45"/>
      <c r="CIY2" s="45"/>
      <c r="CIZ2" s="45"/>
      <c r="CJA2" s="45"/>
      <c r="CJB2" s="45"/>
      <c r="CJC2" s="45"/>
      <c r="CJD2" s="45"/>
      <c r="CJE2" s="45"/>
      <c r="CJF2" s="45"/>
      <c r="CJG2" s="45"/>
      <c r="CJH2" s="45"/>
      <c r="CJI2" s="45"/>
      <c r="CJJ2" s="45"/>
      <c r="CJK2" s="45"/>
      <c r="CJL2" s="45"/>
      <c r="CJM2" s="45"/>
      <c r="CJN2" s="45"/>
      <c r="CJO2" s="45"/>
      <c r="CJP2" s="45"/>
      <c r="CJQ2" s="45"/>
      <c r="CJR2" s="45"/>
      <c r="CJS2" s="45"/>
      <c r="CJT2" s="45"/>
      <c r="CJU2" s="45"/>
      <c r="CJV2" s="45"/>
      <c r="CJW2" s="45"/>
      <c r="CJX2" s="45"/>
      <c r="CJY2" s="45"/>
      <c r="CJZ2" s="45"/>
      <c r="CKA2" s="45"/>
      <c r="CKB2" s="45"/>
      <c r="CKC2" s="45"/>
      <c r="CKD2" s="45"/>
      <c r="CKE2" s="45"/>
      <c r="CKF2" s="45"/>
      <c r="CKG2" s="45"/>
      <c r="CKH2" s="45"/>
      <c r="CKI2" s="45"/>
      <c r="CKJ2" s="45"/>
      <c r="CKK2" s="45"/>
      <c r="CKL2" s="45"/>
      <c r="CKM2" s="45"/>
      <c r="CKN2" s="45"/>
      <c r="CKO2" s="45"/>
      <c r="CKP2" s="45"/>
      <c r="CKQ2" s="45"/>
      <c r="CKR2" s="45"/>
      <c r="CKS2" s="45"/>
      <c r="CKT2" s="45"/>
      <c r="CKU2" s="45"/>
      <c r="CKV2" s="45"/>
      <c r="CKW2" s="45"/>
      <c r="CKX2" s="45"/>
      <c r="CKY2" s="45"/>
      <c r="CKZ2" s="45"/>
      <c r="CLA2" s="45"/>
      <c r="CLB2" s="45"/>
      <c r="CLC2" s="45"/>
      <c r="CLD2" s="45"/>
      <c r="CLE2" s="45"/>
      <c r="CLF2" s="45"/>
      <c r="CLG2" s="45"/>
      <c r="CLH2" s="45"/>
      <c r="CLI2" s="45"/>
      <c r="CLJ2" s="45"/>
      <c r="CLK2" s="45"/>
      <c r="CLL2" s="45"/>
      <c r="CLM2" s="45"/>
      <c r="CLN2" s="45"/>
      <c r="CLO2" s="45"/>
      <c r="CLP2" s="45"/>
      <c r="CLQ2" s="45"/>
      <c r="CLR2" s="45"/>
      <c r="CLS2" s="45"/>
      <c r="CLT2" s="45"/>
      <c r="CLU2" s="45"/>
      <c r="CLV2" s="45"/>
      <c r="CLW2" s="45"/>
      <c r="CLX2" s="45"/>
      <c r="CLY2" s="45"/>
      <c r="CLZ2" s="45"/>
      <c r="CMA2" s="45"/>
      <c r="CMB2" s="45"/>
      <c r="CMC2" s="45"/>
      <c r="CMD2" s="45"/>
      <c r="CME2" s="45"/>
      <c r="CMF2" s="45"/>
      <c r="CMG2" s="45"/>
      <c r="CMH2" s="45"/>
      <c r="CMI2" s="45"/>
      <c r="CMJ2" s="45"/>
      <c r="CMK2" s="45"/>
      <c r="CML2" s="45"/>
      <c r="CMM2" s="45"/>
      <c r="CMN2" s="45"/>
      <c r="CMO2" s="45"/>
      <c r="CMP2" s="45"/>
      <c r="CMQ2" s="45"/>
      <c r="CMR2" s="45"/>
      <c r="CMS2" s="45"/>
      <c r="CMT2" s="45"/>
      <c r="CMU2" s="45"/>
      <c r="CMV2" s="45"/>
      <c r="CMW2" s="45"/>
      <c r="CMX2" s="45"/>
      <c r="CMY2" s="45"/>
      <c r="CMZ2" s="45"/>
      <c r="CNA2" s="45"/>
      <c r="CNB2" s="45"/>
      <c r="CNC2" s="45"/>
      <c r="CND2" s="45"/>
      <c r="CNE2" s="45"/>
      <c r="CNF2" s="45"/>
      <c r="CNG2" s="45"/>
      <c r="CNH2" s="45"/>
      <c r="CNI2" s="45"/>
      <c r="CNJ2" s="45"/>
      <c r="CNK2" s="45"/>
      <c r="CNL2" s="45"/>
      <c r="CNM2" s="45"/>
      <c r="CNN2" s="45"/>
      <c r="CNO2" s="45"/>
      <c r="CNP2" s="45"/>
      <c r="CNQ2" s="45"/>
      <c r="CNR2" s="45"/>
      <c r="CNS2" s="45"/>
      <c r="CNT2" s="45"/>
      <c r="CNU2" s="45"/>
      <c r="CNV2" s="45"/>
      <c r="CNW2" s="45"/>
      <c r="CNX2" s="45"/>
      <c r="CNY2" s="45"/>
      <c r="CNZ2" s="45"/>
      <c r="COA2" s="45"/>
      <c r="COB2" s="45"/>
      <c r="COC2" s="45"/>
      <c r="COD2" s="45"/>
      <c r="COE2" s="45"/>
      <c r="COF2" s="45"/>
      <c r="COG2" s="45"/>
      <c r="COH2" s="45"/>
      <c r="COI2" s="45"/>
      <c r="COJ2" s="45"/>
      <c r="COK2" s="45"/>
      <c r="COL2" s="45"/>
      <c r="COM2" s="45"/>
      <c r="CON2" s="45"/>
      <c r="COO2" s="45"/>
      <c r="COP2" s="45"/>
      <c r="COQ2" s="45"/>
      <c r="COR2" s="45"/>
      <c r="COS2" s="45"/>
      <c r="COT2" s="45"/>
      <c r="COU2" s="45"/>
      <c r="COV2" s="45"/>
      <c r="COW2" s="45"/>
      <c r="COX2" s="45"/>
      <c r="COY2" s="45"/>
      <c r="COZ2" s="45"/>
      <c r="CPA2" s="45"/>
      <c r="CPB2" s="45"/>
      <c r="CPC2" s="45"/>
      <c r="CPD2" s="45"/>
      <c r="CPE2" s="45"/>
      <c r="CPF2" s="45"/>
      <c r="CPG2" s="45"/>
      <c r="CPH2" s="45"/>
      <c r="CPI2" s="45"/>
      <c r="CPJ2" s="45"/>
      <c r="CPK2" s="45"/>
      <c r="CPL2" s="45"/>
      <c r="CPM2" s="45"/>
      <c r="CPN2" s="45"/>
      <c r="CPO2" s="45"/>
      <c r="CPP2" s="45"/>
      <c r="CPQ2" s="45"/>
      <c r="CPR2" s="45"/>
      <c r="CPS2" s="45"/>
      <c r="CPT2" s="45"/>
      <c r="CPU2" s="45"/>
      <c r="CPV2" s="45"/>
      <c r="CPW2" s="45"/>
      <c r="CPX2" s="45"/>
      <c r="CPY2" s="45"/>
      <c r="CPZ2" s="45"/>
      <c r="CQA2" s="45"/>
      <c r="CQB2" s="45"/>
      <c r="CQC2" s="45"/>
      <c r="CQD2" s="45"/>
      <c r="CQE2" s="45"/>
      <c r="CQF2" s="45"/>
      <c r="CQG2" s="45"/>
      <c r="CQH2" s="45"/>
      <c r="CQI2" s="45"/>
      <c r="CQJ2" s="45"/>
      <c r="CQK2" s="45"/>
      <c r="CQL2" s="45"/>
      <c r="CQM2" s="45"/>
      <c r="CQN2" s="45"/>
      <c r="CQO2" s="45"/>
      <c r="CQP2" s="45"/>
      <c r="CQQ2" s="45"/>
      <c r="CQR2" s="45"/>
      <c r="CQS2" s="45"/>
      <c r="CQT2" s="45"/>
      <c r="CQU2" s="45"/>
      <c r="CQV2" s="45"/>
      <c r="CQW2" s="45"/>
      <c r="CQX2" s="45"/>
      <c r="CQY2" s="45"/>
      <c r="CQZ2" s="45"/>
      <c r="CRA2" s="45"/>
      <c r="CRB2" s="45"/>
      <c r="CRC2" s="45"/>
      <c r="CRD2" s="45"/>
      <c r="CRE2" s="45"/>
      <c r="CRF2" s="45"/>
      <c r="CRG2" s="45"/>
      <c r="CRH2" s="45"/>
      <c r="CRI2" s="45"/>
      <c r="CRJ2" s="45"/>
      <c r="CRK2" s="45"/>
      <c r="CRL2" s="45"/>
      <c r="CRM2" s="45"/>
      <c r="CRN2" s="45"/>
      <c r="CRO2" s="45"/>
      <c r="CRP2" s="45"/>
      <c r="CRQ2" s="45"/>
      <c r="CRR2" s="45"/>
      <c r="CRS2" s="45"/>
      <c r="CRT2" s="45"/>
      <c r="CRU2" s="45"/>
      <c r="CRV2" s="45"/>
      <c r="CRW2" s="45"/>
      <c r="CRX2" s="45"/>
      <c r="CRY2" s="45"/>
      <c r="CRZ2" s="45"/>
      <c r="CSA2" s="45"/>
      <c r="CSB2" s="45"/>
      <c r="CSC2" s="45"/>
      <c r="CSD2" s="45"/>
      <c r="CSE2" s="45"/>
      <c r="CSF2" s="45"/>
      <c r="CSG2" s="45"/>
      <c r="CSH2" s="45"/>
      <c r="CSI2" s="45"/>
      <c r="CSJ2" s="45"/>
      <c r="CSK2" s="45"/>
      <c r="CSL2" s="45"/>
      <c r="CSM2" s="45"/>
      <c r="CSN2" s="45"/>
      <c r="CSO2" s="45"/>
      <c r="CSP2" s="45"/>
      <c r="CSQ2" s="45"/>
      <c r="CSR2" s="45"/>
      <c r="CSS2" s="45"/>
      <c r="CST2" s="45"/>
      <c r="CSU2" s="45"/>
      <c r="CSV2" s="45"/>
      <c r="CSW2" s="45"/>
      <c r="CSX2" s="45"/>
      <c r="CSY2" s="45"/>
      <c r="CSZ2" s="45"/>
      <c r="CTA2" s="45"/>
      <c r="CTB2" s="45"/>
      <c r="CTC2" s="45"/>
      <c r="CTD2" s="45"/>
      <c r="CTE2" s="45"/>
      <c r="CTF2" s="45"/>
      <c r="CTG2" s="45"/>
      <c r="CTH2" s="45"/>
      <c r="CTI2" s="45"/>
      <c r="CTJ2" s="45"/>
      <c r="CTK2" s="45"/>
      <c r="CTL2" s="45"/>
      <c r="CTM2" s="45"/>
      <c r="CTN2" s="45"/>
      <c r="CTO2" s="45"/>
      <c r="CTP2" s="45"/>
      <c r="CTQ2" s="45"/>
      <c r="CTR2" s="45"/>
      <c r="CTS2" s="45"/>
      <c r="CTT2" s="45"/>
      <c r="CTU2" s="45"/>
      <c r="CTV2" s="45"/>
      <c r="CTW2" s="45"/>
      <c r="CTX2" s="45"/>
      <c r="CTY2" s="45"/>
      <c r="CTZ2" s="45"/>
      <c r="CUA2" s="45"/>
      <c r="CUB2" s="45"/>
      <c r="CUC2" s="45"/>
      <c r="CUD2" s="45"/>
      <c r="CUE2" s="45"/>
      <c r="CUF2" s="45"/>
      <c r="CUG2" s="45"/>
      <c r="CUH2" s="45"/>
      <c r="CUI2" s="45"/>
      <c r="CUJ2" s="45"/>
      <c r="CUK2" s="45"/>
      <c r="CUL2" s="45"/>
      <c r="CUM2" s="45"/>
      <c r="CUN2" s="45"/>
      <c r="CUO2" s="45"/>
      <c r="CUP2" s="45"/>
      <c r="CUQ2" s="45"/>
      <c r="CUR2" s="45"/>
      <c r="CUS2" s="45"/>
      <c r="CUT2" s="45"/>
      <c r="CUU2" s="45"/>
      <c r="CUV2" s="45"/>
      <c r="CUW2" s="45"/>
      <c r="CUX2" s="45"/>
      <c r="CUY2" s="45"/>
      <c r="CUZ2" s="45"/>
      <c r="CVA2" s="45"/>
      <c r="CVB2" s="45"/>
      <c r="CVC2" s="45"/>
      <c r="CVD2" s="45"/>
      <c r="CVE2" s="45"/>
      <c r="CVF2" s="45"/>
      <c r="CVG2" s="45"/>
      <c r="CVH2" s="45"/>
      <c r="CVI2" s="45"/>
      <c r="CVJ2" s="45"/>
      <c r="CVK2" s="45"/>
      <c r="CVL2" s="45"/>
      <c r="CVM2" s="45"/>
      <c r="CVN2" s="45"/>
      <c r="CVO2" s="45"/>
      <c r="CVP2" s="45"/>
      <c r="CVQ2" s="45"/>
      <c r="CVR2" s="45"/>
      <c r="CVS2" s="45"/>
      <c r="CVT2" s="45"/>
      <c r="CVU2" s="45"/>
      <c r="CVV2" s="45"/>
      <c r="CVW2" s="45"/>
      <c r="CVX2" s="45"/>
      <c r="CVY2" s="45"/>
      <c r="CVZ2" s="45"/>
      <c r="CWA2" s="45"/>
      <c r="CWB2" s="45"/>
      <c r="CWC2" s="45"/>
      <c r="CWD2" s="45"/>
      <c r="CWE2" s="45"/>
      <c r="CWF2" s="45"/>
      <c r="CWG2" s="45"/>
      <c r="CWH2" s="45"/>
      <c r="CWI2" s="45"/>
      <c r="CWJ2" s="45"/>
      <c r="CWK2" s="45"/>
      <c r="CWL2" s="45"/>
      <c r="CWM2" s="45"/>
      <c r="CWN2" s="45"/>
      <c r="CWO2" s="45"/>
      <c r="CWP2" s="45"/>
      <c r="CWQ2" s="45"/>
      <c r="CWR2" s="45"/>
      <c r="CWS2" s="45"/>
      <c r="CWT2" s="45"/>
      <c r="CWU2" s="45"/>
      <c r="CWV2" s="45"/>
      <c r="CWW2" s="45"/>
      <c r="CWX2" s="45"/>
      <c r="CWY2" s="45"/>
      <c r="CWZ2" s="45"/>
      <c r="CXA2" s="45"/>
      <c r="CXB2" s="45"/>
      <c r="CXC2" s="45"/>
      <c r="CXD2" s="45"/>
      <c r="CXE2" s="45"/>
      <c r="CXF2" s="45"/>
      <c r="CXG2" s="45"/>
      <c r="CXH2" s="45"/>
      <c r="CXI2" s="45"/>
      <c r="CXJ2" s="45"/>
      <c r="CXK2" s="45"/>
      <c r="CXL2" s="45"/>
      <c r="CXM2" s="45"/>
      <c r="CXN2" s="45"/>
      <c r="CXO2" s="45"/>
      <c r="CXP2" s="45"/>
      <c r="CXQ2" s="45"/>
      <c r="CXR2" s="45"/>
      <c r="CXS2" s="45"/>
      <c r="CXT2" s="45"/>
      <c r="CXU2" s="45"/>
      <c r="CXV2" s="45"/>
      <c r="CXW2" s="45"/>
      <c r="CXX2" s="45"/>
      <c r="CXY2" s="45"/>
      <c r="CXZ2" s="45"/>
      <c r="CYA2" s="45"/>
      <c r="CYB2" s="45"/>
      <c r="CYC2" s="45"/>
      <c r="CYD2" s="45"/>
      <c r="CYE2" s="45"/>
      <c r="CYF2" s="45"/>
      <c r="CYG2" s="45"/>
      <c r="CYH2" s="45"/>
      <c r="CYI2" s="45"/>
      <c r="CYJ2" s="45"/>
      <c r="CYK2" s="45"/>
      <c r="CYL2" s="45"/>
      <c r="CYM2" s="45"/>
      <c r="CYN2" s="45"/>
      <c r="CYO2" s="45"/>
      <c r="CYP2" s="45"/>
      <c r="CYQ2" s="45"/>
      <c r="CYR2" s="45"/>
      <c r="CYS2" s="45"/>
      <c r="CYT2" s="45"/>
      <c r="CYU2" s="45"/>
      <c r="CYV2" s="45"/>
      <c r="CYW2" s="45"/>
      <c r="CYX2" s="45"/>
      <c r="CYY2" s="45"/>
      <c r="CYZ2" s="45"/>
      <c r="CZA2" s="45"/>
      <c r="CZB2" s="45"/>
      <c r="CZC2" s="45"/>
      <c r="CZD2" s="45"/>
      <c r="CZE2" s="45"/>
      <c r="CZF2" s="45"/>
      <c r="CZG2" s="45"/>
      <c r="CZH2" s="45"/>
      <c r="CZI2" s="45"/>
      <c r="CZJ2" s="45"/>
      <c r="CZK2" s="45"/>
      <c r="CZL2" s="45"/>
      <c r="CZM2" s="45"/>
      <c r="CZN2" s="45"/>
      <c r="CZO2" s="45"/>
      <c r="CZP2" s="45"/>
      <c r="CZQ2" s="45"/>
      <c r="CZR2" s="45"/>
      <c r="CZS2" s="45"/>
      <c r="CZT2" s="45"/>
      <c r="CZU2" s="45"/>
      <c r="CZV2" s="45"/>
      <c r="CZW2" s="45"/>
      <c r="CZX2" s="45"/>
      <c r="CZY2" s="45"/>
      <c r="CZZ2" s="45"/>
      <c r="DAA2" s="45"/>
      <c r="DAB2" s="45"/>
      <c r="DAC2" s="45"/>
      <c r="DAD2" s="45"/>
      <c r="DAE2" s="45"/>
      <c r="DAF2" s="45"/>
      <c r="DAG2" s="45"/>
      <c r="DAH2" s="45"/>
      <c r="DAI2" s="45"/>
      <c r="DAJ2" s="45"/>
      <c r="DAK2" s="45"/>
      <c r="DAL2" s="45"/>
      <c r="DAM2" s="45"/>
      <c r="DAN2" s="45"/>
      <c r="DAO2" s="45"/>
      <c r="DAP2" s="45"/>
      <c r="DAQ2" s="45"/>
      <c r="DAR2" s="45"/>
      <c r="DAS2" s="45"/>
      <c r="DAT2" s="45"/>
      <c r="DAU2" s="45"/>
      <c r="DAV2" s="45"/>
      <c r="DAW2" s="45"/>
      <c r="DAX2" s="45"/>
      <c r="DAY2" s="45"/>
      <c r="DAZ2" s="45"/>
      <c r="DBA2" s="45"/>
      <c r="DBB2" s="45"/>
      <c r="DBC2" s="45"/>
      <c r="DBD2" s="45"/>
      <c r="DBE2" s="45"/>
      <c r="DBF2" s="45"/>
      <c r="DBG2" s="45"/>
      <c r="DBH2" s="45"/>
      <c r="DBI2" s="45"/>
      <c r="DBJ2" s="45"/>
      <c r="DBK2" s="45"/>
      <c r="DBL2" s="45"/>
      <c r="DBM2" s="45"/>
      <c r="DBN2" s="45"/>
      <c r="DBO2" s="45"/>
      <c r="DBP2" s="45"/>
      <c r="DBQ2" s="45"/>
      <c r="DBR2" s="45"/>
      <c r="DBS2" s="45"/>
      <c r="DBT2" s="45"/>
      <c r="DBU2" s="45"/>
      <c r="DBV2" s="45"/>
      <c r="DBW2" s="45"/>
      <c r="DBX2" s="45"/>
      <c r="DBY2" s="45"/>
      <c r="DBZ2" s="45"/>
      <c r="DCA2" s="45"/>
      <c r="DCB2" s="45"/>
      <c r="DCC2" s="45"/>
      <c r="DCD2" s="45"/>
      <c r="DCE2" s="45"/>
      <c r="DCF2" s="45"/>
      <c r="DCG2" s="45"/>
      <c r="DCH2" s="45"/>
      <c r="DCI2" s="45"/>
      <c r="DCJ2" s="45"/>
      <c r="DCK2" s="45"/>
      <c r="DCL2" s="45"/>
      <c r="DCM2" s="45"/>
      <c r="DCN2" s="45"/>
      <c r="DCO2" s="45"/>
      <c r="DCP2" s="45"/>
      <c r="DCQ2" s="45"/>
      <c r="DCR2" s="45"/>
      <c r="DCS2" s="45"/>
      <c r="DCT2" s="45"/>
      <c r="DCU2" s="45"/>
      <c r="DCV2" s="45"/>
      <c r="DCW2" s="45"/>
      <c r="DCX2" s="45"/>
      <c r="DCY2" s="45"/>
      <c r="DCZ2" s="45"/>
      <c r="DDA2" s="45"/>
      <c r="DDB2" s="45"/>
      <c r="DDC2" s="45"/>
      <c r="DDD2" s="45"/>
      <c r="DDE2" s="45"/>
      <c r="DDF2" s="45"/>
      <c r="DDG2" s="45"/>
      <c r="DDH2" s="45"/>
      <c r="DDI2" s="45"/>
      <c r="DDJ2" s="45"/>
      <c r="DDK2" s="45"/>
      <c r="DDL2" s="45"/>
      <c r="DDM2" s="45"/>
      <c r="DDN2" s="45"/>
      <c r="DDO2" s="45"/>
      <c r="DDP2" s="45"/>
      <c r="DDQ2" s="45"/>
      <c r="DDR2" s="45"/>
      <c r="DDS2" s="45"/>
      <c r="DDT2" s="45"/>
      <c r="DDU2" s="45"/>
      <c r="DDV2" s="45"/>
      <c r="DDW2" s="45"/>
      <c r="DDX2" s="45"/>
      <c r="DDY2" s="45"/>
      <c r="DDZ2" s="45"/>
      <c r="DEA2" s="45"/>
      <c r="DEB2" s="45"/>
      <c r="DEC2" s="45"/>
      <c r="DED2" s="45"/>
      <c r="DEE2" s="45"/>
      <c r="DEF2" s="45"/>
      <c r="DEG2" s="45"/>
      <c r="DEH2" s="45"/>
      <c r="DEI2" s="45"/>
      <c r="DEJ2" s="45"/>
      <c r="DEK2" s="45"/>
      <c r="DEL2" s="45"/>
      <c r="DEM2" s="45"/>
      <c r="DEN2" s="45"/>
      <c r="DEO2" s="45"/>
      <c r="DEP2" s="45"/>
      <c r="DEQ2" s="45"/>
      <c r="DER2" s="45"/>
      <c r="DES2" s="45"/>
      <c r="DET2" s="45"/>
      <c r="DEU2" s="45"/>
      <c r="DEV2" s="45"/>
      <c r="DEW2" s="45"/>
      <c r="DEX2" s="45"/>
      <c r="DEY2" s="45"/>
      <c r="DEZ2" s="45"/>
      <c r="DFA2" s="45"/>
      <c r="DFB2" s="45"/>
      <c r="DFC2" s="45"/>
      <c r="DFD2" s="45"/>
      <c r="DFE2" s="45"/>
      <c r="DFF2" s="45"/>
      <c r="DFG2" s="45"/>
      <c r="DFH2" s="45"/>
      <c r="DFI2" s="45"/>
      <c r="DFJ2" s="45"/>
      <c r="DFK2" s="45"/>
      <c r="DFL2" s="45"/>
      <c r="DFM2" s="45"/>
      <c r="DFN2" s="45"/>
      <c r="DFO2" s="45"/>
      <c r="DFP2" s="45"/>
      <c r="DFQ2" s="45"/>
      <c r="DFR2" s="45"/>
      <c r="DFS2" s="45"/>
      <c r="DFT2" s="45"/>
      <c r="DFU2" s="45"/>
      <c r="DFV2" s="45"/>
      <c r="DFW2" s="45"/>
      <c r="DFX2" s="45"/>
      <c r="DFY2" s="45"/>
      <c r="DFZ2" s="45"/>
      <c r="DGA2" s="45"/>
      <c r="DGB2" s="45"/>
      <c r="DGC2" s="45"/>
      <c r="DGD2" s="45"/>
      <c r="DGE2" s="45"/>
      <c r="DGF2" s="45"/>
      <c r="DGG2" s="45"/>
      <c r="DGH2" s="45"/>
      <c r="DGI2" s="45"/>
      <c r="DGJ2" s="45"/>
      <c r="DGK2" s="45"/>
      <c r="DGL2" s="45"/>
      <c r="DGM2" s="45"/>
      <c r="DGN2" s="45"/>
      <c r="DGO2" s="45"/>
      <c r="DGP2" s="45"/>
      <c r="DGQ2" s="45"/>
      <c r="DGR2" s="45"/>
      <c r="DGS2" s="45"/>
      <c r="DGT2" s="45"/>
      <c r="DGU2" s="45"/>
      <c r="DGV2" s="45"/>
      <c r="DGW2" s="45"/>
      <c r="DGX2" s="45"/>
      <c r="DGY2" s="45"/>
      <c r="DGZ2" s="45"/>
      <c r="DHA2" s="45"/>
      <c r="DHB2" s="45"/>
      <c r="DHC2" s="45"/>
      <c r="DHD2" s="45"/>
      <c r="DHE2" s="45"/>
      <c r="DHF2" s="45"/>
      <c r="DHG2" s="45"/>
      <c r="DHH2" s="45"/>
      <c r="DHI2" s="45"/>
      <c r="DHJ2" s="45"/>
      <c r="DHK2" s="45"/>
      <c r="DHL2" s="45"/>
      <c r="DHM2" s="45"/>
      <c r="DHN2" s="45"/>
      <c r="DHO2" s="45"/>
      <c r="DHP2" s="45"/>
      <c r="DHQ2" s="45"/>
      <c r="DHR2" s="45"/>
      <c r="DHS2" s="45"/>
      <c r="DHT2" s="45"/>
      <c r="DHU2" s="45"/>
      <c r="DHV2" s="45"/>
      <c r="DHW2" s="45"/>
      <c r="DHX2" s="45"/>
      <c r="DHY2" s="45"/>
      <c r="DHZ2" s="45"/>
      <c r="DIA2" s="45"/>
      <c r="DIB2" s="45"/>
      <c r="DIC2" s="45"/>
      <c r="DID2" s="45"/>
      <c r="DIE2" s="45"/>
      <c r="DIF2" s="45"/>
      <c r="DIG2" s="45"/>
      <c r="DIH2" s="45"/>
      <c r="DII2" s="45"/>
      <c r="DIJ2" s="45"/>
      <c r="DIK2" s="45"/>
      <c r="DIL2" s="45"/>
      <c r="DIM2" s="45"/>
      <c r="DIN2" s="45"/>
      <c r="DIO2" s="45"/>
      <c r="DIP2" s="45"/>
      <c r="DIQ2" s="45"/>
      <c r="DIR2" s="45"/>
      <c r="DIS2" s="45"/>
      <c r="DIT2" s="45"/>
      <c r="DIU2" s="45"/>
      <c r="DIV2" s="45"/>
      <c r="DIW2" s="45"/>
      <c r="DIX2" s="45"/>
      <c r="DIY2" s="45"/>
      <c r="DIZ2" s="45"/>
      <c r="DJA2" s="45"/>
      <c r="DJB2" s="45"/>
      <c r="DJC2" s="45"/>
      <c r="DJD2" s="45"/>
      <c r="DJE2" s="45"/>
      <c r="DJF2" s="45"/>
      <c r="DJG2" s="45"/>
      <c r="DJH2" s="45"/>
      <c r="DJI2" s="45"/>
      <c r="DJJ2" s="45"/>
      <c r="DJK2" s="45"/>
      <c r="DJL2" s="45"/>
      <c r="DJM2" s="45"/>
      <c r="DJN2" s="45"/>
      <c r="DJO2" s="45"/>
      <c r="DJP2" s="45"/>
      <c r="DJQ2" s="45"/>
      <c r="DJR2" s="45"/>
      <c r="DJS2" s="45"/>
      <c r="DJT2" s="45"/>
      <c r="DJU2" s="45"/>
      <c r="DJV2" s="45"/>
      <c r="DJW2" s="45"/>
      <c r="DJX2" s="45"/>
      <c r="DJY2" s="45"/>
      <c r="DJZ2" s="45"/>
      <c r="DKA2" s="45"/>
      <c r="DKB2" s="45"/>
      <c r="DKC2" s="45"/>
      <c r="DKD2" s="45"/>
      <c r="DKE2" s="45"/>
      <c r="DKF2" s="45"/>
      <c r="DKG2" s="45"/>
      <c r="DKH2" s="45"/>
      <c r="DKI2" s="45"/>
      <c r="DKJ2" s="45"/>
      <c r="DKK2" s="45"/>
      <c r="DKL2" s="45"/>
      <c r="DKM2" s="45"/>
      <c r="DKN2" s="45"/>
      <c r="DKO2" s="45"/>
      <c r="DKP2" s="45"/>
      <c r="DKQ2" s="45"/>
      <c r="DKR2" s="45"/>
      <c r="DKS2" s="45"/>
      <c r="DKT2" s="45"/>
      <c r="DKU2" s="45"/>
      <c r="DKV2" s="45"/>
      <c r="DKW2" s="45"/>
      <c r="DKX2" s="45"/>
      <c r="DKY2" s="45"/>
      <c r="DKZ2" s="45"/>
      <c r="DLA2" s="45"/>
      <c r="DLB2" s="45"/>
      <c r="DLC2" s="45"/>
      <c r="DLD2" s="45"/>
      <c r="DLE2" s="45"/>
      <c r="DLF2" s="45"/>
      <c r="DLG2" s="45"/>
      <c r="DLH2" s="45"/>
      <c r="DLI2" s="45"/>
      <c r="DLJ2" s="45"/>
      <c r="DLK2" s="45"/>
      <c r="DLL2" s="45"/>
      <c r="DLM2" s="45"/>
      <c r="DLN2" s="45"/>
      <c r="DLO2" s="45"/>
      <c r="DLP2" s="45"/>
      <c r="DLQ2" s="45"/>
      <c r="DLR2" s="45"/>
      <c r="DLS2" s="45"/>
      <c r="DLT2" s="45"/>
      <c r="DLU2" s="45"/>
      <c r="DLV2" s="45"/>
      <c r="DLW2" s="45"/>
      <c r="DLX2" s="45"/>
      <c r="DLY2" s="45"/>
      <c r="DLZ2" s="45"/>
      <c r="DMA2" s="45"/>
      <c r="DMB2" s="45"/>
      <c r="DMC2" s="45"/>
      <c r="DMD2" s="45"/>
      <c r="DME2" s="45"/>
      <c r="DMF2" s="45"/>
      <c r="DMG2" s="45"/>
      <c r="DMH2" s="45"/>
      <c r="DMI2" s="45"/>
      <c r="DMJ2" s="45"/>
      <c r="DMK2" s="45"/>
      <c r="DML2" s="45"/>
      <c r="DMM2" s="45"/>
      <c r="DMN2" s="45"/>
      <c r="DMO2" s="45"/>
      <c r="DMP2" s="45"/>
      <c r="DMQ2" s="45"/>
      <c r="DMR2" s="45"/>
      <c r="DMS2" s="45"/>
      <c r="DMT2" s="45"/>
      <c r="DMU2" s="45"/>
      <c r="DMV2" s="45"/>
      <c r="DMW2" s="45"/>
      <c r="DMX2" s="45"/>
      <c r="DMY2" s="45"/>
      <c r="DMZ2" s="45"/>
      <c r="DNA2" s="45"/>
      <c r="DNB2" s="45"/>
      <c r="DNC2" s="45"/>
      <c r="DND2" s="45"/>
      <c r="DNE2" s="45"/>
      <c r="DNF2" s="45"/>
      <c r="DNG2" s="45"/>
      <c r="DNH2" s="45"/>
      <c r="DNI2" s="45"/>
      <c r="DNJ2" s="45"/>
      <c r="DNK2" s="45"/>
      <c r="DNL2" s="45"/>
      <c r="DNM2" s="45"/>
      <c r="DNN2" s="45"/>
      <c r="DNO2" s="45"/>
      <c r="DNP2" s="45"/>
      <c r="DNQ2" s="45"/>
      <c r="DNR2" s="45"/>
      <c r="DNS2" s="45"/>
      <c r="DNT2" s="45"/>
      <c r="DNU2" s="45"/>
      <c r="DNV2" s="45"/>
      <c r="DNW2" s="45"/>
      <c r="DNX2" s="45"/>
      <c r="DNY2" s="45"/>
      <c r="DNZ2" s="45"/>
      <c r="DOA2" s="45"/>
      <c r="DOB2" s="45"/>
      <c r="DOC2" s="45"/>
      <c r="DOD2" s="45"/>
      <c r="DOE2" s="45"/>
      <c r="DOF2" s="45"/>
      <c r="DOG2" s="45"/>
      <c r="DOH2" s="45"/>
      <c r="DOI2" s="45"/>
      <c r="DOJ2" s="45"/>
      <c r="DOK2" s="45"/>
      <c r="DOL2" s="45"/>
      <c r="DOM2" s="45"/>
      <c r="DON2" s="45"/>
      <c r="DOO2" s="45"/>
      <c r="DOP2" s="45"/>
      <c r="DOQ2" s="45"/>
      <c r="DOR2" s="45"/>
      <c r="DOS2" s="45"/>
      <c r="DOT2" s="45"/>
      <c r="DOU2" s="45"/>
      <c r="DOV2" s="45"/>
      <c r="DOW2" s="45"/>
      <c r="DOX2" s="45"/>
      <c r="DOY2" s="45"/>
      <c r="DOZ2" s="45"/>
      <c r="DPA2" s="45"/>
      <c r="DPB2" s="45"/>
      <c r="DPC2" s="45"/>
      <c r="DPD2" s="45"/>
      <c r="DPE2" s="45"/>
      <c r="DPF2" s="45"/>
      <c r="DPG2" s="45"/>
      <c r="DPH2" s="45"/>
      <c r="DPI2" s="45"/>
      <c r="DPJ2" s="45"/>
      <c r="DPK2" s="45"/>
      <c r="DPL2" s="45"/>
      <c r="DPM2" s="45"/>
      <c r="DPN2" s="45"/>
      <c r="DPO2" s="45"/>
      <c r="DPP2" s="45"/>
      <c r="DPQ2" s="45"/>
      <c r="DPR2" s="45"/>
      <c r="DPS2" s="45"/>
      <c r="DPT2" s="45"/>
      <c r="DPU2" s="45"/>
      <c r="DPV2" s="45"/>
      <c r="DPW2" s="45"/>
      <c r="DPX2" s="45"/>
      <c r="DPY2" s="45"/>
      <c r="DPZ2" s="45"/>
      <c r="DQA2" s="45"/>
      <c r="DQB2" s="45"/>
      <c r="DQC2" s="45"/>
      <c r="DQD2" s="45"/>
      <c r="DQE2" s="45"/>
      <c r="DQF2" s="45"/>
      <c r="DQG2" s="45"/>
      <c r="DQH2" s="45"/>
      <c r="DQI2" s="45"/>
      <c r="DQJ2" s="45"/>
      <c r="DQK2" s="45"/>
      <c r="DQL2" s="45"/>
      <c r="DQM2" s="45"/>
      <c r="DQN2" s="45"/>
      <c r="DQO2" s="45"/>
      <c r="DQP2" s="45"/>
      <c r="DQQ2" s="45"/>
      <c r="DQR2" s="45"/>
      <c r="DQS2" s="45"/>
      <c r="DQT2" s="45"/>
      <c r="DQU2" s="45"/>
      <c r="DQV2" s="45"/>
      <c r="DQW2" s="45"/>
      <c r="DQX2" s="45"/>
      <c r="DQY2" s="45"/>
      <c r="DQZ2" s="45"/>
      <c r="DRA2" s="45"/>
      <c r="DRB2" s="45"/>
      <c r="DRC2" s="45"/>
      <c r="DRD2" s="45"/>
      <c r="DRE2" s="45"/>
      <c r="DRF2" s="45"/>
      <c r="DRG2" s="45"/>
      <c r="DRH2" s="45"/>
      <c r="DRI2" s="45"/>
      <c r="DRJ2" s="45"/>
      <c r="DRK2" s="45"/>
      <c r="DRL2" s="45"/>
      <c r="DRM2" s="45"/>
      <c r="DRN2" s="45"/>
      <c r="DRO2" s="45"/>
      <c r="DRP2" s="45"/>
      <c r="DRQ2" s="45"/>
      <c r="DRR2" s="45"/>
      <c r="DRS2" s="45"/>
      <c r="DRT2" s="45"/>
      <c r="DRU2" s="45"/>
      <c r="DRV2" s="45"/>
      <c r="DRW2" s="45"/>
      <c r="DRX2" s="45"/>
      <c r="DRY2" s="45"/>
      <c r="DRZ2" s="45"/>
      <c r="DSA2" s="45"/>
      <c r="DSB2" s="45"/>
      <c r="DSC2" s="45"/>
      <c r="DSD2" s="45"/>
      <c r="DSE2" s="45"/>
      <c r="DSF2" s="45"/>
      <c r="DSG2" s="45"/>
      <c r="DSH2" s="45"/>
      <c r="DSI2" s="45"/>
      <c r="DSJ2" s="45"/>
      <c r="DSK2" s="45"/>
      <c r="DSL2" s="45"/>
      <c r="DSM2" s="45"/>
      <c r="DSN2" s="45"/>
      <c r="DSO2" s="45"/>
      <c r="DSP2" s="45"/>
      <c r="DSQ2" s="45"/>
      <c r="DSR2" s="45"/>
      <c r="DSS2" s="45"/>
      <c r="DST2" s="45"/>
      <c r="DSU2" s="45"/>
      <c r="DSV2" s="45"/>
      <c r="DSW2" s="45"/>
      <c r="DSX2" s="45"/>
      <c r="DSY2" s="45"/>
      <c r="DSZ2" s="45"/>
      <c r="DTA2" s="45"/>
      <c r="DTB2" s="45"/>
      <c r="DTC2" s="45"/>
      <c r="DTD2" s="45"/>
      <c r="DTE2" s="45"/>
      <c r="DTF2" s="45"/>
      <c r="DTG2" s="45"/>
      <c r="DTH2" s="45"/>
      <c r="DTI2" s="45"/>
      <c r="DTJ2" s="45"/>
      <c r="DTK2" s="45"/>
      <c r="DTL2" s="45"/>
      <c r="DTM2" s="45"/>
      <c r="DTN2" s="45"/>
      <c r="DTO2" s="45"/>
      <c r="DTP2" s="45"/>
      <c r="DTQ2" s="45"/>
      <c r="DTR2" s="45"/>
      <c r="DTS2" s="45"/>
      <c r="DTT2" s="45"/>
      <c r="DTU2" s="45"/>
      <c r="DTV2" s="45"/>
      <c r="DTW2" s="45"/>
      <c r="DTX2" s="45"/>
      <c r="DTY2" s="45"/>
      <c r="DTZ2" s="45"/>
      <c r="DUA2" s="45"/>
      <c r="DUB2" s="45"/>
      <c r="DUC2" s="45"/>
      <c r="DUD2" s="45"/>
      <c r="DUE2" s="45"/>
      <c r="DUF2" s="45"/>
      <c r="DUG2" s="45"/>
      <c r="DUH2" s="45"/>
      <c r="DUI2" s="45"/>
      <c r="DUJ2" s="45"/>
      <c r="DUK2" s="45"/>
      <c r="DUL2" s="45"/>
      <c r="DUM2" s="45"/>
      <c r="DUN2" s="45"/>
      <c r="DUO2" s="45"/>
      <c r="DUP2" s="45"/>
      <c r="DUQ2" s="45"/>
      <c r="DUR2" s="45"/>
      <c r="DUS2" s="45"/>
      <c r="DUT2" s="45"/>
      <c r="DUU2" s="45"/>
      <c r="DUV2" s="45"/>
      <c r="DUW2" s="45"/>
      <c r="DUX2" s="45"/>
      <c r="DUY2" s="45"/>
      <c r="DUZ2" s="45"/>
      <c r="DVA2" s="45"/>
      <c r="DVB2" s="45"/>
      <c r="DVC2" s="45"/>
      <c r="DVD2" s="45"/>
      <c r="DVE2" s="45"/>
      <c r="DVF2" s="45"/>
      <c r="DVG2" s="45"/>
      <c r="DVH2" s="45"/>
      <c r="DVI2" s="45"/>
      <c r="DVJ2" s="45"/>
      <c r="DVK2" s="45"/>
      <c r="DVL2" s="45"/>
      <c r="DVM2" s="45"/>
      <c r="DVN2" s="45"/>
      <c r="DVO2" s="45"/>
      <c r="DVP2" s="45"/>
      <c r="DVQ2" s="45"/>
      <c r="DVR2" s="45"/>
      <c r="DVS2" s="45"/>
      <c r="DVT2" s="45"/>
      <c r="DVU2" s="45"/>
      <c r="DVV2" s="45"/>
      <c r="DVW2" s="45"/>
      <c r="DVX2" s="45"/>
      <c r="DVY2" s="45"/>
      <c r="DVZ2" s="45"/>
      <c r="DWA2" s="45"/>
      <c r="DWB2" s="45"/>
      <c r="DWC2" s="45"/>
      <c r="DWD2" s="45"/>
      <c r="DWE2" s="45"/>
      <c r="DWF2" s="45"/>
      <c r="DWG2" s="45"/>
      <c r="DWH2" s="45"/>
      <c r="DWI2" s="45"/>
      <c r="DWJ2" s="45"/>
      <c r="DWK2" s="45"/>
      <c r="DWL2" s="45"/>
      <c r="DWM2" s="45"/>
      <c r="DWN2" s="45"/>
      <c r="DWO2" s="45"/>
      <c r="DWP2" s="45"/>
      <c r="DWQ2" s="45"/>
      <c r="DWR2" s="45"/>
      <c r="DWS2" s="45"/>
      <c r="DWT2" s="45"/>
      <c r="DWU2" s="45"/>
      <c r="DWV2" s="45"/>
      <c r="DWW2" s="45"/>
      <c r="DWX2" s="45"/>
      <c r="DWY2" s="45"/>
      <c r="DWZ2" s="45"/>
      <c r="DXA2" s="45"/>
      <c r="DXB2" s="45"/>
      <c r="DXC2" s="45"/>
      <c r="DXD2" s="45"/>
      <c r="DXE2" s="45"/>
      <c r="DXF2" s="45"/>
      <c r="DXG2" s="45"/>
      <c r="DXH2" s="45"/>
      <c r="DXI2" s="45"/>
      <c r="DXJ2" s="45"/>
      <c r="DXK2" s="45"/>
      <c r="DXL2" s="45"/>
      <c r="DXM2" s="45"/>
      <c r="DXN2" s="45"/>
      <c r="DXO2" s="45"/>
      <c r="DXP2" s="45"/>
      <c r="DXQ2" s="45"/>
      <c r="DXR2" s="45"/>
      <c r="DXS2" s="45"/>
      <c r="DXT2" s="45"/>
      <c r="DXU2" s="45"/>
      <c r="DXV2" s="45"/>
      <c r="DXW2" s="45"/>
      <c r="DXX2" s="45"/>
      <c r="DXY2" s="45"/>
      <c r="DXZ2" s="45"/>
      <c r="DYA2" s="45"/>
      <c r="DYB2" s="45"/>
      <c r="DYC2" s="45"/>
      <c r="DYD2" s="45"/>
      <c r="DYE2" s="45"/>
      <c r="DYF2" s="45"/>
      <c r="DYG2" s="45"/>
      <c r="DYH2" s="45"/>
      <c r="DYI2" s="45"/>
      <c r="DYJ2" s="45"/>
      <c r="DYK2" s="45"/>
      <c r="DYL2" s="45"/>
      <c r="DYM2" s="45"/>
      <c r="DYN2" s="45"/>
      <c r="DYO2" s="45"/>
      <c r="DYP2" s="45"/>
      <c r="DYQ2" s="45"/>
      <c r="DYR2" s="45"/>
      <c r="DYS2" s="45"/>
      <c r="DYT2" s="45"/>
      <c r="DYU2" s="45"/>
      <c r="DYV2" s="45"/>
      <c r="DYW2" s="45"/>
      <c r="DYX2" s="45"/>
      <c r="DYY2" s="45"/>
      <c r="DYZ2" s="45"/>
      <c r="DZA2" s="45"/>
      <c r="DZB2" s="45"/>
      <c r="DZC2" s="45"/>
      <c r="DZD2" s="45"/>
      <c r="DZE2" s="45"/>
      <c r="DZF2" s="45"/>
      <c r="DZG2" s="45"/>
      <c r="DZH2" s="45"/>
      <c r="DZI2" s="45"/>
      <c r="DZJ2" s="45"/>
      <c r="DZK2" s="45"/>
      <c r="DZL2" s="45"/>
      <c r="DZM2" s="45"/>
      <c r="DZN2" s="45"/>
      <c r="DZO2" s="45"/>
      <c r="DZP2" s="45"/>
      <c r="DZQ2" s="45"/>
      <c r="DZR2" s="45"/>
      <c r="DZS2" s="45"/>
      <c r="DZT2" s="45"/>
      <c r="DZU2" s="45"/>
      <c r="DZV2" s="45"/>
      <c r="DZW2" s="45"/>
      <c r="DZX2" s="45"/>
      <c r="DZY2" s="45"/>
      <c r="DZZ2" s="45"/>
      <c r="EAA2" s="45"/>
      <c r="EAB2" s="45"/>
      <c r="EAC2" s="45"/>
      <c r="EAD2" s="45"/>
      <c r="EAE2" s="45"/>
      <c r="EAF2" s="45"/>
      <c r="EAG2" s="45"/>
      <c r="EAH2" s="45"/>
      <c r="EAI2" s="45"/>
      <c r="EAJ2" s="45"/>
      <c r="EAK2" s="45"/>
      <c r="EAL2" s="45"/>
      <c r="EAM2" s="45"/>
      <c r="EAN2" s="45"/>
      <c r="EAO2" s="45"/>
      <c r="EAP2" s="45"/>
      <c r="EAQ2" s="45"/>
      <c r="EAR2" s="45"/>
      <c r="EAS2" s="45"/>
      <c r="EAT2" s="45"/>
      <c r="EAU2" s="45"/>
      <c r="EAV2" s="45"/>
      <c r="EAW2" s="45"/>
      <c r="EAX2" s="45"/>
      <c r="EAY2" s="45"/>
      <c r="EAZ2" s="45"/>
      <c r="EBA2" s="45"/>
      <c r="EBB2" s="45"/>
      <c r="EBC2" s="45"/>
      <c r="EBD2" s="45"/>
      <c r="EBE2" s="45"/>
      <c r="EBF2" s="45"/>
      <c r="EBG2" s="45"/>
      <c r="EBH2" s="45"/>
      <c r="EBI2" s="45"/>
      <c r="EBJ2" s="45"/>
      <c r="EBK2" s="45"/>
      <c r="EBL2" s="45"/>
      <c r="EBM2" s="45"/>
      <c r="EBN2" s="45"/>
      <c r="EBO2" s="45"/>
      <c r="EBP2" s="45"/>
      <c r="EBQ2" s="45"/>
      <c r="EBR2" s="45"/>
      <c r="EBS2" s="45"/>
      <c r="EBT2" s="45"/>
      <c r="EBU2" s="45"/>
      <c r="EBV2" s="45"/>
      <c r="EBW2" s="45"/>
      <c r="EBX2" s="45"/>
      <c r="EBY2" s="45"/>
      <c r="EBZ2" s="45"/>
      <c r="ECA2" s="45"/>
      <c r="ECB2" s="45"/>
      <c r="ECC2" s="45"/>
      <c r="ECD2" s="45"/>
      <c r="ECE2" s="45"/>
      <c r="ECF2" s="45"/>
      <c r="ECG2" s="45"/>
      <c r="ECH2" s="45"/>
      <c r="ECI2" s="45"/>
      <c r="ECJ2" s="45"/>
      <c r="ECK2" s="45"/>
      <c r="ECL2" s="45"/>
      <c r="ECM2" s="45"/>
      <c r="ECN2" s="45"/>
      <c r="ECO2" s="45"/>
      <c r="ECP2" s="45"/>
      <c r="ECQ2" s="45"/>
      <c r="ECR2" s="45"/>
      <c r="ECS2" s="45"/>
      <c r="ECT2" s="45"/>
      <c r="ECU2" s="45"/>
      <c r="ECV2" s="45"/>
      <c r="ECW2" s="45"/>
      <c r="ECX2" s="45"/>
      <c r="ECY2" s="45"/>
      <c r="ECZ2" s="45"/>
      <c r="EDA2" s="45"/>
      <c r="EDB2" s="45"/>
      <c r="EDC2" s="45"/>
      <c r="EDD2" s="45"/>
      <c r="EDE2" s="45"/>
      <c r="EDF2" s="45"/>
      <c r="EDG2" s="45"/>
      <c r="EDH2" s="45"/>
      <c r="EDI2" s="45"/>
      <c r="EDJ2" s="45"/>
      <c r="EDK2" s="45"/>
      <c r="EDL2" s="45"/>
      <c r="EDM2" s="45"/>
      <c r="EDN2" s="45"/>
      <c r="EDO2" s="45"/>
      <c r="EDP2" s="45"/>
      <c r="EDQ2" s="45"/>
      <c r="EDR2" s="45"/>
      <c r="EDS2" s="45"/>
      <c r="EDT2" s="45"/>
      <c r="EDU2" s="45"/>
      <c r="EDV2" s="45"/>
      <c r="EDW2" s="45"/>
      <c r="EDX2" s="45"/>
      <c r="EDY2" s="45"/>
      <c r="EDZ2" s="45"/>
      <c r="EEA2" s="45"/>
      <c r="EEB2" s="45"/>
      <c r="EEC2" s="45"/>
      <c r="EED2" s="45"/>
      <c r="EEE2" s="45"/>
      <c r="EEF2" s="45"/>
      <c r="EEG2" s="45"/>
      <c r="EEH2" s="45"/>
      <c r="EEI2" s="45"/>
      <c r="EEJ2" s="45"/>
      <c r="EEK2" s="45"/>
      <c r="EEL2" s="45"/>
      <c r="EEM2" s="45"/>
      <c r="EEN2" s="45"/>
      <c r="EEO2" s="45"/>
      <c r="EEP2" s="45"/>
      <c r="EEQ2" s="45"/>
      <c r="EER2" s="45"/>
      <c r="EES2" s="45"/>
      <c r="EET2" s="45"/>
      <c r="EEU2" s="45"/>
      <c r="EEV2" s="45"/>
      <c r="EEW2" s="45"/>
      <c r="EEX2" s="45"/>
      <c r="EEY2" s="45"/>
      <c r="EEZ2" s="45"/>
      <c r="EFA2" s="45"/>
      <c r="EFB2" s="45"/>
      <c r="EFC2" s="45"/>
      <c r="EFD2" s="45"/>
      <c r="EFE2" s="45"/>
      <c r="EFF2" s="45"/>
      <c r="EFG2" s="45"/>
      <c r="EFH2" s="45"/>
      <c r="EFI2" s="45"/>
      <c r="EFJ2" s="45"/>
      <c r="EFK2" s="45"/>
      <c r="EFL2" s="45"/>
      <c r="EFM2" s="45"/>
      <c r="EFN2" s="45"/>
      <c r="EFO2" s="45"/>
      <c r="EFP2" s="45"/>
      <c r="EFQ2" s="45"/>
      <c r="EFR2" s="45"/>
      <c r="EFS2" s="45"/>
      <c r="EFT2" s="45"/>
      <c r="EFU2" s="45"/>
      <c r="EFV2" s="45"/>
      <c r="EFW2" s="45"/>
      <c r="EFX2" s="45"/>
      <c r="EFY2" s="45"/>
      <c r="EFZ2" s="45"/>
      <c r="EGA2" s="45"/>
      <c r="EGB2" s="45"/>
      <c r="EGC2" s="45"/>
      <c r="EGD2" s="45"/>
      <c r="EGE2" s="45"/>
      <c r="EGF2" s="45"/>
      <c r="EGG2" s="45"/>
      <c r="EGH2" s="45"/>
      <c r="EGI2" s="45"/>
      <c r="EGJ2" s="45"/>
      <c r="EGK2" s="45"/>
      <c r="EGL2" s="45"/>
      <c r="EGM2" s="45"/>
      <c r="EGN2" s="45"/>
      <c r="EGO2" s="45"/>
      <c r="EGP2" s="45"/>
      <c r="EGQ2" s="45"/>
      <c r="EGR2" s="45"/>
      <c r="EGS2" s="45"/>
      <c r="EGT2" s="45"/>
      <c r="EGU2" s="45"/>
      <c r="EGV2" s="45"/>
      <c r="EGW2" s="45"/>
      <c r="EGX2" s="45"/>
      <c r="EGY2" s="45"/>
      <c r="EGZ2" s="45"/>
      <c r="EHA2" s="45"/>
      <c r="EHB2" s="45"/>
      <c r="EHC2" s="45"/>
      <c r="EHD2" s="45"/>
      <c r="EHE2" s="45"/>
      <c r="EHF2" s="45"/>
      <c r="EHG2" s="45"/>
      <c r="EHH2" s="45"/>
      <c r="EHI2" s="45"/>
      <c r="EHJ2" s="45"/>
      <c r="EHK2" s="45"/>
      <c r="EHL2" s="45"/>
      <c r="EHM2" s="45"/>
      <c r="EHN2" s="45"/>
      <c r="EHO2" s="45"/>
      <c r="EHP2" s="45"/>
      <c r="EHQ2" s="45"/>
      <c r="EHR2" s="45"/>
      <c r="EHS2" s="45"/>
      <c r="EHT2" s="45"/>
      <c r="EHU2" s="45"/>
      <c r="EHV2" s="45"/>
      <c r="EHW2" s="45"/>
      <c r="EHX2" s="45"/>
      <c r="EHY2" s="45"/>
      <c r="EHZ2" s="45"/>
      <c r="EIA2" s="45"/>
      <c r="EIB2" s="45"/>
      <c r="EIC2" s="45"/>
      <c r="EID2" s="45"/>
      <c r="EIE2" s="45"/>
      <c r="EIF2" s="45"/>
      <c r="EIG2" s="45"/>
      <c r="EIH2" s="45"/>
      <c r="EII2" s="45"/>
      <c r="EIJ2" s="45"/>
      <c r="EIK2" s="45"/>
      <c r="EIL2" s="45"/>
      <c r="EIM2" s="45"/>
      <c r="EIN2" s="45"/>
      <c r="EIO2" s="45"/>
      <c r="EIP2" s="45"/>
      <c r="EIQ2" s="45"/>
      <c r="EIR2" s="45"/>
      <c r="EIS2" s="45"/>
      <c r="EIT2" s="45"/>
      <c r="EIU2" s="45"/>
      <c r="EIV2" s="45"/>
      <c r="EIW2" s="45"/>
      <c r="EIX2" s="45"/>
      <c r="EIY2" s="45"/>
      <c r="EIZ2" s="45"/>
      <c r="EJA2" s="45"/>
      <c r="EJB2" s="45"/>
      <c r="EJC2" s="45"/>
      <c r="EJD2" s="45"/>
      <c r="EJE2" s="45"/>
      <c r="EJF2" s="45"/>
      <c r="EJG2" s="45"/>
      <c r="EJH2" s="45"/>
      <c r="EJI2" s="45"/>
      <c r="EJJ2" s="45"/>
      <c r="EJK2" s="45"/>
      <c r="EJL2" s="45"/>
      <c r="EJM2" s="45"/>
      <c r="EJN2" s="45"/>
      <c r="EJO2" s="45"/>
      <c r="EJP2" s="45"/>
      <c r="EJQ2" s="45"/>
      <c r="EJR2" s="45"/>
      <c r="EJS2" s="45"/>
      <c r="EJT2" s="45"/>
      <c r="EJU2" s="45"/>
      <c r="EJV2" s="45"/>
      <c r="EJW2" s="45"/>
      <c r="EJX2" s="45"/>
      <c r="EJY2" s="45"/>
      <c r="EJZ2" s="45"/>
      <c r="EKA2" s="45"/>
      <c r="EKB2" s="45"/>
      <c r="EKC2" s="45"/>
      <c r="EKD2" s="45"/>
      <c r="EKE2" s="45"/>
      <c r="EKF2" s="45"/>
      <c r="EKG2" s="45"/>
      <c r="EKH2" s="45"/>
      <c r="EKI2" s="45"/>
      <c r="EKJ2" s="45"/>
      <c r="EKK2" s="45"/>
      <c r="EKL2" s="45"/>
      <c r="EKM2" s="45"/>
      <c r="EKN2" s="45"/>
      <c r="EKO2" s="45"/>
      <c r="EKP2" s="45"/>
      <c r="EKQ2" s="45"/>
      <c r="EKR2" s="45"/>
      <c r="EKS2" s="45"/>
      <c r="EKT2" s="45"/>
      <c r="EKU2" s="45"/>
      <c r="EKV2" s="45"/>
      <c r="EKW2" s="45"/>
      <c r="EKX2" s="45"/>
      <c r="EKY2" s="45"/>
      <c r="EKZ2" s="45"/>
      <c r="ELA2" s="45"/>
      <c r="ELB2" s="45"/>
      <c r="ELC2" s="45"/>
      <c r="ELD2" s="45"/>
      <c r="ELE2" s="45"/>
      <c r="ELF2" s="45"/>
      <c r="ELG2" s="45"/>
      <c r="ELH2" s="45"/>
      <c r="ELI2" s="45"/>
      <c r="ELJ2" s="45"/>
      <c r="ELK2" s="45"/>
      <c r="ELL2" s="45"/>
      <c r="ELM2" s="45"/>
      <c r="ELN2" s="45"/>
      <c r="ELO2" s="45"/>
      <c r="ELP2" s="45"/>
      <c r="ELQ2" s="45"/>
      <c r="ELR2" s="45"/>
      <c r="ELS2" s="45"/>
      <c r="ELT2" s="45"/>
      <c r="ELU2" s="45"/>
      <c r="ELV2" s="45"/>
      <c r="ELW2" s="45"/>
      <c r="ELX2" s="45"/>
      <c r="ELY2" s="45"/>
      <c r="ELZ2" s="45"/>
      <c r="EMA2" s="45"/>
      <c r="EMB2" s="45"/>
      <c r="EMC2" s="45"/>
      <c r="EMD2" s="45"/>
      <c r="EME2" s="45"/>
      <c r="EMF2" s="45"/>
      <c r="EMG2" s="45"/>
      <c r="EMH2" s="45"/>
      <c r="EMI2" s="45"/>
      <c r="EMJ2" s="45"/>
      <c r="EMK2" s="45"/>
      <c r="EML2" s="45"/>
      <c r="EMM2" s="45"/>
      <c r="EMN2" s="45"/>
      <c r="EMO2" s="45"/>
      <c r="EMP2" s="45"/>
      <c r="EMQ2" s="45"/>
      <c r="EMR2" s="45"/>
      <c r="EMS2" s="45"/>
      <c r="EMT2" s="45"/>
      <c r="EMU2" s="45"/>
      <c r="EMV2" s="45"/>
      <c r="EMW2" s="45"/>
      <c r="EMX2" s="45"/>
      <c r="EMY2" s="45"/>
      <c r="EMZ2" s="45"/>
      <c r="ENA2" s="45"/>
      <c r="ENB2" s="45"/>
      <c r="ENC2" s="45"/>
      <c r="END2" s="45"/>
      <c r="ENE2" s="45"/>
      <c r="ENF2" s="45"/>
      <c r="ENG2" s="45"/>
      <c r="ENH2" s="45"/>
      <c r="ENI2" s="45"/>
      <c r="ENJ2" s="45"/>
      <c r="ENK2" s="45"/>
      <c r="ENL2" s="45"/>
      <c r="ENM2" s="45"/>
      <c r="ENN2" s="45"/>
      <c r="ENO2" s="45"/>
      <c r="ENP2" s="45"/>
      <c r="ENQ2" s="45"/>
      <c r="ENR2" s="45"/>
      <c r="ENS2" s="45"/>
      <c r="ENT2" s="45"/>
      <c r="ENU2" s="45"/>
      <c r="ENV2" s="45"/>
      <c r="ENW2" s="45"/>
      <c r="ENX2" s="45"/>
      <c r="ENY2" s="45"/>
      <c r="ENZ2" s="45"/>
      <c r="EOA2" s="45"/>
      <c r="EOB2" s="45"/>
      <c r="EOC2" s="45"/>
      <c r="EOD2" s="45"/>
      <c r="EOE2" s="45"/>
      <c r="EOF2" s="45"/>
      <c r="EOG2" s="45"/>
      <c r="EOH2" s="45"/>
      <c r="EOI2" s="45"/>
      <c r="EOJ2" s="45"/>
      <c r="EOK2" s="45"/>
      <c r="EOL2" s="45"/>
      <c r="EOM2" s="45"/>
      <c r="EON2" s="45"/>
      <c r="EOO2" s="45"/>
      <c r="EOP2" s="45"/>
      <c r="EOQ2" s="45"/>
      <c r="EOR2" s="45"/>
      <c r="EOS2" s="45"/>
      <c r="EOT2" s="45"/>
      <c r="EOU2" s="45"/>
      <c r="EOV2" s="45"/>
      <c r="EOW2" s="45"/>
      <c r="EOX2" s="45"/>
      <c r="EOY2" s="45"/>
      <c r="EOZ2" s="45"/>
      <c r="EPA2" s="45"/>
      <c r="EPB2" s="45"/>
      <c r="EPC2" s="45"/>
      <c r="EPD2" s="45"/>
      <c r="EPE2" s="45"/>
      <c r="EPF2" s="45"/>
      <c r="EPG2" s="45"/>
      <c r="EPH2" s="45"/>
      <c r="EPI2" s="45"/>
      <c r="EPJ2" s="45"/>
      <c r="EPK2" s="45"/>
      <c r="EPL2" s="45"/>
      <c r="EPM2" s="45"/>
      <c r="EPN2" s="45"/>
      <c r="EPO2" s="45"/>
      <c r="EPP2" s="45"/>
      <c r="EPQ2" s="45"/>
      <c r="EPR2" s="45"/>
      <c r="EPS2" s="45"/>
      <c r="EPT2" s="45"/>
      <c r="EPU2" s="45"/>
      <c r="EPV2" s="45"/>
      <c r="EPW2" s="45"/>
      <c r="EPX2" s="45"/>
      <c r="EPY2" s="45"/>
      <c r="EPZ2" s="45"/>
      <c r="EQA2" s="45"/>
      <c r="EQB2" s="45"/>
      <c r="EQC2" s="45"/>
      <c r="EQD2" s="45"/>
      <c r="EQE2" s="45"/>
      <c r="EQF2" s="45"/>
      <c r="EQG2" s="45"/>
      <c r="EQH2" s="45"/>
      <c r="EQI2" s="45"/>
      <c r="EQJ2" s="45"/>
      <c r="EQK2" s="45"/>
      <c r="EQL2" s="45"/>
      <c r="EQM2" s="45"/>
      <c r="EQN2" s="45"/>
      <c r="EQO2" s="45"/>
      <c r="EQP2" s="45"/>
      <c r="EQQ2" s="45"/>
      <c r="EQR2" s="45"/>
      <c r="EQS2" s="45"/>
      <c r="EQT2" s="45"/>
      <c r="EQU2" s="45"/>
      <c r="EQV2" s="45"/>
      <c r="EQW2" s="45"/>
      <c r="EQX2" s="45"/>
      <c r="EQY2" s="45"/>
      <c r="EQZ2" s="45"/>
      <c r="ERA2" s="45"/>
      <c r="ERB2" s="45"/>
      <c r="ERC2" s="45"/>
      <c r="ERD2" s="45"/>
      <c r="ERE2" s="45"/>
      <c r="ERF2" s="45"/>
      <c r="ERG2" s="45"/>
      <c r="ERH2" s="45"/>
      <c r="ERI2" s="45"/>
      <c r="ERJ2" s="45"/>
      <c r="ERK2" s="45"/>
      <c r="ERL2" s="45"/>
      <c r="ERM2" s="45"/>
      <c r="ERN2" s="45"/>
      <c r="ERO2" s="45"/>
      <c r="ERP2" s="45"/>
      <c r="ERQ2" s="45"/>
      <c r="ERR2" s="45"/>
      <c r="ERS2" s="45"/>
      <c r="ERT2" s="45"/>
      <c r="ERU2" s="45"/>
      <c r="ERV2" s="45"/>
      <c r="ERW2" s="45"/>
      <c r="ERX2" s="45"/>
      <c r="ERY2" s="45"/>
      <c r="ERZ2" s="45"/>
      <c r="ESA2" s="45"/>
      <c r="ESB2" s="45"/>
      <c r="ESC2" s="45"/>
      <c r="ESD2" s="45"/>
      <c r="ESE2" s="45"/>
      <c r="ESF2" s="45"/>
      <c r="ESG2" s="45"/>
      <c r="ESH2" s="45"/>
      <c r="ESI2" s="45"/>
      <c r="ESJ2" s="45"/>
      <c r="ESK2" s="45"/>
      <c r="ESL2" s="45"/>
      <c r="ESM2" s="45"/>
      <c r="ESN2" s="45"/>
      <c r="ESO2" s="45"/>
      <c r="ESP2" s="45"/>
      <c r="ESQ2" s="45"/>
      <c r="ESR2" s="45"/>
      <c r="ESS2" s="45"/>
      <c r="EST2" s="45"/>
      <c r="ESU2" s="45"/>
      <c r="ESV2" s="45"/>
      <c r="ESW2" s="45"/>
      <c r="ESX2" s="45"/>
      <c r="ESY2" s="45"/>
      <c r="ESZ2" s="45"/>
      <c r="ETA2" s="45"/>
      <c r="ETB2" s="45"/>
      <c r="ETC2" s="45"/>
      <c r="ETD2" s="45"/>
      <c r="ETE2" s="45"/>
      <c r="ETF2" s="45"/>
      <c r="ETG2" s="45"/>
      <c r="ETH2" s="45"/>
      <c r="ETI2" s="45"/>
      <c r="ETJ2" s="45"/>
      <c r="ETK2" s="45"/>
      <c r="ETL2" s="45"/>
      <c r="ETM2" s="45"/>
      <c r="ETN2" s="45"/>
      <c r="ETO2" s="45"/>
      <c r="ETP2" s="45"/>
      <c r="ETQ2" s="45"/>
      <c r="ETR2" s="45"/>
      <c r="ETS2" s="45"/>
      <c r="ETT2" s="45"/>
      <c r="ETU2" s="45"/>
      <c r="ETV2" s="45"/>
      <c r="ETW2" s="45"/>
      <c r="ETX2" s="45"/>
      <c r="ETY2" s="45"/>
      <c r="ETZ2" s="45"/>
      <c r="EUA2" s="45"/>
      <c r="EUB2" s="45"/>
      <c r="EUC2" s="45"/>
      <c r="EUD2" s="45"/>
      <c r="EUE2" s="45"/>
      <c r="EUF2" s="45"/>
      <c r="EUG2" s="45"/>
      <c r="EUH2" s="45"/>
      <c r="EUI2" s="45"/>
      <c r="EUJ2" s="45"/>
      <c r="EUK2" s="45"/>
      <c r="EUL2" s="45"/>
      <c r="EUM2" s="45"/>
      <c r="EUN2" s="45"/>
      <c r="EUO2" s="45"/>
      <c r="EUP2" s="45"/>
      <c r="EUQ2" s="45"/>
      <c r="EUR2" s="45"/>
      <c r="EUS2" s="45"/>
      <c r="EUT2" s="45"/>
      <c r="EUU2" s="45"/>
      <c r="EUV2" s="45"/>
      <c r="EUW2" s="45"/>
      <c r="EUX2" s="45"/>
      <c r="EUY2" s="45"/>
      <c r="EUZ2" s="45"/>
      <c r="EVA2" s="45"/>
      <c r="EVB2" s="45"/>
      <c r="EVC2" s="45"/>
      <c r="EVD2" s="45"/>
      <c r="EVE2" s="45"/>
      <c r="EVF2" s="45"/>
      <c r="EVG2" s="45"/>
      <c r="EVH2" s="45"/>
      <c r="EVI2" s="45"/>
      <c r="EVJ2" s="45"/>
      <c r="EVK2" s="45"/>
      <c r="EVL2" s="45"/>
      <c r="EVM2" s="45"/>
      <c r="EVN2" s="45"/>
      <c r="EVO2" s="45"/>
      <c r="EVP2" s="45"/>
      <c r="EVQ2" s="45"/>
      <c r="EVR2" s="45"/>
      <c r="EVS2" s="45"/>
      <c r="EVT2" s="45"/>
      <c r="EVU2" s="45"/>
      <c r="EVV2" s="45"/>
      <c r="EVW2" s="45"/>
      <c r="EVX2" s="45"/>
      <c r="EVY2" s="45"/>
      <c r="EVZ2" s="45"/>
      <c r="EWA2" s="45"/>
      <c r="EWB2" s="45"/>
      <c r="EWC2" s="45"/>
      <c r="EWD2" s="45"/>
      <c r="EWE2" s="45"/>
      <c r="EWF2" s="45"/>
      <c r="EWG2" s="45"/>
      <c r="EWH2" s="45"/>
      <c r="EWI2" s="45"/>
      <c r="EWJ2" s="45"/>
      <c r="EWK2" s="45"/>
      <c r="EWL2" s="45"/>
      <c r="EWM2" s="45"/>
      <c r="EWN2" s="45"/>
      <c r="EWO2" s="45"/>
      <c r="EWP2" s="45"/>
      <c r="EWQ2" s="45"/>
      <c r="EWR2" s="45"/>
      <c r="EWS2" s="45"/>
      <c r="EWT2" s="45"/>
      <c r="EWU2" s="45"/>
      <c r="EWV2" s="45"/>
      <c r="EWW2" s="45"/>
      <c r="EWX2" s="45"/>
      <c r="EWY2" s="45"/>
      <c r="EWZ2" s="45"/>
      <c r="EXA2" s="45"/>
      <c r="EXB2" s="45"/>
      <c r="EXC2" s="45"/>
      <c r="EXD2" s="45"/>
      <c r="EXE2" s="45"/>
      <c r="EXF2" s="45"/>
      <c r="EXG2" s="45"/>
      <c r="EXH2" s="45"/>
      <c r="EXI2" s="45"/>
      <c r="EXJ2" s="45"/>
      <c r="EXK2" s="45"/>
      <c r="EXL2" s="45"/>
      <c r="EXM2" s="45"/>
      <c r="EXN2" s="45"/>
      <c r="EXO2" s="45"/>
      <c r="EXP2" s="45"/>
      <c r="EXQ2" s="45"/>
      <c r="EXR2" s="45"/>
      <c r="EXS2" s="45"/>
      <c r="EXT2" s="45"/>
      <c r="EXU2" s="45"/>
      <c r="EXV2" s="45"/>
      <c r="EXW2" s="45"/>
      <c r="EXX2" s="45"/>
      <c r="EXY2" s="45"/>
      <c r="EXZ2" s="45"/>
      <c r="EYA2" s="45"/>
      <c r="EYB2" s="45"/>
      <c r="EYC2" s="45"/>
      <c r="EYD2" s="45"/>
      <c r="EYE2" s="45"/>
      <c r="EYF2" s="45"/>
      <c r="EYG2" s="45"/>
      <c r="EYH2" s="45"/>
      <c r="EYI2" s="45"/>
      <c r="EYJ2" s="45"/>
      <c r="EYK2" s="45"/>
      <c r="EYL2" s="45"/>
      <c r="EYM2" s="45"/>
      <c r="EYN2" s="45"/>
      <c r="EYO2" s="45"/>
      <c r="EYP2" s="45"/>
      <c r="EYQ2" s="45"/>
      <c r="EYR2" s="45"/>
      <c r="EYS2" s="45"/>
      <c r="EYT2" s="45"/>
      <c r="EYU2" s="45"/>
      <c r="EYV2" s="45"/>
      <c r="EYW2" s="45"/>
      <c r="EYX2" s="45"/>
      <c r="EYY2" s="45"/>
      <c r="EYZ2" s="45"/>
      <c r="EZA2" s="45"/>
      <c r="EZB2" s="45"/>
      <c r="EZC2" s="45"/>
      <c r="EZD2" s="45"/>
      <c r="EZE2" s="45"/>
      <c r="EZF2" s="45"/>
      <c r="EZG2" s="45"/>
      <c r="EZH2" s="45"/>
      <c r="EZI2" s="45"/>
      <c r="EZJ2" s="45"/>
      <c r="EZK2" s="45"/>
      <c r="EZL2" s="45"/>
      <c r="EZM2" s="45"/>
      <c r="EZN2" s="45"/>
      <c r="EZO2" s="45"/>
      <c r="EZP2" s="45"/>
      <c r="EZQ2" s="45"/>
      <c r="EZR2" s="45"/>
      <c r="EZS2" s="45"/>
      <c r="EZT2" s="45"/>
      <c r="EZU2" s="45"/>
      <c r="EZV2" s="45"/>
      <c r="EZW2" s="45"/>
      <c r="EZX2" s="45"/>
      <c r="EZY2" s="45"/>
      <c r="EZZ2" s="45"/>
      <c r="FAA2" s="45"/>
      <c r="FAB2" s="45"/>
      <c r="FAC2" s="45"/>
      <c r="FAD2" s="45"/>
      <c r="FAE2" s="45"/>
      <c r="FAF2" s="45"/>
      <c r="FAG2" s="45"/>
      <c r="FAH2" s="45"/>
      <c r="FAI2" s="45"/>
      <c r="FAJ2" s="45"/>
      <c r="FAK2" s="45"/>
      <c r="FAL2" s="45"/>
      <c r="FAM2" s="45"/>
      <c r="FAN2" s="45"/>
      <c r="FAO2" s="45"/>
      <c r="FAP2" s="45"/>
      <c r="FAQ2" s="45"/>
      <c r="FAR2" s="45"/>
      <c r="FAS2" s="45"/>
      <c r="FAT2" s="45"/>
      <c r="FAU2" s="45"/>
      <c r="FAV2" s="45"/>
      <c r="FAW2" s="45"/>
      <c r="FAX2" s="45"/>
      <c r="FAY2" s="45"/>
      <c r="FAZ2" s="45"/>
      <c r="FBA2" s="45"/>
      <c r="FBB2" s="45"/>
      <c r="FBC2" s="45"/>
      <c r="FBD2" s="45"/>
      <c r="FBE2" s="45"/>
      <c r="FBF2" s="45"/>
      <c r="FBG2" s="45"/>
      <c r="FBH2" s="45"/>
      <c r="FBI2" s="45"/>
      <c r="FBJ2" s="45"/>
      <c r="FBK2" s="45"/>
      <c r="FBL2" s="45"/>
      <c r="FBM2" s="45"/>
      <c r="FBN2" s="45"/>
      <c r="FBO2" s="45"/>
      <c r="FBP2" s="45"/>
      <c r="FBQ2" s="45"/>
      <c r="FBR2" s="45"/>
      <c r="FBS2" s="45"/>
      <c r="FBT2" s="45"/>
      <c r="FBU2" s="45"/>
      <c r="FBV2" s="45"/>
      <c r="FBW2" s="45"/>
      <c r="FBX2" s="45"/>
      <c r="FBY2" s="45"/>
      <c r="FBZ2" s="45"/>
      <c r="FCA2" s="45"/>
      <c r="FCB2" s="45"/>
      <c r="FCC2" s="45"/>
      <c r="FCD2" s="45"/>
      <c r="FCE2" s="45"/>
      <c r="FCF2" s="45"/>
      <c r="FCG2" s="45"/>
      <c r="FCH2" s="45"/>
      <c r="FCI2" s="45"/>
      <c r="FCJ2" s="45"/>
      <c r="FCK2" s="45"/>
      <c r="FCL2" s="45"/>
      <c r="FCM2" s="45"/>
      <c r="FCN2" s="45"/>
      <c r="FCO2" s="45"/>
      <c r="FCP2" s="45"/>
      <c r="FCQ2" s="45"/>
      <c r="FCR2" s="45"/>
      <c r="FCS2" s="45"/>
      <c r="FCT2" s="45"/>
      <c r="FCU2" s="45"/>
      <c r="FCV2" s="45"/>
      <c r="FCW2" s="45"/>
      <c r="FCX2" s="45"/>
      <c r="FCY2" s="45"/>
      <c r="FCZ2" s="45"/>
      <c r="FDA2" s="45"/>
      <c r="FDB2" s="45"/>
      <c r="FDC2" s="45"/>
      <c r="FDD2" s="45"/>
      <c r="FDE2" s="45"/>
      <c r="FDF2" s="45"/>
      <c r="FDG2" s="45"/>
      <c r="FDH2" s="45"/>
      <c r="FDI2" s="45"/>
      <c r="FDJ2" s="45"/>
      <c r="FDK2" s="45"/>
      <c r="FDL2" s="45"/>
      <c r="FDM2" s="45"/>
      <c r="FDN2" s="45"/>
      <c r="FDO2" s="45"/>
      <c r="FDP2" s="45"/>
      <c r="FDQ2" s="45"/>
      <c r="FDR2" s="45"/>
      <c r="FDS2" s="45"/>
      <c r="FDT2" s="45"/>
      <c r="FDU2" s="45"/>
      <c r="FDV2" s="45"/>
      <c r="FDW2" s="45"/>
      <c r="FDX2" s="45"/>
      <c r="FDY2" s="45"/>
      <c r="FDZ2" s="45"/>
      <c r="FEA2" s="45"/>
      <c r="FEB2" s="45"/>
      <c r="FEC2" s="45"/>
      <c r="FED2" s="45"/>
      <c r="FEE2" s="45"/>
      <c r="FEF2" s="45"/>
      <c r="FEG2" s="45"/>
      <c r="FEH2" s="45"/>
      <c r="FEI2" s="45"/>
      <c r="FEJ2" s="45"/>
      <c r="FEK2" s="45"/>
      <c r="FEL2" s="45"/>
      <c r="FEM2" s="45"/>
      <c r="FEN2" s="45"/>
      <c r="FEO2" s="45"/>
      <c r="FEP2" s="45"/>
      <c r="FEQ2" s="45"/>
      <c r="FER2" s="45"/>
      <c r="FES2" s="45"/>
      <c r="FET2" s="45"/>
      <c r="FEU2" s="45"/>
      <c r="FEV2" s="45"/>
      <c r="FEW2" s="45"/>
      <c r="FEX2" s="45"/>
      <c r="FEY2" s="45"/>
      <c r="FEZ2" s="45"/>
      <c r="FFA2" s="45"/>
      <c r="FFB2" s="45"/>
      <c r="FFC2" s="45"/>
      <c r="FFD2" s="45"/>
      <c r="FFE2" s="45"/>
      <c r="FFF2" s="45"/>
      <c r="FFG2" s="45"/>
      <c r="FFH2" s="45"/>
      <c r="FFI2" s="45"/>
      <c r="FFJ2" s="45"/>
      <c r="FFK2" s="45"/>
      <c r="FFL2" s="45"/>
      <c r="FFM2" s="45"/>
      <c r="FFN2" s="45"/>
      <c r="FFO2" s="45"/>
      <c r="FFP2" s="45"/>
      <c r="FFQ2" s="45"/>
      <c r="FFR2" s="45"/>
      <c r="FFS2" s="45"/>
      <c r="FFT2" s="45"/>
      <c r="FFU2" s="45"/>
      <c r="FFV2" s="45"/>
      <c r="FFW2" s="45"/>
      <c r="FFX2" s="45"/>
      <c r="FFY2" s="45"/>
      <c r="FFZ2" s="45"/>
      <c r="FGA2" s="45"/>
      <c r="FGB2" s="45"/>
      <c r="FGC2" s="45"/>
      <c r="FGD2" s="45"/>
      <c r="FGE2" s="45"/>
      <c r="FGF2" s="45"/>
      <c r="FGG2" s="45"/>
      <c r="FGH2" s="45"/>
      <c r="FGI2" s="45"/>
      <c r="FGJ2" s="45"/>
      <c r="FGK2" s="45"/>
      <c r="FGL2" s="45"/>
      <c r="FGM2" s="45"/>
      <c r="FGN2" s="45"/>
      <c r="FGO2" s="45"/>
      <c r="FGP2" s="45"/>
      <c r="FGQ2" s="45"/>
      <c r="FGR2" s="45"/>
      <c r="FGS2" s="45"/>
      <c r="FGT2" s="45"/>
      <c r="FGU2" s="45"/>
      <c r="FGV2" s="45"/>
      <c r="FGW2" s="45"/>
      <c r="FGX2" s="45"/>
      <c r="FGY2" s="45"/>
      <c r="FGZ2" s="45"/>
      <c r="FHA2" s="45"/>
      <c r="FHB2" s="45"/>
      <c r="FHC2" s="45"/>
      <c r="FHD2" s="45"/>
      <c r="FHE2" s="45"/>
      <c r="FHF2" s="45"/>
      <c r="FHG2" s="45"/>
      <c r="FHH2" s="45"/>
      <c r="FHI2" s="45"/>
      <c r="FHJ2" s="45"/>
      <c r="FHK2" s="45"/>
      <c r="FHL2" s="45"/>
      <c r="FHM2" s="45"/>
      <c r="FHN2" s="45"/>
      <c r="FHO2" s="45"/>
      <c r="FHP2" s="45"/>
      <c r="FHQ2" s="45"/>
      <c r="FHR2" s="45"/>
      <c r="FHS2" s="45"/>
      <c r="FHT2" s="45"/>
      <c r="FHU2" s="45"/>
      <c r="FHV2" s="45"/>
      <c r="FHW2" s="45"/>
      <c r="FHX2" s="45"/>
      <c r="FHY2" s="45"/>
      <c r="FHZ2" s="45"/>
      <c r="FIA2" s="45"/>
      <c r="FIB2" s="45"/>
      <c r="FIC2" s="45"/>
      <c r="FID2" s="45"/>
      <c r="FIE2" s="45"/>
      <c r="FIF2" s="45"/>
      <c r="FIG2" s="45"/>
      <c r="FIH2" s="45"/>
      <c r="FII2" s="45"/>
      <c r="FIJ2" s="45"/>
      <c r="FIK2" s="45"/>
      <c r="FIL2" s="45"/>
      <c r="FIM2" s="45"/>
      <c r="FIN2" s="45"/>
      <c r="FIO2" s="45"/>
      <c r="FIP2" s="45"/>
      <c r="FIQ2" s="45"/>
      <c r="FIR2" s="45"/>
      <c r="FIS2" s="45"/>
      <c r="FIT2" s="45"/>
      <c r="FIU2" s="45"/>
      <c r="FIV2" s="45"/>
      <c r="FIW2" s="45"/>
      <c r="FIX2" s="45"/>
      <c r="FIY2" s="45"/>
      <c r="FIZ2" s="45"/>
      <c r="FJA2" s="45"/>
      <c r="FJB2" s="45"/>
      <c r="FJC2" s="45"/>
      <c r="FJD2" s="45"/>
      <c r="FJE2" s="45"/>
      <c r="FJF2" s="45"/>
      <c r="FJG2" s="45"/>
      <c r="FJH2" s="45"/>
      <c r="FJI2" s="45"/>
      <c r="FJJ2" s="45"/>
      <c r="FJK2" s="45"/>
      <c r="FJL2" s="45"/>
      <c r="FJM2" s="45"/>
      <c r="FJN2" s="45"/>
      <c r="FJO2" s="45"/>
      <c r="FJP2" s="45"/>
      <c r="FJQ2" s="45"/>
      <c r="FJR2" s="45"/>
      <c r="FJS2" s="45"/>
      <c r="FJT2" s="45"/>
      <c r="FJU2" s="45"/>
      <c r="FJV2" s="45"/>
      <c r="FJW2" s="45"/>
      <c r="FJX2" s="45"/>
      <c r="FJY2" s="45"/>
      <c r="FJZ2" s="45"/>
      <c r="FKA2" s="45"/>
      <c r="FKB2" s="45"/>
      <c r="FKC2" s="45"/>
      <c r="FKD2" s="45"/>
      <c r="FKE2" s="45"/>
      <c r="FKF2" s="45"/>
      <c r="FKG2" s="45"/>
      <c r="FKH2" s="45"/>
      <c r="FKI2" s="45"/>
      <c r="FKJ2" s="45"/>
      <c r="FKK2" s="45"/>
      <c r="FKL2" s="45"/>
      <c r="FKM2" s="45"/>
      <c r="FKN2" s="45"/>
      <c r="FKO2" s="45"/>
      <c r="FKP2" s="45"/>
      <c r="FKQ2" s="45"/>
      <c r="FKR2" s="45"/>
      <c r="FKS2" s="45"/>
      <c r="FKT2" s="45"/>
      <c r="FKU2" s="45"/>
      <c r="FKV2" s="45"/>
      <c r="FKW2" s="45"/>
      <c r="FKX2" s="45"/>
      <c r="FKY2" s="45"/>
      <c r="FKZ2" s="45"/>
      <c r="FLA2" s="45"/>
      <c r="FLB2" s="45"/>
      <c r="FLC2" s="45"/>
      <c r="FLD2" s="45"/>
      <c r="FLE2" s="45"/>
      <c r="FLF2" s="45"/>
      <c r="FLG2" s="45"/>
      <c r="FLH2" s="45"/>
      <c r="FLI2" s="45"/>
      <c r="FLJ2" s="45"/>
      <c r="FLK2" s="45"/>
      <c r="FLL2" s="45"/>
      <c r="FLM2" s="45"/>
      <c r="FLN2" s="45"/>
      <c r="FLO2" s="45"/>
      <c r="FLP2" s="45"/>
      <c r="FLQ2" s="45"/>
      <c r="FLR2" s="45"/>
      <c r="FLS2" s="45"/>
      <c r="FLT2" s="45"/>
      <c r="FLU2" s="45"/>
      <c r="FLV2" s="45"/>
      <c r="FLW2" s="45"/>
      <c r="FLX2" s="45"/>
      <c r="FLY2" s="45"/>
      <c r="FLZ2" s="45"/>
      <c r="FMA2" s="45"/>
      <c r="FMB2" s="45"/>
      <c r="FMC2" s="45"/>
      <c r="FMD2" s="45"/>
      <c r="FME2" s="45"/>
      <c r="FMF2" s="45"/>
      <c r="FMG2" s="45"/>
      <c r="FMH2" s="45"/>
      <c r="FMI2" s="45"/>
      <c r="FMJ2" s="45"/>
      <c r="FMK2" s="45"/>
      <c r="FML2" s="45"/>
      <c r="FMM2" s="45"/>
      <c r="FMN2" s="45"/>
      <c r="FMO2" s="45"/>
      <c r="FMP2" s="45"/>
      <c r="FMQ2" s="45"/>
      <c r="FMR2" s="45"/>
      <c r="FMS2" s="45"/>
      <c r="FMT2" s="45"/>
      <c r="FMU2" s="45"/>
      <c r="FMV2" s="45"/>
      <c r="FMW2" s="45"/>
      <c r="FMX2" s="45"/>
      <c r="FMY2" s="45"/>
      <c r="FMZ2" s="45"/>
      <c r="FNA2" s="45"/>
      <c r="FNB2" s="45"/>
      <c r="FNC2" s="45"/>
      <c r="FND2" s="45"/>
      <c r="FNE2" s="45"/>
      <c r="FNF2" s="45"/>
      <c r="FNG2" s="45"/>
      <c r="FNH2" s="45"/>
      <c r="FNI2" s="45"/>
      <c r="FNJ2" s="45"/>
      <c r="FNK2" s="45"/>
      <c r="FNL2" s="45"/>
      <c r="FNM2" s="45"/>
      <c r="FNN2" s="45"/>
      <c r="FNO2" s="45"/>
      <c r="FNP2" s="45"/>
      <c r="FNQ2" s="45"/>
      <c r="FNR2" s="45"/>
      <c r="FNS2" s="45"/>
      <c r="FNT2" s="45"/>
      <c r="FNU2" s="45"/>
      <c r="FNV2" s="45"/>
      <c r="FNW2" s="45"/>
      <c r="FNX2" s="45"/>
      <c r="FNY2" s="45"/>
      <c r="FNZ2" s="45"/>
      <c r="FOA2" s="45"/>
      <c r="FOB2" s="45"/>
      <c r="FOC2" s="45"/>
      <c r="FOD2" s="45"/>
      <c r="FOE2" s="45"/>
      <c r="FOF2" s="45"/>
      <c r="FOG2" s="45"/>
      <c r="FOH2" s="45"/>
      <c r="FOI2" s="45"/>
      <c r="FOJ2" s="45"/>
      <c r="FOK2" s="45"/>
      <c r="FOL2" s="45"/>
      <c r="FOM2" s="45"/>
      <c r="FON2" s="45"/>
      <c r="FOO2" s="45"/>
      <c r="FOP2" s="45"/>
      <c r="FOQ2" s="45"/>
      <c r="FOR2" s="45"/>
      <c r="FOS2" s="45"/>
      <c r="FOT2" s="45"/>
      <c r="FOU2" s="45"/>
      <c r="FOV2" s="45"/>
      <c r="FOW2" s="45"/>
      <c r="FOX2" s="45"/>
      <c r="FOY2" s="45"/>
      <c r="FOZ2" s="45"/>
      <c r="FPA2" s="45"/>
      <c r="FPB2" s="45"/>
      <c r="FPC2" s="45"/>
      <c r="FPD2" s="45"/>
      <c r="FPE2" s="45"/>
      <c r="FPF2" s="45"/>
      <c r="FPG2" s="45"/>
      <c r="FPH2" s="45"/>
      <c r="FPI2" s="45"/>
      <c r="FPJ2" s="45"/>
      <c r="FPK2" s="45"/>
      <c r="FPL2" s="45"/>
      <c r="FPM2" s="45"/>
      <c r="FPN2" s="45"/>
      <c r="FPO2" s="45"/>
      <c r="FPP2" s="45"/>
      <c r="FPQ2" s="45"/>
      <c r="FPR2" s="45"/>
      <c r="FPS2" s="45"/>
      <c r="FPT2" s="45"/>
      <c r="FPU2" s="45"/>
      <c r="FPV2" s="45"/>
      <c r="FPW2" s="45"/>
      <c r="FPX2" s="45"/>
      <c r="FPY2" s="45"/>
      <c r="FPZ2" s="45"/>
      <c r="FQA2" s="45"/>
      <c r="FQB2" s="45"/>
      <c r="FQC2" s="45"/>
      <c r="FQD2" s="45"/>
      <c r="FQE2" s="45"/>
      <c r="FQF2" s="45"/>
      <c r="FQG2" s="45"/>
      <c r="FQH2" s="45"/>
      <c r="FQI2" s="45"/>
      <c r="FQJ2" s="45"/>
      <c r="FQK2" s="45"/>
      <c r="FQL2" s="45"/>
      <c r="FQM2" s="45"/>
      <c r="FQN2" s="45"/>
      <c r="FQO2" s="45"/>
      <c r="FQP2" s="45"/>
      <c r="FQQ2" s="45"/>
      <c r="FQR2" s="45"/>
      <c r="FQS2" s="45"/>
      <c r="FQT2" s="45"/>
      <c r="FQU2" s="45"/>
      <c r="FQV2" s="45"/>
      <c r="FQW2" s="45"/>
      <c r="FQX2" s="45"/>
      <c r="FQY2" s="45"/>
      <c r="FQZ2" s="45"/>
      <c r="FRA2" s="45"/>
      <c r="FRB2" s="45"/>
      <c r="FRC2" s="45"/>
      <c r="FRD2" s="45"/>
      <c r="FRE2" s="45"/>
      <c r="FRF2" s="45"/>
      <c r="FRG2" s="45"/>
      <c r="FRH2" s="45"/>
      <c r="FRI2" s="45"/>
      <c r="FRJ2" s="45"/>
      <c r="FRK2" s="45"/>
      <c r="FRL2" s="45"/>
      <c r="FRM2" s="45"/>
      <c r="FRN2" s="45"/>
      <c r="FRO2" s="45"/>
      <c r="FRP2" s="45"/>
      <c r="FRQ2" s="45"/>
      <c r="FRR2" s="45"/>
      <c r="FRS2" s="45"/>
      <c r="FRT2" s="45"/>
      <c r="FRU2" s="45"/>
      <c r="FRV2" s="45"/>
      <c r="FRW2" s="45"/>
      <c r="FRX2" s="45"/>
      <c r="FRY2" s="45"/>
      <c r="FRZ2" s="45"/>
      <c r="FSA2" s="45"/>
      <c r="FSB2" s="45"/>
      <c r="FSC2" s="45"/>
      <c r="FSD2" s="45"/>
      <c r="FSE2" s="45"/>
      <c r="FSF2" s="45"/>
      <c r="FSG2" s="45"/>
      <c r="FSH2" s="45"/>
      <c r="FSI2" s="45"/>
      <c r="FSJ2" s="45"/>
      <c r="FSK2" s="45"/>
      <c r="FSL2" s="45"/>
      <c r="FSM2" s="45"/>
      <c r="FSN2" s="45"/>
      <c r="FSO2" s="45"/>
      <c r="FSP2" s="45"/>
      <c r="FSQ2" s="45"/>
      <c r="FSR2" s="45"/>
      <c r="FSS2" s="45"/>
      <c r="FST2" s="45"/>
      <c r="FSU2" s="45"/>
      <c r="FSV2" s="45"/>
      <c r="FSW2" s="45"/>
      <c r="FSX2" s="45"/>
      <c r="FSY2" s="45"/>
      <c r="FSZ2" s="45"/>
      <c r="FTA2" s="45"/>
      <c r="FTB2" s="45"/>
      <c r="FTC2" s="45"/>
      <c r="FTD2" s="45"/>
      <c r="FTE2" s="45"/>
      <c r="FTF2" s="45"/>
      <c r="FTG2" s="45"/>
      <c r="FTH2" s="45"/>
      <c r="FTI2" s="45"/>
      <c r="FTJ2" s="45"/>
      <c r="FTK2" s="45"/>
      <c r="FTL2" s="45"/>
      <c r="FTM2" s="45"/>
      <c r="FTN2" s="45"/>
      <c r="FTO2" s="45"/>
      <c r="FTP2" s="45"/>
      <c r="FTQ2" s="45"/>
      <c r="FTR2" s="45"/>
      <c r="FTS2" s="45"/>
      <c r="FTT2" s="45"/>
      <c r="FTU2" s="45"/>
      <c r="FTV2" s="45"/>
      <c r="FTW2" s="45"/>
      <c r="FTX2" s="45"/>
      <c r="FTY2" s="45"/>
      <c r="FTZ2" s="45"/>
      <c r="FUA2" s="45"/>
      <c r="FUB2" s="45"/>
      <c r="FUC2" s="45"/>
      <c r="FUD2" s="45"/>
      <c r="FUE2" s="45"/>
      <c r="FUF2" s="45"/>
      <c r="FUG2" s="45"/>
      <c r="FUH2" s="45"/>
      <c r="FUI2" s="45"/>
      <c r="FUJ2" s="45"/>
      <c r="FUK2" s="45"/>
      <c r="FUL2" s="45"/>
      <c r="FUM2" s="45"/>
      <c r="FUN2" s="45"/>
      <c r="FUO2" s="45"/>
      <c r="FUP2" s="45"/>
      <c r="FUQ2" s="45"/>
      <c r="FUR2" s="45"/>
      <c r="FUS2" s="45"/>
      <c r="FUT2" s="45"/>
      <c r="FUU2" s="45"/>
      <c r="FUV2" s="45"/>
      <c r="FUW2" s="45"/>
      <c r="FUX2" s="45"/>
      <c r="FUY2" s="45"/>
      <c r="FUZ2" s="45"/>
      <c r="FVA2" s="45"/>
      <c r="FVB2" s="45"/>
      <c r="FVC2" s="45"/>
      <c r="FVD2" s="45"/>
      <c r="FVE2" s="45"/>
      <c r="FVF2" s="45"/>
      <c r="FVG2" s="45"/>
      <c r="FVH2" s="45"/>
      <c r="FVI2" s="45"/>
      <c r="FVJ2" s="45"/>
      <c r="FVK2" s="45"/>
      <c r="FVL2" s="45"/>
      <c r="FVM2" s="45"/>
      <c r="FVN2" s="45"/>
      <c r="FVO2" s="45"/>
      <c r="FVP2" s="45"/>
      <c r="FVQ2" s="45"/>
      <c r="FVR2" s="45"/>
      <c r="FVS2" s="45"/>
      <c r="FVT2" s="45"/>
      <c r="FVU2" s="45"/>
      <c r="FVV2" s="45"/>
      <c r="FVW2" s="45"/>
      <c r="FVX2" s="45"/>
      <c r="FVY2" s="45"/>
      <c r="FVZ2" s="45"/>
      <c r="FWA2" s="45"/>
      <c r="FWB2" s="45"/>
      <c r="FWC2" s="45"/>
      <c r="FWD2" s="45"/>
      <c r="FWE2" s="45"/>
      <c r="FWF2" s="45"/>
      <c r="FWG2" s="45"/>
      <c r="FWH2" s="45"/>
      <c r="FWI2" s="45"/>
      <c r="FWJ2" s="45"/>
      <c r="FWK2" s="45"/>
      <c r="FWL2" s="45"/>
      <c r="FWM2" s="45"/>
      <c r="FWN2" s="45"/>
      <c r="FWO2" s="45"/>
      <c r="FWP2" s="45"/>
      <c r="FWQ2" s="45"/>
      <c r="FWR2" s="45"/>
      <c r="FWS2" s="45"/>
      <c r="FWT2" s="45"/>
      <c r="FWU2" s="45"/>
      <c r="FWV2" s="45"/>
      <c r="FWW2" s="45"/>
      <c r="FWX2" s="45"/>
      <c r="FWY2" s="45"/>
      <c r="FWZ2" s="45"/>
      <c r="FXA2" s="45"/>
      <c r="FXB2" s="45"/>
      <c r="FXC2" s="45"/>
      <c r="FXD2" s="45"/>
      <c r="FXE2" s="45"/>
      <c r="FXF2" s="45"/>
      <c r="FXG2" s="45"/>
      <c r="FXH2" s="45"/>
      <c r="FXI2" s="45"/>
      <c r="FXJ2" s="45"/>
      <c r="FXK2" s="45"/>
      <c r="FXL2" s="45"/>
      <c r="FXM2" s="45"/>
      <c r="FXN2" s="45"/>
      <c r="FXO2" s="45"/>
      <c r="FXP2" s="45"/>
      <c r="FXQ2" s="45"/>
      <c r="FXR2" s="45"/>
      <c r="FXS2" s="45"/>
      <c r="FXT2" s="45"/>
      <c r="FXU2" s="45"/>
      <c r="FXV2" s="45"/>
      <c r="FXW2" s="45"/>
      <c r="FXX2" s="45"/>
      <c r="FXY2" s="45"/>
      <c r="FXZ2" s="45"/>
      <c r="FYA2" s="45"/>
      <c r="FYB2" s="45"/>
      <c r="FYC2" s="45"/>
      <c r="FYD2" s="45"/>
      <c r="FYE2" s="45"/>
      <c r="FYF2" s="45"/>
      <c r="FYG2" s="45"/>
      <c r="FYH2" s="45"/>
      <c r="FYI2" s="45"/>
      <c r="FYJ2" s="45"/>
      <c r="FYK2" s="45"/>
      <c r="FYL2" s="45"/>
      <c r="FYM2" s="45"/>
      <c r="FYN2" s="45"/>
      <c r="FYO2" s="45"/>
      <c r="FYP2" s="45"/>
      <c r="FYQ2" s="45"/>
      <c r="FYR2" s="45"/>
      <c r="FYS2" s="45"/>
      <c r="FYT2" s="45"/>
      <c r="FYU2" s="45"/>
      <c r="FYV2" s="45"/>
      <c r="FYW2" s="45"/>
      <c r="FYX2" s="45"/>
      <c r="FYY2" s="45"/>
      <c r="FYZ2" s="45"/>
      <c r="FZA2" s="45"/>
      <c r="FZB2" s="45"/>
      <c r="FZC2" s="45"/>
      <c r="FZD2" s="45"/>
      <c r="FZE2" s="45"/>
      <c r="FZF2" s="45"/>
      <c r="FZG2" s="45"/>
      <c r="FZH2" s="45"/>
      <c r="FZI2" s="45"/>
      <c r="FZJ2" s="45"/>
      <c r="FZK2" s="45"/>
      <c r="FZL2" s="45"/>
      <c r="FZM2" s="45"/>
      <c r="FZN2" s="45"/>
      <c r="FZO2" s="45"/>
      <c r="FZP2" s="45"/>
      <c r="FZQ2" s="45"/>
      <c r="FZR2" s="45"/>
      <c r="FZS2" s="45"/>
      <c r="FZT2" s="45"/>
      <c r="FZU2" s="45"/>
      <c r="FZV2" s="45"/>
      <c r="FZW2" s="45"/>
      <c r="FZX2" s="45"/>
      <c r="FZY2" s="45"/>
      <c r="FZZ2" s="45"/>
      <c r="GAA2" s="45"/>
      <c r="GAB2" s="45"/>
      <c r="GAC2" s="45"/>
      <c r="GAD2" s="45"/>
      <c r="GAE2" s="45"/>
      <c r="GAF2" s="45"/>
      <c r="GAG2" s="45"/>
      <c r="GAH2" s="45"/>
      <c r="GAI2" s="45"/>
      <c r="GAJ2" s="45"/>
      <c r="GAK2" s="45"/>
      <c r="GAL2" s="45"/>
      <c r="GAM2" s="45"/>
      <c r="GAN2" s="45"/>
      <c r="GAO2" s="45"/>
      <c r="GAP2" s="45"/>
      <c r="GAQ2" s="45"/>
      <c r="GAR2" s="45"/>
      <c r="GAS2" s="45"/>
      <c r="GAT2" s="45"/>
      <c r="GAU2" s="45"/>
      <c r="GAV2" s="45"/>
      <c r="GAW2" s="45"/>
      <c r="GAX2" s="45"/>
      <c r="GAY2" s="45"/>
      <c r="GAZ2" s="45"/>
      <c r="GBA2" s="45"/>
      <c r="GBB2" s="45"/>
      <c r="GBC2" s="45"/>
      <c r="GBD2" s="45"/>
      <c r="GBE2" s="45"/>
      <c r="GBF2" s="45"/>
      <c r="GBG2" s="45"/>
      <c r="GBH2" s="45"/>
      <c r="GBI2" s="45"/>
      <c r="GBJ2" s="45"/>
      <c r="GBK2" s="45"/>
      <c r="GBL2" s="45"/>
      <c r="GBM2" s="45"/>
      <c r="GBN2" s="45"/>
      <c r="GBO2" s="45"/>
      <c r="GBP2" s="45"/>
      <c r="GBQ2" s="45"/>
      <c r="GBR2" s="45"/>
      <c r="GBS2" s="45"/>
      <c r="GBT2" s="45"/>
      <c r="GBU2" s="45"/>
      <c r="GBV2" s="45"/>
      <c r="GBW2" s="45"/>
      <c r="GBX2" s="45"/>
      <c r="GBY2" s="45"/>
      <c r="GBZ2" s="45"/>
      <c r="GCA2" s="45"/>
      <c r="GCB2" s="45"/>
      <c r="GCC2" s="45"/>
      <c r="GCD2" s="45"/>
      <c r="GCE2" s="45"/>
      <c r="GCF2" s="45"/>
      <c r="GCG2" s="45"/>
      <c r="GCH2" s="45"/>
      <c r="GCI2" s="45"/>
      <c r="GCJ2" s="45"/>
      <c r="GCK2" s="45"/>
      <c r="GCL2" s="45"/>
      <c r="GCM2" s="45"/>
      <c r="GCN2" s="45"/>
      <c r="GCO2" s="45"/>
      <c r="GCP2" s="45"/>
      <c r="GCQ2" s="45"/>
      <c r="GCR2" s="45"/>
      <c r="GCS2" s="45"/>
      <c r="GCT2" s="45"/>
      <c r="GCU2" s="45"/>
      <c r="GCV2" s="45"/>
      <c r="GCW2" s="45"/>
      <c r="GCX2" s="45"/>
      <c r="GCY2" s="45"/>
      <c r="GCZ2" s="45"/>
      <c r="GDA2" s="45"/>
      <c r="GDB2" s="45"/>
      <c r="GDC2" s="45"/>
      <c r="GDD2" s="45"/>
      <c r="GDE2" s="45"/>
      <c r="GDF2" s="45"/>
      <c r="GDG2" s="45"/>
      <c r="GDH2" s="45"/>
      <c r="GDI2" s="45"/>
      <c r="GDJ2" s="45"/>
      <c r="GDK2" s="45"/>
      <c r="GDL2" s="45"/>
      <c r="GDM2" s="45"/>
      <c r="GDN2" s="45"/>
      <c r="GDO2" s="45"/>
      <c r="GDP2" s="45"/>
      <c r="GDQ2" s="45"/>
      <c r="GDR2" s="45"/>
      <c r="GDS2" s="45"/>
      <c r="GDT2" s="45"/>
      <c r="GDU2" s="45"/>
      <c r="GDV2" s="45"/>
      <c r="GDW2" s="45"/>
      <c r="GDX2" s="45"/>
      <c r="GDY2" s="45"/>
      <c r="GDZ2" s="45"/>
      <c r="GEA2" s="45"/>
      <c r="GEB2" s="45"/>
      <c r="GEC2" s="45"/>
      <c r="GED2" s="45"/>
      <c r="GEE2" s="45"/>
      <c r="GEF2" s="45"/>
      <c r="GEG2" s="45"/>
      <c r="GEH2" s="45"/>
      <c r="GEI2" s="45"/>
      <c r="GEJ2" s="45"/>
      <c r="GEK2" s="45"/>
      <c r="GEL2" s="45"/>
      <c r="GEM2" s="45"/>
      <c r="GEN2" s="45"/>
      <c r="GEO2" s="45"/>
      <c r="GEP2" s="45"/>
      <c r="GEQ2" s="45"/>
      <c r="GER2" s="45"/>
      <c r="GES2" s="45"/>
      <c r="GET2" s="45"/>
      <c r="GEU2" s="45"/>
      <c r="GEV2" s="45"/>
      <c r="GEW2" s="45"/>
      <c r="GEX2" s="45"/>
      <c r="GEY2" s="45"/>
      <c r="GEZ2" s="45"/>
      <c r="GFA2" s="45"/>
      <c r="GFB2" s="45"/>
      <c r="GFC2" s="45"/>
      <c r="GFD2" s="45"/>
      <c r="GFE2" s="45"/>
      <c r="GFF2" s="45"/>
      <c r="GFG2" s="45"/>
      <c r="GFH2" s="45"/>
      <c r="GFI2" s="45"/>
      <c r="GFJ2" s="45"/>
      <c r="GFK2" s="45"/>
      <c r="GFL2" s="45"/>
      <c r="GFM2" s="45"/>
      <c r="GFN2" s="45"/>
      <c r="GFO2" s="45"/>
      <c r="GFP2" s="45"/>
      <c r="GFQ2" s="45"/>
      <c r="GFR2" s="45"/>
      <c r="GFS2" s="45"/>
      <c r="GFT2" s="45"/>
      <c r="GFU2" s="45"/>
      <c r="GFV2" s="45"/>
      <c r="GFW2" s="45"/>
      <c r="GFX2" s="45"/>
      <c r="GFY2" s="45"/>
      <c r="GFZ2" s="45"/>
      <c r="GGA2" s="45"/>
      <c r="GGB2" s="45"/>
      <c r="GGC2" s="45"/>
      <c r="GGD2" s="45"/>
      <c r="GGE2" s="45"/>
      <c r="GGF2" s="45"/>
      <c r="GGG2" s="45"/>
      <c r="GGH2" s="45"/>
      <c r="GGI2" s="45"/>
      <c r="GGJ2" s="45"/>
      <c r="GGK2" s="45"/>
      <c r="GGL2" s="45"/>
      <c r="GGM2" s="45"/>
      <c r="GGN2" s="45"/>
      <c r="GGO2" s="45"/>
      <c r="GGP2" s="45"/>
      <c r="GGQ2" s="45"/>
      <c r="GGR2" s="45"/>
      <c r="GGS2" s="45"/>
      <c r="GGT2" s="45"/>
      <c r="GGU2" s="45"/>
      <c r="GGV2" s="45"/>
      <c r="GGW2" s="45"/>
      <c r="GGX2" s="45"/>
      <c r="GGY2" s="45"/>
      <c r="GGZ2" s="45"/>
      <c r="GHA2" s="45"/>
      <c r="GHB2" s="45"/>
      <c r="GHC2" s="45"/>
      <c r="GHD2" s="45"/>
      <c r="GHE2" s="45"/>
      <c r="GHF2" s="45"/>
      <c r="GHG2" s="45"/>
      <c r="GHH2" s="45"/>
      <c r="GHI2" s="45"/>
      <c r="GHJ2" s="45"/>
      <c r="GHK2" s="45"/>
      <c r="GHL2" s="45"/>
      <c r="GHM2" s="45"/>
      <c r="GHN2" s="45"/>
      <c r="GHO2" s="45"/>
      <c r="GHP2" s="45"/>
      <c r="GHQ2" s="45"/>
      <c r="GHR2" s="45"/>
      <c r="GHS2" s="45"/>
      <c r="GHT2" s="45"/>
      <c r="GHU2" s="45"/>
      <c r="GHV2" s="45"/>
      <c r="GHW2" s="45"/>
      <c r="GHX2" s="45"/>
      <c r="GHY2" s="45"/>
      <c r="GHZ2" s="45"/>
      <c r="GIA2" s="45"/>
      <c r="GIB2" s="45"/>
      <c r="GIC2" s="45"/>
      <c r="GID2" s="45"/>
      <c r="GIE2" s="45"/>
      <c r="GIF2" s="45"/>
      <c r="GIG2" s="45"/>
      <c r="GIH2" s="45"/>
      <c r="GII2" s="45"/>
      <c r="GIJ2" s="45"/>
      <c r="GIK2" s="45"/>
      <c r="GIL2" s="45"/>
      <c r="GIM2" s="45"/>
      <c r="GIN2" s="45"/>
      <c r="GIO2" s="45"/>
      <c r="GIP2" s="45"/>
      <c r="GIQ2" s="45"/>
      <c r="GIR2" s="45"/>
      <c r="GIS2" s="45"/>
      <c r="GIT2" s="45"/>
      <c r="GIU2" s="45"/>
      <c r="GIV2" s="45"/>
      <c r="GIW2" s="45"/>
      <c r="GIX2" s="45"/>
      <c r="GIY2" s="45"/>
      <c r="GIZ2" s="45"/>
      <c r="GJA2" s="45"/>
      <c r="GJB2" s="45"/>
      <c r="GJC2" s="45"/>
      <c r="GJD2" s="45"/>
      <c r="GJE2" s="45"/>
      <c r="GJF2" s="45"/>
      <c r="GJG2" s="45"/>
      <c r="GJH2" s="45"/>
      <c r="GJI2" s="45"/>
      <c r="GJJ2" s="45"/>
      <c r="GJK2" s="45"/>
      <c r="GJL2" s="45"/>
      <c r="GJM2" s="45"/>
      <c r="GJN2" s="45"/>
      <c r="GJO2" s="45"/>
      <c r="GJP2" s="45"/>
      <c r="GJQ2" s="45"/>
      <c r="GJR2" s="45"/>
      <c r="GJS2" s="45"/>
      <c r="GJT2" s="45"/>
      <c r="GJU2" s="45"/>
      <c r="GJV2" s="45"/>
      <c r="GJW2" s="45"/>
      <c r="GJX2" s="45"/>
      <c r="GJY2" s="45"/>
      <c r="GJZ2" s="45"/>
      <c r="GKA2" s="45"/>
      <c r="GKB2" s="45"/>
      <c r="GKC2" s="45"/>
      <c r="GKD2" s="45"/>
      <c r="GKE2" s="45"/>
      <c r="GKF2" s="45"/>
      <c r="GKG2" s="45"/>
      <c r="GKH2" s="45"/>
      <c r="GKI2" s="45"/>
      <c r="GKJ2" s="45"/>
      <c r="GKK2" s="45"/>
      <c r="GKL2" s="45"/>
      <c r="GKM2" s="45"/>
      <c r="GKN2" s="45"/>
      <c r="GKO2" s="45"/>
      <c r="GKP2" s="45"/>
      <c r="GKQ2" s="45"/>
      <c r="GKR2" s="45"/>
      <c r="GKS2" s="45"/>
      <c r="GKT2" s="45"/>
      <c r="GKU2" s="45"/>
      <c r="GKV2" s="45"/>
      <c r="GKW2" s="45"/>
      <c r="GKX2" s="45"/>
      <c r="GKY2" s="45"/>
      <c r="GKZ2" s="45"/>
      <c r="GLA2" s="45"/>
      <c r="GLB2" s="45"/>
      <c r="GLC2" s="45"/>
      <c r="GLD2" s="45"/>
      <c r="GLE2" s="45"/>
      <c r="GLF2" s="45"/>
      <c r="GLG2" s="45"/>
      <c r="GLH2" s="45"/>
      <c r="GLI2" s="45"/>
      <c r="GLJ2" s="45"/>
      <c r="GLK2" s="45"/>
      <c r="GLL2" s="45"/>
      <c r="GLM2" s="45"/>
      <c r="GLN2" s="45"/>
      <c r="GLO2" s="45"/>
      <c r="GLP2" s="45"/>
      <c r="GLQ2" s="45"/>
      <c r="GLR2" s="45"/>
      <c r="GLS2" s="45"/>
      <c r="GLT2" s="45"/>
      <c r="GLU2" s="45"/>
      <c r="GLV2" s="45"/>
      <c r="GLW2" s="45"/>
      <c r="GLX2" s="45"/>
      <c r="GLY2" s="45"/>
      <c r="GLZ2" s="45"/>
      <c r="GMA2" s="45"/>
      <c r="GMB2" s="45"/>
      <c r="GMC2" s="45"/>
      <c r="GMD2" s="45"/>
      <c r="GME2" s="45"/>
      <c r="GMF2" s="45"/>
      <c r="GMG2" s="45"/>
      <c r="GMH2" s="45"/>
      <c r="GMI2" s="45"/>
      <c r="GMJ2" s="45"/>
      <c r="GMK2" s="45"/>
      <c r="GML2" s="45"/>
      <c r="GMM2" s="45"/>
      <c r="GMN2" s="45"/>
      <c r="GMO2" s="45"/>
      <c r="GMP2" s="45"/>
      <c r="GMQ2" s="45"/>
      <c r="GMR2" s="45"/>
      <c r="GMS2" s="45"/>
      <c r="GMT2" s="45"/>
      <c r="GMU2" s="45"/>
      <c r="GMV2" s="45"/>
      <c r="GMW2" s="45"/>
      <c r="GMX2" s="45"/>
      <c r="GMY2" s="45"/>
      <c r="GMZ2" s="45"/>
      <c r="GNA2" s="45"/>
      <c r="GNB2" s="45"/>
      <c r="GNC2" s="45"/>
      <c r="GND2" s="45"/>
      <c r="GNE2" s="45"/>
      <c r="GNF2" s="45"/>
      <c r="GNG2" s="45"/>
      <c r="GNH2" s="45"/>
      <c r="GNI2" s="45"/>
      <c r="GNJ2" s="45"/>
      <c r="GNK2" s="45"/>
      <c r="GNL2" s="45"/>
      <c r="GNM2" s="45"/>
      <c r="GNN2" s="45"/>
      <c r="GNO2" s="45"/>
      <c r="GNP2" s="45"/>
      <c r="GNQ2" s="45"/>
      <c r="GNR2" s="45"/>
      <c r="GNS2" s="45"/>
      <c r="GNT2" s="45"/>
      <c r="GNU2" s="45"/>
      <c r="GNV2" s="45"/>
      <c r="GNW2" s="45"/>
      <c r="GNX2" s="45"/>
      <c r="GNY2" s="45"/>
      <c r="GNZ2" s="45"/>
      <c r="GOA2" s="45"/>
      <c r="GOB2" s="45"/>
      <c r="GOC2" s="45"/>
      <c r="GOD2" s="45"/>
      <c r="GOE2" s="45"/>
      <c r="GOF2" s="45"/>
      <c r="GOG2" s="45"/>
      <c r="GOH2" s="45"/>
      <c r="GOI2" s="45"/>
      <c r="GOJ2" s="45"/>
      <c r="GOK2" s="45"/>
      <c r="GOL2" s="45"/>
      <c r="GOM2" s="45"/>
      <c r="GON2" s="45"/>
      <c r="GOO2" s="45"/>
      <c r="GOP2" s="45"/>
      <c r="GOQ2" s="45"/>
      <c r="GOR2" s="45"/>
      <c r="GOS2" s="45"/>
      <c r="GOT2" s="45"/>
      <c r="GOU2" s="45"/>
      <c r="GOV2" s="45"/>
      <c r="GOW2" s="45"/>
      <c r="GOX2" s="45"/>
      <c r="GOY2" s="45"/>
      <c r="GOZ2" s="45"/>
      <c r="GPA2" s="45"/>
      <c r="GPB2" s="45"/>
      <c r="GPC2" s="45"/>
      <c r="GPD2" s="45"/>
      <c r="GPE2" s="45"/>
      <c r="GPF2" s="45"/>
      <c r="GPG2" s="45"/>
      <c r="GPH2" s="45"/>
      <c r="GPI2" s="45"/>
      <c r="GPJ2" s="45"/>
      <c r="GPK2" s="45"/>
      <c r="GPL2" s="45"/>
      <c r="GPM2" s="45"/>
      <c r="GPN2" s="45"/>
      <c r="GPO2" s="45"/>
      <c r="GPP2" s="45"/>
      <c r="GPQ2" s="45"/>
      <c r="GPR2" s="45"/>
      <c r="GPS2" s="45"/>
      <c r="GPT2" s="45"/>
      <c r="GPU2" s="45"/>
      <c r="GPV2" s="45"/>
      <c r="GPW2" s="45"/>
      <c r="GPX2" s="45"/>
      <c r="GPY2" s="45"/>
      <c r="GPZ2" s="45"/>
      <c r="GQA2" s="45"/>
      <c r="GQB2" s="45"/>
      <c r="GQC2" s="45"/>
      <c r="GQD2" s="45"/>
      <c r="GQE2" s="45"/>
      <c r="GQF2" s="45"/>
      <c r="GQG2" s="45"/>
      <c r="GQH2" s="45"/>
      <c r="GQI2" s="45"/>
      <c r="GQJ2" s="45"/>
      <c r="GQK2" s="45"/>
      <c r="GQL2" s="45"/>
      <c r="GQM2" s="45"/>
      <c r="GQN2" s="45"/>
      <c r="GQO2" s="45"/>
      <c r="GQP2" s="45"/>
      <c r="GQQ2" s="45"/>
      <c r="GQR2" s="45"/>
      <c r="GQS2" s="45"/>
      <c r="GQT2" s="45"/>
      <c r="GQU2" s="45"/>
      <c r="GQV2" s="45"/>
      <c r="GQW2" s="45"/>
      <c r="GQX2" s="45"/>
      <c r="GQY2" s="45"/>
      <c r="GQZ2" s="45"/>
      <c r="GRA2" s="45"/>
      <c r="GRB2" s="45"/>
      <c r="GRC2" s="45"/>
      <c r="GRD2" s="45"/>
      <c r="GRE2" s="45"/>
      <c r="GRF2" s="45"/>
      <c r="GRG2" s="45"/>
      <c r="GRH2" s="45"/>
      <c r="GRI2" s="45"/>
      <c r="GRJ2" s="45"/>
      <c r="GRK2" s="45"/>
      <c r="GRL2" s="45"/>
      <c r="GRM2" s="45"/>
      <c r="GRN2" s="45"/>
      <c r="GRO2" s="45"/>
      <c r="GRP2" s="45"/>
      <c r="GRQ2" s="45"/>
      <c r="GRR2" s="45"/>
      <c r="GRS2" s="45"/>
      <c r="GRT2" s="45"/>
      <c r="GRU2" s="45"/>
      <c r="GRV2" s="45"/>
      <c r="GRW2" s="45"/>
      <c r="GRX2" s="45"/>
      <c r="GRY2" s="45"/>
      <c r="GRZ2" s="45"/>
      <c r="GSA2" s="45"/>
      <c r="GSB2" s="45"/>
      <c r="GSC2" s="45"/>
      <c r="GSD2" s="45"/>
      <c r="GSE2" s="45"/>
      <c r="GSF2" s="45"/>
      <c r="GSG2" s="45"/>
      <c r="GSH2" s="45"/>
      <c r="GSI2" s="45"/>
      <c r="GSJ2" s="45"/>
      <c r="GSK2" s="45"/>
      <c r="GSL2" s="45"/>
      <c r="GSM2" s="45"/>
      <c r="GSN2" s="45"/>
      <c r="GSO2" s="45"/>
      <c r="GSP2" s="45"/>
      <c r="GSQ2" s="45"/>
      <c r="GSR2" s="45"/>
      <c r="GSS2" s="45"/>
      <c r="GST2" s="45"/>
      <c r="GSU2" s="45"/>
      <c r="GSV2" s="45"/>
      <c r="GSW2" s="45"/>
      <c r="GSX2" s="45"/>
      <c r="GSY2" s="45"/>
      <c r="GSZ2" s="45"/>
      <c r="GTA2" s="45"/>
      <c r="GTB2" s="45"/>
      <c r="GTC2" s="45"/>
      <c r="GTD2" s="45"/>
      <c r="GTE2" s="45"/>
      <c r="GTF2" s="45"/>
      <c r="GTG2" s="45"/>
      <c r="GTH2" s="45"/>
      <c r="GTI2" s="45"/>
      <c r="GTJ2" s="45"/>
      <c r="GTK2" s="45"/>
      <c r="GTL2" s="45"/>
      <c r="GTM2" s="45"/>
      <c r="GTN2" s="45"/>
      <c r="GTO2" s="45"/>
      <c r="GTP2" s="45"/>
      <c r="GTQ2" s="45"/>
      <c r="GTR2" s="45"/>
      <c r="GTS2" s="45"/>
      <c r="GTT2" s="45"/>
      <c r="GTU2" s="45"/>
      <c r="GTV2" s="45"/>
      <c r="GTW2" s="45"/>
      <c r="GTX2" s="45"/>
      <c r="GTY2" s="45"/>
      <c r="GTZ2" s="45"/>
      <c r="GUA2" s="45"/>
      <c r="GUB2" s="45"/>
      <c r="GUC2" s="45"/>
      <c r="GUD2" s="45"/>
      <c r="GUE2" s="45"/>
      <c r="GUF2" s="45"/>
      <c r="GUG2" s="45"/>
      <c r="GUH2" s="45"/>
      <c r="GUI2" s="45"/>
      <c r="GUJ2" s="45"/>
      <c r="GUK2" s="45"/>
      <c r="GUL2" s="45"/>
      <c r="GUM2" s="45"/>
      <c r="GUN2" s="45"/>
      <c r="GUO2" s="45"/>
      <c r="GUP2" s="45"/>
      <c r="GUQ2" s="45"/>
      <c r="GUR2" s="45"/>
      <c r="GUS2" s="45"/>
      <c r="GUT2" s="45"/>
      <c r="GUU2" s="45"/>
      <c r="GUV2" s="45"/>
      <c r="GUW2" s="45"/>
      <c r="GUX2" s="45"/>
      <c r="GUY2" s="45"/>
      <c r="GUZ2" s="45"/>
      <c r="GVA2" s="45"/>
      <c r="GVB2" s="45"/>
      <c r="GVC2" s="45"/>
      <c r="GVD2" s="45"/>
      <c r="GVE2" s="45"/>
      <c r="GVF2" s="45"/>
      <c r="GVG2" s="45"/>
      <c r="GVH2" s="45"/>
      <c r="GVI2" s="45"/>
      <c r="GVJ2" s="45"/>
      <c r="GVK2" s="45"/>
      <c r="GVL2" s="45"/>
      <c r="GVM2" s="45"/>
      <c r="GVN2" s="45"/>
      <c r="GVO2" s="45"/>
      <c r="GVP2" s="45"/>
      <c r="GVQ2" s="45"/>
      <c r="GVR2" s="45"/>
      <c r="GVS2" s="45"/>
      <c r="GVT2" s="45"/>
      <c r="GVU2" s="45"/>
      <c r="GVV2" s="45"/>
      <c r="GVW2" s="45"/>
      <c r="GVX2" s="45"/>
      <c r="GVY2" s="45"/>
      <c r="GVZ2" s="45"/>
      <c r="GWA2" s="45"/>
      <c r="GWB2" s="45"/>
      <c r="GWC2" s="45"/>
      <c r="GWD2" s="45"/>
      <c r="GWE2" s="45"/>
      <c r="GWF2" s="45"/>
      <c r="GWG2" s="45"/>
      <c r="GWH2" s="45"/>
      <c r="GWI2" s="45"/>
      <c r="GWJ2" s="45"/>
      <c r="GWK2" s="45"/>
      <c r="GWL2" s="45"/>
      <c r="GWM2" s="45"/>
      <c r="GWN2" s="45"/>
      <c r="GWO2" s="45"/>
      <c r="GWP2" s="45"/>
      <c r="GWQ2" s="45"/>
      <c r="GWR2" s="45"/>
      <c r="GWS2" s="45"/>
      <c r="GWT2" s="45"/>
      <c r="GWU2" s="45"/>
      <c r="GWV2" s="45"/>
      <c r="GWW2" s="45"/>
      <c r="GWX2" s="45"/>
      <c r="GWY2" s="45"/>
      <c r="GWZ2" s="45"/>
      <c r="GXA2" s="45"/>
      <c r="GXB2" s="45"/>
      <c r="GXC2" s="45"/>
      <c r="GXD2" s="45"/>
      <c r="GXE2" s="45"/>
      <c r="GXF2" s="45"/>
      <c r="GXG2" s="45"/>
      <c r="GXH2" s="45"/>
      <c r="GXI2" s="45"/>
      <c r="GXJ2" s="45"/>
      <c r="GXK2" s="45"/>
      <c r="GXL2" s="45"/>
      <c r="GXM2" s="45"/>
      <c r="GXN2" s="45"/>
      <c r="GXO2" s="45"/>
      <c r="GXP2" s="45"/>
      <c r="GXQ2" s="45"/>
      <c r="GXR2" s="45"/>
      <c r="GXS2" s="45"/>
      <c r="GXT2" s="45"/>
      <c r="GXU2" s="45"/>
      <c r="GXV2" s="45"/>
      <c r="GXW2" s="45"/>
      <c r="GXX2" s="45"/>
      <c r="GXY2" s="45"/>
      <c r="GXZ2" s="45"/>
      <c r="GYA2" s="45"/>
      <c r="GYB2" s="45"/>
      <c r="GYC2" s="45"/>
      <c r="GYD2" s="45"/>
      <c r="GYE2" s="45"/>
      <c r="GYF2" s="45"/>
      <c r="GYG2" s="45"/>
      <c r="GYH2" s="45"/>
      <c r="GYI2" s="45"/>
      <c r="GYJ2" s="45"/>
      <c r="GYK2" s="45"/>
      <c r="GYL2" s="45"/>
      <c r="GYM2" s="45"/>
      <c r="GYN2" s="45"/>
      <c r="GYO2" s="45"/>
      <c r="GYP2" s="45"/>
      <c r="GYQ2" s="45"/>
      <c r="GYR2" s="45"/>
      <c r="GYS2" s="45"/>
      <c r="GYT2" s="45"/>
      <c r="GYU2" s="45"/>
      <c r="GYV2" s="45"/>
      <c r="GYW2" s="45"/>
      <c r="GYX2" s="45"/>
      <c r="GYY2" s="45"/>
      <c r="GYZ2" s="45"/>
      <c r="GZA2" s="45"/>
      <c r="GZB2" s="45"/>
      <c r="GZC2" s="45"/>
      <c r="GZD2" s="45"/>
      <c r="GZE2" s="45"/>
      <c r="GZF2" s="45"/>
      <c r="GZG2" s="45"/>
      <c r="GZH2" s="45"/>
      <c r="GZI2" s="45"/>
      <c r="GZJ2" s="45"/>
      <c r="GZK2" s="45"/>
      <c r="GZL2" s="45"/>
      <c r="GZM2" s="45"/>
      <c r="GZN2" s="45"/>
      <c r="GZO2" s="45"/>
      <c r="GZP2" s="45"/>
      <c r="GZQ2" s="45"/>
      <c r="GZR2" s="45"/>
      <c r="GZS2" s="45"/>
      <c r="GZT2" s="45"/>
      <c r="GZU2" s="45"/>
      <c r="GZV2" s="45"/>
      <c r="GZW2" s="45"/>
      <c r="GZX2" s="45"/>
      <c r="GZY2" s="45"/>
      <c r="GZZ2" s="45"/>
      <c r="HAA2" s="45"/>
      <c r="HAB2" s="45"/>
      <c r="HAC2" s="45"/>
      <c r="HAD2" s="45"/>
      <c r="HAE2" s="45"/>
      <c r="HAF2" s="45"/>
      <c r="HAG2" s="45"/>
      <c r="HAH2" s="45"/>
      <c r="HAI2" s="45"/>
      <c r="HAJ2" s="45"/>
      <c r="HAK2" s="45"/>
      <c r="HAL2" s="45"/>
      <c r="HAM2" s="45"/>
      <c r="HAN2" s="45"/>
      <c r="HAO2" s="45"/>
      <c r="HAP2" s="45"/>
      <c r="HAQ2" s="45"/>
      <c r="HAR2" s="45"/>
      <c r="HAS2" s="45"/>
      <c r="HAT2" s="45"/>
      <c r="HAU2" s="45"/>
      <c r="HAV2" s="45"/>
      <c r="HAW2" s="45"/>
      <c r="HAX2" s="45"/>
      <c r="HAY2" s="45"/>
      <c r="HAZ2" s="45"/>
      <c r="HBA2" s="45"/>
      <c r="HBB2" s="45"/>
      <c r="HBC2" s="45"/>
      <c r="HBD2" s="45"/>
      <c r="HBE2" s="45"/>
      <c r="HBF2" s="45"/>
      <c r="HBG2" s="45"/>
      <c r="HBH2" s="45"/>
      <c r="HBI2" s="45"/>
      <c r="HBJ2" s="45"/>
      <c r="HBK2" s="45"/>
      <c r="HBL2" s="45"/>
      <c r="HBM2" s="45"/>
      <c r="HBN2" s="45"/>
      <c r="HBO2" s="45"/>
      <c r="HBP2" s="45"/>
      <c r="HBQ2" s="45"/>
      <c r="HBR2" s="45"/>
      <c r="HBS2" s="45"/>
      <c r="HBT2" s="45"/>
      <c r="HBU2" s="45"/>
      <c r="HBV2" s="45"/>
      <c r="HBW2" s="45"/>
      <c r="HBX2" s="45"/>
      <c r="HBY2" s="45"/>
      <c r="HBZ2" s="45"/>
      <c r="HCA2" s="45"/>
      <c r="HCB2" s="45"/>
      <c r="HCC2" s="45"/>
      <c r="HCD2" s="45"/>
      <c r="HCE2" s="45"/>
      <c r="HCF2" s="45"/>
      <c r="HCG2" s="45"/>
      <c r="HCH2" s="45"/>
      <c r="HCI2" s="45"/>
      <c r="HCJ2" s="45"/>
      <c r="HCK2" s="45"/>
      <c r="HCL2" s="45"/>
      <c r="HCM2" s="45"/>
      <c r="HCN2" s="45"/>
      <c r="HCO2" s="45"/>
      <c r="HCP2" s="45"/>
      <c r="HCQ2" s="45"/>
      <c r="HCR2" s="45"/>
      <c r="HCS2" s="45"/>
      <c r="HCT2" s="45"/>
      <c r="HCU2" s="45"/>
      <c r="HCV2" s="45"/>
      <c r="HCW2" s="45"/>
      <c r="HCX2" s="45"/>
      <c r="HCY2" s="45"/>
      <c r="HCZ2" s="45"/>
      <c r="HDA2" s="45"/>
      <c r="HDB2" s="45"/>
      <c r="HDC2" s="45"/>
      <c r="HDD2" s="45"/>
      <c r="HDE2" s="45"/>
      <c r="HDF2" s="45"/>
      <c r="HDG2" s="45"/>
      <c r="HDH2" s="45"/>
      <c r="HDI2" s="45"/>
      <c r="HDJ2" s="45"/>
      <c r="HDK2" s="45"/>
      <c r="HDL2" s="45"/>
      <c r="HDM2" s="45"/>
      <c r="HDN2" s="45"/>
      <c r="HDO2" s="45"/>
      <c r="HDP2" s="45"/>
      <c r="HDQ2" s="45"/>
      <c r="HDR2" s="45"/>
      <c r="HDS2" s="45"/>
      <c r="HDT2" s="45"/>
      <c r="HDU2" s="45"/>
      <c r="HDV2" s="45"/>
      <c r="HDW2" s="45"/>
      <c r="HDX2" s="45"/>
      <c r="HDY2" s="45"/>
      <c r="HDZ2" s="45"/>
      <c r="HEA2" s="45"/>
      <c r="HEB2" s="45"/>
      <c r="HEC2" s="45"/>
      <c r="HED2" s="45"/>
      <c r="HEE2" s="45"/>
      <c r="HEF2" s="45"/>
      <c r="HEG2" s="45"/>
      <c r="HEH2" s="45"/>
      <c r="HEI2" s="45"/>
      <c r="HEJ2" s="45"/>
      <c r="HEK2" s="45"/>
      <c r="HEL2" s="45"/>
      <c r="HEM2" s="45"/>
      <c r="HEN2" s="45"/>
      <c r="HEO2" s="45"/>
      <c r="HEP2" s="45"/>
      <c r="HEQ2" s="45"/>
      <c r="HER2" s="45"/>
      <c r="HES2" s="45"/>
      <c r="HET2" s="45"/>
      <c r="HEU2" s="45"/>
      <c r="HEV2" s="45"/>
      <c r="HEW2" s="45"/>
      <c r="HEX2" s="45"/>
      <c r="HEY2" s="45"/>
      <c r="HEZ2" s="45"/>
      <c r="HFA2" s="45"/>
      <c r="HFB2" s="45"/>
      <c r="HFC2" s="45"/>
      <c r="HFD2" s="45"/>
      <c r="HFE2" s="45"/>
      <c r="HFF2" s="45"/>
      <c r="HFG2" s="45"/>
      <c r="HFH2" s="45"/>
      <c r="HFI2" s="45"/>
      <c r="HFJ2" s="45"/>
      <c r="HFK2" s="45"/>
      <c r="HFL2" s="45"/>
      <c r="HFM2" s="45"/>
      <c r="HFN2" s="45"/>
      <c r="HFO2" s="45"/>
      <c r="HFP2" s="45"/>
      <c r="HFQ2" s="45"/>
      <c r="HFR2" s="45"/>
      <c r="HFS2" s="45"/>
      <c r="HFT2" s="45"/>
      <c r="HFU2" s="45"/>
      <c r="HFV2" s="45"/>
      <c r="HFW2" s="45"/>
      <c r="HFX2" s="45"/>
      <c r="HFY2" s="45"/>
      <c r="HFZ2" s="45"/>
      <c r="HGA2" s="45"/>
      <c r="HGB2" s="45"/>
      <c r="HGC2" s="45"/>
      <c r="HGD2" s="45"/>
      <c r="HGE2" s="45"/>
      <c r="HGF2" s="45"/>
      <c r="HGG2" s="45"/>
      <c r="HGH2" s="45"/>
      <c r="HGI2" s="45"/>
      <c r="HGJ2" s="45"/>
      <c r="HGK2" s="45"/>
      <c r="HGL2" s="45"/>
      <c r="HGM2" s="45"/>
      <c r="HGN2" s="45"/>
      <c r="HGO2" s="45"/>
      <c r="HGP2" s="45"/>
      <c r="HGQ2" s="45"/>
      <c r="HGR2" s="45"/>
      <c r="HGS2" s="45"/>
      <c r="HGT2" s="45"/>
      <c r="HGU2" s="45"/>
      <c r="HGV2" s="45"/>
      <c r="HGW2" s="45"/>
      <c r="HGX2" s="45"/>
      <c r="HGY2" s="45"/>
      <c r="HGZ2" s="45"/>
      <c r="HHA2" s="45"/>
      <c r="HHB2" s="45"/>
      <c r="HHC2" s="45"/>
      <c r="HHD2" s="45"/>
      <c r="HHE2" s="45"/>
      <c r="HHF2" s="45"/>
      <c r="HHG2" s="45"/>
      <c r="HHH2" s="45"/>
      <c r="HHI2" s="45"/>
      <c r="HHJ2" s="45"/>
      <c r="HHK2" s="45"/>
      <c r="HHL2" s="45"/>
      <c r="HHM2" s="45"/>
      <c r="HHN2" s="45"/>
      <c r="HHO2" s="45"/>
      <c r="HHP2" s="45"/>
      <c r="HHQ2" s="45"/>
      <c r="HHR2" s="45"/>
      <c r="HHS2" s="45"/>
      <c r="HHT2" s="45"/>
      <c r="HHU2" s="45"/>
      <c r="HHV2" s="45"/>
      <c r="HHW2" s="45"/>
      <c r="HHX2" s="45"/>
      <c r="HHY2" s="45"/>
      <c r="HHZ2" s="45"/>
      <c r="HIA2" s="45"/>
      <c r="HIB2" s="45"/>
      <c r="HIC2" s="45"/>
      <c r="HID2" s="45"/>
      <c r="HIE2" s="45"/>
      <c r="HIF2" s="45"/>
      <c r="HIG2" s="45"/>
      <c r="HIH2" s="45"/>
      <c r="HII2" s="45"/>
      <c r="HIJ2" s="45"/>
      <c r="HIK2" s="45"/>
      <c r="HIL2" s="45"/>
      <c r="HIM2" s="45"/>
      <c r="HIN2" s="45"/>
      <c r="HIO2" s="45"/>
      <c r="HIP2" s="45"/>
      <c r="HIQ2" s="45"/>
      <c r="HIR2" s="45"/>
      <c r="HIS2" s="45"/>
      <c r="HIT2" s="45"/>
      <c r="HIU2" s="45"/>
      <c r="HIV2" s="45"/>
      <c r="HIW2" s="45"/>
      <c r="HIX2" s="45"/>
      <c r="HIY2" s="45"/>
      <c r="HIZ2" s="45"/>
      <c r="HJA2" s="45"/>
      <c r="HJB2" s="45"/>
      <c r="HJC2" s="45"/>
      <c r="HJD2" s="45"/>
      <c r="HJE2" s="45"/>
      <c r="HJF2" s="45"/>
      <c r="HJG2" s="45"/>
      <c r="HJH2" s="45"/>
      <c r="HJI2" s="45"/>
      <c r="HJJ2" s="45"/>
      <c r="HJK2" s="45"/>
      <c r="HJL2" s="45"/>
      <c r="HJM2" s="45"/>
      <c r="HJN2" s="45"/>
      <c r="HJO2" s="45"/>
      <c r="HJP2" s="45"/>
      <c r="HJQ2" s="45"/>
      <c r="HJR2" s="45"/>
      <c r="HJS2" s="45"/>
      <c r="HJT2" s="45"/>
      <c r="HJU2" s="45"/>
      <c r="HJV2" s="45"/>
      <c r="HJW2" s="45"/>
      <c r="HJX2" s="45"/>
      <c r="HJY2" s="45"/>
      <c r="HJZ2" s="45"/>
      <c r="HKA2" s="45"/>
      <c r="HKB2" s="45"/>
      <c r="HKC2" s="45"/>
      <c r="HKD2" s="45"/>
      <c r="HKE2" s="45"/>
      <c r="HKF2" s="45"/>
      <c r="HKG2" s="45"/>
      <c r="HKH2" s="45"/>
      <c r="HKI2" s="45"/>
      <c r="HKJ2" s="45"/>
      <c r="HKK2" s="45"/>
      <c r="HKL2" s="45"/>
      <c r="HKM2" s="45"/>
      <c r="HKN2" s="45"/>
      <c r="HKO2" s="45"/>
      <c r="HKP2" s="45"/>
      <c r="HKQ2" s="45"/>
      <c r="HKR2" s="45"/>
      <c r="HKS2" s="45"/>
      <c r="HKT2" s="45"/>
      <c r="HKU2" s="45"/>
      <c r="HKV2" s="45"/>
      <c r="HKW2" s="45"/>
      <c r="HKX2" s="45"/>
      <c r="HKY2" s="45"/>
      <c r="HKZ2" s="45"/>
      <c r="HLA2" s="45"/>
      <c r="HLB2" s="45"/>
      <c r="HLC2" s="45"/>
      <c r="HLD2" s="45"/>
      <c r="HLE2" s="45"/>
      <c r="HLF2" s="45"/>
      <c r="HLG2" s="45"/>
      <c r="HLH2" s="45"/>
      <c r="HLI2" s="45"/>
      <c r="HLJ2" s="45"/>
      <c r="HLK2" s="45"/>
      <c r="HLL2" s="45"/>
      <c r="HLM2" s="45"/>
      <c r="HLN2" s="45"/>
      <c r="HLO2" s="45"/>
      <c r="HLP2" s="45"/>
      <c r="HLQ2" s="45"/>
      <c r="HLR2" s="45"/>
      <c r="HLS2" s="45"/>
      <c r="HLT2" s="45"/>
      <c r="HLU2" s="45"/>
      <c r="HLV2" s="45"/>
      <c r="HLW2" s="45"/>
      <c r="HLX2" s="45"/>
      <c r="HLY2" s="45"/>
      <c r="HLZ2" s="45"/>
      <c r="HMA2" s="45"/>
      <c r="HMB2" s="45"/>
      <c r="HMC2" s="45"/>
      <c r="HMD2" s="45"/>
      <c r="HME2" s="45"/>
      <c r="HMF2" s="45"/>
      <c r="HMG2" s="45"/>
      <c r="HMH2" s="45"/>
      <c r="HMI2" s="45"/>
      <c r="HMJ2" s="45"/>
      <c r="HMK2" s="45"/>
      <c r="HML2" s="45"/>
      <c r="HMM2" s="45"/>
      <c r="HMN2" s="45"/>
      <c r="HMO2" s="45"/>
      <c r="HMP2" s="45"/>
      <c r="HMQ2" s="45"/>
      <c r="HMR2" s="45"/>
      <c r="HMS2" s="45"/>
      <c r="HMT2" s="45"/>
      <c r="HMU2" s="45"/>
      <c r="HMV2" s="45"/>
      <c r="HMW2" s="45"/>
      <c r="HMX2" s="45"/>
      <c r="HMY2" s="45"/>
      <c r="HMZ2" s="45"/>
      <c r="HNA2" s="45"/>
      <c r="HNB2" s="45"/>
      <c r="HNC2" s="45"/>
      <c r="HND2" s="45"/>
      <c r="HNE2" s="45"/>
      <c r="HNF2" s="45"/>
      <c r="HNG2" s="45"/>
      <c r="HNH2" s="45"/>
      <c r="HNI2" s="45"/>
      <c r="HNJ2" s="45"/>
      <c r="HNK2" s="45"/>
      <c r="HNL2" s="45"/>
      <c r="HNM2" s="45"/>
      <c r="HNN2" s="45"/>
      <c r="HNO2" s="45"/>
      <c r="HNP2" s="45"/>
      <c r="HNQ2" s="45"/>
      <c r="HNR2" s="45"/>
      <c r="HNS2" s="45"/>
      <c r="HNT2" s="45"/>
      <c r="HNU2" s="45"/>
      <c r="HNV2" s="45"/>
      <c r="HNW2" s="45"/>
      <c r="HNX2" s="45"/>
      <c r="HNY2" s="45"/>
      <c r="HNZ2" s="45"/>
      <c r="HOA2" s="45"/>
      <c r="HOB2" s="45"/>
      <c r="HOC2" s="45"/>
      <c r="HOD2" s="45"/>
      <c r="HOE2" s="45"/>
      <c r="HOF2" s="45"/>
      <c r="HOG2" s="45"/>
      <c r="HOH2" s="45"/>
      <c r="HOI2" s="45"/>
      <c r="HOJ2" s="45"/>
      <c r="HOK2" s="45"/>
      <c r="HOL2" s="45"/>
      <c r="HOM2" s="45"/>
      <c r="HON2" s="45"/>
      <c r="HOO2" s="45"/>
      <c r="HOP2" s="45"/>
      <c r="HOQ2" s="45"/>
      <c r="HOR2" s="45"/>
      <c r="HOS2" s="45"/>
      <c r="HOT2" s="45"/>
      <c r="HOU2" s="45"/>
      <c r="HOV2" s="45"/>
      <c r="HOW2" s="45"/>
      <c r="HOX2" s="45"/>
      <c r="HOY2" s="45"/>
      <c r="HOZ2" s="45"/>
      <c r="HPA2" s="45"/>
      <c r="HPB2" s="45"/>
      <c r="HPC2" s="45"/>
      <c r="HPD2" s="45"/>
      <c r="HPE2" s="45"/>
      <c r="HPF2" s="45"/>
      <c r="HPG2" s="45"/>
      <c r="HPH2" s="45"/>
      <c r="HPI2" s="45"/>
      <c r="HPJ2" s="45"/>
      <c r="HPK2" s="45"/>
      <c r="HPL2" s="45"/>
      <c r="HPM2" s="45"/>
      <c r="HPN2" s="45"/>
      <c r="HPO2" s="45"/>
      <c r="HPP2" s="45"/>
      <c r="HPQ2" s="45"/>
      <c r="HPR2" s="45"/>
      <c r="HPS2" s="45"/>
      <c r="HPT2" s="45"/>
      <c r="HPU2" s="45"/>
      <c r="HPV2" s="45"/>
      <c r="HPW2" s="45"/>
      <c r="HPX2" s="45"/>
      <c r="HPY2" s="45"/>
      <c r="HPZ2" s="45"/>
      <c r="HQA2" s="45"/>
      <c r="HQB2" s="45"/>
      <c r="HQC2" s="45"/>
      <c r="HQD2" s="45"/>
      <c r="HQE2" s="45"/>
      <c r="HQF2" s="45"/>
      <c r="HQG2" s="45"/>
      <c r="HQH2" s="45"/>
      <c r="HQI2" s="45"/>
      <c r="HQJ2" s="45"/>
      <c r="HQK2" s="45"/>
      <c r="HQL2" s="45"/>
      <c r="HQM2" s="45"/>
      <c r="HQN2" s="45"/>
      <c r="HQO2" s="45"/>
      <c r="HQP2" s="45"/>
      <c r="HQQ2" s="45"/>
      <c r="HQR2" s="45"/>
      <c r="HQS2" s="45"/>
      <c r="HQT2" s="45"/>
      <c r="HQU2" s="45"/>
      <c r="HQV2" s="45"/>
      <c r="HQW2" s="45"/>
      <c r="HQX2" s="45"/>
      <c r="HQY2" s="45"/>
      <c r="HQZ2" s="45"/>
      <c r="HRA2" s="45"/>
      <c r="HRB2" s="45"/>
      <c r="HRC2" s="45"/>
      <c r="HRD2" s="45"/>
      <c r="HRE2" s="45"/>
      <c r="HRF2" s="45"/>
      <c r="HRG2" s="45"/>
      <c r="HRH2" s="45"/>
      <c r="HRI2" s="45"/>
      <c r="HRJ2" s="45"/>
      <c r="HRK2" s="45"/>
      <c r="HRL2" s="45"/>
      <c r="HRM2" s="45"/>
      <c r="HRN2" s="45"/>
      <c r="HRO2" s="45"/>
      <c r="HRP2" s="45"/>
      <c r="HRQ2" s="45"/>
      <c r="HRR2" s="45"/>
      <c r="HRS2" s="45"/>
      <c r="HRT2" s="45"/>
      <c r="HRU2" s="45"/>
      <c r="HRV2" s="45"/>
      <c r="HRW2" s="45"/>
      <c r="HRX2" s="45"/>
      <c r="HRY2" s="45"/>
      <c r="HRZ2" s="45"/>
      <c r="HSA2" s="45"/>
      <c r="HSB2" s="45"/>
      <c r="HSC2" s="45"/>
      <c r="HSD2" s="45"/>
      <c r="HSE2" s="45"/>
      <c r="HSF2" s="45"/>
      <c r="HSG2" s="45"/>
      <c r="HSH2" s="45"/>
      <c r="HSI2" s="45"/>
      <c r="HSJ2" s="45"/>
      <c r="HSK2" s="45"/>
      <c r="HSL2" s="45"/>
      <c r="HSM2" s="45"/>
      <c r="HSN2" s="45"/>
      <c r="HSO2" s="45"/>
      <c r="HSP2" s="45"/>
      <c r="HSQ2" s="45"/>
      <c r="HSR2" s="45"/>
      <c r="HSS2" s="45"/>
      <c r="HST2" s="45"/>
      <c r="HSU2" s="45"/>
      <c r="HSV2" s="45"/>
      <c r="HSW2" s="45"/>
      <c r="HSX2" s="45"/>
      <c r="HSY2" s="45"/>
      <c r="HSZ2" s="45"/>
      <c r="HTA2" s="45"/>
      <c r="HTB2" s="45"/>
      <c r="HTC2" s="45"/>
      <c r="HTD2" s="45"/>
      <c r="HTE2" s="45"/>
      <c r="HTF2" s="45"/>
      <c r="HTG2" s="45"/>
      <c r="HTH2" s="45"/>
      <c r="HTI2" s="45"/>
      <c r="HTJ2" s="45"/>
      <c r="HTK2" s="45"/>
      <c r="HTL2" s="45"/>
      <c r="HTM2" s="45"/>
      <c r="HTN2" s="45"/>
      <c r="HTO2" s="45"/>
      <c r="HTP2" s="45"/>
      <c r="HTQ2" s="45"/>
      <c r="HTR2" s="45"/>
      <c r="HTS2" s="45"/>
      <c r="HTT2" s="45"/>
      <c r="HTU2" s="45"/>
      <c r="HTV2" s="45"/>
      <c r="HTW2" s="45"/>
      <c r="HTX2" s="45"/>
      <c r="HTY2" s="45"/>
      <c r="HTZ2" s="45"/>
      <c r="HUA2" s="45"/>
      <c r="HUB2" s="45"/>
      <c r="HUC2" s="45"/>
      <c r="HUD2" s="45"/>
      <c r="HUE2" s="45"/>
      <c r="HUF2" s="45"/>
      <c r="HUG2" s="45"/>
      <c r="HUH2" s="45"/>
      <c r="HUI2" s="45"/>
      <c r="HUJ2" s="45"/>
      <c r="HUK2" s="45"/>
      <c r="HUL2" s="45"/>
      <c r="HUM2" s="45"/>
      <c r="HUN2" s="45"/>
      <c r="HUO2" s="45"/>
      <c r="HUP2" s="45"/>
      <c r="HUQ2" s="45"/>
      <c r="HUR2" s="45"/>
      <c r="HUS2" s="45"/>
      <c r="HUT2" s="45"/>
      <c r="HUU2" s="45"/>
      <c r="HUV2" s="45"/>
      <c r="HUW2" s="45"/>
      <c r="HUX2" s="45"/>
      <c r="HUY2" s="45"/>
      <c r="HUZ2" s="45"/>
      <c r="HVA2" s="45"/>
      <c r="HVB2" s="45"/>
      <c r="HVC2" s="45"/>
      <c r="HVD2" s="45"/>
      <c r="HVE2" s="45"/>
      <c r="HVF2" s="45"/>
      <c r="HVG2" s="45"/>
      <c r="HVH2" s="45"/>
      <c r="HVI2" s="45"/>
      <c r="HVJ2" s="45"/>
      <c r="HVK2" s="45"/>
      <c r="HVL2" s="45"/>
      <c r="HVM2" s="45"/>
      <c r="HVN2" s="45"/>
      <c r="HVO2" s="45"/>
      <c r="HVP2" s="45"/>
      <c r="HVQ2" s="45"/>
      <c r="HVR2" s="45"/>
      <c r="HVS2" s="45"/>
      <c r="HVT2" s="45"/>
      <c r="HVU2" s="45"/>
      <c r="HVV2" s="45"/>
      <c r="HVW2" s="45"/>
      <c r="HVX2" s="45"/>
      <c r="HVY2" s="45"/>
      <c r="HVZ2" s="45"/>
      <c r="HWA2" s="45"/>
      <c r="HWB2" s="45"/>
      <c r="HWC2" s="45"/>
      <c r="HWD2" s="45"/>
      <c r="HWE2" s="45"/>
      <c r="HWF2" s="45"/>
      <c r="HWG2" s="45"/>
      <c r="HWH2" s="45"/>
      <c r="HWI2" s="45"/>
      <c r="HWJ2" s="45"/>
      <c r="HWK2" s="45"/>
      <c r="HWL2" s="45"/>
      <c r="HWM2" s="45"/>
      <c r="HWN2" s="45"/>
      <c r="HWO2" s="45"/>
      <c r="HWP2" s="45"/>
      <c r="HWQ2" s="45"/>
      <c r="HWR2" s="45"/>
      <c r="HWS2" s="45"/>
      <c r="HWT2" s="45"/>
      <c r="HWU2" s="45"/>
      <c r="HWV2" s="45"/>
      <c r="HWW2" s="45"/>
      <c r="HWX2" s="45"/>
      <c r="HWY2" s="45"/>
      <c r="HWZ2" s="45"/>
      <c r="HXA2" s="45"/>
      <c r="HXB2" s="45"/>
      <c r="HXC2" s="45"/>
      <c r="HXD2" s="45"/>
      <c r="HXE2" s="45"/>
      <c r="HXF2" s="45"/>
      <c r="HXG2" s="45"/>
      <c r="HXH2" s="45"/>
      <c r="HXI2" s="45"/>
      <c r="HXJ2" s="45"/>
      <c r="HXK2" s="45"/>
      <c r="HXL2" s="45"/>
      <c r="HXM2" s="45"/>
      <c r="HXN2" s="45"/>
      <c r="HXO2" s="45"/>
      <c r="HXP2" s="45"/>
      <c r="HXQ2" s="45"/>
      <c r="HXR2" s="45"/>
      <c r="HXS2" s="45"/>
      <c r="HXT2" s="45"/>
      <c r="HXU2" s="45"/>
      <c r="HXV2" s="45"/>
      <c r="HXW2" s="45"/>
      <c r="HXX2" s="45"/>
      <c r="HXY2" s="45"/>
      <c r="HXZ2" s="45"/>
      <c r="HYA2" s="45"/>
      <c r="HYB2" s="45"/>
      <c r="HYC2" s="45"/>
      <c r="HYD2" s="45"/>
      <c r="HYE2" s="45"/>
      <c r="HYF2" s="45"/>
      <c r="HYG2" s="45"/>
      <c r="HYH2" s="45"/>
      <c r="HYI2" s="45"/>
      <c r="HYJ2" s="45"/>
      <c r="HYK2" s="45"/>
      <c r="HYL2" s="45"/>
      <c r="HYM2" s="45"/>
      <c r="HYN2" s="45"/>
      <c r="HYO2" s="45"/>
      <c r="HYP2" s="45"/>
      <c r="HYQ2" s="45"/>
      <c r="HYR2" s="45"/>
      <c r="HYS2" s="45"/>
      <c r="HYT2" s="45"/>
      <c r="HYU2" s="45"/>
      <c r="HYV2" s="45"/>
      <c r="HYW2" s="45"/>
      <c r="HYX2" s="45"/>
      <c r="HYY2" s="45"/>
      <c r="HYZ2" s="45"/>
      <c r="HZA2" s="45"/>
      <c r="HZB2" s="45"/>
      <c r="HZC2" s="45"/>
      <c r="HZD2" s="45"/>
      <c r="HZE2" s="45"/>
      <c r="HZF2" s="45"/>
      <c r="HZG2" s="45"/>
      <c r="HZH2" s="45"/>
      <c r="HZI2" s="45"/>
      <c r="HZJ2" s="45"/>
      <c r="HZK2" s="45"/>
      <c r="HZL2" s="45"/>
      <c r="HZM2" s="45"/>
      <c r="HZN2" s="45"/>
      <c r="HZO2" s="45"/>
      <c r="HZP2" s="45"/>
      <c r="HZQ2" s="45"/>
      <c r="HZR2" s="45"/>
      <c r="HZS2" s="45"/>
      <c r="HZT2" s="45"/>
      <c r="HZU2" s="45"/>
      <c r="HZV2" s="45"/>
      <c r="HZW2" s="45"/>
      <c r="HZX2" s="45"/>
      <c r="HZY2" s="45"/>
      <c r="HZZ2" s="45"/>
      <c r="IAA2" s="45"/>
      <c r="IAB2" s="45"/>
      <c r="IAC2" s="45"/>
      <c r="IAD2" s="45"/>
      <c r="IAE2" s="45"/>
      <c r="IAF2" s="45"/>
      <c r="IAG2" s="45"/>
      <c r="IAH2" s="45"/>
      <c r="IAI2" s="45"/>
      <c r="IAJ2" s="45"/>
      <c r="IAK2" s="45"/>
      <c r="IAL2" s="45"/>
      <c r="IAM2" s="45"/>
      <c r="IAN2" s="45"/>
      <c r="IAO2" s="45"/>
      <c r="IAP2" s="45"/>
      <c r="IAQ2" s="45"/>
      <c r="IAR2" s="45"/>
      <c r="IAS2" s="45"/>
      <c r="IAT2" s="45"/>
      <c r="IAU2" s="45"/>
      <c r="IAV2" s="45"/>
      <c r="IAW2" s="45"/>
      <c r="IAX2" s="45"/>
      <c r="IAY2" s="45"/>
      <c r="IAZ2" s="45"/>
      <c r="IBA2" s="45"/>
      <c r="IBB2" s="45"/>
      <c r="IBC2" s="45"/>
      <c r="IBD2" s="45"/>
      <c r="IBE2" s="45"/>
      <c r="IBF2" s="45"/>
      <c r="IBG2" s="45"/>
      <c r="IBH2" s="45"/>
      <c r="IBI2" s="45"/>
      <c r="IBJ2" s="45"/>
      <c r="IBK2" s="45"/>
      <c r="IBL2" s="45"/>
      <c r="IBM2" s="45"/>
      <c r="IBN2" s="45"/>
      <c r="IBO2" s="45"/>
      <c r="IBP2" s="45"/>
      <c r="IBQ2" s="45"/>
      <c r="IBR2" s="45"/>
      <c r="IBS2" s="45"/>
      <c r="IBT2" s="45"/>
      <c r="IBU2" s="45"/>
      <c r="IBV2" s="45"/>
      <c r="IBW2" s="45"/>
      <c r="IBX2" s="45"/>
      <c r="IBY2" s="45"/>
      <c r="IBZ2" s="45"/>
      <c r="ICA2" s="45"/>
      <c r="ICB2" s="45"/>
      <c r="ICC2" s="45"/>
      <c r="ICD2" s="45"/>
      <c r="ICE2" s="45"/>
      <c r="ICF2" s="45"/>
      <c r="ICG2" s="45"/>
      <c r="ICH2" s="45"/>
      <c r="ICI2" s="45"/>
      <c r="ICJ2" s="45"/>
      <c r="ICK2" s="45"/>
      <c r="ICL2" s="45"/>
      <c r="ICM2" s="45"/>
      <c r="ICN2" s="45"/>
      <c r="ICO2" s="45"/>
      <c r="ICP2" s="45"/>
      <c r="ICQ2" s="45"/>
      <c r="ICR2" s="45"/>
      <c r="ICS2" s="45"/>
      <c r="ICT2" s="45"/>
      <c r="ICU2" s="45"/>
      <c r="ICV2" s="45"/>
      <c r="ICW2" s="45"/>
      <c r="ICX2" s="45"/>
      <c r="ICY2" s="45"/>
      <c r="ICZ2" s="45"/>
      <c r="IDA2" s="45"/>
      <c r="IDB2" s="45"/>
      <c r="IDC2" s="45"/>
      <c r="IDD2" s="45"/>
      <c r="IDE2" s="45"/>
      <c r="IDF2" s="45"/>
      <c r="IDG2" s="45"/>
      <c r="IDH2" s="45"/>
      <c r="IDI2" s="45"/>
      <c r="IDJ2" s="45"/>
      <c r="IDK2" s="45"/>
      <c r="IDL2" s="45"/>
      <c r="IDM2" s="45"/>
      <c r="IDN2" s="45"/>
      <c r="IDO2" s="45"/>
      <c r="IDP2" s="45"/>
      <c r="IDQ2" s="45"/>
      <c r="IDR2" s="45"/>
      <c r="IDS2" s="45"/>
      <c r="IDT2" s="45"/>
      <c r="IDU2" s="45"/>
      <c r="IDV2" s="45"/>
      <c r="IDW2" s="45"/>
      <c r="IDX2" s="45"/>
      <c r="IDY2" s="45"/>
      <c r="IDZ2" s="45"/>
      <c r="IEA2" s="45"/>
      <c r="IEB2" s="45"/>
      <c r="IEC2" s="45"/>
      <c r="IED2" s="45"/>
      <c r="IEE2" s="45"/>
      <c r="IEF2" s="45"/>
      <c r="IEG2" s="45"/>
      <c r="IEH2" s="45"/>
      <c r="IEI2" s="45"/>
      <c r="IEJ2" s="45"/>
      <c r="IEK2" s="45"/>
      <c r="IEL2" s="45"/>
      <c r="IEM2" s="45"/>
      <c r="IEN2" s="45"/>
      <c r="IEO2" s="45"/>
      <c r="IEP2" s="45"/>
      <c r="IEQ2" s="45"/>
      <c r="IER2" s="45"/>
      <c r="IES2" s="45"/>
      <c r="IET2" s="45"/>
      <c r="IEU2" s="45"/>
      <c r="IEV2" s="45"/>
      <c r="IEW2" s="45"/>
      <c r="IEX2" s="45"/>
      <c r="IEY2" s="45"/>
      <c r="IEZ2" s="45"/>
      <c r="IFA2" s="45"/>
      <c r="IFB2" s="45"/>
      <c r="IFC2" s="45"/>
      <c r="IFD2" s="45"/>
      <c r="IFE2" s="45"/>
      <c r="IFF2" s="45"/>
      <c r="IFG2" s="45"/>
      <c r="IFH2" s="45"/>
      <c r="IFI2" s="45"/>
      <c r="IFJ2" s="45"/>
      <c r="IFK2" s="45"/>
      <c r="IFL2" s="45"/>
      <c r="IFM2" s="45"/>
      <c r="IFN2" s="45"/>
      <c r="IFO2" s="45"/>
      <c r="IFP2" s="45"/>
      <c r="IFQ2" s="45"/>
      <c r="IFR2" s="45"/>
      <c r="IFS2" s="45"/>
      <c r="IFT2" s="45"/>
      <c r="IFU2" s="45"/>
      <c r="IFV2" s="45"/>
      <c r="IFW2" s="45"/>
      <c r="IFX2" s="45"/>
      <c r="IFY2" s="45"/>
      <c r="IFZ2" s="45"/>
      <c r="IGA2" s="45"/>
      <c r="IGB2" s="45"/>
      <c r="IGC2" s="45"/>
      <c r="IGD2" s="45"/>
      <c r="IGE2" s="45"/>
      <c r="IGF2" s="45"/>
      <c r="IGG2" s="45"/>
      <c r="IGH2" s="45"/>
      <c r="IGI2" s="45"/>
      <c r="IGJ2" s="45"/>
      <c r="IGK2" s="45"/>
      <c r="IGL2" s="45"/>
      <c r="IGM2" s="45"/>
      <c r="IGN2" s="45"/>
      <c r="IGO2" s="45"/>
      <c r="IGP2" s="45"/>
      <c r="IGQ2" s="45"/>
      <c r="IGR2" s="45"/>
      <c r="IGS2" s="45"/>
      <c r="IGT2" s="45"/>
      <c r="IGU2" s="45"/>
      <c r="IGV2" s="45"/>
      <c r="IGW2" s="45"/>
      <c r="IGX2" s="45"/>
      <c r="IGY2" s="45"/>
      <c r="IGZ2" s="45"/>
      <c r="IHA2" s="45"/>
      <c r="IHB2" s="45"/>
      <c r="IHC2" s="45"/>
      <c r="IHD2" s="45"/>
      <c r="IHE2" s="45"/>
      <c r="IHF2" s="45"/>
      <c r="IHG2" s="45"/>
      <c r="IHH2" s="45"/>
      <c r="IHI2" s="45"/>
      <c r="IHJ2" s="45"/>
      <c r="IHK2" s="45"/>
      <c r="IHL2" s="45"/>
      <c r="IHM2" s="45"/>
      <c r="IHN2" s="45"/>
      <c r="IHO2" s="45"/>
      <c r="IHP2" s="45"/>
      <c r="IHQ2" s="45"/>
      <c r="IHR2" s="45"/>
      <c r="IHS2" s="45"/>
      <c r="IHT2" s="45"/>
      <c r="IHU2" s="45"/>
      <c r="IHV2" s="45"/>
      <c r="IHW2" s="45"/>
      <c r="IHX2" s="45"/>
      <c r="IHY2" s="45"/>
      <c r="IHZ2" s="45"/>
      <c r="IIA2" s="45"/>
      <c r="IIB2" s="45"/>
      <c r="IIC2" s="45"/>
      <c r="IID2" s="45"/>
      <c r="IIE2" s="45"/>
      <c r="IIF2" s="45"/>
      <c r="IIG2" s="45"/>
      <c r="IIH2" s="45"/>
      <c r="III2" s="45"/>
      <c r="IIJ2" s="45"/>
      <c r="IIK2" s="45"/>
      <c r="IIL2" s="45"/>
      <c r="IIM2" s="45"/>
      <c r="IIN2" s="45"/>
      <c r="IIO2" s="45"/>
      <c r="IIP2" s="45"/>
      <c r="IIQ2" s="45"/>
      <c r="IIR2" s="45"/>
      <c r="IIS2" s="45"/>
      <c r="IIT2" s="45"/>
      <c r="IIU2" s="45"/>
      <c r="IIV2" s="45"/>
      <c r="IIW2" s="45"/>
      <c r="IIX2" s="45"/>
      <c r="IIY2" s="45"/>
      <c r="IIZ2" s="45"/>
      <c r="IJA2" s="45"/>
      <c r="IJB2" s="45"/>
      <c r="IJC2" s="45"/>
      <c r="IJD2" s="45"/>
      <c r="IJE2" s="45"/>
      <c r="IJF2" s="45"/>
      <c r="IJG2" s="45"/>
      <c r="IJH2" s="45"/>
      <c r="IJI2" s="45"/>
      <c r="IJJ2" s="45"/>
      <c r="IJK2" s="45"/>
      <c r="IJL2" s="45"/>
      <c r="IJM2" s="45"/>
      <c r="IJN2" s="45"/>
      <c r="IJO2" s="45"/>
      <c r="IJP2" s="45"/>
      <c r="IJQ2" s="45"/>
      <c r="IJR2" s="45"/>
      <c r="IJS2" s="45"/>
      <c r="IJT2" s="45"/>
      <c r="IJU2" s="45"/>
      <c r="IJV2" s="45"/>
      <c r="IJW2" s="45"/>
      <c r="IJX2" s="45"/>
      <c r="IJY2" s="45"/>
      <c r="IJZ2" s="45"/>
      <c r="IKA2" s="45"/>
      <c r="IKB2" s="45"/>
      <c r="IKC2" s="45"/>
      <c r="IKD2" s="45"/>
      <c r="IKE2" s="45"/>
      <c r="IKF2" s="45"/>
      <c r="IKG2" s="45"/>
      <c r="IKH2" s="45"/>
      <c r="IKI2" s="45"/>
      <c r="IKJ2" s="45"/>
      <c r="IKK2" s="45"/>
      <c r="IKL2" s="45"/>
      <c r="IKM2" s="45"/>
      <c r="IKN2" s="45"/>
      <c r="IKO2" s="45"/>
      <c r="IKP2" s="45"/>
      <c r="IKQ2" s="45"/>
      <c r="IKR2" s="45"/>
      <c r="IKS2" s="45"/>
      <c r="IKT2" s="45"/>
      <c r="IKU2" s="45"/>
      <c r="IKV2" s="45"/>
      <c r="IKW2" s="45"/>
      <c r="IKX2" s="45"/>
      <c r="IKY2" s="45"/>
      <c r="IKZ2" s="45"/>
      <c r="ILA2" s="45"/>
      <c r="ILB2" s="45"/>
      <c r="ILC2" s="45"/>
      <c r="ILD2" s="45"/>
      <c r="ILE2" s="45"/>
      <c r="ILF2" s="45"/>
      <c r="ILG2" s="45"/>
      <c r="ILH2" s="45"/>
      <c r="ILI2" s="45"/>
      <c r="ILJ2" s="45"/>
      <c r="ILK2" s="45"/>
      <c r="ILL2" s="45"/>
      <c r="ILM2" s="45"/>
      <c r="ILN2" s="45"/>
      <c r="ILO2" s="45"/>
      <c r="ILP2" s="45"/>
      <c r="ILQ2" s="45"/>
      <c r="ILR2" s="45"/>
      <c r="ILS2" s="45"/>
      <c r="ILT2" s="45"/>
      <c r="ILU2" s="45"/>
      <c r="ILV2" s="45"/>
      <c r="ILW2" s="45"/>
      <c r="ILX2" s="45"/>
      <c r="ILY2" s="45"/>
      <c r="ILZ2" s="45"/>
      <c r="IMA2" s="45"/>
      <c r="IMB2" s="45"/>
      <c r="IMC2" s="45"/>
      <c r="IMD2" s="45"/>
      <c r="IME2" s="45"/>
      <c r="IMF2" s="45"/>
      <c r="IMG2" s="45"/>
      <c r="IMH2" s="45"/>
      <c r="IMI2" s="45"/>
      <c r="IMJ2" s="45"/>
      <c r="IMK2" s="45"/>
      <c r="IML2" s="45"/>
      <c r="IMM2" s="45"/>
      <c r="IMN2" s="45"/>
      <c r="IMO2" s="45"/>
      <c r="IMP2" s="45"/>
      <c r="IMQ2" s="45"/>
      <c r="IMR2" s="45"/>
      <c r="IMS2" s="45"/>
      <c r="IMT2" s="45"/>
      <c r="IMU2" s="45"/>
      <c r="IMV2" s="45"/>
      <c r="IMW2" s="45"/>
      <c r="IMX2" s="45"/>
      <c r="IMY2" s="45"/>
      <c r="IMZ2" s="45"/>
      <c r="INA2" s="45"/>
      <c r="INB2" s="45"/>
      <c r="INC2" s="45"/>
      <c r="IND2" s="45"/>
      <c r="INE2" s="45"/>
      <c r="INF2" s="45"/>
      <c r="ING2" s="45"/>
      <c r="INH2" s="45"/>
      <c r="INI2" s="45"/>
      <c r="INJ2" s="45"/>
      <c r="INK2" s="45"/>
      <c r="INL2" s="45"/>
      <c r="INM2" s="45"/>
      <c r="INN2" s="45"/>
      <c r="INO2" s="45"/>
      <c r="INP2" s="45"/>
      <c r="INQ2" s="45"/>
      <c r="INR2" s="45"/>
      <c r="INS2" s="45"/>
      <c r="INT2" s="45"/>
      <c r="INU2" s="45"/>
      <c r="INV2" s="45"/>
      <c r="INW2" s="45"/>
      <c r="INX2" s="45"/>
      <c r="INY2" s="45"/>
      <c r="INZ2" s="45"/>
      <c r="IOA2" s="45"/>
      <c r="IOB2" s="45"/>
      <c r="IOC2" s="45"/>
      <c r="IOD2" s="45"/>
      <c r="IOE2" s="45"/>
      <c r="IOF2" s="45"/>
      <c r="IOG2" s="45"/>
      <c r="IOH2" s="45"/>
      <c r="IOI2" s="45"/>
      <c r="IOJ2" s="45"/>
      <c r="IOK2" s="45"/>
      <c r="IOL2" s="45"/>
      <c r="IOM2" s="45"/>
      <c r="ION2" s="45"/>
      <c r="IOO2" s="45"/>
      <c r="IOP2" s="45"/>
      <c r="IOQ2" s="45"/>
      <c r="IOR2" s="45"/>
      <c r="IOS2" s="45"/>
      <c r="IOT2" s="45"/>
      <c r="IOU2" s="45"/>
      <c r="IOV2" s="45"/>
      <c r="IOW2" s="45"/>
      <c r="IOX2" s="45"/>
      <c r="IOY2" s="45"/>
      <c r="IOZ2" s="45"/>
      <c r="IPA2" s="45"/>
      <c r="IPB2" s="45"/>
      <c r="IPC2" s="45"/>
      <c r="IPD2" s="45"/>
      <c r="IPE2" s="45"/>
      <c r="IPF2" s="45"/>
      <c r="IPG2" s="45"/>
      <c r="IPH2" s="45"/>
      <c r="IPI2" s="45"/>
      <c r="IPJ2" s="45"/>
      <c r="IPK2" s="45"/>
      <c r="IPL2" s="45"/>
      <c r="IPM2" s="45"/>
      <c r="IPN2" s="45"/>
      <c r="IPO2" s="45"/>
      <c r="IPP2" s="45"/>
      <c r="IPQ2" s="45"/>
      <c r="IPR2" s="45"/>
      <c r="IPS2" s="45"/>
      <c r="IPT2" s="45"/>
      <c r="IPU2" s="45"/>
      <c r="IPV2" s="45"/>
      <c r="IPW2" s="45"/>
      <c r="IPX2" s="45"/>
      <c r="IPY2" s="45"/>
      <c r="IPZ2" s="45"/>
      <c r="IQA2" s="45"/>
      <c r="IQB2" s="45"/>
      <c r="IQC2" s="45"/>
      <c r="IQD2" s="45"/>
      <c r="IQE2" s="45"/>
      <c r="IQF2" s="45"/>
      <c r="IQG2" s="45"/>
      <c r="IQH2" s="45"/>
      <c r="IQI2" s="45"/>
      <c r="IQJ2" s="45"/>
      <c r="IQK2" s="45"/>
      <c r="IQL2" s="45"/>
      <c r="IQM2" s="45"/>
      <c r="IQN2" s="45"/>
      <c r="IQO2" s="45"/>
      <c r="IQP2" s="45"/>
      <c r="IQQ2" s="45"/>
      <c r="IQR2" s="45"/>
      <c r="IQS2" s="45"/>
      <c r="IQT2" s="45"/>
      <c r="IQU2" s="45"/>
      <c r="IQV2" s="45"/>
      <c r="IQW2" s="45"/>
      <c r="IQX2" s="45"/>
      <c r="IQY2" s="45"/>
      <c r="IQZ2" s="45"/>
      <c r="IRA2" s="45"/>
      <c r="IRB2" s="45"/>
      <c r="IRC2" s="45"/>
      <c r="IRD2" s="45"/>
      <c r="IRE2" s="45"/>
      <c r="IRF2" s="45"/>
      <c r="IRG2" s="45"/>
      <c r="IRH2" s="45"/>
      <c r="IRI2" s="45"/>
      <c r="IRJ2" s="45"/>
      <c r="IRK2" s="45"/>
      <c r="IRL2" s="45"/>
      <c r="IRM2" s="45"/>
      <c r="IRN2" s="45"/>
      <c r="IRO2" s="45"/>
      <c r="IRP2" s="45"/>
      <c r="IRQ2" s="45"/>
      <c r="IRR2" s="45"/>
      <c r="IRS2" s="45"/>
      <c r="IRT2" s="45"/>
      <c r="IRU2" s="45"/>
      <c r="IRV2" s="45"/>
      <c r="IRW2" s="45"/>
      <c r="IRX2" s="45"/>
      <c r="IRY2" s="45"/>
      <c r="IRZ2" s="45"/>
      <c r="ISA2" s="45"/>
      <c r="ISB2" s="45"/>
      <c r="ISC2" s="45"/>
      <c r="ISD2" s="45"/>
      <c r="ISE2" s="45"/>
      <c r="ISF2" s="45"/>
      <c r="ISG2" s="45"/>
      <c r="ISH2" s="45"/>
      <c r="ISI2" s="45"/>
      <c r="ISJ2" s="45"/>
      <c r="ISK2" s="45"/>
      <c r="ISL2" s="45"/>
      <c r="ISM2" s="45"/>
      <c r="ISN2" s="45"/>
      <c r="ISO2" s="45"/>
      <c r="ISP2" s="45"/>
      <c r="ISQ2" s="45"/>
      <c r="ISR2" s="45"/>
      <c r="ISS2" s="45"/>
      <c r="IST2" s="45"/>
      <c r="ISU2" s="45"/>
      <c r="ISV2" s="45"/>
      <c r="ISW2" s="45"/>
      <c r="ISX2" s="45"/>
      <c r="ISY2" s="45"/>
      <c r="ISZ2" s="45"/>
      <c r="ITA2" s="45"/>
      <c r="ITB2" s="45"/>
      <c r="ITC2" s="45"/>
      <c r="ITD2" s="45"/>
      <c r="ITE2" s="45"/>
      <c r="ITF2" s="45"/>
      <c r="ITG2" s="45"/>
      <c r="ITH2" s="45"/>
      <c r="ITI2" s="45"/>
      <c r="ITJ2" s="45"/>
      <c r="ITK2" s="45"/>
      <c r="ITL2" s="45"/>
      <c r="ITM2" s="45"/>
      <c r="ITN2" s="45"/>
      <c r="ITO2" s="45"/>
      <c r="ITP2" s="45"/>
      <c r="ITQ2" s="45"/>
      <c r="ITR2" s="45"/>
      <c r="ITS2" s="45"/>
      <c r="ITT2" s="45"/>
      <c r="ITU2" s="45"/>
      <c r="ITV2" s="45"/>
      <c r="ITW2" s="45"/>
      <c r="ITX2" s="45"/>
      <c r="ITY2" s="45"/>
      <c r="ITZ2" s="45"/>
      <c r="IUA2" s="45"/>
      <c r="IUB2" s="45"/>
      <c r="IUC2" s="45"/>
      <c r="IUD2" s="45"/>
      <c r="IUE2" s="45"/>
      <c r="IUF2" s="45"/>
      <c r="IUG2" s="45"/>
      <c r="IUH2" s="45"/>
      <c r="IUI2" s="45"/>
      <c r="IUJ2" s="45"/>
      <c r="IUK2" s="45"/>
      <c r="IUL2" s="45"/>
      <c r="IUM2" s="45"/>
      <c r="IUN2" s="45"/>
      <c r="IUO2" s="45"/>
      <c r="IUP2" s="45"/>
      <c r="IUQ2" s="45"/>
      <c r="IUR2" s="45"/>
      <c r="IUS2" s="45"/>
      <c r="IUT2" s="45"/>
      <c r="IUU2" s="45"/>
      <c r="IUV2" s="45"/>
      <c r="IUW2" s="45"/>
      <c r="IUX2" s="45"/>
      <c r="IUY2" s="45"/>
      <c r="IUZ2" s="45"/>
      <c r="IVA2" s="45"/>
      <c r="IVB2" s="45"/>
      <c r="IVC2" s="45"/>
      <c r="IVD2" s="45"/>
      <c r="IVE2" s="45"/>
      <c r="IVF2" s="45"/>
      <c r="IVG2" s="45"/>
      <c r="IVH2" s="45"/>
      <c r="IVI2" s="45"/>
      <c r="IVJ2" s="45"/>
      <c r="IVK2" s="45"/>
      <c r="IVL2" s="45"/>
      <c r="IVM2" s="45"/>
      <c r="IVN2" s="45"/>
      <c r="IVO2" s="45"/>
      <c r="IVP2" s="45"/>
      <c r="IVQ2" s="45"/>
      <c r="IVR2" s="45"/>
      <c r="IVS2" s="45"/>
      <c r="IVT2" s="45"/>
      <c r="IVU2" s="45"/>
      <c r="IVV2" s="45"/>
      <c r="IVW2" s="45"/>
      <c r="IVX2" s="45"/>
      <c r="IVY2" s="45"/>
      <c r="IVZ2" s="45"/>
      <c r="IWA2" s="45"/>
      <c r="IWB2" s="45"/>
      <c r="IWC2" s="45"/>
      <c r="IWD2" s="45"/>
      <c r="IWE2" s="45"/>
      <c r="IWF2" s="45"/>
      <c r="IWG2" s="45"/>
      <c r="IWH2" s="45"/>
      <c r="IWI2" s="45"/>
      <c r="IWJ2" s="45"/>
      <c r="IWK2" s="45"/>
      <c r="IWL2" s="45"/>
      <c r="IWM2" s="45"/>
      <c r="IWN2" s="45"/>
      <c r="IWO2" s="45"/>
      <c r="IWP2" s="45"/>
      <c r="IWQ2" s="45"/>
      <c r="IWR2" s="45"/>
      <c r="IWS2" s="45"/>
      <c r="IWT2" s="45"/>
      <c r="IWU2" s="45"/>
      <c r="IWV2" s="45"/>
      <c r="IWW2" s="45"/>
      <c r="IWX2" s="45"/>
      <c r="IWY2" s="45"/>
      <c r="IWZ2" s="45"/>
      <c r="IXA2" s="45"/>
      <c r="IXB2" s="45"/>
      <c r="IXC2" s="45"/>
      <c r="IXD2" s="45"/>
      <c r="IXE2" s="45"/>
      <c r="IXF2" s="45"/>
      <c r="IXG2" s="45"/>
      <c r="IXH2" s="45"/>
      <c r="IXI2" s="45"/>
      <c r="IXJ2" s="45"/>
      <c r="IXK2" s="45"/>
      <c r="IXL2" s="45"/>
      <c r="IXM2" s="45"/>
      <c r="IXN2" s="45"/>
      <c r="IXO2" s="45"/>
      <c r="IXP2" s="45"/>
      <c r="IXQ2" s="45"/>
      <c r="IXR2" s="45"/>
      <c r="IXS2" s="45"/>
      <c r="IXT2" s="45"/>
      <c r="IXU2" s="45"/>
      <c r="IXV2" s="45"/>
      <c r="IXW2" s="45"/>
      <c r="IXX2" s="45"/>
      <c r="IXY2" s="45"/>
      <c r="IXZ2" s="45"/>
      <c r="IYA2" s="45"/>
      <c r="IYB2" s="45"/>
      <c r="IYC2" s="45"/>
      <c r="IYD2" s="45"/>
      <c r="IYE2" s="45"/>
      <c r="IYF2" s="45"/>
      <c r="IYG2" s="45"/>
      <c r="IYH2" s="45"/>
      <c r="IYI2" s="45"/>
      <c r="IYJ2" s="45"/>
      <c r="IYK2" s="45"/>
      <c r="IYL2" s="45"/>
      <c r="IYM2" s="45"/>
      <c r="IYN2" s="45"/>
      <c r="IYO2" s="45"/>
      <c r="IYP2" s="45"/>
      <c r="IYQ2" s="45"/>
      <c r="IYR2" s="45"/>
      <c r="IYS2" s="45"/>
      <c r="IYT2" s="45"/>
      <c r="IYU2" s="45"/>
      <c r="IYV2" s="45"/>
      <c r="IYW2" s="45"/>
      <c r="IYX2" s="45"/>
      <c r="IYY2" s="45"/>
      <c r="IYZ2" s="45"/>
      <c r="IZA2" s="45"/>
      <c r="IZB2" s="45"/>
      <c r="IZC2" s="45"/>
      <c r="IZD2" s="45"/>
      <c r="IZE2" s="45"/>
      <c r="IZF2" s="45"/>
      <c r="IZG2" s="45"/>
      <c r="IZH2" s="45"/>
      <c r="IZI2" s="45"/>
      <c r="IZJ2" s="45"/>
      <c r="IZK2" s="45"/>
      <c r="IZL2" s="45"/>
      <c r="IZM2" s="45"/>
      <c r="IZN2" s="45"/>
      <c r="IZO2" s="45"/>
      <c r="IZP2" s="45"/>
      <c r="IZQ2" s="45"/>
      <c r="IZR2" s="45"/>
      <c r="IZS2" s="45"/>
      <c r="IZT2" s="45"/>
      <c r="IZU2" s="45"/>
      <c r="IZV2" s="45"/>
      <c r="IZW2" s="45"/>
      <c r="IZX2" s="45"/>
      <c r="IZY2" s="45"/>
      <c r="IZZ2" s="45"/>
      <c r="JAA2" s="45"/>
      <c r="JAB2" s="45"/>
      <c r="JAC2" s="45"/>
      <c r="JAD2" s="45"/>
      <c r="JAE2" s="45"/>
      <c r="JAF2" s="45"/>
      <c r="JAG2" s="45"/>
      <c r="JAH2" s="45"/>
      <c r="JAI2" s="45"/>
      <c r="JAJ2" s="45"/>
      <c r="JAK2" s="45"/>
      <c r="JAL2" s="45"/>
      <c r="JAM2" s="45"/>
      <c r="JAN2" s="45"/>
      <c r="JAO2" s="45"/>
      <c r="JAP2" s="45"/>
      <c r="JAQ2" s="45"/>
      <c r="JAR2" s="45"/>
      <c r="JAS2" s="45"/>
      <c r="JAT2" s="45"/>
      <c r="JAU2" s="45"/>
      <c r="JAV2" s="45"/>
      <c r="JAW2" s="45"/>
      <c r="JAX2" s="45"/>
      <c r="JAY2" s="45"/>
      <c r="JAZ2" s="45"/>
      <c r="JBA2" s="45"/>
      <c r="JBB2" s="45"/>
      <c r="JBC2" s="45"/>
      <c r="JBD2" s="45"/>
      <c r="JBE2" s="45"/>
      <c r="JBF2" s="45"/>
      <c r="JBG2" s="45"/>
      <c r="JBH2" s="45"/>
      <c r="JBI2" s="45"/>
      <c r="JBJ2" s="45"/>
      <c r="JBK2" s="45"/>
      <c r="JBL2" s="45"/>
      <c r="JBM2" s="45"/>
      <c r="JBN2" s="45"/>
      <c r="JBO2" s="45"/>
      <c r="JBP2" s="45"/>
      <c r="JBQ2" s="45"/>
      <c r="JBR2" s="45"/>
      <c r="JBS2" s="45"/>
      <c r="JBT2" s="45"/>
      <c r="JBU2" s="45"/>
      <c r="JBV2" s="45"/>
      <c r="JBW2" s="45"/>
      <c r="JBX2" s="45"/>
      <c r="JBY2" s="45"/>
      <c r="JBZ2" s="45"/>
      <c r="JCA2" s="45"/>
      <c r="JCB2" s="45"/>
      <c r="JCC2" s="45"/>
      <c r="JCD2" s="45"/>
      <c r="JCE2" s="45"/>
      <c r="JCF2" s="45"/>
      <c r="JCG2" s="45"/>
      <c r="JCH2" s="45"/>
      <c r="JCI2" s="45"/>
      <c r="JCJ2" s="45"/>
      <c r="JCK2" s="45"/>
      <c r="JCL2" s="45"/>
      <c r="JCM2" s="45"/>
      <c r="JCN2" s="45"/>
      <c r="JCO2" s="45"/>
      <c r="JCP2" s="45"/>
      <c r="JCQ2" s="45"/>
      <c r="JCR2" s="45"/>
      <c r="JCS2" s="45"/>
      <c r="JCT2" s="45"/>
      <c r="JCU2" s="45"/>
      <c r="JCV2" s="45"/>
      <c r="JCW2" s="45"/>
      <c r="JCX2" s="45"/>
      <c r="JCY2" s="45"/>
      <c r="JCZ2" s="45"/>
      <c r="JDA2" s="45"/>
      <c r="JDB2" s="45"/>
      <c r="JDC2" s="45"/>
      <c r="JDD2" s="45"/>
      <c r="JDE2" s="45"/>
      <c r="JDF2" s="45"/>
      <c r="JDG2" s="45"/>
      <c r="JDH2" s="45"/>
      <c r="JDI2" s="45"/>
      <c r="JDJ2" s="45"/>
      <c r="JDK2" s="45"/>
      <c r="JDL2" s="45"/>
      <c r="JDM2" s="45"/>
      <c r="JDN2" s="45"/>
      <c r="JDO2" s="45"/>
      <c r="JDP2" s="45"/>
      <c r="JDQ2" s="45"/>
      <c r="JDR2" s="45"/>
      <c r="JDS2" s="45"/>
      <c r="JDT2" s="45"/>
      <c r="JDU2" s="45"/>
      <c r="JDV2" s="45"/>
      <c r="JDW2" s="45"/>
      <c r="JDX2" s="45"/>
      <c r="JDY2" s="45"/>
      <c r="JDZ2" s="45"/>
      <c r="JEA2" s="45"/>
      <c r="JEB2" s="45"/>
      <c r="JEC2" s="45"/>
      <c r="JED2" s="45"/>
      <c r="JEE2" s="45"/>
      <c r="JEF2" s="45"/>
      <c r="JEG2" s="45"/>
      <c r="JEH2" s="45"/>
      <c r="JEI2" s="45"/>
      <c r="JEJ2" s="45"/>
      <c r="JEK2" s="45"/>
      <c r="JEL2" s="45"/>
      <c r="JEM2" s="45"/>
      <c r="JEN2" s="45"/>
      <c r="JEO2" s="45"/>
      <c r="JEP2" s="45"/>
      <c r="JEQ2" s="45"/>
      <c r="JER2" s="45"/>
      <c r="JES2" s="45"/>
      <c r="JET2" s="45"/>
      <c r="JEU2" s="45"/>
      <c r="JEV2" s="45"/>
      <c r="JEW2" s="45"/>
      <c r="JEX2" s="45"/>
      <c r="JEY2" s="45"/>
      <c r="JEZ2" s="45"/>
      <c r="JFA2" s="45"/>
      <c r="JFB2" s="45"/>
      <c r="JFC2" s="45"/>
      <c r="JFD2" s="45"/>
      <c r="JFE2" s="45"/>
      <c r="JFF2" s="45"/>
      <c r="JFG2" s="45"/>
      <c r="JFH2" s="45"/>
      <c r="JFI2" s="45"/>
      <c r="JFJ2" s="45"/>
      <c r="JFK2" s="45"/>
      <c r="JFL2" s="45"/>
      <c r="JFM2" s="45"/>
      <c r="JFN2" s="45"/>
      <c r="JFO2" s="45"/>
      <c r="JFP2" s="45"/>
      <c r="JFQ2" s="45"/>
      <c r="JFR2" s="45"/>
      <c r="JFS2" s="45"/>
      <c r="JFT2" s="45"/>
      <c r="JFU2" s="45"/>
      <c r="JFV2" s="45"/>
      <c r="JFW2" s="45"/>
      <c r="JFX2" s="45"/>
      <c r="JFY2" s="45"/>
      <c r="JFZ2" s="45"/>
      <c r="JGA2" s="45"/>
      <c r="JGB2" s="45"/>
      <c r="JGC2" s="45"/>
      <c r="JGD2" s="45"/>
      <c r="JGE2" s="45"/>
      <c r="JGF2" s="45"/>
      <c r="JGG2" s="45"/>
      <c r="JGH2" s="45"/>
      <c r="JGI2" s="45"/>
      <c r="JGJ2" s="45"/>
      <c r="JGK2" s="45"/>
      <c r="JGL2" s="45"/>
      <c r="JGM2" s="45"/>
      <c r="JGN2" s="45"/>
      <c r="JGO2" s="45"/>
      <c r="JGP2" s="45"/>
      <c r="JGQ2" s="45"/>
      <c r="JGR2" s="45"/>
      <c r="JGS2" s="45"/>
      <c r="JGT2" s="45"/>
      <c r="JGU2" s="45"/>
      <c r="JGV2" s="45"/>
      <c r="JGW2" s="45"/>
      <c r="JGX2" s="45"/>
      <c r="JGY2" s="45"/>
      <c r="JGZ2" s="45"/>
      <c r="JHA2" s="45"/>
      <c r="JHB2" s="45"/>
      <c r="JHC2" s="45"/>
      <c r="JHD2" s="45"/>
      <c r="JHE2" s="45"/>
      <c r="JHF2" s="45"/>
      <c r="JHG2" s="45"/>
      <c r="JHH2" s="45"/>
      <c r="JHI2" s="45"/>
      <c r="JHJ2" s="45"/>
      <c r="JHK2" s="45"/>
      <c r="JHL2" s="45"/>
      <c r="JHM2" s="45"/>
      <c r="JHN2" s="45"/>
      <c r="JHO2" s="45"/>
      <c r="JHP2" s="45"/>
      <c r="JHQ2" s="45"/>
      <c r="JHR2" s="45"/>
      <c r="JHS2" s="45"/>
      <c r="JHT2" s="45"/>
      <c r="JHU2" s="45"/>
      <c r="JHV2" s="45"/>
      <c r="JHW2" s="45"/>
      <c r="JHX2" s="45"/>
      <c r="JHY2" s="45"/>
      <c r="JHZ2" s="45"/>
      <c r="JIA2" s="45"/>
      <c r="JIB2" s="45"/>
      <c r="JIC2" s="45"/>
      <c r="JID2" s="45"/>
      <c r="JIE2" s="45"/>
      <c r="JIF2" s="45"/>
      <c r="JIG2" s="45"/>
      <c r="JIH2" s="45"/>
      <c r="JII2" s="45"/>
      <c r="JIJ2" s="45"/>
      <c r="JIK2" s="45"/>
      <c r="JIL2" s="45"/>
      <c r="JIM2" s="45"/>
      <c r="JIN2" s="45"/>
      <c r="JIO2" s="45"/>
      <c r="JIP2" s="45"/>
      <c r="JIQ2" s="45"/>
      <c r="JIR2" s="45"/>
      <c r="JIS2" s="45"/>
      <c r="JIT2" s="45"/>
      <c r="JIU2" s="45"/>
      <c r="JIV2" s="45"/>
      <c r="JIW2" s="45"/>
      <c r="JIX2" s="45"/>
      <c r="JIY2" s="45"/>
      <c r="JIZ2" s="45"/>
      <c r="JJA2" s="45"/>
      <c r="JJB2" s="45"/>
      <c r="JJC2" s="45"/>
      <c r="JJD2" s="45"/>
      <c r="JJE2" s="45"/>
      <c r="JJF2" s="45"/>
      <c r="JJG2" s="45"/>
      <c r="JJH2" s="45"/>
      <c r="JJI2" s="45"/>
      <c r="JJJ2" s="45"/>
      <c r="JJK2" s="45"/>
      <c r="JJL2" s="45"/>
      <c r="JJM2" s="45"/>
      <c r="JJN2" s="45"/>
      <c r="JJO2" s="45"/>
      <c r="JJP2" s="45"/>
      <c r="JJQ2" s="45"/>
      <c r="JJR2" s="45"/>
      <c r="JJS2" s="45"/>
      <c r="JJT2" s="45"/>
      <c r="JJU2" s="45"/>
      <c r="JJV2" s="45"/>
      <c r="JJW2" s="45"/>
      <c r="JJX2" s="45"/>
      <c r="JJY2" s="45"/>
      <c r="JJZ2" s="45"/>
      <c r="JKA2" s="45"/>
      <c r="JKB2" s="45"/>
      <c r="JKC2" s="45"/>
      <c r="JKD2" s="45"/>
      <c r="JKE2" s="45"/>
      <c r="JKF2" s="45"/>
      <c r="JKG2" s="45"/>
      <c r="JKH2" s="45"/>
      <c r="JKI2" s="45"/>
      <c r="JKJ2" s="45"/>
      <c r="JKK2" s="45"/>
      <c r="JKL2" s="45"/>
      <c r="JKM2" s="45"/>
      <c r="JKN2" s="45"/>
      <c r="JKO2" s="45"/>
      <c r="JKP2" s="45"/>
      <c r="JKQ2" s="45"/>
      <c r="JKR2" s="45"/>
      <c r="JKS2" s="45"/>
      <c r="JKT2" s="45"/>
      <c r="JKU2" s="45"/>
      <c r="JKV2" s="45"/>
      <c r="JKW2" s="45"/>
      <c r="JKX2" s="45"/>
      <c r="JKY2" s="45"/>
      <c r="JKZ2" s="45"/>
      <c r="JLA2" s="45"/>
      <c r="JLB2" s="45"/>
      <c r="JLC2" s="45"/>
      <c r="JLD2" s="45"/>
      <c r="JLE2" s="45"/>
      <c r="JLF2" s="45"/>
      <c r="JLG2" s="45"/>
      <c r="JLH2" s="45"/>
      <c r="JLI2" s="45"/>
      <c r="JLJ2" s="45"/>
      <c r="JLK2" s="45"/>
      <c r="JLL2" s="45"/>
      <c r="JLM2" s="45"/>
      <c r="JLN2" s="45"/>
      <c r="JLO2" s="45"/>
      <c r="JLP2" s="45"/>
      <c r="JLQ2" s="45"/>
      <c r="JLR2" s="45"/>
      <c r="JLS2" s="45"/>
      <c r="JLT2" s="45"/>
      <c r="JLU2" s="45"/>
      <c r="JLV2" s="45"/>
      <c r="JLW2" s="45"/>
      <c r="JLX2" s="45"/>
      <c r="JLY2" s="45"/>
      <c r="JLZ2" s="45"/>
      <c r="JMA2" s="45"/>
      <c r="JMB2" s="45"/>
      <c r="JMC2" s="45"/>
      <c r="JMD2" s="45"/>
      <c r="JME2" s="45"/>
      <c r="JMF2" s="45"/>
      <c r="JMG2" s="45"/>
      <c r="JMH2" s="45"/>
      <c r="JMI2" s="45"/>
      <c r="JMJ2" s="45"/>
      <c r="JMK2" s="45"/>
      <c r="JML2" s="45"/>
      <c r="JMM2" s="45"/>
      <c r="JMN2" s="45"/>
      <c r="JMO2" s="45"/>
      <c r="JMP2" s="45"/>
      <c r="JMQ2" s="45"/>
      <c r="JMR2" s="45"/>
      <c r="JMS2" s="45"/>
      <c r="JMT2" s="45"/>
      <c r="JMU2" s="45"/>
      <c r="JMV2" s="45"/>
      <c r="JMW2" s="45"/>
      <c r="JMX2" s="45"/>
      <c r="JMY2" s="45"/>
      <c r="JMZ2" s="45"/>
      <c r="JNA2" s="45"/>
      <c r="JNB2" s="45"/>
      <c r="JNC2" s="45"/>
      <c r="JND2" s="45"/>
      <c r="JNE2" s="45"/>
      <c r="JNF2" s="45"/>
      <c r="JNG2" s="45"/>
      <c r="JNH2" s="45"/>
      <c r="JNI2" s="45"/>
      <c r="JNJ2" s="45"/>
      <c r="JNK2" s="45"/>
      <c r="JNL2" s="45"/>
      <c r="JNM2" s="45"/>
      <c r="JNN2" s="45"/>
      <c r="JNO2" s="45"/>
      <c r="JNP2" s="45"/>
      <c r="JNQ2" s="45"/>
      <c r="JNR2" s="45"/>
      <c r="JNS2" s="45"/>
      <c r="JNT2" s="45"/>
      <c r="JNU2" s="45"/>
      <c r="JNV2" s="45"/>
      <c r="JNW2" s="45"/>
      <c r="JNX2" s="45"/>
      <c r="JNY2" s="45"/>
      <c r="JNZ2" s="45"/>
      <c r="JOA2" s="45"/>
      <c r="JOB2" s="45"/>
      <c r="JOC2" s="45"/>
      <c r="JOD2" s="45"/>
      <c r="JOE2" s="45"/>
      <c r="JOF2" s="45"/>
      <c r="JOG2" s="45"/>
      <c r="JOH2" s="45"/>
      <c r="JOI2" s="45"/>
      <c r="JOJ2" s="45"/>
      <c r="JOK2" s="45"/>
      <c r="JOL2" s="45"/>
      <c r="JOM2" s="45"/>
      <c r="JON2" s="45"/>
      <c r="JOO2" s="45"/>
      <c r="JOP2" s="45"/>
      <c r="JOQ2" s="45"/>
      <c r="JOR2" s="45"/>
      <c r="JOS2" s="45"/>
      <c r="JOT2" s="45"/>
      <c r="JOU2" s="45"/>
      <c r="JOV2" s="45"/>
      <c r="JOW2" s="45"/>
      <c r="JOX2" s="45"/>
      <c r="JOY2" s="45"/>
      <c r="JOZ2" s="45"/>
      <c r="JPA2" s="45"/>
      <c r="JPB2" s="45"/>
      <c r="JPC2" s="45"/>
      <c r="JPD2" s="45"/>
      <c r="JPE2" s="45"/>
      <c r="JPF2" s="45"/>
      <c r="JPG2" s="45"/>
      <c r="JPH2" s="45"/>
      <c r="JPI2" s="45"/>
      <c r="JPJ2" s="45"/>
      <c r="JPK2" s="45"/>
      <c r="JPL2" s="45"/>
      <c r="JPM2" s="45"/>
      <c r="JPN2" s="45"/>
      <c r="JPO2" s="45"/>
      <c r="JPP2" s="45"/>
      <c r="JPQ2" s="45"/>
      <c r="JPR2" s="45"/>
      <c r="JPS2" s="45"/>
      <c r="JPT2" s="45"/>
      <c r="JPU2" s="45"/>
      <c r="JPV2" s="45"/>
      <c r="JPW2" s="45"/>
      <c r="JPX2" s="45"/>
      <c r="JPY2" s="45"/>
      <c r="JPZ2" s="45"/>
      <c r="JQA2" s="45"/>
      <c r="JQB2" s="45"/>
      <c r="JQC2" s="45"/>
      <c r="JQD2" s="45"/>
      <c r="JQE2" s="45"/>
      <c r="JQF2" s="45"/>
      <c r="JQG2" s="45"/>
      <c r="JQH2" s="45"/>
      <c r="JQI2" s="45"/>
      <c r="JQJ2" s="45"/>
      <c r="JQK2" s="45"/>
      <c r="JQL2" s="45"/>
      <c r="JQM2" s="45"/>
      <c r="JQN2" s="45"/>
      <c r="JQO2" s="45"/>
      <c r="JQP2" s="45"/>
      <c r="JQQ2" s="45"/>
      <c r="JQR2" s="45"/>
      <c r="JQS2" s="45"/>
      <c r="JQT2" s="45"/>
      <c r="JQU2" s="45"/>
      <c r="JQV2" s="45"/>
      <c r="JQW2" s="45"/>
      <c r="JQX2" s="45"/>
      <c r="JQY2" s="45"/>
      <c r="JQZ2" s="45"/>
      <c r="JRA2" s="45"/>
      <c r="JRB2" s="45"/>
      <c r="JRC2" s="45"/>
      <c r="JRD2" s="45"/>
      <c r="JRE2" s="45"/>
      <c r="JRF2" s="45"/>
      <c r="JRG2" s="45"/>
      <c r="JRH2" s="45"/>
      <c r="JRI2" s="45"/>
      <c r="JRJ2" s="45"/>
      <c r="JRK2" s="45"/>
      <c r="JRL2" s="45"/>
      <c r="JRM2" s="45"/>
      <c r="JRN2" s="45"/>
      <c r="JRO2" s="45"/>
      <c r="JRP2" s="45"/>
      <c r="JRQ2" s="45"/>
      <c r="JRR2" s="45"/>
      <c r="JRS2" s="45"/>
      <c r="JRT2" s="45"/>
      <c r="JRU2" s="45"/>
      <c r="JRV2" s="45"/>
      <c r="JRW2" s="45"/>
      <c r="JRX2" s="45"/>
      <c r="JRY2" s="45"/>
      <c r="JRZ2" s="45"/>
      <c r="JSA2" s="45"/>
      <c r="JSB2" s="45"/>
      <c r="JSC2" s="45"/>
      <c r="JSD2" s="45"/>
      <c r="JSE2" s="45"/>
      <c r="JSF2" s="45"/>
      <c r="JSG2" s="45"/>
      <c r="JSH2" s="45"/>
      <c r="JSI2" s="45"/>
      <c r="JSJ2" s="45"/>
      <c r="JSK2" s="45"/>
      <c r="JSL2" s="45"/>
      <c r="JSM2" s="45"/>
      <c r="JSN2" s="45"/>
      <c r="JSO2" s="45"/>
      <c r="JSP2" s="45"/>
      <c r="JSQ2" s="45"/>
      <c r="JSR2" s="45"/>
      <c r="JSS2" s="45"/>
      <c r="JST2" s="45"/>
      <c r="JSU2" s="45"/>
      <c r="JSV2" s="45"/>
      <c r="JSW2" s="45"/>
      <c r="JSX2" s="45"/>
      <c r="JSY2" s="45"/>
      <c r="JSZ2" s="45"/>
      <c r="JTA2" s="45"/>
      <c r="JTB2" s="45"/>
      <c r="JTC2" s="45"/>
      <c r="JTD2" s="45"/>
      <c r="JTE2" s="45"/>
      <c r="JTF2" s="45"/>
      <c r="JTG2" s="45"/>
      <c r="JTH2" s="45"/>
      <c r="JTI2" s="45"/>
      <c r="JTJ2" s="45"/>
      <c r="JTK2" s="45"/>
      <c r="JTL2" s="45"/>
      <c r="JTM2" s="45"/>
      <c r="JTN2" s="45"/>
      <c r="JTO2" s="45"/>
      <c r="JTP2" s="45"/>
      <c r="JTQ2" s="45"/>
      <c r="JTR2" s="45"/>
      <c r="JTS2" s="45"/>
      <c r="JTT2" s="45"/>
      <c r="JTU2" s="45"/>
      <c r="JTV2" s="45"/>
      <c r="JTW2" s="45"/>
      <c r="JTX2" s="45"/>
      <c r="JTY2" s="45"/>
      <c r="JTZ2" s="45"/>
      <c r="JUA2" s="45"/>
      <c r="JUB2" s="45"/>
      <c r="JUC2" s="45"/>
      <c r="JUD2" s="45"/>
      <c r="JUE2" s="45"/>
      <c r="JUF2" s="45"/>
      <c r="JUG2" s="45"/>
      <c r="JUH2" s="45"/>
      <c r="JUI2" s="45"/>
      <c r="JUJ2" s="45"/>
      <c r="JUK2" s="45"/>
      <c r="JUL2" s="45"/>
      <c r="JUM2" s="45"/>
      <c r="JUN2" s="45"/>
      <c r="JUO2" s="45"/>
      <c r="JUP2" s="45"/>
      <c r="JUQ2" s="45"/>
      <c r="JUR2" s="45"/>
      <c r="JUS2" s="45"/>
      <c r="JUT2" s="45"/>
      <c r="JUU2" s="45"/>
      <c r="JUV2" s="45"/>
      <c r="JUW2" s="45"/>
      <c r="JUX2" s="45"/>
      <c r="JUY2" s="45"/>
      <c r="JUZ2" s="45"/>
      <c r="JVA2" s="45"/>
      <c r="JVB2" s="45"/>
      <c r="JVC2" s="45"/>
      <c r="JVD2" s="45"/>
      <c r="JVE2" s="45"/>
      <c r="JVF2" s="45"/>
      <c r="JVG2" s="45"/>
      <c r="JVH2" s="45"/>
      <c r="JVI2" s="45"/>
      <c r="JVJ2" s="45"/>
      <c r="JVK2" s="45"/>
      <c r="JVL2" s="45"/>
      <c r="JVM2" s="45"/>
      <c r="JVN2" s="45"/>
      <c r="JVO2" s="45"/>
      <c r="JVP2" s="45"/>
      <c r="JVQ2" s="45"/>
      <c r="JVR2" s="45"/>
      <c r="JVS2" s="45"/>
      <c r="JVT2" s="45"/>
      <c r="JVU2" s="45"/>
      <c r="JVV2" s="45"/>
      <c r="JVW2" s="45"/>
      <c r="JVX2" s="45"/>
      <c r="JVY2" s="45"/>
      <c r="JVZ2" s="45"/>
      <c r="JWA2" s="45"/>
      <c r="JWB2" s="45"/>
      <c r="JWC2" s="45"/>
      <c r="JWD2" s="45"/>
      <c r="JWE2" s="45"/>
      <c r="JWF2" s="45"/>
      <c r="JWG2" s="45"/>
      <c r="JWH2" s="45"/>
      <c r="JWI2" s="45"/>
      <c r="JWJ2" s="45"/>
      <c r="JWK2" s="45"/>
      <c r="JWL2" s="45"/>
      <c r="JWM2" s="45"/>
      <c r="JWN2" s="45"/>
      <c r="JWO2" s="45"/>
      <c r="JWP2" s="45"/>
      <c r="JWQ2" s="45"/>
      <c r="JWR2" s="45"/>
      <c r="JWS2" s="45"/>
      <c r="JWT2" s="45"/>
      <c r="JWU2" s="45"/>
      <c r="JWV2" s="45"/>
      <c r="JWW2" s="45"/>
      <c r="JWX2" s="45"/>
      <c r="JWY2" s="45"/>
      <c r="JWZ2" s="45"/>
      <c r="JXA2" s="45"/>
      <c r="JXB2" s="45"/>
      <c r="JXC2" s="45"/>
      <c r="JXD2" s="45"/>
      <c r="JXE2" s="45"/>
      <c r="JXF2" s="45"/>
      <c r="JXG2" s="45"/>
      <c r="JXH2" s="45"/>
      <c r="JXI2" s="45"/>
      <c r="JXJ2" s="45"/>
      <c r="JXK2" s="45"/>
      <c r="JXL2" s="45"/>
      <c r="JXM2" s="45"/>
      <c r="JXN2" s="45"/>
      <c r="JXO2" s="45"/>
      <c r="JXP2" s="45"/>
      <c r="JXQ2" s="45"/>
      <c r="JXR2" s="45"/>
      <c r="JXS2" s="45"/>
      <c r="JXT2" s="45"/>
      <c r="JXU2" s="45"/>
      <c r="JXV2" s="45"/>
      <c r="JXW2" s="45"/>
      <c r="JXX2" s="45"/>
      <c r="JXY2" s="45"/>
      <c r="JXZ2" s="45"/>
      <c r="JYA2" s="45"/>
      <c r="JYB2" s="45"/>
      <c r="JYC2" s="45"/>
      <c r="JYD2" s="45"/>
      <c r="JYE2" s="45"/>
      <c r="JYF2" s="45"/>
      <c r="JYG2" s="45"/>
      <c r="JYH2" s="45"/>
      <c r="JYI2" s="45"/>
      <c r="JYJ2" s="45"/>
      <c r="JYK2" s="45"/>
      <c r="JYL2" s="45"/>
      <c r="JYM2" s="45"/>
      <c r="JYN2" s="45"/>
      <c r="JYO2" s="45"/>
      <c r="JYP2" s="45"/>
      <c r="JYQ2" s="45"/>
      <c r="JYR2" s="45"/>
      <c r="JYS2" s="45"/>
      <c r="JYT2" s="45"/>
      <c r="JYU2" s="45"/>
      <c r="JYV2" s="45"/>
      <c r="JYW2" s="45"/>
      <c r="JYX2" s="45"/>
      <c r="JYY2" s="45"/>
      <c r="JYZ2" s="45"/>
      <c r="JZA2" s="45"/>
      <c r="JZB2" s="45"/>
      <c r="JZC2" s="45"/>
      <c r="JZD2" s="45"/>
      <c r="JZE2" s="45"/>
      <c r="JZF2" s="45"/>
      <c r="JZG2" s="45"/>
      <c r="JZH2" s="45"/>
      <c r="JZI2" s="45"/>
      <c r="JZJ2" s="45"/>
      <c r="JZK2" s="45"/>
      <c r="JZL2" s="45"/>
      <c r="JZM2" s="45"/>
      <c r="JZN2" s="45"/>
      <c r="JZO2" s="45"/>
      <c r="JZP2" s="45"/>
      <c r="JZQ2" s="45"/>
      <c r="JZR2" s="45"/>
      <c r="JZS2" s="45"/>
      <c r="JZT2" s="45"/>
      <c r="JZU2" s="45"/>
      <c r="JZV2" s="45"/>
      <c r="JZW2" s="45"/>
      <c r="JZX2" s="45"/>
      <c r="JZY2" s="45"/>
      <c r="JZZ2" s="45"/>
      <c r="KAA2" s="45"/>
      <c r="KAB2" s="45"/>
      <c r="KAC2" s="45"/>
      <c r="KAD2" s="45"/>
      <c r="KAE2" s="45"/>
      <c r="KAF2" s="45"/>
      <c r="KAG2" s="45"/>
      <c r="KAH2" s="45"/>
      <c r="KAI2" s="45"/>
      <c r="KAJ2" s="45"/>
      <c r="KAK2" s="45"/>
      <c r="KAL2" s="45"/>
      <c r="KAM2" s="45"/>
      <c r="KAN2" s="45"/>
      <c r="KAO2" s="45"/>
      <c r="KAP2" s="45"/>
      <c r="KAQ2" s="45"/>
      <c r="KAR2" s="45"/>
      <c r="KAS2" s="45"/>
      <c r="KAT2" s="45"/>
      <c r="KAU2" s="45"/>
      <c r="KAV2" s="45"/>
      <c r="KAW2" s="45"/>
      <c r="KAX2" s="45"/>
      <c r="KAY2" s="45"/>
      <c r="KAZ2" s="45"/>
      <c r="KBA2" s="45"/>
      <c r="KBB2" s="45"/>
      <c r="KBC2" s="45"/>
      <c r="KBD2" s="45"/>
      <c r="KBE2" s="45"/>
      <c r="KBF2" s="45"/>
      <c r="KBG2" s="45"/>
      <c r="KBH2" s="45"/>
      <c r="KBI2" s="45"/>
      <c r="KBJ2" s="45"/>
      <c r="KBK2" s="45"/>
      <c r="KBL2" s="45"/>
      <c r="KBM2" s="45"/>
      <c r="KBN2" s="45"/>
      <c r="KBO2" s="45"/>
      <c r="KBP2" s="45"/>
      <c r="KBQ2" s="45"/>
      <c r="KBR2" s="45"/>
      <c r="KBS2" s="45"/>
      <c r="KBT2" s="45"/>
      <c r="KBU2" s="45"/>
      <c r="KBV2" s="45"/>
      <c r="KBW2" s="45"/>
      <c r="KBX2" s="45"/>
      <c r="KBY2" s="45"/>
      <c r="KBZ2" s="45"/>
      <c r="KCA2" s="45"/>
      <c r="KCB2" s="45"/>
      <c r="KCC2" s="45"/>
      <c r="KCD2" s="45"/>
      <c r="KCE2" s="45"/>
      <c r="KCF2" s="45"/>
      <c r="KCG2" s="45"/>
      <c r="KCH2" s="45"/>
      <c r="KCI2" s="45"/>
      <c r="KCJ2" s="45"/>
      <c r="KCK2" s="45"/>
      <c r="KCL2" s="45"/>
      <c r="KCM2" s="45"/>
      <c r="KCN2" s="45"/>
      <c r="KCO2" s="45"/>
      <c r="KCP2" s="45"/>
      <c r="KCQ2" s="45"/>
      <c r="KCR2" s="45"/>
      <c r="KCS2" s="45"/>
      <c r="KCT2" s="45"/>
      <c r="KCU2" s="45"/>
      <c r="KCV2" s="45"/>
      <c r="KCW2" s="45"/>
      <c r="KCX2" s="45"/>
      <c r="KCY2" s="45"/>
      <c r="KCZ2" s="45"/>
      <c r="KDA2" s="45"/>
      <c r="KDB2" s="45"/>
      <c r="KDC2" s="45"/>
      <c r="KDD2" s="45"/>
      <c r="KDE2" s="45"/>
      <c r="KDF2" s="45"/>
      <c r="KDG2" s="45"/>
      <c r="KDH2" s="45"/>
      <c r="KDI2" s="45"/>
      <c r="KDJ2" s="45"/>
      <c r="KDK2" s="45"/>
      <c r="KDL2" s="45"/>
      <c r="KDM2" s="45"/>
      <c r="KDN2" s="45"/>
      <c r="KDO2" s="45"/>
      <c r="KDP2" s="45"/>
      <c r="KDQ2" s="45"/>
      <c r="KDR2" s="45"/>
      <c r="KDS2" s="45"/>
      <c r="KDT2" s="45"/>
      <c r="KDU2" s="45"/>
      <c r="KDV2" s="45"/>
      <c r="KDW2" s="45"/>
      <c r="KDX2" s="45"/>
      <c r="KDY2" s="45"/>
      <c r="KDZ2" s="45"/>
      <c r="KEA2" s="45"/>
      <c r="KEB2" s="45"/>
      <c r="KEC2" s="45"/>
      <c r="KED2" s="45"/>
      <c r="KEE2" s="45"/>
      <c r="KEF2" s="45"/>
      <c r="KEG2" s="45"/>
      <c r="KEH2" s="45"/>
      <c r="KEI2" s="45"/>
      <c r="KEJ2" s="45"/>
      <c r="KEK2" s="45"/>
      <c r="KEL2" s="45"/>
      <c r="KEM2" s="45"/>
      <c r="KEN2" s="45"/>
      <c r="KEO2" s="45"/>
      <c r="KEP2" s="45"/>
      <c r="KEQ2" s="45"/>
      <c r="KER2" s="45"/>
      <c r="KES2" s="45"/>
      <c r="KET2" s="45"/>
      <c r="KEU2" s="45"/>
      <c r="KEV2" s="45"/>
      <c r="KEW2" s="45"/>
      <c r="KEX2" s="45"/>
      <c r="KEY2" s="45"/>
      <c r="KEZ2" s="45"/>
      <c r="KFA2" s="45"/>
      <c r="KFB2" s="45"/>
      <c r="KFC2" s="45"/>
      <c r="KFD2" s="45"/>
      <c r="KFE2" s="45"/>
      <c r="KFF2" s="45"/>
      <c r="KFG2" s="45"/>
      <c r="KFH2" s="45"/>
      <c r="KFI2" s="45"/>
      <c r="KFJ2" s="45"/>
      <c r="KFK2" s="45"/>
      <c r="KFL2" s="45"/>
      <c r="KFM2" s="45"/>
      <c r="KFN2" s="45"/>
      <c r="KFO2" s="45"/>
      <c r="KFP2" s="45"/>
      <c r="KFQ2" s="45"/>
      <c r="KFR2" s="45"/>
      <c r="KFS2" s="45"/>
      <c r="KFT2" s="45"/>
      <c r="KFU2" s="45"/>
      <c r="KFV2" s="45"/>
      <c r="KFW2" s="45"/>
      <c r="KFX2" s="45"/>
      <c r="KFY2" s="45"/>
      <c r="KFZ2" s="45"/>
      <c r="KGA2" s="45"/>
      <c r="KGB2" s="45"/>
      <c r="KGC2" s="45"/>
      <c r="KGD2" s="45"/>
      <c r="KGE2" s="45"/>
      <c r="KGF2" s="45"/>
      <c r="KGG2" s="45"/>
      <c r="KGH2" s="45"/>
      <c r="KGI2" s="45"/>
      <c r="KGJ2" s="45"/>
      <c r="KGK2" s="45"/>
      <c r="KGL2" s="45"/>
      <c r="KGM2" s="45"/>
      <c r="KGN2" s="45"/>
      <c r="KGO2" s="45"/>
      <c r="KGP2" s="45"/>
      <c r="KGQ2" s="45"/>
      <c r="KGR2" s="45"/>
      <c r="KGS2" s="45"/>
      <c r="KGT2" s="45"/>
      <c r="KGU2" s="45"/>
      <c r="KGV2" s="45"/>
      <c r="KGW2" s="45"/>
      <c r="KGX2" s="45"/>
      <c r="KGY2" s="45"/>
      <c r="KGZ2" s="45"/>
      <c r="KHA2" s="45"/>
      <c r="KHB2" s="45"/>
      <c r="KHC2" s="45"/>
      <c r="KHD2" s="45"/>
      <c r="KHE2" s="45"/>
      <c r="KHF2" s="45"/>
      <c r="KHG2" s="45"/>
      <c r="KHH2" s="45"/>
      <c r="KHI2" s="45"/>
      <c r="KHJ2" s="45"/>
      <c r="KHK2" s="45"/>
      <c r="KHL2" s="45"/>
      <c r="KHM2" s="45"/>
      <c r="KHN2" s="45"/>
      <c r="KHO2" s="45"/>
      <c r="KHP2" s="45"/>
      <c r="KHQ2" s="45"/>
      <c r="KHR2" s="45"/>
      <c r="KHS2" s="45"/>
      <c r="KHT2" s="45"/>
      <c r="KHU2" s="45"/>
      <c r="KHV2" s="45"/>
      <c r="KHW2" s="45"/>
      <c r="KHX2" s="45"/>
      <c r="KHY2" s="45"/>
      <c r="KHZ2" s="45"/>
      <c r="KIA2" s="45"/>
      <c r="KIB2" s="45"/>
      <c r="KIC2" s="45"/>
      <c r="KID2" s="45"/>
      <c r="KIE2" s="45"/>
      <c r="KIF2" s="45"/>
      <c r="KIG2" s="45"/>
      <c r="KIH2" s="45"/>
      <c r="KII2" s="45"/>
      <c r="KIJ2" s="45"/>
      <c r="KIK2" s="45"/>
      <c r="KIL2" s="45"/>
      <c r="KIM2" s="45"/>
      <c r="KIN2" s="45"/>
      <c r="KIO2" s="45"/>
      <c r="KIP2" s="45"/>
      <c r="KIQ2" s="45"/>
      <c r="KIR2" s="45"/>
      <c r="KIS2" s="45"/>
      <c r="KIT2" s="45"/>
      <c r="KIU2" s="45"/>
      <c r="KIV2" s="45"/>
      <c r="KIW2" s="45"/>
      <c r="KIX2" s="45"/>
      <c r="KIY2" s="45"/>
      <c r="KIZ2" s="45"/>
      <c r="KJA2" s="45"/>
      <c r="KJB2" s="45"/>
      <c r="KJC2" s="45"/>
      <c r="KJD2" s="45"/>
      <c r="KJE2" s="45"/>
      <c r="KJF2" s="45"/>
      <c r="KJG2" s="45"/>
      <c r="KJH2" s="45"/>
      <c r="KJI2" s="45"/>
      <c r="KJJ2" s="45"/>
      <c r="KJK2" s="45"/>
      <c r="KJL2" s="45"/>
      <c r="KJM2" s="45"/>
      <c r="KJN2" s="45"/>
      <c r="KJO2" s="45"/>
      <c r="KJP2" s="45"/>
      <c r="KJQ2" s="45"/>
      <c r="KJR2" s="45"/>
      <c r="KJS2" s="45"/>
      <c r="KJT2" s="45"/>
      <c r="KJU2" s="45"/>
      <c r="KJV2" s="45"/>
      <c r="KJW2" s="45"/>
      <c r="KJX2" s="45"/>
      <c r="KJY2" s="45"/>
      <c r="KJZ2" s="45"/>
      <c r="KKA2" s="45"/>
      <c r="KKB2" s="45"/>
      <c r="KKC2" s="45"/>
      <c r="KKD2" s="45"/>
      <c r="KKE2" s="45"/>
      <c r="KKF2" s="45"/>
      <c r="KKG2" s="45"/>
      <c r="KKH2" s="45"/>
      <c r="KKI2" s="45"/>
      <c r="KKJ2" s="45"/>
      <c r="KKK2" s="45"/>
      <c r="KKL2" s="45"/>
      <c r="KKM2" s="45"/>
      <c r="KKN2" s="45"/>
      <c r="KKO2" s="45"/>
      <c r="KKP2" s="45"/>
      <c r="KKQ2" s="45"/>
      <c r="KKR2" s="45"/>
      <c r="KKS2" s="45"/>
      <c r="KKT2" s="45"/>
      <c r="KKU2" s="45"/>
      <c r="KKV2" s="45"/>
      <c r="KKW2" s="45"/>
      <c r="KKX2" s="45"/>
      <c r="KKY2" s="45"/>
      <c r="KKZ2" s="45"/>
      <c r="KLA2" s="45"/>
      <c r="KLB2" s="45"/>
      <c r="KLC2" s="45"/>
      <c r="KLD2" s="45"/>
      <c r="KLE2" s="45"/>
      <c r="KLF2" s="45"/>
      <c r="KLG2" s="45"/>
      <c r="KLH2" s="45"/>
      <c r="KLI2" s="45"/>
      <c r="KLJ2" s="45"/>
      <c r="KLK2" s="45"/>
      <c r="KLL2" s="45"/>
      <c r="KLM2" s="45"/>
      <c r="KLN2" s="45"/>
      <c r="KLO2" s="45"/>
      <c r="KLP2" s="45"/>
      <c r="KLQ2" s="45"/>
      <c r="KLR2" s="45"/>
      <c r="KLS2" s="45"/>
      <c r="KLT2" s="45"/>
      <c r="KLU2" s="45"/>
      <c r="KLV2" s="45"/>
      <c r="KLW2" s="45"/>
      <c r="KLX2" s="45"/>
      <c r="KLY2" s="45"/>
      <c r="KLZ2" s="45"/>
      <c r="KMA2" s="45"/>
      <c r="KMB2" s="45"/>
      <c r="KMC2" s="45"/>
      <c r="KMD2" s="45"/>
      <c r="KME2" s="45"/>
      <c r="KMF2" s="45"/>
      <c r="KMG2" s="45"/>
      <c r="KMH2" s="45"/>
      <c r="KMI2" s="45"/>
      <c r="KMJ2" s="45"/>
      <c r="KMK2" s="45"/>
      <c r="KML2" s="45"/>
      <c r="KMM2" s="45"/>
      <c r="KMN2" s="45"/>
      <c r="KMO2" s="45"/>
      <c r="KMP2" s="45"/>
      <c r="KMQ2" s="45"/>
      <c r="KMR2" s="45"/>
      <c r="KMS2" s="45"/>
      <c r="KMT2" s="45"/>
      <c r="KMU2" s="45"/>
      <c r="KMV2" s="45"/>
      <c r="KMW2" s="45"/>
      <c r="KMX2" s="45"/>
      <c r="KMY2" s="45"/>
      <c r="KMZ2" s="45"/>
      <c r="KNA2" s="45"/>
      <c r="KNB2" s="45"/>
      <c r="KNC2" s="45"/>
      <c r="KND2" s="45"/>
      <c r="KNE2" s="45"/>
      <c r="KNF2" s="45"/>
      <c r="KNG2" s="45"/>
      <c r="KNH2" s="45"/>
      <c r="KNI2" s="45"/>
      <c r="KNJ2" s="45"/>
      <c r="KNK2" s="45"/>
      <c r="KNL2" s="45"/>
      <c r="KNM2" s="45"/>
      <c r="KNN2" s="45"/>
      <c r="KNO2" s="45"/>
      <c r="KNP2" s="45"/>
      <c r="KNQ2" s="45"/>
      <c r="KNR2" s="45"/>
      <c r="KNS2" s="45"/>
      <c r="KNT2" s="45"/>
      <c r="KNU2" s="45"/>
      <c r="KNV2" s="45"/>
      <c r="KNW2" s="45"/>
      <c r="KNX2" s="45"/>
      <c r="KNY2" s="45"/>
      <c r="KNZ2" s="45"/>
      <c r="KOA2" s="45"/>
      <c r="KOB2" s="45"/>
      <c r="KOC2" s="45"/>
      <c r="KOD2" s="45"/>
      <c r="KOE2" s="45"/>
      <c r="KOF2" s="45"/>
      <c r="KOG2" s="45"/>
      <c r="KOH2" s="45"/>
      <c r="KOI2" s="45"/>
      <c r="KOJ2" s="45"/>
      <c r="KOK2" s="45"/>
      <c r="KOL2" s="45"/>
      <c r="KOM2" s="45"/>
      <c r="KON2" s="45"/>
      <c r="KOO2" s="45"/>
      <c r="KOP2" s="45"/>
      <c r="KOQ2" s="45"/>
      <c r="KOR2" s="45"/>
      <c r="KOS2" s="45"/>
      <c r="KOT2" s="45"/>
      <c r="KOU2" s="45"/>
      <c r="KOV2" s="45"/>
      <c r="KOW2" s="45"/>
      <c r="KOX2" s="45"/>
      <c r="KOY2" s="45"/>
      <c r="KOZ2" s="45"/>
      <c r="KPA2" s="45"/>
      <c r="KPB2" s="45"/>
      <c r="KPC2" s="45"/>
      <c r="KPD2" s="45"/>
      <c r="KPE2" s="45"/>
      <c r="KPF2" s="45"/>
      <c r="KPG2" s="45"/>
      <c r="KPH2" s="45"/>
      <c r="KPI2" s="45"/>
      <c r="KPJ2" s="45"/>
      <c r="KPK2" s="45"/>
      <c r="KPL2" s="45"/>
      <c r="KPM2" s="45"/>
      <c r="KPN2" s="45"/>
      <c r="KPO2" s="45"/>
      <c r="KPP2" s="45"/>
      <c r="KPQ2" s="45"/>
      <c r="KPR2" s="45"/>
      <c r="KPS2" s="45"/>
      <c r="KPT2" s="45"/>
      <c r="KPU2" s="45"/>
      <c r="KPV2" s="45"/>
      <c r="KPW2" s="45"/>
      <c r="KPX2" s="45"/>
      <c r="KPY2" s="45"/>
      <c r="KPZ2" s="45"/>
      <c r="KQA2" s="45"/>
      <c r="KQB2" s="45"/>
      <c r="KQC2" s="45"/>
      <c r="KQD2" s="45"/>
      <c r="KQE2" s="45"/>
      <c r="KQF2" s="45"/>
      <c r="KQG2" s="45"/>
      <c r="KQH2" s="45"/>
      <c r="KQI2" s="45"/>
      <c r="KQJ2" s="45"/>
      <c r="KQK2" s="45"/>
      <c r="KQL2" s="45"/>
      <c r="KQM2" s="45"/>
      <c r="KQN2" s="45"/>
      <c r="KQO2" s="45"/>
      <c r="KQP2" s="45"/>
      <c r="KQQ2" s="45"/>
      <c r="KQR2" s="45"/>
      <c r="KQS2" s="45"/>
      <c r="KQT2" s="45"/>
      <c r="KQU2" s="45"/>
      <c r="KQV2" s="45"/>
      <c r="KQW2" s="45"/>
      <c r="KQX2" s="45"/>
      <c r="KQY2" s="45"/>
      <c r="KQZ2" s="45"/>
      <c r="KRA2" s="45"/>
      <c r="KRB2" s="45"/>
      <c r="KRC2" s="45"/>
      <c r="KRD2" s="45"/>
      <c r="KRE2" s="45"/>
      <c r="KRF2" s="45"/>
      <c r="KRG2" s="45"/>
      <c r="KRH2" s="45"/>
      <c r="KRI2" s="45"/>
      <c r="KRJ2" s="45"/>
      <c r="KRK2" s="45"/>
      <c r="KRL2" s="45"/>
      <c r="KRM2" s="45"/>
      <c r="KRN2" s="45"/>
      <c r="KRO2" s="45"/>
      <c r="KRP2" s="45"/>
      <c r="KRQ2" s="45"/>
      <c r="KRR2" s="45"/>
      <c r="KRS2" s="45"/>
      <c r="KRT2" s="45"/>
      <c r="KRU2" s="45"/>
      <c r="KRV2" s="45"/>
      <c r="KRW2" s="45"/>
      <c r="KRX2" s="45"/>
      <c r="KRY2" s="45"/>
      <c r="KRZ2" s="45"/>
      <c r="KSA2" s="45"/>
      <c r="KSB2" s="45"/>
      <c r="KSC2" s="45"/>
      <c r="KSD2" s="45"/>
      <c r="KSE2" s="45"/>
      <c r="KSF2" s="45"/>
      <c r="KSG2" s="45"/>
      <c r="KSH2" s="45"/>
      <c r="KSI2" s="45"/>
      <c r="KSJ2" s="45"/>
      <c r="KSK2" s="45"/>
      <c r="KSL2" s="45"/>
      <c r="KSM2" s="45"/>
      <c r="KSN2" s="45"/>
      <c r="KSO2" s="45"/>
      <c r="KSP2" s="45"/>
      <c r="KSQ2" s="45"/>
      <c r="KSR2" s="45"/>
      <c r="KSS2" s="45"/>
      <c r="KST2" s="45"/>
      <c r="KSU2" s="45"/>
      <c r="KSV2" s="45"/>
      <c r="KSW2" s="45"/>
      <c r="KSX2" s="45"/>
      <c r="KSY2" s="45"/>
      <c r="KSZ2" s="45"/>
      <c r="KTA2" s="45"/>
      <c r="KTB2" s="45"/>
      <c r="KTC2" s="45"/>
      <c r="KTD2" s="45"/>
      <c r="KTE2" s="45"/>
      <c r="KTF2" s="45"/>
      <c r="KTG2" s="45"/>
      <c r="KTH2" s="45"/>
      <c r="KTI2" s="45"/>
      <c r="KTJ2" s="45"/>
      <c r="KTK2" s="45"/>
      <c r="KTL2" s="45"/>
      <c r="KTM2" s="45"/>
      <c r="KTN2" s="45"/>
      <c r="KTO2" s="45"/>
      <c r="KTP2" s="45"/>
      <c r="KTQ2" s="45"/>
      <c r="KTR2" s="45"/>
      <c r="KTS2" s="45"/>
      <c r="KTT2" s="45"/>
      <c r="KTU2" s="45"/>
      <c r="KTV2" s="45"/>
      <c r="KTW2" s="45"/>
      <c r="KTX2" s="45"/>
      <c r="KTY2" s="45"/>
      <c r="KTZ2" s="45"/>
      <c r="KUA2" s="45"/>
      <c r="KUB2" s="45"/>
      <c r="KUC2" s="45"/>
      <c r="KUD2" s="45"/>
      <c r="KUE2" s="45"/>
      <c r="KUF2" s="45"/>
      <c r="KUG2" s="45"/>
      <c r="KUH2" s="45"/>
      <c r="KUI2" s="45"/>
      <c r="KUJ2" s="45"/>
      <c r="KUK2" s="45"/>
      <c r="KUL2" s="45"/>
      <c r="KUM2" s="45"/>
      <c r="KUN2" s="45"/>
      <c r="KUO2" s="45"/>
      <c r="KUP2" s="45"/>
      <c r="KUQ2" s="45"/>
      <c r="KUR2" s="45"/>
      <c r="KUS2" s="45"/>
      <c r="KUT2" s="45"/>
      <c r="KUU2" s="45"/>
      <c r="KUV2" s="45"/>
      <c r="KUW2" s="45"/>
      <c r="KUX2" s="45"/>
      <c r="KUY2" s="45"/>
      <c r="KUZ2" s="45"/>
      <c r="KVA2" s="45"/>
      <c r="KVB2" s="45"/>
      <c r="KVC2" s="45"/>
      <c r="KVD2" s="45"/>
      <c r="KVE2" s="45"/>
      <c r="KVF2" s="45"/>
      <c r="KVG2" s="45"/>
      <c r="KVH2" s="45"/>
      <c r="KVI2" s="45"/>
      <c r="KVJ2" s="45"/>
      <c r="KVK2" s="45"/>
      <c r="KVL2" s="45"/>
      <c r="KVM2" s="45"/>
      <c r="KVN2" s="45"/>
      <c r="KVO2" s="45"/>
      <c r="KVP2" s="45"/>
      <c r="KVQ2" s="45"/>
      <c r="KVR2" s="45"/>
      <c r="KVS2" s="45"/>
      <c r="KVT2" s="45"/>
      <c r="KVU2" s="45"/>
      <c r="KVV2" s="45"/>
      <c r="KVW2" s="45"/>
      <c r="KVX2" s="45"/>
      <c r="KVY2" s="45"/>
      <c r="KVZ2" s="45"/>
      <c r="KWA2" s="45"/>
      <c r="KWB2" s="45"/>
      <c r="KWC2" s="45"/>
      <c r="KWD2" s="45"/>
      <c r="KWE2" s="45"/>
      <c r="KWF2" s="45"/>
      <c r="KWG2" s="45"/>
      <c r="KWH2" s="45"/>
      <c r="KWI2" s="45"/>
      <c r="KWJ2" s="45"/>
      <c r="KWK2" s="45"/>
      <c r="KWL2" s="45"/>
      <c r="KWM2" s="45"/>
      <c r="KWN2" s="45"/>
      <c r="KWO2" s="45"/>
      <c r="KWP2" s="45"/>
      <c r="KWQ2" s="45"/>
      <c r="KWR2" s="45"/>
      <c r="KWS2" s="45"/>
      <c r="KWT2" s="45"/>
      <c r="KWU2" s="45"/>
      <c r="KWV2" s="45"/>
      <c r="KWW2" s="45"/>
      <c r="KWX2" s="45"/>
      <c r="KWY2" s="45"/>
      <c r="KWZ2" s="45"/>
      <c r="KXA2" s="45"/>
      <c r="KXB2" s="45"/>
      <c r="KXC2" s="45"/>
      <c r="KXD2" s="45"/>
      <c r="KXE2" s="45"/>
      <c r="KXF2" s="45"/>
      <c r="KXG2" s="45"/>
      <c r="KXH2" s="45"/>
      <c r="KXI2" s="45"/>
      <c r="KXJ2" s="45"/>
      <c r="KXK2" s="45"/>
      <c r="KXL2" s="45"/>
      <c r="KXM2" s="45"/>
      <c r="KXN2" s="45"/>
      <c r="KXO2" s="45"/>
      <c r="KXP2" s="45"/>
      <c r="KXQ2" s="45"/>
      <c r="KXR2" s="45"/>
      <c r="KXS2" s="45"/>
      <c r="KXT2" s="45"/>
      <c r="KXU2" s="45"/>
      <c r="KXV2" s="45"/>
      <c r="KXW2" s="45"/>
      <c r="KXX2" s="45"/>
      <c r="KXY2" s="45"/>
      <c r="KXZ2" s="45"/>
      <c r="KYA2" s="45"/>
      <c r="KYB2" s="45"/>
      <c r="KYC2" s="45"/>
      <c r="KYD2" s="45"/>
      <c r="KYE2" s="45"/>
      <c r="KYF2" s="45"/>
      <c r="KYG2" s="45"/>
      <c r="KYH2" s="45"/>
      <c r="KYI2" s="45"/>
      <c r="KYJ2" s="45"/>
      <c r="KYK2" s="45"/>
      <c r="KYL2" s="45"/>
      <c r="KYM2" s="45"/>
      <c r="KYN2" s="45"/>
      <c r="KYO2" s="45"/>
      <c r="KYP2" s="45"/>
      <c r="KYQ2" s="45"/>
      <c r="KYR2" s="45"/>
      <c r="KYS2" s="45"/>
      <c r="KYT2" s="45"/>
      <c r="KYU2" s="45"/>
      <c r="KYV2" s="45"/>
      <c r="KYW2" s="45"/>
      <c r="KYX2" s="45"/>
      <c r="KYY2" s="45"/>
      <c r="KYZ2" s="45"/>
      <c r="KZA2" s="45"/>
      <c r="KZB2" s="45"/>
      <c r="KZC2" s="45"/>
      <c r="KZD2" s="45"/>
      <c r="KZE2" s="45"/>
      <c r="KZF2" s="45"/>
      <c r="KZG2" s="45"/>
      <c r="KZH2" s="45"/>
      <c r="KZI2" s="45"/>
      <c r="KZJ2" s="45"/>
      <c r="KZK2" s="45"/>
      <c r="KZL2" s="45"/>
      <c r="KZM2" s="45"/>
      <c r="KZN2" s="45"/>
      <c r="KZO2" s="45"/>
      <c r="KZP2" s="45"/>
      <c r="KZQ2" s="45"/>
      <c r="KZR2" s="45"/>
      <c r="KZS2" s="45"/>
      <c r="KZT2" s="45"/>
      <c r="KZU2" s="45"/>
      <c r="KZV2" s="45"/>
      <c r="KZW2" s="45"/>
      <c r="KZX2" s="45"/>
      <c r="KZY2" s="45"/>
      <c r="KZZ2" s="45"/>
      <c r="LAA2" s="45"/>
      <c r="LAB2" s="45"/>
      <c r="LAC2" s="45"/>
      <c r="LAD2" s="45"/>
      <c r="LAE2" s="45"/>
      <c r="LAF2" s="45"/>
      <c r="LAG2" s="45"/>
      <c r="LAH2" s="45"/>
      <c r="LAI2" s="45"/>
      <c r="LAJ2" s="45"/>
      <c r="LAK2" s="45"/>
      <c r="LAL2" s="45"/>
      <c r="LAM2" s="45"/>
      <c r="LAN2" s="45"/>
      <c r="LAO2" s="45"/>
      <c r="LAP2" s="45"/>
      <c r="LAQ2" s="45"/>
      <c r="LAR2" s="45"/>
      <c r="LAS2" s="45"/>
      <c r="LAT2" s="45"/>
      <c r="LAU2" s="45"/>
      <c r="LAV2" s="45"/>
      <c r="LAW2" s="45"/>
      <c r="LAX2" s="45"/>
      <c r="LAY2" s="45"/>
      <c r="LAZ2" s="45"/>
      <c r="LBA2" s="45"/>
      <c r="LBB2" s="45"/>
      <c r="LBC2" s="45"/>
      <c r="LBD2" s="45"/>
      <c r="LBE2" s="45"/>
      <c r="LBF2" s="45"/>
      <c r="LBG2" s="45"/>
      <c r="LBH2" s="45"/>
      <c r="LBI2" s="45"/>
      <c r="LBJ2" s="45"/>
      <c r="LBK2" s="45"/>
      <c r="LBL2" s="45"/>
      <c r="LBM2" s="45"/>
      <c r="LBN2" s="45"/>
      <c r="LBO2" s="45"/>
      <c r="LBP2" s="45"/>
      <c r="LBQ2" s="45"/>
      <c r="LBR2" s="45"/>
      <c r="LBS2" s="45"/>
      <c r="LBT2" s="45"/>
      <c r="LBU2" s="45"/>
      <c r="LBV2" s="45"/>
      <c r="LBW2" s="45"/>
      <c r="LBX2" s="45"/>
      <c r="LBY2" s="45"/>
      <c r="LBZ2" s="45"/>
      <c r="LCA2" s="45"/>
      <c r="LCB2" s="45"/>
      <c r="LCC2" s="45"/>
      <c r="LCD2" s="45"/>
      <c r="LCE2" s="45"/>
      <c r="LCF2" s="45"/>
      <c r="LCG2" s="45"/>
      <c r="LCH2" s="45"/>
      <c r="LCI2" s="45"/>
      <c r="LCJ2" s="45"/>
      <c r="LCK2" s="45"/>
      <c r="LCL2" s="45"/>
      <c r="LCM2" s="45"/>
      <c r="LCN2" s="45"/>
      <c r="LCO2" s="45"/>
      <c r="LCP2" s="45"/>
      <c r="LCQ2" s="45"/>
      <c r="LCR2" s="45"/>
      <c r="LCS2" s="45"/>
      <c r="LCT2" s="45"/>
      <c r="LCU2" s="45"/>
      <c r="LCV2" s="45"/>
      <c r="LCW2" s="45"/>
      <c r="LCX2" s="45"/>
      <c r="LCY2" s="45"/>
      <c r="LCZ2" s="45"/>
      <c r="LDA2" s="45"/>
      <c r="LDB2" s="45"/>
      <c r="LDC2" s="45"/>
      <c r="LDD2" s="45"/>
      <c r="LDE2" s="45"/>
      <c r="LDF2" s="45"/>
      <c r="LDG2" s="45"/>
      <c r="LDH2" s="45"/>
      <c r="LDI2" s="45"/>
      <c r="LDJ2" s="45"/>
      <c r="LDK2" s="45"/>
      <c r="LDL2" s="45"/>
      <c r="LDM2" s="45"/>
      <c r="LDN2" s="45"/>
      <c r="LDO2" s="45"/>
      <c r="LDP2" s="45"/>
      <c r="LDQ2" s="45"/>
      <c r="LDR2" s="45"/>
      <c r="LDS2" s="45"/>
      <c r="LDT2" s="45"/>
      <c r="LDU2" s="45"/>
      <c r="LDV2" s="45"/>
      <c r="LDW2" s="45"/>
      <c r="LDX2" s="45"/>
      <c r="LDY2" s="45"/>
      <c r="LDZ2" s="45"/>
      <c r="LEA2" s="45"/>
      <c r="LEB2" s="45"/>
      <c r="LEC2" s="45"/>
      <c r="LED2" s="45"/>
      <c r="LEE2" s="45"/>
      <c r="LEF2" s="45"/>
      <c r="LEG2" s="45"/>
      <c r="LEH2" s="45"/>
      <c r="LEI2" s="45"/>
      <c r="LEJ2" s="45"/>
      <c r="LEK2" s="45"/>
      <c r="LEL2" s="45"/>
      <c r="LEM2" s="45"/>
      <c r="LEN2" s="45"/>
      <c r="LEO2" s="45"/>
      <c r="LEP2" s="45"/>
      <c r="LEQ2" s="45"/>
      <c r="LER2" s="45"/>
      <c r="LES2" s="45"/>
      <c r="LET2" s="45"/>
      <c r="LEU2" s="45"/>
      <c r="LEV2" s="45"/>
      <c r="LEW2" s="45"/>
      <c r="LEX2" s="45"/>
      <c r="LEY2" s="45"/>
      <c r="LEZ2" s="45"/>
      <c r="LFA2" s="45"/>
      <c r="LFB2" s="45"/>
      <c r="LFC2" s="45"/>
      <c r="LFD2" s="45"/>
      <c r="LFE2" s="45"/>
      <c r="LFF2" s="45"/>
      <c r="LFG2" s="45"/>
      <c r="LFH2" s="45"/>
      <c r="LFI2" s="45"/>
      <c r="LFJ2" s="45"/>
      <c r="LFK2" s="45"/>
      <c r="LFL2" s="45"/>
      <c r="LFM2" s="45"/>
      <c r="LFN2" s="45"/>
      <c r="LFO2" s="45"/>
      <c r="LFP2" s="45"/>
      <c r="LFQ2" s="45"/>
      <c r="LFR2" s="45"/>
      <c r="LFS2" s="45"/>
      <c r="LFT2" s="45"/>
      <c r="LFU2" s="45"/>
      <c r="LFV2" s="45"/>
      <c r="LFW2" s="45"/>
      <c r="LFX2" s="45"/>
      <c r="LFY2" s="45"/>
      <c r="LFZ2" s="45"/>
      <c r="LGA2" s="45"/>
      <c r="LGB2" s="45"/>
      <c r="LGC2" s="45"/>
      <c r="LGD2" s="45"/>
      <c r="LGE2" s="45"/>
      <c r="LGF2" s="45"/>
      <c r="LGG2" s="45"/>
      <c r="LGH2" s="45"/>
      <c r="LGI2" s="45"/>
      <c r="LGJ2" s="45"/>
      <c r="LGK2" s="45"/>
      <c r="LGL2" s="45"/>
      <c r="LGM2" s="45"/>
      <c r="LGN2" s="45"/>
      <c r="LGO2" s="45"/>
      <c r="LGP2" s="45"/>
      <c r="LGQ2" s="45"/>
      <c r="LGR2" s="45"/>
      <c r="LGS2" s="45"/>
      <c r="LGT2" s="45"/>
      <c r="LGU2" s="45"/>
      <c r="LGV2" s="45"/>
      <c r="LGW2" s="45"/>
      <c r="LGX2" s="45"/>
      <c r="LGY2" s="45"/>
      <c r="LGZ2" s="45"/>
      <c r="LHA2" s="45"/>
      <c r="LHB2" s="45"/>
      <c r="LHC2" s="45"/>
      <c r="LHD2" s="45"/>
      <c r="LHE2" s="45"/>
      <c r="LHF2" s="45"/>
      <c r="LHG2" s="45"/>
      <c r="LHH2" s="45"/>
      <c r="LHI2" s="45"/>
      <c r="LHJ2" s="45"/>
      <c r="LHK2" s="45"/>
      <c r="LHL2" s="45"/>
      <c r="LHM2" s="45"/>
      <c r="LHN2" s="45"/>
      <c r="LHO2" s="45"/>
      <c r="LHP2" s="45"/>
      <c r="LHQ2" s="45"/>
      <c r="LHR2" s="45"/>
      <c r="LHS2" s="45"/>
      <c r="LHT2" s="45"/>
      <c r="LHU2" s="45"/>
      <c r="LHV2" s="45"/>
      <c r="LHW2" s="45"/>
      <c r="LHX2" s="45"/>
      <c r="LHY2" s="45"/>
      <c r="LHZ2" s="45"/>
      <c r="LIA2" s="45"/>
      <c r="LIB2" s="45"/>
      <c r="LIC2" s="45"/>
      <c r="LID2" s="45"/>
      <c r="LIE2" s="45"/>
      <c r="LIF2" s="45"/>
      <c r="LIG2" s="45"/>
      <c r="LIH2" s="45"/>
      <c r="LII2" s="45"/>
      <c r="LIJ2" s="45"/>
      <c r="LIK2" s="45"/>
      <c r="LIL2" s="45"/>
      <c r="LIM2" s="45"/>
      <c r="LIN2" s="45"/>
      <c r="LIO2" s="45"/>
      <c r="LIP2" s="45"/>
      <c r="LIQ2" s="45"/>
      <c r="LIR2" s="45"/>
      <c r="LIS2" s="45"/>
      <c r="LIT2" s="45"/>
      <c r="LIU2" s="45"/>
      <c r="LIV2" s="45"/>
      <c r="LIW2" s="45"/>
      <c r="LIX2" s="45"/>
      <c r="LIY2" s="45"/>
      <c r="LIZ2" s="45"/>
      <c r="LJA2" s="45"/>
      <c r="LJB2" s="45"/>
      <c r="LJC2" s="45"/>
      <c r="LJD2" s="45"/>
      <c r="LJE2" s="45"/>
      <c r="LJF2" s="45"/>
      <c r="LJG2" s="45"/>
      <c r="LJH2" s="45"/>
      <c r="LJI2" s="45"/>
      <c r="LJJ2" s="45"/>
      <c r="LJK2" s="45"/>
      <c r="LJL2" s="45"/>
      <c r="LJM2" s="45"/>
      <c r="LJN2" s="45"/>
      <c r="LJO2" s="45"/>
      <c r="LJP2" s="45"/>
      <c r="LJQ2" s="45"/>
      <c r="LJR2" s="45"/>
      <c r="LJS2" s="45"/>
      <c r="LJT2" s="45"/>
      <c r="LJU2" s="45"/>
      <c r="LJV2" s="45"/>
      <c r="LJW2" s="45"/>
      <c r="LJX2" s="45"/>
      <c r="LJY2" s="45"/>
      <c r="LJZ2" s="45"/>
      <c r="LKA2" s="45"/>
      <c r="LKB2" s="45"/>
      <c r="LKC2" s="45"/>
      <c r="LKD2" s="45"/>
      <c r="LKE2" s="45"/>
      <c r="LKF2" s="45"/>
      <c r="LKG2" s="45"/>
      <c r="LKH2" s="45"/>
      <c r="LKI2" s="45"/>
      <c r="LKJ2" s="45"/>
      <c r="LKK2" s="45"/>
      <c r="LKL2" s="45"/>
      <c r="LKM2" s="45"/>
      <c r="LKN2" s="45"/>
      <c r="LKO2" s="45"/>
      <c r="LKP2" s="45"/>
      <c r="LKQ2" s="45"/>
      <c r="LKR2" s="45"/>
      <c r="LKS2" s="45"/>
      <c r="LKT2" s="45"/>
      <c r="LKU2" s="45"/>
      <c r="LKV2" s="45"/>
      <c r="LKW2" s="45"/>
      <c r="LKX2" s="45"/>
      <c r="LKY2" s="45"/>
      <c r="LKZ2" s="45"/>
      <c r="LLA2" s="45"/>
      <c r="LLB2" s="45"/>
      <c r="LLC2" s="45"/>
      <c r="LLD2" s="45"/>
      <c r="LLE2" s="45"/>
      <c r="LLF2" s="45"/>
      <c r="LLG2" s="45"/>
      <c r="LLH2" s="45"/>
      <c r="LLI2" s="45"/>
      <c r="LLJ2" s="45"/>
      <c r="LLK2" s="45"/>
      <c r="LLL2" s="45"/>
      <c r="LLM2" s="45"/>
      <c r="LLN2" s="45"/>
      <c r="LLO2" s="45"/>
      <c r="LLP2" s="45"/>
      <c r="LLQ2" s="45"/>
      <c r="LLR2" s="45"/>
      <c r="LLS2" s="45"/>
      <c r="LLT2" s="45"/>
      <c r="LLU2" s="45"/>
      <c r="LLV2" s="45"/>
      <c r="LLW2" s="45"/>
      <c r="LLX2" s="45"/>
      <c r="LLY2" s="45"/>
      <c r="LLZ2" s="45"/>
      <c r="LMA2" s="45"/>
      <c r="LMB2" s="45"/>
      <c r="LMC2" s="45"/>
      <c r="LMD2" s="45"/>
      <c r="LME2" s="45"/>
      <c r="LMF2" s="45"/>
      <c r="LMG2" s="45"/>
      <c r="LMH2" s="45"/>
      <c r="LMI2" s="45"/>
      <c r="LMJ2" s="45"/>
      <c r="LMK2" s="45"/>
      <c r="LML2" s="45"/>
      <c r="LMM2" s="45"/>
      <c r="LMN2" s="45"/>
      <c r="LMO2" s="45"/>
      <c r="LMP2" s="45"/>
      <c r="LMQ2" s="45"/>
      <c r="LMR2" s="45"/>
      <c r="LMS2" s="45"/>
      <c r="LMT2" s="45"/>
      <c r="LMU2" s="45"/>
      <c r="LMV2" s="45"/>
      <c r="LMW2" s="45"/>
      <c r="LMX2" s="45"/>
      <c r="LMY2" s="45"/>
      <c r="LMZ2" s="45"/>
      <c r="LNA2" s="45"/>
      <c r="LNB2" s="45"/>
      <c r="LNC2" s="45"/>
      <c r="LND2" s="45"/>
      <c r="LNE2" s="45"/>
      <c r="LNF2" s="45"/>
      <c r="LNG2" s="45"/>
      <c r="LNH2" s="45"/>
      <c r="LNI2" s="45"/>
      <c r="LNJ2" s="45"/>
      <c r="LNK2" s="45"/>
      <c r="LNL2" s="45"/>
      <c r="LNM2" s="45"/>
      <c r="LNN2" s="45"/>
      <c r="LNO2" s="45"/>
      <c r="LNP2" s="45"/>
      <c r="LNQ2" s="45"/>
      <c r="LNR2" s="45"/>
      <c r="LNS2" s="45"/>
      <c r="LNT2" s="45"/>
      <c r="LNU2" s="45"/>
      <c r="LNV2" s="45"/>
      <c r="LNW2" s="45"/>
      <c r="LNX2" s="45"/>
      <c r="LNY2" s="45"/>
      <c r="LNZ2" s="45"/>
      <c r="LOA2" s="45"/>
      <c r="LOB2" s="45"/>
      <c r="LOC2" s="45"/>
      <c r="LOD2" s="45"/>
      <c r="LOE2" s="45"/>
      <c r="LOF2" s="45"/>
      <c r="LOG2" s="45"/>
      <c r="LOH2" s="45"/>
      <c r="LOI2" s="45"/>
      <c r="LOJ2" s="45"/>
      <c r="LOK2" s="45"/>
      <c r="LOL2" s="45"/>
      <c r="LOM2" s="45"/>
      <c r="LON2" s="45"/>
      <c r="LOO2" s="45"/>
      <c r="LOP2" s="45"/>
      <c r="LOQ2" s="45"/>
      <c r="LOR2" s="45"/>
      <c r="LOS2" s="45"/>
      <c r="LOT2" s="45"/>
      <c r="LOU2" s="45"/>
      <c r="LOV2" s="45"/>
      <c r="LOW2" s="45"/>
      <c r="LOX2" s="45"/>
      <c r="LOY2" s="45"/>
      <c r="LOZ2" s="45"/>
      <c r="LPA2" s="45"/>
      <c r="LPB2" s="45"/>
      <c r="LPC2" s="45"/>
      <c r="LPD2" s="45"/>
      <c r="LPE2" s="45"/>
      <c r="LPF2" s="45"/>
      <c r="LPG2" s="45"/>
      <c r="LPH2" s="45"/>
      <c r="LPI2" s="45"/>
      <c r="LPJ2" s="45"/>
      <c r="LPK2" s="45"/>
      <c r="LPL2" s="45"/>
      <c r="LPM2" s="45"/>
      <c r="LPN2" s="45"/>
      <c r="LPO2" s="45"/>
      <c r="LPP2" s="45"/>
      <c r="LPQ2" s="45"/>
      <c r="LPR2" s="45"/>
      <c r="LPS2" s="45"/>
      <c r="LPT2" s="45"/>
      <c r="LPU2" s="45"/>
      <c r="LPV2" s="45"/>
      <c r="LPW2" s="45"/>
      <c r="LPX2" s="45"/>
      <c r="LPY2" s="45"/>
      <c r="LPZ2" s="45"/>
      <c r="LQA2" s="45"/>
      <c r="LQB2" s="45"/>
      <c r="LQC2" s="45"/>
      <c r="LQD2" s="45"/>
      <c r="LQE2" s="45"/>
      <c r="LQF2" s="45"/>
      <c r="LQG2" s="45"/>
      <c r="LQH2" s="45"/>
      <c r="LQI2" s="45"/>
      <c r="LQJ2" s="45"/>
      <c r="LQK2" s="45"/>
      <c r="LQL2" s="45"/>
      <c r="LQM2" s="45"/>
      <c r="LQN2" s="45"/>
      <c r="LQO2" s="45"/>
      <c r="LQP2" s="45"/>
      <c r="LQQ2" s="45"/>
      <c r="LQR2" s="45"/>
      <c r="LQS2" s="45"/>
      <c r="LQT2" s="45"/>
      <c r="LQU2" s="45"/>
      <c r="LQV2" s="45"/>
      <c r="LQW2" s="45"/>
      <c r="LQX2" s="45"/>
      <c r="LQY2" s="45"/>
      <c r="LQZ2" s="45"/>
      <c r="LRA2" s="45"/>
      <c r="LRB2" s="45"/>
      <c r="LRC2" s="45"/>
      <c r="LRD2" s="45"/>
      <c r="LRE2" s="45"/>
      <c r="LRF2" s="45"/>
      <c r="LRG2" s="45"/>
      <c r="LRH2" s="45"/>
      <c r="LRI2" s="45"/>
      <c r="LRJ2" s="45"/>
      <c r="LRK2" s="45"/>
      <c r="LRL2" s="45"/>
      <c r="LRM2" s="45"/>
      <c r="LRN2" s="45"/>
      <c r="LRO2" s="45"/>
      <c r="LRP2" s="45"/>
      <c r="LRQ2" s="45"/>
      <c r="LRR2" s="45"/>
      <c r="LRS2" s="45"/>
      <c r="LRT2" s="45"/>
      <c r="LRU2" s="45"/>
      <c r="LRV2" s="45"/>
      <c r="LRW2" s="45"/>
      <c r="LRX2" s="45"/>
      <c r="LRY2" s="45"/>
      <c r="LRZ2" s="45"/>
      <c r="LSA2" s="45"/>
      <c r="LSB2" s="45"/>
      <c r="LSC2" s="45"/>
      <c r="LSD2" s="45"/>
      <c r="LSE2" s="45"/>
      <c r="LSF2" s="45"/>
      <c r="LSG2" s="45"/>
      <c r="LSH2" s="45"/>
      <c r="LSI2" s="45"/>
      <c r="LSJ2" s="45"/>
      <c r="LSK2" s="45"/>
      <c r="LSL2" s="45"/>
      <c r="LSM2" s="45"/>
      <c r="LSN2" s="45"/>
      <c r="LSO2" s="45"/>
      <c r="LSP2" s="45"/>
      <c r="LSQ2" s="45"/>
      <c r="LSR2" s="45"/>
      <c r="LSS2" s="45"/>
      <c r="LST2" s="45"/>
      <c r="LSU2" s="45"/>
      <c r="LSV2" s="45"/>
      <c r="LSW2" s="45"/>
      <c r="LSX2" s="45"/>
      <c r="LSY2" s="45"/>
      <c r="LSZ2" s="45"/>
      <c r="LTA2" s="45"/>
      <c r="LTB2" s="45"/>
      <c r="LTC2" s="45"/>
      <c r="LTD2" s="45"/>
      <c r="LTE2" s="45"/>
      <c r="LTF2" s="45"/>
      <c r="LTG2" s="45"/>
      <c r="LTH2" s="45"/>
      <c r="LTI2" s="45"/>
      <c r="LTJ2" s="45"/>
      <c r="LTK2" s="45"/>
      <c r="LTL2" s="45"/>
      <c r="LTM2" s="45"/>
      <c r="LTN2" s="45"/>
      <c r="LTO2" s="45"/>
      <c r="LTP2" s="45"/>
      <c r="LTQ2" s="45"/>
      <c r="LTR2" s="45"/>
      <c r="LTS2" s="45"/>
      <c r="LTT2" s="45"/>
      <c r="LTU2" s="45"/>
      <c r="LTV2" s="45"/>
      <c r="LTW2" s="45"/>
      <c r="LTX2" s="45"/>
      <c r="LTY2" s="45"/>
      <c r="LTZ2" s="45"/>
      <c r="LUA2" s="45"/>
      <c r="LUB2" s="45"/>
      <c r="LUC2" s="45"/>
      <c r="LUD2" s="45"/>
      <c r="LUE2" s="45"/>
      <c r="LUF2" s="45"/>
      <c r="LUG2" s="45"/>
      <c r="LUH2" s="45"/>
      <c r="LUI2" s="45"/>
      <c r="LUJ2" s="45"/>
      <c r="LUK2" s="45"/>
      <c r="LUL2" s="45"/>
      <c r="LUM2" s="45"/>
      <c r="LUN2" s="45"/>
      <c r="LUO2" s="45"/>
      <c r="LUP2" s="45"/>
      <c r="LUQ2" s="45"/>
      <c r="LUR2" s="45"/>
      <c r="LUS2" s="45"/>
      <c r="LUT2" s="45"/>
      <c r="LUU2" s="45"/>
      <c r="LUV2" s="45"/>
      <c r="LUW2" s="45"/>
      <c r="LUX2" s="45"/>
      <c r="LUY2" s="45"/>
      <c r="LUZ2" s="45"/>
      <c r="LVA2" s="45"/>
      <c r="LVB2" s="45"/>
      <c r="LVC2" s="45"/>
      <c r="LVD2" s="45"/>
      <c r="LVE2" s="45"/>
      <c r="LVF2" s="45"/>
      <c r="LVG2" s="45"/>
      <c r="LVH2" s="45"/>
      <c r="LVI2" s="45"/>
      <c r="LVJ2" s="45"/>
      <c r="LVK2" s="45"/>
      <c r="LVL2" s="45"/>
      <c r="LVM2" s="45"/>
      <c r="LVN2" s="45"/>
      <c r="LVO2" s="45"/>
      <c r="LVP2" s="45"/>
      <c r="LVQ2" s="45"/>
      <c r="LVR2" s="45"/>
      <c r="LVS2" s="45"/>
      <c r="LVT2" s="45"/>
      <c r="LVU2" s="45"/>
      <c r="LVV2" s="45"/>
      <c r="LVW2" s="45"/>
      <c r="LVX2" s="45"/>
      <c r="LVY2" s="45"/>
      <c r="LVZ2" s="45"/>
      <c r="LWA2" s="45"/>
      <c r="LWB2" s="45"/>
      <c r="LWC2" s="45"/>
      <c r="LWD2" s="45"/>
      <c r="LWE2" s="45"/>
      <c r="LWF2" s="45"/>
      <c r="LWG2" s="45"/>
      <c r="LWH2" s="45"/>
      <c r="LWI2" s="45"/>
      <c r="LWJ2" s="45"/>
      <c r="LWK2" s="45"/>
      <c r="LWL2" s="45"/>
      <c r="LWM2" s="45"/>
      <c r="LWN2" s="45"/>
      <c r="LWO2" s="45"/>
      <c r="LWP2" s="45"/>
      <c r="LWQ2" s="45"/>
      <c r="LWR2" s="45"/>
      <c r="LWS2" s="45"/>
      <c r="LWT2" s="45"/>
      <c r="LWU2" s="45"/>
      <c r="LWV2" s="45"/>
      <c r="LWW2" s="45"/>
      <c r="LWX2" s="45"/>
      <c r="LWY2" s="45"/>
      <c r="LWZ2" s="45"/>
      <c r="LXA2" s="45"/>
      <c r="LXB2" s="45"/>
      <c r="LXC2" s="45"/>
      <c r="LXD2" s="45"/>
      <c r="LXE2" s="45"/>
      <c r="LXF2" s="45"/>
      <c r="LXG2" s="45"/>
      <c r="LXH2" s="45"/>
      <c r="LXI2" s="45"/>
      <c r="LXJ2" s="45"/>
      <c r="LXK2" s="45"/>
      <c r="LXL2" s="45"/>
      <c r="LXM2" s="45"/>
      <c r="LXN2" s="45"/>
      <c r="LXO2" s="45"/>
      <c r="LXP2" s="45"/>
      <c r="LXQ2" s="45"/>
      <c r="LXR2" s="45"/>
      <c r="LXS2" s="45"/>
      <c r="LXT2" s="45"/>
      <c r="LXU2" s="45"/>
      <c r="LXV2" s="45"/>
      <c r="LXW2" s="45"/>
      <c r="LXX2" s="45"/>
      <c r="LXY2" s="45"/>
      <c r="LXZ2" s="45"/>
      <c r="LYA2" s="45"/>
      <c r="LYB2" s="45"/>
      <c r="LYC2" s="45"/>
      <c r="LYD2" s="45"/>
      <c r="LYE2" s="45"/>
      <c r="LYF2" s="45"/>
      <c r="LYG2" s="45"/>
      <c r="LYH2" s="45"/>
      <c r="LYI2" s="45"/>
      <c r="LYJ2" s="45"/>
      <c r="LYK2" s="45"/>
      <c r="LYL2" s="45"/>
      <c r="LYM2" s="45"/>
      <c r="LYN2" s="45"/>
      <c r="LYO2" s="45"/>
      <c r="LYP2" s="45"/>
      <c r="LYQ2" s="45"/>
      <c r="LYR2" s="45"/>
      <c r="LYS2" s="45"/>
      <c r="LYT2" s="45"/>
      <c r="LYU2" s="45"/>
      <c r="LYV2" s="45"/>
      <c r="LYW2" s="45"/>
      <c r="LYX2" s="45"/>
      <c r="LYY2" s="45"/>
      <c r="LYZ2" s="45"/>
      <c r="LZA2" s="45"/>
      <c r="LZB2" s="45"/>
      <c r="LZC2" s="45"/>
      <c r="LZD2" s="45"/>
      <c r="LZE2" s="45"/>
      <c r="LZF2" s="45"/>
      <c r="LZG2" s="45"/>
      <c r="LZH2" s="45"/>
      <c r="LZI2" s="45"/>
      <c r="LZJ2" s="45"/>
      <c r="LZK2" s="45"/>
      <c r="LZL2" s="45"/>
      <c r="LZM2" s="45"/>
      <c r="LZN2" s="45"/>
      <c r="LZO2" s="45"/>
      <c r="LZP2" s="45"/>
      <c r="LZQ2" s="45"/>
      <c r="LZR2" s="45"/>
      <c r="LZS2" s="45"/>
      <c r="LZT2" s="45"/>
      <c r="LZU2" s="45"/>
      <c r="LZV2" s="45"/>
      <c r="LZW2" s="45"/>
      <c r="LZX2" s="45"/>
      <c r="LZY2" s="45"/>
      <c r="LZZ2" s="45"/>
      <c r="MAA2" s="45"/>
      <c r="MAB2" s="45"/>
      <c r="MAC2" s="45"/>
      <c r="MAD2" s="45"/>
      <c r="MAE2" s="45"/>
      <c r="MAF2" s="45"/>
      <c r="MAG2" s="45"/>
      <c r="MAH2" s="45"/>
      <c r="MAI2" s="45"/>
      <c r="MAJ2" s="45"/>
      <c r="MAK2" s="45"/>
      <c r="MAL2" s="45"/>
      <c r="MAM2" s="45"/>
      <c r="MAN2" s="45"/>
      <c r="MAO2" s="45"/>
      <c r="MAP2" s="45"/>
      <c r="MAQ2" s="45"/>
      <c r="MAR2" s="45"/>
      <c r="MAS2" s="45"/>
      <c r="MAT2" s="45"/>
      <c r="MAU2" s="45"/>
      <c r="MAV2" s="45"/>
      <c r="MAW2" s="45"/>
      <c r="MAX2" s="45"/>
      <c r="MAY2" s="45"/>
      <c r="MAZ2" s="45"/>
      <c r="MBA2" s="45"/>
      <c r="MBB2" s="45"/>
      <c r="MBC2" s="45"/>
      <c r="MBD2" s="45"/>
      <c r="MBE2" s="45"/>
      <c r="MBF2" s="45"/>
      <c r="MBG2" s="45"/>
      <c r="MBH2" s="45"/>
      <c r="MBI2" s="45"/>
      <c r="MBJ2" s="45"/>
      <c r="MBK2" s="45"/>
      <c r="MBL2" s="45"/>
      <c r="MBM2" s="45"/>
      <c r="MBN2" s="45"/>
      <c r="MBO2" s="45"/>
      <c r="MBP2" s="45"/>
      <c r="MBQ2" s="45"/>
      <c r="MBR2" s="45"/>
      <c r="MBS2" s="45"/>
      <c r="MBT2" s="45"/>
      <c r="MBU2" s="45"/>
      <c r="MBV2" s="45"/>
      <c r="MBW2" s="45"/>
      <c r="MBX2" s="45"/>
      <c r="MBY2" s="45"/>
      <c r="MBZ2" s="45"/>
      <c r="MCA2" s="45"/>
      <c r="MCB2" s="45"/>
      <c r="MCC2" s="45"/>
      <c r="MCD2" s="45"/>
      <c r="MCE2" s="45"/>
      <c r="MCF2" s="45"/>
      <c r="MCG2" s="45"/>
      <c r="MCH2" s="45"/>
      <c r="MCI2" s="45"/>
      <c r="MCJ2" s="45"/>
      <c r="MCK2" s="45"/>
      <c r="MCL2" s="45"/>
      <c r="MCM2" s="45"/>
      <c r="MCN2" s="45"/>
      <c r="MCO2" s="45"/>
      <c r="MCP2" s="45"/>
      <c r="MCQ2" s="45"/>
      <c r="MCR2" s="45"/>
      <c r="MCS2" s="45"/>
      <c r="MCT2" s="45"/>
      <c r="MCU2" s="45"/>
      <c r="MCV2" s="45"/>
      <c r="MCW2" s="45"/>
      <c r="MCX2" s="45"/>
      <c r="MCY2" s="45"/>
      <c r="MCZ2" s="45"/>
      <c r="MDA2" s="45"/>
      <c r="MDB2" s="45"/>
      <c r="MDC2" s="45"/>
      <c r="MDD2" s="45"/>
      <c r="MDE2" s="45"/>
      <c r="MDF2" s="45"/>
      <c r="MDG2" s="45"/>
      <c r="MDH2" s="45"/>
      <c r="MDI2" s="45"/>
      <c r="MDJ2" s="45"/>
      <c r="MDK2" s="45"/>
      <c r="MDL2" s="45"/>
      <c r="MDM2" s="45"/>
      <c r="MDN2" s="45"/>
      <c r="MDO2" s="45"/>
      <c r="MDP2" s="45"/>
      <c r="MDQ2" s="45"/>
      <c r="MDR2" s="45"/>
      <c r="MDS2" s="45"/>
      <c r="MDT2" s="45"/>
      <c r="MDU2" s="45"/>
      <c r="MDV2" s="45"/>
      <c r="MDW2" s="45"/>
      <c r="MDX2" s="45"/>
      <c r="MDY2" s="45"/>
      <c r="MDZ2" s="45"/>
      <c r="MEA2" s="45"/>
      <c r="MEB2" s="45"/>
      <c r="MEC2" s="45"/>
      <c r="MED2" s="45"/>
      <c r="MEE2" s="45"/>
      <c r="MEF2" s="45"/>
      <c r="MEG2" s="45"/>
      <c r="MEH2" s="45"/>
      <c r="MEI2" s="45"/>
      <c r="MEJ2" s="45"/>
      <c r="MEK2" s="45"/>
      <c r="MEL2" s="45"/>
      <c r="MEM2" s="45"/>
      <c r="MEN2" s="45"/>
      <c r="MEO2" s="45"/>
      <c r="MEP2" s="45"/>
      <c r="MEQ2" s="45"/>
      <c r="MER2" s="45"/>
      <c r="MES2" s="45"/>
      <c r="MET2" s="45"/>
      <c r="MEU2" s="45"/>
      <c r="MEV2" s="45"/>
      <c r="MEW2" s="45"/>
      <c r="MEX2" s="45"/>
      <c r="MEY2" s="45"/>
      <c r="MEZ2" s="45"/>
      <c r="MFA2" s="45"/>
      <c r="MFB2" s="45"/>
      <c r="MFC2" s="45"/>
      <c r="MFD2" s="45"/>
      <c r="MFE2" s="45"/>
      <c r="MFF2" s="45"/>
      <c r="MFG2" s="45"/>
      <c r="MFH2" s="45"/>
      <c r="MFI2" s="45"/>
      <c r="MFJ2" s="45"/>
      <c r="MFK2" s="45"/>
      <c r="MFL2" s="45"/>
      <c r="MFM2" s="45"/>
      <c r="MFN2" s="45"/>
      <c r="MFO2" s="45"/>
      <c r="MFP2" s="45"/>
      <c r="MFQ2" s="45"/>
      <c r="MFR2" s="45"/>
      <c r="MFS2" s="45"/>
      <c r="MFT2" s="45"/>
      <c r="MFU2" s="45"/>
      <c r="MFV2" s="45"/>
      <c r="MFW2" s="45"/>
      <c r="MFX2" s="45"/>
      <c r="MFY2" s="45"/>
      <c r="MFZ2" s="45"/>
      <c r="MGA2" s="45"/>
      <c r="MGB2" s="45"/>
      <c r="MGC2" s="45"/>
      <c r="MGD2" s="45"/>
      <c r="MGE2" s="45"/>
      <c r="MGF2" s="45"/>
      <c r="MGG2" s="45"/>
      <c r="MGH2" s="45"/>
      <c r="MGI2" s="45"/>
      <c r="MGJ2" s="45"/>
      <c r="MGK2" s="45"/>
      <c r="MGL2" s="45"/>
      <c r="MGM2" s="45"/>
      <c r="MGN2" s="45"/>
      <c r="MGO2" s="45"/>
      <c r="MGP2" s="45"/>
      <c r="MGQ2" s="45"/>
      <c r="MGR2" s="45"/>
      <c r="MGS2" s="45"/>
      <c r="MGT2" s="45"/>
      <c r="MGU2" s="45"/>
      <c r="MGV2" s="45"/>
      <c r="MGW2" s="45"/>
      <c r="MGX2" s="45"/>
      <c r="MGY2" s="45"/>
      <c r="MGZ2" s="45"/>
      <c r="MHA2" s="45"/>
      <c r="MHB2" s="45"/>
      <c r="MHC2" s="45"/>
      <c r="MHD2" s="45"/>
      <c r="MHE2" s="45"/>
      <c r="MHF2" s="45"/>
      <c r="MHG2" s="45"/>
      <c r="MHH2" s="45"/>
      <c r="MHI2" s="45"/>
      <c r="MHJ2" s="45"/>
      <c r="MHK2" s="45"/>
      <c r="MHL2" s="45"/>
      <c r="MHM2" s="45"/>
      <c r="MHN2" s="45"/>
      <c r="MHO2" s="45"/>
      <c r="MHP2" s="45"/>
      <c r="MHQ2" s="45"/>
      <c r="MHR2" s="45"/>
      <c r="MHS2" s="45"/>
      <c r="MHT2" s="45"/>
      <c r="MHU2" s="45"/>
      <c r="MHV2" s="45"/>
      <c r="MHW2" s="45"/>
      <c r="MHX2" s="45"/>
      <c r="MHY2" s="45"/>
      <c r="MHZ2" s="45"/>
      <c r="MIA2" s="45"/>
      <c r="MIB2" s="45"/>
      <c r="MIC2" s="45"/>
      <c r="MID2" s="45"/>
      <c r="MIE2" s="45"/>
      <c r="MIF2" s="45"/>
      <c r="MIG2" s="45"/>
      <c r="MIH2" s="45"/>
      <c r="MII2" s="45"/>
      <c r="MIJ2" s="45"/>
      <c r="MIK2" s="45"/>
      <c r="MIL2" s="45"/>
      <c r="MIM2" s="45"/>
      <c r="MIN2" s="45"/>
      <c r="MIO2" s="45"/>
      <c r="MIP2" s="45"/>
      <c r="MIQ2" s="45"/>
      <c r="MIR2" s="45"/>
      <c r="MIS2" s="45"/>
      <c r="MIT2" s="45"/>
      <c r="MIU2" s="45"/>
      <c r="MIV2" s="45"/>
      <c r="MIW2" s="45"/>
      <c r="MIX2" s="45"/>
      <c r="MIY2" s="45"/>
      <c r="MIZ2" s="45"/>
      <c r="MJA2" s="45"/>
      <c r="MJB2" s="45"/>
      <c r="MJC2" s="45"/>
      <c r="MJD2" s="45"/>
      <c r="MJE2" s="45"/>
      <c r="MJF2" s="45"/>
      <c r="MJG2" s="45"/>
      <c r="MJH2" s="45"/>
      <c r="MJI2" s="45"/>
      <c r="MJJ2" s="45"/>
      <c r="MJK2" s="45"/>
      <c r="MJL2" s="45"/>
      <c r="MJM2" s="45"/>
      <c r="MJN2" s="45"/>
      <c r="MJO2" s="45"/>
      <c r="MJP2" s="45"/>
      <c r="MJQ2" s="45"/>
      <c r="MJR2" s="45"/>
      <c r="MJS2" s="45"/>
      <c r="MJT2" s="45"/>
      <c r="MJU2" s="45"/>
      <c r="MJV2" s="45"/>
      <c r="MJW2" s="45"/>
      <c r="MJX2" s="45"/>
      <c r="MJY2" s="45"/>
      <c r="MJZ2" s="45"/>
      <c r="MKA2" s="45"/>
      <c r="MKB2" s="45"/>
      <c r="MKC2" s="45"/>
      <c r="MKD2" s="45"/>
      <c r="MKE2" s="45"/>
      <c r="MKF2" s="45"/>
      <c r="MKG2" s="45"/>
      <c r="MKH2" s="45"/>
      <c r="MKI2" s="45"/>
      <c r="MKJ2" s="45"/>
      <c r="MKK2" s="45"/>
      <c r="MKL2" s="45"/>
      <c r="MKM2" s="45"/>
      <c r="MKN2" s="45"/>
      <c r="MKO2" s="45"/>
      <c r="MKP2" s="45"/>
      <c r="MKQ2" s="45"/>
      <c r="MKR2" s="45"/>
      <c r="MKS2" s="45"/>
      <c r="MKT2" s="45"/>
      <c r="MKU2" s="45"/>
      <c r="MKV2" s="45"/>
      <c r="MKW2" s="45"/>
      <c r="MKX2" s="45"/>
      <c r="MKY2" s="45"/>
      <c r="MKZ2" s="45"/>
      <c r="MLA2" s="45"/>
      <c r="MLB2" s="45"/>
      <c r="MLC2" s="45"/>
      <c r="MLD2" s="45"/>
      <c r="MLE2" s="45"/>
      <c r="MLF2" s="45"/>
      <c r="MLG2" s="45"/>
      <c r="MLH2" s="45"/>
      <c r="MLI2" s="45"/>
      <c r="MLJ2" s="45"/>
      <c r="MLK2" s="45"/>
      <c r="MLL2" s="45"/>
      <c r="MLM2" s="45"/>
      <c r="MLN2" s="45"/>
      <c r="MLO2" s="45"/>
      <c r="MLP2" s="45"/>
      <c r="MLQ2" s="45"/>
      <c r="MLR2" s="45"/>
      <c r="MLS2" s="45"/>
      <c r="MLT2" s="45"/>
      <c r="MLU2" s="45"/>
      <c r="MLV2" s="45"/>
      <c r="MLW2" s="45"/>
      <c r="MLX2" s="45"/>
      <c r="MLY2" s="45"/>
      <c r="MLZ2" s="45"/>
      <c r="MMA2" s="45"/>
      <c r="MMB2" s="45"/>
      <c r="MMC2" s="45"/>
      <c r="MMD2" s="45"/>
      <c r="MME2" s="45"/>
      <c r="MMF2" s="45"/>
      <c r="MMG2" s="45"/>
      <c r="MMH2" s="45"/>
      <c r="MMI2" s="45"/>
      <c r="MMJ2" s="45"/>
      <c r="MMK2" s="45"/>
      <c r="MML2" s="45"/>
      <c r="MMM2" s="45"/>
      <c r="MMN2" s="45"/>
      <c r="MMO2" s="45"/>
      <c r="MMP2" s="45"/>
      <c r="MMQ2" s="45"/>
      <c r="MMR2" s="45"/>
      <c r="MMS2" s="45"/>
      <c r="MMT2" s="45"/>
      <c r="MMU2" s="45"/>
      <c r="MMV2" s="45"/>
      <c r="MMW2" s="45"/>
      <c r="MMX2" s="45"/>
      <c r="MMY2" s="45"/>
      <c r="MMZ2" s="45"/>
      <c r="MNA2" s="45"/>
      <c r="MNB2" s="45"/>
      <c r="MNC2" s="45"/>
      <c r="MND2" s="45"/>
      <c r="MNE2" s="45"/>
      <c r="MNF2" s="45"/>
      <c r="MNG2" s="45"/>
      <c r="MNH2" s="45"/>
      <c r="MNI2" s="45"/>
      <c r="MNJ2" s="45"/>
      <c r="MNK2" s="45"/>
      <c r="MNL2" s="45"/>
      <c r="MNM2" s="45"/>
      <c r="MNN2" s="45"/>
      <c r="MNO2" s="45"/>
      <c r="MNP2" s="45"/>
      <c r="MNQ2" s="45"/>
      <c r="MNR2" s="45"/>
      <c r="MNS2" s="45"/>
      <c r="MNT2" s="45"/>
      <c r="MNU2" s="45"/>
      <c r="MNV2" s="45"/>
      <c r="MNW2" s="45"/>
      <c r="MNX2" s="45"/>
      <c r="MNY2" s="45"/>
      <c r="MNZ2" s="45"/>
      <c r="MOA2" s="45"/>
      <c r="MOB2" s="45"/>
      <c r="MOC2" s="45"/>
      <c r="MOD2" s="45"/>
      <c r="MOE2" s="45"/>
      <c r="MOF2" s="45"/>
      <c r="MOG2" s="45"/>
      <c r="MOH2" s="45"/>
      <c r="MOI2" s="45"/>
      <c r="MOJ2" s="45"/>
      <c r="MOK2" s="45"/>
      <c r="MOL2" s="45"/>
      <c r="MOM2" s="45"/>
      <c r="MON2" s="45"/>
      <c r="MOO2" s="45"/>
      <c r="MOP2" s="45"/>
      <c r="MOQ2" s="45"/>
      <c r="MOR2" s="45"/>
      <c r="MOS2" s="45"/>
      <c r="MOT2" s="45"/>
      <c r="MOU2" s="45"/>
      <c r="MOV2" s="45"/>
      <c r="MOW2" s="45"/>
      <c r="MOX2" s="45"/>
      <c r="MOY2" s="45"/>
      <c r="MOZ2" s="45"/>
      <c r="MPA2" s="45"/>
      <c r="MPB2" s="45"/>
      <c r="MPC2" s="45"/>
      <c r="MPD2" s="45"/>
      <c r="MPE2" s="45"/>
      <c r="MPF2" s="45"/>
      <c r="MPG2" s="45"/>
      <c r="MPH2" s="45"/>
      <c r="MPI2" s="45"/>
      <c r="MPJ2" s="45"/>
      <c r="MPK2" s="45"/>
      <c r="MPL2" s="45"/>
      <c r="MPM2" s="45"/>
      <c r="MPN2" s="45"/>
      <c r="MPO2" s="45"/>
      <c r="MPP2" s="45"/>
      <c r="MPQ2" s="45"/>
      <c r="MPR2" s="45"/>
      <c r="MPS2" s="45"/>
      <c r="MPT2" s="45"/>
      <c r="MPU2" s="45"/>
      <c r="MPV2" s="45"/>
      <c r="MPW2" s="45"/>
      <c r="MPX2" s="45"/>
      <c r="MPY2" s="45"/>
      <c r="MPZ2" s="45"/>
      <c r="MQA2" s="45"/>
      <c r="MQB2" s="45"/>
      <c r="MQC2" s="45"/>
      <c r="MQD2" s="45"/>
      <c r="MQE2" s="45"/>
      <c r="MQF2" s="45"/>
      <c r="MQG2" s="45"/>
      <c r="MQH2" s="45"/>
      <c r="MQI2" s="45"/>
      <c r="MQJ2" s="45"/>
      <c r="MQK2" s="45"/>
      <c r="MQL2" s="45"/>
      <c r="MQM2" s="45"/>
      <c r="MQN2" s="45"/>
      <c r="MQO2" s="45"/>
      <c r="MQP2" s="45"/>
      <c r="MQQ2" s="45"/>
      <c r="MQR2" s="45"/>
      <c r="MQS2" s="45"/>
      <c r="MQT2" s="45"/>
      <c r="MQU2" s="45"/>
      <c r="MQV2" s="45"/>
      <c r="MQW2" s="45"/>
      <c r="MQX2" s="45"/>
      <c r="MQY2" s="45"/>
      <c r="MQZ2" s="45"/>
      <c r="MRA2" s="45"/>
      <c r="MRB2" s="45"/>
      <c r="MRC2" s="45"/>
      <c r="MRD2" s="45"/>
      <c r="MRE2" s="45"/>
      <c r="MRF2" s="45"/>
      <c r="MRG2" s="45"/>
      <c r="MRH2" s="45"/>
      <c r="MRI2" s="45"/>
      <c r="MRJ2" s="45"/>
      <c r="MRK2" s="45"/>
      <c r="MRL2" s="45"/>
      <c r="MRM2" s="45"/>
      <c r="MRN2" s="45"/>
      <c r="MRO2" s="45"/>
      <c r="MRP2" s="45"/>
      <c r="MRQ2" s="45"/>
      <c r="MRR2" s="45"/>
      <c r="MRS2" s="45"/>
      <c r="MRT2" s="45"/>
      <c r="MRU2" s="45"/>
      <c r="MRV2" s="45"/>
      <c r="MRW2" s="45"/>
      <c r="MRX2" s="45"/>
      <c r="MRY2" s="45"/>
      <c r="MRZ2" s="45"/>
      <c r="MSA2" s="45"/>
      <c r="MSB2" s="45"/>
      <c r="MSC2" s="45"/>
      <c r="MSD2" s="45"/>
      <c r="MSE2" s="45"/>
      <c r="MSF2" s="45"/>
      <c r="MSG2" s="45"/>
      <c r="MSH2" s="45"/>
      <c r="MSI2" s="45"/>
      <c r="MSJ2" s="45"/>
      <c r="MSK2" s="45"/>
      <c r="MSL2" s="45"/>
      <c r="MSM2" s="45"/>
      <c r="MSN2" s="45"/>
      <c r="MSO2" s="45"/>
      <c r="MSP2" s="45"/>
      <c r="MSQ2" s="45"/>
      <c r="MSR2" s="45"/>
      <c r="MSS2" s="45"/>
      <c r="MST2" s="45"/>
      <c r="MSU2" s="45"/>
      <c r="MSV2" s="45"/>
      <c r="MSW2" s="45"/>
      <c r="MSX2" s="45"/>
      <c r="MSY2" s="45"/>
      <c r="MSZ2" s="45"/>
      <c r="MTA2" s="45"/>
      <c r="MTB2" s="45"/>
      <c r="MTC2" s="45"/>
      <c r="MTD2" s="45"/>
      <c r="MTE2" s="45"/>
      <c r="MTF2" s="45"/>
      <c r="MTG2" s="45"/>
      <c r="MTH2" s="45"/>
      <c r="MTI2" s="45"/>
      <c r="MTJ2" s="45"/>
      <c r="MTK2" s="45"/>
      <c r="MTL2" s="45"/>
      <c r="MTM2" s="45"/>
      <c r="MTN2" s="45"/>
      <c r="MTO2" s="45"/>
      <c r="MTP2" s="45"/>
      <c r="MTQ2" s="45"/>
      <c r="MTR2" s="45"/>
      <c r="MTS2" s="45"/>
      <c r="MTT2" s="45"/>
      <c r="MTU2" s="45"/>
      <c r="MTV2" s="45"/>
      <c r="MTW2" s="45"/>
      <c r="MTX2" s="45"/>
      <c r="MTY2" s="45"/>
      <c r="MTZ2" s="45"/>
      <c r="MUA2" s="45"/>
      <c r="MUB2" s="45"/>
      <c r="MUC2" s="45"/>
      <c r="MUD2" s="45"/>
      <c r="MUE2" s="45"/>
      <c r="MUF2" s="45"/>
      <c r="MUG2" s="45"/>
      <c r="MUH2" s="45"/>
      <c r="MUI2" s="45"/>
      <c r="MUJ2" s="45"/>
      <c r="MUK2" s="45"/>
      <c r="MUL2" s="45"/>
      <c r="MUM2" s="45"/>
      <c r="MUN2" s="45"/>
      <c r="MUO2" s="45"/>
      <c r="MUP2" s="45"/>
      <c r="MUQ2" s="45"/>
      <c r="MUR2" s="45"/>
      <c r="MUS2" s="45"/>
      <c r="MUT2" s="45"/>
      <c r="MUU2" s="45"/>
      <c r="MUV2" s="45"/>
      <c r="MUW2" s="45"/>
      <c r="MUX2" s="45"/>
      <c r="MUY2" s="45"/>
      <c r="MUZ2" s="45"/>
      <c r="MVA2" s="45"/>
      <c r="MVB2" s="45"/>
      <c r="MVC2" s="45"/>
      <c r="MVD2" s="45"/>
      <c r="MVE2" s="45"/>
      <c r="MVF2" s="45"/>
      <c r="MVG2" s="45"/>
      <c r="MVH2" s="45"/>
      <c r="MVI2" s="45"/>
      <c r="MVJ2" s="45"/>
      <c r="MVK2" s="45"/>
      <c r="MVL2" s="45"/>
      <c r="MVM2" s="45"/>
      <c r="MVN2" s="45"/>
      <c r="MVO2" s="45"/>
      <c r="MVP2" s="45"/>
      <c r="MVQ2" s="45"/>
      <c r="MVR2" s="45"/>
      <c r="MVS2" s="45"/>
      <c r="MVT2" s="45"/>
      <c r="MVU2" s="45"/>
      <c r="MVV2" s="45"/>
      <c r="MVW2" s="45"/>
      <c r="MVX2" s="45"/>
      <c r="MVY2" s="45"/>
      <c r="MVZ2" s="45"/>
      <c r="MWA2" s="45"/>
      <c r="MWB2" s="45"/>
      <c r="MWC2" s="45"/>
      <c r="MWD2" s="45"/>
      <c r="MWE2" s="45"/>
      <c r="MWF2" s="45"/>
      <c r="MWG2" s="45"/>
      <c r="MWH2" s="45"/>
      <c r="MWI2" s="45"/>
      <c r="MWJ2" s="45"/>
      <c r="MWK2" s="45"/>
      <c r="MWL2" s="45"/>
      <c r="MWM2" s="45"/>
      <c r="MWN2" s="45"/>
      <c r="MWO2" s="45"/>
      <c r="MWP2" s="45"/>
      <c r="MWQ2" s="45"/>
      <c r="MWR2" s="45"/>
      <c r="MWS2" s="45"/>
      <c r="MWT2" s="45"/>
      <c r="MWU2" s="45"/>
      <c r="MWV2" s="45"/>
      <c r="MWW2" s="45"/>
      <c r="MWX2" s="45"/>
      <c r="MWY2" s="45"/>
      <c r="MWZ2" s="45"/>
      <c r="MXA2" s="45"/>
      <c r="MXB2" s="45"/>
      <c r="MXC2" s="45"/>
      <c r="MXD2" s="45"/>
      <c r="MXE2" s="45"/>
      <c r="MXF2" s="45"/>
      <c r="MXG2" s="45"/>
      <c r="MXH2" s="45"/>
      <c r="MXI2" s="45"/>
      <c r="MXJ2" s="45"/>
      <c r="MXK2" s="45"/>
      <c r="MXL2" s="45"/>
      <c r="MXM2" s="45"/>
      <c r="MXN2" s="45"/>
      <c r="MXO2" s="45"/>
      <c r="MXP2" s="45"/>
      <c r="MXQ2" s="45"/>
      <c r="MXR2" s="45"/>
      <c r="MXS2" s="45"/>
      <c r="MXT2" s="45"/>
      <c r="MXU2" s="45"/>
      <c r="MXV2" s="45"/>
      <c r="MXW2" s="45"/>
      <c r="MXX2" s="45"/>
      <c r="MXY2" s="45"/>
      <c r="MXZ2" s="45"/>
      <c r="MYA2" s="45"/>
      <c r="MYB2" s="45"/>
      <c r="MYC2" s="45"/>
      <c r="MYD2" s="45"/>
      <c r="MYE2" s="45"/>
      <c r="MYF2" s="45"/>
      <c r="MYG2" s="45"/>
      <c r="MYH2" s="45"/>
      <c r="MYI2" s="45"/>
      <c r="MYJ2" s="45"/>
      <c r="MYK2" s="45"/>
      <c r="MYL2" s="45"/>
      <c r="MYM2" s="45"/>
      <c r="MYN2" s="45"/>
      <c r="MYO2" s="45"/>
      <c r="MYP2" s="45"/>
      <c r="MYQ2" s="45"/>
      <c r="MYR2" s="45"/>
      <c r="MYS2" s="45"/>
      <c r="MYT2" s="45"/>
      <c r="MYU2" s="45"/>
      <c r="MYV2" s="45"/>
      <c r="MYW2" s="45"/>
      <c r="MYX2" s="45"/>
      <c r="MYY2" s="45"/>
      <c r="MYZ2" s="45"/>
      <c r="MZA2" s="45"/>
      <c r="MZB2" s="45"/>
      <c r="MZC2" s="45"/>
      <c r="MZD2" s="45"/>
      <c r="MZE2" s="45"/>
      <c r="MZF2" s="45"/>
      <c r="MZG2" s="45"/>
      <c r="MZH2" s="45"/>
      <c r="MZI2" s="45"/>
      <c r="MZJ2" s="45"/>
      <c r="MZK2" s="45"/>
      <c r="MZL2" s="45"/>
      <c r="MZM2" s="45"/>
      <c r="MZN2" s="45"/>
      <c r="MZO2" s="45"/>
      <c r="MZP2" s="45"/>
      <c r="MZQ2" s="45"/>
      <c r="MZR2" s="45"/>
      <c r="MZS2" s="45"/>
      <c r="MZT2" s="45"/>
      <c r="MZU2" s="45"/>
      <c r="MZV2" s="45"/>
      <c r="MZW2" s="45"/>
      <c r="MZX2" s="45"/>
      <c r="MZY2" s="45"/>
      <c r="MZZ2" s="45"/>
      <c r="NAA2" s="45"/>
      <c r="NAB2" s="45"/>
      <c r="NAC2" s="45"/>
      <c r="NAD2" s="45"/>
      <c r="NAE2" s="45"/>
      <c r="NAF2" s="45"/>
      <c r="NAG2" s="45"/>
      <c r="NAH2" s="45"/>
      <c r="NAI2" s="45"/>
      <c r="NAJ2" s="45"/>
      <c r="NAK2" s="45"/>
      <c r="NAL2" s="45"/>
      <c r="NAM2" s="45"/>
      <c r="NAN2" s="45"/>
      <c r="NAO2" s="45"/>
      <c r="NAP2" s="45"/>
      <c r="NAQ2" s="45"/>
      <c r="NAR2" s="45"/>
      <c r="NAS2" s="45"/>
      <c r="NAT2" s="45"/>
      <c r="NAU2" s="45"/>
      <c r="NAV2" s="45"/>
      <c r="NAW2" s="45"/>
      <c r="NAX2" s="45"/>
      <c r="NAY2" s="45"/>
      <c r="NAZ2" s="45"/>
      <c r="NBA2" s="45"/>
      <c r="NBB2" s="45"/>
      <c r="NBC2" s="45"/>
      <c r="NBD2" s="45"/>
      <c r="NBE2" s="45"/>
      <c r="NBF2" s="45"/>
      <c r="NBG2" s="45"/>
      <c r="NBH2" s="45"/>
      <c r="NBI2" s="45"/>
      <c r="NBJ2" s="45"/>
      <c r="NBK2" s="45"/>
      <c r="NBL2" s="45"/>
      <c r="NBM2" s="45"/>
      <c r="NBN2" s="45"/>
      <c r="NBO2" s="45"/>
      <c r="NBP2" s="45"/>
      <c r="NBQ2" s="45"/>
      <c r="NBR2" s="45"/>
      <c r="NBS2" s="45"/>
      <c r="NBT2" s="45"/>
      <c r="NBU2" s="45"/>
      <c r="NBV2" s="45"/>
      <c r="NBW2" s="45"/>
      <c r="NBX2" s="45"/>
      <c r="NBY2" s="45"/>
      <c r="NBZ2" s="45"/>
      <c r="NCA2" s="45"/>
      <c r="NCB2" s="45"/>
      <c r="NCC2" s="45"/>
      <c r="NCD2" s="45"/>
      <c r="NCE2" s="45"/>
      <c r="NCF2" s="45"/>
      <c r="NCG2" s="45"/>
      <c r="NCH2" s="45"/>
      <c r="NCI2" s="45"/>
      <c r="NCJ2" s="45"/>
      <c r="NCK2" s="45"/>
      <c r="NCL2" s="45"/>
      <c r="NCM2" s="45"/>
      <c r="NCN2" s="45"/>
      <c r="NCO2" s="45"/>
      <c r="NCP2" s="45"/>
      <c r="NCQ2" s="45"/>
      <c r="NCR2" s="45"/>
      <c r="NCS2" s="45"/>
      <c r="NCT2" s="45"/>
      <c r="NCU2" s="45"/>
      <c r="NCV2" s="45"/>
      <c r="NCW2" s="45"/>
      <c r="NCX2" s="45"/>
      <c r="NCY2" s="45"/>
      <c r="NCZ2" s="45"/>
      <c r="NDA2" s="45"/>
      <c r="NDB2" s="45"/>
      <c r="NDC2" s="45"/>
      <c r="NDD2" s="45"/>
      <c r="NDE2" s="45"/>
      <c r="NDF2" s="45"/>
      <c r="NDG2" s="45"/>
      <c r="NDH2" s="45"/>
      <c r="NDI2" s="45"/>
      <c r="NDJ2" s="45"/>
      <c r="NDK2" s="45"/>
      <c r="NDL2" s="45"/>
      <c r="NDM2" s="45"/>
      <c r="NDN2" s="45"/>
      <c r="NDO2" s="45"/>
      <c r="NDP2" s="45"/>
      <c r="NDQ2" s="45"/>
      <c r="NDR2" s="45"/>
      <c r="NDS2" s="45"/>
      <c r="NDT2" s="45"/>
      <c r="NDU2" s="45"/>
      <c r="NDV2" s="45"/>
      <c r="NDW2" s="45"/>
      <c r="NDX2" s="45"/>
      <c r="NDY2" s="45"/>
      <c r="NDZ2" s="45"/>
      <c r="NEA2" s="45"/>
      <c r="NEB2" s="45"/>
      <c r="NEC2" s="45"/>
      <c r="NED2" s="45"/>
      <c r="NEE2" s="45"/>
      <c r="NEF2" s="45"/>
      <c r="NEG2" s="45"/>
      <c r="NEH2" s="45"/>
      <c r="NEI2" s="45"/>
      <c r="NEJ2" s="45"/>
      <c r="NEK2" s="45"/>
      <c r="NEL2" s="45"/>
      <c r="NEM2" s="45"/>
      <c r="NEN2" s="45"/>
      <c r="NEO2" s="45"/>
      <c r="NEP2" s="45"/>
      <c r="NEQ2" s="45"/>
      <c r="NER2" s="45"/>
      <c r="NES2" s="45"/>
      <c r="NET2" s="45"/>
      <c r="NEU2" s="45"/>
      <c r="NEV2" s="45"/>
      <c r="NEW2" s="45"/>
      <c r="NEX2" s="45"/>
      <c r="NEY2" s="45"/>
      <c r="NEZ2" s="45"/>
      <c r="NFA2" s="45"/>
      <c r="NFB2" s="45"/>
      <c r="NFC2" s="45"/>
      <c r="NFD2" s="45"/>
      <c r="NFE2" s="45"/>
      <c r="NFF2" s="45"/>
      <c r="NFG2" s="45"/>
      <c r="NFH2" s="45"/>
      <c r="NFI2" s="45"/>
      <c r="NFJ2" s="45"/>
      <c r="NFK2" s="45"/>
      <c r="NFL2" s="45"/>
      <c r="NFM2" s="45"/>
      <c r="NFN2" s="45"/>
      <c r="NFO2" s="45"/>
      <c r="NFP2" s="45"/>
      <c r="NFQ2" s="45"/>
      <c r="NFR2" s="45"/>
      <c r="NFS2" s="45"/>
      <c r="NFT2" s="45"/>
      <c r="NFU2" s="45"/>
      <c r="NFV2" s="45"/>
      <c r="NFW2" s="45"/>
      <c r="NFX2" s="45"/>
      <c r="NFY2" s="45"/>
      <c r="NFZ2" s="45"/>
      <c r="NGA2" s="45"/>
      <c r="NGB2" s="45"/>
      <c r="NGC2" s="45"/>
      <c r="NGD2" s="45"/>
      <c r="NGE2" s="45"/>
      <c r="NGF2" s="45"/>
      <c r="NGG2" s="45"/>
      <c r="NGH2" s="45"/>
      <c r="NGI2" s="45"/>
      <c r="NGJ2" s="45"/>
      <c r="NGK2" s="45"/>
      <c r="NGL2" s="45"/>
      <c r="NGM2" s="45"/>
      <c r="NGN2" s="45"/>
      <c r="NGO2" s="45"/>
      <c r="NGP2" s="45"/>
      <c r="NGQ2" s="45"/>
      <c r="NGR2" s="45"/>
      <c r="NGS2" s="45"/>
      <c r="NGT2" s="45"/>
      <c r="NGU2" s="45"/>
      <c r="NGV2" s="45"/>
      <c r="NGW2" s="45"/>
      <c r="NGX2" s="45"/>
      <c r="NGY2" s="45"/>
      <c r="NGZ2" s="45"/>
      <c r="NHA2" s="45"/>
      <c r="NHB2" s="45"/>
      <c r="NHC2" s="45"/>
      <c r="NHD2" s="45"/>
      <c r="NHE2" s="45"/>
      <c r="NHF2" s="45"/>
      <c r="NHG2" s="45"/>
      <c r="NHH2" s="45"/>
      <c r="NHI2" s="45"/>
      <c r="NHJ2" s="45"/>
      <c r="NHK2" s="45"/>
      <c r="NHL2" s="45"/>
      <c r="NHM2" s="45"/>
      <c r="NHN2" s="45"/>
      <c r="NHO2" s="45"/>
      <c r="NHP2" s="45"/>
      <c r="NHQ2" s="45"/>
      <c r="NHR2" s="45"/>
      <c r="NHS2" s="45"/>
      <c r="NHT2" s="45"/>
      <c r="NHU2" s="45"/>
      <c r="NHV2" s="45"/>
      <c r="NHW2" s="45"/>
      <c r="NHX2" s="45"/>
      <c r="NHY2" s="45"/>
      <c r="NHZ2" s="45"/>
      <c r="NIA2" s="45"/>
      <c r="NIB2" s="45"/>
      <c r="NIC2" s="45"/>
      <c r="NID2" s="45"/>
      <c r="NIE2" s="45"/>
      <c r="NIF2" s="45"/>
      <c r="NIG2" s="45"/>
      <c r="NIH2" s="45"/>
      <c r="NII2" s="45"/>
      <c r="NIJ2" s="45"/>
      <c r="NIK2" s="45"/>
      <c r="NIL2" s="45"/>
      <c r="NIM2" s="45"/>
      <c r="NIN2" s="45"/>
      <c r="NIO2" s="45"/>
      <c r="NIP2" s="45"/>
      <c r="NIQ2" s="45"/>
      <c r="NIR2" s="45"/>
      <c r="NIS2" s="45"/>
      <c r="NIT2" s="45"/>
      <c r="NIU2" s="45"/>
      <c r="NIV2" s="45"/>
      <c r="NIW2" s="45"/>
      <c r="NIX2" s="45"/>
      <c r="NIY2" s="45"/>
      <c r="NIZ2" s="45"/>
      <c r="NJA2" s="45"/>
      <c r="NJB2" s="45"/>
      <c r="NJC2" s="45"/>
      <c r="NJD2" s="45"/>
      <c r="NJE2" s="45"/>
      <c r="NJF2" s="45"/>
      <c r="NJG2" s="45"/>
      <c r="NJH2" s="45"/>
      <c r="NJI2" s="45"/>
      <c r="NJJ2" s="45"/>
      <c r="NJK2" s="45"/>
      <c r="NJL2" s="45"/>
      <c r="NJM2" s="45"/>
      <c r="NJN2" s="45"/>
      <c r="NJO2" s="45"/>
      <c r="NJP2" s="45"/>
      <c r="NJQ2" s="45"/>
      <c r="NJR2" s="45"/>
      <c r="NJS2" s="45"/>
      <c r="NJT2" s="45"/>
      <c r="NJU2" s="45"/>
      <c r="NJV2" s="45"/>
      <c r="NJW2" s="45"/>
      <c r="NJX2" s="45"/>
      <c r="NJY2" s="45"/>
      <c r="NJZ2" s="45"/>
      <c r="NKA2" s="45"/>
      <c r="NKB2" s="45"/>
      <c r="NKC2" s="45"/>
      <c r="NKD2" s="45"/>
      <c r="NKE2" s="45"/>
      <c r="NKF2" s="45"/>
      <c r="NKG2" s="45"/>
      <c r="NKH2" s="45"/>
      <c r="NKI2" s="45"/>
      <c r="NKJ2" s="45"/>
      <c r="NKK2" s="45"/>
      <c r="NKL2" s="45"/>
      <c r="NKM2" s="45"/>
      <c r="NKN2" s="45"/>
      <c r="NKO2" s="45"/>
      <c r="NKP2" s="45"/>
      <c r="NKQ2" s="45"/>
      <c r="NKR2" s="45"/>
      <c r="NKS2" s="45"/>
      <c r="NKT2" s="45"/>
      <c r="NKU2" s="45"/>
      <c r="NKV2" s="45"/>
      <c r="NKW2" s="45"/>
      <c r="NKX2" s="45"/>
      <c r="NKY2" s="45"/>
      <c r="NKZ2" s="45"/>
      <c r="NLA2" s="45"/>
      <c r="NLB2" s="45"/>
      <c r="NLC2" s="45"/>
      <c r="NLD2" s="45"/>
      <c r="NLE2" s="45"/>
      <c r="NLF2" s="45"/>
      <c r="NLG2" s="45"/>
      <c r="NLH2" s="45"/>
      <c r="NLI2" s="45"/>
      <c r="NLJ2" s="45"/>
      <c r="NLK2" s="45"/>
      <c r="NLL2" s="45"/>
      <c r="NLM2" s="45"/>
      <c r="NLN2" s="45"/>
      <c r="NLO2" s="45"/>
      <c r="NLP2" s="45"/>
      <c r="NLQ2" s="45"/>
      <c r="NLR2" s="45"/>
      <c r="NLS2" s="45"/>
      <c r="NLT2" s="45"/>
      <c r="NLU2" s="45"/>
      <c r="NLV2" s="45"/>
      <c r="NLW2" s="45"/>
      <c r="NLX2" s="45"/>
      <c r="NLY2" s="45"/>
      <c r="NLZ2" s="45"/>
      <c r="NMA2" s="45"/>
      <c r="NMB2" s="45"/>
      <c r="NMC2" s="45"/>
      <c r="NMD2" s="45"/>
      <c r="NME2" s="45"/>
      <c r="NMF2" s="45"/>
      <c r="NMG2" s="45"/>
      <c r="NMH2" s="45"/>
      <c r="NMI2" s="45"/>
      <c r="NMJ2" s="45"/>
      <c r="NMK2" s="45"/>
      <c r="NML2" s="45"/>
      <c r="NMM2" s="45"/>
      <c r="NMN2" s="45"/>
      <c r="NMO2" s="45"/>
      <c r="NMP2" s="45"/>
      <c r="NMQ2" s="45"/>
      <c r="NMR2" s="45"/>
      <c r="NMS2" s="45"/>
      <c r="NMT2" s="45"/>
      <c r="NMU2" s="45"/>
      <c r="NMV2" s="45"/>
      <c r="NMW2" s="45"/>
      <c r="NMX2" s="45"/>
      <c r="NMY2" s="45"/>
      <c r="NMZ2" s="45"/>
      <c r="NNA2" s="45"/>
      <c r="NNB2" s="45"/>
      <c r="NNC2" s="45"/>
      <c r="NND2" s="45"/>
      <c r="NNE2" s="45"/>
      <c r="NNF2" s="45"/>
      <c r="NNG2" s="45"/>
      <c r="NNH2" s="45"/>
      <c r="NNI2" s="45"/>
      <c r="NNJ2" s="45"/>
      <c r="NNK2" s="45"/>
      <c r="NNL2" s="45"/>
      <c r="NNM2" s="45"/>
      <c r="NNN2" s="45"/>
      <c r="NNO2" s="45"/>
      <c r="NNP2" s="45"/>
      <c r="NNQ2" s="45"/>
      <c r="NNR2" s="45"/>
      <c r="NNS2" s="45"/>
      <c r="NNT2" s="45"/>
      <c r="NNU2" s="45"/>
      <c r="NNV2" s="45"/>
      <c r="NNW2" s="45"/>
      <c r="NNX2" s="45"/>
      <c r="NNY2" s="45"/>
      <c r="NNZ2" s="45"/>
      <c r="NOA2" s="45"/>
      <c r="NOB2" s="45"/>
      <c r="NOC2" s="45"/>
      <c r="NOD2" s="45"/>
      <c r="NOE2" s="45"/>
      <c r="NOF2" s="45"/>
      <c r="NOG2" s="45"/>
      <c r="NOH2" s="45"/>
      <c r="NOI2" s="45"/>
      <c r="NOJ2" s="45"/>
      <c r="NOK2" s="45"/>
      <c r="NOL2" s="45"/>
      <c r="NOM2" s="45"/>
      <c r="NON2" s="45"/>
      <c r="NOO2" s="45"/>
      <c r="NOP2" s="45"/>
      <c r="NOQ2" s="45"/>
      <c r="NOR2" s="45"/>
      <c r="NOS2" s="45"/>
      <c r="NOT2" s="45"/>
      <c r="NOU2" s="45"/>
      <c r="NOV2" s="45"/>
      <c r="NOW2" s="45"/>
      <c r="NOX2" s="45"/>
      <c r="NOY2" s="45"/>
      <c r="NOZ2" s="45"/>
      <c r="NPA2" s="45"/>
      <c r="NPB2" s="45"/>
      <c r="NPC2" s="45"/>
      <c r="NPD2" s="45"/>
      <c r="NPE2" s="45"/>
      <c r="NPF2" s="45"/>
      <c r="NPG2" s="45"/>
      <c r="NPH2" s="45"/>
      <c r="NPI2" s="45"/>
      <c r="NPJ2" s="45"/>
      <c r="NPK2" s="45"/>
      <c r="NPL2" s="45"/>
      <c r="NPM2" s="45"/>
      <c r="NPN2" s="45"/>
      <c r="NPO2" s="45"/>
      <c r="NPP2" s="45"/>
      <c r="NPQ2" s="45"/>
      <c r="NPR2" s="45"/>
      <c r="NPS2" s="45"/>
      <c r="NPT2" s="45"/>
      <c r="NPU2" s="45"/>
      <c r="NPV2" s="45"/>
      <c r="NPW2" s="45"/>
      <c r="NPX2" s="45"/>
      <c r="NPY2" s="45"/>
      <c r="NPZ2" s="45"/>
      <c r="NQA2" s="45"/>
      <c r="NQB2" s="45"/>
      <c r="NQC2" s="45"/>
      <c r="NQD2" s="45"/>
      <c r="NQE2" s="45"/>
      <c r="NQF2" s="45"/>
      <c r="NQG2" s="45"/>
      <c r="NQH2" s="45"/>
      <c r="NQI2" s="45"/>
      <c r="NQJ2" s="45"/>
      <c r="NQK2" s="45"/>
      <c r="NQL2" s="45"/>
      <c r="NQM2" s="45"/>
      <c r="NQN2" s="45"/>
      <c r="NQO2" s="45"/>
      <c r="NQP2" s="45"/>
      <c r="NQQ2" s="45"/>
      <c r="NQR2" s="45"/>
      <c r="NQS2" s="45"/>
      <c r="NQT2" s="45"/>
      <c r="NQU2" s="45"/>
      <c r="NQV2" s="45"/>
      <c r="NQW2" s="45"/>
      <c r="NQX2" s="45"/>
      <c r="NQY2" s="45"/>
      <c r="NQZ2" s="45"/>
      <c r="NRA2" s="45"/>
      <c r="NRB2" s="45"/>
      <c r="NRC2" s="45"/>
      <c r="NRD2" s="45"/>
      <c r="NRE2" s="45"/>
      <c r="NRF2" s="45"/>
      <c r="NRG2" s="45"/>
      <c r="NRH2" s="45"/>
      <c r="NRI2" s="45"/>
      <c r="NRJ2" s="45"/>
      <c r="NRK2" s="45"/>
      <c r="NRL2" s="45"/>
      <c r="NRM2" s="45"/>
      <c r="NRN2" s="45"/>
      <c r="NRO2" s="45"/>
      <c r="NRP2" s="45"/>
      <c r="NRQ2" s="45"/>
      <c r="NRR2" s="45"/>
      <c r="NRS2" s="45"/>
      <c r="NRT2" s="45"/>
      <c r="NRU2" s="45"/>
      <c r="NRV2" s="45"/>
      <c r="NRW2" s="45"/>
      <c r="NRX2" s="45"/>
      <c r="NRY2" s="45"/>
      <c r="NRZ2" s="45"/>
      <c r="NSA2" s="45"/>
      <c r="NSB2" s="45"/>
      <c r="NSC2" s="45"/>
      <c r="NSD2" s="45"/>
      <c r="NSE2" s="45"/>
      <c r="NSF2" s="45"/>
      <c r="NSG2" s="45"/>
      <c r="NSH2" s="45"/>
      <c r="NSI2" s="45"/>
      <c r="NSJ2" s="45"/>
      <c r="NSK2" s="45"/>
      <c r="NSL2" s="45"/>
      <c r="NSM2" s="45"/>
      <c r="NSN2" s="45"/>
      <c r="NSO2" s="45"/>
      <c r="NSP2" s="45"/>
      <c r="NSQ2" s="45"/>
      <c r="NSR2" s="45"/>
      <c r="NSS2" s="45"/>
      <c r="NST2" s="45"/>
      <c r="NSU2" s="45"/>
      <c r="NSV2" s="45"/>
      <c r="NSW2" s="45"/>
      <c r="NSX2" s="45"/>
      <c r="NSY2" s="45"/>
      <c r="NSZ2" s="45"/>
      <c r="NTA2" s="45"/>
      <c r="NTB2" s="45"/>
      <c r="NTC2" s="45"/>
      <c r="NTD2" s="45"/>
      <c r="NTE2" s="45"/>
      <c r="NTF2" s="45"/>
      <c r="NTG2" s="45"/>
      <c r="NTH2" s="45"/>
      <c r="NTI2" s="45"/>
      <c r="NTJ2" s="45"/>
      <c r="NTK2" s="45"/>
      <c r="NTL2" s="45"/>
      <c r="NTM2" s="45"/>
      <c r="NTN2" s="45"/>
      <c r="NTO2" s="45"/>
      <c r="NTP2" s="45"/>
      <c r="NTQ2" s="45"/>
      <c r="NTR2" s="45"/>
      <c r="NTS2" s="45"/>
      <c r="NTT2" s="45"/>
      <c r="NTU2" s="45"/>
      <c r="NTV2" s="45"/>
      <c r="NTW2" s="45"/>
      <c r="NTX2" s="45"/>
      <c r="NTY2" s="45"/>
      <c r="NTZ2" s="45"/>
      <c r="NUA2" s="45"/>
      <c r="NUB2" s="45"/>
      <c r="NUC2" s="45"/>
      <c r="NUD2" s="45"/>
      <c r="NUE2" s="45"/>
      <c r="NUF2" s="45"/>
      <c r="NUG2" s="45"/>
      <c r="NUH2" s="45"/>
      <c r="NUI2" s="45"/>
      <c r="NUJ2" s="45"/>
      <c r="NUK2" s="45"/>
      <c r="NUL2" s="45"/>
      <c r="NUM2" s="45"/>
      <c r="NUN2" s="45"/>
      <c r="NUO2" s="45"/>
      <c r="NUP2" s="45"/>
      <c r="NUQ2" s="45"/>
      <c r="NUR2" s="45"/>
      <c r="NUS2" s="45"/>
      <c r="NUT2" s="45"/>
      <c r="NUU2" s="45"/>
      <c r="NUV2" s="45"/>
      <c r="NUW2" s="45"/>
      <c r="NUX2" s="45"/>
      <c r="NUY2" s="45"/>
      <c r="NUZ2" s="45"/>
      <c r="NVA2" s="45"/>
      <c r="NVB2" s="45"/>
      <c r="NVC2" s="45"/>
      <c r="NVD2" s="45"/>
      <c r="NVE2" s="45"/>
      <c r="NVF2" s="45"/>
      <c r="NVG2" s="45"/>
      <c r="NVH2" s="45"/>
      <c r="NVI2" s="45"/>
      <c r="NVJ2" s="45"/>
      <c r="NVK2" s="45"/>
      <c r="NVL2" s="45"/>
      <c r="NVM2" s="45"/>
      <c r="NVN2" s="45"/>
      <c r="NVO2" s="45"/>
      <c r="NVP2" s="45"/>
      <c r="NVQ2" s="45"/>
      <c r="NVR2" s="45"/>
      <c r="NVS2" s="45"/>
      <c r="NVT2" s="45"/>
      <c r="NVU2" s="45"/>
      <c r="NVV2" s="45"/>
      <c r="NVW2" s="45"/>
      <c r="NVX2" s="45"/>
      <c r="NVY2" s="45"/>
      <c r="NVZ2" s="45"/>
      <c r="NWA2" s="45"/>
      <c r="NWB2" s="45"/>
      <c r="NWC2" s="45"/>
      <c r="NWD2" s="45"/>
      <c r="NWE2" s="45"/>
      <c r="NWF2" s="45"/>
      <c r="NWG2" s="45"/>
      <c r="NWH2" s="45"/>
      <c r="NWI2" s="45"/>
      <c r="NWJ2" s="45"/>
      <c r="NWK2" s="45"/>
      <c r="NWL2" s="45"/>
      <c r="NWM2" s="45"/>
      <c r="NWN2" s="45"/>
      <c r="NWO2" s="45"/>
      <c r="NWP2" s="45"/>
      <c r="NWQ2" s="45"/>
      <c r="NWR2" s="45"/>
      <c r="NWS2" s="45"/>
      <c r="NWT2" s="45"/>
      <c r="NWU2" s="45"/>
      <c r="NWV2" s="45"/>
      <c r="NWW2" s="45"/>
      <c r="NWX2" s="45"/>
      <c r="NWY2" s="45"/>
      <c r="NWZ2" s="45"/>
      <c r="NXA2" s="45"/>
      <c r="NXB2" s="45"/>
      <c r="NXC2" s="45"/>
      <c r="NXD2" s="45"/>
      <c r="NXE2" s="45"/>
      <c r="NXF2" s="45"/>
      <c r="NXG2" s="45"/>
      <c r="NXH2" s="45"/>
      <c r="NXI2" s="45"/>
      <c r="NXJ2" s="45"/>
      <c r="NXK2" s="45"/>
      <c r="NXL2" s="45"/>
      <c r="NXM2" s="45"/>
      <c r="NXN2" s="45"/>
      <c r="NXO2" s="45"/>
      <c r="NXP2" s="45"/>
      <c r="NXQ2" s="45"/>
      <c r="NXR2" s="45"/>
      <c r="NXS2" s="45"/>
      <c r="NXT2" s="45"/>
      <c r="NXU2" s="45"/>
      <c r="NXV2" s="45"/>
      <c r="NXW2" s="45"/>
      <c r="NXX2" s="45"/>
      <c r="NXY2" s="45"/>
      <c r="NXZ2" s="45"/>
      <c r="NYA2" s="45"/>
      <c r="NYB2" s="45"/>
      <c r="NYC2" s="45"/>
      <c r="NYD2" s="45"/>
      <c r="NYE2" s="45"/>
      <c r="NYF2" s="45"/>
      <c r="NYG2" s="45"/>
      <c r="NYH2" s="45"/>
      <c r="NYI2" s="45"/>
      <c r="NYJ2" s="45"/>
      <c r="NYK2" s="45"/>
      <c r="NYL2" s="45"/>
      <c r="NYM2" s="45"/>
      <c r="NYN2" s="45"/>
      <c r="NYO2" s="45"/>
      <c r="NYP2" s="45"/>
      <c r="NYQ2" s="45"/>
      <c r="NYR2" s="45"/>
      <c r="NYS2" s="45"/>
      <c r="NYT2" s="45"/>
      <c r="NYU2" s="45"/>
      <c r="NYV2" s="45"/>
      <c r="NYW2" s="45"/>
      <c r="NYX2" s="45"/>
      <c r="NYY2" s="45"/>
      <c r="NYZ2" s="45"/>
      <c r="NZA2" s="45"/>
      <c r="NZB2" s="45"/>
      <c r="NZC2" s="45"/>
      <c r="NZD2" s="45"/>
      <c r="NZE2" s="45"/>
      <c r="NZF2" s="45"/>
      <c r="NZG2" s="45"/>
      <c r="NZH2" s="45"/>
      <c r="NZI2" s="45"/>
      <c r="NZJ2" s="45"/>
      <c r="NZK2" s="45"/>
      <c r="NZL2" s="45"/>
      <c r="NZM2" s="45"/>
      <c r="NZN2" s="45"/>
      <c r="NZO2" s="45"/>
      <c r="NZP2" s="45"/>
      <c r="NZQ2" s="45"/>
      <c r="NZR2" s="45"/>
      <c r="NZS2" s="45"/>
      <c r="NZT2" s="45"/>
      <c r="NZU2" s="45"/>
      <c r="NZV2" s="45"/>
      <c r="NZW2" s="45"/>
      <c r="NZX2" s="45"/>
      <c r="NZY2" s="45"/>
      <c r="NZZ2" s="45"/>
      <c r="OAA2" s="45"/>
      <c r="OAB2" s="45"/>
      <c r="OAC2" s="45"/>
      <c r="OAD2" s="45"/>
      <c r="OAE2" s="45"/>
      <c r="OAF2" s="45"/>
      <c r="OAG2" s="45"/>
      <c r="OAH2" s="45"/>
      <c r="OAI2" s="45"/>
      <c r="OAJ2" s="45"/>
      <c r="OAK2" s="45"/>
      <c r="OAL2" s="45"/>
      <c r="OAM2" s="45"/>
      <c r="OAN2" s="45"/>
      <c r="OAO2" s="45"/>
      <c r="OAP2" s="45"/>
      <c r="OAQ2" s="45"/>
      <c r="OAR2" s="45"/>
      <c r="OAS2" s="45"/>
      <c r="OAT2" s="45"/>
      <c r="OAU2" s="45"/>
      <c r="OAV2" s="45"/>
      <c r="OAW2" s="45"/>
      <c r="OAX2" s="45"/>
      <c r="OAY2" s="45"/>
      <c r="OAZ2" s="45"/>
      <c r="OBA2" s="45"/>
      <c r="OBB2" s="45"/>
      <c r="OBC2" s="45"/>
      <c r="OBD2" s="45"/>
      <c r="OBE2" s="45"/>
      <c r="OBF2" s="45"/>
      <c r="OBG2" s="45"/>
      <c r="OBH2" s="45"/>
      <c r="OBI2" s="45"/>
      <c r="OBJ2" s="45"/>
      <c r="OBK2" s="45"/>
      <c r="OBL2" s="45"/>
      <c r="OBM2" s="45"/>
      <c r="OBN2" s="45"/>
      <c r="OBO2" s="45"/>
      <c r="OBP2" s="45"/>
      <c r="OBQ2" s="45"/>
      <c r="OBR2" s="45"/>
      <c r="OBS2" s="45"/>
      <c r="OBT2" s="45"/>
      <c r="OBU2" s="45"/>
      <c r="OBV2" s="45"/>
      <c r="OBW2" s="45"/>
      <c r="OBX2" s="45"/>
      <c r="OBY2" s="45"/>
      <c r="OBZ2" s="45"/>
      <c r="OCA2" s="45"/>
      <c r="OCB2" s="45"/>
      <c r="OCC2" s="45"/>
      <c r="OCD2" s="45"/>
      <c r="OCE2" s="45"/>
      <c r="OCF2" s="45"/>
      <c r="OCG2" s="45"/>
      <c r="OCH2" s="45"/>
      <c r="OCI2" s="45"/>
      <c r="OCJ2" s="45"/>
      <c r="OCK2" s="45"/>
      <c r="OCL2" s="45"/>
      <c r="OCM2" s="45"/>
      <c r="OCN2" s="45"/>
      <c r="OCO2" s="45"/>
      <c r="OCP2" s="45"/>
      <c r="OCQ2" s="45"/>
      <c r="OCR2" s="45"/>
      <c r="OCS2" s="45"/>
      <c r="OCT2" s="45"/>
      <c r="OCU2" s="45"/>
      <c r="OCV2" s="45"/>
      <c r="OCW2" s="45"/>
      <c r="OCX2" s="45"/>
      <c r="OCY2" s="45"/>
      <c r="OCZ2" s="45"/>
      <c r="ODA2" s="45"/>
      <c r="ODB2" s="45"/>
      <c r="ODC2" s="45"/>
      <c r="ODD2" s="45"/>
      <c r="ODE2" s="45"/>
      <c r="ODF2" s="45"/>
      <c r="ODG2" s="45"/>
      <c r="ODH2" s="45"/>
      <c r="ODI2" s="45"/>
      <c r="ODJ2" s="45"/>
      <c r="ODK2" s="45"/>
      <c r="ODL2" s="45"/>
      <c r="ODM2" s="45"/>
      <c r="ODN2" s="45"/>
      <c r="ODO2" s="45"/>
      <c r="ODP2" s="45"/>
      <c r="ODQ2" s="45"/>
      <c r="ODR2" s="45"/>
      <c r="ODS2" s="45"/>
      <c r="ODT2" s="45"/>
      <c r="ODU2" s="45"/>
      <c r="ODV2" s="45"/>
      <c r="ODW2" s="45"/>
      <c r="ODX2" s="45"/>
      <c r="ODY2" s="45"/>
      <c r="ODZ2" s="45"/>
      <c r="OEA2" s="45"/>
      <c r="OEB2" s="45"/>
      <c r="OEC2" s="45"/>
      <c r="OED2" s="45"/>
      <c r="OEE2" s="45"/>
      <c r="OEF2" s="45"/>
      <c r="OEG2" s="45"/>
      <c r="OEH2" s="45"/>
      <c r="OEI2" s="45"/>
      <c r="OEJ2" s="45"/>
      <c r="OEK2" s="45"/>
      <c r="OEL2" s="45"/>
      <c r="OEM2" s="45"/>
      <c r="OEN2" s="45"/>
      <c r="OEO2" s="45"/>
      <c r="OEP2" s="45"/>
      <c r="OEQ2" s="45"/>
      <c r="OER2" s="45"/>
      <c r="OES2" s="45"/>
      <c r="OET2" s="45"/>
      <c r="OEU2" s="45"/>
      <c r="OEV2" s="45"/>
      <c r="OEW2" s="45"/>
      <c r="OEX2" s="45"/>
      <c r="OEY2" s="45"/>
      <c r="OEZ2" s="45"/>
      <c r="OFA2" s="45"/>
      <c r="OFB2" s="45"/>
      <c r="OFC2" s="45"/>
      <c r="OFD2" s="45"/>
      <c r="OFE2" s="45"/>
      <c r="OFF2" s="45"/>
      <c r="OFG2" s="45"/>
      <c r="OFH2" s="45"/>
      <c r="OFI2" s="45"/>
      <c r="OFJ2" s="45"/>
      <c r="OFK2" s="45"/>
      <c r="OFL2" s="45"/>
      <c r="OFM2" s="45"/>
      <c r="OFN2" s="45"/>
      <c r="OFO2" s="45"/>
      <c r="OFP2" s="45"/>
      <c r="OFQ2" s="45"/>
      <c r="OFR2" s="45"/>
      <c r="OFS2" s="45"/>
      <c r="OFT2" s="45"/>
      <c r="OFU2" s="45"/>
      <c r="OFV2" s="45"/>
      <c r="OFW2" s="45"/>
      <c r="OFX2" s="45"/>
      <c r="OFY2" s="45"/>
      <c r="OFZ2" s="45"/>
      <c r="OGA2" s="45"/>
      <c r="OGB2" s="45"/>
      <c r="OGC2" s="45"/>
      <c r="OGD2" s="45"/>
      <c r="OGE2" s="45"/>
      <c r="OGF2" s="45"/>
      <c r="OGG2" s="45"/>
      <c r="OGH2" s="45"/>
      <c r="OGI2" s="45"/>
      <c r="OGJ2" s="45"/>
      <c r="OGK2" s="45"/>
      <c r="OGL2" s="45"/>
      <c r="OGM2" s="45"/>
      <c r="OGN2" s="45"/>
      <c r="OGO2" s="45"/>
      <c r="OGP2" s="45"/>
      <c r="OGQ2" s="45"/>
      <c r="OGR2" s="45"/>
      <c r="OGS2" s="45"/>
      <c r="OGT2" s="45"/>
      <c r="OGU2" s="45"/>
      <c r="OGV2" s="45"/>
      <c r="OGW2" s="45"/>
      <c r="OGX2" s="45"/>
      <c r="OGY2" s="45"/>
      <c r="OGZ2" s="45"/>
      <c r="OHA2" s="45"/>
      <c r="OHB2" s="45"/>
      <c r="OHC2" s="45"/>
      <c r="OHD2" s="45"/>
      <c r="OHE2" s="45"/>
      <c r="OHF2" s="45"/>
      <c r="OHG2" s="45"/>
      <c r="OHH2" s="45"/>
      <c r="OHI2" s="45"/>
      <c r="OHJ2" s="45"/>
      <c r="OHK2" s="45"/>
      <c r="OHL2" s="45"/>
      <c r="OHM2" s="45"/>
      <c r="OHN2" s="45"/>
      <c r="OHO2" s="45"/>
      <c r="OHP2" s="45"/>
      <c r="OHQ2" s="45"/>
      <c r="OHR2" s="45"/>
      <c r="OHS2" s="45"/>
      <c r="OHT2" s="45"/>
      <c r="OHU2" s="45"/>
      <c r="OHV2" s="45"/>
      <c r="OHW2" s="45"/>
      <c r="OHX2" s="45"/>
      <c r="OHY2" s="45"/>
      <c r="OHZ2" s="45"/>
      <c r="OIA2" s="45"/>
      <c r="OIB2" s="45"/>
      <c r="OIC2" s="45"/>
      <c r="OID2" s="45"/>
      <c r="OIE2" s="45"/>
      <c r="OIF2" s="45"/>
      <c r="OIG2" s="45"/>
      <c r="OIH2" s="45"/>
      <c r="OII2" s="45"/>
      <c r="OIJ2" s="45"/>
      <c r="OIK2" s="45"/>
      <c r="OIL2" s="45"/>
      <c r="OIM2" s="45"/>
      <c r="OIN2" s="45"/>
      <c r="OIO2" s="45"/>
      <c r="OIP2" s="45"/>
      <c r="OIQ2" s="45"/>
      <c r="OIR2" s="45"/>
      <c r="OIS2" s="45"/>
      <c r="OIT2" s="45"/>
      <c r="OIU2" s="45"/>
      <c r="OIV2" s="45"/>
      <c r="OIW2" s="45"/>
      <c r="OIX2" s="45"/>
      <c r="OIY2" s="45"/>
      <c r="OIZ2" s="45"/>
      <c r="OJA2" s="45"/>
      <c r="OJB2" s="45"/>
      <c r="OJC2" s="45"/>
      <c r="OJD2" s="45"/>
      <c r="OJE2" s="45"/>
      <c r="OJF2" s="45"/>
      <c r="OJG2" s="45"/>
      <c r="OJH2" s="45"/>
      <c r="OJI2" s="45"/>
      <c r="OJJ2" s="45"/>
      <c r="OJK2" s="45"/>
      <c r="OJL2" s="45"/>
      <c r="OJM2" s="45"/>
      <c r="OJN2" s="45"/>
      <c r="OJO2" s="45"/>
      <c r="OJP2" s="45"/>
      <c r="OJQ2" s="45"/>
      <c r="OJR2" s="45"/>
      <c r="OJS2" s="45"/>
      <c r="OJT2" s="45"/>
      <c r="OJU2" s="45"/>
      <c r="OJV2" s="45"/>
      <c r="OJW2" s="45"/>
      <c r="OJX2" s="45"/>
      <c r="OJY2" s="45"/>
      <c r="OJZ2" s="45"/>
      <c r="OKA2" s="45"/>
      <c r="OKB2" s="45"/>
      <c r="OKC2" s="45"/>
      <c r="OKD2" s="45"/>
      <c r="OKE2" s="45"/>
      <c r="OKF2" s="45"/>
      <c r="OKG2" s="45"/>
      <c r="OKH2" s="45"/>
      <c r="OKI2" s="45"/>
      <c r="OKJ2" s="45"/>
      <c r="OKK2" s="45"/>
      <c r="OKL2" s="45"/>
      <c r="OKM2" s="45"/>
      <c r="OKN2" s="45"/>
      <c r="OKO2" s="45"/>
      <c r="OKP2" s="45"/>
      <c r="OKQ2" s="45"/>
      <c r="OKR2" s="45"/>
      <c r="OKS2" s="45"/>
      <c r="OKT2" s="45"/>
      <c r="OKU2" s="45"/>
      <c r="OKV2" s="45"/>
      <c r="OKW2" s="45"/>
      <c r="OKX2" s="45"/>
      <c r="OKY2" s="45"/>
      <c r="OKZ2" s="45"/>
      <c r="OLA2" s="45"/>
      <c r="OLB2" s="45"/>
      <c r="OLC2" s="45"/>
      <c r="OLD2" s="45"/>
      <c r="OLE2" s="45"/>
      <c r="OLF2" s="45"/>
      <c r="OLG2" s="45"/>
      <c r="OLH2" s="45"/>
      <c r="OLI2" s="45"/>
      <c r="OLJ2" s="45"/>
      <c r="OLK2" s="45"/>
      <c r="OLL2" s="45"/>
      <c r="OLM2" s="45"/>
      <c r="OLN2" s="45"/>
      <c r="OLO2" s="45"/>
      <c r="OLP2" s="45"/>
      <c r="OLQ2" s="45"/>
      <c r="OLR2" s="45"/>
      <c r="OLS2" s="45"/>
      <c r="OLT2" s="45"/>
      <c r="OLU2" s="45"/>
      <c r="OLV2" s="45"/>
      <c r="OLW2" s="45"/>
      <c r="OLX2" s="45"/>
      <c r="OLY2" s="45"/>
      <c r="OLZ2" s="45"/>
      <c r="OMA2" s="45"/>
      <c r="OMB2" s="45"/>
      <c r="OMC2" s="45"/>
      <c r="OMD2" s="45"/>
      <c r="OME2" s="45"/>
      <c r="OMF2" s="45"/>
      <c r="OMG2" s="45"/>
      <c r="OMH2" s="45"/>
      <c r="OMI2" s="45"/>
      <c r="OMJ2" s="45"/>
      <c r="OMK2" s="45"/>
      <c r="OML2" s="45"/>
      <c r="OMM2" s="45"/>
      <c r="OMN2" s="45"/>
      <c r="OMO2" s="45"/>
      <c r="OMP2" s="45"/>
      <c r="OMQ2" s="45"/>
      <c r="OMR2" s="45"/>
      <c r="OMS2" s="45"/>
      <c r="OMT2" s="45"/>
      <c r="OMU2" s="45"/>
      <c r="OMV2" s="45"/>
      <c r="OMW2" s="45"/>
      <c r="OMX2" s="45"/>
      <c r="OMY2" s="45"/>
      <c r="OMZ2" s="45"/>
      <c r="ONA2" s="45"/>
      <c r="ONB2" s="45"/>
      <c r="ONC2" s="45"/>
      <c r="OND2" s="45"/>
      <c r="ONE2" s="45"/>
      <c r="ONF2" s="45"/>
      <c r="ONG2" s="45"/>
      <c r="ONH2" s="45"/>
      <c r="ONI2" s="45"/>
      <c r="ONJ2" s="45"/>
      <c r="ONK2" s="45"/>
      <c r="ONL2" s="45"/>
      <c r="ONM2" s="45"/>
      <c r="ONN2" s="45"/>
      <c r="ONO2" s="45"/>
      <c r="ONP2" s="45"/>
      <c r="ONQ2" s="45"/>
      <c r="ONR2" s="45"/>
      <c r="ONS2" s="45"/>
      <c r="ONT2" s="45"/>
      <c r="ONU2" s="45"/>
      <c r="ONV2" s="45"/>
      <c r="ONW2" s="45"/>
      <c r="ONX2" s="45"/>
      <c r="ONY2" s="45"/>
      <c r="ONZ2" s="45"/>
      <c r="OOA2" s="45"/>
      <c r="OOB2" s="45"/>
      <c r="OOC2" s="45"/>
      <c r="OOD2" s="45"/>
      <c r="OOE2" s="45"/>
      <c r="OOF2" s="45"/>
      <c r="OOG2" s="45"/>
      <c r="OOH2" s="45"/>
      <c r="OOI2" s="45"/>
      <c r="OOJ2" s="45"/>
      <c r="OOK2" s="45"/>
      <c r="OOL2" s="45"/>
      <c r="OOM2" s="45"/>
      <c r="OON2" s="45"/>
      <c r="OOO2" s="45"/>
      <c r="OOP2" s="45"/>
      <c r="OOQ2" s="45"/>
      <c r="OOR2" s="45"/>
      <c r="OOS2" s="45"/>
      <c r="OOT2" s="45"/>
      <c r="OOU2" s="45"/>
      <c r="OOV2" s="45"/>
      <c r="OOW2" s="45"/>
      <c r="OOX2" s="45"/>
      <c r="OOY2" s="45"/>
      <c r="OOZ2" s="45"/>
      <c r="OPA2" s="45"/>
      <c r="OPB2" s="45"/>
      <c r="OPC2" s="45"/>
      <c r="OPD2" s="45"/>
      <c r="OPE2" s="45"/>
      <c r="OPF2" s="45"/>
      <c r="OPG2" s="45"/>
      <c r="OPH2" s="45"/>
      <c r="OPI2" s="45"/>
      <c r="OPJ2" s="45"/>
      <c r="OPK2" s="45"/>
      <c r="OPL2" s="45"/>
      <c r="OPM2" s="45"/>
      <c r="OPN2" s="45"/>
      <c r="OPO2" s="45"/>
      <c r="OPP2" s="45"/>
      <c r="OPQ2" s="45"/>
      <c r="OPR2" s="45"/>
      <c r="OPS2" s="45"/>
      <c r="OPT2" s="45"/>
      <c r="OPU2" s="45"/>
      <c r="OPV2" s="45"/>
      <c r="OPW2" s="45"/>
      <c r="OPX2" s="45"/>
      <c r="OPY2" s="45"/>
      <c r="OPZ2" s="45"/>
      <c r="OQA2" s="45"/>
      <c r="OQB2" s="45"/>
      <c r="OQC2" s="45"/>
      <c r="OQD2" s="45"/>
      <c r="OQE2" s="45"/>
      <c r="OQF2" s="45"/>
      <c r="OQG2" s="45"/>
      <c r="OQH2" s="45"/>
      <c r="OQI2" s="45"/>
      <c r="OQJ2" s="45"/>
      <c r="OQK2" s="45"/>
      <c r="OQL2" s="45"/>
      <c r="OQM2" s="45"/>
      <c r="OQN2" s="45"/>
      <c r="OQO2" s="45"/>
      <c r="OQP2" s="45"/>
      <c r="OQQ2" s="45"/>
      <c r="OQR2" s="45"/>
      <c r="OQS2" s="45"/>
      <c r="OQT2" s="45"/>
      <c r="OQU2" s="45"/>
      <c r="OQV2" s="45"/>
      <c r="OQW2" s="45"/>
      <c r="OQX2" s="45"/>
      <c r="OQY2" s="45"/>
      <c r="OQZ2" s="45"/>
      <c r="ORA2" s="45"/>
      <c r="ORB2" s="45"/>
      <c r="ORC2" s="45"/>
      <c r="ORD2" s="45"/>
      <c r="ORE2" s="45"/>
      <c r="ORF2" s="45"/>
      <c r="ORG2" s="45"/>
      <c r="ORH2" s="45"/>
      <c r="ORI2" s="45"/>
      <c r="ORJ2" s="45"/>
      <c r="ORK2" s="45"/>
      <c r="ORL2" s="45"/>
      <c r="ORM2" s="45"/>
      <c r="ORN2" s="45"/>
      <c r="ORO2" s="45"/>
      <c r="ORP2" s="45"/>
      <c r="ORQ2" s="45"/>
      <c r="ORR2" s="45"/>
      <c r="ORS2" s="45"/>
      <c r="ORT2" s="45"/>
      <c r="ORU2" s="45"/>
      <c r="ORV2" s="45"/>
      <c r="ORW2" s="45"/>
      <c r="ORX2" s="45"/>
      <c r="ORY2" s="45"/>
      <c r="ORZ2" s="45"/>
      <c r="OSA2" s="45"/>
      <c r="OSB2" s="45"/>
      <c r="OSC2" s="45"/>
      <c r="OSD2" s="45"/>
      <c r="OSE2" s="45"/>
      <c r="OSF2" s="45"/>
      <c r="OSG2" s="45"/>
      <c r="OSH2" s="45"/>
      <c r="OSI2" s="45"/>
      <c r="OSJ2" s="45"/>
      <c r="OSK2" s="45"/>
      <c r="OSL2" s="45"/>
      <c r="OSM2" s="45"/>
      <c r="OSN2" s="45"/>
      <c r="OSO2" s="45"/>
      <c r="OSP2" s="45"/>
      <c r="OSQ2" s="45"/>
      <c r="OSR2" s="45"/>
      <c r="OSS2" s="45"/>
      <c r="OST2" s="45"/>
      <c r="OSU2" s="45"/>
      <c r="OSV2" s="45"/>
      <c r="OSW2" s="45"/>
      <c r="OSX2" s="45"/>
      <c r="OSY2" s="45"/>
      <c r="OSZ2" s="45"/>
      <c r="OTA2" s="45"/>
      <c r="OTB2" s="45"/>
      <c r="OTC2" s="45"/>
      <c r="OTD2" s="45"/>
      <c r="OTE2" s="45"/>
      <c r="OTF2" s="45"/>
      <c r="OTG2" s="45"/>
      <c r="OTH2" s="45"/>
      <c r="OTI2" s="45"/>
      <c r="OTJ2" s="45"/>
      <c r="OTK2" s="45"/>
      <c r="OTL2" s="45"/>
      <c r="OTM2" s="45"/>
      <c r="OTN2" s="45"/>
      <c r="OTO2" s="45"/>
      <c r="OTP2" s="45"/>
      <c r="OTQ2" s="45"/>
      <c r="OTR2" s="45"/>
      <c r="OTS2" s="45"/>
      <c r="OTT2" s="45"/>
      <c r="OTU2" s="45"/>
      <c r="OTV2" s="45"/>
      <c r="OTW2" s="45"/>
      <c r="OTX2" s="45"/>
      <c r="OTY2" s="45"/>
      <c r="OTZ2" s="45"/>
      <c r="OUA2" s="45"/>
      <c r="OUB2" s="45"/>
      <c r="OUC2" s="45"/>
      <c r="OUD2" s="45"/>
      <c r="OUE2" s="45"/>
      <c r="OUF2" s="45"/>
      <c r="OUG2" s="45"/>
      <c r="OUH2" s="45"/>
      <c r="OUI2" s="45"/>
      <c r="OUJ2" s="45"/>
      <c r="OUK2" s="45"/>
      <c r="OUL2" s="45"/>
      <c r="OUM2" s="45"/>
      <c r="OUN2" s="45"/>
      <c r="OUO2" s="45"/>
      <c r="OUP2" s="45"/>
      <c r="OUQ2" s="45"/>
      <c r="OUR2" s="45"/>
      <c r="OUS2" s="45"/>
      <c r="OUT2" s="45"/>
      <c r="OUU2" s="45"/>
      <c r="OUV2" s="45"/>
      <c r="OUW2" s="45"/>
      <c r="OUX2" s="45"/>
      <c r="OUY2" s="45"/>
      <c r="OUZ2" s="45"/>
      <c r="OVA2" s="45"/>
      <c r="OVB2" s="45"/>
      <c r="OVC2" s="45"/>
      <c r="OVD2" s="45"/>
      <c r="OVE2" s="45"/>
      <c r="OVF2" s="45"/>
      <c r="OVG2" s="45"/>
      <c r="OVH2" s="45"/>
      <c r="OVI2" s="45"/>
      <c r="OVJ2" s="45"/>
      <c r="OVK2" s="45"/>
      <c r="OVL2" s="45"/>
      <c r="OVM2" s="45"/>
      <c r="OVN2" s="45"/>
      <c r="OVO2" s="45"/>
      <c r="OVP2" s="45"/>
      <c r="OVQ2" s="45"/>
      <c r="OVR2" s="45"/>
      <c r="OVS2" s="45"/>
      <c r="OVT2" s="45"/>
      <c r="OVU2" s="45"/>
      <c r="OVV2" s="45"/>
      <c r="OVW2" s="45"/>
      <c r="OVX2" s="45"/>
      <c r="OVY2" s="45"/>
      <c r="OVZ2" s="45"/>
      <c r="OWA2" s="45"/>
      <c r="OWB2" s="45"/>
      <c r="OWC2" s="45"/>
      <c r="OWD2" s="45"/>
      <c r="OWE2" s="45"/>
      <c r="OWF2" s="45"/>
      <c r="OWG2" s="45"/>
      <c r="OWH2" s="45"/>
      <c r="OWI2" s="45"/>
      <c r="OWJ2" s="45"/>
      <c r="OWK2" s="45"/>
      <c r="OWL2" s="45"/>
      <c r="OWM2" s="45"/>
      <c r="OWN2" s="45"/>
      <c r="OWO2" s="45"/>
      <c r="OWP2" s="45"/>
      <c r="OWQ2" s="45"/>
      <c r="OWR2" s="45"/>
      <c r="OWS2" s="45"/>
      <c r="OWT2" s="45"/>
      <c r="OWU2" s="45"/>
      <c r="OWV2" s="45"/>
      <c r="OWW2" s="45"/>
      <c r="OWX2" s="45"/>
      <c r="OWY2" s="45"/>
      <c r="OWZ2" s="45"/>
      <c r="OXA2" s="45"/>
      <c r="OXB2" s="45"/>
      <c r="OXC2" s="45"/>
      <c r="OXD2" s="45"/>
      <c r="OXE2" s="45"/>
      <c r="OXF2" s="45"/>
      <c r="OXG2" s="45"/>
      <c r="OXH2" s="45"/>
      <c r="OXI2" s="45"/>
      <c r="OXJ2" s="45"/>
      <c r="OXK2" s="45"/>
      <c r="OXL2" s="45"/>
      <c r="OXM2" s="45"/>
      <c r="OXN2" s="45"/>
      <c r="OXO2" s="45"/>
      <c r="OXP2" s="45"/>
      <c r="OXQ2" s="45"/>
      <c r="OXR2" s="45"/>
      <c r="OXS2" s="45"/>
      <c r="OXT2" s="45"/>
      <c r="OXU2" s="45"/>
      <c r="OXV2" s="45"/>
      <c r="OXW2" s="45"/>
      <c r="OXX2" s="45"/>
      <c r="OXY2" s="45"/>
      <c r="OXZ2" s="45"/>
      <c r="OYA2" s="45"/>
      <c r="OYB2" s="45"/>
      <c r="OYC2" s="45"/>
      <c r="OYD2" s="45"/>
      <c r="OYE2" s="45"/>
      <c r="OYF2" s="45"/>
      <c r="OYG2" s="45"/>
      <c r="OYH2" s="45"/>
      <c r="OYI2" s="45"/>
      <c r="OYJ2" s="45"/>
      <c r="OYK2" s="45"/>
      <c r="OYL2" s="45"/>
      <c r="OYM2" s="45"/>
      <c r="OYN2" s="45"/>
      <c r="OYO2" s="45"/>
      <c r="OYP2" s="45"/>
      <c r="OYQ2" s="45"/>
      <c r="OYR2" s="45"/>
      <c r="OYS2" s="45"/>
      <c r="OYT2" s="45"/>
      <c r="OYU2" s="45"/>
      <c r="OYV2" s="45"/>
      <c r="OYW2" s="45"/>
      <c r="OYX2" s="45"/>
      <c r="OYY2" s="45"/>
      <c r="OYZ2" s="45"/>
      <c r="OZA2" s="45"/>
      <c r="OZB2" s="45"/>
      <c r="OZC2" s="45"/>
      <c r="OZD2" s="45"/>
      <c r="OZE2" s="45"/>
      <c r="OZF2" s="45"/>
      <c r="OZG2" s="45"/>
      <c r="OZH2" s="45"/>
      <c r="OZI2" s="45"/>
      <c r="OZJ2" s="45"/>
      <c r="OZK2" s="45"/>
      <c r="OZL2" s="45"/>
      <c r="OZM2" s="45"/>
      <c r="OZN2" s="45"/>
      <c r="OZO2" s="45"/>
      <c r="OZP2" s="45"/>
      <c r="OZQ2" s="45"/>
      <c r="OZR2" s="45"/>
      <c r="OZS2" s="45"/>
      <c r="OZT2" s="45"/>
      <c r="OZU2" s="45"/>
      <c r="OZV2" s="45"/>
      <c r="OZW2" s="45"/>
      <c r="OZX2" s="45"/>
      <c r="OZY2" s="45"/>
      <c r="OZZ2" s="45"/>
      <c r="PAA2" s="45"/>
      <c r="PAB2" s="45"/>
      <c r="PAC2" s="45"/>
      <c r="PAD2" s="45"/>
      <c r="PAE2" s="45"/>
      <c r="PAF2" s="45"/>
      <c r="PAG2" s="45"/>
      <c r="PAH2" s="45"/>
      <c r="PAI2" s="45"/>
      <c r="PAJ2" s="45"/>
      <c r="PAK2" s="45"/>
      <c r="PAL2" s="45"/>
      <c r="PAM2" s="45"/>
      <c r="PAN2" s="45"/>
      <c r="PAO2" s="45"/>
      <c r="PAP2" s="45"/>
      <c r="PAQ2" s="45"/>
      <c r="PAR2" s="45"/>
      <c r="PAS2" s="45"/>
      <c r="PAT2" s="45"/>
      <c r="PAU2" s="45"/>
      <c r="PAV2" s="45"/>
      <c r="PAW2" s="45"/>
      <c r="PAX2" s="45"/>
      <c r="PAY2" s="45"/>
      <c r="PAZ2" s="45"/>
      <c r="PBA2" s="45"/>
      <c r="PBB2" s="45"/>
      <c r="PBC2" s="45"/>
      <c r="PBD2" s="45"/>
      <c r="PBE2" s="45"/>
      <c r="PBF2" s="45"/>
      <c r="PBG2" s="45"/>
      <c r="PBH2" s="45"/>
      <c r="PBI2" s="45"/>
      <c r="PBJ2" s="45"/>
      <c r="PBK2" s="45"/>
      <c r="PBL2" s="45"/>
      <c r="PBM2" s="45"/>
      <c r="PBN2" s="45"/>
      <c r="PBO2" s="45"/>
      <c r="PBP2" s="45"/>
      <c r="PBQ2" s="45"/>
      <c r="PBR2" s="45"/>
      <c r="PBS2" s="45"/>
      <c r="PBT2" s="45"/>
      <c r="PBU2" s="45"/>
      <c r="PBV2" s="45"/>
      <c r="PBW2" s="45"/>
      <c r="PBX2" s="45"/>
      <c r="PBY2" s="45"/>
      <c r="PBZ2" s="45"/>
      <c r="PCA2" s="45"/>
      <c r="PCB2" s="45"/>
      <c r="PCC2" s="45"/>
      <c r="PCD2" s="45"/>
      <c r="PCE2" s="45"/>
      <c r="PCF2" s="45"/>
      <c r="PCG2" s="45"/>
      <c r="PCH2" s="45"/>
      <c r="PCI2" s="45"/>
      <c r="PCJ2" s="45"/>
      <c r="PCK2" s="45"/>
      <c r="PCL2" s="45"/>
      <c r="PCM2" s="45"/>
      <c r="PCN2" s="45"/>
      <c r="PCO2" s="45"/>
      <c r="PCP2" s="45"/>
      <c r="PCQ2" s="45"/>
      <c r="PCR2" s="45"/>
      <c r="PCS2" s="45"/>
      <c r="PCT2" s="45"/>
      <c r="PCU2" s="45"/>
      <c r="PCV2" s="45"/>
      <c r="PCW2" s="45"/>
      <c r="PCX2" s="45"/>
      <c r="PCY2" s="45"/>
      <c r="PCZ2" s="45"/>
      <c r="PDA2" s="45"/>
      <c r="PDB2" s="45"/>
      <c r="PDC2" s="45"/>
      <c r="PDD2" s="45"/>
      <c r="PDE2" s="45"/>
      <c r="PDF2" s="45"/>
      <c r="PDG2" s="45"/>
      <c r="PDH2" s="45"/>
      <c r="PDI2" s="45"/>
      <c r="PDJ2" s="45"/>
      <c r="PDK2" s="45"/>
      <c r="PDL2" s="45"/>
      <c r="PDM2" s="45"/>
      <c r="PDN2" s="45"/>
      <c r="PDO2" s="45"/>
      <c r="PDP2" s="45"/>
      <c r="PDQ2" s="45"/>
      <c r="PDR2" s="45"/>
      <c r="PDS2" s="45"/>
      <c r="PDT2" s="45"/>
      <c r="PDU2" s="45"/>
      <c r="PDV2" s="45"/>
      <c r="PDW2" s="45"/>
      <c r="PDX2" s="45"/>
      <c r="PDY2" s="45"/>
      <c r="PDZ2" s="45"/>
      <c r="PEA2" s="45"/>
      <c r="PEB2" s="45"/>
      <c r="PEC2" s="45"/>
      <c r="PED2" s="45"/>
      <c r="PEE2" s="45"/>
      <c r="PEF2" s="45"/>
      <c r="PEG2" s="45"/>
      <c r="PEH2" s="45"/>
      <c r="PEI2" s="45"/>
      <c r="PEJ2" s="45"/>
      <c r="PEK2" s="45"/>
      <c r="PEL2" s="45"/>
      <c r="PEM2" s="45"/>
      <c r="PEN2" s="45"/>
      <c r="PEO2" s="45"/>
      <c r="PEP2" s="45"/>
      <c r="PEQ2" s="45"/>
      <c r="PER2" s="45"/>
      <c r="PES2" s="45"/>
      <c r="PET2" s="45"/>
      <c r="PEU2" s="45"/>
      <c r="PEV2" s="45"/>
      <c r="PEW2" s="45"/>
      <c r="PEX2" s="45"/>
      <c r="PEY2" s="45"/>
      <c r="PEZ2" s="45"/>
      <c r="PFA2" s="45"/>
      <c r="PFB2" s="45"/>
      <c r="PFC2" s="45"/>
      <c r="PFD2" s="45"/>
      <c r="PFE2" s="45"/>
      <c r="PFF2" s="45"/>
      <c r="PFG2" s="45"/>
      <c r="PFH2" s="45"/>
      <c r="PFI2" s="45"/>
      <c r="PFJ2" s="45"/>
      <c r="PFK2" s="45"/>
      <c r="PFL2" s="45"/>
      <c r="PFM2" s="45"/>
      <c r="PFN2" s="45"/>
      <c r="PFO2" s="45"/>
      <c r="PFP2" s="45"/>
      <c r="PFQ2" s="45"/>
      <c r="PFR2" s="45"/>
      <c r="PFS2" s="45"/>
      <c r="PFT2" s="45"/>
      <c r="PFU2" s="45"/>
      <c r="PFV2" s="45"/>
      <c r="PFW2" s="45"/>
      <c r="PFX2" s="45"/>
      <c r="PFY2" s="45"/>
      <c r="PFZ2" s="45"/>
      <c r="PGA2" s="45"/>
      <c r="PGB2" s="45"/>
      <c r="PGC2" s="45"/>
      <c r="PGD2" s="45"/>
      <c r="PGE2" s="45"/>
      <c r="PGF2" s="45"/>
      <c r="PGG2" s="45"/>
      <c r="PGH2" s="45"/>
      <c r="PGI2" s="45"/>
      <c r="PGJ2" s="45"/>
      <c r="PGK2" s="45"/>
      <c r="PGL2" s="45"/>
      <c r="PGM2" s="45"/>
      <c r="PGN2" s="45"/>
      <c r="PGO2" s="45"/>
      <c r="PGP2" s="45"/>
      <c r="PGQ2" s="45"/>
      <c r="PGR2" s="45"/>
      <c r="PGS2" s="45"/>
      <c r="PGT2" s="45"/>
      <c r="PGU2" s="45"/>
      <c r="PGV2" s="45"/>
      <c r="PGW2" s="45"/>
      <c r="PGX2" s="45"/>
      <c r="PGY2" s="45"/>
      <c r="PGZ2" s="45"/>
      <c r="PHA2" s="45"/>
      <c r="PHB2" s="45"/>
      <c r="PHC2" s="45"/>
      <c r="PHD2" s="45"/>
      <c r="PHE2" s="45"/>
      <c r="PHF2" s="45"/>
      <c r="PHG2" s="45"/>
      <c r="PHH2" s="45"/>
      <c r="PHI2" s="45"/>
      <c r="PHJ2" s="45"/>
      <c r="PHK2" s="45"/>
      <c r="PHL2" s="45"/>
      <c r="PHM2" s="45"/>
      <c r="PHN2" s="45"/>
      <c r="PHO2" s="45"/>
      <c r="PHP2" s="45"/>
      <c r="PHQ2" s="45"/>
      <c r="PHR2" s="45"/>
      <c r="PHS2" s="45"/>
      <c r="PHT2" s="45"/>
      <c r="PHU2" s="45"/>
      <c r="PHV2" s="45"/>
      <c r="PHW2" s="45"/>
      <c r="PHX2" s="45"/>
      <c r="PHY2" s="45"/>
      <c r="PHZ2" s="45"/>
      <c r="PIA2" s="45"/>
      <c r="PIB2" s="45"/>
      <c r="PIC2" s="45"/>
      <c r="PID2" s="45"/>
      <c r="PIE2" s="45"/>
      <c r="PIF2" s="45"/>
      <c r="PIG2" s="45"/>
      <c r="PIH2" s="45"/>
      <c r="PII2" s="45"/>
      <c r="PIJ2" s="45"/>
      <c r="PIK2" s="45"/>
      <c r="PIL2" s="45"/>
      <c r="PIM2" s="45"/>
      <c r="PIN2" s="45"/>
      <c r="PIO2" s="45"/>
      <c r="PIP2" s="45"/>
      <c r="PIQ2" s="45"/>
      <c r="PIR2" s="45"/>
      <c r="PIS2" s="45"/>
      <c r="PIT2" s="45"/>
      <c r="PIU2" s="45"/>
      <c r="PIV2" s="45"/>
      <c r="PIW2" s="45"/>
      <c r="PIX2" s="45"/>
      <c r="PIY2" s="45"/>
      <c r="PIZ2" s="45"/>
      <c r="PJA2" s="45"/>
      <c r="PJB2" s="45"/>
      <c r="PJC2" s="45"/>
      <c r="PJD2" s="45"/>
      <c r="PJE2" s="45"/>
      <c r="PJF2" s="45"/>
      <c r="PJG2" s="45"/>
      <c r="PJH2" s="45"/>
      <c r="PJI2" s="45"/>
      <c r="PJJ2" s="45"/>
      <c r="PJK2" s="45"/>
      <c r="PJL2" s="45"/>
      <c r="PJM2" s="45"/>
      <c r="PJN2" s="45"/>
      <c r="PJO2" s="45"/>
      <c r="PJP2" s="45"/>
      <c r="PJQ2" s="45"/>
      <c r="PJR2" s="45"/>
      <c r="PJS2" s="45"/>
      <c r="PJT2" s="45"/>
      <c r="PJU2" s="45"/>
      <c r="PJV2" s="45"/>
      <c r="PJW2" s="45"/>
      <c r="PJX2" s="45"/>
      <c r="PJY2" s="45"/>
      <c r="PJZ2" s="45"/>
      <c r="PKA2" s="45"/>
      <c r="PKB2" s="45"/>
      <c r="PKC2" s="45"/>
      <c r="PKD2" s="45"/>
      <c r="PKE2" s="45"/>
      <c r="PKF2" s="45"/>
      <c r="PKG2" s="45"/>
      <c r="PKH2" s="45"/>
      <c r="PKI2" s="45"/>
      <c r="PKJ2" s="45"/>
      <c r="PKK2" s="45"/>
      <c r="PKL2" s="45"/>
      <c r="PKM2" s="45"/>
      <c r="PKN2" s="45"/>
      <c r="PKO2" s="45"/>
      <c r="PKP2" s="45"/>
      <c r="PKQ2" s="45"/>
      <c r="PKR2" s="45"/>
      <c r="PKS2" s="45"/>
      <c r="PKT2" s="45"/>
      <c r="PKU2" s="45"/>
      <c r="PKV2" s="45"/>
      <c r="PKW2" s="45"/>
      <c r="PKX2" s="45"/>
      <c r="PKY2" s="45"/>
      <c r="PKZ2" s="45"/>
      <c r="PLA2" s="45"/>
      <c r="PLB2" s="45"/>
      <c r="PLC2" s="45"/>
      <c r="PLD2" s="45"/>
      <c r="PLE2" s="45"/>
      <c r="PLF2" s="45"/>
      <c r="PLG2" s="45"/>
      <c r="PLH2" s="45"/>
      <c r="PLI2" s="45"/>
      <c r="PLJ2" s="45"/>
      <c r="PLK2" s="45"/>
      <c r="PLL2" s="45"/>
      <c r="PLM2" s="45"/>
      <c r="PLN2" s="45"/>
      <c r="PLO2" s="45"/>
      <c r="PLP2" s="45"/>
      <c r="PLQ2" s="45"/>
      <c r="PLR2" s="45"/>
      <c r="PLS2" s="45"/>
      <c r="PLT2" s="45"/>
      <c r="PLU2" s="45"/>
      <c r="PLV2" s="45"/>
      <c r="PLW2" s="45"/>
      <c r="PLX2" s="45"/>
      <c r="PLY2" s="45"/>
      <c r="PLZ2" s="45"/>
      <c r="PMA2" s="45"/>
      <c r="PMB2" s="45"/>
      <c r="PMC2" s="45"/>
      <c r="PMD2" s="45"/>
      <c r="PME2" s="45"/>
      <c r="PMF2" s="45"/>
      <c r="PMG2" s="45"/>
      <c r="PMH2" s="45"/>
      <c r="PMI2" s="45"/>
      <c r="PMJ2" s="45"/>
      <c r="PMK2" s="45"/>
      <c r="PML2" s="45"/>
      <c r="PMM2" s="45"/>
      <c r="PMN2" s="45"/>
      <c r="PMO2" s="45"/>
      <c r="PMP2" s="45"/>
      <c r="PMQ2" s="45"/>
      <c r="PMR2" s="45"/>
      <c r="PMS2" s="45"/>
      <c r="PMT2" s="45"/>
      <c r="PMU2" s="45"/>
      <c r="PMV2" s="45"/>
      <c r="PMW2" s="45"/>
      <c r="PMX2" s="45"/>
      <c r="PMY2" s="45"/>
      <c r="PMZ2" s="45"/>
      <c r="PNA2" s="45"/>
      <c r="PNB2" s="45"/>
      <c r="PNC2" s="45"/>
      <c r="PND2" s="45"/>
      <c r="PNE2" s="45"/>
      <c r="PNF2" s="45"/>
      <c r="PNG2" s="45"/>
      <c r="PNH2" s="45"/>
      <c r="PNI2" s="45"/>
      <c r="PNJ2" s="45"/>
      <c r="PNK2" s="45"/>
      <c r="PNL2" s="45"/>
      <c r="PNM2" s="45"/>
      <c r="PNN2" s="45"/>
      <c r="PNO2" s="45"/>
      <c r="PNP2" s="45"/>
      <c r="PNQ2" s="45"/>
      <c r="PNR2" s="45"/>
      <c r="PNS2" s="45"/>
      <c r="PNT2" s="45"/>
      <c r="PNU2" s="45"/>
      <c r="PNV2" s="45"/>
      <c r="PNW2" s="45"/>
      <c r="PNX2" s="45"/>
      <c r="PNY2" s="45"/>
      <c r="PNZ2" s="45"/>
      <c r="POA2" s="45"/>
      <c r="POB2" s="45"/>
      <c r="POC2" s="45"/>
      <c r="POD2" s="45"/>
      <c r="POE2" s="45"/>
      <c r="POF2" s="45"/>
      <c r="POG2" s="45"/>
      <c r="POH2" s="45"/>
      <c r="POI2" s="45"/>
      <c r="POJ2" s="45"/>
      <c r="POK2" s="45"/>
      <c r="POL2" s="45"/>
      <c r="POM2" s="45"/>
      <c r="PON2" s="45"/>
      <c r="POO2" s="45"/>
      <c r="POP2" s="45"/>
      <c r="POQ2" s="45"/>
      <c r="POR2" s="45"/>
      <c r="POS2" s="45"/>
      <c r="POT2" s="45"/>
      <c r="POU2" s="45"/>
      <c r="POV2" s="45"/>
      <c r="POW2" s="45"/>
      <c r="POX2" s="45"/>
      <c r="POY2" s="45"/>
      <c r="POZ2" s="45"/>
      <c r="PPA2" s="45"/>
      <c r="PPB2" s="45"/>
      <c r="PPC2" s="45"/>
      <c r="PPD2" s="45"/>
      <c r="PPE2" s="45"/>
      <c r="PPF2" s="45"/>
      <c r="PPG2" s="45"/>
      <c r="PPH2" s="45"/>
      <c r="PPI2" s="45"/>
      <c r="PPJ2" s="45"/>
      <c r="PPK2" s="45"/>
      <c r="PPL2" s="45"/>
      <c r="PPM2" s="45"/>
      <c r="PPN2" s="45"/>
      <c r="PPO2" s="45"/>
      <c r="PPP2" s="45"/>
      <c r="PPQ2" s="45"/>
      <c r="PPR2" s="45"/>
      <c r="PPS2" s="45"/>
      <c r="PPT2" s="45"/>
      <c r="PPU2" s="45"/>
      <c r="PPV2" s="45"/>
      <c r="PPW2" s="45"/>
      <c r="PPX2" s="45"/>
      <c r="PPY2" s="45"/>
      <c r="PPZ2" s="45"/>
      <c r="PQA2" s="45"/>
      <c r="PQB2" s="45"/>
      <c r="PQC2" s="45"/>
      <c r="PQD2" s="45"/>
      <c r="PQE2" s="45"/>
      <c r="PQF2" s="45"/>
      <c r="PQG2" s="45"/>
      <c r="PQH2" s="45"/>
      <c r="PQI2" s="45"/>
      <c r="PQJ2" s="45"/>
      <c r="PQK2" s="45"/>
      <c r="PQL2" s="45"/>
      <c r="PQM2" s="45"/>
      <c r="PQN2" s="45"/>
      <c r="PQO2" s="45"/>
      <c r="PQP2" s="45"/>
      <c r="PQQ2" s="45"/>
      <c r="PQR2" s="45"/>
      <c r="PQS2" s="45"/>
      <c r="PQT2" s="45"/>
      <c r="PQU2" s="45"/>
      <c r="PQV2" s="45"/>
      <c r="PQW2" s="45"/>
      <c r="PQX2" s="45"/>
      <c r="PQY2" s="45"/>
      <c r="PQZ2" s="45"/>
      <c r="PRA2" s="45"/>
      <c r="PRB2" s="45"/>
      <c r="PRC2" s="45"/>
      <c r="PRD2" s="45"/>
      <c r="PRE2" s="45"/>
      <c r="PRF2" s="45"/>
      <c r="PRG2" s="45"/>
      <c r="PRH2" s="45"/>
      <c r="PRI2" s="45"/>
      <c r="PRJ2" s="45"/>
      <c r="PRK2" s="45"/>
      <c r="PRL2" s="45"/>
      <c r="PRM2" s="45"/>
      <c r="PRN2" s="45"/>
      <c r="PRO2" s="45"/>
      <c r="PRP2" s="45"/>
      <c r="PRQ2" s="45"/>
      <c r="PRR2" s="45"/>
      <c r="PRS2" s="45"/>
      <c r="PRT2" s="45"/>
      <c r="PRU2" s="45"/>
      <c r="PRV2" s="45"/>
      <c r="PRW2" s="45"/>
      <c r="PRX2" s="45"/>
      <c r="PRY2" s="45"/>
      <c r="PRZ2" s="45"/>
      <c r="PSA2" s="45"/>
      <c r="PSB2" s="45"/>
      <c r="PSC2" s="45"/>
      <c r="PSD2" s="45"/>
      <c r="PSE2" s="45"/>
      <c r="PSF2" s="45"/>
      <c r="PSG2" s="45"/>
      <c r="PSH2" s="45"/>
      <c r="PSI2" s="45"/>
      <c r="PSJ2" s="45"/>
      <c r="PSK2" s="45"/>
      <c r="PSL2" s="45"/>
      <c r="PSM2" s="45"/>
      <c r="PSN2" s="45"/>
      <c r="PSO2" s="45"/>
      <c r="PSP2" s="45"/>
      <c r="PSQ2" s="45"/>
      <c r="PSR2" s="45"/>
      <c r="PSS2" s="45"/>
      <c r="PST2" s="45"/>
      <c r="PSU2" s="45"/>
      <c r="PSV2" s="45"/>
      <c r="PSW2" s="45"/>
      <c r="PSX2" s="45"/>
      <c r="PSY2" s="45"/>
      <c r="PSZ2" s="45"/>
      <c r="PTA2" s="45"/>
      <c r="PTB2" s="45"/>
      <c r="PTC2" s="45"/>
      <c r="PTD2" s="45"/>
      <c r="PTE2" s="45"/>
      <c r="PTF2" s="45"/>
      <c r="PTG2" s="45"/>
      <c r="PTH2" s="45"/>
      <c r="PTI2" s="45"/>
      <c r="PTJ2" s="45"/>
      <c r="PTK2" s="45"/>
      <c r="PTL2" s="45"/>
      <c r="PTM2" s="45"/>
      <c r="PTN2" s="45"/>
      <c r="PTO2" s="45"/>
      <c r="PTP2" s="45"/>
      <c r="PTQ2" s="45"/>
      <c r="PTR2" s="45"/>
      <c r="PTS2" s="45"/>
      <c r="PTT2" s="45"/>
      <c r="PTU2" s="45"/>
      <c r="PTV2" s="45"/>
      <c r="PTW2" s="45"/>
      <c r="PTX2" s="45"/>
      <c r="PTY2" s="45"/>
      <c r="PTZ2" s="45"/>
      <c r="PUA2" s="45"/>
      <c r="PUB2" s="45"/>
      <c r="PUC2" s="45"/>
      <c r="PUD2" s="45"/>
      <c r="PUE2" s="45"/>
      <c r="PUF2" s="45"/>
      <c r="PUG2" s="45"/>
      <c r="PUH2" s="45"/>
      <c r="PUI2" s="45"/>
      <c r="PUJ2" s="45"/>
      <c r="PUK2" s="45"/>
      <c r="PUL2" s="45"/>
      <c r="PUM2" s="45"/>
      <c r="PUN2" s="45"/>
      <c r="PUO2" s="45"/>
      <c r="PUP2" s="45"/>
      <c r="PUQ2" s="45"/>
      <c r="PUR2" s="45"/>
      <c r="PUS2" s="45"/>
      <c r="PUT2" s="45"/>
      <c r="PUU2" s="45"/>
      <c r="PUV2" s="45"/>
      <c r="PUW2" s="45"/>
      <c r="PUX2" s="45"/>
      <c r="PUY2" s="45"/>
      <c r="PUZ2" s="45"/>
      <c r="PVA2" s="45"/>
      <c r="PVB2" s="45"/>
      <c r="PVC2" s="45"/>
      <c r="PVD2" s="45"/>
      <c r="PVE2" s="45"/>
      <c r="PVF2" s="45"/>
      <c r="PVG2" s="45"/>
      <c r="PVH2" s="45"/>
      <c r="PVI2" s="45"/>
      <c r="PVJ2" s="45"/>
      <c r="PVK2" s="45"/>
      <c r="PVL2" s="45"/>
      <c r="PVM2" s="45"/>
      <c r="PVN2" s="45"/>
      <c r="PVO2" s="45"/>
      <c r="PVP2" s="45"/>
      <c r="PVQ2" s="45"/>
      <c r="PVR2" s="45"/>
      <c r="PVS2" s="45"/>
      <c r="PVT2" s="45"/>
      <c r="PVU2" s="45"/>
      <c r="PVV2" s="45"/>
      <c r="PVW2" s="45"/>
      <c r="PVX2" s="45"/>
      <c r="PVY2" s="45"/>
      <c r="PVZ2" s="45"/>
      <c r="PWA2" s="45"/>
      <c r="PWB2" s="45"/>
      <c r="PWC2" s="45"/>
      <c r="PWD2" s="45"/>
      <c r="PWE2" s="45"/>
      <c r="PWF2" s="45"/>
      <c r="PWG2" s="45"/>
      <c r="PWH2" s="45"/>
      <c r="PWI2" s="45"/>
      <c r="PWJ2" s="45"/>
      <c r="PWK2" s="45"/>
      <c r="PWL2" s="45"/>
      <c r="PWM2" s="45"/>
      <c r="PWN2" s="45"/>
      <c r="PWO2" s="45"/>
      <c r="PWP2" s="45"/>
      <c r="PWQ2" s="45"/>
      <c r="PWR2" s="45"/>
      <c r="PWS2" s="45"/>
      <c r="PWT2" s="45"/>
      <c r="PWU2" s="45"/>
      <c r="PWV2" s="45"/>
      <c r="PWW2" s="45"/>
      <c r="PWX2" s="45"/>
      <c r="PWY2" s="45"/>
      <c r="PWZ2" s="45"/>
      <c r="PXA2" s="45"/>
      <c r="PXB2" s="45"/>
      <c r="PXC2" s="45"/>
      <c r="PXD2" s="45"/>
      <c r="PXE2" s="45"/>
      <c r="PXF2" s="45"/>
      <c r="PXG2" s="45"/>
      <c r="PXH2" s="45"/>
      <c r="PXI2" s="45"/>
      <c r="PXJ2" s="45"/>
      <c r="PXK2" s="45"/>
      <c r="PXL2" s="45"/>
      <c r="PXM2" s="45"/>
      <c r="PXN2" s="45"/>
      <c r="PXO2" s="45"/>
      <c r="PXP2" s="45"/>
      <c r="PXQ2" s="45"/>
      <c r="PXR2" s="45"/>
      <c r="PXS2" s="45"/>
      <c r="PXT2" s="45"/>
      <c r="PXU2" s="45"/>
      <c r="PXV2" s="45"/>
      <c r="PXW2" s="45"/>
      <c r="PXX2" s="45"/>
      <c r="PXY2" s="45"/>
      <c r="PXZ2" s="45"/>
      <c r="PYA2" s="45"/>
      <c r="PYB2" s="45"/>
      <c r="PYC2" s="45"/>
      <c r="PYD2" s="45"/>
      <c r="PYE2" s="45"/>
      <c r="PYF2" s="45"/>
      <c r="PYG2" s="45"/>
      <c r="PYH2" s="45"/>
      <c r="PYI2" s="45"/>
      <c r="PYJ2" s="45"/>
      <c r="PYK2" s="45"/>
      <c r="PYL2" s="45"/>
      <c r="PYM2" s="45"/>
      <c r="PYN2" s="45"/>
      <c r="PYO2" s="45"/>
      <c r="PYP2" s="45"/>
      <c r="PYQ2" s="45"/>
      <c r="PYR2" s="45"/>
      <c r="PYS2" s="45"/>
      <c r="PYT2" s="45"/>
      <c r="PYU2" s="45"/>
      <c r="PYV2" s="45"/>
      <c r="PYW2" s="45"/>
      <c r="PYX2" s="45"/>
      <c r="PYY2" s="45"/>
      <c r="PYZ2" s="45"/>
      <c r="PZA2" s="45"/>
      <c r="PZB2" s="45"/>
      <c r="PZC2" s="45"/>
      <c r="PZD2" s="45"/>
      <c r="PZE2" s="45"/>
      <c r="PZF2" s="45"/>
      <c r="PZG2" s="45"/>
      <c r="PZH2" s="45"/>
      <c r="PZI2" s="45"/>
      <c r="PZJ2" s="45"/>
      <c r="PZK2" s="45"/>
      <c r="PZL2" s="45"/>
      <c r="PZM2" s="45"/>
      <c r="PZN2" s="45"/>
      <c r="PZO2" s="45"/>
      <c r="PZP2" s="45"/>
      <c r="PZQ2" s="45"/>
      <c r="PZR2" s="45"/>
      <c r="PZS2" s="45"/>
      <c r="PZT2" s="45"/>
      <c r="PZU2" s="45"/>
      <c r="PZV2" s="45"/>
      <c r="PZW2" s="45"/>
      <c r="PZX2" s="45"/>
      <c r="PZY2" s="45"/>
      <c r="PZZ2" s="45"/>
      <c r="QAA2" s="45"/>
      <c r="QAB2" s="45"/>
      <c r="QAC2" s="45"/>
      <c r="QAD2" s="45"/>
      <c r="QAE2" s="45"/>
      <c r="QAF2" s="45"/>
      <c r="QAG2" s="45"/>
      <c r="QAH2" s="45"/>
      <c r="QAI2" s="45"/>
      <c r="QAJ2" s="45"/>
      <c r="QAK2" s="45"/>
      <c r="QAL2" s="45"/>
      <c r="QAM2" s="45"/>
      <c r="QAN2" s="45"/>
      <c r="QAO2" s="45"/>
      <c r="QAP2" s="45"/>
      <c r="QAQ2" s="45"/>
      <c r="QAR2" s="45"/>
      <c r="QAS2" s="45"/>
      <c r="QAT2" s="45"/>
      <c r="QAU2" s="45"/>
      <c r="QAV2" s="45"/>
      <c r="QAW2" s="45"/>
      <c r="QAX2" s="45"/>
      <c r="QAY2" s="45"/>
      <c r="QAZ2" s="45"/>
      <c r="QBA2" s="45"/>
      <c r="QBB2" s="45"/>
      <c r="QBC2" s="45"/>
      <c r="QBD2" s="45"/>
      <c r="QBE2" s="45"/>
      <c r="QBF2" s="45"/>
      <c r="QBG2" s="45"/>
      <c r="QBH2" s="45"/>
      <c r="QBI2" s="45"/>
      <c r="QBJ2" s="45"/>
      <c r="QBK2" s="45"/>
      <c r="QBL2" s="45"/>
      <c r="QBM2" s="45"/>
      <c r="QBN2" s="45"/>
      <c r="QBO2" s="45"/>
      <c r="QBP2" s="45"/>
      <c r="QBQ2" s="45"/>
      <c r="QBR2" s="45"/>
      <c r="QBS2" s="45"/>
      <c r="QBT2" s="45"/>
      <c r="QBU2" s="45"/>
      <c r="QBV2" s="45"/>
      <c r="QBW2" s="45"/>
      <c r="QBX2" s="45"/>
      <c r="QBY2" s="45"/>
      <c r="QBZ2" s="45"/>
      <c r="QCA2" s="45"/>
      <c r="QCB2" s="45"/>
      <c r="QCC2" s="45"/>
      <c r="QCD2" s="45"/>
      <c r="QCE2" s="45"/>
      <c r="QCF2" s="45"/>
      <c r="QCG2" s="45"/>
      <c r="QCH2" s="45"/>
      <c r="QCI2" s="45"/>
      <c r="QCJ2" s="45"/>
      <c r="QCK2" s="45"/>
      <c r="QCL2" s="45"/>
      <c r="QCM2" s="45"/>
      <c r="QCN2" s="45"/>
      <c r="QCO2" s="45"/>
      <c r="QCP2" s="45"/>
      <c r="QCQ2" s="45"/>
      <c r="QCR2" s="45"/>
      <c r="QCS2" s="45"/>
      <c r="QCT2" s="45"/>
      <c r="QCU2" s="45"/>
      <c r="QCV2" s="45"/>
      <c r="QCW2" s="45"/>
      <c r="QCX2" s="45"/>
      <c r="QCY2" s="45"/>
      <c r="QCZ2" s="45"/>
      <c r="QDA2" s="45"/>
      <c r="QDB2" s="45"/>
      <c r="QDC2" s="45"/>
      <c r="QDD2" s="45"/>
      <c r="QDE2" s="45"/>
      <c r="QDF2" s="45"/>
      <c r="QDG2" s="45"/>
      <c r="QDH2" s="45"/>
      <c r="QDI2" s="45"/>
      <c r="QDJ2" s="45"/>
      <c r="QDK2" s="45"/>
      <c r="QDL2" s="45"/>
      <c r="QDM2" s="45"/>
      <c r="QDN2" s="45"/>
      <c r="QDO2" s="45"/>
      <c r="QDP2" s="45"/>
      <c r="QDQ2" s="45"/>
      <c r="QDR2" s="45"/>
      <c r="QDS2" s="45"/>
      <c r="QDT2" s="45"/>
      <c r="QDU2" s="45"/>
      <c r="QDV2" s="45"/>
      <c r="QDW2" s="45"/>
      <c r="QDX2" s="45"/>
      <c r="QDY2" s="45"/>
      <c r="QDZ2" s="45"/>
      <c r="QEA2" s="45"/>
      <c r="QEB2" s="45"/>
      <c r="QEC2" s="45"/>
      <c r="QED2" s="45"/>
      <c r="QEE2" s="45"/>
      <c r="QEF2" s="45"/>
      <c r="QEG2" s="45"/>
      <c r="QEH2" s="45"/>
      <c r="QEI2" s="45"/>
      <c r="QEJ2" s="45"/>
      <c r="QEK2" s="45"/>
      <c r="QEL2" s="45"/>
      <c r="QEM2" s="45"/>
      <c r="QEN2" s="45"/>
      <c r="QEO2" s="45"/>
      <c r="QEP2" s="45"/>
      <c r="QEQ2" s="45"/>
      <c r="QER2" s="45"/>
      <c r="QES2" s="45"/>
      <c r="QET2" s="45"/>
      <c r="QEU2" s="45"/>
      <c r="QEV2" s="45"/>
      <c r="QEW2" s="45"/>
      <c r="QEX2" s="45"/>
      <c r="QEY2" s="45"/>
      <c r="QEZ2" s="45"/>
      <c r="QFA2" s="45"/>
      <c r="QFB2" s="45"/>
      <c r="QFC2" s="45"/>
      <c r="QFD2" s="45"/>
      <c r="QFE2" s="45"/>
      <c r="QFF2" s="45"/>
      <c r="QFG2" s="45"/>
      <c r="QFH2" s="45"/>
      <c r="QFI2" s="45"/>
      <c r="QFJ2" s="45"/>
      <c r="QFK2" s="45"/>
      <c r="QFL2" s="45"/>
      <c r="QFM2" s="45"/>
      <c r="QFN2" s="45"/>
      <c r="QFO2" s="45"/>
      <c r="QFP2" s="45"/>
      <c r="QFQ2" s="45"/>
      <c r="QFR2" s="45"/>
      <c r="QFS2" s="45"/>
      <c r="QFT2" s="45"/>
      <c r="QFU2" s="45"/>
      <c r="QFV2" s="45"/>
      <c r="QFW2" s="45"/>
      <c r="QFX2" s="45"/>
      <c r="QFY2" s="45"/>
      <c r="QFZ2" s="45"/>
      <c r="QGA2" s="45"/>
      <c r="QGB2" s="45"/>
      <c r="QGC2" s="45"/>
      <c r="QGD2" s="45"/>
      <c r="QGE2" s="45"/>
      <c r="QGF2" s="45"/>
      <c r="QGG2" s="45"/>
      <c r="QGH2" s="45"/>
      <c r="QGI2" s="45"/>
      <c r="QGJ2" s="45"/>
      <c r="QGK2" s="45"/>
      <c r="QGL2" s="45"/>
      <c r="QGM2" s="45"/>
      <c r="QGN2" s="45"/>
      <c r="QGO2" s="45"/>
      <c r="QGP2" s="45"/>
      <c r="QGQ2" s="45"/>
      <c r="QGR2" s="45"/>
      <c r="QGS2" s="45"/>
      <c r="QGT2" s="45"/>
      <c r="QGU2" s="45"/>
      <c r="QGV2" s="45"/>
      <c r="QGW2" s="45"/>
      <c r="QGX2" s="45"/>
      <c r="QGY2" s="45"/>
      <c r="QGZ2" s="45"/>
      <c r="QHA2" s="45"/>
      <c r="QHB2" s="45"/>
      <c r="QHC2" s="45"/>
      <c r="QHD2" s="45"/>
      <c r="QHE2" s="45"/>
      <c r="QHF2" s="45"/>
      <c r="QHG2" s="45"/>
      <c r="QHH2" s="45"/>
      <c r="QHI2" s="45"/>
      <c r="QHJ2" s="45"/>
      <c r="QHK2" s="45"/>
      <c r="QHL2" s="45"/>
      <c r="QHM2" s="45"/>
      <c r="QHN2" s="45"/>
      <c r="QHO2" s="45"/>
      <c r="QHP2" s="45"/>
      <c r="QHQ2" s="45"/>
      <c r="QHR2" s="45"/>
      <c r="QHS2" s="45"/>
      <c r="QHT2" s="45"/>
      <c r="QHU2" s="45"/>
      <c r="QHV2" s="45"/>
      <c r="QHW2" s="45"/>
      <c r="QHX2" s="45"/>
      <c r="QHY2" s="45"/>
      <c r="QHZ2" s="45"/>
      <c r="QIA2" s="45"/>
      <c r="QIB2" s="45"/>
      <c r="QIC2" s="45"/>
      <c r="QID2" s="45"/>
      <c r="QIE2" s="45"/>
      <c r="QIF2" s="45"/>
      <c r="QIG2" s="45"/>
      <c r="QIH2" s="45"/>
      <c r="QII2" s="45"/>
      <c r="QIJ2" s="45"/>
      <c r="QIK2" s="45"/>
      <c r="QIL2" s="45"/>
      <c r="QIM2" s="45"/>
      <c r="QIN2" s="45"/>
      <c r="QIO2" s="45"/>
      <c r="QIP2" s="45"/>
      <c r="QIQ2" s="45"/>
      <c r="QIR2" s="45"/>
      <c r="QIS2" s="45"/>
      <c r="QIT2" s="45"/>
      <c r="QIU2" s="45"/>
      <c r="QIV2" s="45"/>
      <c r="QIW2" s="45"/>
      <c r="QIX2" s="45"/>
      <c r="QIY2" s="45"/>
      <c r="QIZ2" s="45"/>
      <c r="QJA2" s="45"/>
      <c r="QJB2" s="45"/>
      <c r="QJC2" s="45"/>
      <c r="QJD2" s="45"/>
      <c r="QJE2" s="45"/>
      <c r="QJF2" s="45"/>
      <c r="QJG2" s="45"/>
      <c r="QJH2" s="45"/>
      <c r="QJI2" s="45"/>
      <c r="QJJ2" s="45"/>
      <c r="QJK2" s="45"/>
      <c r="QJL2" s="45"/>
      <c r="QJM2" s="45"/>
      <c r="QJN2" s="45"/>
      <c r="QJO2" s="45"/>
      <c r="QJP2" s="45"/>
      <c r="QJQ2" s="45"/>
      <c r="QJR2" s="45"/>
      <c r="QJS2" s="45"/>
      <c r="QJT2" s="45"/>
      <c r="QJU2" s="45"/>
      <c r="QJV2" s="45"/>
      <c r="QJW2" s="45"/>
      <c r="QJX2" s="45"/>
      <c r="QJY2" s="45"/>
      <c r="QJZ2" s="45"/>
      <c r="QKA2" s="45"/>
      <c r="QKB2" s="45"/>
      <c r="QKC2" s="45"/>
      <c r="QKD2" s="45"/>
      <c r="QKE2" s="45"/>
      <c r="QKF2" s="45"/>
      <c r="QKG2" s="45"/>
      <c r="QKH2" s="45"/>
      <c r="QKI2" s="45"/>
      <c r="QKJ2" s="45"/>
      <c r="QKK2" s="45"/>
      <c r="QKL2" s="45"/>
      <c r="QKM2" s="45"/>
      <c r="QKN2" s="45"/>
      <c r="QKO2" s="45"/>
      <c r="QKP2" s="45"/>
      <c r="QKQ2" s="45"/>
      <c r="QKR2" s="45"/>
      <c r="QKS2" s="45"/>
      <c r="QKT2" s="45"/>
      <c r="QKU2" s="45"/>
      <c r="QKV2" s="45"/>
      <c r="QKW2" s="45"/>
      <c r="QKX2" s="45"/>
      <c r="QKY2" s="45"/>
      <c r="QKZ2" s="45"/>
      <c r="QLA2" s="45"/>
      <c r="QLB2" s="45"/>
      <c r="QLC2" s="45"/>
      <c r="QLD2" s="45"/>
      <c r="QLE2" s="45"/>
      <c r="QLF2" s="45"/>
      <c r="QLG2" s="45"/>
      <c r="QLH2" s="45"/>
      <c r="QLI2" s="45"/>
      <c r="QLJ2" s="45"/>
      <c r="QLK2" s="45"/>
      <c r="QLL2" s="45"/>
      <c r="QLM2" s="45"/>
      <c r="QLN2" s="45"/>
      <c r="QLO2" s="45"/>
      <c r="QLP2" s="45"/>
      <c r="QLQ2" s="45"/>
      <c r="QLR2" s="45"/>
      <c r="QLS2" s="45"/>
      <c r="QLT2" s="45"/>
      <c r="QLU2" s="45"/>
      <c r="QLV2" s="45"/>
      <c r="QLW2" s="45"/>
      <c r="QLX2" s="45"/>
      <c r="QLY2" s="45"/>
      <c r="QLZ2" s="45"/>
      <c r="QMA2" s="45"/>
      <c r="QMB2" s="45"/>
      <c r="QMC2" s="45"/>
      <c r="QMD2" s="45"/>
      <c r="QME2" s="45"/>
      <c r="QMF2" s="45"/>
      <c r="QMG2" s="45"/>
      <c r="QMH2" s="45"/>
      <c r="QMI2" s="45"/>
      <c r="QMJ2" s="45"/>
      <c r="QMK2" s="45"/>
      <c r="QML2" s="45"/>
      <c r="QMM2" s="45"/>
      <c r="QMN2" s="45"/>
      <c r="QMO2" s="45"/>
      <c r="QMP2" s="45"/>
      <c r="QMQ2" s="45"/>
      <c r="QMR2" s="45"/>
      <c r="QMS2" s="45"/>
      <c r="QMT2" s="45"/>
      <c r="QMU2" s="45"/>
      <c r="QMV2" s="45"/>
      <c r="QMW2" s="45"/>
      <c r="QMX2" s="45"/>
      <c r="QMY2" s="45"/>
      <c r="QMZ2" s="45"/>
      <c r="QNA2" s="45"/>
      <c r="QNB2" s="45"/>
      <c r="QNC2" s="45"/>
      <c r="QND2" s="45"/>
      <c r="QNE2" s="45"/>
      <c r="QNF2" s="45"/>
      <c r="QNG2" s="45"/>
      <c r="QNH2" s="45"/>
      <c r="QNI2" s="45"/>
      <c r="QNJ2" s="45"/>
      <c r="QNK2" s="45"/>
      <c r="QNL2" s="45"/>
      <c r="QNM2" s="45"/>
      <c r="QNN2" s="45"/>
      <c r="QNO2" s="45"/>
      <c r="QNP2" s="45"/>
      <c r="QNQ2" s="45"/>
      <c r="QNR2" s="45"/>
      <c r="QNS2" s="45"/>
      <c r="QNT2" s="45"/>
      <c r="QNU2" s="45"/>
      <c r="QNV2" s="45"/>
      <c r="QNW2" s="45"/>
      <c r="QNX2" s="45"/>
      <c r="QNY2" s="45"/>
      <c r="QNZ2" s="45"/>
      <c r="QOA2" s="45"/>
      <c r="QOB2" s="45"/>
      <c r="QOC2" s="45"/>
      <c r="QOD2" s="45"/>
      <c r="QOE2" s="45"/>
      <c r="QOF2" s="45"/>
      <c r="QOG2" s="45"/>
      <c r="QOH2" s="45"/>
      <c r="QOI2" s="45"/>
      <c r="QOJ2" s="45"/>
      <c r="QOK2" s="45"/>
      <c r="QOL2" s="45"/>
      <c r="QOM2" s="45"/>
      <c r="QON2" s="45"/>
      <c r="QOO2" s="45"/>
      <c r="QOP2" s="45"/>
      <c r="QOQ2" s="45"/>
      <c r="QOR2" s="45"/>
      <c r="QOS2" s="45"/>
      <c r="QOT2" s="45"/>
      <c r="QOU2" s="45"/>
      <c r="QOV2" s="45"/>
      <c r="QOW2" s="45"/>
      <c r="QOX2" s="45"/>
      <c r="QOY2" s="45"/>
      <c r="QOZ2" s="45"/>
      <c r="QPA2" s="45"/>
      <c r="QPB2" s="45"/>
      <c r="QPC2" s="45"/>
      <c r="QPD2" s="45"/>
      <c r="QPE2" s="45"/>
      <c r="QPF2" s="45"/>
      <c r="QPG2" s="45"/>
      <c r="QPH2" s="45"/>
      <c r="QPI2" s="45"/>
      <c r="QPJ2" s="45"/>
      <c r="QPK2" s="45"/>
      <c r="QPL2" s="45"/>
      <c r="QPM2" s="45"/>
      <c r="QPN2" s="45"/>
      <c r="QPO2" s="45"/>
      <c r="QPP2" s="45"/>
      <c r="QPQ2" s="45"/>
      <c r="QPR2" s="45"/>
      <c r="QPS2" s="45"/>
      <c r="QPT2" s="45"/>
      <c r="QPU2" s="45"/>
      <c r="QPV2" s="45"/>
      <c r="QPW2" s="45"/>
      <c r="QPX2" s="45"/>
      <c r="QPY2" s="45"/>
      <c r="QPZ2" s="45"/>
      <c r="QQA2" s="45"/>
      <c r="QQB2" s="45"/>
      <c r="QQC2" s="45"/>
      <c r="QQD2" s="45"/>
      <c r="QQE2" s="45"/>
      <c r="QQF2" s="45"/>
      <c r="QQG2" s="45"/>
      <c r="QQH2" s="45"/>
      <c r="QQI2" s="45"/>
      <c r="QQJ2" s="45"/>
      <c r="QQK2" s="45"/>
      <c r="QQL2" s="45"/>
      <c r="QQM2" s="45"/>
      <c r="QQN2" s="45"/>
      <c r="QQO2" s="45"/>
      <c r="QQP2" s="45"/>
      <c r="QQQ2" s="45"/>
      <c r="QQR2" s="45"/>
      <c r="QQS2" s="45"/>
      <c r="QQT2" s="45"/>
      <c r="QQU2" s="45"/>
      <c r="QQV2" s="45"/>
      <c r="QQW2" s="45"/>
      <c r="QQX2" s="45"/>
      <c r="QQY2" s="45"/>
      <c r="QQZ2" s="45"/>
      <c r="QRA2" s="45"/>
      <c r="QRB2" s="45"/>
      <c r="QRC2" s="45"/>
      <c r="QRD2" s="45"/>
      <c r="QRE2" s="45"/>
      <c r="QRF2" s="45"/>
      <c r="QRG2" s="45"/>
      <c r="QRH2" s="45"/>
      <c r="QRI2" s="45"/>
      <c r="QRJ2" s="45"/>
      <c r="QRK2" s="45"/>
      <c r="QRL2" s="45"/>
      <c r="QRM2" s="45"/>
      <c r="QRN2" s="45"/>
      <c r="QRO2" s="45"/>
      <c r="QRP2" s="45"/>
      <c r="QRQ2" s="45"/>
      <c r="QRR2" s="45"/>
      <c r="QRS2" s="45"/>
      <c r="QRT2" s="45"/>
      <c r="QRU2" s="45"/>
      <c r="QRV2" s="45"/>
      <c r="QRW2" s="45"/>
      <c r="QRX2" s="45"/>
      <c r="QRY2" s="45"/>
      <c r="QRZ2" s="45"/>
      <c r="QSA2" s="45"/>
      <c r="QSB2" s="45"/>
      <c r="QSC2" s="45"/>
      <c r="QSD2" s="45"/>
      <c r="QSE2" s="45"/>
      <c r="QSF2" s="45"/>
      <c r="QSG2" s="45"/>
      <c r="QSH2" s="45"/>
      <c r="QSI2" s="45"/>
      <c r="QSJ2" s="45"/>
      <c r="QSK2" s="45"/>
      <c r="QSL2" s="45"/>
      <c r="QSM2" s="45"/>
      <c r="QSN2" s="45"/>
      <c r="QSO2" s="45"/>
      <c r="QSP2" s="45"/>
      <c r="QSQ2" s="45"/>
      <c r="QSR2" s="45"/>
      <c r="QSS2" s="45"/>
      <c r="QST2" s="45"/>
      <c r="QSU2" s="45"/>
      <c r="QSV2" s="45"/>
      <c r="QSW2" s="45"/>
      <c r="QSX2" s="45"/>
      <c r="QSY2" s="45"/>
      <c r="QSZ2" s="45"/>
      <c r="QTA2" s="45"/>
      <c r="QTB2" s="45"/>
      <c r="QTC2" s="45"/>
      <c r="QTD2" s="45"/>
      <c r="QTE2" s="45"/>
      <c r="QTF2" s="45"/>
      <c r="QTG2" s="45"/>
      <c r="QTH2" s="45"/>
      <c r="QTI2" s="45"/>
      <c r="QTJ2" s="45"/>
      <c r="QTK2" s="45"/>
      <c r="QTL2" s="45"/>
      <c r="QTM2" s="45"/>
      <c r="QTN2" s="45"/>
      <c r="QTO2" s="45"/>
      <c r="QTP2" s="45"/>
      <c r="QTQ2" s="45"/>
      <c r="QTR2" s="45"/>
      <c r="QTS2" s="45"/>
      <c r="QTT2" s="45"/>
      <c r="QTU2" s="45"/>
      <c r="QTV2" s="45"/>
      <c r="QTW2" s="45"/>
      <c r="QTX2" s="45"/>
      <c r="QTY2" s="45"/>
      <c r="QTZ2" s="45"/>
      <c r="QUA2" s="45"/>
      <c r="QUB2" s="45"/>
      <c r="QUC2" s="45"/>
      <c r="QUD2" s="45"/>
      <c r="QUE2" s="45"/>
      <c r="QUF2" s="45"/>
      <c r="QUG2" s="45"/>
      <c r="QUH2" s="45"/>
      <c r="QUI2" s="45"/>
      <c r="QUJ2" s="45"/>
      <c r="QUK2" s="45"/>
      <c r="QUL2" s="45"/>
      <c r="QUM2" s="45"/>
      <c r="QUN2" s="45"/>
      <c r="QUO2" s="45"/>
      <c r="QUP2" s="45"/>
      <c r="QUQ2" s="45"/>
      <c r="QUR2" s="45"/>
      <c r="QUS2" s="45"/>
      <c r="QUT2" s="45"/>
      <c r="QUU2" s="45"/>
      <c r="QUV2" s="45"/>
      <c r="QUW2" s="45"/>
      <c r="QUX2" s="45"/>
      <c r="QUY2" s="45"/>
      <c r="QUZ2" s="45"/>
      <c r="QVA2" s="45"/>
      <c r="QVB2" s="45"/>
      <c r="QVC2" s="45"/>
      <c r="QVD2" s="45"/>
      <c r="QVE2" s="45"/>
      <c r="QVF2" s="45"/>
      <c r="QVG2" s="45"/>
      <c r="QVH2" s="45"/>
      <c r="QVI2" s="45"/>
      <c r="QVJ2" s="45"/>
      <c r="QVK2" s="45"/>
      <c r="QVL2" s="45"/>
      <c r="QVM2" s="45"/>
      <c r="QVN2" s="45"/>
      <c r="QVO2" s="45"/>
      <c r="QVP2" s="45"/>
      <c r="QVQ2" s="45"/>
      <c r="QVR2" s="45"/>
      <c r="QVS2" s="45"/>
      <c r="QVT2" s="45"/>
      <c r="QVU2" s="45"/>
      <c r="QVV2" s="45"/>
      <c r="QVW2" s="45"/>
      <c r="QVX2" s="45"/>
      <c r="QVY2" s="45"/>
      <c r="QVZ2" s="45"/>
      <c r="QWA2" s="45"/>
      <c r="QWB2" s="45"/>
      <c r="QWC2" s="45"/>
      <c r="QWD2" s="45"/>
      <c r="QWE2" s="45"/>
      <c r="QWF2" s="45"/>
      <c r="QWG2" s="45"/>
      <c r="QWH2" s="45"/>
      <c r="QWI2" s="45"/>
      <c r="QWJ2" s="45"/>
      <c r="QWK2" s="45"/>
      <c r="QWL2" s="45"/>
      <c r="QWM2" s="45"/>
      <c r="QWN2" s="45"/>
      <c r="QWO2" s="45"/>
      <c r="QWP2" s="45"/>
      <c r="QWQ2" s="45"/>
      <c r="QWR2" s="45"/>
      <c r="QWS2" s="45"/>
      <c r="QWT2" s="45"/>
      <c r="QWU2" s="45"/>
      <c r="QWV2" s="45"/>
      <c r="QWW2" s="45"/>
      <c r="QWX2" s="45"/>
      <c r="QWY2" s="45"/>
      <c r="QWZ2" s="45"/>
      <c r="QXA2" s="45"/>
      <c r="QXB2" s="45"/>
      <c r="QXC2" s="45"/>
      <c r="QXD2" s="45"/>
      <c r="QXE2" s="45"/>
      <c r="QXF2" s="45"/>
      <c r="QXG2" s="45"/>
      <c r="QXH2" s="45"/>
      <c r="QXI2" s="45"/>
      <c r="QXJ2" s="45"/>
      <c r="QXK2" s="45"/>
      <c r="QXL2" s="45"/>
      <c r="QXM2" s="45"/>
      <c r="QXN2" s="45"/>
      <c r="QXO2" s="45"/>
      <c r="QXP2" s="45"/>
      <c r="QXQ2" s="45"/>
      <c r="QXR2" s="45"/>
      <c r="QXS2" s="45"/>
      <c r="QXT2" s="45"/>
      <c r="QXU2" s="45"/>
      <c r="QXV2" s="45"/>
      <c r="QXW2" s="45"/>
      <c r="QXX2" s="45"/>
      <c r="QXY2" s="45"/>
      <c r="QXZ2" s="45"/>
      <c r="QYA2" s="45"/>
      <c r="QYB2" s="45"/>
      <c r="QYC2" s="45"/>
      <c r="QYD2" s="45"/>
      <c r="QYE2" s="45"/>
      <c r="QYF2" s="45"/>
      <c r="QYG2" s="45"/>
      <c r="QYH2" s="45"/>
      <c r="QYI2" s="45"/>
      <c r="QYJ2" s="45"/>
      <c r="QYK2" s="45"/>
      <c r="QYL2" s="45"/>
      <c r="QYM2" s="45"/>
      <c r="QYN2" s="45"/>
      <c r="QYO2" s="45"/>
      <c r="QYP2" s="45"/>
      <c r="QYQ2" s="45"/>
      <c r="QYR2" s="45"/>
      <c r="QYS2" s="45"/>
      <c r="QYT2" s="45"/>
      <c r="QYU2" s="45"/>
      <c r="QYV2" s="45"/>
      <c r="QYW2" s="45"/>
      <c r="QYX2" s="45"/>
      <c r="QYY2" s="45"/>
      <c r="QYZ2" s="45"/>
      <c r="QZA2" s="45"/>
      <c r="QZB2" s="45"/>
      <c r="QZC2" s="45"/>
      <c r="QZD2" s="45"/>
      <c r="QZE2" s="45"/>
      <c r="QZF2" s="45"/>
      <c r="QZG2" s="45"/>
      <c r="QZH2" s="45"/>
      <c r="QZI2" s="45"/>
      <c r="QZJ2" s="45"/>
      <c r="QZK2" s="45"/>
      <c r="QZL2" s="45"/>
      <c r="QZM2" s="45"/>
      <c r="QZN2" s="45"/>
      <c r="QZO2" s="45"/>
      <c r="QZP2" s="45"/>
      <c r="QZQ2" s="45"/>
      <c r="QZR2" s="45"/>
      <c r="QZS2" s="45"/>
      <c r="QZT2" s="45"/>
      <c r="QZU2" s="45"/>
      <c r="QZV2" s="45"/>
      <c r="QZW2" s="45"/>
      <c r="QZX2" s="45"/>
      <c r="QZY2" s="45"/>
      <c r="QZZ2" s="45"/>
      <c r="RAA2" s="45"/>
      <c r="RAB2" s="45"/>
      <c r="RAC2" s="45"/>
      <c r="RAD2" s="45"/>
      <c r="RAE2" s="45"/>
      <c r="RAF2" s="45"/>
      <c r="RAG2" s="45"/>
      <c r="RAH2" s="45"/>
      <c r="RAI2" s="45"/>
      <c r="RAJ2" s="45"/>
      <c r="RAK2" s="45"/>
      <c r="RAL2" s="45"/>
      <c r="RAM2" s="45"/>
      <c r="RAN2" s="45"/>
      <c r="RAO2" s="45"/>
      <c r="RAP2" s="45"/>
      <c r="RAQ2" s="45"/>
      <c r="RAR2" s="45"/>
      <c r="RAS2" s="45"/>
      <c r="RAT2" s="45"/>
      <c r="RAU2" s="45"/>
      <c r="RAV2" s="45"/>
      <c r="RAW2" s="45"/>
      <c r="RAX2" s="45"/>
      <c r="RAY2" s="45"/>
      <c r="RAZ2" s="45"/>
      <c r="RBA2" s="45"/>
      <c r="RBB2" s="45"/>
      <c r="RBC2" s="45"/>
      <c r="RBD2" s="45"/>
      <c r="RBE2" s="45"/>
      <c r="RBF2" s="45"/>
      <c r="RBG2" s="45"/>
      <c r="RBH2" s="45"/>
      <c r="RBI2" s="45"/>
      <c r="RBJ2" s="45"/>
      <c r="RBK2" s="45"/>
      <c r="RBL2" s="45"/>
      <c r="RBM2" s="45"/>
      <c r="RBN2" s="45"/>
      <c r="RBO2" s="45"/>
      <c r="RBP2" s="45"/>
      <c r="RBQ2" s="45"/>
      <c r="RBR2" s="45"/>
      <c r="RBS2" s="45"/>
      <c r="RBT2" s="45"/>
      <c r="RBU2" s="45"/>
      <c r="RBV2" s="45"/>
      <c r="RBW2" s="45"/>
      <c r="RBX2" s="45"/>
      <c r="RBY2" s="45"/>
      <c r="RBZ2" s="45"/>
      <c r="RCA2" s="45"/>
      <c r="RCB2" s="45"/>
      <c r="RCC2" s="45"/>
      <c r="RCD2" s="45"/>
      <c r="RCE2" s="45"/>
      <c r="RCF2" s="45"/>
      <c r="RCG2" s="45"/>
      <c r="RCH2" s="45"/>
      <c r="RCI2" s="45"/>
      <c r="RCJ2" s="45"/>
      <c r="RCK2" s="45"/>
      <c r="RCL2" s="45"/>
      <c r="RCM2" s="45"/>
      <c r="RCN2" s="45"/>
      <c r="RCO2" s="45"/>
      <c r="RCP2" s="45"/>
      <c r="RCQ2" s="45"/>
      <c r="RCR2" s="45"/>
      <c r="RCS2" s="45"/>
      <c r="RCT2" s="45"/>
      <c r="RCU2" s="45"/>
      <c r="RCV2" s="45"/>
      <c r="RCW2" s="45"/>
      <c r="RCX2" s="45"/>
      <c r="RCY2" s="45"/>
      <c r="RCZ2" s="45"/>
      <c r="RDA2" s="45"/>
      <c r="RDB2" s="45"/>
      <c r="RDC2" s="45"/>
      <c r="RDD2" s="45"/>
      <c r="RDE2" s="45"/>
      <c r="RDF2" s="45"/>
      <c r="RDG2" s="45"/>
      <c r="RDH2" s="45"/>
      <c r="RDI2" s="45"/>
      <c r="RDJ2" s="45"/>
      <c r="RDK2" s="45"/>
      <c r="RDL2" s="45"/>
      <c r="RDM2" s="45"/>
      <c r="RDN2" s="45"/>
      <c r="RDO2" s="45"/>
      <c r="RDP2" s="45"/>
      <c r="RDQ2" s="45"/>
      <c r="RDR2" s="45"/>
      <c r="RDS2" s="45"/>
      <c r="RDT2" s="45"/>
      <c r="RDU2" s="45"/>
      <c r="RDV2" s="45"/>
      <c r="RDW2" s="45"/>
      <c r="RDX2" s="45"/>
      <c r="RDY2" s="45"/>
      <c r="RDZ2" s="45"/>
      <c r="REA2" s="45"/>
      <c r="REB2" s="45"/>
      <c r="REC2" s="45"/>
      <c r="RED2" s="45"/>
      <c r="REE2" s="45"/>
      <c r="REF2" s="45"/>
      <c r="REG2" s="45"/>
      <c r="REH2" s="45"/>
      <c r="REI2" s="45"/>
      <c r="REJ2" s="45"/>
      <c r="REK2" s="45"/>
      <c r="REL2" s="45"/>
      <c r="REM2" s="45"/>
      <c r="REN2" s="45"/>
      <c r="REO2" s="45"/>
      <c r="REP2" s="45"/>
      <c r="REQ2" s="45"/>
      <c r="RER2" s="45"/>
      <c r="RES2" s="45"/>
      <c r="RET2" s="45"/>
      <c r="REU2" s="45"/>
      <c r="REV2" s="45"/>
      <c r="REW2" s="45"/>
      <c r="REX2" s="45"/>
      <c r="REY2" s="45"/>
      <c r="REZ2" s="45"/>
      <c r="RFA2" s="45"/>
      <c r="RFB2" s="45"/>
      <c r="RFC2" s="45"/>
      <c r="RFD2" s="45"/>
      <c r="RFE2" s="45"/>
      <c r="RFF2" s="45"/>
      <c r="RFG2" s="45"/>
      <c r="RFH2" s="45"/>
      <c r="RFI2" s="45"/>
      <c r="RFJ2" s="45"/>
      <c r="RFK2" s="45"/>
      <c r="RFL2" s="45"/>
      <c r="RFM2" s="45"/>
      <c r="RFN2" s="45"/>
      <c r="RFO2" s="45"/>
      <c r="RFP2" s="45"/>
      <c r="RFQ2" s="45"/>
      <c r="RFR2" s="45"/>
      <c r="RFS2" s="45"/>
      <c r="RFT2" s="45"/>
      <c r="RFU2" s="45"/>
      <c r="RFV2" s="45"/>
      <c r="RFW2" s="45"/>
      <c r="RFX2" s="45"/>
      <c r="RFY2" s="45"/>
      <c r="RFZ2" s="45"/>
      <c r="RGA2" s="45"/>
      <c r="RGB2" s="45"/>
      <c r="RGC2" s="45"/>
      <c r="RGD2" s="45"/>
      <c r="RGE2" s="45"/>
      <c r="RGF2" s="45"/>
      <c r="RGG2" s="45"/>
      <c r="RGH2" s="45"/>
      <c r="RGI2" s="45"/>
      <c r="RGJ2" s="45"/>
      <c r="RGK2" s="45"/>
      <c r="RGL2" s="45"/>
      <c r="RGM2" s="45"/>
      <c r="RGN2" s="45"/>
      <c r="RGO2" s="45"/>
      <c r="RGP2" s="45"/>
      <c r="RGQ2" s="45"/>
      <c r="RGR2" s="45"/>
      <c r="RGS2" s="45"/>
      <c r="RGT2" s="45"/>
      <c r="RGU2" s="45"/>
      <c r="RGV2" s="45"/>
      <c r="RGW2" s="45"/>
      <c r="RGX2" s="45"/>
      <c r="RGY2" s="45"/>
      <c r="RGZ2" s="45"/>
      <c r="RHA2" s="45"/>
      <c r="RHB2" s="45"/>
      <c r="RHC2" s="45"/>
      <c r="RHD2" s="45"/>
      <c r="RHE2" s="45"/>
      <c r="RHF2" s="45"/>
      <c r="RHG2" s="45"/>
      <c r="RHH2" s="45"/>
      <c r="RHI2" s="45"/>
      <c r="RHJ2" s="45"/>
      <c r="RHK2" s="45"/>
      <c r="RHL2" s="45"/>
      <c r="RHM2" s="45"/>
      <c r="RHN2" s="45"/>
      <c r="RHO2" s="45"/>
      <c r="RHP2" s="45"/>
      <c r="RHQ2" s="45"/>
      <c r="RHR2" s="45"/>
      <c r="RHS2" s="45"/>
      <c r="RHT2" s="45"/>
      <c r="RHU2" s="45"/>
      <c r="RHV2" s="45"/>
      <c r="RHW2" s="45"/>
      <c r="RHX2" s="45"/>
      <c r="RHY2" s="45"/>
      <c r="RHZ2" s="45"/>
      <c r="RIA2" s="45"/>
      <c r="RIB2" s="45"/>
      <c r="RIC2" s="45"/>
      <c r="RID2" s="45"/>
      <c r="RIE2" s="45"/>
      <c r="RIF2" s="45"/>
      <c r="RIG2" s="45"/>
      <c r="RIH2" s="45"/>
      <c r="RII2" s="45"/>
      <c r="RIJ2" s="45"/>
      <c r="RIK2" s="45"/>
      <c r="RIL2" s="45"/>
      <c r="RIM2" s="45"/>
      <c r="RIN2" s="45"/>
      <c r="RIO2" s="45"/>
      <c r="RIP2" s="45"/>
      <c r="RIQ2" s="45"/>
      <c r="RIR2" s="45"/>
      <c r="RIS2" s="45"/>
      <c r="RIT2" s="45"/>
      <c r="RIU2" s="45"/>
      <c r="RIV2" s="45"/>
      <c r="RIW2" s="45"/>
      <c r="RIX2" s="45"/>
      <c r="RIY2" s="45"/>
      <c r="RIZ2" s="45"/>
      <c r="RJA2" s="45"/>
      <c r="RJB2" s="45"/>
      <c r="RJC2" s="45"/>
      <c r="RJD2" s="45"/>
      <c r="RJE2" s="45"/>
      <c r="RJF2" s="45"/>
      <c r="RJG2" s="45"/>
      <c r="RJH2" s="45"/>
      <c r="RJI2" s="45"/>
      <c r="RJJ2" s="45"/>
      <c r="RJK2" s="45"/>
      <c r="RJL2" s="45"/>
      <c r="RJM2" s="45"/>
      <c r="RJN2" s="45"/>
      <c r="RJO2" s="45"/>
      <c r="RJP2" s="45"/>
      <c r="RJQ2" s="45"/>
      <c r="RJR2" s="45"/>
      <c r="RJS2" s="45"/>
      <c r="RJT2" s="45"/>
      <c r="RJU2" s="45"/>
      <c r="RJV2" s="45"/>
      <c r="RJW2" s="45"/>
      <c r="RJX2" s="45"/>
      <c r="RJY2" s="45"/>
      <c r="RJZ2" s="45"/>
      <c r="RKA2" s="45"/>
      <c r="RKB2" s="45"/>
      <c r="RKC2" s="45"/>
      <c r="RKD2" s="45"/>
      <c r="RKE2" s="45"/>
      <c r="RKF2" s="45"/>
      <c r="RKG2" s="45"/>
      <c r="RKH2" s="45"/>
      <c r="RKI2" s="45"/>
      <c r="RKJ2" s="45"/>
      <c r="RKK2" s="45"/>
      <c r="RKL2" s="45"/>
      <c r="RKM2" s="45"/>
      <c r="RKN2" s="45"/>
      <c r="RKO2" s="45"/>
      <c r="RKP2" s="45"/>
      <c r="RKQ2" s="45"/>
      <c r="RKR2" s="45"/>
      <c r="RKS2" s="45"/>
      <c r="RKT2" s="45"/>
      <c r="RKU2" s="45"/>
      <c r="RKV2" s="45"/>
      <c r="RKW2" s="45"/>
      <c r="RKX2" s="45"/>
      <c r="RKY2" s="45"/>
      <c r="RKZ2" s="45"/>
      <c r="RLA2" s="45"/>
      <c r="RLB2" s="45"/>
      <c r="RLC2" s="45"/>
      <c r="RLD2" s="45"/>
      <c r="RLE2" s="45"/>
      <c r="RLF2" s="45"/>
      <c r="RLG2" s="45"/>
      <c r="RLH2" s="45"/>
      <c r="RLI2" s="45"/>
      <c r="RLJ2" s="45"/>
      <c r="RLK2" s="45"/>
      <c r="RLL2" s="45"/>
      <c r="RLM2" s="45"/>
      <c r="RLN2" s="45"/>
      <c r="RLO2" s="45"/>
      <c r="RLP2" s="45"/>
      <c r="RLQ2" s="45"/>
      <c r="RLR2" s="45"/>
      <c r="RLS2" s="45"/>
      <c r="RLT2" s="45"/>
      <c r="RLU2" s="45"/>
      <c r="RLV2" s="45"/>
      <c r="RLW2" s="45"/>
      <c r="RLX2" s="45"/>
      <c r="RLY2" s="45"/>
      <c r="RLZ2" s="45"/>
      <c r="RMA2" s="45"/>
      <c r="RMB2" s="45"/>
      <c r="RMC2" s="45"/>
      <c r="RMD2" s="45"/>
      <c r="RME2" s="45"/>
      <c r="RMF2" s="45"/>
      <c r="RMG2" s="45"/>
      <c r="RMH2" s="45"/>
      <c r="RMI2" s="45"/>
      <c r="RMJ2" s="45"/>
      <c r="RMK2" s="45"/>
      <c r="RML2" s="45"/>
      <c r="RMM2" s="45"/>
      <c r="RMN2" s="45"/>
      <c r="RMO2" s="45"/>
      <c r="RMP2" s="45"/>
      <c r="RMQ2" s="45"/>
      <c r="RMR2" s="45"/>
      <c r="RMS2" s="45"/>
      <c r="RMT2" s="45"/>
      <c r="RMU2" s="45"/>
      <c r="RMV2" s="45"/>
      <c r="RMW2" s="45"/>
      <c r="RMX2" s="45"/>
      <c r="RMY2" s="45"/>
      <c r="RMZ2" s="45"/>
      <c r="RNA2" s="45"/>
      <c r="RNB2" s="45"/>
      <c r="RNC2" s="45"/>
      <c r="RND2" s="45"/>
      <c r="RNE2" s="45"/>
      <c r="RNF2" s="45"/>
      <c r="RNG2" s="45"/>
      <c r="RNH2" s="45"/>
      <c r="RNI2" s="45"/>
      <c r="RNJ2" s="45"/>
      <c r="RNK2" s="45"/>
      <c r="RNL2" s="45"/>
      <c r="RNM2" s="45"/>
      <c r="RNN2" s="45"/>
      <c r="RNO2" s="45"/>
      <c r="RNP2" s="45"/>
      <c r="RNQ2" s="45"/>
      <c r="RNR2" s="45"/>
      <c r="RNS2" s="45"/>
      <c r="RNT2" s="45"/>
      <c r="RNU2" s="45"/>
      <c r="RNV2" s="45"/>
      <c r="RNW2" s="45"/>
      <c r="RNX2" s="45"/>
      <c r="RNY2" s="45"/>
      <c r="RNZ2" s="45"/>
      <c r="ROA2" s="45"/>
      <c r="ROB2" s="45"/>
      <c r="ROC2" s="45"/>
      <c r="ROD2" s="45"/>
      <c r="ROE2" s="45"/>
      <c r="ROF2" s="45"/>
      <c r="ROG2" s="45"/>
      <c r="ROH2" s="45"/>
      <c r="ROI2" s="45"/>
      <c r="ROJ2" s="45"/>
      <c r="ROK2" s="45"/>
      <c r="ROL2" s="45"/>
      <c r="ROM2" s="45"/>
      <c r="RON2" s="45"/>
      <c r="ROO2" s="45"/>
      <c r="ROP2" s="45"/>
      <c r="ROQ2" s="45"/>
      <c r="ROR2" s="45"/>
      <c r="ROS2" s="45"/>
      <c r="ROT2" s="45"/>
      <c r="ROU2" s="45"/>
      <c r="ROV2" s="45"/>
      <c r="ROW2" s="45"/>
      <c r="ROX2" s="45"/>
      <c r="ROY2" s="45"/>
      <c r="ROZ2" s="45"/>
      <c r="RPA2" s="45"/>
      <c r="RPB2" s="45"/>
      <c r="RPC2" s="45"/>
      <c r="RPD2" s="45"/>
      <c r="RPE2" s="45"/>
      <c r="RPF2" s="45"/>
      <c r="RPG2" s="45"/>
      <c r="RPH2" s="45"/>
      <c r="RPI2" s="45"/>
      <c r="RPJ2" s="45"/>
      <c r="RPK2" s="45"/>
      <c r="RPL2" s="45"/>
      <c r="RPM2" s="45"/>
      <c r="RPN2" s="45"/>
      <c r="RPO2" s="45"/>
      <c r="RPP2" s="45"/>
      <c r="RPQ2" s="45"/>
      <c r="RPR2" s="45"/>
      <c r="RPS2" s="45"/>
      <c r="RPT2" s="45"/>
      <c r="RPU2" s="45"/>
      <c r="RPV2" s="45"/>
      <c r="RPW2" s="45"/>
      <c r="RPX2" s="45"/>
      <c r="RPY2" s="45"/>
      <c r="RPZ2" s="45"/>
      <c r="RQA2" s="45"/>
      <c r="RQB2" s="45"/>
      <c r="RQC2" s="45"/>
      <c r="RQD2" s="45"/>
      <c r="RQE2" s="45"/>
      <c r="RQF2" s="45"/>
      <c r="RQG2" s="45"/>
      <c r="RQH2" s="45"/>
      <c r="RQI2" s="45"/>
      <c r="RQJ2" s="45"/>
      <c r="RQK2" s="45"/>
      <c r="RQL2" s="45"/>
      <c r="RQM2" s="45"/>
      <c r="RQN2" s="45"/>
      <c r="RQO2" s="45"/>
      <c r="RQP2" s="45"/>
      <c r="RQQ2" s="45"/>
      <c r="RQR2" s="45"/>
      <c r="RQS2" s="45"/>
      <c r="RQT2" s="45"/>
      <c r="RQU2" s="45"/>
      <c r="RQV2" s="45"/>
      <c r="RQW2" s="45"/>
      <c r="RQX2" s="45"/>
      <c r="RQY2" s="45"/>
      <c r="RQZ2" s="45"/>
      <c r="RRA2" s="45"/>
      <c r="RRB2" s="45"/>
      <c r="RRC2" s="45"/>
      <c r="RRD2" s="45"/>
      <c r="RRE2" s="45"/>
      <c r="RRF2" s="45"/>
      <c r="RRG2" s="45"/>
      <c r="RRH2" s="45"/>
      <c r="RRI2" s="45"/>
      <c r="RRJ2" s="45"/>
      <c r="RRK2" s="45"/>
      <c r="RRL2" s="45"/>
      <c r="RRM2" s="45"/>
      <c r="RRN2" s="45"/>
      <c r="RRO2" s="45"/>
      <c r="RRP2" s="45"/>
      <c r="RRQ2" s="45"/>
      <c r="RRR2" s="45"/>
      <c r="RRS2" s="45"/>
      <c r="RRT2" s="45"/>
      <c r="RRU2" s="45"/>
      <c r="RRV2" s="45"/>
      <c r="RRW2" s="45"/>
      <c r="RRX2" s="45"/>
      <c r="RRY2" s="45"/>
      <c r="RRZ2" s="45"/>
      <c r="RSA2" s="45"/>
      <c r="RSB2" s="45"/>
      <c r="RSC2" s="45"/>
      <c r="RSD2" s="45"/>
      <c r="RSE2" s="45"/>
      <c r="RSF2" s="45"/>
      <c r="RSG2" s="45"/>
      <c r="RSH2" s="45"/>
      <c r="RSI2" s="45"/>
      <c r="RSJ2" s="45"/>
      <c r="RSK2" s="45"/>
      <c r="RSL2" s="45"/>
      <c r="RSM2" s="45"/>
      <c r="RSN2" s="45"/>
      <c r="RSO2" s="45"/>
      <c r="RSP2" s="45"/>
      <c r="RSQ2" s="45"/>
      <c r="RSR2" s="45"/>
      <c r="RSS2" s="45"/>
      <c r="RST2" s="45"/>
      <c r="RSU2" s="45"/>
      <c r="RSV2" s="45"/>
      <c r="RSW2" s="45"/>
      <c r="RSX2" s="45"/>
      <c r="RSY2" s="45"/>
      <c r="RSZ2" s="45"/>
      <c r="RTA2" s="45"/>
      <c r="RTB2" s="45"/>
      <c r="RTC2" s="45"/>
      <c r="RTD2" s="45"/>
      <c r="RTE2" s="45"/>
      <c r="RTF2" s="45"/>
      <c r="RTG2" s="45"/>
      <c r="RTH2" s="45"/>
      <c r="RTI2" s="45"/>
      <c r="RTJ2" s="45"/>
      <c r="RTK2" s="45"/>
      <c r="RTL2" s="45"/>
      <c r="RTM2" s="45"/>
      <c r="RTN2" s="45"/>
      <c r="RTO2" s="45"/>
      <c r="RTP2" s="45"/>
      <c r="RTQ2" s="45"/>
      <c r="RTR2" s="45"/>
      <c r="RTS2" s="45"/>
      <c r="RTT2" s="45"/>
      <c r="RTU2" s="45"/>
      <c r="RTV2" s="45"/>
      <c r="RTW2" s="45"/>
      <c r="RTX2" s="45"/>
      <c r="RTY2" s="45"/>
      <c r="RTZ2" s="45"/>
      <c r="RUA2" s="45"/>
      <c r="RUB2" s="45"/>
      <c r="RUC2" s="45"/>
      <c r="RUD2" s="45"/>
      <c r="RUE2" s="45"/>
      <c r="RUF2" s="45"/>
      <c r="RUG2" s="45"/>
      <c r="RUH2" s="45"/>
      <c r="RUI2" s="45"/>
      <c r="RUJ2" s="45"/>
      <c r="RUK2" s="45"/>
      <c r="RUL2" s="45"/>
      <c r="RUM2" s="45"/>
      <c r="RUN2" s="45"/>
      <c r="RUO2" s="45"/>
      <c r="RUP2" s="45"/>
      <c r="RUQ2" s="45"/>
      <c r="RUR2" s="45"/>
      <c r="RUS2" s="45"/>
      <c r="RUT2" s="45"/>
      <c r="RUU2" s="45"/>
      <c r="RUV2" s="45"/>
      <c r="RUW2" s="45"/>
      <c r="RUX2" s="45"/>
      <c r="RUY2" s="45"/>
      <c r="RUZ2" s="45"/>
      <c r="RVA2" s="45"/>
      <c r="RVB2" s="45"/>
      <c r="RVC2" s="45"/>
      <c r="RVD2" s="45"/>
      <c r="RVE2" s="45"/>
      <c r="RVF2" s="45"/>
      <c r="RVG2" s="45"/>
      <c r="RVH2" s="45"/>
      <c r="RVI2" s="45"/>
      <c r="RVJ2" s="45"/>
      <c r="RVK2" s="45"/>
      <c r="RVL2" s="45"/>
      <c r="RVM2" s="45"/>
      <c r="RVN2" s="45"/>
      <c r="RVO2" s="45"/>
      <c r="RVP2" s="45"/>
      <c r="RVQ2" s="45"/>
      <c r="RVR2" s="45"/>
      <c r="RVS2" s="45"/>
      <c r="RVT2" s="45"/>
      <c r="RVU2" s="45"/>
      <c r="RVV2" s="45"/>
      <c r="RVW2" s="45"/>
      <c r="RVX2" s="45"/>
      <c r="RVY2" s="45"/>
      <c r="RVZ2" s="45"/>
      <c r="RWA2" s="45"/>
      <c r="RWB2" s="45"/>
      <c r="RWC2" s="45"/>
      <c r="RWD2" s="45"/>
      <c r="RWE2" s="45"/>
      <c r="RWF2" s="45"/>
      <c r="RWG2" s="45"/>
      <c r="RWH2" s="45"/>
      <c r="RWI2" s="45"/>
      <c r="RWJ2" s="45"/>
      <c r="RWK2" s="45"/>
      <c r="RWL2" s="45"/>
      <c r="RWM2" s="45"/>
      <c r="RWN2" s="45"/>
      <c r="RWO2" s="45"/>
      <c r="RWP2" s="45"/>
      <c r="RWQ2" s="45"/>
      <c r="RWR2" s="45"/>
      <c r="RWS2" s="45"/>
      <c r="RWT2" s="45"/>
      <c r="RWU2" s="45"/>
      <c r="RWV2" s="45"/>
      <c r="RWW2" s="45"/>
      <c r="RWX2" s="45"/>
      <c r="RWY2" s="45"/>
      <c r="RWZ2" s="45"/>
      <c r="RXA2" s="45"/>
      <c r="RXB2" s="45"/>
      <c r="RXC2" s="45"/>
      <c r="RXD2" s="45"/>
      <c r="RXE2" s="45"/>
      <c r="RXF2" s="45"/>
      <c r="RXG2" s="45"/>
      <c r="RXH2" s="45"/>
      <c r="RXI2" s="45"/>
      <c r="RXJ2" s="45"/>
      <c r="RXK2" s="45"/>
      <c r="RXL2" s="45"/>
      <c r="RXM2" s="45"/>
      <c r="RXN2" s="45"/>
      <c r="RXO2" s="45"/>
      <c r="RXP2" s="45"/>
      <c r="RXQ2" s="45"/>
      <c r="RXR2" s="45"/>
      <c r="RXS2" s="45"/>
      <c r="RXT2" s="45"/>
      <c r="RXU2" s="45"/>
      <c r="RXV2" s="45"/>
      <c r="RXW2" s="45"/>
      <c r="RXX2" s="45"/>
      <c r="RXY2" s="45"/>
      <c r="RXZ2" s="45"/>
      <c r="RYA2" s="45"/>
      <c r="RYB2" s="45"/>
      <c r="RYC2" s="45"/>
      <c r="RYD2" s="45"/>
      <c r="RYE2" s="45"/>
      <c r="RYF2" s="45"/>
      <c r="RYG2" s="45"/>
      <c r="RYH2" s="45"/>
      <c r="RYI2" s="45"/>
      <c r="RYJ2" s="45"/>
      <c r="RYK2" s="45"/>
      <c r="RYL2" s="45"/>
      <c r="RYM2" s="45"/>
      <c r="RYN2" s="45"/>
      <c r="RYO2" s="45"/>
      <c r="RYP2" s="45"/>
      <c r="RYQ2" s="45"/>
      <c r="RYR2" s="45"/>
      <c r="RYS2" s="45"/>
      <c r="RYT2" s="45"/>
      <c r="RYU2" s="45"/>
      <c r="RYV2" s="45"/>
      <c r="RYW2" s="45"/>
      <c r="RYX2" s="45"/>
      <c r="RYY2" s="45"/>
      <c r="RYZ2" s="45"/>
      <c r="RZA2" s="45"/>
      <c r="RZB2" s="45"/>
      <c r="RZC2" s="45"/>
      <c r="RZD2" s="45"/>
      <c r="RZE2" s="45"/>
      <c r="RZF2" s="45"/>
      <c r="RZG2" s="45"/>
      <c r="RZH2" s="45"/>
      <c r="RZI2" s="45"/>
      <c r="RZJ2" s="45"/>
      <c r="RZK2" s="45"/>
      <c r="RZL2" s="45"/>
      <c r="RZM2" s="45"/>
      <c r="RZN2" s="45"/>
      <c r="RZO2" s="45"/>
      <c r="RZP2" s="45"/>
      <c r="RZQ2" s="45"/>
      <c r="RZR2" s="45"/>
      <c r="RZS2" s="45"/>
      <c r="RZT2" s="45"/>
      <c r="RZU2" s="45"/>
      <c r="RZV2" s="45"/>
      <c r="RZW2" s="45"/>
      <c r="RZX2" s="45"/>
      <c r="RZY2" s="45"/>
      <c r="RZZ2" s="45"/>
      <c r="SAA2" s="45"/>
      <c r="SAB2" s="45"/>
      <c r="SAC2" s="45"/>
      <c r="SAD2" s="45"/>
      <c r="SAE2" s="45"/>
      <c r="SAF2" s="45"/>
      <c r="SAG2" s="45"/>
      <c r="SAH2" s="45"/>
      <c r="SAI2" s="45"/>
      <c r="SAJ2" s="45"/>
      <c r="SAK2" s="45"/>
      <c r="SAL2" s="45"/>
      <c r="SAM2" s="45"/>
      <c r="SAN2" s="45"/>
      <c r="SAO2" s="45"/>
      <c r="SAP2" s="45"/>
      <c r="SAQ2" s="45"/>
      <c r="SAR2" s="45"/>
      <c r="SAS2" s="45"/>
      <c r="SAT2" s="45"/>
      <c r="SAU2" s="45"/>
      <c r="SAV2" s="45"/>
      <c r="SAW2" s="45"/>
      <c r="SAX2" s="45"/>
      <c r="SAY2" s="45"/>
      <c r="SAZ2" s="45"/>
      <c r="SBA2" s="45"/>
      <c r="SBB2" s="45"/>
      <c r="SBC2" s="45"/>
      <c r="SBD2" s="45"/>
      <c r="SBE2" s="45"/>
      <c r="SBF2" s="45"/>
      <c r="SBG2" s="45"/>
      <c r="SBH2" s="45"/>
      <c r="SBI2" s="45"/>
      <c r="SBJ2" s="45"/>
      <c r="SBK2" s="45"/>
      <c r="SBL2" s="45"/>
      <c r="SBM2" s="45"/>
      <c r="SBN2" s="45"/>
      <c r="SBO2" s="45"/>
      <c r="SBP2" s="45"/>
      <c r="SBQ2" s="45"/>
      <c r="SBR2" s="45"/>
      <c r="SBS2" s="45"/>
      <c r="SBT2" s="45"/>
      <c r="SBU2" s="45"/>
      <c r="SBV2" s="45"/>
      <c r="SBW2" s="45"/>
      <c r="SBX2" s="45"/>
      <c r="SBY2" s="45"/>
      <c r="SBZ2" s="45"/>
      <c r="SCA2" s="45"/>
      <c r="SCB2" s="45"/>
      <c r="SCC2" s="45"/>
      <c r="SCD2" s="45"/>
      <c r="SCE2" s="45"/>
      <c r="SCF2" s="45"/>
      <c r="SCG2" s="45"/>
      <c r="SCH2" s="45"/>
      <c r="SCI2" s="45"/>
      <c r="SCJ2" s="45"/>
      <c r="SCK2" s="45"/>
      <c r="SCL2" s="45"/>
      <c r="SCM2" s="45"/>
      <c r="SCN2" s="45"/>
      <c r="SCO2" s="45"/>
      <c r="SCP2" s="45"/>
      <c r="SCQ2" s="45"/>
      <c r="SCR2" s="45"/>
      <c r="SCS2" s="45"/>
      <c r="SCT2" s="45"/>
      <c r="SCU2" s="45"/>
      <c r="SCV2" s="45"/>
      <c r="SCW2" s="45"/>
      <c r="SCX2" s="45"/>
      <c r="SCY2" s="45"/>
      <c r="SCZ2" s="45"/>
      <c r="SDA2" s="45"/>
      <c r="SDB2" s="45"/>
      <c r="SDC2" s="45"/>
      <c r="SDD2" s="45"/>
      <c r="SDE2" s="45"/>
      <c r="SDF2" s="45"/>
      <c r="SDG2" s="45"/>
      <c r="SDH2" s="45"/>
      <c r="SDI2" s="45"/>
      <c r="SDJ2" s="45"/>
      <c r="SDK2" s="45"/>
      <c r="SDL2" s="45"/>
      <c r="SDM2" s="45"/>
      <c r="SDN2" s="45"/>
      <c r="SDO2" s="45"/>
      <c r="SDP2" s="45"/>
      <c r="SDQ2" s="45"/>
      <c r="SDR2" s="45"/>
      <c r="SDS2" s="45"/>
      <c r="SDT2" s="45"/>
      <c r="SDU2" s="45"/>
      <c r="SDV2" s="45"/>
      <c r="SDW2" s="45"/>
      <c r="SDX2" s="45"/>
      <c r="SDY2" s="45"/>
      <c r="SDZ2" s="45"/>
      <c r="SEA2" s="45"/>
      <c r="SEB2" s="45"/>
      <c r="SEC2" s="45"/>
      <c r="SED2" s="45"/>
      <c r="SEE2" s="45"/>
      <c r="SEF2" s="45"/>
      <c r="SEG2" s="45"/>
      <c r="SEH2" s="45"/>
      <c r="SEI2" s="45"/>
      <c r="SEJ2" s="45"/>
      <c r="SEK2" s="45"/>
      <c r="SEL2" s="45"/>
      <c r="SEM2" s="45"/>
      <c r="SEN2" s="45"/>
      <c r="SEO2" s="45"/>
      <c r="SEP2" s="45"/>
      <c r="SEQ2" s="45"/>
      <c r="SER2" s="45"/>
      <c r="SES2" s="45"/>
      <c r="SET2" s="45"/>
      <c r="SEU2" s="45"/>
      <c r="SEV2" s="45"/>
      <c r="SEW2" s="45"/>
      <c r="SEX2" s="45"/>
      <c r="SEY2" s="45"/>
      <c r="SEZ2" s="45"/>
      <c r="SFA2" s="45"/>
      <c r="SFB2" s="45"/>
      <c r="SFC2" s="45"/>
      <c r="SFD2" s="45"/>
      <c r="SFE2" s="45"/>
      <c r="SFF2" s="45"/>
      <c r="SFG2" s="45"/>
      <c r="SFH2" s="45"/>
      <c r="SFI2" s="45"/>
      <c r="SFJ2" s="45"/>
      <c r="SFK2" s="45"/>
      <c r="SFL2" s="45"/>
      <c r="SFM2" s="45"/>
      <c r="SFN2" s="45"/>
      <c r="SFO2" s="45"/>
      <c r="SFP2" s="45"/>
      <c r="SFQ2" s="45"/>
      <c r="SFR2" s="45"/>
      <c r="SFS2" s="45"/>
      <c r="SFT2" s="45"/>
      <c r="SFU2" s="45"/>
      <c r="SFV2" s="45"/>
      <c r="SFW2" s="45"/>
      <c r="SFX2" s="45"/>
      <c r="SFY2" s="45"/>
      <c r="SFZ2" s="45"/>
      <c r="SGA2" s="45"/>
      <c r="SGB2" s="45"/>
      <c r="SGC2" s="45"/>
      <c r="SGD2" s="45"/>
      <c r="SGE2" s="45"/>
      <c r="SGF2" s="45"/>
      <c r="SGG2" s="45"/>
      <c r="SGH2" s="45"/>
      <c r="SGI2" s="45"/>
      <c r="SGJ2" s="45"/>
      <c r="SGK2" s="45"/>
      <c r="SGL2" s="45"/>
      <c r="SGM2" s="45"/>
      <c r="SGN2" s="45"/>
      <c r="SGO2" s="45"/>
      <c r="SGP2" s="45"/>
      <c r="SGQ2" s="45"/>
      <c r="SGR2" s="45"/>
      <c r="SGS2" s="45"/>
      <c r="SGT2" s="45"/>
      <c r="SGU2" s="45"/>
      <c r="SGV2" s="45"/>
      <c r="SGW2" s="45"/>
      <c r="SGX2" s="45"/>
      <c r="SGY2" s="45"/>
      <c r="SGZ2" s="45"/>
      <c r="SHA2" s="45"/>
      <c r="SHB2" s="45"/>
      <c r="SHC2" s="45"/>
      <c r="SHD2" s="45"/>
      <c r="SHE2" s="45"/>
      <c r="SHF2" s="45"/>
      <c r="SHG2" s="45"/>
      <c r="SHH2" s="45"/>
      <c r="SHI2" s="45"/>
      <c r="SHJ2" s="45"/>
      <c r="SHK2" s="45"/>
      <c r="SHL2" s="45"/>
      <c r="SHM2" s="45"/>
      <c r="SHN2" s="45"/>
      <c r="SHO2" s="45"/>
      <c r="SHP2" s="45"/>
      <c r="SHQ2" s="45"/>
      <c r="SHR2" s="45"/>
      <c r="SHS2" s="45"/>
      <c r="SHT2" s="45"/>
      <c r="SHU2" s="45"/>
      <c r="SHV2" s="45"/>
      <c r="SHW2" s="45"/>
      <c r="SHX2" s="45"/>
      <c r="SHY2" s="45"/>
      <c r="SHZ2" s="45"/>
      <c r="SIA2" s="45"/>
      <c r="SIB2" s="45"/>
      <c r="SIC2" s="45"/>
      <c r="SID2" s="45"/>
      <c r="SIE2" s="45"/>
      <c r="SIF2" s="45"/>
      <c r="SIG2" s="45"/>
      <c r="SIH2" s="45"/>
      <c r="SII2" s="45"/>
      <c r="SIJ2" s="45"/>
      <c r="SIK2" s="45"/>
      <c r="SIL2" s="45"/>
      <c r="SIM2" s="45"/>
      <c r="SIN2" s="45"/>
      <c r="SIO2" s="45"/>
      <c r="SIP2" s="45"/>
      <c r="SIQ2" s="45"/>
      <c r="SIR2" s="45"/>
      <c r="SIS2" s="45"/>
      <c r="SIT2" s="45"/>
      <c r="SIU2" s="45"/>
      <c r="SIV2" s="45"/>
      <c r="SIW2" s="45"/>
      <c r="SIX2" s="45"/>
      <c r="SIY2" s="45"/>
      <c r="SIZ2" s="45"/>
      <c r="SJA2" s="45"/>
      <c r="SJB2" s="45"/>
      <c r="SJC2" s="45"/>
      <c r="SJD2" s="45"/>
      <c r="SJE2" s="45"/>
      <c r="SJF2" s="45"/>
      <c r="SJG2" s="45"/>
      <c r="SJH2" s="45"/>
      <c r="SJI2" s="45"/>
      <c r="SJJ2" s="45"/>
      <c r="SJK2" s="45"/>
      <c r="SJL2" s="45"/>
      <c r="SJM2" s="45"/>
      <c r="SJN2" s="45"/>
      <c r="SJO2" s="45"/>
      <c r="SJP2" s="45"/>
      <c r="SJQ2" s="45"/>
      <c r="SJR2" s="45"/>
      <c r="SJS2" s="45"/>
      <c r="SJT2" s="45"/>
      <c r="SJU2" s="45"/>
      <c r="SJV2" s="45"/>
      <c r="SJW2" s="45"/>
      <c r="SJX2" s="45"/>
      <c r="SJY2" s="45"/>
      <c r="SJZ2" s="45"/>
      <c r="SKA2" s="45"/>
      <c r="SKB2" s="45"/>
      <c r="SKC2" s="45"/>
      <c r="SKD2" s="45"/>
      <c r="SKE2" s="45"/>
      <c r="SKF2" s="45"/>
      <c r="SKG2" s="45"/>
      <c r="SKH2" s="45"/>
      <c r="SKI2" s="45"/>
      <c r="SKJ2" s="45"/>
      <c r="SKK2" s="45"/>
      <c r="SKL2" s="45"/>
      <c r="SKM2" s="45"/>
      <c r="SKN2" s="45"/>
      <c r="SKO2" s="45"/>
      <c r="SKP2" s="45"/>
      <c r="SKQ2" s="45"/>
      <c r="SKR2" s="45"/>
      <c r="SKS2" s="45"/>
      <c r="SKT2" s="45"/>
      <c r="SKU2" s="45"/>
      <c r="SKV2" s="45"/>
      <c r="SKW2" s="45"/>
      <c r="SKX2" s="45"/>
      <c r="SKY2" s="45"/>
      <c r="SKZ2" s="45"/>
      <c r="SLA2" s="45"/>
      <c r="SLB2" s="45"/>
      <c r="SLC2" s="45"/>
      <c r="SLD2" s="45"/>
      <c r="SLE2" s="45"/>
      <c r="SLF2" s="45"/>
      <c r="SLG2" s="45"/>
      <c r="SLH2" s="45"/>
      <c r="SLI2" s="45"/>
      <c r="SLJ2" s="45"/>
      <c r="SLK2" s="45"/>
      <c r="SLL2" s="45"/>
      <c r="SLM2" s="45"/>
      <c r="SLN2" s="45"/>
      <c r="SLO2" s="45"/>
      <c r="SLP2" s="45"/>
      <c r="SLQ2" s="45"/>
      <c r="SLR2" s="45"/>
      <c r="SLS2" s="45"/>
      <c r="SLT2" s="45"/>
      <c r="SLU2" s="45"/>
      <c r="SLV2" s="45"/>
      <c r="SLW2" s="45"/>
      <c r="SLX2" s="45"/>
      <c r="SLY2" s="45"/>
      <c r="SLZ2" s="45"/>
      <c r="SMA2" s="45"/>
      <c r="SMB2" s="45"/>
      <c r="SMC2" s="45"/>
      <c r="SMD2" s="45"/>
      <c r="SME2" s="45"/>
      <c r="SMF2" s="45"/>
      <c r="SMG2" s="45"/>
      <c r="SMH2" s="45"/>
      <c r="SMI2" s="45"/>
      <c r="SMJ2" s="45"/>
      <c r="SMK2" s="45"/>
      <c r="SML2" s="45"/>
      <c r="SMM2" s="45"/>
      <c r="SMN2" s="45"/>
      <c r="SMO2" s="45"/>
      <c r="SMP2" s="45"/>
      <c r="SMQ2" s="45"/>
      <c r="SMR2" s="45"/>
      <c r="SMS2" s="45"/>
      <c r="SMT2" s="45"/>
      <c r="SMU2" s="45"/>
      <c r="SMV2" s="45"/>
      <c r="SMW2" s="45"/>
      <c r="SMX2" s="45"/>
      <c r="SMY2" s="45"/>
      <c r="SMZ2" s="45"/>
      <c r="SNA2" s="45"/>
      <c r="SNB2" s="45"/>
      <c r="SNC2" s="45"/>
      <c r="SND2" s="45"/>
      <c r="SNE2" s="45"/>
      <c r="SNF2" s="45"/>
      <c r="SNG2" s="45"/>
      <c r="SNH2" s="45"/>
      <c r="SNI2" s="45"/>
      <c r="SNJ2" s="45"/>
      <c r="SNK2" s="45"/>
      <c r="SNL2" s="45"/>
      <c r="SNM2" s="45"/>
      <c r="SNN2" s="45"/>
      <c r="SNO2" s="45"/>
      <c r="SNP2" s="45"/>
      <c r="SNQ2" s="45"/>
      <c r="SNR2" s="45"/>
      <c r="SNS2" s="45"/>
      <c r="SNT2" s="45"/>
      <c r="SNU2" s="45"/>
      <c r="SNV2" s="45"/>
      <c r="SNW2" s="45"/>
      <c r="SNX2" s="45"/>
      <c r="SNY2" s="45"/>
      <c r="SNZ2" s="45"/>
      <c r="SOA2" s="45"/>
      <c r="SOB2" s="45"/>
      <c r="SOC2" s="45"/>
      <c r="SOD2" s="45"/>
      <c r="SOE2" s="45"/>
      <c r="SOF2" s="45"/>
      <c r="SOG2" s="45"/>
      <c r="SOH2" s="45"/>
      <c r="SOI2" s="45"/>
      <c r="SOJ2" s="45"/>
      <c r="SOK2" s="45"/>
      <c r="SOL2" s="45"/>
      <c r="SOM2" s="45"/>
      <c r="SON2" s="45"/>
      <c r="SOO2" s="45"/>
      <c r="SOP2" s="45"/>
      <c r="SOQ2" s="45"/>
      <c r="SOR2" s="45"/>
      <c r="SOS2" s="45"/>
      <c r="SOT2" s="45"/>
      <c r="SOU2" s="45"/>
      <c r="SOV2" s="45"/>
      <c r="SOW2" s="45"/>
      <c r="SOX2" s="45"/>
      <c r="SOY2" s="45"/>
      <c r="SOZ2" s="45"/>
      <c r="SPA2" s="45"/>
      <c r="SPB2" s="45"/>
      <c r="SPC2" s="45"/>
      <c r="SPD2" s="45"/>
      <c r="SPE2" s="45"/>
      <c r="SPF2" s="45"/>
      <c r="SPG2" s="45"/>
      <c r="SPH2" s="45"/>
      <c r="SPI2" s="45"/>
      <c r="SPJ2" s="45"/>
      <c r="SPK2" s="45"/>
      <c r="SPL2" s="45"/>
      <c r="SPM2" s="45"/>
      <c r="SPN2" s="45"/>
      <c r="SPO2" s="45"/>
      <c r="SPP2" s="45"/>
      <c r="SPQ2" s="45"/>
      <c r="SPR2" s="45"/>
      <c r="SPS2" s="45"/>
      <c r="SPT2" s="45"/>
      <c r="SPU2" s="45"/>
      <c r="SPV2" s="45"/>
      <c r="SPW2" s="45"/>
      <c r="SPX2" s="45"/>
      <c r="SPY2" s="45"/>
      <c r="SPZ2" s="45"/>
      <c r="SQA2" s="45"/>
      <c r="SQB2" s="45"/>
      <c r="SQC2" s="45"/>
      <c r="SQD2" s="45"/>
      <c r="SQE2" s="45"/>
      <c r="SQF2" s="45"/>
      <c r="SQG2" s="45"/>
      <c r="SQH2" s="45"/>
      <c r="SQI2" s="45"/>
      <c r="SQJ2" s="45"/>
      <c r="SQK2" s="45"/>
      <c r="SQL2" s="45"/>
      <c r="SQM2" s="45"/>
      <c r="SQN2" s="45"/>
      <c r="SQO2" s="45"/>
      <c r="SQP2" s="45"/>
      <c r="SQQ2" s="45"/>
      <c r="SQR2" s="45"/>
      <c r="SQS2" s="45"/>
      <c r="SQT2" s="45"/>
      <c r="SQU2" s="45"/>
      <c r="SQV2" s="45"/>
      <c r="SQW2" s="45"/>
      <c r="SQX2" s="45"/>
      <c r="SQY2" s="45"/>
      <c r="SQZ2" s="45"/>
      <c r="SRA2" s="45"/>
      <c r="SRB2" s="45"/>
      <c r="SRC2" s="45"/>
      <c r="SRD2" s="45"/>
      <c r="SRE2" s="45"/>
      <c r="SRF2" s="45"/>
      <c r="SRG2" s="45"/>
      <c r="SRH2" s="45"/>
      <c r="SRI2" s="45"/>
      <c r="SRJ2" s="45"/>
      <c r="SRK2" s="45"/>
      <c r="SRL2" s="45"/>
      <c r="SRM2" s="45"/>
      <c r="SRN2" s="45"/>
      <c r="SRO2" s="45"/>
      <c r="SRP2" s="45"/>
      <c r="SRQ2" s="45"/>
      <c r="SRR2" s="45"/>
      <c r="SRS2" s="45"/>
      <c r="SRT2" s="45"/>
      <c r="SRU2" s="45"/>
      <c r="SRV2" s="45"/>
      <c r="SRW2" s="45"/>
      <c r="SRX2" s="45"/>
      <c r="SRY2" s="45"/>
      <c r="SRZ2" s="45"/>
      <c r="SSA2" s="45"/>
      <c r="SSB2" s="45"/>
      <c r="SSC2" s="45"/>
      <c r="SSD2" s="45"/>
      <c r="SSE2" s="45"/>
      <c r="SSF2" s="45"/>
      <c r="SSG2" s="45"/>
      <c r="SSH2" s="45"/>
      <c r="SSI2" s="45"/>
      <c r="SSJ2" s="45"/>
      <c r="SSK2" s="45"/>
      <c r="SSL2" s="45"/>
      <c r="SSM2" s="45"/>
      <c r="SSN2" s="45"/>
      <c r="SSO2" s="45"/>
      <c r="SSP2" s="45"/>
      <c r="SSQ2" s="45"/>
      <c r="SSR2" s="45"/>
      <c r="SSS2" s="45"/>
      <c r="SST2" s="45"/>
      <c r="SSU2" s="45"/>
      <c r="SSV2" s="45"/>
      <c r="SSW2" s="45"/>
      <c r="SSX2" s="45"/>
      <c r="SSY2" s="45"/>
      <c r="SSZ2" s="45"/>
      <c r="STA2" s="45"/>
      <c r="STB2" s="45"/>
      <c r="STC2" s="45"/>
      <c r="STD2" s="45"/>
      <c r="STE2" s="45"/>
      <c r="STF2" s="45"/>
      <c r="STG2" s="45"/>
      <c r="STH2" s="45"/>
      <c r="STI2" s="45"/>
      <c r="STJ2" s="45"/>
      <c r="STK2" s="45"/>
      <c r="STL2" s="45"/>
      <c r="STM2" s="45"/>
      <c r="STN2" s="45"/>
      <c r="STO2" s="45"/>
      <c r="STP2" s="45"/>
      <c r="STQ2" s="45"/>
      <c r="STR2" s="45"/>
      <c r="STS2" s="45"/>
      <c r="STT2" s="45"/>
      <c r="STU2" s="45"/>
      <c r="STV2" s="45"/>
      <c r="STW2" s="45"/>
      <c r="STX2" s="45"/>
      <c r="STY2" s="45"/>
      <c r="STZ2" s="45"/>
      <c r="SUA2" s="45"/>
      <c r="SUB2" s="45"/>
      <c r="SUC2" s="45"/>
      <c r="SUD2" s="45"/>
      <c r="SUE2" s="45"/>
      <c r="SUF2" s="45"/>
      <c r="SUG2" s="45"/>
      <c r="SUH2" s="45"/>
      <c r="SUI2" s="45"/>
      <c r="SUJ2" s="45"/>
      <c r="SUK2" s="45"/>
      <c r="SUL2" s="45"/>
      <c r="SUM2" s="45"/>
      <c r="SUN2" s="45"/>
      <c r="SUO2" s="45"/>
      <c r="SUP2" s="45"/>
      <c r="SUQ2" s="45"/>
      <c r="SUR2" s="45"/>
      <c r="SUS2" s="45"/>
      <c r="SUT2" s="45"/>
      <c r="SUU2" s="45"/>
      <c r="SUV2" s="45"/>
      <c r="SUW2" s="45"/>
      <c r="SUX2" s="45"/>
      <c r="SUY2" s="45"/>
      <c r="SUZ2" s="45"/>
      <c r="SVA2" s="45"/>
      <c r="SVB2" s="45"/>
      <c r="SVC2" s="45"/>
      <c r="SVD2" s="45"/>
      <c r="SVE2" s="45"/>
      <c r="SVF2" s="45"/>
      <c r="SVG2" s="45"/>
      <c r="SVH2" s="45"/>
      <c r="SVI2" s="45"/>
      <c r="SVJ2" s="45"/>
      <c r="SVK2" s="45"/>
      <c r="SVL2" s="45"/>
      <c r="SVM2" s="45"/>
      <c r="SVN2" s="45"/>
      <c r="SVO2" s="45"/>
      <c r="SVP2" s="45"/>
      <c r="SVQ2" s="45"/>
      <c r="SVR2" s="45"/>
      <c r="SVS2" s="45"/>
      <c r="SVT2" s="45"/>
      <c r="SVU2" s="45"/>
      <c r="SVV2" s="45"/>
      <c r="SVW2" s="45"/>
      <c r="SVX2" s="45"/>
      <c r="SVY2" s="45"/>
      <c r="SVZ2" s="45"/>
      <c r="SWA2" s="45"/>
      <c r="SWB2" s="45"/>
      <c r="SWC2" s="45"/>
      <c r="SWD2" s="45"/>
      <c r="SWE2" s="45"/>
      <c r="SWF2" s="45"/>
      <c r="SWG2" s="45"/>
      <c r="SWH2" s="45"/>
      <c r="SWI2" s="45"/>
      <c r="SWJ2" s="45"/>
      <c r="SWK2" s="45"/>
      <c r="SWL2" s="45"/>
      <c r="SWM2" s="45"/>
      <c r="SWN2" s="45"/>
      <c r="SWO2" s="45"/>
      <c r="SWP2" s="45"/>
      <c r="SWQ2" s="45"/>
      <c r="SWR2" s="45"/>
      <c r="SWS2" s="45"/>
      <c r="SWT2" s="45"/>
      <c r="SWU2" s="45"/>
      <c r="SWV2" s="45"/>
      <c r="SWW2" s="45"/>
      <c r="SWX2" s="45"/>
      <c r="SWY2" s="45"/>
      <c r="SWZ2" s="45"/>
      <c r="SXA2" s="45"/>
      <c r="SXB2" s="45"/>
      <c r="SXC2" s="45"/>
      <c r="SXD2" s="45"/>
      <c r="SXE2" s="45"/>
      <c r="SXF2" s="45"/>
      <c r="SXG2" s="45"/>
      <c r="SXH2" s="45"/>
      <c r="SXI2" s="45"/>
      <c r="SXJ2" s="45"/>
      <c r="SXK2" s="45"/>
      <c r="SXL2" s="45"/>
      <c r="SXM2" s="45"/>
      <c r="SXN2" s="45"/>
      <c r="SXO2" s="45"/>
      <c r="SXP2" s="45"/>
      <c r="SXQ2" s="45"/>
      <c r="SXR2" s="45"/>
      <c r="SXS2" s="45"/>
      <c r="SXT2" s="45"/>
      <c r="SXU2" s="45"/>
      <c r="SXV2" s="45"/>
      <c r="SXW2" s="45"/>
      <c r="SXX2" s="45"/>
      <c r="SXY2" s="45"/>
      <c r="SXZ2" s="45"/>
      <c r="SYA2" s="45"/>
      <c r="SYB2" s="45"/>
      <c r="SYC2" s="45"/>
      <c r="SYD2" s="45"/>
      <c r="SYE2" s="45"/>
      <c r="SYF2" s="45"/>
      <c r="SYG2" s="45"/>
      <c r="SYH2" s="45"/>
      <c r="SYI2" s="45"/>
      <c r="SYJ2" s="45"/>
      <c r="SYK2" s="45"/>
      <c r="SYL2" s="45"/>
      <c r="SYM2" s="45"/>
      <c r="SYN2" s="45"/>
      <c r="SYO2" s="45"/>
      <c r="SYP2" s="45"/>
      <c r="SYQ2" s="45"/>
      <c r="SYR2" s="45"/>
      <c r="SYS2" s="45"/>
      <c r="SYT2" s="45"/>
      <c r="SYU2" s="45"/>
      <c r="SYV2" s="45"/>
      <c r="SYW2" s="45"/>
      <c r="SYX2" s="45"/>
      <c r="SYY2" s="45"/>
      <c r="SYZ2" s="45"/>
      <c r="SZA2" s="45"/>
      <c r="SZB2" s="45"/>
      <c r="SZC2" s="45"/>
      <c r="SZD2" s="45"/>
      <c r="SZE2" s="45"/>
      <c r="SZF2" s="45"/>
      <c r="SZG2" s="45"/>
      <c r="SZH2" s="45"/>
      <c r="SZI2" s="45"/>
      <c r="SZJ2" s="45"/>
      <c r="SZK2" s="45"/>
      <c r="SZL2" s="45"/>
      <c r="SZM2" s="45"/>
      <c r="SZN2" s="45"/>
      <c r="SZO2" s="45"/>
      <c r="SZP2" s="45"/>
      <c r="SZQ2" s="45"/>
      <c r="SZR2" s="45"/>
      <c r="SZS2" s="45"/>
      <c r="SZT2" s="45"/>
      <c r="SZU2" s="45"/>
      <c r="SZV2" s="45"/>
      <c r="SZW2" s="45"/>
      <c r="SZX2" s="45"/>
      <c r="SZY2" s="45"/>
      <c r="SZZ2" s="45"/>
      <c r="TAA2" s="45"/>
      <c r="TAB2" s="45"/>
      <c r="TAC2" s="45"/>
      <c r="TAD2" s="45"/>
      <c r="TAE2" s="45"/>
      <c r="TAF2" s="45"/>
      <c r="TAG2" s="45"/>
      <c r="TAH2" s="45"/>
      <c r="TAI2" s="45"/>
      <c r="TAJ2" s="45"/>
      <c r="TAK2" s="45"/>
      <c r="TAL2" s="45"/>
      <c r="TAM2" s="45"/>
      <c r="TAN2" s="45"/>
      <c r="TAO2" s="45"/>
      <c r="TAP2" s="45"/>
      <c r="TAQ2" s="45"/>
      <c r="TAR2" s="45"/>
      <c r="TAS2" s="45"/>
      <c r="TAT2" s="45"/>
      <c r="TAU2" s="45"/>
      <c r="TAV2" s="45"/>
      <c r="TAW2" s="45"/>
      <c r="TAX2" s="45"/>
      <c r="TAY2" s="45"/>
      <c r="TAZ2" s="45"/>
      <c r="TBA2" s="45"/>
      <c r="TBB2" s="45"/>
      <c r="TBC2" s="45"/>
      <c r="TBD2" s="45"/>
      <c r="TBE2" s="45"/>
      <c r="TBF2" s="45"/>
      <c r="TBG2" s="45"/>
      <c r="TBH2" s="45"/>
      <c r="TBI2" s="45"/>
      <c r="TBJ2" s="45"/>
      <c r="TBK2" s="45"/>
      <c r="TBL2" s="45"/>
      <c r="TBM2" s="45"/>
      <c r="TBN2" s="45"/>
      <c r="TBO2" s="45"/>
      <c r="TBP2" s="45"/>
      <c r="TBQ2" s="45"/>
      <c r="TBR2" s="45"/>
      <c r="TBS2" s="45"/>
      <c r="TBT2" s="45"/>
      <c r="TBU2" s="45"/>
      <c r="TBV2" s="45"/>
      <c r="TBW2" s="45"/>
      <c r="TBX2" s="45"/>
      <c r="TBY2" s="45"/>
      <c r="TBZ2" s="45"/>
      <c r="TCA2" s="45"/>
      <c r="TCB2" s="45"/>
      <c r="TCC2" s="45"/>
      <c r="TCD2" s="45"/>
      <c r="TCE2" s="45"/>
      <c r="TCF2" s="45"/>
      <c r="TCG2" s="45"/>
      <c r="TCH2" s="45"/>
      <c r="TCI2" s="45"/>
      <c r="TCJ2" s="45"/>
      <c r="TCK2" s="45"/>
      <c r="TCL2" s="45"/>
      <c r="TCM2" s="45"/>
      <c r="TCN2" s="45"/>
      <c r="TCO2" s="45"/>
      <c r="TCP2" s="45"/>
      <c r="TCQ2" s="45"/>
      <c r="TCR2" s="45"/>
      <c r="TCS2" s="45"/>
      <c r="TCT2" s="45"/>
      <c r="TCU2" s="45"/>
      <c r="TCV2" s="45"/>
      <c r="TCW2" s="45"/>
      <c r="TCX2" s="45"/>
      <c r="TCY2" s="45"/>
      <c r="TCZ2" s="45"/>
      <c r="TDA2" s="45"/>
      <c r="TDB2" s="45"/>
      <c r="TDC2" s="45"/>
      <c r="TDD2" s="45"/>
      <c r="TDE2" s="45"/>
      <c r="TDF2" s="45"/>
      <c r="TDG2" s="45"/>
      <c r="TDH2" s="45"/>
      <c r="TDI2" s="45"/>
      <c r="TDJ2" s="45"/>
      <c r="TDK2" s="45"/>
      <c r="TDL2" s="45"/>
      <c r="TDM2" s="45"/>
      <c r="TDN2" s="45"/>
      <c r="TDO2" s="45"/>
      <c r="TDP2" s="45"/>
      <c r="TDQ2" s="45"/>
      <c r="TDR2" s="45"/>
      <c r="TDS2" s="45"/>
      <c r="TDT2" s="45"/>
      <c r="TDU2" s="45"/>
      <c r="TDV2" s="45"/>
      <c r="TDW2" s="45"/>
      <c r="TDX2" s="45"/>
      <c r="TDY2" s="45"/>
      <c r="TDZ2" s="45"/>
      <c r="TEA2" s="45"/>
      <c r="TEB2" s="45"/>
      <c r="TEC2" s="45"/>
      <c r="TED2" s="45"/>
      <c r="TEE2" s="45"/>
      <c r="TEF2" s="45"/>
      <c r="TEG2" s="45"/>
      <c r="TEH2" s="45"/>
      <c r="TEI2" s="45"/>
      <c r="TEJ2" s="45"/>
      <c r="TEK2" s="45"/>
      <c r="TEL2" s="45"/>
      <c r="TEM2" s="45"/>
      <c r="TEN2" s="45"/>
      <c r="TEO2" s="45"/>
      <c r="TEP2" s="45"/>
      <c r="TEQ2" s="45"/>
      <c r="TER2" s="45"/>
      <c r="TES2" s="45"/>
      <c r="TET2" s="45"/>
      <c r="TEU2" s="45"/>
      <c r="TEV2" s="45"/>
      <c r="TEW2" s="45"/>
      <c r="TEX2" s="45"/>
      <c r="TEY2" s="45"/>
      <c r="TEZ2" s="45"/>
      <c r="TFA2" s="45"/>
      <c r="TFB2" s="45"/>
      <c r="TFC2" s="45"/>
      <c r="TFD2" s="45"/>
      <c r="TFE2" s="45"/>
      <c r="TFF2" s="45"/>
      <c r="TFG2" s="45"/>
      <c r="TFH2" s="45"/>
      <c r="TFI2" s="45"/>
      <c r="TFJ2" s="45"/>
      <c r="TFK2" s="45"/>
      <c r="TFL2" s="45"/>
      <c r="TFM2" s="45"/>
      <c r="TFN2" s="45"/>
      <c r="TFO2" s="45"/>
      <c r="TFP2" s="45"/>
      <c r="TFQ2" s="45"/>
      <c r="TFR2" s="45"/>
      <c r="TFS2" s="45"/>
      <c r="TFT2" s="45"/>
      <c r="TFU2" s="45"/>
      <c r="TFV2" s="45"/>
      <c r="TFW2" s="45"/>
      <c r="TFX2" s="45"/>
      <c r="TFY2" s="45"/>
      <c r="TFZ2" s="45"/>
      <c r="TGA2" s="45"/>
      <c r="TGB2" s="45"/>
      <c r="TGC2" s="45"/>
      <c r="TGD2" s="45"/>
      <c r="TGE2" s="45"/>
      <c r="TGF2" s="45"/>
      <c r="TGG2" s="45"/>
      <c r="TGH2" s="45"/>
      <c r="TGI2" s="45"/>
      <c r="TGJ2" s="45"/>
      <c r="TGK2" s="45"/>
      <c r="TGL2" s="45"/>
      <c r="TGM2" s="45"/>
      <c r="TGN2" s="45"/>
      <c r="TGO2" s="45"/>
      <c r="TGP2" s="45"/>
      <c r="TGQ2" s="45"/>
      <c r="TGR2" s="45"/>
      <c r="TGS2" s="45"/>
      <c r="TGT2" s="45"/>
      <c r="TGU2" s="45"/>
      <c r="TGV2" s="45"/>
      <c r="TGW2" s="45"/>
      <c r="TGX2" s="45"/>
      <c r="TGY2" s="45"/>
      <c r="TGZ2" s="45"/>
      <c r="THA2" s="45"/>
      <c r="THB2" s="45"/>
      <c r="THC2" s="45"/>
      <c r="THD2" s="45"/>
      <c r="THE2" s="45"/>
      <c r="THF2" s="45"/>
      <c r="THG2" s="45"/>
      <c r="THH2" s="45"/>
      <c r="THI2" s="45"/>
      <c r="THJ2" s="45"/>
      <c r="THK2" s="45"/>
      <c r="THL2" s="45"/>
      <c r="THM2" s="45"/>
      <c r="THN2" s="45"/>
      <c r="THO2" s="45"/>
      <c r="THP2" s="45"/>
      <c r="THQ2" s="45"/>
      <c r="THR2" s="45"/>
      <c r="THS2" s="45"/>
      <c r="THT2" s="45"/>
      <c r="THU2" s="45"/>
      <c r="THV2" s="45"/>
      <c r="THW2" s="45"/>
      <c r="THX2" s="45"/>
      <c r="THY2" s="45"/>
      <c r="THZ2" s="45"/>
      <c r="TIA2" s="45"/>
      <c r="TIB2" s="45"/>
      <c r="TIC2" s="45"/>
      <c r="TID2" s="45"/>
      <c r="TIE2" s="45"/>
      <c r="TIF2" s="45"/>
      <c r="TIG2" s="45"/>
      <c r="TIH2" s="45"/>
      <c r="TII2" s="45"/>
      <c r="TIJ2" s="45"/>
      <c r="TIK2" s="45"/>
      <c r="TIL2" s="45"/>
      <c r="TIM2" s="45"/>
      <c r="TIN2" s="45"/>
      <c r="TIO2" s="45"/>
      <c r="TIP2" s="45"/>
      <c r="TIQ2" s="45"/>
      <c r="TIR2" s="45"/>
      <c r="TIS2" s="45"/>
      <c r="TIT2" s="45"/>
      <c r="TIU2" s="45"/>
      <c r="TIV2" s="45"/>
      <c r="TIW2" s="45"/>
      <c r="TIX2" s="45"/>
      <c r="TIY2" s="45"/>
      <c r="TIZ2" s="45"/>
      <c r="TJA2" s="45"/>
      <c r="TJB2" s="45"/>
      <c r="TJC2" s="45"/>
      <c r="TJD2" s="45"/>
      <c r="TJE2" s="45"/>
      <c r="TJF2" s="45"/>
      <c r="TJG2" s="45"/>
      <c r="TJH2" s="45"/>
      <c r="TJI2" s="45"/>
      <c r="TJJ2" s="45"/>
      <c r="TJK2" s="45"/>
      <c r="TJL2" s="45"/>
      <c r="TJM2" s="45"/>
      <c r="TJN2" s="45"/>
      <c r="TJO2" s="45"/>
      <c r="TJP2" s="45"/>
      <c r="TJQ2" s="45"/>
      <c r="TJR2" s="45"/>
      <c r="TJS2" s="45"/>
      <c r="TJT2" s="45"/>
      <c r="TJU2" s="45"/>
      <c r="TJV2" s="45"/>
      <c r="TJW2" s="45"/>
      <c r="TJX2" s="45"/>
      <c r="TJY2" s="45"/>
      <c r="TJZ2" s="45"/>
      <c r="TKA2" s="45"/>
      <c r="TKB2" s="45"/>
      <c r="TKC2" s="45"/>
      <c r="TKD2" s="45"/>
      <c r="TKE2" s="45"/>
      <c r="TKF2" s="45"/>
      <c r="TKG2" s="45"/>
      <c r="TKH2" s="45"/>
      <c r="TKI2" s="45"/>
      <c r="TKJ2" s="45"/>
      <c r="TKK2" s="45"/>
      <c r="TKL2" s="45"/>
      <c r="TKM2" s="45"/>
      <c r="TKN2" s="45"/>
      <c r="TKO2" s="45"/>
      <c r="TKP2" s="45"/>
      <c r="TKQ2" s="45"/>
      <c r="TKR2" s="45"/>
      <c r="TKS2" s="45"/>
      <c r="TKT2" s="45"/>
      <c r="TKU2" s="45"/>
      <c r="TKV2" s="45"/>
      <c r="TKW2" s="45"/>
      <c r="TKX2" s="45"/>
      <c r="TKY2" s="45"/>
      <c r="TKZ2" s="45"/>
      <c r="TLA2" s="45"/>
      <c r="TLB2" s="45"/>
      <c r="TLC2" s="45"/>
      <c r="TLD2" s="45"/>
      <c r="TLE2" s="45"/>
      <c r="TLF2" s="45"/>
      <c r="TLG2" s="45"/>
      <c r="TLH2" s="45"/>
      <c r="TLI2" s="45"/>
      <c r="TLJ2" s="45"/>
      <c r="TLK2" s="45"/>
      <c r="TLL2" s="45"/>
      <c r="TLM2" s="45"/>
      <c r="TLN2" s="45"/>
      <c r="TLO2" s="45"/>
      <c r="TLP2" s="45"/>
      <c r="TLQ2" s="45"/>
      <c r="TLR2" s="45"/>
      <c r="TLS2" s="45"/>
      <c r="TLT2" s="45"/>
      <c r="TLU2" s="45"/>
      <c r="TLV2" s="45"/>
      <c r="TLW2" s="45"/>
      <c r="TLX2" s="45"/>
      <c r="TLY2" s="45"/>
      <c r="TLZ2" s="45"/>
      <c r="TMA2" s="45"/>
      <c r="TMB2" s="45"/>
      <c r="TMC2" s="45"/>
      <c r="TMD2" s="45"/>
      <c r="TME2" s="45"/>
      <c r="TMF2" s="45"/>
      <c r="TMG2" s="45"/>
      <c r="TMH2" s="45"/>
      <c r="TMI2" s="45"/>
      <c r="TMJ2" s="45"/>
      <c r="TMK2" s="45"/>
      <c r="TML2" s="45"/>
      <c r="TMM2" s="45"/>
      <c r="TMN2" s="45"/>
      <c r="TMO2" s="45"/>
      <c r="TMP2" s="45"/>
      <c r="TMQ2" s="45"/>
      <c r="TMR2" s="45"/>
      <c r="TMS2" s="45"/>
      <c r="TMT2" s="45"/>
      <c r="TMU2" s="45"/>
      <c r="TMV2" s="45"/>
      <c r="TMW2" s="45"/>
      <c r="TMX2" s="45"/>
      <c r="TMY2" s="45"/>
      <c r="TMZ2" s="45"/>
      <c r="TNA2" s="45"/>
      <c r="TNB2" s="45"/>
      <c r="TNC2" s="45"/>
      <c r="TND2" s="45"/>
      <c r="TNE2" s="45"/>
      <c r="TNF2" s="45"/>
      <c r="TNG2" s="45"/>
      <c r="TNH2" s="45"/>
      <c r="TNI2" s="45"/>
      <c r="TNJ2" s="45"/>
      <c r="TNK2" s="45"/>
      <c r="TNL2" s="45"/>
      <c r="TNM2" s="45"/>
      <c r="TNN2" s="45"/>
      <c r="TNO2" s="45"/>
      <c r="TNP2" s="45"/>
      <c r="TNQ2" s="45"/>
      <c r="TNR2" s="45"/>
      <c r="TNS2" s="45"/>
      <c r="TNT2" s="45"/>
      <c r="TNU2" s="45"/>
      <c r="TNV2" s="45"/>
      <c r="TNW2" s="45"/>
      <c r="TNX2" s="45"/>
      <c r="TNY2" s="45"/>
      <c r="TNZ2" s="45"/>
      <c r="TOA2" s="45"/>
      <c r="TOB2" s="45"/>
      <c r="TOC2" s="45"/>
      <c r="TOD2" s="45"/>
      <c r="TOE2" s="45"/>
      <c r="TOF2" s="45"/>
      <c r="TOG2" s="45"/>
      <c r="TOH2" s="45"/>
      <c r="TOI2" s="45"/>
      <c r="TOJ2" s="45"/>
      <c r="TOK2" s="45"/>
      <c r="TOL2" s="45"/>
      <c r="TOM2" s="45"/>
      <c r="TON2" s="45"/>
      <c r="TOO2" s="45"/>
      <c r="TOP2" s="45"/>
      <c r="TOQ2" s="45"/>
      <c r="TOR2" s="45"/>
      <c r="TOS2" s="45"/>
      <c r="TOT2" s="45"/>
      <c r="TOU2" s="45"/>
      <c r="TOV2" s="45"/>
      <c r="TOW2" s="45"/>
      <c r="TOX2" s="45"/>
      <c r="TOY2" s="45"/>
      <c r="TOZ2" s="45"/>
      <c r="TPA2" s="45"/>
      <c r="TPB2" s="45"/>
      <c r="TPC2" s="45"/>
      <c r="TPD2" s="45"/>
      <c r="TPE2" s="45"/>
      <c r="TPF2" s="45"/>
      <c r="TPG2" s="45"/>
      <c r="TPH2" s="45"/>
      <c r="TPI2" s="45"/>
      <c r="TPJ2" s="45"/>
      <c r="TPK2" s="45"/>
      <c r="TPL2" s="45"/>
      <c r="TPM2" s="45"/>
      <c r="TPN2" s="45"/>
      <c r="TPO2" s="45"/>
      <c r="TPP2" s="45"/>
      <c r="TPQ2" s="45"/>
      <c r="TPR2" s="45"/>
      <c r="TPS2" s="45"/>
      <c r="TPT2" s="45"/>
      <c r="TPU2" s="45"/>
      <c r="TPV2" s="45"/>
      <c r="TPW2" s="45"/>
      <c r="TPX2" s="45"/>
      <c r="TPY2" s="45"/>
      <c r="TPZ2" s="45"/>
      <c r="TQA2" s="45"/>
      <c r="TQB2" s="45"/>
      <c r="TQC2" s="45"/>
      <c r="TQD2" s="45"/>
      <c r="TQE2" s="45"/>
      <c r="TQF2" s="45"/>
      <c r="TQG2" s="45"/>
      <c r="TQH2" s="45"/>
      <c r="TQI2" s="45"/>
      <c r="TQJ2" s="45"/>
      <c r="TQK2" s="45"/>
      <c r="TQL2" s="45"/>
      <c r="TQM2" s="45"/>
      <c r="TQN2" s="45"/>
      <c r="TQO2" s="45"/>
      <c r="TQP2" s="45"/>
      <c r="TQQ2" s="45"/>
      <c r="TQR2" s="45"/>
      <c r="TQS2" s="45"/>
      <c r="TQT2" s="45"/>
      <c r="TQU2" s="45"/>
      <c r="TQV2" s="45"/>
      <c r="TQW2" s="45"/>
      <c r="TQX2" s="45"/>
      <c r="TQY2" s="45"/>
      <c r="TQZ2" s="45"/>
      <c r="TRA2" s="45"/>
      <c r="TRB2" s="45"/>
      <c r="TRC2" s="45"/>
      <c r="TRD2" s="45"/>
      <c r="TRE2" s="45"/>
      <c r="TRF2" s="45"/>
      <c r="TRG2" s="45"/>
      <c r="TRH2" s="45"/>
      <c r="TRI2" s="45"/>
      <c r="TRJ2" s="45"/>
      <c r="TRK2" s="45"/>
      <c r="TRL2" s="45"/>
      <c r="TRM2" s="45"/>
      <c r="TRN2" s="45"/>
      <c r="TRO2" s="45"/>
      <c r="TRP2" s="45"/>
      <c r="TRQ2" s="45"/>
      <c r="TRR2" s="45"/>
      <c r="TRS2" s="45"/>
      <c r="TRT2" s="45"/>
      <c r="TRU2" s="45"/>
      <c r="TRV2" s="45"/>
      <c r="TRW2" s="45"/>
      <c r="TRX2" s="45"/>
      <c r="TRY2" s="45"/>
      <c r="TRZ2" s="45"/>
      <c r="TSA2" s="45"/>
      <c r="TSB2" s="45"/>
      <c r="TSC2" s="45"/>
      <c r="TSD2" s="45"/>
      <c r="TSE2" s="45"/>
      <c r="TSF2" s="45"/>
      <c r="TSG2" s="45"/>
      <c r="TSH2" s="45"/>
      <c r="TSI2" s="45"/>
      <c r="TSJ2" s="45"/>
      <c r="TSK2" s="45"/>
      <c r="TSL2" s="45"/>
      <c r="TSM2" s="45"/>
      <c r="TSN2" s="45"/>
      <c r="TSO2" s="45"/>
      <c r="TSP2" s="45"/>
      <c r="TSQ2" s="45"/>
      <c r="TSR2" s="45"/>
      <c r="TSS2" s="45"/>
      <c r="TST2" s="45"/>
      <c r="TSU2" s="45"/>
      <c r="TSV2" s="45"/>
      <c r="TSW2" s="45"/>
      <c r="TSX2" s="45"/>
      <c r="TSY2" s="45"/>
      <c r="TSZ2" s="45"/>
      <c r="TTA2" s="45"/>
      <c r="TTB2" s="45"/>
      <c r="TTC2" s="45"/>
      <c r="TTD2" s="45"/>
      <c r="TTE2" s="45"/>
      <c r="TTF2" s="45"/>
      <c r="TTG2" s="45"/>
      <c r="TTH2" s="45"/>
      <c r="TTI2" s="45"/>
      <c r="TTJ2" s="45"/>
      <c r="TTK2" s="45"/>
      <c r="TTL2" s="45"/>
      <c r="TTM2" s="45"/>
      <c r="TTN2" s="45"/>
      <c r="TTO2" s="45"/>
      <c r="TTP2" s="45"/>
      <c r="TTQ2" s="45"/>
      <c r="TTR2" s="45"/>
      <c r="TTS2" s="45"/>
      <c r="TTT2" s="45"/>
      <c r="TTU2" s="45"/>
      <c r="TTV2" s="45"/>
      <c r="TTW2" s="45"/>
      <c r="TTX2" s="45"/>
      <c r="TTY2" s="45"/>
      <c r="TTZ2" s="45"/>
      <c r="TUA2" s="45"/>
      <c r="TUB2" s="45"/>
      <c r="TUC2" s="45"/>
      <c r="TUD2" s="45"/>
      <c r="TUE2" s="45"/>
      <c r="TUF2" s="45"/>
      <c r="TUG2" s="45"/>
      <c r="TUH2" s="45"/>
      <c r="TUI2" s="45"/>
      <c r="TUJ2" s="45"/>
      <c r="TUK2" s="45"/>
      <c r="TUL2" s="45"/>
      <c r="TUM2" s="45"/>
      <c r="TUN2" s="45"/>
      <c r="TUO2" s="45"/>
      <c r="TUP2" s="45"/>
      <c r="TUQ2" s="45"/>
      <c r="TUR2" s="45"/>
      <c r="TUS2" s="45"/>
      <c r="TUT2" s="45"/>
      <c r="TUU2" s="45"/>
      <c r="TUV2" s="45"/>
      <c r="TUW2" s="45"/>
      <c r="TUX2" s="45"/>
      <c r="TUY2" s="45"/>
      <c r="TUZ2" s="45"/>
      <c r="TVA2" s="45"/>
      <c r="TVB2" s="45"/>
      <c r="TVC2" s="45"/>
      <c r="TVD2" s="45"/>
      <c r="TVE2" s="45"/>
      <c r="TVF2" s="45"/>
      <c r="TVG2" s="45"/>
      <c r="TVH2" s="45"/>
      <c r="TVI2" s="45"/>
      <c r="TVJ2" s="45"/>
      <c r="TVK2" s="45"/>
      <c r="TVL2" s="45"/>
      <c r="TVM2" s="45"/>
      <c r="TVN2" s="45"/>
      <c r="TVO2" s="45"/>
      <c r="TVP2" s="45"/>
      <c r="TVQ2" s="45"/>
      <c r="TVR2" s="45"/>
      <c r="TVS2" s="45"/>
      <c r="TVT2" s="45"/>
      <c r="TVU2" s="45"/>
      <c r="TVV2" s="45"/>
      <c r="TVW2" s="45"/>
      <c r="TVX2" s="45"/>
      <c r="TVY2" s="45"/>
      <c r="TVZ2" s="45"/>
      <c r="TWA2" s="45"/>
      <c r="TWB2" s="45"/>
      <c r="TWC2" s="45"/>
      <c r="TWD2" s="45"/>
      <c r="TWE2" s="45"/>
      <c r="TWF2" s="45"/>
      <c r="TWG2" s="45"/>
      <c r="TWH2" s="45"/>
      <c r="TWI2" s="45"/>
      <c r="TWJ2" s="45"/>
      <c r="TWK2" s="45"/>
      <c r="TWL2" s="45"/>
      <c r="TWM2" s="45"/>
      <c r="TWN2" s="45"/>
      <c r="TWO2" s="45"/>
      <c r="TWP2" s="45"/>
      <c r="TWQ2" s="45"/>
      <c r="TWR2" s="45"/>
      <c r="TWS2" s="45"/>
      <c r="TWT2" s="45"/>
      <c r="TWU2" s="45"/>
      <c r="TWV2" s="45"/>
      <c r="TWW2" s="45"/>
      <c r="TWX2" s="45"/>
      <c r="TWY2" s="45"/>
      <c r="TWZ2" s="45"/>
      <c r="TXA2" s="45"/>
      <c r="TXB2" s="45"/>
      <c r="TXC2" s="45"/>
      <c r="TXD2" s="45"/>
      <c r="TXE2" s="45"/>
      <c r="TXF2" s="45"/>
      <c r="TXG2" s="45"/>
      <c r="TXH2" s="45"/>
      <c r="TXI2" s="45"/>
      <c r="TXJ2" s="45"/>
      <c r="TXK2" s="45"/>
      <c r="TXL2" s="45"/>
      <c r="TXM2" s="45"/>
      <c r="TXN2" s="45"/>
      <c r="TXO2" s="45"/>
      <c r="TXP2" s="45"/>
      <c r="TXQ2" s="45"/>
      <c r="TXR2" s="45"/>
      <c r="TXS2" s="45"/>
      <c r="TXT2" s="45"/>
      <c r="TXU2" s="45"/>
      <c r="TXV2" s="45"/>
      <c r="TXW2" s="45"/>
      <c r="TXX2" s="45"/>
      <c r="TXY2" s="45"/>
      <c r="TXZ2" s="45"/>
      <c r="TYA2" s="45"/>
      <c r="TYB2" s="45"/>
      <c r="TYC2" s="45"/>
      <c r="TYD2" s="45"/>
      <c r="TYE2" s="45"/>
      <c r="TYF2" s="45"/>
      <c r="TYG2" s="45"/>
      <c r="TYH2" s="45"/>
      <c r="TYI2" s="45"/>
      <c r="TYJ2" s="45"/>
      <c r="TYK2" s="45"/>
      <c r="TYL2" s="45"/>
      <c r="TYM2" s="45"/>
      <c r="TYN2" s="45"/>
      <c r="TYO2" s="45"/>
      <c r="TYP2" s="45"/>
      <c r="TYQ2" s="45"/>
      <c r="TYR2" s="45"/>
      <c r="TYS2" s="45"/>
      <c r="TYT2" s="45"/>
      <c r="TYU2" s="45"/>
      <c r="TYV2" s="45"/>
      <c r="TYW2" s="45"/>
      <c r="TYX2" s="45"/>
      <c r="TYY2" s="45"/>
      <c r="TYZ2" s="45"/>
      <c r="TZA2" s="45"/>
      <c r="TZB2" s="45"/>
      <c r="TZC2" s="45"/>
      <c r="TZD2" s="45"/>
      <c r="TZE2" s="45"/>
      <c r="TZF2" s="45"/>
      <c r="TZG2" s="45"/>
      <c r="TZH2" s="45"/>
      <c r="TZI2" s="45"/>
      <c r="TZJ2" s="45"/>
      <c r="TZK2" s="45"/>
      <c r="TZL2" s="45"/>
      <c r="TZM2" s="45"/>
      <c r="TZN2" s="45"/>
      <c r="TZO2" s="45"/>
      <c r="TZP2" s="45"/>
      <c r="TZQ2" s="45"/>
      <c r="TZR2" s="45"/>
      <c r="TZS2" s="45"/>
      <c r="TZT2" s="45"/>
      <c r="TZU2" s="45"/>
      <c r="TZV2" s="45"/>
      <c r="TZW2" s="45"/>
      <c r="TZX2" s="45"/>
      <c r="TZY2" s="45"/>
      <c r="TZZ2" s="45"/>
      <c r="UAA2" s="45"/>
      <c r="UAB2" s="45"/>
      <c r="UAC2" s="45"/>
      <c r="UAD2" s="45"/>
      <c r="UAE2" s="45"/>
      <c r="UAF2" s="45"/>
      <c r="UAG2" s="45"/>
      <c r="UAH2" s="45"/>
      <c r="UAI2" s="45"/>
      <c r="UAJ2" s="45"/>
      <c r="UAK2" s="45"/>
      <c r="UAL2" s="45"/>
      <c r="UAM2" s="45"/>
      <c r="UAN2" s="45"/>
      <c r="UAO2" s="45"/>
      <c r="UAP2" s="45"/>
      <c r="UAQ2" s="45"/>
      <c r="UAR2" s="45"/>
      <c r="UAS2" s="45"/>
      <c r="UAT2" s="45"/>
      <c r="UAU2" s="45"/>
      <c r="UAV2" s="45"/>
      <c r="UAW2" s="45"/>
      <c r="UAX2" s="45"/>
      <c r="UAY2" s="45"/>
      <c r="UAZ2" s="45"/>
      <c r="UBA2" s="45"/>
      <c r="UBB2" s="45"/>
      <c r="UBC2" s="45"/>
      <c r="UBD2" s="45"/>
      <c r="UBE2" s="45"/>
      <c r="UBF2" s="45"/>
      <c r="UBG2" s="45"/>
      <c r="UBH2" s="45"/>
      <c r="UBI2" s="45"/>
      <c r="UBJ2" s="45"/>
      <c r="UBK2" s="45"/>
      <c r="UBL2" s="45"/>
      <c r="UBM2" s="45"/>
      <c r="UBN2" s="45"/>
      <c r="UBO2" s="45"/>
      <c r="UBP2" s="45"/>
      <c r="UBQ2" s="45"/>
      <c r="UBR2" s="45"/>
      <c r="UBS2" s="45"/>
      <c r="UBT2" s="45"/>
      <c r="UBU2" s="45"/>
      <c r="UBV2" s="45"/>
      <c r="UBW2" s="45"/>
      <c r="UBX2" s="45"/>
      <c r="UBY2" s="45"/>
      <c r="UBZ2" s="45"/>
      <c r="UCA2" s="45"/>
      <c r="UCB2" s="45"/>
      <c r="UCC2" s="45"/>
      <c r="UCD2" s="45"/>
      <c r="UCE2" s="45"/>
      <c r="UCF2" s="45"/>
      <c r="UCG2" s="45"/>
      <c r="UCH2" s="45"/>
      <c r="UCI2" s="45"/>
      <c r="UCJ2" s="45"/>
      <c r="UCK2" s="45"/>
      <c r="UCL2" s="45"/>
      <c r="UCM2" s="45"/>
      <c r="UCN2" s="45"/>
      <c r="UCO2" s="45"/>
      <c r="UCP2" s="45"/>
      <c r="UCQ2" s="45"/>
      <c r="UCR2" s="45"/>
      <c r="UCS2" s="45"/>
      <c r="UCT2" s="45"/>
      <c r="UCU2" s="45"/>
      <c r="UCV2" s="45"/>
      <c r="UCW2" s="45"/>
      <c r="UCX2" s="45"/>
      <c r="UCY2" s="45"/>
      <c r="UCZ2" s="45"/>
      <c r="UDA2" s="45"/>
      <c r="UDB2" s="45"/>
      <c r="UDC2" s="45"/>
      <c r="UDD2" s="45"/>
      <c r="UDE2" s="45"/>
      <c r="UDF2" s="45"/>
      <c r="UDG2" s="45"/>
      <c r="UDH2" s="45"/>
      <c r="UDI2" s="45"/>
      <c r="UDJ2" s="45"/>
      <c r="UDK2" s="45"/>
      <c r="UDL2" s="45"/>
      <c r="UDM2" s="45"/>
      <c r="UDN2" s="45"/>
      <c r="UDO2" s="45"/>
      <c r="UDP2" s="45"/>
      <c r="UDQ2" s="45"/>
      <c r="UDR2" s="45"/>
      <c r="UDS2" s="45"/>
      <c r="UDT2" s="45"/>
      <c r="UDU2" s="45"/>
      <c r="UDV2" s="45"/>
      <c r="UDW2" s="45"/>
      <c r="UDX2" s="45"/>
      <c r="UDY2" s="45"/>
      <c r="UDZ2" s="45"/>
      <c r="UEA2" s="45"/>
      <c r="UEB2" s="45"/>
      <c r="UEC2" s="45"/>
      <c r="UED2" s="45"/>
      <c r="UEE2" s="45"/>
      <c r="UEF2" s="45"/>
      <c r="UEG2" s="45"/>
      <c r="UEH2" s="45"/>
      <c r="UEI2" s="45"/>
      <c r="UEJ2" s="45"/>
      <c r="UEK2" s="45"/>
      <c r="UEL2" s="45"/>
      <c r="UEM2" s="45"/>
      <c r="UEN2" s="45"/>
      <c r="UEO2" s="45"/>
      <c r="UEP2" s="45"/>
      <c r="UEQ2" s="45"/>
      <c r="UER2" s="45"/>
      <c r="UES2" s="45"/>
      <c r="UET2" s="45"/>
      <c r="UEU2" s="45"/>
      <c r="UEV2" s="45"/>
      <c r="UEW2" s="45"/>
      <c r="UEX2" s="45"/>
      <c r="UEY2" s="45"/>
      <c r="UEZ2" s="45"/>
      <c r="UFA2" s="45"/>
      <c r="UFB2" s="45"/>
      <c r="UFC2" s="45"/>
      <c r="UFD2" s="45"/>
      <c r="UFE2" s="45"/>
      <c r="UFF2" s="45"/>
      <c r="UFG2" s="45"/>
      <c r="UFH2" s="45"/>
      <c r="UFI2" s="45"/>
      <c r="UFJ2" s="45"/>
      <c r="UFK2" s="45"/>
      <c r="UFL2" s="45"/>
      <c r="UFM2" s="45"/>
      <c r="UFN2" s="45"/>
      <c r="UFO2" s="45"/>
      <c r="UFP2" s="45"/>
      <c r="UFQ2" s="45"/>
      <c r="UFR2" s="45"/>
      <c r="UFS2" s="45"/>
      <c r="UFT2" s="45"/>
      <c r="UFU2" s="45"/>
      <c r="UFV2" s="45"/>
      <c r="UFW2" s="45"/>
      <c r="UFX2" s="45"/>
      <c r="UFY2" s="45"/>
      <c r="UFZ2" s="45"/>
      <c r="UGA2" s="45"/>
      <c r="UGB2" s="45"/>
      <c r="UGC2" s="45"/>
      <c r="UGD2" s="45"/>
      <c r="UGE2" s="45"/>
      <c r="UGF2" s="45"/>
      <c r="UGG2" s="45"/>
      <c r="UGH2" s="45"/>
      <c r="UGI2" s="45"/>
      <c r="UGJ2" s="45"/>
      <c r="UGK2" s="45"/>
      <c r="UGL2" s="45"/>
      <c r="UGM2" s="45"/>
      <c r="UGN2" s="45"/>
      <c r="UGO2" s="45"/>
      <c r="UGP2" s="45"/>
      <c r="UGQ2" s="45"/>
      <c r="UGR2" s="45"/>
      <c r="UGS2" s="45"/>
      <c r="UGT2" s="45"/>
      <c r="UGU2" s="45"/>
      <c r="UGV2" s="45"/>
      <c r="UGW2" s="45"/>
      <c r="UGX2" s="45"/>
      <c r="UGY2" s="45"/>
      <c r="UGZ2" s="45"/>
      <c r="UHA2" s="45"/>
      <c r="UHB2" s="45"/>
      <c r="UHC2" s="45"/>
      <c r="UHD2" s="45"/>
      <c r="UHE2" s="45"/>
      <c r="UHF2" s="45"/>
      <c r="UHG2" s="45"/>
      <c r="UHH2" s="45"/>
      <c r="UHI2" s="45"/>
      <c r="UHJ2" s="45"/>
      <c r="UHK2" s="45"/>
      <c r="UHL2" s="45"/>
      <c r="UHM2" s="45"/>
      <c r="UHN2" s="45"/>
      <c r="UHO2" s="45"/>
      <c r="UHP2" s="45"/>
      <c r="UHQ2" s="45"/>
      <c r="UHR2" s="45"/>
      <c r="UHS2" s="45"/>
      <c r="UHT2" s="45"/>
      <c r="UHU2" s="45"/>
      <c r="UHV2" s="45"/>
      <c r="UHW2" s="45"/>
      <c r="UHX2" s="45"/>
      <c r="UHY2" s="45"/>
      <c r="UHZ2" s="45"/>
      <c r="UIA2" s="45"/>
      <c r="UIB2" s="45"/>
      <c r="UIC2" s="45"/>
      <c r="UID2" s="45"/>
      <c r="UIE2" s="45"/>
      <c r="UIF2" s="45"/>
      <c r="UIG2" s="45"/>
      <c r="UIH2" s="45"/>
      <c r="UII2" s="45"/>
      <c r="UIJ2" s="45"/>
      <c r="UIK2" s="45"/>
      <c r="UIL2" s="45"/>
      <c r="UIM2" s="45"/>
      <c r="UIN2" s="45"/>
      <c r="UIO2" s="45"/>
      <c r="UIP2" s="45"/>
      <c r="UIQ2" s="45"/>
      <c r="UIR2" s="45"/>
      <c r="UIS2" s="45"/>
      <c r="UIT2" s="45"/>
      <c r="UIU2" s="45"/>
      <c r="UIV2" s="45"/>
      <c r="UIW2" s="45"/>
      <c r="UIX2" s="45"/>
      <c r="UIY2" s="45"/>
      <c r="UIZ2" s="45"/>
      <c r="UJA2" s="45"/>
      <c r="UJB2" s="45"/>
      <c r="UJC2" s="45"/>
      <c r="UJD2" s="45"/>
      <c r="UJE2" s="45"/>
      <c r="UJF2" s="45"/>
      <c r="UJG2" s="45"/>
      <c r="UJH2" s="45"/>
      <c r="UJI2" s="45"/>
      <c r="UJJ2" s="45"/>
      <c r="UJK2" s="45"/>
      <c r="UJL2" s="45"/>
      <c r="UJM2" s="45"/>
      <c r="UJN2" s="45"/>
      <c r="UJO2" s="45"/>
      <c r="UJP2" s="45"/>
      <c r="UJQ2" s="45"/>
      <c r="UJR2" s="45"/>
      <c r="UJS2" s="45"/>
      <c r="UJT2" s="45"/>
      <c r="UJU2" s="45"/>
      <c r="UJV2" s="45"/>
      <c r="UJW2" s="45"/>
      <c r="UJX2" s="45"/>
      <c r="UJY2" s="45"/>
      <c r="UJZ2" s="45"/>
      <c r="UKA2" s="45"/>
      <c r="UKB2" s="45"/>
      <c r="UKC2" s="45"/>
      <c r="UKD2" s="45"/>
      <c r="UKE2" s="45"/>
      <c r="UKF2" s="45"/>
      <c r="UKG2" s="45"/>
      <c r="UKH2" s="45"/>
      <c r="UKI2" s="45"/>
      <c r="UKJ2" s="45"/>
      <c r="UKK2" s="45"/>
      <c r="UKL2" s="45"/>
      <c r="UKM2" s="45"/>
      <c r="UKN2" s="45"/>
      <c r="UKO2" s="45"/>
      <c r="UKP2" s="45"/>
      <c r="UKQ2" s="45"/>
      <c r="UKR2" s="45"/>
      <c r="UKS2" s="45"/>
      <c r="UKT2" s="45"/>
      <c r="UKU2" s="45"/>
      <c r="UKV2" s="45"/>
      <c r="UKW2" s="45"/>
      <c r="UKX2" s="45"/>
      <c r="UKY2" s="45"/>
      <c r="UKZ2" s="45"/>
      <c r="ULA2" s="45"/>
      <c r="ULB2" s="45"/>
      <c r="ULC2" s="45"/>
      <c r="ULD2" s="45"/>
      <c r="ULE2" s="45"/>
      <c r="ULF2" s="45"/>
      <c r="ULG2" s="45"/>
      <c r="ULH2" s="45"/>
      <c r="ULI2" s="45"/>
      <c r="ULJ2" s="45"/>
      <c r="ULK2" s="45"/>
      <c r="ULL2" s="45"/>
      <c r="ULM2" s="45"/>
      <c r="ULN2" s="45"/>
      <c r="ULO2" s="45"/>
      <c r="ULP2" s="45"/>
      <c r="ULQ2" s="45"/>
      <c r="ULR2" s="45"/>
      <c r="ULS2" s="45"/>
      <c r="ULT2" s="45"/>
      <c r="ULU2" s="45"/>
      <c r="ULV2" s="45"/>
      <c r="ULW2" s="45"/>
      <c r="ULX2" s="45"/>
      <c r="ULY2" s="45"/>
      <c r="ULZ2" s="45"/>
      <c r="UMA2" s="45"/>
      <c r="UMB2" s="45"/>
      <c r="UMC2" s="45"/>
      <c r="UMD2" s="45"/>
      <c r="UME2" s="45"/>
      <c r="UMF2" s="45"/>
      <c r="UMG2" s="45"/>
      <c r="UMH2" s="45"/>
      <c r="UMI2" s="45"/>
      <c r="UMJ2" s="45"/>
      <c r="UMK2" s="45"/>
      <c r="UML2" s="45"/>
      <c r="UMM2" s="45"/>
      <c r="UMN2" s="45"/>
      <c r="UMO2" s="45"/>
      <c r="UMP2" s="45"/>
      <c r="UMQ2" s="45"/>
      <c r="UMR2" s="45"/>
      <c r="UMS2" s="45"/>
      <c r="UMT2" s="45"/>
      <c r="UMU2" s="45"/>
      <c r="UMV2" s="45"/>
      <c r="UMW2" s="45"/>
      <c r="UMX2" s="45"/>
      <c r="UMY2" s="45"/>
      <c r="UMZ2" s="45"/>
      <c r="UNA2" s="45"/>
      <c r="UNB2" s="45"/>
      <c r="UNC2" s="45"/>
      <c r="UND2" s="45"/>
      <c r="UNE2" s="45"/>
      <c r="UNF2" s="45"/>
      <c r="UNG2" s="45"/>
      <c r="UNH2" s="45"/>
      <c r="UNI2" s="45"/>
      <c r="UNJ2" s="45"/>
      <c r="UNK2" s="45"/>
      <c r="UNL2" s="45"/>
      <c r="UNM2" s="45"/>
      <c r="UNN2" s="45"/>
      <c r="UNO2" s="45"/>
      <c r="UNP2" s="45"/>
      <c r="UNQ2" s="45"/>
      <c r="UNR2" s="45"/>
      <c r="UNS2" s="45"/>
      <c r="UNT2" s="45"/>
      <c r="UNU2" s="45"/>
      <c r="UNV2" s="45"/>
      <c r="UNW2" s="45"/>
      <c r="UNX2" s="45"/>
      <c r="UNY2" s="45"/>
      <c r="UNZ2" s="45"/>
      <c r="UOA2" s="45"/>
      <c r="UOB2" s="45"/>
      <c r="UOC2" s="45"/>
      <c r="UOD2" s="45"/>
      <c r="UOE2" s="45"/>
      <c r="UOF2" s="45"/>
      <c r="UOG2" s="45"/>
      <c r="UOH2" s="45"/>
      <c r="UOI2" s="45"/>
      <c r="UOJ2" s="45"/>
      <c r="UOK2" s="45"/>
      <c r="UOL2" s="45"/>
      <c r="UOM2" s="45"/>
      <c r="UON2" s="45"/>
      <c r="UOO2" s="45"/>
      <c r="UOP2" s="45"/>
      <c r="UOQ2" s="45"/>
      <c r="UOR2" s="45"/>
      <c r="UOS2" s="45"/>
      <c r="UOT2" s="45"/>
      <c r="UOU2" s="45"/>
      <c r="UOV2" s="45"/>
      <c r="UOW2" s="45"/>
      <c r="UOX2" s="45"/>
      <c r="UOY2" s="45"/>
      <c r="UOZ2" s="45"/>
      <c r="UPA2" s="45"/>
      <c r="UPB2" s="45"/>
      <c r="UPC2" s="45"/>
      <c r="UPD2" s="45"/>
      <c r="UPE2" s="45"/>
      <c r="UPF2" s="45"/>
      <c r="UPG2" s="45"/>
      <c r="UPH2" s="45"/>
      <c r="UPI2" s="45"/>
      <c r="UPJ2" s="45"/>
      <c r="UPK2" s="45"/>
      <c r="UPL2" s="45"/>
      <c r="UPM2" s="45"/>
      <c r="UPN2" s="45"/>
      <c r="UPO2" s="45"/>
      <c r="UPP2" s="45"/>
      <c r="UPQ2" s="45"/>
      <c r="UPR2" s="45"/>
      <c r="UPS2" s="45"/>
      <c r="UPT2" s="45"/>
      <c r="UPU2" s="45"/>
      <c r="UPV2" s="45"/>
      <c r="UPW2" s="45"/>
      <c r="UPX2" s="45"/>
      <c r="UPY2" s="45"/>
      <c r="UPZ2" s="45"/>
      <c r="UQA2" s="45"/>
      <c r="UQB2" s="45"/>
      <c r="UQC2" s="45"/>
      <c r="UQD2" s="45"/>
      <c r="UQE2" s="45"/>
      <c r="UQF2" s="45"/>
      <c r="UQG2" s="45"/>
      <c r="UQH2" s="45"/>
      <c r="UQI2" s="45"/>
      <c r="UQJ2" s="45"/>
      <c r="UQK2" s="45"/>
      <c r="UQL2" s="45"/>
      <c r="UQM2" s="45"/>
      <c r="UQN2" s="45"/>
      <c r="UQO2" s="45"/>
      <c r="UQP2" s="45"/>
      <c r="UQQ2" s="45"/>
      <c r="UQR2" s="45"/>
      <c r="UQS2" s="45"/>
      <c r="UQT2" s="45"/>
      <c r="UQU2" s="45"/>
      <c r="UQV2" s="45"/>
      <c r="UQW2" s="45"/>
      <c r="UQX2" s="45"/>
      <c r="UQY2" s="45"/>
      <c r="UQZ2" s="45"/>
      <c r="URA2" s="45"/>
      <c r="URB2" s="45"/>
      <c r="URC2" s="45"/>
      <c r="URD2" s="45"/>
      <c r="URE2" s="45"/>
      <c r="URF2" s="45"/>
      <c r="URG2" s="45"/>
      <c r="URH2" s="45"/>
      <c r="URI2" s="45"/>
      <c r="URJ2" s="45"/>
      <c r="URK2" s="45"/>
      <c r="URL2" s="45"/>
      <c r="URM2" s="45"/>
      <c r="URN2" s="45"/>
      <c r="URO2" s="45"/>
      <c r="URP2" s="45"/>
      <c r="URQ2" s="45"/>
      <c r="URR2" s="45"/>
      <c r="URS2" s="45"/>
      <c r="URT2" s="45"/>
      <c r="URU2" s="45"/>
      <c r="URV2" s="45"/>
      <c r="URW2" s="45"/>
      <c r="URX2" s="45"/>
      <c r="URY2" s="45"/>
      <c r="URZ2" s="45"/>
      <c r="USA2" s="45"/>
      <c r="USB2" s="45"/>
      <c r="USC2" s="45"/>
      <c r="USD2" s="45"/>
      <c r="USE2" s="45"/>
      <c r="USF2" s="45"/>
      <c r="USG2" s="45"/>
      <c r="USH2" s="45"/>
      <c r="USI2" s="45"/>
      <c r="USJ2" s="45"/>
      <c r="USK2" s="45"/>
      <c r="USL2" s="45"/>
      <c r="USM2" s="45"/>
      <c r="USN2" s="45"/>
      <c r="USO2" s="45"/>
      <c r="USP2" s="45"/>
      <c r="USQ2" s="45"/>
      <c r="USR2" s="45"/>
      <c r="USS2" s="45"/>
      <c r="UST2" s="45"/>
      <c r="USU2" s="45"/>
      <c r="USV2" s="45"/>
      <c r="USW2" s="45"/>
      <c r="USX2" s="45"/>
      <c r="USY2" s="45"/>
      <c r="USZ2" s="45"/>
      <c r="UTA2" s="45"/>
      <c r="UTB2" s="45"/>
      <c r="UTC2" s="45"/>
      <c r="UTD2" s="45"/>
      <c r="UTE2" s="45"/>
      <c r="UTF2" s="45"/>
      <c r="UTG2" s="45"/>
      <c r="UTH2" s="45"/>
      <c r="UTI2" s="45"/>
      <c r="UTJ2" s="45"/>
      <c r="UTK2" s="45"/>
      <c r="UTL2" s="45"/>
      <c r="UTM2" s="45"/>
      <c r="UTN2" s="45"/>
      <c r="UTO2" s="45"/>
      <c r="UTP2" s="45"/>
      <c r="UTQ2" s="45"/>
      <c r="UTR2" s="45"/>
      <c r="UTS2" s="45"/>
      <c r="UTT2" s="45"/>
      <c r="UTU2" s="45"/>
      <c r="UTV2" s="45"/>
      <c r="UTW2" s="45"/>
      <c r="UTX2" s="45"/>
      <c r="UTY2" s="45"/>
      <c r="UTZ2" s="45"/>
      <c r="UUA2" s="45"/>
      <c r="UUB2" s="45"/>
      <c r="UUC2" s="45"/>
      <c r="UUD2" s="45"/>
      <c r="UUE2" s="45"/>
      <c r="UUF2" s="45"/>
      <c r="UUG2" s="45"/>
      <c r="UUH2" s="45"/>
      <c r="UUI2" s="45"/>
      <c r="UUJ2" s="45"/>
      <c r="UUK2" s="45"/>
      <c r="UUL2" s="45"/>
      <c r="UUM2" s="45"/>
      <c r="UUN2" s="45"/>
      <c r="UUO2" s="45"/>
      <c r="UUP2" s="45"/>
      <c r="UUQ2" s="45"/>
      <c r="UUR2" s="45"/>
      <c r="UUS2" s="45"/>
      <c r="UUT2" s="45"/>
      <c r="UUU2" s="45"/>
      <c r="UUV2" s="45"/>
      <c r="UUW2" s="45"/>
      <c r="UUX2" s="45"/>
      <c r="UUY2" s="45"/>
      <c r="UUZ2" s="45"/>
      <c r="UVA2" s="45"/>
      <c r="UVB2" s="45"/>
      <c r="UVC2" s="45"/>
      <c r="UVD2" s="45"/>
      <c r="UVE2" s="45"/>
      <c r="UVF2" s="45"/>
      <c r="UVG2" s="45"/>
      <c r="UVH2" s="45"/>
      <c r="UVI2" s="45"/>
      <c r="UVJ2" s="45"/>
      <c r="UVK2" s="45"/>
      <c r="UVL2" s="45"/>
      <c r="UVM2" s="45"/>
      <c r="UVN2" s="45"/>
      <c r="UVO2" s="45"/>
      <c r="UVP2" s="45"/>
      <c r="UVQ2" s="45"/>
      <c r="UVR2" s="45"/>
      <c r="UVS2" s="45"/>
      <c r="UVT2" s="45"/>
      <c r="UVU2" s="45"/>
      <c r="UVV2" s="45"/>
      <c r="UVW2" s="45"/>
      <c r="UVX2" s="45"/>
      <c r="UVY2" s="45"/>
      <c r="UVZ2" s="45"/>
      <c r="UWA2" s="45"/>
      <c r="UWB2" s="45"/>
      <c r="UWC2" s="45"/>
      <c r="UWD2" s="45"/>
      <c r="UWE2" s="45"/>
      <c r="UWF2" s="45"/>
      <c r="UWG2" s="45"/>
      <c r="UWH2" s="45"/>
      <c r="UWI2" s="45"/>
      <c r="UWJ2" s="45"/>
      <c r="UWK2" s="45"/>
      <c r="UWL2" s="45"/>
      <c r="UWM2" s="45"/>
      <c r="UWN2" s="45"/>
      <c r="UWO2" s="45"/>
      <c r="UWP2" s="45"/>
      <c r="UWQ2" s="45"/>
      <c r="UWR2" s="45"/>
      <c r="UWS2" s="45"/>
      <c r="UWT2" s="45"/>
      <c r="UWU2" s="45"/>
      <c r="UWV2" s="45"/>
      <c r="UWW2" s="45"/>
      <c r="UWX2" s="45"/>
      <c r="UWY2" s="45"/>
      <c r="UWZ2" s="45"/>
      <c r="UXA2" s="45"/>
      <c r="UXB2" s="45"/>
      <c r="UXC2" s="45"/>
      <c r="UXD2" s="45"/>
      <c r="UXE2" s="45"/>
      <c r="UXF2" s="45"/>
      <c r="UXG2" s="45"/>
      <c r="UXH2" s="45"/>
      <c r="UXI2" s="45"/>
      <c r="UXJ2" s="45"/>
      <c r="UXK2" s="45"/>
      <c r="UXL2" s="45"/>
      <c r="UXM2" s="45"/>
      <c r="UXN2" s="45"/>
      <c r="UXO2" s="45"/>
      <c r="UXP2" s="45"/>
      <c r="UXQ2" s="45"/>
      <c r="UXR2" s="45"/>
      <c r="UXS2" s="45"/>
      <c r="UXT2" s="45"/>
      <c r="UXU2" s="45"/>
      <c r="UXV2" s="45"/>
      <c r="UXW2" s="45"/>
      <c r="UXX2" s="45"/>
      <c r="UXY2" s="45"/>
      <c r="UXZ2" s="45"/>
      <c r="UYA2" s="45"/>
      <c r="UYB2" s="45"/>
      <c r="UYC2" s="45"/>
      <c r="UYD2" s="45"/>
      <c r="UYE2" s="45"/>
      <c r="UYF2" s="45"/>
      <c r="UYG2" s="45"/>
      <c r="UYH2" s="45"/>
      <c r="UYI2" s="45"/>
      <c r="UYJ2" s="45"/>
      <c r="UYK2" s="45"/>
      <c r="UYL2" s="45"/>
      <c r="UYM2" s="45"/>
      <c r="UYN2" s="45"/>
      <c r="UYO2" s="45"/>
      <c r="UYP2" s="45"/>
      <c r="UYQ2" s="45"/>
      <c r="UYR2" s="45"/>
      <c r="UYS2" s="45"/>
      <c r="UYT2" s="45"/>
      <c r="UYU2" s="45"/>
      <c r="UYV2" s="45"/>
      <c r="UYW2" s="45"/>
      <c r="UYX2" s="45"/>
      <c r="UYY2" s="45"/>
      <c r="UYZ2" s="45"/>
      <c r="UZA2" s="45"/>
      <c r="UZB2" s="45"/>
      <c r="UZC2" s="45"/>
      <c r="UZD2" s="45"/>
      <c r="UZE2" s="45"/>
      <c r="UZF2" s="45"/>
      <c r="UZG2" s="45"/>
      <c r="UZH2" s="45"/>
      <c r="UZI2" s="45"/>
      <c r="UZJ2" s="45"/>
      <c r="UZK2" s="45"/>
      <c r="UZL2" s="45"/>
      <c r="UZM2" s="45"/>
      <c r="UZN2" s="45"/>
      <c r="UZO2" s="45"/>
      <c r="UZP2" s="45"/>
      <c r="UZQ2" s="45"/>
      <c r="UZR2" s="45"/>
      <c r="UZS2" s="45"/>
      <c r="UZT2" s="45"/>
      <c r="UZU2" s="45"/>
      <c r="UZV2" s="45"/>
      <c r="UZW2" s="45"/>
      <c r="UZX2" s="45"/>
      <c r="UZY2" s="45"/>
      <c r="UZZ2" s="45"/>
      <c r="VAA2" s="45"/>
      <c r="VAB2" s="45"/>
      <c r="VAC2" s="45"/>
      <c r="VAD2" s="45"/>
      <c r="VAE2" s="45"/>
      <c r="VAF2" s="45"/>
      <c r="VAG2" s="45"/>
      <c r="VAH2" s="45"/>
      <c r="VAI2" s="45"/>
      <c r="VAJ2" s="45"/>
      <c r="VAK2" s="45"/>
      <c r="VAL2" s="45"/>
      <c r="VAM2" s="45"/>
      <c r="VAN2" s="45"/>
      <c r="VAO2" s="45"/>
      <c r="VAP2" s="45"/>
      <c r="VAQ2" s="45"/>
      <c r="VAR2" s="45"/>
      <c r="VAS2" s="45"/>
      <c r="VAT2" s="45"/>
      <c r="VAU2" s="45"/>
      <c r="VAV2" s="45"/>
      <c r="VAW2" s="45"/>
      <c r="VAX2" s="45"/>
      <c r="VAY2" s="45"/>
      <c r="VAZ2" s="45"/>
      <c r="VBA2" s="45"/>
      <c r="VBB2" s="45"/>
      <c r="VBC2" s="45"/>
      <c r="VBD2" s="45"/>
      <c r="VBE2" s="45"/>
      <c r="VBF2" s="45"/>
      <c r="VBG2" s="45"/>
      <c r="VBH2" s="45"/>
      <c r="VBI2" s="45"/>
      <c r="VBJ2" s="45"/>
      <c r="VBK2" s="45"/>
      <c r="VBL2" s="45"/>
      <c r="VBM2" s="45"/>
      <c r="VBN2" s="45"/>
      <c r="VBO2" s="45"/>
      <c r="VBP2" s="45"/>
      <c r="VBQ2" s="45"/>
      <c r="VBR2" s="45"/>
      <c r="VBS2" s="45"/>
      <c r="VBT2" s="45"/>
      <c r="VBU2" s="45"/>
      <c r="VBV2" s="45"/>
      <c r="VBW2" s="45"/>
      <c r="VBX2" s="45"/>
      <c r="VBY2" s="45"/>
      <c r="VBZ2" s="45"/>
      <c r="VCA2" s="45"/>
      <c r="VCB2" s="45"/>
      <c r="VCC2" s="45"/>
      <c r="VCD2" s="45"/>
      <c r="VCE2" s="45"/>
      <c r="VCF2" s="45"/>
      <c r="VCG2" s="45"/>
      <c r="VCH2" s="45"/>
      <c r="VCI2" s="45"/>
      <c r="VCJ2" s="45"/>
      <c r="VCK2" s="45"/>
      <c r="VCL2" s="45"/>
      <c r="VCM2" s="45"/>
      <c r="VCN2" s="45"/>
      <c r="VCO2" s="45"/>
      <c r="VCP2" s="45"/>
      <c r="VCQ2" s="45"/>
      <c r="VCR2" s="45"/>
      <c r="VCS2" s="45"/>
      <c r="VCT2" s="45"/>
      <c r="VCU2" s="45"/>
      <c r="VCV2" s="45"/>
      <c r="VCW2" s="45"/>
      <c r="VCX2" s="45"/>
      <c r="VCY2" s="45"/>
      <c r="VCZ2" s="45"/>
      <c r="VDA2" s="45"/>
      <c r="VDB2" s="45"/>
      <c r="VDC2" s="45"/>
      <c r="VDD2" s="45"/>
      <c r="VDE2" s="45"/>
      <c r="VDF2" s="45"/>
      <c r="VDG2" s="45"/>
      <c r="VDH2" s="45"/>
      <c r="VDI2" s="45"/>
      <c r="VDJ2" s="45"/>
      <c r="VDK2" s="45"/>
      <c r="VDL2" s="45"/>
      <c r="VDM2" s="45"/>
      <c r="VDN2" s="45"/>
      <c r="VDO2" s="45"/>
      <c r="VDP2" s="45"/>
      <c r="VDQ2" s="45"/>
      <c r="VDR2" s="45"/>
      <c r="VDS2" s="45"/>
      <c r="VDT2" s="45"/>
      <c r="VDU2" s="45"/>
      <c r="VDV2" s="45"/>
      <c r="VDW2" s="45"/>
      <c r="VDX2" s="45"/>
      <c r="VDY2" s="45"/>
      <c r="VDZ2" s="45"/>
      <c r="VEA2" s="45"/>
      <c r="VEB2" s="45"/>
      <c r="VEC2" s="45"/>
      <c r="VED2" s="45"/>
      <c r="VEE2" s="45"/>
      <c r="VEF2" s="45"/>
      <c r="VEG2" s="45"/>
      <c r="VEH2" s="45"/>
      <c r="VEI2" s="45"/>
      <c r="VEJ2" s="45"/>
      <c r="VEK2" s="45"/>
      <c r="VEL2" s="45"/>
      <c r="VEM2" s="45"/>
      <c r="VEN2" s="45"/>
      <c r="VEO2" s="45"/>
      <c r="VEP2" s="45"/>
      <c r="VEQ2" s="45"/>
      <c r="VER2" s="45"/>
      <c r="VES2" s="45"/>
      <c r="VET2" s="45"/>
      <c r="VEU2" s="45"/>
      <c r="VEV2" s="45"/>
      <c r="VEW2" s="45"/>
      <c r="VEX2" s="45"/>
      <c r="VEY2" s="45"/>
      <c r="VEZ2" s="45"/>
      <c r="VFA2" s="45"/>
      <c r="VFB2" s="45"/>
      <c r="VFC2" s="45"/>
      <c r="VFD2" s="45"/>
      <c r="VFE2" s="45"/>
      <c r="VFF2" s="45"/>
      <c r="VFG2" s="45"/>
      <c r="VFH2" s="45"/>
      <c r="VFI2" s="45"/>
      <c r="VFJ2" s="45"/>
      <c r="VFK2" s="45"/>
      <c r="VFL2" s="45"/>
      <c r="VFM2" s="45"/>
      <c r="VFN2" s="45"/>
      <c r="VFO2" s="45"/>
      <c r="VFP2" s="45"/>
      <c r="VFQ2" s="45"/>
      <c r="VFR2" s="45"/>
      <c r="VFS2" s="45"/>
      <c r="VFT2" s="45"/>
      <c r="VFU2" s="45"/>
      <c r="VFV2" s="45"/>
      <c r="VFW2" s="45"/>
      <c r="VFX2" s="45"/>
      <c r="VFY2" s="45"/>
      <c r="VFZ2" s="45"/>
      <c r="VGA2" s="45"/>
      <c r="VGB2" s="45"/>
      <c r="VGC2" s="45"/>
      <c r="VGD2" s="45"/>
      <c r="VGE2" s="45"/>
      <c r="VGF2" s="45"/>
      <c r="VGG2" s="45"/>
      <c r="VGH2" s="45"/>
      <c r="VGI2" s="45"/>
      <c r="VGJ2" s="45"/>
      <c r="VGK2" s="45"/>
      <c r="VGL2" s="45"/>
      <c r="VGM2" s="45"/>
      <c r="VGN2" s="45"/>
      <c r="VGO2" s="45"/>
      <c r="VGP2" s="45"/>
      <c r="VGQ2" s="45"/>
      <c r="VGR2" s="45"/>
      <c r="VGS2" s="45"/>
      <c r="VGT2" s="45"/>
      <c r="VGU2" s="45"/>
      <c r="VGV2" s="45"/>
      <c r="VGW2" s="45"/>
      <c r="VGX2" s="45"/>
      <c r="VGY2" s="45"/>
      <c r="VGZ2" s="45"/>
      <c r="VHA2" s="45"/>
      <c r="VHB2" s="45"/>
      <c r="VHC2" s="45"/>
      <c r="VHD2" s="45"/>
      <c r="VHE2" s="45"/>
      <c r="VHF2" s="45"/>
      <c r="VHG2" s="45"/>
      <c r="VHH2" s="45"/>
      <c r="VHI2" s="45"/>
      <c r="VHJ2" s="45"/>
      <c r="VHK2" s="45"/>
      <c r="VHL2" s="45"/>
      <c r="VHM2" s="45"/>
      <c r="VHN2" s="45"/>
      <c r="VHO2" s="45"/>
      <c r="VHP2" s="45"/>
      <c r="VHQ2" s="45"/>
      <c r="VHR2" s="45"/>
      <c r="VHS2" s="45"/>
      <c r="VHT2" s="45"/>
      <c r="VHU2" s="45"/>
      <c r="VHV2" s="45"/>
      <c r="VHW2" s="45"/>
      <c r="VHX2" s="45"/>
      <c r="VHY2" s="45"/>
      <c r="VHZ2" s="45"/>
      <c r="VIA2" s="45"/>
      <c r="VIB2" s="45"/>
      <c r="VIC2" s="45"/>
      <c r="VID2" s="45"/>
      <c r="VIE2" s="45"/>
      <c r="VIF2" s="45"/>
      <c r="VIG2" s="45"/>
      <c r="VIH2" s="45"/>
      <c r="VII2" s="45"/>
      <c r="VIJ2" s="45"/>
      <c r="VIK2" s="45"/>
      <c r="VIL2" s="45"/>
      <c r="VIM2" s="45"/>
      <c r="VIN2" s="45"/>
      <c r="VIO2" s="45"/>
      <c r="VIP2" s="45"/>
      <c r="VIQ2" s="45"/>
      <c r="VIR2" s="45"/>
      <c r="VIS2" s="45"/>
      <c r="VIT2" s="45"/>
      <c r="VIU2" s="45"/>
      <c r="VIV2" s="45"/>
      <c r="VIW2" s="45"/>
      <c r="VIX2" s="45"/>
      <c r="VIY2" s="45"/>
      <c r="VIZ2" s="45"/>
      <c r="VJA2" s="45"/>
      <c r="VJB2" s="45"/>
      <c r="VJC2" s="45"/>
      <c r="VJD2" s="45"/>
      <c r="VJE2" s="45"/>
      <c r="VJF2" s="45"/>
      <c r="VJG2" s="45"/>
      <c r="VJH2" s="45"/>
      <c r="VJI2" s="45"/>
      <c r="VJJ2" s="45"/>
      <c r="VJK2" s="45"/>
      <c r="VJL2" s="45"/>
      <c r="VJM2" s="45"/>
      <c r="VJN2" s="45"/>
      <c r="VJO2" s="45"/>
      <c r="VJP2" s="45"/>
      <c r="VJQ2" s="45"/>
      <c r="VJR2" s="45"/>
      <c r="VJS2" s="45"/>
      <c r="VJT2" s="45"/>
      <c r="VJU2" s="45"/>
      <c r="VJV2" s="45"/>
      <c r="VJW2" s="45"/>
      <c r="VJX2" s="45"/>
      <c r="VJY2" s="45"/>
      <c r="VJZ2" s="45"/>
      <c r="VKA2" s="45"/>
      <c r="VKB2" s="45"/>
      <c r="VKC2" s="45"/>
      <c r="VKD2" s="45"/>
      <c r="VKE2" s="45"/>
      <c r="VKF2" s="45"/>
      <c r="VKG2" s="45"/>
      <c r="VKH2" s="45"/>
      <c r="VKI2" s="45"/>
      <c r="VKJ2" s="45"/>
      <c r="VKK2" s="45"/>
      <c r="VKL2" s="45"/>
      <c r="VKM2" s="45"/>
      <c r="VKN2" s="45"/>
      <c r="VKO2" s="45"/>
      <c r="VKP2" s="45"/>
      <c r="VKQ2" s="45"/>
      <c r="VKR2" s="45"/>
      <c r="VKS2" s="45"/>
      <c r="VKT2" s="45"/>
      <c r="VKU2" s="45"/>
      <c r="VKV2" s="45"/>
      <c r="VKW2" s="45"/>
      <c r="VKX2" s="45"/>
      <c r="VKY2" s="45"/>
      <c r="VKZ2" s="45"/>
      <c r="VLA2" s="45"/>
      <c r="VLB2" s="45"/>
      <c r="VLC2" s="45"/>
      <c r="VLD2" s="45"/>
      <c r="VLE2" s="45"/>
      <c r="VLF2" s="45"/>
      <c r="VLG2" s="45"/>
      <c r="VLH2" s="45"/>
      <c r="VLI2" s="45"/>
      <c r="VLJ2" s="45"/>
      <c r="VLK2" s="45"/>
      <c r="VLL2" s="45"/>
      <c r="VLM2" s="45"/>
      <c r="VLN2" s="45"/>
      <c r="VLO2" s="45"/>
      <c r="VLP2" s="45"/>
      <c r="VLQ2" s="45"/>
      <c r="VLR2" s="45"/>
      <c r="VLS2" s="45"/>
      <c r="VLT2" s="45"/>
      <c r="VLU2" s="45"/>
      <c r="VLV2" s="45"/>
      <c r="VLW2" s="45"/>
      <c r="VLX2" s="45"/>
      <c r="VLY2" s="45"/>
      <c r="VLZ2" s="45"/>
      <c r="VMA2" s="45"/>
      <c r="VMB2" s="45"/>
      <c r="VMC2" s="45"/>
      <c r="VMD2" s="45"/>
      <c r="VME2" s="45"/>
      <c r="VMF2" s="45"/>
      <c r="VMG2" s="45"/>
      <c r="VMH2" s="45"/>
      <c r="VMI2" s="45"/>
      <c r="VMJ2" s="45"/>
      <c r="VMK2" s="45"/>
      <c r="VML2" s="45"/>
      <c r="VMM2" s="45"/>
      <c r="VMN2" s="45"/>
      <c r="VMO2" s="45"/>
      <c r="VMP2" s="45"/>
      <c r="VMQ2" s="45"/>
      <c r="VMR2" s="45"/>
      <c r="VMS2" s="45"/>
      <c r="VMT2" s="45"/>
      <c r="VMU2" s="45"/>
      <c r="VMV2" s="45"/>
      <c r="VMW2" s="45"/>
      <c r="VMX2" s="45"/>
      <c r="VMY2" s="45"/>
      <c r="VMZ2" s="45"/>
      <c r="VNA2" s="45"/>
      <c r="VNB2" s="45"/>
      <c r="VNC2" s="45"/>
      <c r="VND2" s="45"/>
      <c r="VNE2" s="45"/>
      <c r="VNF2" s="45"/>
      <c r="VNG2" s="45"/>
      <c r="VNH2" s="45"/>
      <c r="VNI2" s="45"/>
      <c r="VNJ2" s="45"/>
      <c r="VNK2" s="45"/>
      <c r="VNL2" s="45"/>
      <c r="VNM2" s="45"/>
      <c r="VNN2" s="45"/>
      <c r="VNO2" s="45"/>
      <c r="VNP2" s="45"/>
      <c r="VNQ2" s="45"/>
      <c r="VNR2" s="45"/>
      <c r="VNS2" s="45"/>
      <c r="VNT2" s="45"/>
      <c r="VNU2" s="45"/>
      <c r="VNV2" s="45"/>
      <c r="VNW2" s="45"/>
      <c r="VNX2" s="45"/>
      <c r="VNY2" s="45"/>
      <c r="VNZ2" s="45"/>
      <c r="VOA2" s="45"/>
      <c r="VOB2" s="45"/>
      <c r="VOC2" s="45"/>
      <c r="VOD2" s="45"/>
      <c r="VOE2" s="45"/>
      <c r="VOF2" s="45"/>
      <c r="VOG2" s="45"/>
      <c r="VOH2" s="45"/>
      <c r="VOI2" s="45"/>
      <c r="VOJ2" s="45"/>
      <c r="VOK2" s="45"/>
      <c r="VOL2" s="45"/>
      <c r="VOM2" s="45"/>
      <c r="VON2" s="45"/>
      <c r="VOO2" s="45"/>
      <c r="VOP2" s="45"/>
      <c r="VOQ2" s="45"/>
      <c r="VOR2" s="45"/>
      <c r="VOS2" s="45"/>
      <c r="VOT2" s="45"/>
      <c r="VOU2" s="45"/>
      <c r="VOV2" s="45"/>
      <c r="VOW2" s="45"/>
      <c r="VOX2" s="45"/>
      <c r="VOY2" s="45"/>
      <c r="VOZ2" s="45"/>
      <c r="VPA2" s="45"/>
      <c r="VPB2" s="45"/>
      <c r="VPC2" s="45"/>
      <c r="VPD2" s="45"/>
      <c r="VPE2" s="45"/>
      <c r="VPF2" s="45"/>
      <c r="VPG2" s="45"/>
      <c r="VPH2" s="45"/>
      <c r="VPI2" s="45"/>
      <c r="VPJ2" s="45"/>
      <c r="VPK2" s="45"/>
      <c r="VPL2" s="45"/>
      <c r="VPM2" s="45"/>
      <c r="VPN2" s="45"/>
      <c r="VPO2" s="45"/>
      <c r="VPP2" s="45"/>
      <c r="VPQ2" s="45"/>
      <c r="VPR2" s="45"/>
      <c r="VPS2" s="45"/>
      <c r="VPT2" s="45"/>
      <c r="VPU2" s="45"/>
      <c r="VPV2" s="45"/>
      <c r="VPW2" s="45"/>
      <c r="VPX2" s="45"/>
      <c r="VPY2" s="45"/>
      <c r="VPZ2" s="45"/>
      <c r="VQA2" s="45"/>
      <c r="VQB2" s="45"/>
      <c r="VQC2" s="45"/>
      <c r="VQD2" s="45"/>
      <c r="VQE2" s="45"/>
      <c r="VQF2" s="45"/>
      <c r="VQG2" s="45"/>
      <c r="VQH2" s="45"/>
      <c r="VQI2" s="45"/>
      <c r="VQJ2" s="45"/>
      <c r="VQK2" s="45"/>
      <c r="VQL2" s="45"/>
      <c r="VQM2" s="45"/>
      <c r="VQN2" s="45"/>
      <c r="VQO2" s="45"/>
      <c r="VQP2" s="45"/>
      <c r="VQQ2" s="45"/>
      <c r="VQR2" s="45"/>
      <c r="VQS2" s="45"/>
      <c r="VQT2" s="45"/>
      <c r="VQU2" s="45"/>
      <c r="VQV2" s="45"/>
      <c r="VQW2" s="45"/>
      <c r="VQX2" s="45"/>
      <c r="VQY2" s="45"/>
      <c r="VQZ2" s="45"/>
      <c r="VRA2" s="45"/>
      <c r="VRB2" s="45"/>
      <c r="VRC2" s="45"/>
      <c r="VRD2" s="45"/>
      <c r="VRE2" s="45"/>
      <c r="VRF2" s="45"/>
      <c r="VRG2" s="45"/>
      <c r="VRH2" s="45"/>
      <c r="VRI2" s="45"/>
      <c r="VRJ2" s="45"/>
      <c r="VRK2" s="45"/>
      <c r="VRL2" s="45"/>
      <c r="VRM2" s="45"/>
      <c r="VRN2" s="45"/>
      <c r="VRO2" s="45"/>
      <c r="VRP2" s="45"/>
      <c r="VRQ2" s="45"/>
      <c r="VRR2" s="45"/>
      <c r="VRS2" s="45"/>
      <c r="VRT2" s="45"/>
      <c r="VRU2" s="45"/>
      <c r="VRV2" s="45"/>
      <c r="VRW2" s="45"/>
      <c r="VRX2" s="45"/>
      <c r="VRY2" s="45"/>
      <c r="VRZ2" s="45"/>
      <c r="VSA2" s="45"/>
      <c r="VSB2" s="45"/>
      <c r="VSC2" s="45"/>
      <c r="VSD2" s="45"/>
      <c r="VSE2" s="45"/>
      <c r="VSF2" s="45"/>
      <c r="VSG2" s="45"/>
      <c r="VSH2" s="45"/>
      <c r="VSI2" s="45"/>
      <c r="VSJ2" s="45"/>
      <c r="VSK2" s="45"/>
      <c r="VSL2" s="45"/>
      <c r="VSM2" s="45"/>
      <c r="VSN2" s="45"/>
      <c r="VSO2" s="45"/>
      <c r="VSP2" s="45"/>
      <c r="VSQ2" s="45"/>
      <c r="VSR2" s="45"/>
      <c r="VSS2" s="45"/>
      <c r="VST2" s="45"/>
      <c r="VSU2" s="45"/>
      <c r="VSV2" s="45"/>
      <c r="VSW2" s="45"/>
      <c r="VSX2" s="45"/>
      <c r="VSY2" s="45"/>
      <c r="VSZ2" s="45"/>
      <c r="VTA2" s="45"/>
      <c r="VTB2" s="45"/>
      <c r="VTC2" s="45"/>
      <c r="VTD2" s="45"/>
      <c r="VTE2" s="45"/>
      <c r="VTF2" s="45"/>
      <c r="VTG2" s="45"/>
      <c r="VTH2" s="45"/>
      <c r="VTI2" s="45"/>
      <c r="VTJ2" s="45"/>
      <c r="VTK2" s="45"/>
      <c r="VTL2" s="45"/>
      <c r="VTM2" s="45"/>
      <c r="VTN2" s="45"/>
      <c r="VTO2" s="45"/>
      <c r="VTP2" s="45"/>
      <c r="VTQ2" s="45"/>
      <c r="VTR2" s="45"/>
      <c r="VTS2" s="45"/>
      <c r="VTT2" s="45"/>
      <c r="VTU2" s="45"/>
      <c r="VTV2" s="45"/>
      <c r="VTW2" s="45"/>
      <c r="VTX2" s="45"/>
      <c r="VTY2" s="45"/>
      <c r="VTZ2" s="45"/>
      <c r="VUA2" s="45"/>
      <c r="VUB2" s="45"/>
      <c r="VUC2" s="45"/>
      <c r="VUD2" s="45"/>
      <c r="VUE2" s="45"/>
      <c r="VUF2" s="45"/>
      <c r="VUG2" s="45"/>
      <c r="VUH2" s="45"/>
      <c r="VUI2" s="45"/>
      <c r="VUJ2" s="45"/>
      <c r="VUK2" s="45"/>
      <c r="VUL2" s="45"/>
      <c r="VUM2" s="45"/>
      <c r="VUN2" s="45"/>
      <c r="VUO2" s="45"/>
      <c r="VUP2" s="45"/>
      <c r="VUQ2" s="45"/>
      <c r="VUR2" s="45"/>
      <c r="VUS2" s="45"/>
      <c r="VUT2" s="45"/>
      <c r="VUU2" s="45"/>
      <c r="VUV2" s="45"/>
      <c r="VUW2" s="45"/>
      <c r="VUX2" s="45"/>
      <c r="VUY2" s="45"/>
      <c r="VUZ2" s="45"/>
      <c r="VVA2" s="45"/>
      <c r="VVB2" s="45"/>
      <c r="VVC2" s="45"/>
      <c r="VVD2" s="45"/>
      <c r="VVE2" s="45"/>
      <c r="VVF2" s="45"/>
      <c r="VVG2" s="45"/>
      <c r="VVH2" s="45"/>
      <c r="VVI2" s="45"/>
      <c r="VVJ2" s="45"/>
      <c r="VVK2" s="45"/>
      <c r="VVL2" s="45"/>
      <c r="VVM2" s="45"/>
      <c r="VVN2" s="45"/>
      <c r="VVO2" s="45"/>
      <c r="VVP2" s="45"/>
      <c r="VVQ2" s="45"/>
      <c r="VVR2" s="45"/>
      <c r="VVS2" s="45"/>
      <c r="VVT2" s="45"/>
      <c r="VVU2" s="45"/>
      <c r="VVV2" s="45"/>
      <c r="VVW2" s="45"/>
      <c r="VVX2" s="45"/>
      <c r="VVY2" s="45"/>
      <c r="VVZ2" s="45"/>
      <c r="VWA2" s="45"/>
      <c r="VWB2" s="45"/>
      <c r="VWC2" s="45"/>
      <c r="VWD2" s="45"/>
      <c r="VWE2" s="45"/>
      <c r="VWF2" s="45"/>
      <c r="VWG2" s="45"/>
      <c r="VWH2" s="45"/>
      <c r="VWI2" s="45"/>
      <c r="VWJ2" s="45"/>
      <c r="VWK2" s="45"/>
      <c r="VWL2" s="45"/>
      <c r="VWM2" s="45"/>
      <c r="VWN2" s="45"/>
      <c r="VWO2" s="45"/>
      <c r="VWP2" s="45"/>
      <c r="VWQ2" s="45"/>
      <c r="VWR2" s="45"/>
      <c r="VWS2" s="45"/>
      <c r="VWT2" s="45"/>
      <c r="VWU2" s="45"/>
      <c r="VWV2" s="45"/>
      <c r="VWW2" s="45"/>
      <c r="VWX2" s="45"/>
      <c r="VWY2" s="45"/>
      <c r="VWZ2" s="45"/>
      <c r="VXA2" s="45"/>
      <c r="VXB2" s="45"/>
      <c r="VXC2" s="45"/>
      <c r="VXD2" s="45"/>
      <c r="VXE2" s="45"/>
      <c r="VXF2" s="45"/>
      <c r="VXG2" s="45"/>
      <c r="VXH2" s="45"/>
      <c r="VXI2" s="45"/>
      <c r="VXJ2" s="45"/>
      <c r="VXK2" s="45"/>
      <c r="VXL2" s="45"/>
      <c r="VXM2" s="45"/>
      <c r="VXN2" s="45"/>
      <c r="VXO2" s="45"/>
      <c r="VXP2" s="45"/>
      <c r="VXQ2" s="45"/>
      <c r="VXR2" s="45"/>
      <c r="VXS2" s="45"/>
      <c r="VXT2" s="45"/>
      <c r="VXU2" s="45"/>
      <c r="VXV2" s="45"/>
      <c r="VXW2" s="45"/>
      <c r="VXX2" s="45"/>
      <c r="VXY2" s="45"/>
      <c r="VXZ2" s="45"/>
      <c r="VYA2" s="45"/>
      <c r="VYB2" s="45"/>
      <c r="VYC2" s="45"/>
      <c r="VYD2" s="45"/>
      <c r="VYE2" s="45"/>
      <c r="VYF2" s="45"/>
      <c r="VYG2" s="45"/>
      <c r="VYH2" s="45"/>
      <c r="VYI2" s="45"/>
      <c r="VYJ2" s="45"/>
      <c r="VYK2" s="45"/>
      <c r="VYL2" s="45"/>
      <c r="VYM2" s="45"/>
      <c r="VYN2" s="45"/>
      <c r="VYO2" s="45"/>
      <c r="VYP2" s="45"/>
      <c r="VYQ2" s="45"/>
      <c r="VYR2" s="45"/>
      <c r="VYS2" s="45"/>
      <c r="VYT2" s="45"/>
      <c r="VYU2" s="45"/>
      <c r="VYV2" s="45"/>
      <c r="VYW2" s="45"/>
      <c r="VYX2" s="45"/>
      <c r="VYY2" s="45"/>
      <c r="VYZ2" s="45"/>
      <c r="VZA2" s="45"/>
      <c r="VZB2" s="45"/>
      <c r="VZC2" s="45"/>
      <c r="VZD2" s="45"/>
      <c r="VZE2" s="45"/>
      <c r="VZF2" s="45"/>
      <c r="VZG2" s="45"/>
      <c r="VZH2" s="45"/>
      <c r="VZI2" s="45"/>
      <c r="VZJ2" s="45"/>
      <c r="VZK2" s="45"/>
      <c r="VZL2" s="45"/>
      <c r="VZM2" s="45"/>
      <c r="VZN2" s="45"/>
      <c r="VZO2" s="45"/>
      <c r="VZP2" s="45"/>
      <c r="VZQ2" s="45"/>
      <c r="VZR2" s="45"/>
      <c r="VZS2" s="45"/>
      <c r="VZT2" s="45"/>
      <c r="VZU2" s="45"/>
      <c r="VZV2" s="45"/>
      <c r="VZW2" s="45"/>
      <c r="VZX2" s="45"/>
      <c r="VZY2" s="45"/>
      <c r="VZZ2" s="45"/>
      <c r="WAA2" s="45"/>
      <c r="WAB2" s="45"/>
      <c r="WAC2" s="45"/>
      <c r="WAD2" s="45"/>
      <c r="WAE2" s="45"/>
      <c r="WAF2" s="45"/>
      <c r="WAG2" s="45"/>
      <c r="WAH2" s="45"/>
      <c r="WAI2" s="45"/>
      <c r="WAJ2" s="45"/>
      <c r="WAK2" s="45"/>
      <c r="WAL2" s="45"/>
      <c r="WAM2" s="45"/>
      <c r="WAN2" s="45"/>
      <c r="WAO2" s="45"/>
      <c r="WAP2" s="45"/>
      <c r="WAQ2" s="45"/>
      <c r="WAR2" s="45"/>
      <c r="WAS2" s="45"/>
      <c r="WAT2" s="45"/>
      <c r="WAU2" s="45"/>
      <c r="WAV2" s="45"/>
      <c r="WAW2" s="45"/>
      <c r="WAX2" s="45"/>
      <c r="WAY2" s="45"/>
      <c r="WAZ2" s="45"/>
      <c r="WBA2" s="45"/>
      <c r="WBB2" s="45"/>
      <c r="WBC2" s="45"/>
      <c r="WBD2" s="45"/>
      <c r="WBE2" s="45"/>
      <c r="WBF2" s="45"/>
      <c r="WBG2" s="45"/>
      <c r="WBH2" s="45"/>
      <c r="WBI2" s="45"/>
      <c r="WBJ2" s="45"/>
      <c r="WBK2" s="45"/>
      <c r="WBL2" s="45"/>
      <c r="WBM2" s="45"/>
      <c r="WBN2" s="45"/>
      <c r="WBO2" s="45"/>
      <c r="WBP2" s="45"/>
      <c r="WBQ2" s="45"/>
      <c r="WBR2" s="45"/>
      <c r="WBS2" s="45"/>
      <c r="WBT2" s="45"/>
      <c r="WBU2" s="45"/>
      <c r="WBV2" s="45"/>
      <c r="WBW2" s="45"/>
      <c r="WBX2" s="45"/>
      <c r="WBY2" s="45"/>
      <c r="WBZ2" s="45"/>
      <c r="WCA2" s="45"/>
      <c r="WCB2" s="45"/>
      <c r="WCC2" s="45"/>
      <c r="WCD2" s="45"/>
      <c r="WCE2" s="45"/>
      <c r="WCF2" s="45"/>
      <c r="WCG2" s="45"/>
      <c r="WCH2" s="45"/>
      <c r="WCI2" s="45"/>
      <c r="WCJ2" s="45"/>
      <c r="WCK2" s="45"/>
      <c r="WCL2" s="45"/>
      <c r="WCM2" s="45"/>
      <c r="WCN2" s="45"/>
      <c r="WCO2" s="45"/>
      <c r="WCP2" s="45"/>
      <c r="WCQ2" s="45"/>
      <c r="WCR2" s="45"/>
      <c r="WCS2" s="45"/>
      <c r="WCT2" s="45"/>
      <c r="WCU2" s="45"/>
      <c r="WCV2" s="45"/>
      <c r="WCW2" s="45"/>
      <c r="WCX2" s="45"/>
      <c r="WCY2" s="45"/>
      <c r="WCZ2" s="45"/>
      <c r="WDA2" s="45"/>
      <c r="WDB2" s="45"/>
      <c r="WDC2" s="45"/>
      <c r="WDD2" s="45"/>
      <c r="WDE2" s="45"/>
      <c r="WDF2" s="45"/>
      <c r="WDG2" s="45"/>
      <c r="WDH2" s="45"/>
      <c r="WDI2" s="45"/>
      <c r="WDJ2" s="45"/>
      <c r="WDK2" s="45"/>
      <c r="WDL2" s="45"/>
      <c r="WDM2" s="45"/>
      <c r="WDN2" s="45"/>
      <c r="WDO2" s="45"/>
      <c r="WDP2" s="45"/>
      <c r="WDQ2" s="45"/>
      <c r="WDR2" s="45"/>
      <c r="WDS2" s="45"/>
      <c r="WDT2" s="45"/>
      <c r="WDU2" s="45"/>
      <c r="WDV2" s="45"/>
      <c r="WDW2" s="45"/>
      <c r="WDX2" s="45"/>
      <c r="WDY2" s="45"/>
      <c r="WDZ2" s="45"/>
      <c r="WEA2" s="45"/>
      <c r="WEB2" s="45"/>
      <c r="WEC2" s="45"/>
      <c r="WED2" s="45"/>
      <c r="WEE2" s="45"/>
      <c r="WEF2" s="45"/>
      <c r="WEG2" s="45"/>
      <c r="WEH2" s="45"/>
      <c r="WEI2" s="45"/>
      <c r="WEJ2" s="45"/>
      <c r="WEK2" s="45"/>
      <c r="WEL2" s="45"/>
      <c r="WEM2" s="45"/>
      <c r="WEN2" s="45"/>
      <c r="WEO2" s="45"/>
      <c r="WEP2" s="45"/>
      <c r="WEQ2" s="45"/>
      <c r="WER2" s="45"/>
      <c r="WES2" s="45"/>
      <c r="WET2" s="45"/>
      <c r="WEU2" s="45"/>
      <c r="WEV2" s="45"/>
      <c r="WEW2" s="45"/>
      <c r="WEX2" s="45"/>
      <c r="WEY2" s="45"/>
      <c r="WEZ2" s="45"/>
      <c r="WFA2" s="45"/>
      <c r="WFB2" s="45"/>
      <c r="WFC2" s="45"/>
      <c r="WFD2" s="45"/>
      <c r="WFE2" s="45"/>
      <c r="WFF2" s="45"/>
      <c r="WFG2" s="45"/>
      <c r="WFH2" s="45"/>
      <c r="WFI2" s="45"/>
      <c r="WFJ2" s="45"/>
      <c r="WFK2" s="45"/>
      <c r="WFL2" s="45"/>
      <c r="WFM2" s="45"/>
      <c r="WFN2" s="45"/>
      <c r="WFO2" s="45"/>
      <c r="WFP2" s="45"/>
      <c r="WFQ2" s="45"/>
      <c r="WFR2" s="45"/>
      <c r="WFS2" s="45"/>
      <c r="WFT2" s="45"/>
      <c r="WFU2" s="45"/>
      <c r="WFV2" s="45"/>
      <c r="WFW2" s="45"/>
      <c r="WFX2" s="45"/>
      <c r="WFY2" s="45"/>
      <c r="WFZ2" s="45"/>
      <c r="WGA2" s="45"/>
      <c r="WGB2" s="45"/>
      <c r="WGC2" s="45"/>
      <c r="WGD2" s="45"/>
      <c r="WGE2" s="45"/>
      <c r="WGF2" s="45"/>
      <c r="WGG2" s="45"/>
      <c r="WGH2" s="45"/>
      <c r="WGI2" s="45"/>
      <c r="WGJ2" s="45"/>
      <c r="WGK2" s="45"/>
      <c r="WGL2" s="45"/>
      <c r="WGM2" s="45"/>
      <c r="WGN2" s="45"/>
      <c r="WGO2" s="45"/>
      <c r="WGP2" s="45"/>
      <c r="WGQ2" s="45"/>
      <c r="WGR2" s="45"/>
      <c r="WGS2" s="45"/>
      <c r="WGT2" s="45"/>
      <c r="WGU2" s="45"/>
      <c r="WGV2" s="45"/>
      <c r="WGW2" s="45"/>
      <c r="WGX2" s="45"/>
      <c r="WGY2" s="45"/>
      <c r="WGZ2" s="45"/>
      <c r="WHA2" s="45"/>
      <c r="WHB2" s="45"/>
      <c r="WHC2" s="45"/>
      <c r="WHD2" s="45"/>
      <c r="WHE2" s="45"/>
      <c r="WHF2" s="45"/>
      <c r="WHG2" s="45"/>
      <c r="WHH2" s="45"/>
      <c r="WHI2" s="45"/>
      <c r="WHJ2" s="45"/>
      <c r="WHK2" s="45"/>
      <c r="WHL2" s="45"/>
      <c r="WHM2" s="45"/>
      <c r="WHN2" s="45"/>
      <c r="WHO2" s="45"/>
      <c r="WHP2" s="45"/>
      <c r="WHQ2" s="45"/>
      <c r="WHR2" s="45"/>
      <c r="WHS2" s="45"/>
      <c r="WHT2" s="45"/>
      <c r="WHU2" s="45"/>
      <c r="WHV2" s="45"/>
      <c r="WHW2" s="45"/>
      <c r="WHX2" s="45"/>
      <c r="WHY2" s="45"/>
      <c r="WHZ2" s="45"/>
      <c r="WIA2" s="45"/>
      <c r="WIB2" s="45"/>
      <c r="WIC2" s="45"/>
      <c r="WID2" s="45"/>
      <c r="WIE2" s="45"/>
      <c r="WIF2" s="45"/>
      <c r="WIG2" s="45"/>
      <c r="WIH2" s="45"/>
      <c r="WII2" s="45"/>
      <c r="WIJ2" s="45"/>
      <c r="WIK2" s="45"/>
      <c r="WIL2" s="45"/>
      <c r="WIM2" s="45"/>
      <c r="WIN2" s="45"/>
      <c r="WIO2" s="45"/>
      <c r="WIP2" s="45"/>
      <c r="WIQ2" s="45"/>
      <c r="WIR2" s="45"/>
      <c r="WIS2" s="45"/>
      <c r="WIT2" s="45"/>
      <c r="WIU2" s="45"/>
      <c r="WIV2" s="45"/>
      <c r="WIW2" s="45"/>
      <c r="WIX2" s="45"/>
      <c r="WIY2" s="45"/>
      <c r="WIZ2" s="45"/>
      <c r="WJA2" s="45"/>
      <c r="WJB2" s="45"/>
      <c r="WJC2" s="45"/>
      <c r="WJD2" s="45"/>
      <c r="WJE2" s="45"/>
      <c r="WJF2" s="45"/>
      <c r="WJG2" s="45"/>
      <c r="WJH2" s="45"/>
      <c r="WJI2" s="45"/>
      <c r="WJJ2" s="45"/>
      <c r="WJK2" s="45"/>
      <c r="WJL2" s="45"/>
      <c r="WJM2" s="45"/>
      <c r="WJN2" s="45"/>
      <c r="WJO2" s="45"/>
      <c r="WJP2" s="45"/>
      <c r="WJQ2" s="45"/>
      <c r="WJR2" s="45"/>
      <c r="WJS2" s="45"/>
      <c r="WJT2" s="45"/>
      <c r="WJU2" s="45"/>
      <c r="WJV2" s="45"/>
      <c r="WJW2" s="45"/>
      <c r="WJX2" s="45"/>
      <c r="WJY2" s="45"/>
      <c r="WJZ2" s="45"/>
      <c r="WKA2" s="45"/>
      <c r="WKB2" s="45"/>
      <c r="WKC2" s="45"/>
      <c r="WKD2" s="45"/>
      <c r="WKE2" s="45"/>
      <c r="WKF2" s="45"/>
      <c r="WKG2" s="45"/>
      <c r="WKH2" s="45"/>
      <c r="WKI2" s="45"/>
      <c r="WKJ2" s="45"/>
      <c r="WKK2" s="45"/>
      <c r="WKL2" s="45"/>
      <c r="WKM2" s="45"/>
      <c r="WKN2" s="45"/>
      <c r="WKO2" s="45"/>
      <c r="WKP2" s="45"/>
      <c r="WKQ2" s="45"/>
      <c r="WKR2" s="45"/>
      <c r="WKS2" s="45"/>
      <c r="WKT2" s="45"/>
      <c r="WKU2" s="45"/>
      <c r="WKV2" s="45"/>
      <c r="WKW2" s="45"/>
      <c r="WKX2" s="45"/>
      <c r="WKY2" s="45"/>
      <c r="WKZ2" s="45"/>
      <c r="WLA2" s="45"/>
      <c r="WLB2" s="45"/>
      <c r="WLC2" s="45"/>
      <c r="WLD2" s="45"/>
      <c r="WLE2" s="45"/>
      <c r="WLF2" s="45"/>
      <c r="WLG2" s="45"/>
      <c r="WLH2" s="45"/>
      <c r="WLI2" s="45"/>
      <c r="WLJ2" s="45"/>
      <c r="WLK2" s="45"/>
      <c r="WLL2" s="45"/>
      <c r="WLM2" s="45"/>
      <c r="WLN2" s="45"/>
      <c r="WLO2" s="45"/>
      <c r="WLP2" s="45"/>
      <c r="WLQ2" s="45"/>
      <c r="WLR2" s="45"/>
      <c r="WLS2" s="45"/>
      <c r="WLT2" s="45"/>
      <c r="WLU2" s="45"/>
      <c r="WLV2" s="45"/>
      <c r="WLW2" s="45"/>
      <c r="WLX2" s="45"/>
      <c r="WLY2" s="45"/>
      <c r="WLZ2" s="45"/>
      <c r="WMA2" s="45"/>
      <c r="WMB2" s="45"/>
      <c r="WMC2" s="45"/>
      <c r="WMD2" s="45"/>
      <c r="WME2" s="45"/>
      <c r="WMF2" s="45"/>
      <c r="WMG2" s="45"/>
      <c r="WMH2" s="45"/>
      <c r="WMI2" s="45"/>
      <c r="WMJ2" s="45"/>
      <c r="WMK2" s="45"/>
      <c r="WML2" s="45"/>
      <c r="WMM2" s="45"/>
      <c r="WMN2" s="45"/>
      <c r="WMO2" s="45"/>
      <c r="WMP2" s="45"/>
      <c r="WMQ2" s="45"/>
      <c r="WMR2" s="45"/>
      <c r="WMS2" s="45"/>
      <c r="WMT2" s="45"/>
      <c r="WMU2" s="45"/>
      <c r="WMV2" s="45"/>
      <c r="WMW2" s="45"/>
      <c r="WMX2" s="45"/>
      <c r="WMY2" s="45"/>
      <c r="WMZ2" s="45"/>
      <c r="WNA2" s="45"/>
      <c r="WNB2" s="45"/>
      <c r="WNC2" s="45"/>
      <c r="WND2" s="45"/>
      <c r="WNE2" s="45"/>
      <c r="WNF2" s="45"/>
      <c r="WNG2" s="45"/>
      <c r="WNH2" s="45"/>
      <c r="WNI2" s="45"/>
      <c r="WNJ2" s="45"/>
      <c r="WNK2" s="45"/>
      <c r="WNL2" s="45"/>
      <c r="WNM2" s="45"/>
      <c r="WNN2" s="45"/>
      <c r="WNO2" s="45"/>
      <c r="WNP2" s="45"/>
      <c r="WNQ2" s="45"/>
      <c r="WNR2" s="45"/>
      <c r="WNS2" s="45"/>
      <c r="WNT2" s="45"/>
      <c r="WNU2" s="45"/>
      <c r="WNV2" s="45"/>
      <c r="WNW2" s="45"/>
      <c r="WNX2" s="45"/>
      <c r="WNY2" s="45"/>
      <c r="WNZ2" s="45"/>
      <c r="WOA2" s="45"/>
      <c r="WOB2" s="45"/>
      <c r="WOC2" s="45"/>
      <c r="WOD2" s="45"/>
      <c r="WOE2" s="45"/>
      <c r="WOF2" s="45"/>
      <c r="WOG2" s="45"/>
      <c r="WOH2" s="45"/>
      <c r="WOI2" s="45"/>
      <c r="WOJ2" s="45"/>
      <c r="WOK2" s="45"/>
      <c r="WOL2" s="45"/>
      <c r="WOM2" s="45"/>
      <c r="WON2" s="45"/>
      <c r="WOO2" s="45"/>
      <c r="WOP2" s="45"/>
      <c r="WOQ2" s="45"/>
      <c r="WOR2" s="45"/>
      <c r="WOS2" s="45"/>
      <c r="WOT2" s="45"/>
      <c r="WOU2" s="45"/>
      <c r="WOV2" s="45"/>
      <c r="WOW2" s="45"/>
      <c r="WOX2" s="45"/>
      <c r="WOY2" s="45"/>
      <c r="WOZ2" s="45"/>
      <c r="WPA2" s="45"/>
      <c r="WPB2" s="45"/>
      <c r="WPC2" s="45"/>
      <c r="WPD2" s="45"/>
      <c r="WPE2" s="45"/>
      <c r="WPF2" s="45"/>
      <c r="WPG2" s="45"/>
      <c r="WPH2" s="45"/>
      <c r="WPI2" s="45"/>
      <c r="WPJ2" s="45"/>
      <c r="WPK2" s="45"/>
      <c r="WPL2" s="45"/>
      <c r="WPM2" s="45"/>
      <c r="WPN2" s="45"/>
      <c r="WPO2" s="45"/>
      <c r="WPP2" s="45"/>
      <c r="WPQ2" s="45"/>
      <c r="WPR2" s="45"/>
      <c r="WPS2" s="45"/>
      <c r="WPT2" s="45"/>
      <c r="WPU2" s="45"/>
      <c r="WPV2" s="45"/>
      <c r="WPW2" s="45"/>
      <c r="WPX2" s="45"/>
      <c r="WPY2" s="45"/>
      <c r="WPZ2" s="45"/>
      <c r="WQA2" s="45"/>
      <c r="WQB2" s="45"/>
      <c r="WQC2" s="45"/>
      <c r="WQD2" s="45"/>
      <c r="WQE2" s="45"/>
      <c r="WQF2" s="45"/>
      <c r="WQG2" s="45"/>
      <c r="WQH2" s="45"/>
      <c r="WQI2" s="45"/>
      <c r="WQJ2" s="45"/>
      <c r="WQK2" s="45"/>
      <c r="WQL2" s="45"/>
      <c r="WQM2" s="45"/>
      <c r="WQN2" s="45"/>
      <c r="WQO2" s="45"/>
      <c r="WQP2" s="45"/>
      <c r="WQQ2" s="45"/>
      <c r="WQR2" s="45"/>
      <c r="WQS2" s="45"/>
      <c r="WQT2" s="45"/>
      <c r="WQU2" s="45"/>
      <c r="WQV2" s="45"/>
      <c r="WQW2" s="45"/>
      <c r="WQX2" s="45"/>
      <c r="WQY2" s="45"/>
      <c r="WQZ2" s="45"/>
      <c r="WRA2" s="45"/>
      <c r="WRB2" s="45"/>
      <c r="WRC2" s="45"/>
      <c r="WRD2" s="45"/>
      <c r="WRE2" s="45"/>
      <c r="WRF2" s="45"/>
      <c r="WRG2" s="45"/>
      <c r="WRH2" s="45"/>
      <c r="WRI2" s="45"/>
      <c r="WRJ2" s="45"/>
      <c r="WRK2" s="45"/>
      <c r="WRL2" s="45"/>
      <c r="WRM2" s="45"/>
      <c r="WRN2" s="45"/>
      <c r="WRO2" s="45"/>
      <c r="WRP2" s="45"/>
      <c r="WRQ2" s="45"/>
      <c r="WRR2" s="45"/>
      <c r="WRS2" s="45"/>
      <c r="WRT2" s="45"/>
      <c r="WRU2" s="45"/>
      <c r="WRV2" s="45"/>
      <c r="WRW2" s="45"/>
      <c r="WRX2" s="45"/>
      <c r="WRY2" s="45"/>
      <c r="WRZ2" s="45"/>
      <c r="WSA2" s="45"/>
      <c r="WSB2" s="45"/>
      <c r="WSC2" s="45"/>
      <c r="WSD2" s="45"/>
      <c r="WSE2" s="45"/>
      <c r="WSF2" s="45"/>
      <c r="WSG2" s="45"/>
      <c r="WSH2" s="45"/>
      <c r="WSI2" s="45"/>
      <c r="WSJ2" s="45"/>
      <c r="WSK2" s="45"/>
      <c r="WSL2" s="45"/>
      <c r="WSM2" s="45"/>
      <c r="WSN2" s="45"/>
      <c r="WSO2" s="45"/>
      <c r="WSP2" s="45"/>
      <c r="WSQ2" s="45"/>
      <c r="WSR2" s="45"/>
      <c r="WSS2" s="45"/>
      <c r="WST2" s="45"/>
      <c r="WSU2" s="45"/>
      <c r="WSV2" s="45"/>
      <c r="WSW2" s="45"/>
      <c r="WSX2" s="45"/>
      <c r="WSY2" s="45"/>
      <c r="WSZ2" s="45"/>
      <c r="WTA2" s="45"/>
      <c r="WTB2" s="45"/>
      <c r="WTC2" s="45"/>
      <c r="WTD2" s="45"/>
      <c r="WTE2" s="45"/>
      <c r="WTF2" s="45"/>
      <c r="WTG2" s="45"/>
      <c r="WTH2" s="45"/>
      <c r="WTI2" s="45"/>
      <c r="WTJ2" s="45"/>
      <c r="WTK2" s="45"/>
      <c r="WTL2" s="45"/>
      <c r="WTM2" s="45"/>
      <c r="WTN2" s="45"/>
      <c r="WTO2" s="45"/>
      <c r="WTP2" s="45"/>
      <c r="WTQ2" s="45"/>
      <c r="WTR2" s="45"/>
      <c r="WTS2" s="45"/>
      <c r="WTT2" s="45"/>
      <c r="WTU2" s="45"/>
      <c r="WTV2" s="45"/>
      <c r="WTW2" s="45"/>
      <c r="WTX2" s="45"/>
      <c r="WTY2" s="45"/>
      <c r="WTZ2" s="45"/>
      <c r="WUA2" s="45"/>
      <c r="WUB2" s="45"/>
      <c r="WUC2" s="45"/>
      <c r="WUD2" s="45"/>
      <c r="WUE2" s="45"/>
      <c r="WUF2" s="45"/>
      <c r="WUG2" s="45"/>
      <c r="WUH2" s="45"/>
      <c r="WUI2" s="45"/>
      <c r="WUJ2" s="45"/>
      <c r="WUK2" s="45"/>
      <c r="WUL2" s="45"/>
      <c r="WUM2" s="45"/>
      <c r="WUN2" s="45"/>
      <c r="WUO2" s="45"/>
      <c r="WUP2" s="45"/>
      <c r="WUQ2" s="45"/>
      <c r="WUR2" s="45"/>
      <c r="WUS2" s="45"/>
      <c r="WUT2" s="45"/>
      <c r="WUU2" s="45"/>
      <c r="WUV2" s="45"/>
      <c r="WUW2" s="45"/>
      <c r="WUX2" s="45"/>
      <c r="WUY2" s="45"/>
      <c r="WUZ2" s="45"/>
      <c r="WVA2" s="45"/>
      <c r="WVB2" s="45"/>
      <c r="WVC2" s="45"/>
      <c r="WVD2" s="45"/>
      <c r="WVE2" s="45"/>
      <c r="WVF2" s="45"/>
      <c r="WVG2" s="45"/>
      <c r="WVH2" s="45"/>
      <c r="WVI2" s="45"/>
      <c r="WVJ2" s="45"/>
      <c r="WVK2" s="45"/>
      <c r="WVL2" s="45"/>
      <c r="WVM2" s="45"/>
      <c r="WVN2" s="45"/>
      <c r="WVO2" s="45"/>
      <c r="WVP2" s="45"/>
      <c r="WVQ2" s="45"/>
      <c r="WVR2" s="45"/>
      <c r="WVS2" s="45"/>
      <c r="WVT2" s="45"/>
      <c r="WVU2" s="45"/>
      <c r="WVV2" s="45"/>
      <c r="WVW2" s="45"/>
      <c r="WVX2" s="45"/>
      <c r="WVY2" s="45"/>
      <c r="WVZ2" s="45"/>
      <c r="WWA2" s="45"/>
      <c r="WWB2" s="45"/>
      <c r="WWC2" s="45"/>
      <c r="WWD2" s="45"/>
      <c r="WWE2" s="45"/>
      <c r="WWF2" s="45"/>
      <c r="WWG2" s="45"/>
      <c r="WWH2" s="45"/>
      <c r="WWI2" s="45"/>
      <c r="WWJ2" s="45"/>
      <c r="WWK2" s="45"/>
      <c r="WWL2" s="45"/>
      <c r="WWM2" s="45"/>
      <c r="WWN2" s="45"/>
      <c r="WWO2" s="45"/>
      <c r="WWP2" s="45"/>
      <c r="WWQ2" s="45"/>
      <c r="WWR2" s="45"/>
      <c r="WWS2" s="45"/>
      <c r="WWT2" s="45"/>
      <c r="WWU2" s="45"/>
      <c r="WWV2" s="45"/>
      <c r="WWW2" s="45"/>
      <c r="WWX2" s="45"/>
      <c r="WWY2" s="45"/>
      <c r="WWZ2" s="45"/>
      <c r="WXA2" s="45"/>
      <c r="WXB2" s="45"/>
      <c r="WXC2" s="45"/>
      <c r="WXD2" s="45"/>
      <c r="WXE2" s="45"/>
      <c r="WXF2" s="45"/>
      <c r="WXG2" s="45"/>
      <c r="WXH2" s="45"/>
      <c r="WXI2" s="45"/>
      <c r="WXJ2" s="45"/>
      <c r="WXK2" s="45"/>
      <c r="WXL2" s="45"/>
      <c r="WXM2" s="45"/>
      <c r="WXN2" s="45"/>
      <c r="WXO2" s="45"/>
      <c r="WXP2" s="45"/>
      <c r="WXQ2" s="45"/>
      <c r="WXR2" s="45"/>
      <c r="WXS2" s="45"/>
      <c r="WXT2" s="45"/>
      <c r="WXU2" s="45"/>
      <c r="WXV2" s="45"/>
      <c r="WXW2" s="45"/>
      <c r="WXX2" s="45"/>
      <c r="WXY2" s="45"/>
      <c r="WXZ2" s="45"/>
      <c r="WYA2" s="45"/>
      <c r="WYB2" s="45"/>
      <c r="WYC2" s="45"/>
      <c r="WYD2" s="45"/>
      <c r="WYE2" s="45"/>
      <c r="WYF2" s="45"/>
      <c r="WYG2" s="45"/>
      <c r="WYH2" s="45"/>
      <c r="WYI2" s="45"/>
      <c r="WYJ2" s="45"/>
      <c r="WYK2" s="45"/>
      <c r="WYL2" s="45"/>
      <c r="WYM2" s="45"/>
      <c r="WYN2" s="45"/>
      <c r="WYO2" s="45"/>
      <c r="WYP2" s="45"/>
      <c r="WYQ2" s="45"/>
      <c r="WYR2" s="45"/>
      <c r="WYS2" s="45"/>
      <c r="WYT2" s="45"/>
      <c r="WYU2" s="45"/>
      <c r="WYV2" s="45"/>
      <c r="WYW2" s="45"/>
      <c r="WYX2" s="45"/>
      <c r="WYY2" s="45"/>
      <c r="WYZ2" s="45"/>
      <c r="WZA2" s="45"/>
      <c r="WZB2" s="45"/>
      <c r="WZC2" s="45"/>
      <c r="WZD2" s="45"/>
      <c r="WZE2" s="45"/>
      <c r="WZF2" s="45"/>
      <c r="WZG2" s="45"/>
      <c r="WZH2" s="45"/>
      <c r="WZI2" s="45"/>
      <c r="WZJ2" s="45"/>
      <c r="WZK2" s="45"/>
      <c r="WZL2" s="45"/>
      <c r="WZM2" s="45"/>
      <c r="WZN2" s="45"/>
      <c r="WZO2" s="45"/>
      <c r="WZP2" s="45"/>
      <c r="WZQ2" s="45"/>
      <c r="WZR2" s="45"/>
      <c r="WZS2" s="45"/>
      <c r="WZT2" s="45"/>
      <c r="WZU2" s="45"/>
      <c r="WZV2" s="45"/>
      <c r="WZW2" s="45"/>
      <c r="WZX2" s="45"/>
      <c r="WZY2" s="45"/>
      <c r="WZZ2" s="45"/>
      <c r="XAA2" s="45"/>
      <c r="XAB2" s="45"/>
      <c r="XAC2" s="45"/>
      <c r="XAD2" s="45"/>
      <c r="XAE2" s="45"/>
      <c r="XAF2" s="45"/>
      <c r="XAG2" s="45"/>
      <c r="XAH2" s="45"/>
      <c r="XAI2" s="45"/>
      <c r="XAJ2" s="45"/>
      <c r="XAK2" s="45"/>
      <c r="XAL2" s="45"/>
      <c r="XAM2" s="45"/>
      <c r="XAN2" s="45"/>
      <c r="XAO2" s="45"/>
      <c r="XAP2" s="45"/>
      <c r="XAQ2" s="45"/>
      <c r="XAR2" s="45"/>
      <c r="XAS2" s="45"/>
      <c r="XAT2" s="45"/>
      <c r="XAU2" s="45"/>
      <c r="XAV2" s="45"/>
      <c r="XAW2" s="45"/>
      <c r="XAX2" s="45"/>
      <c r="XAY2" s="45"/>
      <c r="XAZ2" s="45"/>
      <c r="XBA2" s="45"/>
      <c r="XBB2" s="45"/>
      <c r="XBC2" s="45"/>
      <c r="XBD2" s="45"/>
      <c r="XBE2" s="45"/>
      <c r="XBF2" s="45"/>
      <c r="XBG2" s="45"/>
      <c r="XBH2" s="45"/>
      <c r="XBI2" s="45"/>
      <c r="XBJ2" s="45"/>
      <c r="XBK2" s="45"/>
      <c r="XBL2" s="45"/>
      <c r="XBM2" s="45"/>
      <c r="XBN2" s="45"/>
      <c r="XBO2" s="45"/>
      <c r="XBP2" s="45"/>
      <c r="XBQ2" s="45"/>
      <c r="XBR2" s="45"/>
      <c r="XBS2" s="45"/>
      <c r="XBT2" s="45"/>
      <c r="XBU2" s="45"/>
      <c r="XBV2" s="45"/>
      <c r="XBW2" s="45"/>
      <c r="XBX2" s="45"/>
      <c r="XBY2" s="45"/>
      <c r="XBZ2" s="45"/>
      <c r="XCA2" s="45"/>
      <c r="XCB2" s="45"/>
      <c r="XCC2" s="45"/>
      <c r="XCD2" s="45"/>
      <c r="XCE2" s="45"/>
      <c r="XCF2" s="45"/>
      <c r="XCG2" s="45"/>
      <c r="XCH2" s="45"/>
      <c r="XCI2" s="45"/>
      <c r="XCJ2" s="45"/>
      <c r="XCK2" s="45"/>
      <c r="XCL2" s="45"/>
      <c r="XCM2" s="45"/>
      <c r="XCN2" s="45"/>
      <c r="XCO2" s="45"/>
      <c r="XCP2" s="45"/>
      <c r="XCQ2" s="45"/>
      <c r="XCR2" s="45"/>
      <c r="XCS2" s="45"/>
      <c r="XCT2" s="45"/>
      <c r="XCU2" s="45"/>
      <c r="XCV2" s="45"/>
      <c r="XCW2" s="45"/>
      <c r="XCX2" s="45"/>
      <c r="XCY2" s="45"/>
      <c r="XCZ2" s="45"/>
      <c r="XDA2" s="45"/>
      <c r="XDB2" s="45"/>
      <c r="XDC2" s="45"/>
      <c r="XDD2" s="45"/>
      <c r="XDE2" s="45"/>
      <c r="XDF2" s="45"/>
      <c r="XDG2" s="45"/>
      <c r="XDH2" s="45"/>
      <c r="XDI2" s="45"/>
      <c r="XDJ2" s="45"/>
      <c r="XDK2" s="45"/>
      <c r="XDL2" s="45"/>
      <c r="XDM2" s="45"/>
      <c r="XDN2" s="45"/>
      <c r="XDO2" s="45"/>
      <c r="XDP2" s="45"/>
      <c r="XDQ2" s="45"/>
      <c r="XDR2" s="45"/>
      <c r="XDS2" s="45"/>
      <c r="XDT2" s="45"/>
      <c r="XDU2" s="45"/>
      <c r="XDV2" s="45"/>
      <c r="XDW2" s="45"/>
      <c r="XDX2" s="45"/>
      <c r="XDY2" s="45"/>
      <c r="XDZ2" s="45"/>
      <c r="XEA2" s="45"/>
      <c r="XEB2" s="45"/>
      <c r="XEC2" s="45"/>
      <c r="XED2" s="45"/>
      <c r="XEE2" s="45"/>
      <c r="XEF2" s="45"/>
      <c r="XEG2" s="45"/>
      <c r="XEH2" s="45"/>
      <c r="XEI2" s="45"/>
      <c r="XEJ2" s="45"/>
      <c r="XEK2" s="45"/>
      <c r="XEL2" s="45"/>
      <c r="XEM2" s="45"/>
      <c r="XEN2" s="45"/>
      <c r="XEO2" s="45"/>
      <c r="XEP2" s="45"/>
      <c r="XEQ2" s="45"/>
      <c r="XER2" s="45"/>
      <c r="XES2" s="45"/>
      <c r="XET2" s="45"/>
      <c r="XEU2" s="45"/>
      <c r="XEV2" s="45"/>
      <c r="XEW2" s="45"/>
      <c r="XEX2" s="45"/>
      <c r="XEY2" s="45"/>
      <c r="XEZ2" s="45"/>
      <c r="XFA2" s="45"/>
      <c r="XFB2" s="45"/>
    </row>
    <row r="3" spans="1:16382" s="45" customFormat="1" ht="11.25">
      <c r="C3" s="12"/>
      <c r="D3" s="149"/>
    </row>
    <row r="4" spans="1:16382" s="45" customFormat="1" ht="11.25">
      <c r="B4" s="181" t="s">
        <v>141</v>
      </c>
      <c r="C4" s="181"/>
      <c r="D4" s="181"/>
      <c r="E4" s="181"/>
    </row>
    <row r="5" spans="1:16382" s="45" customFormat="1" ht="11.25">
      <c r="B5" s="181"/>
      <c r="C5" s="181"/>
      <c r="D5" s="181"/>
      <c r="E5" s="181"/>
    </row>
    <row r="6" spans="1:16382" s="45" customFormat="1" ht="11.25">
      <c r="B6" s="181"/>
      <c r="C6" s="181"/>
      <c r="D6" s="181"/>
      <c r="E6" s="181"/>
    </row>
    <row r="7" spans="1:16382" s="45" customFormat="1" ht="11.25">
      <c r="C7" s="12"/>
      <c r="D7" s="149"/>
    </row>
    <row r="8" spans="1:16382" s="47" customFormat="1">
      <c r="B8" s="47" t="s">
        <v>24</v>
      </c>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c r="IW8" s="45"/>
      <c r="IX8" s="45"/>
      <c r="IY8" s="45"/>
      <c r="IZ8" s="45"/>
      <c r="JA8" s="45"/>
      <c r="JB8" s="45"/>
      <c r="JC8" s="45"/>
      <c r="JD8" s="45"/>
      <c r="JE8" s="45"/>
      <c r="JF8" s="45"/>
      <c r="JG8" s="45"/>
      <c r="JH8" s="45"/>
      <c r="JI8" s="45"/>
      <c r="JJ8" s="45"/>
      <c r="JK8" s="45"/>
      <c r="JL8" s="45"/>
      <c r="JM8" s="45"/>
      <c r="JN8" s="45"/>
      <c r="JO8" s="45"/>
      <c r="JP8" s="45"/>
      <c r="JQ8" s="45"/>
      <c r="JR8" s="45"/>
      <c r="JS8" s="45"/>
      <c r="JT8" s="45"/>
      <c r="JU8" s="45"/>
      <c r="JV8" s="45"/>
      <c r="JW8" s="45"/>
      <c r="JX8" s="45"/>
      <c r="JY8" s="45"/>
      <c r="JZ8" s="45"/>
      <c r="KA8" s="45"/>
      <c r="KB8" s="45"/>
      <c r="KC8" s="45"/>
      <c r="KD8" s="45"/>
      <c r="KE8" s="45"/>
      <c r="KF8" s="45"/>
      <c r="KG8" s="45"/>
      <c r="KH8" s="45"/>
      <c r="KI8" s="45"/>
      <c r="KJ8" s="45"/>
      <c r="KK8" s="45"/>
      <c r="KL8" s="45"/>
      <c r="KM8" s="45"/>
      <c r="KN8" s="45"/>
      <c r="KO8" s="45"/>
      <c r="KP8" s="45"/>
      <c r="KQ8" s="45"/>
      <c r="KR8" s="45"/>
      <c r="KS8" s="45"/>
      <c r="KT8" s="45"/>
      <c r="KU8" s="45"/>
      <c r="KV8" s="45"/>
      <c r="KW8" s="45"/>
      <c r="KX8" s="45"/>
      <c r="KY8" s="45"/>
      <c r="KZ8" s="45"/>
      <c r="LA8" s="45"/>
      <c r="LB8" s="45"/>
      <c r="LC8" s="45"/>
      <c r="LD8" s="45"/>
      <c r="LE8" s="45"/>
      <c r="LF8" s="45"/>
      <c r="LG8" s="45"/>
      <c r="LH8" s="45"/>
      <c r="LI8" s="45"/>
      <c r="LJ8" s="45"/>
      <c r="LK8" s="45"/>
      <c r="LL8" s="45"/>
      <c r="LM8" s="45"/>
      <c r="LN8" s="45"/>
      <c r="LO8" s="45"/>
      <c r="LP8" s="45"/>
      <c r="LQ8" s="45"/>
      <c r="LR8" s="45"/>
      <c r="LS8" s="45"/>
      <c r="LT8" s="45"/>
      <c r="LU8" s="45"/>
      <c r="LV8" s="45"/>
      <c r="LW8" s="45"/>
      <c r="LX8" s="45"/>
      <c r="LY8" s="45"/>
      <c r="LZ8" s="45"/>
      <c r="MA8" s="45"/>
      <c r="MB8" s="45"/>
      <c r="MC8" s="45"/>
      <c r="MD8" s="45"/>
      <c r="ME8" s="45"/>
      <c r="MF8" s="45"/>
      <c r="MG8" s="45"/>
      <c r="MH8" s="45"/>
      <c r="MI8" s="45"/>
      <c r="MJ8" s="45"/>
      <c r="MK8" s="45"/>
      <c r="ML8" s="45"/>
      <c r="MM8" s="45"/>
      <c r="MN8" s="45"/>
      <c r="MO8" s="45"/>
      <c r="MP8" s="45"/>
      <c r="MQ8" s="45"/>
      <c r="MR8" s="45"/>
      <c r="MS8" s="45"/>
      <c r="MT8" s="45"/>
      <c r="MU8" s="45"/>
      <c r="MV8" s="45"/>
      <c r="MW8" s="45"/>
      <c r="MX8" s="45"/>
      <c r="MY8" s="45"/>
      <c r="MZ8" s="45"/>
      <c r="NA8" s="45"/>
      <c r="NB8" s="45"/>
      <c r="NC8" s="45"/>
      <c r="ND8" s="45"/>
      <c r="NE8" s="45"/>
      <c r="NF8" s="45"/>
      <c r="NG8" s="45"/>
      <c r="NH8" s="45"/>
      <c r="NI8" s="45"/>
      <c r="NJ8" s="45"/>
      <c r="NK8" s="45"/>
      <c r="NL8" s="45"/>
      <c r="NM8" s="45"/>
      <c r="NN8" s="45"/>
      <c r="NO8" s="45"/>
      <c r="NP8" s="45"/>
      <c r="NQ8" s="45"/>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c r="TI8" s="45"/>
      <c r="TJ8" s="45"/>
      <c r="TK8" s="45"/>
      <c r="TL8" s="45"/>
      <c r="TM8" s="45"/>
      <c r="TN8" s="45"/>
      <c r="TO8" s="45"/>
      <c r="TP8" s="45"/>
      <c r="TQ8" s="45"/>
      <c r="TR8" s="45"/>
      <c r="TS8" s="45"/>
      <c r="TT8" s="45"/>
      <c r="TU8" s="45"/>
      <c r="TV8" s="45"/>
      <c r="TW8" s="45"/>
      <c r="TX8" s="45"/>
      <c r="TY8" s="45"/>
      <c r="TZ8" s="45"/>
      <c r="UA8" s="45"/>
      <c r="UB8" s="45"/>
      <c r="UC8" s="45"/>
      <c r="UD8" s="45"/>
      <c r="UE8" s="45"/>
      <c r="UF8" s="45"/>
      <c r="UG8" s="45"/>
      <c r="UH8" s="45"/>
      <c r="UI8" s="45"/>
      <c r="UJ8" s="45"/>
      <c r="UK8" s="45"/>
      <c r="UL8" s="45"/>
      <c r="UM8" s="45"/>
      <c r="UN8" s="45"/>
      <c r="UO8" s="45"/>
      <c r="UP8" s="45"/>
      <c r="UQ8" s="45"/>
      <c r="UR8" s="45"/>
      <c r="US8" s="45"/>
      <c r="UT8" s="45"/>
      <c r="UU8" s="45"/>
      <c r="UV8" s="45"/>
      <c r="UW8" s="45"/>
      <c r="UX8" s="45"/>
      <c r="UY8" s="45"/>
      <c r="UZ8" s="45"/>
      <c r="VA8" s="45"/>
      <c r="VB8" s="45"/>
      <c r="VC8" s="45"/>
      <c r="VD8" s="45"/>
      <c r="VE8" s="45"/>
      <c r="VF8" s="45"/>
      <c r="VG8" s="45"/>
      <c r="VH8" s="45"/>
      <c r="VI8" s="45"/>
      <c r="VJ8" s="45"/>
      <c r="VK8" s="45"/>
      <c r="VL8" s="45"/>
      <c r="VM8" s="45"/>
      <c r="VN8" s="45"/>
      <c r="VO8" s="45"/>
      <c r="VP8" s="45"/>
      <c r="VQ8" s="45"/>
      <c r="VR8" s="45"/>
      <c r="VS8" s="45"/>
      <c r="VT8" s="45"/>
      <c r="VU8" s="45"/>
      <c r="VV8" s="45"/>
      <c r="VW8" s="45"/>
      <c r="VX8" s="45"/>
      <c r="VY8" s="45"/>
      <c r="VZ8" s="45"/>
      <c r="WA8" s="45"/>
      <c r="WB8" s="45"/>
      <c r="WC8" s="45"/>
      <c r="WD8" s="45"/>
      <c r="WE8" s="45"/>
      <c r="WF8" s="45"/>
      <c r="WG8" s="45"/>
      <c r="WH8" s="45"/>
      <c r="WI8" s="45"/>
      <c r="WJ8" s="45"/>
      <c r="WK8" s="45"/>
      <c r="WL8" s="45"/>
      <c r="WM8" s="45"/>
      <c r="WN8" s="45"/>
      <c r="WO8" s="45"/>
      <c r="WP8" s="45"/>
      <c r="WQ8" s="45"/>
      <c r="WR8" s="45"/>
      <c r="WS8" s="45"/>
      <c r="WT8" s="45"/>
      <c r="WU8" s="45"/>
      <c r="WV8" s="45"/>
      <c r="WW8" s="45"/>
      <c r="WX8" s="45"/>
      <c r="WY8" s="45"/>
      <c r="WZ8" s="45"/>
      <c r="XA8" s="45"/>
      <c r="XB8" s="45"/>
      <c r="XC8" s="45"/>
      <c r="XD8" s="45"/>
      <c r="XE8" s="45"/>
      <c r="XF8" s="45"/>
      <c r="XG8" s="45"/>
      <c r="XH8" s="45"/>
      <c r="XI8" s="45"/>
      <c r="XJ8" s="45"/>
      <c r="XK8" s="45"/>
      <c r="XL8" s="45"/>
      <c r="XM8" s="45"/>
      <c r="XN8" s="45"/>
      <c r="XO8" s="45"/>
      <c r="XP8" s="45"/>
      <c r="XQ8" s="45"/>
      <c r="XR8" s="45"/>
      <c r="XS8" s="45"/>
      <c r="XT8" s="45"/>
      <c r="XU8" s="45"/>
      <c r="XV8" s="45"/>
      <c r="XW8" s="45"/>
      <c r="XX8" s="45"/>
      <c r="XY8" s="45"/>
      <c r="XZ8" s="45"/>
      <c r="YA8" s="45"/>
      <c r="YB8" s="45"/>
      <c r="YC8" s="45"/>
      <c r="YD8" s="45"/>
      <c r="YE8" s="45"/>
      <c r="YF8" s="45"/>
      <c r="YG8" s="45"/>
      <c r="YH8" s="45"/>
      <c r="YI8" s="45"/>
      <c r="YJ8" s="45"/>
      <c r="YK8" s="45"/>
      <c r="YL8" s="45"/>
      <c r="YM8" s="45"/>
      <c r="YN8" s="45"/>
      <c r="YO8" s="45"/>
      <c r="YP8" s="45"/>
      <c r="YQ8" s="45"/>
      <c r="YR8" s="45"/>
      <c r="YS8" s="45"/>
      <c r="YT8" s="45"/>
      <c r="YU8" s="45"/>
      <c r="YV8" s="45"/>
      <c r="YW8" s="45"/>
      <c r="YX8" s="45"/>
      <c r="YY8" s="45"/>
      <c r="YZ8" s="45"/>
      <c r="ZA8" s="45"/>
      <c r="ZB8" s="45"/>
      <c r="ZC8" s="45"/>
      <c r="ZD8" s="45"/>
      <c r="ZE8" s="45"/>
      <c r="ZF8" s="45"/>
      <c r="ZG8" s="45"/>
      <c r="ZH8" s="45"/>
      <c r="ZI8" s="45"/>
      <c r="ZJ8" s="45"/>
      <c r="ZK8" s="45"/>
      <c r="ZL8" s="45"/>
      <c r="ZM8" s="45"/>
      <c r="ZN8" s="45"/>
      <c r="ZO8" s="45"/>
      <c r="ZP8" s="45"/>
      <c r="ZQ8" s="45"/>
      <c r="ZR8" s="45"/>
      <c r="ZS8" s="45"/>
      <c r="ZT8" s="45"/>
      <c r="ZU8" s="45"/>
      <c r="ZV8" s="45"/>
      <c r="ZW8" s="45"/>
      <c r="ZX8" s="45"/>
      <c r="ZY8" s="45"/>
      <c r="ZZ8" s="45"/>
      <c r="AAA8" s="45"/>
      <c r="AAB8" s="45"/>
      <c r="AAC8" s="45"/>
      <c r="AAD8" s="45"/>
      <c r="AAE8" s="45"/>
      <c r="AAF8" s="45"/>
      <c r="AAG8" s="45"/>
      <c r="AAH8" s="45"/>
      <c r="AAI8" s="45"/>
      <c r="AAJ8" s="45"/>
      <c r="AAK8" s="45"/>
      <c r="AAL8" s="45"/>
      <c r="AAM8" s="45"/>
      <c r="AAN8" s="45"/>
      <c r="AAO8" s="45"/>
      <c r="AAP8" s="45"/>
      <c r="AAQ8" s="45"/>
      <c r="AAR8" s="45"/>
      <c r="AAS8" s="45"/>
      <c r="AAT8" s="45"/>
      <c r="AAU8" s="45"/>
      <c r="AAV8" s="45"/>
      <c r="AAW8" s="45"/>
      <c r="AAX8" s="45"/>
      <c r="AAY8" s="45"/>
      <c r="AAZ8" s="45"/>
      <c r="ABA8" s="45"/>
      <c r="ABB8" s="45"/>
      <c r="ABC8" s="45"/>
      <c r="ABD8" s="45"/>
      <c r="ABE8" s="45"/>
      <c r="ABF8" s="45"/>
      <c r="ABG8" s="45"/>
      <c r="ABH8" s="45"/>
      <c r="ABI8" s="45"/>
      <c r="ABJ8" s="45"/>
      <c r="ABK8" s="45"/>
      <c r="ABL8" s="45"/>
      <c r="ABM8" s="45"/>
      <c r="ABN8" s="45"/>
      <c r="ABO8" s="45"/>
      <c r="ABP8" s="45"/>
      <c r="ABQ8" s="45"/>
      <c r="ABR8" s="45"/>
      <c r="ABS8" s="45"/>
      <c r="ABT8" s="45"/>
      <c r="ABU8" s="45"/>
      <c r="ABV8" s="45"/>
      <c r="ABW8" s="45"/>
      <c r="ABX8" s="45"/>
      <c r="ABY8" s="45"/>
      <c r="ABZ8" s="45"/>
      <c r="ACA8" s="45"/>
      <c r="ACB8" s="45"/>
      <c r="ACC8" s="45"/>
      <c r="ACD8" s="45"/>
      <c r="ACE8" s="45"/>
      <c r="ACF8" s="45"/>
      <c r="ACG8" s="45"/>
      <c r="ACH8" s="45"/>
      <c r="ACI8" s="45"/>
      <c r="ACJ8" s="45"/>
      <c r="ACK8" s="45"/>
      <c r="ACL8" s="45"/>
      <c r="ACM8" s="45"/>
      <c r="ACN8" s="45"/>
      <c r="ACO8" s="45"/>
      <c r="ACP8" s="45"/>
      <c r="ACQ8" s="45"/>
      <c r="ACR8" s="45"/>
      <c r="ACS8" s="45"/>
      <c r="ACT8" s="45"/>
      <c r="ACU8" s="45"/>
      <c r="ACV8" s="45"/>
      <c r="ACW8" s="45"/>
      <c r="ACX8" s="45"/>
      <c r="ACY8" s="45"/>
      <c r="ACZ8" s="45"/>
      <c r="ADA8" s="45"/>
      <c r="ADB8" s="45"/>
      <c r="ADC8" s="45"/>
      <c r="ADD8" s="45"/>
      <c r="ADE8" s="45"/>
      <c r="ADF8" s="45"/>
      <c r="ADG8" s="45"/>
      <c r="ADH8" s="45"/>
      <c r="ADI8" s="45"/>
      <c r="ADJ8" s="45"/>
      <c r="ADK8" s="45"/>
      <c r="ADL8" s="45"/>
      <c r="ADM8" s="45"/>
      <c r="ADN8" s="45"/>
      <c r="ADO8" s="45"/>
      <c r="ADP8" s="45"/>
      <c r="ADQ8" s="45"/>
      <c r="ADR8" s="45"/>
      <c r="ADS8" s="45"/>
      <c r="ADT8" s="45"/>
      <c r="ADU8" s="45"/>
      <c r="ADV8" s="45"/>
      <c r="ADW8" s="45"/>
      <c r="ADX8" s="45"/>
      <c r="ADY8" s="45"/>
      <c r="ADZ8" s="45"/>
      <c r="AEA8" s="45"/>
      <c r="AEB8" s="45"/>
      <c r="AEC8" s="45"/>
      <c r="AED8" s="45"/>
      <c r="AEE8" s="45"/>
      <c r="AEF8" s="45"/>
      <c r="AEG8" s="45"/>
      <c r="AEH8" s="45"/>
      <c r="AEI8" s="45"/>
      <c r="AEJ8" s="45"/>
      <c r="AEK8" s="45"/>
      <c r="AEL8" s="45"/>
      <c r="AEM8" s="45"/>
      <c r="AEN8" s="45"/>
      <c r="AEO8" s="45"/>
      <c r="AEP8" s="45"/>
      <c r="AEQ8" s="45"/>
      <c r="AER8" s="45"/>
      <c r="AES8" s="45"/>
      <c r="AET8" s="45"/>
      <c r="AEU8" s="45"/>
      <c r="AEV8" s="45"/>
      <c r="AEW8" s="45"/>
      <c r="AEX8" s="45"/>
      <c r="AEY8" s="45"/>
      <c r="AEZ8" s="45"/>
      <c r="AFA8" s="45"/>
      <c r="AFB8" s="45"/>
      <c r="AFC8" s="45"/>
      <c r="AFD8" s="45"/>
      <c r="AFE8" s="45"/>
      <c r="AFF8" s="45"/>
      <c r="AFG8" s="45"/>
      <c r="AFH8" s="45"/>
      <c r="AFI8" s="45"/>
      <c r="AFJ8" s="45"/>
      <c r="AFK8" s="45"/>
      <c r="AFL8" s="45"/>
      <c r="AFM8" s="45"/>
      <c r="AFN8" s="45"/>
      <c r="AFO8" s="45"/>
      <c r="AFP8" s="45"/>
      <c r="AFQ8" s="45"/>
      <c r="AFR8" s="45"/>
      <c r="AFS8" s="45"/>
      <c r="AFT8" s="45"/>
      <c r="AFU8" s="45"/>
      <c r="AFV8" s="45"/>
      <c r="AFW8" s="45"/>
      <c r="AFX8" s="45"/>
      <c r="AFY8" s="45"/>
      <c r="AFZ8" s="45"/>
      <c r="AGA8" s="45"/>
      <c r="AGB8" s="45"/>
      <c r="AGC8" s="45"/>
      <c r="AGD8" s="45"/>
      <c r="AGE8" s="45"/>
      <c r="AGF8" s="45"/>
      <c r="AGG8" s="45"/>
      <c r="AGH8" s="45"/>
      <c r="AGI8" s="45"/>
      <c r="AGJ8" s="45"/>
      <c r="AGK8" s="45"/>
      <c r="AGL8" s="45"/>
      <c r="AGM8" s="45"/>
      <c r="AGN8" s="45"/>
      <c r="AGO8" s="45"/>
      <c r="AGP8" s="45"/>
      <c r="AGQ8" s="45"/>
      <c r="AGR8" s="45"/>
      <c r="AGS8" s="45"/>
      <c r="AGT8" s="45"/>
      <c r="AGU8" s="45"/>
      <c r="AGV8" s="45"/>
      <c r="AGW8" s="45"/>
      <c r="AGX8" s="45"/>
      <c r="AGY8" s="45"/>
      <c r="AGZ8" s="45"/>
      <c r="AHA8" s="45"/>
      <c r="AHB8" s="45"/>
      <c r="AHC8" s="45"/>
      <c r="AHD8" s="45"/>
      <c r="AHE8" s="45"/>
      <c r="AHF8" s="45"/>
      <c r="AHG8" s="45"/>
      <c r="AHH8" s="45"/>
      <c r="AHI8" s="45"/>
      <c r="AHJ8" s="45"/>
      <c r="AHK8" s="45"/>
      <c r="AHL8" s="45"/>
      <c r="AHM8" s="45"/>
      <c r="AHN8" s="45"/>
      <c r="AHO8" s="45"/>
      <c r="AHP8" s="45"/>
      <c r="AHQ8" s="45"/>
      <c r="AHR8" s="45"/>
      <c r="AHS8" s="45"/>
      <c r="AHT8" s="45"/>
      <c r="AHU8" s="45"/>
      <c r="AHV8" s="45"/>
      <c r="AHW8" s="45"/>
      <c r="AHX8" s="45"/>
      <c r="AHY8" s="45"/>
      <c r="AHZ8" s="45"/>
      <c r="AIA8" s="45"/>
      <c r="AIB8" s="45"/>
      <c r="AIC8" s="45"/>
      <c r="AID8" s="45"/>
      <c r="AIE8" s="45"/>
      <c r="AIF8" s="45"/>
      <c r="AIG8" s="45"/>
      <c r="AIH8" s="45"/>
      <c r="AII8" s="45"/>
      <c r="AIJ8" s="45"/>
      <c r="AIK8" s="45"/>
      <c r="AIL8" s="45"/>
      <c r="AIM8" s="45"/>
      <c r="AIN8" s="45"/>
      <c r="AIO8" s="45"/>
      <c r="AIP8" s="45"/>
      <c r="AIQ8" s="45"/>
      <c r="AIR8" s="45"/>
      <c r="AIS8" s="45"/>
      <c r="AIT8" s="45"/>
      <c r="AIU8" s="45"/>
      <c r="AIV8" s="45"/>
      <c r="AIW8" s="45"/>
      <c r="AIX8" s="45"/>
      <c r="AIY8" s="45"/>
      <c r="AIZ8" s="45"/>
      <c r="AJA8" s="45"/>
      <c r="AJB8" s="45"/>
      <c r="AJC8" s="45"/>
      <c r="AJD8" s="45"/>
      <c r="AJE8" s="45"/>
      <c r="AJF8" s="45"/>
      <c r="AJG8" s="45"/>
      <c r="AJH8" s="45"/>
      <c r="AJI8" s="45"/>
      <c r="AJJ8" s="45"/>
      <c r="AJK8" s="45"/>
      <c r="AJL8" s="45"/>
      <c r="AJM8" s="45"/>
      <c r="AJN8" s="45"/>
      <c r="AJO8" s="45"/>
      <c r="AJP8" s="45"/>
      <c r="AJQ8" s="45"/>
      <c r="AJR8" s="45"/>
      <c r="AJS8" s="45"/>
      <c r="AJT8" s="45"/>
      <c r="AJU8" s="45"/>
      <c r="AJV8" s="45"/>
      <c r="AJW8" s="45"/>
      <c r="AJX8" s="45"/>
      <c r="AJY8" s="45"/>
      <c r="AJZ8" s="45"/>
      <c r="AKA8" s="45"/>
      <c r="AKB8" s="45"/>
      <c r="AKC8" s="45"/>
      <c r="AKD8" s="45"/>
      <c r="AKE8" s="45"/>
      <c r="AKF8" s="45"/>
      <c r="AKG8" s="45"/>
      <c r="AKH8" s="45"/>
      <c r="AKI8" s="45"/>
      <c r="AKJ8" s="45"/>
      <c r="AKK8" s="45"/>
      <c r="AKL8" s="45"/>
      <c r="AKM8" s="45"/>
      <c r="AKN8" s="45"/>
      <c r="AKO8" s="45"/>
      <c r="AKP8" s="45"/>
      <c r="AKQ8" s="45"/>
      <c r="AKR8" s="45"/>
      <c r="AKS8" s="45"/>
      <c r="AKT8" s="45"/>
      <c r="AKU8" s="45"/>
      <c r="AKV8" s="45"/>
      <c r="AKW8" s="45"/>
      <c r="AKX8" s="45"/>
      <c r="AKY8" s="45"/>
      <c r="AKZ8" s="45"/>
      <c r="ALA8" s="45"/>
      <c r="ALB8" s="45"/>
      <c r="ALC8" s="45"/>
      <c r="ALD8" s="45"/>
      <c r="ALE8" s="45"/>
      <c r="ALF8" s="45"/>
      <c r="ALG8" s="45"/>
      <c r="ALH8" s="45"/>
      <c r="ALI8" s="45"/>
      <c r="ALJ8" s="45"/>
      <c r="ALK8" s="45"/>
      <c r="ALL8" s="45"/>
      <c r="ALM8" s="45"/>
      <c r="ALN8" s="45"/>
      <c r="ALO8" s="45"/>
      <c r="ALP8" s="45"/>
      <c r="ALQ8" s="45"/>
      <c r="ALR8" s="45"/>
      <c r="ALS8" s="45"/>
      <c r="ALT8" s="45"/>
      <c r="ALU8" s="45"/>
      <c r="ALV8" s="45"/>
      <c r="ALW8" s="45"/>
      <c r="ALX8" s="45"/>
      <c r="ALY8" s="45"/>
      <c r="ALZ8" s="45"/>
      <c r="AMA8" s="45"/>
      <c r="AMB8" s="45"/>
      <c r="AMC8" s="45"/>
      <c r="AMD8" s="45"/>
      <c r="AME8" s="45"/>
      <c r="AMF8" s="45"/>
      <c r="AMG8" s="45"/>
      <c r="AMH8" s="45"/>
      <c r="AMI8" s="45"/>
      <c r="AMJ8" s="45"/>
      <c r="AMK8" s="45"/>
      <c r="AML8" s="45"/>
      <c r="AMM8" s="45"/>
      <c r="AMN8" s="45"/>
      <c r="AMO8" s="45"/>
      <c r="AMP8" s="45"/>
      <c r="AMQ8" s="45"/>
      <c r="AMR8" s="45"/>
      <c r="AMS8" s="45"/>
      <c r="AMT8" s="45"/>
      <c r="AMU8" s="45"/>
      <c r="AMV8" s="45"/>
      <c r="AMW8" s="45"/>
      <c r="AMX8" s="45"/>
      <c r="AMY8" s="45"/>
      <c r="AMZ8" s="45"/>
      <c r="ANA8" s="45"/>
      <c r="ANB8" s="45"/>
      <c r="ANC8" s="45"/>
      <c r="AND8" s="45"/>
      <c r="ANE8" s="45"/>
      <c r="ANF8" s="45"/>
      <c r="ANG8" s="45"/>
      <c r="ANH8" s="45"/>
      <c r="ANI8" s="45"/>
      <c r="ANJ8" s="45"/>
      <c r="ANK8" s="45"/>
      <c r="ANL8" s="45"/>
      <c r="ANM8" s="45"/>
      <c r="ANN8" s="45"/>
      <c r="ANO8" s="45"/>
      <c r="ANP8" s="45"/>
      <c r="ANQ8" s="45"/>
      <c r="ANR8" s="45"/>
      <c r="ANS8" s="45"/>
      <c r="ANT8" s="45"/>
      <c r="ANU8" s="45"/>
      <c r="ANV8" s="45"/>
      <c r="ANW8" s="45"/>
      <c r="ANX8" s="45"/>
      <c r="ANY8" s="45"/>
      <c r="ANZ8" s="45"/>
      <c r="AOA8" s="45"/>
      <c r="AOB8" s="45"/>
      <c r="AOC8" s="45"/>
      <c r="AOD8" s="45"/>
      <c r="AOE8" s="45"/>
      <c r="AOF8" s="45"/>
      <c r="AOG8" s="45"/>
      <c r="AOH8" s="45"/>
      <c r="AOI8" s="45"/>
      <c r="AOJ8" s="45"/>
      <c r="AOK8" s="45"/>
      <c r="AOL8" s="45"/>
      <c r="AOM8" s="45"/>
      <c r="AON8" s="45"/>
      <c r="AOO8" s="45"/>
      <c r="AOP8" s="45"/>
      <c r="AOQ8" s="45"/>
      <c r="AOR8" s="45"/>
      <c r="AOS8" s="45"/>
      <c r="AOT8" s="45"/>
      <c r="AOU8" s="45"/>
      <c r="AOV8" s="45"/>
      <c r="AOW8" s="45"/>
      <c r="AOX8" s="45"/>
      <c r="AOY8" s="45"/>
      <c r="AOZ8" s="45"/>
      <c r="APA8" s="45"/>
      <c r="APB8" s="45"/>
      <c r="APC8" s="45"/>
      <c r="APD8" s="45"/>
      <c r="APE8" s="45"/>
      <c r="APF8" s="45"/>
      <c r="APG8" s="45"/>
      <c r="APH8" s="45"/>
      <c r="API8" s="45"/>
      <c r="APJ8" s="45"/>
      <c r="APK8" s="45"/>
      <c r="APL8" s="45"/>
      <c r="APM8" s="45"/>
      <c r="APN8" s="45"/>
      <c r="APO8" s="45"/>
      <c r="APP8" s="45"/>
      <c r="APQ8" s="45"/>
      <c r="APR8" s="45"/>
      <c r="APS8" s="45"/>
      <c r="APT8" s="45"/>
      <c r="APU8" s="45"/>
      <c r="APV8" s="45"/>
      <c r="APW8" s="45"/>
      <c r="APX8" s="45"/>
      <c r="APY8" s="45"/>
      <c r="APZ8" s="45"/>
      <c r="AQA8" s="45"/>
      <c r="AQB8" s="45"/>
      <c r="AQC8" s="45"/>
      <c r="AQD8" s="45"/>
      <c r="AQE8" s="45"/>
      <c r="AQF8" s="45"/>
      <c r="AQG8" s="45"/>
      <c r="AQH8" s="45"/>
      <c r="AQI8" s="45"/>
      <c r="AQJ8" s="45"/>
      <c r="AQK8" s="45"/>
      <c r="AQL8" s="45"/>
      <c r="AQM8" s="45"/>
      <c r="AQN8" s="45"/>
      <c r="AQO8" s="45"/>
      <c r="AQP8" s="45"/>
      <c r="AQQ8" s="45"/>
      <c r="AQR8" s="45"/>
      <c r="AQS8" s="45"/>
      <c r="AQT8" s="45"/>
      <c r="AQU8" s="45"/>
      <c r="AQV8" s="45"/>
      <c r="AQW8" s="45"/>
      <c r="AQX8" s="45"/>
      <c r="AQY8" s="45"/>
      <c r="AQZ8" s="45"/>
      <c r="ARA8" s="45"/>
      <c r="ARB8" s="45"/>
      <c r="ARC8" s="45"/>
      <c r="ARD8" s="45"/>
      <c r="ARE8" s="45"/>
      <c r="ARF8" s="45"/>
      <c r="ARG8" s="45"/>
      <c r="ARH8" s="45"/>
      <c r="ARI8" s="45"/>
      <c r="ARJ8" s="45"/>
      <c r="ARK8" s="45"/>
      <c r="ARL8" s="45"/>
      <c r="ARM8" s="45"/>
      <c r="ARN8" s="45"/>
      <c r="ARO8" s="45"/>
      <c r="ARP8" s="45"/>
      <c r="ARQ8" s="45"/>
      <c r="ARR8" s="45"/>
      <c r="ARS8" s="45"/>
      <c r="ART8" s="45"/>
      <c r="ARU8" s="45"/>
      <c r="ARV8" s="45"/>
      <c r="ARW8" s="45"/>
      <c r="ARX8" s="45"/>
      <c r="ARY8" s="45"/>
      <c r="ARZ8" s="45"/>
      <c r="ASA8" s="45"/>
      <c r="ASB8" s="45"/>
      <c r="ASC8" s="45"/>
      <c r="ASD8" s="45"/>
      <c r="ASE8" s="45"/>
      <c r="ASF8" s="45"/>
      <c r="ASG8" s="45"/>
      <c r="ASH8" s="45"/>
      <c r="ASI8" s="45"/>
      <c r="ASJ8" s="45"/>
      <c r="ASK8" s="45"/>
      <c r="ASL8" s="45"/>
      <c r="ASM8" s="45"/>
      <c r="ASN8" s="45"/>
      <c r="ASO8" s="45"/>
      <c r="ASP8" s="45"/>
      <c r="ASQ8" s="45"/>
      <c r="ASR8" s="45"/>
      <c r="ASS8" s="45"/>
      <c r="AST8" s="45"/>
      <c r="ASU8" s="45"/>
      <c r="ASV8" s="45"/>
      <c r="ASW8" s="45"/>
      <c r="ASX8" s="45"/>
      <c r="ASY8" s="45"/>
      <c r="ASZ8" s="45"/>
      <c r="ATA8" s="45"/>
      <c r="ATB8" s="45"/>
      <c r="ATC8" s="45"/>
      <c r="ATD8" s="45"/>
      <c r="ATE8" s="45"/>
      <c r="ATF8" s="45"/>
      <c r="ATG8" s="45"/>
      <c r="ATH8" s="45"/>
      <c r="ATI8" s="45"/>
      <c r="ATJ8" s="45"/>
      <c r="ATK8" s="45"/>
      <c r="ATL8" s="45"/>
      <c r="ATM8" s="45"/>
      <c r="ATN8" s="45"/>
      <c r="ATO8" s="45"/>
      <c r="ATP8" s="45"/>
      <c r="ATQ8" s="45"/>
      <c r="ATR8" s="45"/>
      <c r="ATS8" s="45"/>
      <c r="ATT8" s="45"/>
      <c r="ATU8" s="45"/>
      <c r="ATV8" s="45"/>
      <c r="ATW8" s="45"/>
      <c r="ATX8" s="45"/>
      <c r="ATY8" s="45"/>
      <c r="ATZ8" s="45"/>
      <c r="AUA8" s="45"/>
      <c r="AUB8" s="45"/>
      <c r="AUC8" s="45"/>
      <c r="AUD8" s="45"/>
      <c r="AUE8" s="45"/>
      <c r="AUF8" s="45"/>
      <c r="AUG8" s="45"/>
      <c r="AUH8" s="45"/>
      <c r="AUI8" s="45"/>
      <c r="AUJ8" s="45"/>
      <c r="AUK8" s="45"/>
      <c r="AUL8" s="45"/>
      <c r="AUM8" s="45"/>
      <c r="AUN8" s="45"/>
      <c r="AUO8" s="45"/>
      <c r="AUP8" s="45"/>
      <c r="AUQ8" s="45"/>
      <c r="AUR8" s="45"/>
      <c r="AUS8" s="45"/>
      <c r="AUT8" s="45"/>
      <c r="AUU8" s="45"/>
      <c r="AUV8" s="45"/>
      <c r="AUW8" s="45"/>
      <c r="AUX8" s="45"/>
      <c r="AUY8" s="45"/>
      <c r="AUZ8" s="45"/>
      <c r="AVA8" s="45"/>
      <c r="AVB8" s="45"/>
      <c r="AVC8" s="45"/>
      <c r="AVD8" s="45"/>
      <c r="AVE8" s="45"/>
      <c r="AVF8" s="45"/>
      <c r="AVG8" s="45"/>
      <c r="AVH8" s="45"/>
      <c r="AVI8" s="45"/>
      <c r="AVJ8" s="45"/>
      <c r="AVK8" s="45"/>
      <c r="AVL8" s="45"/>
      <c r="AVM8" s="45"/>
      <c r="AVN8" s="45"/>
      <c r="AVO8" s="45"/>
      <c r="AVP8" s="45"/>
      <c r="AVQ8" s="45"/>
      <c r="AVR8" s="45"/>
      <c r="AVS8" s="45"/>
      <c r="AVT8" s="45"/>
      <c r="AVU8" s="45"/>
      <c r="AVV8" s="45"/>
      <c r="AVW8" s="45"/>
      <c r="AVX8" s="45"/>
      <c r="AVY8" s="45"/>
      <c r="AVZ8" s="45"/>
      <c r="AWA8" s="45"/>
      <c r="AWB8" s="45"/>
      <c r="AWC8" s="45"/>
      <c r="AWD8" s="45"/>
      <c r="AWE8" s="45"/>
      <c r="AWF8" s="45"/>
      <c r="AWG8" s="45"/>
      <c r="AWH8" s="45"/>
      <c r="AWI8" s="45"/>
      <c r="AWJ8" s="45"/>
      <c r="AWK8" s="45"/>
      <c r="AWL8" s="45"/>
      <c r="AWM8" s="45"/>
      <c r="AWN8" s="45"/>
      <c r="AWO8" s="45"/>
      <c r="AWP8" s="45"/>
      <c r="AWQ8" s="45"/>
      <c r="AWR8" s="45"/>
      <c r="AWS8" s="45"/>
      <c r="AWT8" s="45"/>
      <c r="AWU8" s="45"/>
      <c r="AWV8" s="45"/>
      <c r="AWW8" s="45"/>
      <c r="AWX8" s="45"/>
      <c r="AWY8" s="45"/>
      <c r="AWZ8" s="45"/>
      <c r="AXA8" s="45"/>
      <c r="AXB8" s="45"/>
      <c r="AXC8" s="45"/>
      <c r="AXD8" s="45"/>
      <c r="AXE8" s="45"/>
      <c r="AXF8" s="45"/>
      <c r="AXG8" s="45"/>
      <c r="AXH8" s="45"/>
      <c r="AXI8" s="45"/>
      <c r="AXJ8" s="45"/>
      <c r="AXK8" s="45"/>
      <c r="AXL8" s="45"/>
      <c r="AXM8" s="45"/>
      <c r="AXN8" s="45"/>
      <c r="AXO8" s="45"/>
      <c r="AXP8" s="45"/>
      <c r="AXQ8" s="45"/>
      <c r="AXR8" s="45"/>
      <c r="AXS8" s="45"/>
      <c r="AXT8" s="45"/>
      <c r="AXU8" s="45"/>
      <c r="AXV8" s="45"/>
      <c r="AXW8" s="45"/>
      <c r="AXX8" s="45"/>
      <c r="AXY8" s="45"/>
      <c r="AXZ8" s="45"/>
      <c r="AYA8" s="45"/>
      <c r="AYB8" s="45"/>
      <c r="AYC8" s="45"/>
      <c r="AYD8" s="45"/>
      <c r="AYE8" s="45"/>
      <c r="AYF8" s="45"/>
      <c r="AYG8" s="45"/>
      <c r="AYH8" s="45"/>
      <c r="AYI8" s="45"/>
      <c r="AYJ8" s="45"/>
      <c r="AYK8" s="45"/>
      <c r="AYL8" s="45"/>
      <c r="AYM8" s="45"/>
      <c r="AYN8" s="45"/>
      <c r="AYO8" s="45"/>
      <c r="AYP8" s="45"/>
      <c r="AYQ8" s="45"/>
      <c r="AYR8" s="45"/>
      <c r="AYS8" s="45"/>
      <c r="AYT8" s="45"/>
      <c r="AYU8" s="45"/>
      <c r="AYV8" s="45"/>
      <c r="AYW8" s="45"/>
      <c r="AYX8" s="45"/>
      <c r="AYY8" s="45"/>
      <c r="AYZ8" s="45"/>
      <c r="AZA8" s="45"/>
      <c r="AZB8" s="45"/>
      <c r="AZC8" s="45"/>
      <c r="AZD8" s="45"/>
      <c r="AZE8" s="45"/>
      <c r="AZF8" s="45"/>
      <c r="AZG8" s="45"/>
      <c r="AZH8" s="45"/>
      <c r="AZI8" s="45"/>
      <c r="AZJ8" s="45"/>
      <c r="AZK8" s="45"/>
      <c r="AZL8" s="45"/>
      <c r="AZM8" s="45"/>
      <c r="AZN8" s="45"/>
      <c r="AZO8" s="45"/>
      <c r="AZP8" s="45"/>
      <c r="AZQ8" s="45"/>
      <c r="AZR8" s="45"/>
      <c r="AZS8" s="45"/>
      <c r="AZT8" s="45"/>
      <c r="AZU8" s="45"/>
      <c r="AZV8" s="45"/>
      <c r="AZW8" s="45"/>
      <c r="AZX8" s="45"/>
      <c r="AZY8" s="45"/>
      <c r="AZZ8" s="45"/>
      <c r="BAA8" s="45"/>
      <c r="BAB8" s="45"/>
      <c r="BAC8" s="45"/>
      <c r="BAD8" s="45"/>
      <c r="BAE8" s="45"/>
      <c r="BAF8" s="45"/>
      <c r="BAG8" s="45"/>
      <c r="BAH8" s="45"/>
      <c r="BAI8" s="45"/>
      <c r="BAJ8" s="45"/>
      <c r="BAK8" s="45"/>
      <c r="BAL8" s="45"/>
      <c r="BAM8" s="45"/>
      <c r="BAN8" s="45"/>
      <c r="BAO8" s="45"/>
      <c r="BAP8" s="45"/>
      <c r="BAQ8" s="45"/>
      <c r="BAR8" s="45"/>
      <c r="BAS8" s="45"/>
      <c r="BAT8" s="45"/>
      <c r="BAU8" s="45"/>
      <c r="BAV8" s="45"/>
      <c r="BAW8" s="45"/>
      <c r="BAX8" s="45"/>
      <c r="BAY8" s="45"/>
      <c r="BAZ8" s="45"/>
      <c r="BBA8" s="45"/>
      <c r="BBB8" s="45"/>
      <c r="BBC8" s="45"/>
      <c r="BBD8" s="45"/>
      <c r="BBE8" s="45"/>
      <c r="BBF8" s="45"/>
      <c r="BBG8" s="45"/>
      <c r="BBH8" s="45"/>
      <c r="BBI8" s="45"/>
      <c r="BBJ8" s="45"/>
      <c r="BBK8" s="45"/>
      <c r="BBL8" s="45"/>
      <c r="BBM8" s="45"/>
      <c r="BBN8" s="45"/>
      <c r="BBO8" s="45"/>
      <c r="BBP8" s="45"/>
      <c r="BBQ8" s="45"/>
      <c r="BBR8" s="45"/>
      <c r="BBS8" s="45"/>
      <c r="BBT8" s="45"/>
      <c r="BBU8" s="45"/>
      <c r="BBV8" s="45"/>
      <c r="BBW8" s="45"/>
      <c r="BBX8" s="45"/>
      <c r="BBY8" s="45"/>
      <c r="BBZ8" s="45"/>
      <c r="BCA8" s="45"/>
      <c r="BCB8" s="45"/>
      <c r="BCC8" s="45"/>
      <c r="BCD8" s="45"/>
      <c r="BCE8" s="45"/>
      <c r="BCF8" s="45"/>
      <c r="BCG8" s="45"/>
      <c r="BCH8" s="45"/>
      <c r="BCI8" s="45"/>
      <c r="BCJ8" s="45"/>
      <c r="BCK8" s="45"/>
      <c r="BCL8" s="45"/>
      <c r="BCM8" s="45"/>
      <c r="BCN8" s="45"/>
      <c r="BCO8" s="45"/>
      <c r="BCP8" s="45"/>
      <c r="BCQ8" s="45"/>
      <c r="BCR8" s="45"/>
      <c r="BCS8" s="45"/>
      <c r="BCT8" s="45"/>
      <c r="BCU8" s="45"/>
      <c r="BCV8" s="45"/>
      <c r="BCW8" s="45"/>
      <c r="BCX8" s="45"/>
      <c r="BCY8" s="45"/>
      <c r="BCZ8" s="45"/>
      <c r="BDA8" s="45"/>
      <c r="BDB8" s="45"/>
      <c r="BDC8" s="45"/>
      <c r="BDD8" s="45"/>
      <c r="BDE8" s="45"/>
      <c r="BDF8" s="45"/>
      <c r="BDG8" s="45"/>
      <c r="BDH8" s="45"/>
      <c r="BDI8" s="45"/>
      <c r="BDJ8" s="45"/>
      <c r="BDK8" s="45"/>
      <c r="BDL8" s="45"/>
      <c r="BDM8" s="45"/>
      <c r="BDN8" s="45"/>
      <c r="BDO8" s="45"/>
      <c r="BDP8" s="45"/>
      <c r="BDQ8" s="45"/>
      <c r="BDR8" s="45"/>
      <c r="BDS8" s="45"/>
      <c r="BDT8" s="45"/>
      <c r="BDU8" s="45"/>
      <c r="BDV8" s="45"/>
      <c r="BDW8" s="45"/>
      <c r="BDX8" s="45"/>
      <c r="BDY8" s="45"/>
      <c r="BDZ8" s="45"/>
      <c r="BEA8" s="45"/>
      <c r="BEB8" s="45"/>
      <c r="BEC8" s="45"/>
      <c r="BED8" s="45"/>
      <c r="BEE8" s="45"/>
      <c r="BEF8" s="45"/>
      <c r="BEG8" s="45"/>
      <c r="BEH8" s="45"/>
      <c r="BEI8" s="45"/>
      <c r="BEJ8" s="45"/>
      <c r="BEK8" s="45"/>
      <c r="BEL8" s="45"/>
      <c r="BEM8" s="45"/>
      <c r="BEN8" s="45"/>
      <c r="BEO8" s="45"/>
      <c r="BEP8" s="45"/>
      <c r="BEQ8" s="45"/>
      <c r="BER8" s="45"/>
      <c r="BES8" s="45"/>
      <c r="BET8" s="45"/>
      <c r="BEU8" s="45"/>
      <c r="BEV8" s="45"/>
      <c r="BEW8" s="45"/>
      <c r="BEX8" s="45"/>
      <c r="BEY8" s="45"/>
      <c r="BEZ8" s="45"/>
      <c r="BFA8" s="45"/>
      <c r="BFB8" s="45"/>
      <c r="BFC8" s="45"/>
      <c r="BFD8" s="45"/>
      <c r="BFE8" s="45"/>
      <c r="BFF8" s="45"/>
      <c r="BFG8" s="45"/>
      <c r="BFH8" s="45"/>
      <c r="BFI8" s="45"/>
      <c r="BFJ8" s="45"/>
      <c r="BFK8" s="45"/>
      <c r="BFL8" s="45"/>
      <c r="BFM8" s="45"/>
      <c r="BFN8" s="45"/>
      <c r="BFO8" s="45"/>
      <c r="BFP8" s="45"/>
      <c r="BFQ8" s="45"/>
      <c r="BFR8" s="45"/>
      <c r="BFS8" s="45"/>
      <c r="BFT8" s="45"/>
      <c r="BFU8" s="45"/>
      <c r="BFV8" s="45"/>
      <c r="BFW8" s="45"/>
      <c r="BFX8" s="45"/>
      <c r="BFY8" s="45"/>
      <c r="BFZ8" s="45"/>
      <c r="BGA8" s="45"/>
      <c r="BGB8" s="45"/>
      <c r="BGC8" s="45"/>
      <c r="BGD8" s="45"/>
      <c r="BGE8" s="45"/>
      <c r="BGF8" s="45"/>
      <c r="BGG8" s="45"/>
      <c r="BGH8" s="45"/>
      <c r="BGI8" s="45"/>
      <c r="BGJ8" s="45"/>
      <c r="BGK8" s="45"/>
      <c r="BGL8" s="45"/>
      <c r="BGM8" s="45"/>
      <c r="BGN8" s="45"/>
      <c r="BGO8" s="45"/>
      <c r="BGP8" s="45"/>
      <c r="BGQ8" s="45"/>
      <c r="BGR8" s="45"/>
      <c r="BGS8" s="45"/>
      <c r="BGT8" s="45"/>
      <c r="BGU8" s="45"/>
      <c r="BGV8" s="45"/>
      <c r="BGW8" s="45"/>
      <c r="BGX8" s="45"/>
      <c r="BGY8" s="45"/>
      <c r="BGZ8" s="45"/>
      <c r="BHA8" s="45"/>
      <c r="BHB8" s="45"/>
      <c r="BHC8" s="45"/>
      <c r="BHD8" s="45"/>
      <c r="BHE8" s="45"/>
      <c r="BHF8" s="45"/>
      <c r="BHG8" s="45"/>
      <c r="BHH8" s="45"/>
      <c r="BHI8" s="45"/>
      <c r="BHJ8" s="45"/>
      <c r="BHK8" s="45"/>
      <c r="BHL8" s="45"/>
      <c r="BHM8" s="45"/>
      <c r="BHN8" s="45"/>
      <c r="BHO8" s="45"/>
      <c r="BHP8" s="45"/>
      <c r="BHQ8" s="45"/>
      <c r="BHR8" s="45"/>
      <c r="BHS8" s="45"/>
      <c r="BHT8" s="45"/>
      <c r="BHU8" s="45"/>
      <c r="BHV8" s="45"/>
      <c r="BHW8" s="45"/>
      <c r="BHX8" s="45"/>
      <c r="BHY8" s="45"/>
      <c r="BHZ8" s="45"/>
      <c r="BIA8" s="45"/>
      <c r="BIB8" s="45"/>
      <c r="BIC8" s="45"/>
      <c r="BID8" s="45"/>
      <c r="BIE8" s="45"/>
      <c r="BIF8" s="45"/>
      <c r="BIG8" s="45"/>
      <c r="BIH8" s="45"/>
      <c r="BII8" s="45"/>
      <c r="BIJ8" s="45"/>
      <c r="BIK8" s="45"/>
      <c r="BIL8" s="45"/>
      <c r="BIM8" s="45"/>
      <c r="BIN8" s="45"/>
      <c r="BIO8" s="45"/>
      <c r="BIP8" s="45"/>
      <c r="BIQ8" s="45"/>
      <c r="BIR8" s="45"/>
      <c r="BIS8" s="45"/>
      <c r="BIT8" s="45"/>
      <c r="BIU8" s="45"/>
      <c r="BIV8" s="45"/>
      <c r="BIW8" s="45"/>
      <c r="BIX8" s="45"/>
      <c r="BIY8" s="45"/>
      <c r="BIZ8" s="45"/>
      <c r="BJA8" s="45"/>
      <c r="BJB8" s="45"/>
      <c r="BJC8" s="45"/>
      <c r="BJD8" s="45"/>
      <c r="BJE8" s="45"/>
      <c r="BJF8" s="45"/>
      <c r="BJG8" s="45"/>
      <c r="BJH8" s="45"/>
      <c r="BJI8" s="45"/>
      <c r="BJJ8" s="45"/>
      <c r="BJK8" s="45"/>
      <c r="BJL8" s="45"/>
      <c r="BJM8" s="45"/>
      <c r="BJN8" s="45"/>
      <c r="BJO8" s="45"/>
      <c r="BJP8" s="45"/>
      <c r="BJQ8" s="45"/>
      <c r="BJR8" s="45"/>
      <c r="BJS8" s="45"/>
      <c r="BJT8" s="45"/>
      <c r="BJU8" s="45"/>
      <c r="BJV8" s="45"/>
      <c r="BJW8" s="45"/>
      <c r="BJX8" s="45"/>
      <c r="BJY8" s="45"/>
      <c r="BJZ8" s="45"/>
      <c r="BKA8" s="45"/>
      <c r="BKB8" s="45"/>
      <c r="BKC8" s="45"/>
      <c r="BKD8" s="45"/>
      <c r="BKE8" s="45"/>
      <c r="BKF8" s="45"/>
      <c r="BKG8" s="45"/>
      <c r="BKH8" s="45"/>
      <c r="BKI8" s="45"/>
      <c r="BKJ8" s="45"/>
      <c r="BKK8" s="45"/>
      <c r="BKL8" s="45"/>
      <c r="BKM8" s="45"/>
      <c r="BKN8" s="45"/>
      <c r="BKO8" s="45"/>
      <c r="BKP8" s="45"/>
      <c r="BKQ8" s="45"/>
      <c r="BKR8" s="45"/>
      <c r="BKS8" s="45"/>
      <c r="BKT8" s="45"/>
      <c r="BKU8" s="45"/>
      <c r="BKV8" s="45"/>
      <c r="BKW8" s="45"/>
      <c r="BKX8" s="45"/>
      <c r="BKY8" s="45"/>
      <c r="BKZ8" s="45"/>
      <c r="BLA8" s="45"/>
      <c r="BLB8" s="45"/>
      <c r="BLC8" s="45"/>
      <c r="BLD8" s="45"/>
      <c r="BLE8" s="45"/>
      <c r="BLF8" s="45"/>
      <c r="BLG8" s="45"/>
      <c r="BLH8" s="45"/>
      <c r="BLI8" s="45"/>
      <c r="BLJ8" s="45"/>
      <c r="BLK8" s="45"/>
      <c r="BLL8" s="45"/>
      <c r="BLM8" s="45"/>
      <c r="BLN8" s="45"/>
      <c r="BLO8" s="45"/>
      <c r="BLP8" s="45"/>
      <c r="BLQ8" s="45"/>
      <c r="BLR8" s="45"/>
      <c r="BLS8" s="45"/>
      <c r="BLT8" s="45"/>
      <c r="BLU8" s="45"/>
      <c r="BLV8" s="45"/>
      <c r="BLW8" s="45"/>
      <c r="BLX8" s="45"/>
      <c r="BLY8" s="45"/>
      <c r="BLZ8" s="45"/>
      <c r="BMA8" s="45"/>
      <c r="BMB8" s="45"/>
      <c r="BMC8" s="45"/>
      <c r="BMD8" s="45"/>
      <c r="BME8" s="45"/>
      <c r="BMF8" s="45"/>
      <c r="BMG8" s="45"/>
      <c r="BMH8" s="45"/>
      <c r="BMI8" s="45"/>
      <c r="BMJ8" s="45"/>
      <c r="BMK8" s="45"/>
      <c r="BML8" s="45"/>
      <c r="BMM8" s="45"/>
      <c r="BMN8" s="45"/>
      <c r="BMO8" s="45"/>
      <c r="BMP8" s="45"/>
      <c r="BMQ8" s="45"/>
      <c r="BMR8" s="45"/>
      <c r="BMS8" s="45"/>
      <c r="BMT8" s="45"/>
      <c r="BMU8" s="45"/>
      <c r="BMV8" s="45"/>
      <c r="BMW8" s="45"/>
      <c r="BMX8" s="45"/>
      <c r="BMY8" s="45"/>
      <c r="BMZ8" s="45"/>
      <c r="BNA8" s="45"/>
      <c r="BNB8" s="45"/>
      <c r="BNC8" s="45"/>
      <c r="BND8" s="45"/>
      <c r="BNE8" s="45"/>
      <c r="BNF8" s="45"/>
      <c r="BNG8" s="45"/>
      <c r="BNH8" s="45"/>
      <c r="BNI8" s="45"/>
      <c r="BNJ8" s="45"/>
      <c r="BNK8" s="45"/>
      <c r="BNL8" s="45"/>
      <c r="BNM8" s="45"/>
      <c r="BNN8" s="45"/>
      <c r="BNO8" s="45"/>
      <c r="BNP8" s="45"/>
      <c r="BNQ8" s="45"/>
      <c r="BNR8" s="45"/>
      <c r="BNS8" s="45"/>
      <c r="BNT8" s="45"/>
      <c r="BNU8" s="45"/>
      <c r="BNV8" s="45"/>
      <c r="BNW8" s="45"/>
      <c r="BNX8" s="45"/>
      <c r="BNY8" s="45"/>
      <c r="BNZ8" s="45"/>
      <c r="BOA8" s="45"/>
      <c r="BOB8" s="45"/>
      <c r="BOC8" s="45"/>
      <c r="BOD8" s="45"/>
      <c r="BOE8" s="45"/>
      <c r="BOF8" s="45"/>
      <c r="BOG8" s="45"/>
      <c r="BOH8" s="45"/>
      <c r="BOI8" s="45"/>
      <c r="BOJ8" s="45"/>
      <c r="BOK8" s="45"/>
      <c r="BOL8" s="45"/>
      <c r="BOM8" s="45"/>
      <c r="BON8" s="45"/>
      <c r="BOO8" s="45"/>
      <c r="BOP8" s="45"/>
      <c r="BOQ8" s="45"/>
      <c r="BOR8" s="45"/>
      <c r="BOS8" s="45"/>
      <c r="BOT8" s="45"/>
      <c r="BOU8" s="45"/>
      <c r="BOV8" s="45"/>
      <c r="BOW8" s="45"/>
      <c r="BOX8" s="45"/>
      <c r="BOY8" s="45"/>
      <c r="BOZ8" s="45"/>
      <c r="BPA8" s="45"/>
      <c r="BPB8" s="45"/>
      <c r="BPC8" s="45"/>
      <c r="BPD8" s="45"/>
      <c r="BPE8" s="45"/>
      <c r="BPF8" s="45"/>
      <c r="BPG8" s="45"/>
      <c r="BPH8" s="45"/>
      <c r="BPI8" s="45"/>
      <c r="BPJ8" s="45"/>
      <c r="BPK8" s="45"/>
      <c r="BPL8" s="45"/>
      <c r="BPM8" s="45"/>
      <c r="BPN8" s="45"/>
      <c r="BPO8" s="45"/>
      <c r="BPP8" s="45"/>
      <c r="BPQ8" s="45"/>
      <c r="BPR8" s="45"/>
      <c r="BPS8" s="45"/>
      <c r="BPT8" s="45"/>
      <c r="BPU8" s="45"/>
      <c r="BPV8" s="45"/>
      <c r="BPW8" s="45"/>
      <c r="BPX8" s="45"/>
      <c r="BPY8" s="45"/>
      <c r="BPZ8" s="45"/>
      <c r="BQA8" s="45"/>
      <c r="BQB8" s="45"/>
      <c r="BQC8" s="45"/>
      <c r="BQD8" s="45"/>
      <c r="BQE8" s="45"/>
      <c r="BQF8" s="45"/>
      <c r="BQG8" s="45"/>
      <c r="BQH8" s="45"/>
      <c r="BQI8" s="45"/>
      <c r="BQJ8" s="45"/>
      <c r="BQK8" s="45"/>
      <c r="BQL8" s="45"/>
      <c r="BQM8" s="45"/>
      <c r="BQN8" s="45"/>
      <c r="BQO8" s="45"/>
      <c r="BQP8" s="45"/>
      <c r="BQQ8" s="45"/>
      <c r="BQR8" s="45"/>
      <c r="BQS8" s="45"/>
      <c r="BQT8" s="45"/>
      <c r="BQU8" s="45"/>
      <c r="BQV8" s="45"/>
      <c r="BQW8" s="45"/>
      <c r="BQX8" s="45"/>
      <c r="BQY8" s="45"/>
      <c r="BQZ8" s="45"/>
      <c r="BRA8" s="45"/>
      <c r="BRB8" s="45"/>
      <c r="BRC8" s="45"/>
      <c r="BRD8" s="45"/>
      <c r="BRE8" s="45"/>
      <c r="BRF8" s="45"/>
      <c r="BRG8" s="45"/>
      <c r="BRH8" s="45"/>
      <c r="BRI8" s="45"/>
      <c r="BRJ8" s="45"/>
      <c r="BRK8" s="45"/>
      <c r="BRL8" s="45"/>
      <c r="BRM8" s="45"/>
      <c r="BRN8" s="45"/>
      <c r="BRO8" s="45"/>
      <c r="BRP8" s="45"/>
      <c r="BRQ8" s="45"/>
      <c r="BRR8" s="45"/>
      <c r="BRS8" s="45"/>
      <c r="BRT8" s="45"/>
      <c r="BRU8" s="45"/>
      <c r="BRV8" s="45"/>
      <c r="BRW8" s="45"/>
      <c r="BRX8" s="45"/>
      <c r="BRY8" s="45"/>
      <c r="BRZ8" s="45"/>
      <c r="BSA8" s="45"/>
      <c r="BSB8" s="45"/>
      <c r="BSC8" s="45"/>
      <c r="BSD8" s="45"/>
      <c r="BSE8" s="45"/>
      <c r="BSF8" s="45"/>
      <c r="BSG8" s="45"/>
      <c r="BSH8" s="45"/>
      <c r="BSI8" s="45"/>
      <c r="BSJ8" s="45"/>
      <c r="BSK8" s="45"/>
      <c r="BSL8" s="45"/>
      <c r="BSM8" s="45"/>
      <c r="BSN8" s="45"/>
      <c r="BSO8" s="45"/>
      <c r="BSP8" s="45"/>
      <c r="BSQ8" s="45"/>
      <c r="BSR8" s="45"/>
      <c r="BSS8" s="45"/>
      <c r="BST8" s="45"/>
      <c r="BSU8" s="45"/>
      <c r="BSV8" s="45"/>
      <c r="BSW8" s="45"/>
      <c r="BSX8" s="45"/>
      <c r="BSY8" s="45"/>
      <c r="BSZ8" s="45"/>
      <c r="BTA8" s="45"/>
      <c r="BTB8" s="45"/>
      <c r="BTC8" s="45"/>
      <c r="BTD8" s="45"/>
      <c r="BTE8" s="45"/>
      <c r="BTF8" s="45"/>
      <c r="BTG8" s="45"/>
      <c r="BTH8" s="45"/>
      <c r="BTI8" s="45"/>
      <c r="BTJ8" s="45"/>
      <c r="BTK8" s="45"/>
      <c r="BTL8" s="45"/>
      <c r="BTM8" s="45"/>
      <c r="BTN8" s="45"/>
      <c r="BTO8" s="45"/>
      <c r="BTP8" s="45"/>
      <c r="BTQ8" s="45"/>
      <c r="BTR8" s="45"/>
      <c r="BTS8" s="45"/>
      <c r="BTT8" s="45"/>
      <c r="BTU8" s="45"/>
      <c r="BTV8" s="45"/>
      <c r="BTW8" s="45"/>
      <c r="BTX8" s="45"/>
      <c r="BTY8" s="45"/>
      <c r="BTZ8" s="45"/>
      <c r="BUA8" s="45"/>
      <c r="BUB8" s="45"/>
      <c r="BUC8" s="45"/>
      <c r="BUD8" s="45"/>
      <c r="BUE8" s="45"/>
      <c r="BUF8" s="45"/>
      <c r="BUG8" s="45"/>
      <c r="BUH8" s="45"/>
      <c r="BUI8" s="45"/>
      <c r="BUJ8" s="45"/>
      <c r="BUK8" s="45"/>
      <c r="BUL8" s="45"/>
      <c r="BUM8" s="45"/>
      <c r="BUN8" s="45"/>
      <c r="BUO8" s="45"/>
      <c r="BUP8" s="45"/>
      <c r="BUQ8" s="45"/>
      <c r="BUR8" s="45"/>
      <c r="BUS8" s="45"/>
      <c r="BUT8" s="45"/>
      <c r="BUU8" s="45"/>
      <c r="BUV8" s="45"/>
      <c r="BUW8" s="45"/>
      <c r="BUX8" s="45"/>
      <c r="BUY8" s="45"/>
      <c r="BUZ8" s="45"/>
      <c r="BVA8" s="45"/>
      <c r="BVB8" s="45"/>
      <c r="BVC8" s="45"/>
      <c r="BVD8" s="45"/>
      <c r="BVE8" s="45"/>
      <c r="BVF8" s="45"/>
      <c r="BVG8" s="45"/>
      <c r="BVH8" s="45"/>
      <c r="BVI8" s="45"/>
      <c r="BVJ8" s="45"/>
      <c r="BVK8" s="45"/>
      <c r="BVL8" s="45"/>
      <c r="BVM8" s="45"/>
      <c r="BVN8" s="45"/>
      <c r="BVO8" s="45"/>
      <c r="BVP8" s="45"/>
      <c r="BVQ8" s="45"/>
      <c r="BVR8" s="45"/>
      <c r="BVS8" s="45"/>
      <c r="BVT8" s="45"/>
      <c r="BVU8" s="45"/>
      <c r="BVV8" s="45"/>
      <c r="BVW8" s="45"/>
      <c r="BVX8" s="45"/>
      <c r="BVY8" s="45"/>
      <c r="BVZ8" s="45"/>
      <c r="BWA8" s="45"/>
      <c r="BWB8" s="45"/>
      <c r="BWC8" s="45"/>
      <c r="BWD8" s="45"/>
      <c r="BWE8" s="45"/>
      <c r="BWF8" s="45"/>
      <c r="BWG8" s="45"/>
      <c r="BWH8" s="45"/>
      <c r="BWI8" s="45"/>
      <c r="BWJ8" s="45"/>
      <c r="BWK8" s="45"/>
      <c r="BWL8" s="45"/>
      <c r="BWM8" s="45"/>
      <c r="BWN8" s="45"/>
      <c r="BWO8" s="45"/>
      <c r="BWP8" s="45"/>
      <c r="BWQ8" s="45"/>
      <c r="BWR8" s="45"/>
      <c r="BWS8" s="45"/>
      <c r="BWT8" s="45"/>
      <c r="BWU8" s="45"/>
      <c r="BWV8" s="45"/>
      <c r="BWW8" s="45"/>
      <c r="BWX8" s="45"/>
      <c r="BWY8" s="45"/>
      <c r="BWZ8" s="45"/>
      <c r="BXA8" s="45"/>
      <c r="BXB8" s="45"/>
      <c r="BXC8" s="45"/>
      <c r="BXD8" s="45"/>
      <c r="BXE8" s="45"/>
      <c r="BXF8" s="45"/>
      <c r="BXG8" s="45"/>
      <c r="BXH8" s="45"/>
      <c r="BXI8" s="45"/>
      <c r="BXJ8" s="45"/>
      <c r="BXK8" s="45"/>
      <c r="BXL8" s="45"/>
      <c r="BXM8" s="45"/>
      <c r="BXN8" s="45"/>
      <c r="BXO8" s="45"/>
      <c r="BXP8" s="45"/>
      <c r="BXQ8" s="45"/>
      <c r="BXR8" s="45"/>
      <c r="BXS8" s="45"/>
      <c r="BXT8" s="45"/>
      <c r="BXU8" s="45"/>
      <c r="BXV8" s="45"/>
      <c r="BXW8" s="45"/>
      <c r="BXX8" s="45"/>
      <c r="BXY8" s="45"/>
      <c r="BXZ8" s="45"/>
      <c r="BYA8" s="45"/>
      <c r="BYB8" s="45"/>
      <c r="BYC8" s="45"/>
      <c r="BYD8" s="45"/>
      <c r="BYE8" s="45"/>
      <c r="BYF8" s="45"/>
      <c r="BYG8" s="45"/>
      <c r="BYH8" s="45"/>
      <c r="BYI8" s="45"/>
      <c r="BYJ8" s="45"/>
      <c r="BYK8" s="45"/>
      <c r="BYL8" s="45"/>
      <c r="BYM8" s="45"/>
      <c r="BYN8" s="45"/>
      <c r="BYO8" s="45"/>
      <c r="BYP8" s="45"/>
      <c r="BYQ8" s="45"/>
      <c r="BYR8" s="45"/>
      <c r="BYS8" s="45"/>
      <c r="BYT8" s="45"/>
      <c r="BYU8" s="45"/>
      <c r="BYV8" s="45"/>
      <c r="BYW8" s="45"/>
      <c r="BYX8" s="45"/>
      <c r="BYY8" s="45"/>
      <c r="BYZ8" s="45"/>
      <c r="BZA8" s="45"/>
      <c r="BZB8" s="45"/>
      <c r="BZC8" s="45"/>
      <c r="BZD8" s="45"/>
      <c r="BZE8" s="45"/>
      <c r="BZF8" s="45"/>
      <c r="BZG8" s="45"/>
      <c r="BZH8" s="45"/>
      <c r="BZI8" s="45"/>
      <c r="BZJ8" s="45"/>
      <c r="BZK8" s="45"/>
      <c r="BZL8" s="45"/>
      <c r="BZM8" s="45"/>
      <c r="BZN8" s="45"/>
      <c r="BZO8" s="45"/>
      <c r="BZP8" s="45"/>
      <c r="BZQ8" s="45"/>
      <c r="BZR8" s="45"/>
      <c r="BZS8" s="45"/>
      <c r="BZT8" s="45"/>
      <c r="BZU8" s="45"/>
      <c r="BZV8" s="45"/>
      <c r="BZW8" s="45"/>
      <c r="BZX8" s="45"/>
      <c r="BZY8" s="45"/>
      <c r="BZZ8" s="45"/>
      <c r="CAA8" s="45"/>
      <c r="CAB8" s="45"/>
      <c r="CAC8" s="45"/>
      <c r="CAD8" s="45"/>
      <c r="CAE8" s="45"/>
      <c r="CAF8" s="45"/>
      <c r="CAG8" s="45"/>
      <c r="CAH8" s="45"/>
      <c r="CAI8" s="45"/>
      <c r="CAJ8" s="45"/>
      <c r="CAK8" s="45"/>
      <c r="CAL8" s="45"/>
      <c r="CAM8" s="45"/>
      <c r="CAN8" s="45"/>
      <c r="CAO8" s="45"/>
      <c r="CAP8" s="45"/>
      <c r="CAQ8" s="45"/>
      <c r="CAR8" s="45"/>
      <c r="CAS8" s="45"/>
      <c r="CAT8" s="45"/>
      <c r="CAU8" s="45"/>
      <c r="CAV8" s="45"/>
      <c r="CAW8" s="45"/>
      <c r="CAX8" s="45"/>
      <c r="CAY8" s="45"/>
      <c r="CAZ8" s="45"/>
      <c r="CBA8" s="45"/>
      <c r="CBB8" s="45"/>
      <c r="CBC8" s="45"/>
      <c r="CBD8" s="45"/>
      <c r="CBE8" s="45"/>
      <c r="CBF8" s="45"/>
      <c r="CBG8" s="45"/>
      <c r="CBH8" s="45"/>
      <c r="CBI8" s="45"/>
      <c r="CBJ8" s="45"/>
      <c r="CBK8" s="45"/>
      <c r="CBL8" s="45"/>
      <c r="CBM8" s="45"/>
      <c r="CBN8" s="45"/>
      <c r="CBO8" s="45"/>
      <c r="CBP8" s="45"/>
      <c r="CBQ8" s="45"/>
      <c r="CBR8" s="45"/>
      <c r="CBS8" s="45"/>
      <c r="CBT8" s="45"/>
      <c r="CBU8" s="45"/>
      <c r="CBV8" s="45"/>
      <c r="CBW8" s="45"/>
      <c r="CBX8" s="45"/>
      <c r="CBY8" s="45"/>
      <c r="CBZ8" s="45"/>
      <c r="CCA8" s="45"/>
      <c r="CCB8" s="45"/>
      <c r="CCC8" s="45"/>
      <c r="CCD8" s="45"/>
      <c r="CCE8" s="45"/>
      <c r="CCF8" s="45"/>
      <c r="CCG8" s="45"/>
      <c r="CCH8" s="45"/>
      <c r="CCI8" s="45"/>
      <c r="CCJ8" s="45"/>
      <c r="CCK8" s="45"/>
      <c r="CCL8" s="45"/>
      <c r="CCM8" s="45"/>
      <c r="CCN8" s="45"/>
      <c r="CCO8" s="45"/>
      <c r="CCP8" s="45"/>
      <c r="CCQ8" s="45"/>
      <c r="CCR8" s="45"/>
      <c r="CCS8" s="45"/>
      <c r="CCT8" s="45"/>
      <c r="CCU8" s="45"/>
      <c r="CCV8" s="45"/>
      <c r="CCW8" s="45"/>
      <c r="CCX8" s="45"/>
      <c r="CCY8" s="45"/>
      <c r="CCZ8" s="45"/>
      <c r="CDA8" s="45"/>
      <c r="CDB8" s="45"/>
      <c r="CDC8" s="45"/>
      <c r="CDD8" s="45"/>
      <c r="CDE8" s="45"/>
      <c r="CDF8" s="45"/>
      <c r="CDG8" s="45"/>
      <c r="CDH8" s="45"/>
      <c r="CDI8" s="45"/>
      <c r="CDJ8" s="45"/>
      <c r="CDK8" s="45"/>
      <c r="CDL8" s="45"/>
      <c r="CDM8" s="45"/>
      <c r="CDN8" s="45"/>
      <c r="CDO8" s="45"/>
      <c r="CDP8" s="45"/>
      <c r="CDQ8" s="45"/>
      <c r="CDR8" s="45"/>
      <c r="CDS8" s="45"/>
      <c r="CDT8" s="45"/>
      <c r="CDU8" s="45"/>
      <c r="CDV8" s="45"/>
      <c r="CDW8" s="45"/>
      <c r="CDX8" s="45"/>
      <c r="CDY8" s="45"/>
      <c r="CDZ8" s="45"/>
      <c r="CEA8" s="45"/>
      <c r="CEB8" s="45"/>
      <c r="CEC8" s="45"/>
      <c r="CED8" s="45"/>
      <c r="CEE8" s="45"/>
      <c r="CEF8" s="45"/>
      <c r="CEG8" s="45"/>
      <c r="CEH8" s="45"/>
      <c r="CEI8" s="45"/>
      <c r="CEJ8" s="45"/>
      <c r="CEK8" s="45"/>
      <c r="CEL8" s="45"/>
      <c r="CEM8" s="45"/>
      <c r="CEN8" s="45"/>
      <c r="CEO8" s="45"/>
      <c r="CEP8" s="45"/>
      <c r="CEQ8" s="45"/>
      <c r="CER8" s="45"/>
      <c r="CES8" s="45"/>
      <c r="CET8" s="45"/>
      <c r="CEU8" s="45"/>
      <c r="CEV8" s="45"/>
      <c r="CEW8" s="45"/>
      <c r="CEX8" s="45"/>
      <c r="CEY8" s="45"/>
      <c r="CEZ8" s="45"/>
      <c r="CFA8" s="45"/>
      <c r="CFB8" s="45"/>
      <c r="CFC8" s="45"/>
      <c r="CFD8" s="45"/>
      <c r="CFE8" s="45"/>
      <c r="CFF8" s="45"/>
      <c r="CFG8" s="45"/>
      <c r="CFH8" s="45"/>
      <c r="CFI8" s="45"/>
      <c r="CFJ8" s="45"/>
      <c r="CFK8" s="45"/>
      <c r="CFL8" s="45"/>
      <c r="CFM8" s="45"/>
      <c r="CFN8" s="45"/>
      <c r="CFO8" s="45"/>
      <c r="CFP8" s="45"/>
      <c r="CFQ8" s="45"/>
      <c r="CFR8" s="45"/>
      <c r="CFS8" s="45"/>
      <c r="CFT8" s="45"/>
      <c r="CFU8" s="45"/>
      <c r="CFV8" s="45"/>
      <c r="CFW8" s="45"/>
      <c r="CFX8" s="45"/>
      <c r="CFY8" s="45"/>
      <c r="CFZ8" s="45"/>
      <c r="CGA8" s="45"/>
      <c r="CGB8" s="45"/>
      <c r="CGC8" s="45"/>
      <c r="CGD8" s="45"/>
      <c r="CGE8" s="45"/>
      <c r="CGF8" s="45"/>
      <c r="CGG8" s="45"/>
      <c r="CGH8" s="45"/>
      <c r="CGI8" s="45"/>
      <c r="CGJ8" s="45"/>
      <c r="CGK8" s="45"/>
      <c r="CGL8" s="45"/>
      <c r="CGM8" s="45"/>
      <c r="CGN8" s="45"/>
      <c r="CGO8" s="45"/>
      <c r="CGP8" s="45"/>
      <c r="CGQ8" s="45"/>
      <c r="CGR8" s="45"/>
      <c r="CGS8" s="45"/>
      <c r="CGT8" s="45"/>
      <c r="CGU8" s="45"/>
      <c r="CGV8" s="45"/>
      <c r="CGW8" s="45"/>
      <c r="CGX8" s="45"/>
      <c r="CGY8" s="45"/>
      <c r="CGZ8" s="45"/>
      <c r="CHA8" s="45"/>
      <c r="CHB8" s="45"/>
      <c r="CHC8" s="45"/>
      <c r="CHD8" s="45"/>
      <c r="CHE8" s="45"/>
      <c r="CHF8" s="45"/>
      <c r="CHG8" s="45"/>
      <c r="CHH8" s="45"/>
      <c r="CHI8" s="45"/>
      <c r="CHJ8" s="45"/>
      <c r="CHK8" s="45"/>
      <c r="CHL8" s="45"/>
      <c r="CHM8" s="45"/>
      <c r="CHN8" s="45"/>
      <c r="CHO8" s="45"/>
      <c r="CHP8" s="45"/>
      <c r="CHQ8" s="45"/>
      <c r="CHR8" s="45"/>
      <c r="CHS8" s="45"/>
      <c r="CHT8" s="45"/>
      <c r="CHU8" s="45"/>
      <c r="CHV8" s="45"/>
      <c r="CHW8" s="45"/>
      <c r="CHX8" s="45"/>
      <c r="CHY8" s="45"/>
      <c r="CHZ8" s="45"/>
      <c r="CIA8" s="45"/>
      <c r="CIB8" s="45"/>
      <c r="CIC8" s="45"/>
      <c r="CID8" s="45"/>
      <c r="CIE8" s="45"/>
      <c r="CIF8" s="45"/>
      <c r="CIG8" s="45"/>
      <c r="CIH8" s="45"/>
      <c r="CII8" s="45"/>
      <c r="CIJ8" s="45"/>
      <c r="CIK8" s="45"/>
      <c r="CIL8" s="45"/>
      <c r="CIM8" s="45"/>
      <c r="CIN8" s="45"/>
      <c r="CIO8" s="45"/>
      <c r="CIP8" s="45"/>
      <c r="CIQ8" s="45"/>
      <c r="CIR8" s="45"/>
      <c r="CIS8" s="45"/>
      <c r="CIT8" s="45"/>
      <c r="CIU8" s="45"/>
      <c r="CIV8" s="45"/>
      <c r="CIW8" s="45"/>
      <c r="CIX8" s="45"/>
      <c r="CIY8" s="45"/>
      <c r="CIZ8" s="45"/>
      <c r="CJA8" s="45"/>
      <c r="CJB8" s="45"/>
      <c r="CJC8" s="45"/>
      <c r="CJD8" s="45"/>
      <c r="CJE8" s="45"/>
      <c r="CJF8" s="45"/>
      <c r="CJG8" s="45"/>
      <c r="CJH8" s="45"/>
      <c r="CJI8" s="45"/>
      <c r="CJJ8" s="45"/>
      <c r="CJK8" s="45"/>
      <c r="CJL8" s="45"/>
      <c r="CJM8" s="45"/>
      <c r="CJN8" s="45"/>
      <c r="CJO8" s="45"/>
      <c r="CJP8" s="45"/>
      <c r="CJQ8" s="45"/>
      <c r="CJR8" s="45"/>
      <c r="CJS8" s="45"/>
      <c r="CJT8" s="45"/>
      <c r="CJU8" s="45"/>
      <c r="CJV8" s="45"/>
      <c r="CJW8" s="45"/>
      <c r="CJX8" s="45"/>
      <c r="CJY8" s="45"/>
      <c r="CJZ8" s="45"/>
      <c r="CKA8" s="45"/>
      <c r="CKB8" s="45"/>
      <c r="CKC8" s="45"/>
      <c r="CKD8" s="45"/>
      <c r="CKE8" s="45"/>
      <c r="CKF8" s="45"/>
      <c r="CKG8" s="45"/>
      <c r="CKH8" s="45"/>
      <c r="CKI8" s="45"/>
      <c r="CKJ8" s="45"/>
      <c r="CKK8" s="45"/>
      <c r="CKL8" s="45"/>
      <c r="CKM8" s="45"/>
      <c r="CKN8" s="45"/>
      <c r="CKO8" s="45"/>
      <c r="CKP8" s="45"/>
      <c r="CKQ8" s="45"/>
      <c r="CKR8" s="45"/>
      <c r="CKS8" s="45"/>
      <c r="CKT8" s="45"/>
      <c r="CKU8" s="45"/>
      <c r="CKV8" s="45"/>
      <c r="CKW8" s="45"/>
      <c r="CKX8" s="45"/>
      <c r="CKY8" s="45"/>
      <c r="CKZ8" s="45"/>
      <c r="CLA8" s="45"/>
      <c r="CLB8" s="45"/>
      <c r="CLC8" s="45"/>
      <c r="CLD8" s="45"/>
      <c r="CLE8" s="45"/>
      <c r="CLF8" s="45"/>
      <c r="CLG8" s="45"/>
      <c r="CLH8" s="45"/>
      <c r="CLI8" s="45"/>
      <c r="CLJ8" s="45"/>
      <c r="CLK8" s="45"/>
      <c r="CLL8" s="45"/>
      <c r="CLM8" s="45"/>
      <c r="CLN8" s="45"/>
      <c r="CLO8" s="45"/>
      <c r="CLP8" s="45"/>
      <c r="CLQ8" s="45"/>
      <c r="CLR8" s="45"/>
      <c r="CLS8" s="45"/>
      <c r="CLT8" s="45"/>
      <c r="CLU8" s="45"/>
      <c r="CLV8" s="45"/>
      <c r="CLW8" s="45"/>
      <c r="CLX8" s="45"/>
      <c r="CLY8" s="45"/>
      <c r="CLZ8" s="45"/>
      <c r="CMA8" s="45"/>
      <c r="CMB8" s="45"/>
      <c r="CMC8" s="45"/>
      <c r="CMD8" s="45"/>
      <c r="CME8" s="45"/>
      <c r="CMF8" s="45"/>
      <c r="CMG8" s="45"/>
      <c r="CMH8" s="45"/>
      <c r="CMI8" s="45"/>
      <c r="CMJ8" s="45"/>
      <c r="CMK8" s="45"/>
      <c r="CML8" s="45"/>
      <c r="CMM8" s="45"/>
      <c r="CMN8" s="45"/>
      <c r="CMO8" s="45"/>
      <c r="CMP8" s="45"/>
      <c r="CMQ8" s="45"/>
      <c r="CMR8" s="45"/>
      <c r="CMS8" s="45"/>
      <c r="CMT8" s="45"/>
      <c r="CMU8" s="45"/>
      <c r="CMV8" s="45"/>
      <c r="CMW8" s="45"/>
      <c r="CMX8" s="45"/>
      <c r="CMY8" s="45"/>
      <c r="CMZ8" s="45"/>
      <c r="CNA8" s="45"/>
      <c r="CNB8" s="45"/>
      <c r="CNC8" s="45"/>
      <c r="CND8" s="45"/>
      <c r="CNE8" s="45"/>
      <c r="CNF8" s="45"/>
      <c r="CNG8" s="45"/>
      <c r="CNH8" s="45"/>
      <c r="CNI8" s="45"/>
      <c r="CNJ8" s="45"/>
      <c r="CNK8" s="45"/>
      <c r="CNL8" s="45"/>
      <c r="CNM8" s="45"/>
      <c r="CNN8" s="45"/>
      <c r="CNO8" s="45"/>
      <c r="CNP8" s="45"/>
      <c r="CNQ8" s="45"/>
      <c r="CNR8" s="45"/>
      <c r="CNS8" s="45"/>
      <c r="CNT8" s="45"/>
      <c r="CNU8" s="45"/>
      <c r="CNV8" s="45"/>
      <c r="CNW8" s="45"/>
      <c r="CNX8" s="45"/>
      <c r="CNY8" s="45"/>
      <c r="CNZ8" s="45"/>
      <c r="COA8" s="45"/>
      <c r="COB8" s="45"/>
      <c r="COC8" s="45"/>
      <c r="COD8" s="45"/>
      <c r="COE8" s="45"/>
      <c r="COF8" s="45"/>
      <c r="COG8" s="45"/>
      <c r="COH8" s="45"/>
      <c r="COI8" s="45"/>
      <c r="COJ8" s="45"/>
      <c r="COK8" s="45"/>
      <c r="COL8" s="45"/>
      <c r="COM8" s="45"/>
      <c r="CON8" s="45"/>
      <c r="COO8" s="45"/>
      <c r="COP8" s="45"/>
      <c r="COQ8" s="45"/>
      <c r="COR8" s="45"/>
      <c r="COS8" s="45"/>
      <c r="COT8" s="45"/>
      <c r="COU8" s="45"/>
      <c r="COV8" s="45"/>
      <c r="COW8" s="45"/>
      <c r="COX8" s="45"/>
      <c r="COY8" s="45"/>
      <c r="COZ8" s="45"/>
      <c r="CPA8" s="45"/>
      <c r="CPB8" s="45"/>
      <c r="CPC8" s="45"/>
      <c r="CPD8" s="45"/>
      <c r="CPE8" s="45"/>
      <c r="CPF8" s="45"/>
      <c r="CPG8" s="45"/>
      <c r="CPH8" s="45"/>
      <c r="CPI8" s="45"/>
      <c r="CPJ8" s="45"/>
      <c r="CPK8" s="45"/>
      <c r="CPL8" s="45"/>
      <c r="CPM8" s="45"/>
      <c r="CPN8" s="45"/>
      <c r="CPO8" s="45"/>
      <c r="CPP8" s="45"/>
      <c r="CPQ8" s="45"/>
      <c r="CPR8" s="45"/>
      <c r="CPS8" s="45"/>
      <c r="CPT8" s="45"/>
      <c r="CPU8" s="45"/>
      <c r="CPV8" s="45"/>
      <c r="CPW8" s="45"/>
      <c r="CPX8" s="45"/>
      <c r="CPY8" s="45"/>
      <c r="CPZ8" s="45"/>
      <c r="CQA8" s="45"/>
      <c r="CQB8" s="45"/>
      <c r="CQC8" s="45"/>
      <c r="CQD8" s="45"/>
      <c r="CQE8" s="45"/>
      <c r="CQF8" s="45"/>
      <c r="CQG8" s="45"/>
      <c r="CQH8" s="45"/>
      <c r="CQI8" s="45"/>
      <c r="CQJ8" s="45"/>
      <c r="CQK8" s="45"/>
      <c r="CQL8" s="45"/>
      <c r="CQM8" s="45"/>
      <c r="CQN8" s="45"/>
      <c r="CQO8" s="45"/>
      <c r="CQP8" s="45"/>
      <c r="CQQ8" s="45"/>
      <c r="CQR8" s="45"/>
      <c r="CQS8" s="45"/>
      <c r="CQT8" s="45"/>
      <c r="CQU8" s="45"/>
      <c r="CQV8" s="45"/>
      <c r="CQW8" s="45"/>
      <c r="CQX8" s="45"/>
      <c r="CQY8" s="45"/>
      <c r="CQZ8" s="45"/>
      <c r="CRA8" s="45"/>
      <c r="CRB8" s="45"/>
      <c r="CRC8" s="45"/>
      <c r="CRD8" s="45"/>
      <c r="CRE8" s="45"/>
      <c r="CRF8" s="45"/>
      <c r="CRG8" s="45"/>
      <c r="CRH8" s="45"/>
      <c r="CRI8" s="45"/>
      <c r="CRJ8" s="45"/>
      <c r="CRK8" s="45"/>
      <c r="CRL8" s="45"/>
      <c r="CRM8" s="45"/>
      <c r="CRN8" s="45"/>
      <c r="CRO8" s="45"/>
      <c r="CRP8" s="45"/>
      <c r="CRQ8" s="45"/>
      <c r="CRR8" s="45"/>
      <c r="CRS8" s="45"/>
      <c r="CRT8" s="45"/>
      <c r="CRU8" s="45"/>
      <c r="CRV8" s="45"/>
      <c r="CRW8" s="45"/>
      <c r="CRX8" s="45"/>
      <c r="CRY8" s="45"/>
      <c r="CRZ8" s="45"/>
      <c r="CSA8" s="45"/>
      <c r="CSB8" s="45"/>
      <c r="CSC8" s="45"/>
      <c r="CSD8" s="45"/>
      <c r="CSE8" s="45"/>
      <c r="CSF8" s="45"/>
      <c r="CSG8" s="45"/>
      <c r="CSH8" s="45"/>
      <c r="CSI8" s="45"/>
      <c r="CSJ8" s="45"/>
      <c r="CSK8" s="45"/>
      <c r="CSL8" s="45"/>
      <c r="CSM8" s="45"/>
      <c r="CSN8" s="45"/>
      <c r="CSO8" s="45"/>
      <c r="CSP8" s="45"/>
      <c r="CSQ8" s="45"/>
      <c r="CSR8" s="45"/>
      <c r="CSS8" s="45"/>
      <c r="CST8" s="45"/>
      <c r="CSU8" s="45"/>
      <c r="CSV8" s="45"/>
      <c r="CSW8" s="45"/>
      <c r="CSX8" s="45"/>
      <c r="CSY8" s="45"/>
      <c r="CSZ8" s="45"/>
      <c r="CTA8" s="45"/>
      <c r="CTB8" s="45"/>
      <c r="CTC8" s="45"/>
      <c r="CTD8" s="45"/>
      <c r="CTE8" s="45"/>
      <c r="CTF8" s="45"/>
      <c r="CTG8" s="45"/>
      <c r="CTH8" s="45"/>
      <c r="CTI8" s="45"/>
      <c r="CTJ8" s="45"/>
      <c r="CTK8" s="45"/>
      <c r="CTL8" s="45"/>
      <c r="CTM8" s="45"/>
      <c r="CTN8" s="45"/>
      <c r="CTO8" s="45"/>
      <c r="CTP8" s="45"/>
      <c r="CTQ8" s="45"/>
      <c r="CTR8" s="45"/>
      <c r="CTS8" s="45"/>
      <c r="CTT8" s="45"/>
      <c r="CTU8" s="45"/>
      <c r="CTV8" s="45"/>
      <c r="CTW8" s="45"/>
      <c r="CTX8" s="45"/>
      <c r="CTY8" s="45"/>
      <c r="CTZ8" s="45"/>
      <c r="CUA8" s="45"/>
      <c r="CUB8" s="45"/>
      <c r="CUC8" s="45"/>
      <c r="CUD8" s="45"/>
      <c r="CUE8" s="45"/>
      <c r="CUF8" s="45"/>
      <c r="CUG8" s="45"/>
      <c r="CUH8" s="45"/>
      <c r="CUI8" s="45"/>
      <c r="CUJ8" s="45"/>
      <c r="CUK8" s="45"/>
      <c r="CUL8" s="45"/>
      <c r="CUM8" s="45"/>
      <c r="CUN8" s="45"/>
      <c r="CUO8" s="45"/>
      <c r="CUP8" s="45"/>
      <c r="CUQ8" s="45"/>
      <c r="CUR8" s="45"/>
      <c r="CUS8" s="45"/>
      <c r="CUT8" s="45"/>
      <c r="CUU8" s="45"/>
      <c r="CUV8" s="45"/>
      <c r="CUW8" s="45"/>
      <c r="CUX8" s="45"/>
      <c r="CUY8" s="45"/>
      <c r="CUZ8" s="45"/>
      <c r="CVA8" s="45"/>
      <c r="CVB8" s="45"/>
      <c r="CVC8" s="45"/>
      <c r="CVD8" s="45"/>
      <c r="CVE8" s="45"/>
      <c r="CVF8" s="45"/>
      <c r="CVG8" s="45"/>
      <c r="CVH8" s="45"/>
      <c r="CVI8" s="45"/>
      <c r="CVJ8" s="45"/>
      <c r="CVK8" s="45"/>
      <c r="CVL8" s="45"/>
      <c r="CVM8" s="45"/>
      <c r="CVN8" s="45"/>
      <c r="CVO8" s="45"/>
      <c r="CVP8" s="45"/>
      <c r="CVQ8" s="45"/>
      <c r="CVR8" s="45"/>
      <c r="CVS8" s="45"/>
      <c r="CVT8" s="45"/>
      <c r="CVU8" s="45"/>
      <c r="CVV8" s="45"/>
      <c r="CVW8" s="45"/>
      <c r="CVX8" s="45"/>
      <c r="CVY8" s="45"/>
      <c r="CVZ8" s="45"/>
      <c r="CWA8" s="45"/>
      <c r="CWB8" s="45"/>
      <c r="CWC8" s="45"/>
      <c r="CWD8" s="45"/>
      <c r="CWE8" s="45"/>
      <c r="CWF8" s="45"/>
      <c r="CWG8" s="45"/>
      <c r="CWH8" s="45"/>
      <c r="CWI8" s="45"/>
      <c r="CWJ8" s="45"/>
      <c r="CWK8" s="45"/>
      <c r="CWL8" s="45"/>
      <c r="CWM8" s="45"/>
      <c r="CWN8" s="45"/>
      <c r="CWO8" s="45"/>
      <c r="CWP8" s="45"/>
      <c r="CWQ8" s="45"/>
      <c r="CWR8" s="45"/>
      <c r="CWS8" s="45"/>
      <c r="CWT8" s="45"/>
      <c r="CWU8" s="45"/>
      <c r="CWV8" s="45"/>
      <c r="CWW8" s="45"/>
      <c r="CWX8" s="45"/>
      <c r="CWY8" s="45"/>
      <c r="CWZ8" s="45"/>
      <c r="CXA8" s="45"/>
      <c r="CXB8" s="45"/>
      <c r="CXC8" s="45"/>
      <c r="CXD8" s="45"/>
      <c r="CXE8" s="45"/>
      <c r="CXF8" s="45"/>
      <c r="CXG8" s="45"/>
      <c r="CXH8" s="45"/>
      <c r="CXI8" s="45"/>
      <c r="CXJ8" s="45"/>
      <c r="CXK8" s="45"/>
      <c r="CXL8" s="45"/>
      <c r="CXM8" s="45"/>
      <c r="CXN8" s="45"/>
      <c r="CXO8" s="45"/>
      <c r="CXP8" s="45"/>
      <c r="CXQ8" s="45"/>
      <c r="CXR8" s="45"/>
      <c r="CXS8" s="45"/>
      <c r="CXT8" s="45"/>
      <c r="CXU8" s="45"/>
      <c r="CXV8" s="45"/>
      <c r="CXW8" s="45"/>
      <c r="CXX8" s="45"/>
      <c r="CXY8" s="45"/>
      <c r="CXZ8" s="45"/>
      <c r="CYA8" s="45"/>
      <c r="CYB8" s="45"/>
      <c r="CYC8" s="45"/>
      <c r="CYD8" s="45"/>
      <c r="CYE8" s="45"/>
      <c r="CYF8" s="45"/>
      <c r="CYG8" s="45"/>
      <c r="CYH8" s="45"/>
      <c r="CYI8" s="45"/>
      <c r="CYJ8" s="45"/>
      <c r="CYK8" s="45"/>
      <c r="CYL8" s="45"/>
      <c r="CYM8" s="45"/>
      <c r="CYN8" s="45"/>
      <c r="CYO8" s="45"/>
      <c r="CYP8" s="45"/>
      <c r="CYQ8" s="45"/>
      <c r="CYR8" s="45"/>
      <c r="CYS8" s="45"/>
      <c r="CYT8" s="45"/>
      <c r="CYU8" s="45"/>
      <c r="CYV8" s="45"/>
      <c r="CYW8" s="45"/>
      <c r="CYX8" s="45"/>
      <c r="CYY8" s="45"/>
      <c r="CYZ8" s="45"/>
      <c r="CZA8" s="45"/>
      <c r="CZB8" s="45"/>
      <c r="CZC8" s="45"/>
      <c r="CZD8" s="45"/>
      <c r="CZE8" s="45"/>
      <c r="CZF8" s="45"/>
      <c r="CZG8" s="45"/>
      <c r="CZH8" s="45"/>
      <c r="CZI8" s="45"/>
      <c r="CZJ8" s="45"/>
      <c r="CZK8" s="45"/>
      <c r="CZL8" s="45"/>
      <c r="CZM8" s="45"/>
      <c r="CZN8" s="45"/>
      <c r="CZO8" s="45"/>
      <c r="CZP8" s="45"/>
      <c r="CZQ8" s="45"/>
      <c r="CZR8" s="45"/>
      <c r="CZS8" s="45"/>
      <c r="CZT8" s="45"/>
      <c r="CZU8" s="45"/>
      <c r="CZV8" s="45"/>
      <c r="CZW8" s="45"/>
      <c r="CZX8" s="45"/>
      <c r="CZY8" s="45"/>
      <c r="CZZ8" s="45"/>
      <c r="DAA8" s="45"/>
      <c r="DAB8" s="45"/>
      <c r="DAC8" s="45"/>
      <c r="DAD8" s="45"/>
      <c r="DAE8" s="45"/>
      <c r="DAF8" s="45"/>
      <c r="DAG8" s="45"/>
      <c r="DAH8" s="45"/>
      <c r="DAI8" s="45"/>
      <c r="DAJ8" s="45"/>
      <c r="DAK8" s="45"/>
      <c r="DAL8" s="45"/>
      <c r="DAM8" s="45"/>
      <c r="DAN8" s="45"/>
      <c r="DAO8" s="45"/>
      <c r="DAP8" s="45"/>
      <c r="DAQ8" s="45"/>
      <c r="DAR8" s="45"/>
      <c r="DAS8" s="45"/>
      <c r="DAT8" s="45"/>
      <c r="DAU8" s="45"/>
      <c r="DAV8" s="45"/>
      <c r="DAW8" s="45"/>
      <c r="DAX8" s="45"/>
      <c r="DAY8" s="45"/>
      <c r="DAZ8" s="45"/>
      <c r="DBA8" s="45"/>
      <c r="DBB8" s="45"/>
      <c r="DBC8" s="45"/>
      <c r="DBD8" s="45"/>
      <c r="DBE8" s="45"/>
      <c r="DBF8" s="45"/>
      <c r="DBG8" s="45"/>
      <c r="DBH8" s="45"/>
      <c r="DBI8" s="45"/>
      <c r="DBJ8" s="45"/>
      <c r="DBK8" s="45"/>
      <c r="DBL8" s="45"/>
      <c r="DBM8" s="45"/>
      <c r="DBN8" s="45"/>
      <c r="DBO8" s="45"/>
      <c r="DBP8" s="45"/>
      <c r="DBQ8" s="45"/>
      <c r="DBR8" s="45"/>
      <c r="DBS8" s="45"/>
      <c r="DBT8" s="45"/>
      <c r="DBU8" s="45"/>
      <c r="DBV8" s="45"/>
      <c r="DBW8" s="45"/>
      <c r="DBX8" s="45"/>
      <c r="DBY8" s="45"/>
      <c r="DBZ8" s="45"/>
      <c r="DCA8" s="45"/>
      <c r="DCB8" s="45"/>
      <c r="DCC8" s="45"/>
      <c r="DCD8" s="45"/>
      <c r="DCE8" s="45"/>
      <c r="DCF8" s="45"/>
      <c r="DCG8" s="45"/>
      <c r="DCH8" s="45"/>
      <c r="DCI8" s="45"/>
      <c r="DCJ8" s="45"/>
      <c r="DCK8" s="45"/>
      <c r="DCL8" s="45"/>
      <c r="DCM8" s="45"/>
      <c r="DCN8" s="45"/>
      <c r="DCO8" s="45"/>
      <c r="DCP8" s="45"/>
      <c r="DCQ8" s="45"/>
      <c r="DCR8" s="45"/>
      <c r="DCS8" s="45"/>
      <c r="DCT8" s="45"/>
      <c r="DCU8" s="45"/>
      <c r="DCV8" s="45"/>
      <c r="DCW8" s="45"/>
      <c r="DCX8" s="45"/>
      <c r="DCY8" s="45"/>
      <c r="DCZ8" s="45"/>
      <c r="DDA8" s="45"/>
      <c r="DDB8" s="45"/>
      <c r="DDC8" s="45"/>
      <c r="DDD8" s="45"/>
      <c r="DDE8" s="45"/>
      <c r="DDF8" s="45"/>
      <c r="DDG8" s="45"/>
      <c r="DDH8" s="45"/>
      <c r="DDI8" s="45"/>
      <c r="DDJ8" s="45"/>
      <c r="DDK8" s="45"/>
      <c r="DDL8" s="45"/>
      <c r="DDM8" s="45"/>
      <c r="DDN8" s="45"/>
      <c r="DDO8" s="45"/>
      <c r="DDP8" s="45"/>
      <c r="DDQ8" s="45"/>
      <c r="DDR8" s="45"/>
      <c r="DDS8" s="45"/>
      <c r="DDT8" s="45"/>
      <c r="DDU8" s="45"/>
      <c r="DDV8" s="45"/>
      <c r="DDW8" s="45"/>
      <c r="DDX8" s="45"/>
      <c r="DDY8" s="45"/>
      <c r="DDZ8" s="45"/>
      <c r="DEA8" s="45"/>
      <c r="DEB8" s="45"/>
      <c r="DEC8" s="45"/>
      <c r="DED8" s="45"/>
      <c r="DEE8" s="45"/>
      <c r="DEF8" s="45"/>
      <c r="DEG8" s="45"/>
      <c r="DEH8" s="45"/>
      <c r="DEI8" s="45"/>
      <c r="DEJ8" s="45"/>
      <c r="DEK8" s="45"/>
      <c r="DEL8" s="45"/>
      <c r="DEM8" s="45"/>
      <c r="DEN8" s="45"/>
      <c r="DEO8" s="45"/>
      <c r="DEP8" s="45"/>
      <c r="DEQ8" s="45"/>
      <c r="DER8" s="45"/>
      <c r="DES8" s="45"/>
      <c r="DET8" s="45"/>
      <c r="DEU8" s="45"/>
      <c r="DEV8" s="45"/>
      <c r="DEW8" s="45"/>
      <c r="DEX8" s="45"/>
      <c r="DEY8" s="45"/>
      <c r="DEZ8" s="45"/>
      <c r="DFA8" s="45"/>
      <c r="DFB8" s="45"/>
      <c r="DFC8" s="45"/>
      <c r="DFD8" s="45"/>
      <c r="DFE8" s="45"/>
      <c r="DFF8" s="45"/>
      <c r="DFG8" s="45"/>
      <c r="DFH8" s="45"/>
      <c r="DFI8" s="45"/>
      <c r="DFJ8" s="45"/>
      <c r="DFK8" s="45"/>
      <c r="DFL8" s="45"/>
      <c r="DFM8" s="45"/>
      <c r="DFN8" s="45"/>
      <c r="DFO8" s="45"/>
      <c r="DFP8" s="45"/>
      <c r="DFQ8" s="45"/>
      <c r="DFR8" s="45"/>
      <c r="DFS8" s="45"/>
      <c r="DFT8" s="45"/>
      <c r="DFU8" s="45"/>
      <c r="DFV8" s="45"/>
      <c r="DFW8" s="45"/>
      <c r="DFX8" s="45"/>
      <c r="DFY8" s="45"/>
      <c r="DFZ8" s="45"/>
      <c r="DGA8" s="45"/>
      <c r="DGB8" s="45"/>
      <c r="DGC8" s="45"/>
      <c r="DGD8" s="45"/>
      <c r="DGE8" s="45"/>
      <c r="DGF8" s="45"/>
      <c r="DGG8" s="45"/>
      <c r="DGH8" s="45"/>
      <c r="DGI8" s="45"/>
      <c r="DGJ8" s="45"/>
      <c r="DGK8" s="45"/>
      <c r="DGL8" s="45"/>
      <c r="DGM8" s="45"/>
      <c r="DGN8" s="45"/>
      <c r="DGO8" s="45"/>
      <c r="DGP8" s="45"/>
      <c r="DGQ8" s="45"/>
      <c r="DGR8" s="45"/>
      <c r="DGS8" s="45"/>
      <c r="DGT8" s="45"/>
      <c r="DGU8" s="45"/>
      <c r="DGV8" s="45"/>
      <c r="DGW8" s="45"/>
      <c r="DGX8" s="45"/>
      <c r="DGY8" s="45"/>
      <c r="DGZ8" s="45"/>
      <c r="DHA8" s="45"/>
      <c r="DHB8" s="45"/>
      <c r="DHC8" s="45"/>
      <c r="DHD8" s="45"/>
      <c r="DHE8" s="45"/>
      <c r="DHF8" s="45"/>
      <c r="DHG8" s="45"/>
      <c r="DHH8" s="45"/>
      <c r="DHI8" s="45"/>
      <c r="DHJ8" s="45"/>
      <c r="DHK8" s="45"/>
      <c r="DHL8" s="45"/>
      <c r="DHM8" s="45"/>
      <c r="DHN8" s="45"/>
      <c r="DHO8" s="45"/>
      <c r="DHP8" s="45"/>
      <c r="DHQ8" s="45"/>
      <c r="DHR8" s="45"/>
      <c r="DHS8" s="45"/>
      <c r="DHT8" s="45"/>
      <c r="DHU8" s="45"/>
      <c r="DHV8" s="45"/>
      <c r="DHW8" s="45"/>
      <c r="DHX8" s="45"/>
      <c r="DHY8" s="45"/>
      <c r="DHZ8" s="45"/>
      <c r="DIA8" s="45"/>
      <c r="DIB8" s="45"/>
      <c r="DIC8" s="45"/>
      <c r="DID8" s="45"/>
      <c r="DIE8" s="45"/>
      <c r="DIF8" s="45"/>
      <c r="DIG8" s="45"/>
      <c r="DIH8" s="45"/>
      <c r="DII8" s="45"/>
      <c r="DIJ8" s="45"/>
      <c r="DIK8" s="45"/>
      <c r="DIL8" s="45"/>
      <c r="DIM8" s="45"/>
      <c r="DIN8" s="45"/>
      <c r="DIO8" s="45"/>
      <c r="DIP8" s="45"/>
      <c r="DIQ8" s="45"/>
      <c r="DIR8" s="45"/>
      <c r="DIS8" s="45"/>
      <c r="DIT8" s="45"/>
      <c r="DIU8" s="45"/>
      <c r="DIV8" s="45"/>
      <c r="DIW8" s="45"/>
      <c r="DIX8" s="45"/>
      <c r="DIY8" s="45"/>
      <c r="DIZ8" s="45"/>
      <c r="DJA8" s="45"/>
      <c r="DJB8" s="45"/>
      <c r="DJC8" s="45"/>
      <c r="DJD8" s="45"/>
      <c r="DJE8" s="45"/>
      <c r="DJF8" s="45"/>
      <c r="DJG8" s="45"/>
      <c r="DJH8" s="45"/>
      <c r="DJI8" s="45"/>
      <c r="DJJ8" s="45"/>
      <c r="DJK8" s="45"/>
      <c r="DJL8" s="45"/>
      <c r="DJM8" s="45"/>
      <c r="DJN8" s="45"/>
      <c r="DJO8" s="45"/>
      <c r="DJP8" s="45"/>
      <c r="DJQ8" s="45"/>
      <c r="DJR8" s="45"/>
      <c r="DJS8" s="45"/>
      <c r="DJT8" s="45"/>
      <c r="DJU8" s="45"/>
      <c r="DJV8" s="45"/>
      <c r="DJW8" s="45"/>
      <c r="DJX8" s="45"/>
      <c r="DJY8" s="45"/>
      <c r="DJZ8" s="45"/>
      <c r="DKA8" s="45"/>
      <c r="DKB8" s="45"/>
      <c r="DKC8" s="45"/>
      <c r="DKD8" s="45"/>
      <c r="DKE8" s="45"/>
      <c r="DKF8" s="45"/>
      <c r="DKG8" s="45"/>
      <c r="DKH8" s="45"/>
      <c r="DKI8" s="45"/>
      <c r="DKJ8" s="45"/>
      <c r="DKK8" s="45"/>
      <c r="DKL8" s="45"/>
      <c r="DKM8" s="45"/>
      <c r="DKN8" s="45"/>
      <c r="DKO8" s="45"/>
      <c r="DKP8" s="45"/>
      <c r="DKQ8" s="45"/>
      <c r="DKR8" s="45"/>
      <c r="DKS8" s="45"/>
      <c r="DKT8" s="45"/>
      <c r="DKU8" s="45"/>
      <c r="DKV8" s="45"/>
      <c r="DKW8" s="45"/>
      <c r="DKX8" s="45"/>
      <c r="DKY8" s="45"/>
      <c r="DKZ8" s="45"/>
      <c r="DLA8" s="45"/>
      <c r="DLB8" s="45"/>
      <c r="DLC8" s="45"/>
      <c r="DLD8" s="45"/>
      <c r="DLE8" s="45"/>
      <c r="DLF8" s="45"/>
      <c r="DLG8" s="45"/>
      <c r="DLH8" s="45"/>
      <c r="DLI8" s="45"/>
      <c r="DLJ8" s="45"/>
      <c r="DLK8" s="45"/>
      <c r="DLL8" s="45"/>
      <c r="DLM8" s="45"/>
      <c r="DLN8" s="45"/>
      <c r="DLO8" s="45"/>
      <c r="DLP8" s="45"/>
      <c r="DLQ8" s="45"/>
      <c r="DLR8" s="45"/>
      <c r="DLS8" s="45"/>
      <c r="DLT8" s="45"/>
      <c r="DLU8" s="45"/>
      <c r="DLV8" s="45"/>
      <c r="DLW8" s="45"/>
      <c r="DLX8" s="45"/>
      <c r="DLY8" s="45"/>
      <c r="DLZ8" s="45"/>
      <c r="DMA8" s="45"/>
      <c r="DMB8" s="45"/>
      <c r="DMC8" s="45"/>
      <c r="DMD8" s="45"/>
      <c r="DME8" s="45"/>
      <c r="DMF8" s="45"/>
      <c r="DMG8" s="45"/>
      <c r="DMH8" s="45"/>
      <c r="DMI8" s="45"/>
      <c r="DMJ8" s="45"/>
      <c r="DMK8" s="45"/>
      <c r="DML8" s="45"/>
      <c r="DMM8" s="45"/>
      <c r="DMN8" s="45"/>
      <c r="DMO8" s="45"/>
      <c r="DMP8" s="45"/>
      <c r="DMQ8" s="45"/>
      <c r="DMR8" s="45"/>
      <c r="DMS8" s="45"/>
      <c r="DMT8" s="45"/>
      <c r="DMU8" s="45"/>
      <c r="DMV8" s="45"/>
      <c r="DMW8" s="45"/>
      <c r="DMX8" s="45"/>
      <c r="DMY8" s="45"/>
      <c r="DMZ8" s="45"/>
      <c r="DNA8" s="45"/>
      <c r="DNB8" s="45"/>
      <c r="DNC8" s="45"/>
      <c r="DND8" s="45"/>
      <c r="DNE8" s="45"/>
      <c r="DNF8" s="45"/>
      <c r="DNG8" s="45"/>
      <c r="DNH8" s="45"/>
      <c r="DNI8" s="45"/>
      <c r="DNJ8" s="45"/>
      <c r="DNK8" s="45"/>
      <c r="DNL8" s="45"/>
      <c r="DNM8" s="45"/>
      <c r="DNN8" s="45"/>
      <c r="DNO8" s="45"/>
      <c r="DNP8" s="45"/>
      <c r="DNQ8" s="45"/>
      <c r="DNR8" s="45"/>
      <c r="DNS8" s="45"/>
      <c r="DNT8" s="45"/>
      <c r="DNU8" s="45"/>
      <c r="DNV8" s="45"/>
      <c r="DNW8" s="45"/>
      <c r="DNX8" s="45"/>
      <c r="DNY8" s="45"/>
      <c r="DNZ8" s="45"/>
      <c r="DOA8" s="45"/>
      <c r="DOB8" s="45"/>
      <c r="DOC8" s="45"/>
      <c r="DOD8" s="45"/>
      <c r="DOE8" s="45"/>
      <c r="DOF8" s="45"/>
      <c r="DOG8" s="45"/>
      <c r="DOH8" s="45"/>
      <c r="DOI8" s="45"/>
      <c r="DOJ8" s="45"/>
      <c r="DOK8" s="45"/>
      <c r="DOL8" s="45"/>
      <c r="DOM8" s="45"/>
      <c r="DON8" s="45"/>
      <c r="DOO8" s="45"/>
      <c r="DOP8" s="45"/>
      <c r="DOQ8" s="45"/>
      <c r="DOR8" s="45"/>
      <c r="DOS8" s="45"/>
      <c r="DOT8" s="45"/>
      <c r="DOU8" s="45"/>
      <c r="DOV8" s="45"/>
      <c r="DOW8" s="45"/>
      <c r="DOX8" s="45"/>
      <c r="DOY8" s="45"/>
      <c r="DOZ8" s="45"/>
      <c r="DPA8" s="45"/>
      <c r="DPB8" s="45"/>
      <c r="DPC8" s="45"/>
      <c r="DPD8" s="45"/>
      <c r="DPE8" s="45"/>
      <c r="DPF8" s="45"/>
      <c r="DPG8" s="45"/>
      <c r="DPH8" s="45"/>
      <c r="DPI8" s="45"/>
      <c r="DPJ8" s="45"/>
      <c r="DPK8" s="45"/>
      <c r="DPL8" s="45"/>
      <c r="DPM8" s="45"/>
      <c r="DPN8" s="45"/>
      <c r="DPO8" s="45"/>
      <c r="DPP8" s="45"/>
      <c r="DPQ8" s="45"/>
      <c r="DPR8" s="45"/>
      <c r="DPS8" s="45"/>
      <c r="DPT8" s="45"/>
      <c r="DPU8" s="45"/>
      <c r="DPV8" s="45"/>
      <c r="DPW8" s="45"/>
      <c r="DPX8" s="45"/>
      <c r="DPY8" s="45"/>
      <c r="DPZ8" s="45"/>
      <c r="DQA8" s="45"/>
      <c r="DQB8" s="45"/>
      <c r="DQC8" s="45"/>
      <c r="DQD8" s="45"/>
      <c r="DQE8" s="45"/>
      <c r="DQF8" s="45"/>
      <c r="DQG8" s="45"/>
      <c r="DQH8" s="45"/>
      <c r="DQI8" s="45"/>
      <c r="DQJ8" s="45"/>
      <c r="DQK8" s="45"/>
      <c r="DQL8" s="45"/>
      <c r="DQM8" s="45"/>
      <c r="DQN8" s="45"/>
      <c r="DQO8" s="45"/>
      <c r="DQP8" s="45"/>
      <c r="DQQ8" s="45"/>
      <c r="DQR8" s="45"/>
      <c r="DQS8" s="45"/>
      <c r="DQT8" s="45"/>
      <c r="DQU8" s="45"/>
      <c r="DQV8" s="45"/>
      <c r="DQW8" s="45"/>
      <c r="DQX8" s="45"/>
      <c r="DQY8" s="45"/>
      <c r="DQZ8" s="45"/>
      <c r="DRA8" s="45"/>
      <c r="DRB8" s="45"/>
      <c r="DRC8" s="45"/>
      <c r="DRD8" s="45"/>
      <c r="DRE8" s="45"/>
      <c r="DRF8" s="45"/>
      <c r="DRG8" s="45"/>
      <c r="DRH8" s="45"/>
      <c r="DRI8" s="45"/>
      <c r="DRJ8" s="45"/>
      <c r="DRK8" s="45"/>
      <c r="DRL8" s="45"/>
      <c r="DRM8" s="45"/>
      <c r="DRN8" s="45"/>
      <c r="DRO8" s="45"/>
      <c r="DRP8" s="45"/>
      <c r="DRQ8" s="45"/>
      <c r="DRR8" s="45"/>
      <c r="DRS8" s="45"/>
      <c r="DRT8" s="45"/>
      <c r="DRU8" s="45"/>
      <c r="DRV8" s="45"/>
      <c r="DRW8" s="45"/>
      <c r="DRX8" s="45"/>
      <c r="DRY8" s="45"/>
      <c r="DRZ8" s="45"/>
      <c r="DSA8" s="45"/>
      <c r="DSB8" s="45"/>
      <c r="DSC8" s="45"/>
      <c r="DSD8" s="45"/>
      <c r="DSE8" s="45"/>
      <c r="DSF8" s="45"/>
      <c r="DSG8" s="45"/>
      <c r="DSH8" s="45"/>
      <c r="DSI8" s="45"/>
      <c r="DSJ8" s="45"/>
      <c r="DSK8" s="45"/>
      <c r="DSL8" s="45"/>
      <c r="DSM8" s="45"/>
      <c r="DSN8" s="45"/>
      <c r="DSO8" s="45"/>
      <c r="DSP8" s="45"/>
      <c r="DSQ8" s="45"/>
      <c r="DSR8" s="45"/>
      <c r="DSS8" s="45"/>
      <c r="DST8" s="45"/>
      <c r="DSU8" s="45"/>
      <c r="DSV8" s="45"/>
      <c r="DSW8" s="45"/>
      <c r="DSX8" s="45"/>
      <c r="DSY8" s="45"/>
      <c r="DSZ8" s="45"/>
      <c r="DTA8" s="45"/>
      <c r="DTB8" s="45"/>
      <c r="DTC8" s="45"/>
      <c r="DTD8" s="45"/>
      <c r="DTE8" s="45"/>
      <c r="DTF8" s="45"/>
      <c r="DTG8" s="45"/>
      <c r="DTH8" s="45"/>
      <c r="DTI8" s="45"/>
      <c r="DTJ8" s="45"/>
      <c r="DTK8" s="45"/>
      <c r="DTL8" s="45"/>
      <c r="DTM8" s="45"/>
      <c r="DTN8" s="45"/>
      <c r="DTO8" s="45"/>
      <c r="DTP8" s="45"/>
      <c r="DTQ8" s="45"/>
      <c r="DTR8" s="45"/>
      <c r="DTS8" s="45"/>
      <c r="DTT8" s="45"/>
      <c r="DTU8" s="45"/>
      <c r="DTV8" s="45"/>
      <c r="DTW8" s="45"/>
      <c r="DTX8" s="45"/>
      <c r="DTY8" s="45"/>
      <c r="DTZ8" s="45"/>
      <c r="DUA8" s="45"/>
      <c r="DUB8" s="45"/>
      <c r="DUC8" s="45"/>
      <c r="DUD8" s="45"/>
      <c r="DUE8" s="45"/>
      <c r="DUF8" s="45"/>
      <c r="DUG8" s="45"/>
      <c r="DUH8" s="45"/>
      <c r="DUI8" s="45"/>
      <c r="DUJ8" s="45"/>
      <c r="DUK8" s="45"/>
      <c r="DUL8" s="45"/>
      <c r="DUM8" s="45"/>
      <c r="DUN8" s="45"/>
      <c r="DUO8" s="45"/>
      <c r="DUP8" s="45"/>
      <c r="DUQ8" s="45"/>
      <c r="DUR8" s="45"/>
      <c r="DUS8" s="45"/>
      <c r="DUT8" s="45"/>
      <c r="DUU8" s="45"/>
      <c r="DUV8" s="45"/>
      <c r="DUW8" s="45"/>
      <c r="DUX8" s="45"/>
      <c r="DUY8" s="45"/>
      <c r="DUZ8" s="45"/>
      <c r="DVA8" s="45"/>
      <c r="DVB8" s="45"/>
      <c r="DVC8" s="45"/>
      <c r="DVD8" s="45"/>
      <c r="DVE8" s="45"/>
      <c r="DVF8" s="45"/>
      <c r="DVG8" s="45"/>
      <c r="DVH8" s="45"/>
      <c r="DVI8" s="45"/>
      <c r="DVJ8" s="45"/>
      <c r="DVK8" s="45"/>
      <c r="DVL8" s="45"/>
      <c r="DVM8" s="45"/>
      <c r="DVN8" s="45"/>
      <c r="DVO8" s="45"/>
      <c r="DVP8" s="45"/>
      <c r="DVQ8" s="45"/>
      <c r="DVR8" s="45"/>
      <c r="DVS8" s="45"/>
      <c r="DVT8" s="45"/>
      <c r="DVU8" s="45"/>
      <c r="DVV8" s="45"/>
      <c r="DVW8" s="45"/>
      <c r="DVX8" s="45"/>
      <c r="DVY8" s="45"/>
      <c r="DVZ8" s="45"/>
      <c r="DWA8" s="45"/>
      <c r="DWB8" s="45"/>
      <c r="DWC8" s="45"/>
      <c r="DWD8" s="45"/>
      <c r="DWE8" s="45"/>
      <c r="DWF8" s="45"/>
      <c r="DWG8" s="45"/>
      <c r="DWH8" s="45"/>
      <c r="DWI8" s="45"/>
      <c r="DWJ8" s="45"/>
      <c r="DWK8" s="45"/>
      <c r="DWL8" s="45"/>
      <c r="DWM8" s="45"/>
      <c r="DWN8" s="45"/>
      <c r="DWO8" s="45"/>
      <c r="DWP8" s="45"/>
      <c r="DWQ8" s="45"/>
      <c r="DWR8" s="45"/>
      <c r="DWS8" s="45"/>
      <c r="DWT8" s="45"/>
      <c r="DWU8" s="45"/>
      <c r="DWV8" s="45"/>
      <c r="DWW8" s="45"/>
      <c r="DWX8" s="45"/>
      <c r="DWY8" s="45"/>
      <c r="DWZ8" s="45"/>
      <c r="DXA8" s="45"/>
      <c r="DXB8" s="45"/>
      <c r="DXC8" s="45"/>
      <c r="DXD8" s="45"/>
      <c r="DXE8" s="45"/>
      <c r="DXF8" s="45"/>
      <c r="DXG8" s="45"/>
      <c r="DXH8" s="45"/>
      <c r="DXI8" s="45"/>
      <c r="DXJ8" s="45"/>
      <c r="DXK8" s="45"/>
      <c r="DXL8" s="45"/>
      <c r="DXM8" s="45"/>
      <c r="DXN8" s="45"/>
      <c r="DXO8" s="45"/>
      <c r="DXP8" s="45"/>
      <c r="DXQ8" s="45"/>
      <c r="DXR8" s="45"/>
      <c r="DXS8" s="45"/>
      <c r="DXT8" s="45"/>
      <c r="DXU8" s="45"/>
      <c r="DXV8" s="45"/>
      <c r="DXW8" s="45"/>
      <c r="DXX8" s="45"/>
      <c r="DXY8" s="45"/>
      <c r="DXZ8" s="45"/>
      <c r="DYA8" s="45"/>
      <c r="DYB8" s="45"/>
      <c r="DYC8" s="45"/>
      <c r="DYD8" s="45"/>
      <c r="DYE8" s="45"/>
      <c r="DYF8" s="45"/>
      <c r="DYG8" s="45"/>
      <c r="DYH8" s="45"/>
      <c r="DYI8" s="45"/>
      <c r="DYJ8" s="45"/>
      <c r="DYK8" s="45"/>
      <c r="DYL8" s="45"/>
      <c r="DYM8" s="45"/>
      <c r="DYN8" s="45"/>
      <c r="DYO8" s="45"/>
      <c r="DYP8" s="45"/>
      <c r="DYQ8" s="45"/>
      <c r="DYR8" s="45"/>
      <c r="DYS8" s="45"/>
      <c r="DYT8" s="45"/>
      <c r="DYU8" s="45"/>
      <c r="DYV8" s="45"/>
      <c r="DYW8" s="45"/>
      <c r="DYX8" s="45"/>
      <c r="DYY8" s="45"/>
      <c r="DYZ8" s="45"/>
      <c r="DZA8" s="45"/>
      <c r="DZB8" s="45"/>
      <c r="DZC8" s="45"/>
      <c r="DZD8" s="45"/>
      <c r="DZE8" s="45"/>
      <c r="DZF8" s="45"/>
      <c r="DZG8" s="45"/>
      <c r="DZH8" s="45"/>
      <c r="DZI8" s="45"/>
      <c r="DZJ8" s="45"/>
      <c r="DZK8" s="45"/>
      <c r="DZL8" s="45"/>
      <c r="DZM8" s="45"/>
      <c r="DZN8" s="45"/>
      <c r="DZO8" s="45"/>
      <c r="DZP8" s="45"/>
      <c r="DZQ8" s="45"/>
      <c r="DZR8" s="45"/>
      <c r="DZS8" s="45"/>
      <c r="DZT8" s="45"/>
      <c r="DZU8" s="45"/>
      <c r="DZV8" s="45"/>
      <c r="DZW8" s="45"/>
      <c r="DZX8" s="45"/>
      <c r="DZY8" s="45"/>
      <c r="DZZ8" s="45"/>
      <c r="EAA8" s="45"/>
      <c r="EAB8" s="45"/>
      <c r="EAC8" s="45"/>
      <c r="EAD8" s="45"/>
      <c r="EAE8" s="45"/>
      <c r="EAF8" s="45"/>
      <c r="EAG8" s="45"/>
      <c r="EAH8" s="45"/>
      <c r="EAI8" s="45"/>
      <c r="EAJ8" s="45"/>
      <c r="EAK8" s="45"/>
      <c r="EAL8" s="45"/>
      <c r="EAM8" s="45"/>
      <c r="EAN8" s="45"/>
      <c r="EAO8" s="45"/>
      <c r="EAP8" s="45"/>
      <c r="EAQ8" s="45"/>
      <c r="EAR8" s="45"/>
      <c r="EAS8" s="45"/>
      <c r="EAT8" s="45"/>
      <c r="EAU8" s="45"/>
      <c r="EAV8" s="45"/>
      <c r="EAW8" s="45"/>
      <c r="EAX8" s="45"/>
      <c r="EAY8" s="45"/>
      <c r="EAZ8" s="45"/>
      <c r="EBA8" s="45"/>
      <c r="EBB8" s="45"/>
      <c r="EBC8" s="45"/>
      <c r="EBD8" s="45"/>
      <c r="EBE8" s="45"/>
      <c r="EBF8" s="45"/>
      <c r="EBG8" s="45"/>
      <c r="EBH8" s="45"/>
      <c r="EBI8" s="45"/>
      <c r="EBJ8" s="45"/>
      <c r="EBK8" s="45"/>
      <c r="EBL8" s="45"/>
      <c r="EBM8" s="45"/>
      <c r="EBN8" s="45"/>
      <c r="EBO8" s="45"/>
      <c r="EBP8" s="45"/>
      <c r="EBQ8" s="45"/>
      <c r="EBR8" s="45"/>
      <c r="EBS8" s="45"/>
      <c r="EBT8" s="45"/>
      <c r="EBU8" s="45"/>
      <c r="EBV8" s="45"/>
      <c r="EBW8" s="45"/>
      <c r="EBX8" s="45"/>
      <c r="EBY8" s="45"/>
      <c r="EBZ8" s="45"/>
      <c r="ECA8" s="45"/>
      <c r="ECB8" s="45"/>
      <c r="ECC8" s="45"/>
      <c r="ECD8" s="45"/>
      <c r="ECE8" s="45"/>
      <c r="ECF8" s="45"/>
      <c r="ECG8" s="45"/>
      <c r="ECH8" s="45"/>
      <c r="ECI8" s="45"/>
      <c r="ECJ8" s="45"/>
      <c r="ECK8" s="45"/>
      <c r="ECL8" s="45"/>
      <c r="ECM8" s="45"/>
      <c r="ECN8" s="45"/>
      <c r="ECO8" s="45"/>
      <c r="ECP8" s="45"/>
      <c r="ECQ8" s="45"/>
      <c r="ECR8" s="45"/>
      <c r="ECS8" s="45"/>
      <c r="ECT8" s="45"/>
      <c r="ECU8" s="45"/>
      <c r="ECV8" s="45"/>
      <c r="ECW8" s="45"/>
      <c r="ECX8" s="45"/>
      <c r="ECY8" s="45"/>
      <c r="ECZ8" s="45"/>
      <c r="EDA8" s="45"/>
      <c r="EDB8" s="45"/>
      <c r="EDC8" s="45"/>
      <c r="EDD8" s="45"/>
      <c r="EDE8" s="45"/>
      <c r="EDF8" s="45"/>
      <c r="EDG8" s="45"/>
      <c r="EDH8" s="45"/>
      <c r="EDI8" s="45"/>
      <c r="EDJ8" s="45"/>
      <c r="EDK8" s="45"/>
      <c r="EDL8" s="45"/>
      <c r="EDM8" s="45"/>
      <c r="EDN8" s="45"/>
      <c r="EDO8" s="45"/>
      <c r="EDP8" s="45"/>
      <c r="EDQ8" s="45"/>
      <c r="EDR8" s="45"/>
      <c r="EDS8" s="45"/>
      <c r="EDT8" s="45"/>
      <c r="EDU8" s="45"/>
      <c r="EDV8" s="45"/>
      <c r="EDW8" s="45"/>
      <c r="EDX8" s="45"/>
      <c r="EDY8" s="45"/>
      <c r="EDZ8" s="45"/>
      <c r="EEA8" s="45"/>
      <c r="EEB8" s="45"/>
      <c r="EEC8" s="45"/>
      <c r="EED8" s="45"/>
      <c r="EEE8" s="45"/>
      <c r="EEF8" s="45"/>
      <c r="EEG8" s="45"/>
      <c r="EEH8" s="45"/>
      <c r="EEI8" s="45"/>
      <c r="EEJ8" s="45"/>
      <c r="EEK8" s="45"/>
      <c r="EEL8" s="45"/>
      <c r="EEM8" s="45"/>
      <c r="EEN8" s="45"/>
      <c r="EEO8" s="45"/>
      <c r="EEP8" s="45"/>
      <c r="EEQ8" s="45"/>
      <c r="EER8" s="45"/>
      <c r="EES8" s="45"/>
      <c r="EET8" s="45"/>
      <c r="EEU8" s="45"/>
      <c r="EEV8" s="45"/>
      <c r="EEW8" s="45"/>
      <c r="EEX8" s="45"/>
      <c r="EEY8" s="45"/>
      <c r="EEZ8" s="45"/>
      <c r="EFA8" s="45"/>
      <c r="EFB8" s="45"/>
      <c r="EFC8" s="45"/>
      <c r="EFD8" s="45"/>
      <c r="EFE8" s="45"/>
      <c r="EFF8" s="45"/>
      <c r="EFG8" s="45"/>
      <c r="EFH8" s="45"/>
      <c r="EFI8" s="45"/>
      <c r="EFJ8" s="45"/>
      <c r="EFK8" s="45"/>
      <c r="EFL8" s="45"/>
      <c r="EFM8" s="45"/>
      <c r="EFN8" s="45"/>
      <c r="EFO8" s="45"/>
      <c r="EFP8" s="45"/>
      <c r="EFQ8" s="45"/>
      <c r="EFR8" s="45"/>
      <c r="EFS8" s="45"/>
      <c r="EFT8" s="45"/>
      <c r="EFU8" s="45"/>
      <c r="EFV8" s="45"/>
      <c r="EFW8" s="45"/>
      <c r="EFX8" s="45"/>
      <c r="EFY8" s="45"/>
      <c r="EFZ8" s="45"/>
      <c r="EGA8" s="45"/>
      <c r="EGB8" s="45"/>
      <c r="EGC8" s="45"/>
      <c r="EGD8" s="45"/>
      <c r="EGE8" s="45"/>
      <c r="EGF8" s="45"/>
      <c r="EGG8" s="45"/>
      <c r="EGH8" s="45"/>
      <c r="EGI8" s="45"/>
      <c r="EGJ8" s="45"/>
      <c r="EGK8" s="45"/>
      <c r="EGL8" s="45"/>
      <c r="EGM8" s="45"/>
      <c r="EGN8" s="45"/>
      <c r="EGO8" s="45"/>
      <c r="EGP8" s="45"/>
      <c r="EGQ8" s="45"/>
      <c r="EGR8" s="45"/>
      <c r="EGS8" s="45"/>
      <c r="EGT8" s="45"/>
      <c r="EGU8" s="45"/>
      <c r="EGV8" s="45"/>
      <c r="EGW8" s="45"/>
      <c r="EGX8" s="45"/>
      <c r="EGY8" s="45"/>
      <c r="EGZ8" s="45"/>
      <c r="EHA8" s="45"/>
      <c r="EHB8" s="45"/>
      <c r="EHC8" s="45"/>
      <c r="EHD8" s="45"/>
      <c r="EHE8" s="45"/>
      <c r="EHF8" s="45"/>
      <c r="EHG8" s="45"/>
      <c r="EHH8" s="45"/>
      <c r="EHI8" s="45"/>
      <c r="EHJ8" s="45"/>
      <c r="EHK8" s="45"/>
      <c r="EHL8" s="45"/>
      <c r="EHM8" s="45"/>
      <c r="EHN8" s="45"/>
      <c r="EHO8" s="45"/>
      <c r="EHP8" s="45"/>
      <c r="EHQ8" s="45"/>
      <c r="EHR8" s="45"/>
      <c r="EHS8" s="45"/>
      <c r="EHT8" s="45"/>
      <c r="EHU8" s="45"/>
      <c r="EHV8" s="45"/>
      <c r="EHW8" s="45"/>
      <c r="EHX8" s="45"/>
      <c r="EHY8" s="45"/>
      <c r="EHZ8" s="45"/>
      <c r="EIA8" s="45"/>
      <c r="EIB8" s="45"/>
      <c r="EIC8" s="45"/>
      <c r="EID8" s="45"/>
      <c r="EIE8" s="45"/>
      <c r="EIF8" s="45"/>
      <c r="EIG8" s="45"/>
      <c r="EIH8" s="45"/>
      <c r="EII8" s="45"/>
      <c r="EIJ8" s="45"/>
      <c r="EIK8" s="45"/>
      <c r="EIL8" s="45"/>
      <c r="EIM8" s="45"/>
      <c r="EIN8" s="45"/>
      <c r="EIO8" s="45"/>
      <c r="EIP8" s="45"/>
      <c r="EIQ8" s="45"/>
      <c r="EIR8" s="45"/>
      <c r="EIS8" s="45"/>
      <c r="EIT8" s="45"/>
      <c r="EIU8" s="45"/>
      <c r="EIV8" s="45"/>
      <c r="EIW8" s="45"/>
      <c r="EIX8" s="45"/>
      <c r="EIY8" s="45"/>
      <c r="EIZ8" s="45"/>
      <c r="EJA8" s="45"/>
      <c r="EJB8" s="45"/>
      <c r="EJC8" s="45"/>
      <c r="EJD8" s="45"/>
      <c r="EJE8" s="45"/>
      <c r="EJF8" s="45"/>
      <c r="EJG8" s="45"/>
      <c r="EJH8" s="45"/>
      <c r="EJI8" s="45"/>
      <c r="EJJ8" s="45"/>
      <c r="EJK8" s="45"/>
      <c r="EJL8" s="45"/>
      <c r="EJM8" s="45"/>
      <c r="EJN8" s="45"/>
      <c r="EJO8" s="45"/>
      <c r="EJP8" s="45"/>
      <c r="EJQ8" s="45"/>
      <c r="EJR8" s="45"/>
      <c r="EJS8" s="45"/>
      <c r="EJT8" s="45"/>
      <c r="EJU8" s="45"/>
      <c r="EJV8" s="45"/>
      <c r="EJW8" s="45"/>
      <c r="EJX8" s="45"/>
      <c r="EJY8" s="45"/>
      <c r="EJZ8" s="45"/>
      <c r="EKA8" s="45"/>
      <c r="EKB8" s="45"/>
      <c r="EKC8" s="45"/>
      <c r="EKD8" s="45"/>
      <c r="EKE8" s="45"/>
      <c r="EKF8" s="45"/>
      <c r="EKG8" s="45"/>
      <c r="EKH8" s="45"/>
      <c r="EKI8" s="45"/>
      <c r="EKJ8" s="45"/>
      <c r="EKK8" s="45"/>
      <c r="EKL8" s="45"/>
      <c r="EKM8" s="45"/>
      <c r="EKN8" s="45"/>
      <c r="EKO8" s="45"/>
      <c r="EKP8" s="45"/>
      <c r="EKQ8" s="45"/>
      <c r="EKR8" s="45"/>
      <c r="EKS8" s="45"/>
      <c r="EKT8" s="45"/>
      <c r="EKU8" s="45"/>
      <c r="EKV8" s="45"/>
      <c r="EKW8" s="45"/>
      <c r="EKX8" s="45"/>
      <c r="EKY8" s="45"/>
      <c r="EKZ8" s="45"/>
      <c r="ELA8" s="45"/>
      <c r="ELB8" s="45"/>
      <c r="ELC8" s="45"/>
      <c r="ELD8" s="45"/>
      <c r="ELE8" s="45"/>
      <c r="ELF8" s="45"/>
      <c r="ELG8" s="45"/>
      <c r="ELH8" s="45"/>
      <c r="ELI8" s="45"/>
      <c r="ELJ8" s="45"/>
      <c r="ELK8" s="45"/>
      <c r="ELL8" s="45"/>
      <c r="ELM8" s="45"/>
      <c r="ELN8" s="45"/>
      <c r="ELO8" s="45"/>
      <c r="ELP8" s="45"/>
      <c r="ELQ8" s="45"/>
      <c r="ELR8" s="45"/>
      <c r="ELS8" s="45"/>
      <c r="ELT8" s="45"/>
      <c r="ELU8" s="45"/>
      <c r="ELV8" s="45"/>
      <c r="ELW8" s="45"/>
      <c r="ELX8" s="45"/>
      <c r="ELY8" s="45"/>
      <c r="ELZ8" s="45"/>
      <c r="EMA8" s="45"/>
      <c r="EMB8" s="45"/>
      <c r="EMC8" s="45"/>
      <c r="EMD8" s="45"/>
      <c r="EME8" s="45"/>
      <c r="EMF8" s="45"/>
      <c r="EMG8" s="45"/>
      <c r="EMH8" s="45"/>
      <c r="EMI8" s="45"/>
      <c r="EMJ8" s="45"/>
      <c r="EMK8" s="45"/>
      <c r="EML8" s="45"/>
      <c r="EMM8" s="45"/>
      <c r="EMN8" s="45"/>
      <c r="EMO8" s="45"/>
      <c r="EMP8" s="45"/>
      <c r="EMQ8" s="45"/>
      <c r="EMR8" s="45"/>
      <c r="EMS8" s="45"/>
      <c r="EMT8" s="45"/>
      <c r="EMU8" s="45"/>
      <c r="EMV8" s="45"/>
      <c r="EMW8" s="45"/>
      <c r="EMX8" s="45"/>
      <c r="EMY8" s="45"/>
      <c r="EMZ8" s="45"/>
      <c r="ENA8" s="45"/>
      <c r="ENB8" s="45"/>
      <c r="ENC8" s="45"/>
      <c r="END8" s="45"/>
      <c r="ENE8" s="45"/>
      <c r="ENF8" s="45"/>
      <c r="ENG8" s="45"/>
      <c r="ENH8" s="45"/>
      <c r="ENI8" s="45"/>
      <c r="ENJ8" s="45"/>
      <c r="ENK8" s="45"/>
      <c r="ENL8" s="45"/>
      <c r="ENM8" s="45"/>
      <c r="ENN8" s="45"/>
      <c r="ENO8" s="45"/>
      <c r="ENP8" s="45"/>
      <c r="ENQ8" s="45"/>
      <c r="ENR8" s="45"/>
      <c r="ENS8" s="45"/>
      <c r="ENT8" s="45"/>
      <c r="ENU8" s="45"/>
      <c r="ENV8" s="45"/>
      <c r="ENW8" s="45"/>
      <c r="ENX8" s="45"/>
      <c r="ENY8" s="45"/>
      <c r="ENZ8" s="45"/>
      <c r="EOA8" s="45"/>
      <c r="EOB8" s="45"/>
      <c r="EOC8" s="45"/>
      <c r="EOD8" s="45"/>
      <c r="EOE8" s="45"/>
      <c r="EOF8" s="45"/>
      <c r="EOG8" s="45"/>
      <c r="EOH8" s="45"/>
      <c r="EOI8" s="45"/>
      <c r="EOJ8" s="45"/>
      <c r="EOK8" s="45"/>
      <c r="EOL8" s="45"/>
      <c r="EOM8" s="45"/>
      <c r="EON8" s="45"/>
      <c r="EOO8" s="45"/>
      <c r="EOP8" s="45"/>
      <c r="EOQ8" s="45"/>
      <c r="EOR8" s="45"/>
      <c r="EOS8" s="45"/>
      <c r="EOT8" s="45"/>
      <c r="EOU8" s="45"/>
      <c r="EOV8" s="45"/>
      <c r="EOW8" s="45"/>
      <c r="EOX8" s="45"/>
      <c r="EOY8" s="45"/>
      <c r="EOZ8" s="45"/>
      <c r="EPA8" s="45"/>
      <c r="EPB8" s="45"/>
      <c r="EPC8" s="45"/>
      <c r="EPD8" s="45"/>
      <c r="EPE8" s="45"/>
      <c r="EPF8" s="45"/>
      <c r="EPG8" s="45"/>
      <c r="EPH8" s="45"/>
      <c r="EPI8" s="45"/>
      <c r="EPJ8" s="45"/>
      <c r="EPK8" s="45"/>
      <c r="EPL8" s="45"/>
      <c r="EPM8" s="45"/>
      <c r="EPN8" s="45"/>
      <c r="EPO8" s="45"/>
      <c r="EPP8" s="45"/>
      <c r="EPQ8" s="45"/>
      <c r="EPR8" s="45"/>
      <c r="EPS8" s="45"/>
      <c r="EPT8" s="45"/>
      <c r="EPU8" s="45"/>
      <c r="EPV8" s="45"/>
      <c r="EPW8" s="45"/>
      <c r="EPX8" s="45"/>
      <c r="EPY8" s="45"/>
      <c r="EPZ8" s="45"/>
      <c r="EQA8" s="45"/>
      <c r="EQB8" s="45"/>
      <c r="EQC8" s="45"/>
      <c r="EQD8" s="45"/>
      <c r="EQE8" s="45"/>
      <c r="EQF8" s="45"/>
      <c r="EQG8" s="45"/>
      <c r="EQH8" s="45"/>
      <c r="EQI8" s="45"/>
      <c r="EQJ8" s="45"/>
      <c r="EQK8" s="45"/>
      <c r="EQL8" s="45"/>
      <c r="EQM8" s="45"/>
      <c r="EQN8" s="45"/>
      <c r="EQO8" s="45"/>
      <c r="EQP8" s="45"/>
      <c r="EQQ8" s="45"/>
      <c r="EQR8" s="45"/>
      <c r="EQS8" s="45"/>
      <c r="EQT8" s="45"/>
      <c r="EQU8" s="45"/>
      <c r="EQV8" s="45"/>
      <c r="EQW8" s="45"/>
      <c r="EQX8" s="45"/>
      <c r="EQY8" s="45"/>
      <c r="EQZ8" s="45"/>
      <c r="ERA8" s="45"/>
      <c r="ERB8" s="45"/>
      <c r="ERC8" s="45"/>
      <c r="ERD8" s="45"/>
      <c r="ERE8" s="45"/>
      <c r="ERF8" s="45"/>
      <c r="ERG8" s="45"/>
      <c r="ERH8" s="45"/>
      <c r="ERI8" s="45"/>
      <c r="ERJ8" s="45"/>
      <c r="ERK8" s="45"/>
      <c r="ERL8" s="45"/>
      <c r="ERM8" s="45"/>
      <c r="ERN8" s="45"/>
      <c r="ERO8" s="45"/>
      <c r="ERP8" s="45"/>
      <c r="ERQ8" s="45"/>
      <c r="ERR8" s="45"/>
      <c r="ERS8" s="45"/>
      <c r="ERT8" s="45"/>
      <c r="ERU8" s="45"/>
      <c r="ERV8" s="45"/>
      <c r="ERW8" s="45"/>
      <c r="ERX8" s="45"/>
      <c r="ERY8" s="45"/>
      <c r="ERZ8" s="45"/>
      <c r="ESA8" s="45"/>
      <c r="ESB8" s="45"/>
      <c r="ESC8" s="45"/>
      <c r="ESD8" s="45"/>
      <c r="ESE8" s="45"/>
      <c r="ESF8" s="45"/>
      <c r="ESG8" s="45"/>
      <c r="ESH8" s="45"/>
      <c r="ESI8" s="45"/>
      <c r="ESJ8" s="45"/>
      <c r="ESK8" s="45"/>
      <c r="ESL8" s="45"/>
      <c r="ESM8" s="45"/>
      <c r="ESN8" s="45"/>
      <c r="ESO8" s="45"/>
      <c r="ESP8" s="45"/>
      <c r="ESQ8" s="45"/>
      <c r="ESR8" s="45"/>
      <c r="ESS8" s="45"/>
      <c r="EST8" s="45"/>
      <c r="ESU8" s="45"/>
      <c r="ESV8" s="45"/>
      <c r="ESW8" s="45"/>
      <c r="ESX8" s="45"/>
      <c r="ESY8" s="45"/>
      <c r="ESZ8" s="45"/>
      <c r="ETA8" s="45"/>
      <c r="ETB8" s="45"/>
      <c r="ETC8" s="45"/>
      <c r="ETD8" s="45"/>
      <c r="ETE8" s="45"/>
      <c r="ETF8" s="45"/>
      <c r="ETG8" s="45"/>
      <c r="ETH8" s="45"/>
      <c r="ETI8" s="45"/>
      <c r="ETJ8" s="45"/>
      <c r="ETK8" s="45"/>
      <c r="ETL8" s="45"/>
      <c r="ETM8" s="45"/>
      <c r="ETN8" s="45"/>
      <c r="ETO8" s="45"/>
      <c r="ETP8" s="45"/>
      <c r="ETQ8" s="45"/>
      <c r="ETR8" s="45"/>
      <c r="ETS8" s="45"/>
      <c r="ETT8" s="45"/>
      <c r="ETU8" s="45"/>
      <c r="ETV8" s="45"/>
      <c r="ETW8" s="45"/>
      <c r="ETX8" s="45"/>
      <c r="ETY8" s="45"/>
      <c r="ETZ8" s="45"/>
      <c r="EUA8" s="45"/>
      <c r="EUB8" s="45"/>
      <c r="EUC8" s="45"/>
      <c r="EUD8" s="45"/>
      <c r="EUE8" s="45"/>
      <c r="EUF8" s="45"/>
      <c r="EUG8" s="45"/>
      <c r="EUH8" s="45"/>
      <c r="EUI8" s="45"/>
      <c r="EUJ8" s="45"/>
      <c r="EUK8" s="45"/>
      <c r="EUL8" s="45"/>
      <c r="EUM8" s="45"/>
      <c r="EUN8" s="45"/>
      <c r="EUO8" s="45"/>
      <c r="EUP8" s="45"/>
      <c r="EUQ8" s="45"/>
      <c r="EUR8" s="45"/>
      <c r="EUS8" s="45"/>
      <c r="EUT8" s="45"/>
      <c r="EUU8" s="45"/>
      <c r="EUV8" s="45"/>
      <c r="EUW8" s="45"/>
      <c r="EUX8" s="45"/>
      <c r="EUY8" s="45"/>
      <c r="EUZ8" s="45"/>
      <c r="EVA8" s="45"/>
      <c r="EVB8" s="45"/>
      <c r="EVC8" s="45"/>
      <c r="EVD8" s="45"/>
      <c r="EVE8" s="45"/>
      <c r="EVF8" s="45"/>
      <c r="EVG8" s="45"/>
      <c r="EVH8" s="45"/>
      <c r="EVI8" s="45"/>
      <c r="EVJ8" s="45"/>
      <c r="EVK8" s="45"/>
      <c r="EVL8" s="45"/>
      <c r="EVM8" s="45"/>
      <c r="EVN8" s="45"/>
      <c r="EVO8" s="45"/>
      <c r="EVP8" s="45"/>
      <c r="EVQ8" s="45"/>
      <c r="EVR8" s="45"/>
      <c r="EVS8" s="45"/>
      <c r="EVT8" s="45"/>
      <c r="EVU8" s="45"/>
      <c r="EVV8" s="45"/>
      <c r="EVW8" s="45"/>
      <c r="EVX8" s="45"/>
      <c r="EVY8" s="45"/>
      <c r="EVZ8" s="45"/>
      <c r="EWA8" s="45"/>
      <c r="EWB8" s="45"/>
      <c r="EWC8" s="45"/>
      <c r="EWD8" s="45"/>
      <c r="EWE8" s="45"/>
      <c r="EWF8" s="45"/>
      <c r="EWG8" s="45"/>
      <c r="EWH8" s="45"/>
      <c r="EWI8" s="45"/>
      <c r="EWJ8" s="45"/>
      <c r="EWK8" s="45"/>
      <c r="EWL8" s="45"/>
      <c r="EWM8" s="45"/>
      <c r="EWN8" s="45"/>
      <c r="EWO8" s="45"/>
      <c r="EWP8" s="45"/>
      <c r="EWQ8" s="45"/>
      <c r="EWR8" s="45"/>
      <c r="EWS8" s="45"/>
      <c r="EWT8" s="45"/>
      <c r="EWU8" s="45"/>
      <c r="EWV8" s="45"/>
      <c r="EWW8" s="45"/>
      <c r="EWX8" s="45"/>
      <c r="EWY8" s="45"/>
      <c r="EWZ8" s="45"/>
      <c r="EXA8" s="45"/>
      <c r="EXB8" s="45"/>
      <c r="EXC8" s="45"/>
      <c r="EXD8" s="45"/>
      <c r="EXE8" s="45"/>
      <c r="EXF8" s="45"/>
      <c r="EXG8" s="45"/>
      <c r="EXH8" s="45"/>
      <c r="EXI8" s="45"/>
      <c r="EXJ8" s="45"/>
      <c r="EXK8" s="45"/>
      <c r="EXL8" s="45"/>
      <c r="EXM8" s="45"/>
      <c r="EXN8" s="45"/>
      <c r="EXO8" s="45"/>
      <c r="EXP8" s="45"/>
      <c r="EXQ8" s="45"/>
      <c r="EXR8" s="45"/>
      <c r="EXS8" s="45"/>
      <c r="EXT8" s="45"/>
      <c r="EXU8" s="45"/>
      <c r="EXV8" s="45"/>
      <c r="EXW8" s="45"/>
      <c r="EXX8" s="45"/>
      <c r="EXY8" s="45"/>
      <c r="EXZ8" s="45"/>
      <c r="EYA8" s="45"/>
      <c r="EYB8" s="45"/>
      <c r="EYC8" s="45"/>
      <c r="EYD8" s="45"/>
      <c r="EYE8" s="45"/>
      <c r="EYF8" s="45"/>
      <c r="EYG8" s="45"/>
      <c r="EYH8" s="45"/>
      <c r="EYI8" s="45"/>
      <c r="EYJ8" s="45"/>
      <c r="EYK8" s="45"/>
      <c r="EYL8" s="45"/>
      <c r="EYM8" s="45"/>
      <c r="EYN8" s="45"/>
      <c r="EYO8" s="45"/>
      <c r="EYP8" s="45"/>
      <c r="EYQ8" s="45"/>
      <c r="EYR8" s="45"/>
      <c r="EYS8" s="45"/>
      <c r="EYT8" s="45"/>
      <c r="EYU8" s="45"/>
      <c r="EYV8" s="45"/>
      <c r="EYW8" s="45"/>
      <c r="EYX8" s="45"/>
      <c r="EYY8" s="45"/>
      <c r="EYZ8" s="45"/>
      <c r="EZA8" s="45"/>
      <c r="EZB8" s="45"/>
      <c r="EZC8" s="45"/>
      <c r="EZD8" s="45"/>
      <c r="EZE8" s="45"/>
      <c r="EZF8" s="45"/>
      <c r="EZG8" s="45"/>
      <c r="EZH8" s="45"/>
      <c r="EZI8" s="45"/>
      <c r="EZJ8" s="45"/>
      <c r="EZK8" s="45"/>
      <c r="EZL8" s="45"/>
      <c r="EZM8" s="45"/>
      <c r="EZN8" s="45"/>
      <c r="EZO8" s="45"/>
      <c r="EZP8" s="45"/>
      <c r="EZQ8" s="45"/>
      <c r="EZR8" s="45"/>
      <c r="EZS8" s="45"/>
      <c r="EZT8" s="45"/>
      <c r="EZU8" s="45"/>
      <c r="EZV8" s="45"/>
      <c r="EZW8" s="45"/>
      <c r="EZX8" s="45"/>
      <c r="EZY8" s="45"/>
      <c r="EZZ8" s="45"/>
      <c r="FAA8" s="45"/>
      <c r="FAB8" s="45"/>
      <c r="FAC8" s="45"/>
      <c r="FAD8" s="45"/>
      <c r="FAE8" s="45"/>
      <c r="FAF8" s="45"/>
      <c r="FAG8" s="45"/>
      <c r="FAH8" s="45"/>
      <c r="FAI8" s="45"/>
      <c r="FAJ8" s="45"/>
      <c r="FAK8" s="45"/>
      <c r="FAL8" s="45"/>
      <c r="FAM8" s="45"/>
      <c r="FAN8" s="45"/>
      <c r="FAO8" s="45"/>
      <c r="FAP8" s="45"/>
      <c r="FAQ8" s="45"/>
      <c r="FAR8" s="45"/>
      <c r="FAS8" s="45"/>
      <c r="FAT8" s="45"/>
      <c r="FAU8" s="45"/>
      <c r="FAV8" s="45"/>
      <c r="FAW8" s="45"/>
      <c r="FAX8" s="45"/>
      <c r="FAY8" s="45"/>
      <c r="FAZ8" s="45"/>
      <c r="FBA8" s="45"/>
      <c r="FBB8" s="45"/>
      <c r="FBC8" s="45"/>
      <c r="FBD8" s="45"/>
      <c r="FBE8" s="45"/>
      <c r="FBF8" s="45"/>
      <c r="FBG8" s="45"/>
      <c r="FBH8" s="45"/>
      <c r="FBI8" s="45"/>
      <c r="FBJ8" s="45"/>
      <c r="FBK8" s="45"/>
      <c r="FBL8" s="45"/>
      <c r="FBM8" s="45"/>
      <c r="FBN8" s="45"/>
      <c r="FBO8" s="45"/>
      <c r="FBP8" s="45"/>
      <c r="FBQ8" s="45"/>
      <c r="FBR8" s="45"/>
      <c r="FBS8" s="45"/>
      <c r="FBT8" s="45"/>
      <c r="FBU8" s="45"/>
      <c r="FBV8" s="45"/>
      <c r="FBW8" s="45"/>
      <c r="FBX8" s="45"/>
      <c r="FBY8" s="45"/>
      <c r="FBZ8" s="45"/>
      <c r="FCA8" s="45"/>
      <c r="FCB8" s="45"/>
      <c r="FCC8" s="45"/>
      <c r="FCD8" s="45"/>
      <c r="FCE8" s="45"/>
      <c r="FCF8" s="45"/>
      <c r="FCG8" s="45"/>
      <c r="FCH8" s="45"/>
      <c r="FCI8" s="45"/>
      <c r="FCJ8" s="45"/>
      <c r="FCK8" s="45"/>
      <c r="FCL8" s="45"/>
      <c r="FCM8" s="45"/>
      <c r="FCN8" s="45"/>
      <c r="FCO8" s="45"/>
      <c r="FCP8" s="45"/>
      <c r="FCQ8" s="45"/>
      <c r="FCR8" s="45"/>
      <c r="FCS8" s="45"/>
      <c r="FCT8" s="45"/>
      <c r="FCU8" s="45"/>
      <c r="FCV8" s="45"/>
      <c r="FCW8" s="45"/>
      <c r="FCX8" s="45"/>
      <c r="FCY8" s="45"/>
      <c r="FCZ8" s="45"/>
      <c r="FDA8" s="45"/>
      <c r="FDB8" s="45"/>
      <c r="FDC8" s="45"/>
      <c r="FDD8" s="45"/>
      <c r="FDE8" s="45"/>
      <c r="FDF8" s="45"/>
      <c r="FDG8" s="45"/>
      <c r="FDH8" s="45"/>
      <c r="FDI8" s="45"/>
      <c r="FDJ8" s="45"/>
      <c r="FDK8" s="45"/>
      <c r="FDL8" s="45"/>
      <c r="FDM8" s="45"/>
      <c r="FDN8" s="45"/>
      <c r="FDO8" s="45"/>
      <c r="FDP8" s="45"/>
      <c r="FDQ8" s="45"/>
      <c r="FDR8" s="45"/>
      <c r="FDS8" s="45"/>
      <c r="FDT8" s="45"/>
      <c r="FDU8" s="45"/>
      <c r="FDV8" s="45"/>
      <c r="FDW8" s="45"/>
      <c r="FDX8" s="45"/>
      <c r="FDY8" s="45"/>
      <c r="FDZ8" s="45"/>
      <c r="FEA8" s="45"/>
      <c r="FEB8" s="45"/>
      <c r="FEC8" s="45"/>
      <c r="FED8" s="45"/>
      <c r="FEE8" s="45"/>
      <c r="FEF8" s="45"/>
      <c r="FEG8" s="45"/>
      <c r="FEH8" s="45"/>
      <c r="FEI8" s="45"/>
      <c r="FEJ8" s="45"/>
      <c r="FEK8" s="45"/>
      <c r="FEL8" s="45"/>
      <c r="FEM8" s="45"/>
      <c r="FEN8" s="45"/>
      <c r="FEO8" s="45"/>
      <c r="FEP8" s="45"/>
      <c r="FEQ8" s="45"/>
      <c r="FER8" s="45"/>
      <c r="FES8" s="45"/>
      <c r="FET8" s="45"/>
      <c r="FEU8" s="45"/>
      <c r="FEV8" s="45"/>
      <c r="FEW8" s="45"/>
      <c r="FEX8" s="45"/>
      <c r="FEY8" s="45"/>
      <c r="FEZ8" s="45"/>
      <c r="FFA8" s="45"/>
      <c r="FFB8" s="45"/>
      <c r="FFC8" s="45"/>
      <c r="FFD8" s="45"/>
      <c r="FFE8" s="45"/>
      <c r="FFF8" s="45"/>
      <c r="FFG8" s="45"/>
      <c r="FFH8" s="45"/>
      <c r="FFI8" s="45"/>
      <c r="FFJ8" s="45"/>
      <c r="FFK8" s="45"/>
      <c r="FFL8" s="45"/>
      <c r="FFM8" s="45"/>
      <c r="FFN8" s="45"/>
      <c r="FFO8" s="45"/>
      <c r="FFP8" s="45"/>
      <c r="FFQ8" s="45"/>
      <c r="FFR8" s="45"/>
      <c r="FFS8" s="45"/>
      <c r="FFT8" s="45"/>
      <c r="FFU8" s="45"/>
      <c r="FFV8" s="45"/>
      <c r="FFW8" s="45"/>
      <c r="FFX8" s="45"/>
      <c r="FFY8" s="45"/>
      <c r="FFZ8" s="45"/>
      <c r="FGA8" s="45"/>
      <c r="FGB8" s="45"/>
      <c r="FGC8" s="45"/>
      <c r="FGD8" s="45"/>
      <c r="FGE8" s="45"/>
      <c r="FGF8" s="45"/>
      <c r="FGG8" s="45"/>
      <c r="FGH8" s="45"/>
      <c r="FGI8" s="45"/>
      <c r="FGJ8" s="45"/>
      <c r="FGK8" s="45"/>
      <c r="FGL8" s="45"/>
      <c r="FGM8" s="45"/>
      <c r="FGN8" s="45"/>
      <c r="FGO8" s="45"/>
      <c r="FGP8" s="45"/>
      <c r="FGQ8" s="45"/>
      <c r="FGR8" s="45"/>
      <c r="FGS8" s="45"/>
      <c r="FGT8" s="45"/>
      <c r="FGU8" s="45"/>
      <c r="FGV8" s="45"/>
      <c r="FGW8" s="45"/>
      <c r="FGX8" s="45"/>
      <c r="FGY8" s="45"/>
      <c r="FGZ8" s="45"/>
      <c r="FHA8" s="45"/>
      <c r="FHB8" s="45"/>
      <c r="FHC8" s="45"/>
      <c r="FHD8" s="45"/>
      <c r="FHE8" s="45"/>
      <c r="FHF8" s="45"/>
      <c r="FHG8" s="45"/>
      <c r="FHH8" s="45"/>
      <c r="FHI8" s="45"/>
      <c r="FHJ8" s="45"/>
      <c r="FHK8" s="45"/>
      <c r="FHL8" s="45"/>
      <c r="FHM8" s="45"/>
      <c r="FHN8" s="45"/>
      <c r="FHO8" s="45"/>
      <c r="FHP8" s="45"/>
      <c r="FHQ8" s="45"/>
      <c r="FHR8" s="45"/>
      <c r="FHS8" s="45"/>
      <c r="FHT8" s="45"/>
      <c r="FHU8" s="45"/>
      <c r="FHV8" s="45"/>
      <c r="FHW8" s="45"/>
      <c r="FHX8" s="45"/>
      <c r="FHY8" s="45"/>
      <c r="FHZ8" s="45"/>
      <c r="FIA8" s="45"/>
      <c r="FIB8" s="45"/>
      <c r="FIC8" s="45"/>
      <c r="FID8" s="45"/>
      <c r="FIE8" s="45"/>
      <c r="FIF8" s="45"/>
      <c r="FIG8" s="45"/>
      <c r="FIH8" s="45"/>
      <c r="FII8" s="45"/>
      <c r="FIJ8" s="45"/>
      <c r="FIK8" s="45"/>
      <c r="FIL8" s="45"/>
      <c r="FIM8" s="45"/>
      <c r="FIN8" s="45"/>
      <c r="FIO8" s="45"/>
      <c r="FIP8" s="45"/>
      <c r="FIQ8" s="45"/>
      <c r="FIR8" s="45"/>
      <c r="FIS8" s="45"/>
      <c r="FIT8" s="45"/>
      <c r="FIU8" s="45"/>
      <c r="FIV8" s="45"/>
      <c r="FIW8" s="45"/>
      <c r="FIX8" s="45"/>
      <c r="FIY8" s="45"/>
      <c r="FIZ8" s="45"/>
      <c r="FJA8" s="45"/>
      <c r="FJB8" s="45"/>
      <c r="FJC8" s="45"/>
      <c r="FJD8" s="45"/>
      <c r="FJE8" s="45"/>
      <c r="FJF8" s="45"/>
      <c r="FJG8" s="45"/>
      <c r="FJH8" s="45"/>
      <c r="FJI8" s="45"/>
      <c r="FJJ8" s="45"/>
      <c r="FJK8" s="45"/>
      <c r="FJL8" s="45"/>
      <c r="FJM8" s="45"/>
      <c r="FJN8" s="45"/>
      <c r="FJO8" s="45"/>
      <c r="FJP8" s="45"/>
      <c r="FJQ8" s="45"/>
      <c r="FJR8" s="45"/>
      <c r="FJS8" s="45"/>
      <c r="FJT8" s="45"/>
      <c r="FJU8" s="45"/>
      <c r="FJV8" s="45"/>
      <c r="FJW8" s="45"/>
      <c r="FJX8" s="45"/>
      <c r="FJY8" s="45"/>
      <c r="FJZ8" s="45"/>
      <c r="FKA8" s="45"/>
      <c r="FKB8" s="45"/>
      <c r="FKC8" s="45"/>
      <c r="FKD8" s="45"/>
      <c r="FKE8" s="45"/>
      <c r="FKF8" s="45"/>
      <c r="FKG8" s="45"/>
      <c r="FKH8" s="45"/>
      <c r="FKI8" s="45"/>
      <c r="FKJ8" s="45"/>
      <c r="FKK8" s="45"/>
      <c r="FKL8" s="45"/>
      <c r="FKM8" s="45"/>
      <c r="FKN8" s="45"/>
      <c r="FKO8" s="45"/>
      <c r="FKP8" s="45"/>
      <c r="FKQ8" s="45"/>
      <c r="FKR8" s="45"/>
      <c r="FKS8" s="45"/>
      <c r="FKT8" s="45"/>
      <c r="FKU8" s="45"/>
      <c r="FKV8" s="45"/>
      <c r="FKW8" s="45"/>
      <c r="FKX8" s="45"/>
      <c r="FKY8" s="45"/>
      <c r="FKZ8" s="45"/>
      <c r="FLA8" s="45"/>
      <c r="FLB8" s="45"/>
      <c r="FLC8" s="45"/>
      <c r="FLD8" s="45"/>
      <c r="FLE8" s="45"/>
      <c r="FLF8" s="45"/>
      <c r="FLG8" s="45"/>
      <c r="FLH8" s="45"/>
      <c r="FLI8" s="45"/>
      <c r="FLJ8" s="45"/>
      <c r="FLK8" s="45"/>
      <c r="FLL8" s="45"/>
      <c r="FLM8" s="45"/>
      <c r="FLN8" s="45"/>
      <c r="FLO8" s="45"/>
      <c r="FLP8" s="45"/>
      <c r="FLQ8" s="45"/>
      <c r="FLR8" s="45"/>
      <c r="FLS8" s="45"/>
      <c r="FLT8" s="45"/>
      <c r="FLU8" s="45"/>
      <c r="FLV8" s="45"/>
      <c r="FLW8" s="45"/>
      <c r="FLX8" s="45"/>
      <c r="FLY8" s="45"/>
      <c r="FLZ8" s="45"/>
      <c r="FMA8" s="45"/>
      <c r="FMB8" s="45"/>
      <c r="FMC8" s="45"/>
      <c r="FMD8" s="45"/>
      <c r="FME8" s="45"/>
      <c r="FMF8" s="45"/>
      <c r="FMG8" s="45"/>
      <c r="FMH8" s="45"/>
      <c r="FMI8" s="45"/>
      <c r="FMJ8" s="45"/>
      <c r="FMK8" s="45"/>
      <c r="FML8" s="45"/>
      <c r="FMM8" s="45"/>
      <c r="FMN8" s="45"/>
      <c r="FMO8" s="45"/>
      <c r="FMP8" s="45"/>
      <c r="FMQ8" s="45"/>
      <c r="FMR8" s="45"/>
      <c r="FMS8" s="45"/>
      <c r="FMT8" s="45"/>
      <c r="FMU8" s="45"/>
      <c r="FMV8" s="45"/>
      <c r="FMW8" s="45"/>
      <c r="FMX8" s="45"/>
      <c r="FMY8" s="45"/>
      <c r="FMZ8" s="45"/>
      <c r="FNA8" s="45"/>
      <c r="FNB8" s="45"/>
      <c r="FNC8" s="45"/>
      <c r="FND8" s="45"/>
      <c r="FNE8" s="45"/>
      <c r="FNF8" s="45"/>
      <c r="FNG8" s="45"/>
      <c r="FNH8" s="45"/>
      <c r="FNI8" s="45"/>
      <c r="FNJ8" s="45"/>
      <c r="FNK8" s="45"/>
      <c r="FNL8" s="45"/>
      <c r="FNM8" s="45"/>
      <c r="FNN8" s="45"/>
      <c r="FNO8" s="45"/>
      <c r="FNP8" s="45"/>
      <c r="FNQ8" s="45"/>
      <c r="FNR8" s="45"/>
      <c r="FNS8" s="45"/>
      <c r="FNT8" s="45"/>
      <c r="FNU8" s="45"/>
      <c r="FNV8" s="45"/>
      <c r="FNW8" s="45"/>
      <c r="FNX8" s="45"/>
      <c r="FNY8" s="45"/>
      <c r="FNZ8" s="45"/>
      <c r="FOA8" s="45"/>
      <c r="FOB8" s="45"/>
      <c r="FOC8" s="45"/>
      <c r="FOD8" s="45"/>
      <c r="FOE8" s="45"/>
      <c r="FOF8" s="45"/>
      <c r="FOG8" s="45"/>
      <c r="FOH8" s="45"/>
      <c r="FOI8" s="45"/>
      <c r="FOJ8" s="45"/>
      <c r="FOK8" s="45"/>
      <c r="FOL8" s="45"/>
      <c r="FOM8" s="45"/>
      <c r="FON8" s="45"/>
      <c r="FOO8" s="45"/>
      <c r="FOP8" s="45"/>
      <c r="FOQ8" s="45"/>
      <c r="FOR8" s="45"/>
      <c r="FOS8" s="45"/>
      <c r="FOT8" s="45"/>
      <c r="FOU8" s="45"/>
      <c r="FOV8" s="45"/>
      <c r="FOW8" s="45"/>
      <c r="FOX8" s="45"/>
      <c r="FOY8" s="45"/>
      <c r="FOZ8" s="45"/>
      <c r="FPA8" s="45"/>
      <c r="FPB8" s="45"/>
      <c r="FPC8" s="45"/>
      <c r="FPD8" s="45"/>
      <c r="FPE8" s="45"/>
      <c r="FPF8" s="45"/>
      <c r="FPG8" s="45"/>
      <c r="FPH8" s="45"/>
      <c r="FPI8" s="45"/>
      <c r="FPJ8" s="45"/>
      <c r="FPK8" s="45"/>
      <c r="FPL8" s="45"/>
      <c r="FPM8" s="45"/>
      <c r="FPN8" s="45"/>
      <c r="FPO8" s="45"/>
      <c r="FPP8" s="45"/>
      <c r="FPQ8" s="45"/>
      <c r="FPR8" s="45"/>
      <c r="FPS8" s="45"/>
      <c r="FPT8" s="45"/>
      <c r="FPU8" s="45"/>
      <c r="FPV8" s="45"/>
      <c r="FPW8" s="45"/>
      <c r="FPX8" s="45"/>
      <c r="FPY8" s="45"/>
      <c r="FPZ8" s="45"/>
      <c r="FQA8" s="45"/>
      <c r="FQB8" s="45"/>
      <c r="FQC8" s="45"/>
      <c r="FQD8" s="45"/>
      <c r="FQE8" s="45"/>
      <c r="FQF8" s="45"/>
      <c r="FQG8" s="45"/>
      <c r="FQH8" s="45"/>
      <c r="FQI8" s="45"/>
      <c r="FQJ8" s="45"/>
      <c r="FQK8" s="45"/>
      <c r="FQL8" s="45"/>
      <c r="FQM8" s="45"/>
      <c r="FQN8" s="45"/>
      <c r="FQO8" s="45"/>
      <c r="FQP8" s="45"/>
      <c r="FQQ8" s="45"/>
      <c r="FQR8" s="45"/>
      <c r="FQS8" s="45"/>
      <c r="FQT8" s="45"/>
      <c r="FQU8" s="45"/>
      <c r="FQV8" s="45"/>
      <c r="FQW8" s="45"/>
      <c r="FQX8" s="45"/>
      <c r="FQY8" s="45"/>
      <c r="FQZ8" s="45"/>
      <c r="FRA8" s="45"/>
      <c r="FRB8" s="45"/>
      <c r="FRC8" s="45"/>
      <c r="FRD8" s="45"/>
      <c r="FRE8" s="45"/>
      <c r="FRF8" s="45"/>
      <c r="FRG8" s="45"/>
      <c r="FRH8" s="45"/>
      <c r="FRI8" s="45"/>
      <c r="FRJ8" s="45"/>
      <c r="FRK8" s="45"/>
      <c r="FRL8" s="45"/>
      <c r="FRM8" s="45"/>
      <c r="FRN8" s="45"/>
      <c r="FRO8" s="45"/>
      <c r="FRP8" s="45"/>
      <c r="FRQ8" s="45"/>
      <c r="FRR8" s="45"/>
      <c r="FRS8" s="45"/>
      <c r="FRT8" s="45"/>
      <c r="FRU8" s="45"/>
      <c r="FRV8" s="45"/>
      <c r="FRW8" s="45"/>
      <c r="FRX8" s="45"/>
      <c r="FRY8" s="45"/>
      <c r="FRZ8" s="45"/>
      <c r="FSA8" s="45"/>
      <c r="FSB8" s="45"/>
      <c r="FSC8" s="45"/>
      <c r="FSD8" s="45"/>
      <c r="FSE8" s="45"/>
      <c r="FSF8" s="45"/>
      <c r="FSG8" s="45"/>
      <c r="FSH8" s="45"/>
      <c r="FSI8" s="45"/>
      <c r="FSJ8" s="45"/>
      <c r="FSK8" s="45"/>
      <c r="FSL8" s="45"/>
      <c r="FSM8" s="45"/>
      <c r="FSN8" s="45"/>
      <c r="FSO8" s="45"/>
      <c r="FSP8" s="45"/>
      <c r="FSQ8" s="45"/>
      <c r="FSR8" s="45"/>
      <c r="FSS8" s="45"/>
      <c r="FST8" s="45"/>
      <c r="FSU8" s="45"/>
      <c r="FSV8" s="45"/>
      <c r="FSW8" s="45"/>
      <c r="FSX8" s="45"/>
      <c r="FSY8" s="45"/>
      <c r="FSZ8" s="45"/>
      <c r="FTA8" s="45"/>
      <c r="FTB8" s="45"/>
      <c r="FTC8" s="45"/>
      <c r="FTD8" s="45"/>
      <c r="FTE8" s="45"/>
      <c r="FTF8" s="45"/>
      <c r="FTG8" s="45"/>
      <c r="FTH8" s="45"/>
      <c r="FTI8" s="45"/>
      <c r="FTJ8" s="45"/>
      <c r="FTK8" s="45"/>
      <c r="FTL8" s="45"/>
      <c r="FTM8" s="45"/>
      <c r="FTN8" s="45"/>
      <c r="FTO8" s="45"/>
      <c r="FTP8" s="45"/>
      <c r="FTQ8" s="45"/>
      <c r="FTR8" s="45"/>
      <c r="FTS8" s="45"/>
      <c r="FTT8" s="45"/>
      <c r="FTU8" s="45"/>
      <c r="FTV8" s="45"/>
      <c r="FTW8" s="45"/>
      <c r="FTX8" s="45"/>
      <c r="FTY8" s="45"/>
      <c r="FTZ8" s="45"/>
      <c r="FUA8" s="45"/>
      <c r="FUB8" s="45"/>
      <c r="FUC8" s="45"/>
      <c r="FUD8" s="45"/>
      <c r="FUE8" s="45"/>
      <c r="FUF8" s="45"/>
      <c r="FUG8" s="45"/>
      <c r="FUH8" s="45"/>
      <c r="FUI8" s="45"/>
      <c r="FUJ8" s="45"/>
      <c r="FUK8" s="45"/>
      <c r="FUL8" s="45"/>
      <c r="FUM8" s="45"/>
      <c r="FUN8" s="45"/>
      <c r="FUO8" s="45"/>
      <c r="FUP8" s="45"/>
      <c r="FUQ8" s="45"/>
      <c r="FUR8" s="45"/>
      <c r="FUS8" s="45"/>
      <c r="FUT8" s="45"/>
      <c r="FUU8" s="45"/>
      <c r="FUV8" s="45"/>
      <c r="FUW8" s="45"/>
      <c r="FUX8" s="45"/>
      <c r="FUY8" s="45"/>
      <c r="FUZ8" s="45"/>
      <c r="FVA8" s="45"/>
      <c r="FVB8" s="45"/>
      <c r="FVC8" s="45"/>
      <c r="FVD8" s="45"/>
      <c r="FVE8" s="45"/>
      <c r="FVF8" s="45"/>
      <c r="FVG8" s="45"/>
      <c r="FVH8" s="45"/>
      <c r="FVI8" s="45"/>
      <c r="FVJ8" s="45"/>
      <c r="FVK8" s="45"/>
      <c r="FVL8" s="45"/>
      <c r="FVM8" s="45"/>
      <c r="FVN8" s="45"/>
      <c r="FVO8" s="45"/>
      <c r="FVP8" s="45"/>
      <c r="FVQ8" s="45"/>
      <c r="FVR8" s="45"/>
      <c r="FVS8" s="45"/>
      <c r="FVT8" s="45"/>
      <c r="FVU8" s="45"/>
      <c r="FVV8" s="45"/>
      <c r="FVW8" s="45"/>
      <c r="FVX8" s="45"/>
      <c r="FVY8" s="45"/>
      <c r="FVZ8" s="45"/>
      <c r="FWA8" s="45"/>
      <c r="FWB8" s="45"/>
      <c r="FWC8" s="45"/>
      <c r="FWD8" s="45"/>
      <c r="FWE8" s="45"/>
      <c r="FWF8" s="45"/>
      <c r="FWG8" s="45"/>
      <c r="FWH8" s="45"/>
      <c r="FWI8" s="45"/>
      <c r="FWJ8" s="45"/>
      <c r="FWK8" s="45"/>
      <c r="FWL8" s="45"/>
      <c r="FWM8" s="45"/>
      <c r="FWN8" s="45"/>
      <c r="FWO8" s="45"/>
      <c r="FWP8" s="45"/>
      <c r="FWQ8" s="45"/>
      <c r="FWR8" s="45"/>
      <c r="FWS8" s="45"/>
      <c r="FWT8" s="45"/>
      <c r="FWU8" s="45"/>
      <c r="FWV8" s="45"/>
      <c r="FWW8" s="45"/>
      <c r="FWX8" s="45"/>
      <c r="FWY8" s="45"/>
      <c r="FWZ8" s="45"/>
      <c r="FXA8" s="45"/>
      <c r="FXB8" s="45"/>
      <c r="FXC8" s="45"/>
      <c r="FXD8" s="45"/>
      <c r="FXE8" s="45"/>
      <c r="FXF8" s="45"/>
      <c r="FXG8" s="45"/>
      <c r="FXH8" s="45"/>
      <c r="FXI8" s="45"/>
      <c r="FXJ8" s="45"/>
      <c r="FXK8" s="45"/>
      <c r="FXL8" s="45"/>
      <c r="FXM8" s="45"/>
      <c r="FXN8" s="45"/>
      <c r="FXO8" s="45"/>
      <c r="FXP8" s="45"/>
      <c r="FXQ8" s="45"/>
      <c r="FXR8" s="45"/>
      <c r="FXS8" s="45"/>
      <c r="FXT8" s="45"/>
      <c r="FXU8" s="45"/>
      <c r="FXV8" s="45"/>
      <c r="FXW8" s="45"/>
      <c r="FXX8" s="45"/>
      <c r="FXY8" s="45"/>
      <c r="FXZ8" s="45"/>
      <c r="FYA8" s="45"/>
      <c r="FYB8" s="45"/>
      <c r="FYC8" s="45"/>
      <c r="FYD8" s="45"/>
      <c r="FYE8" s="45"/>
      <c r="FYF8" s="45"/>
      <c r="FYG8" s="45"/>
      <c r="FYH8" s="45"/>
      <c r="FYI8" s="45"/>
      <c r="FYJ8" s="45"/>
      <c r="FYK8" s="45"/>
      <c r="FYL8" s="45"/>
      <c r="FYM8" s="45"/>
      <c r="FYN8" s="45"/>
      <c r="FYO8" s="45"/>
      <c r="FYP8" s="45"/>
      <c r="FYQ8" s="45"/>
      <c r="FYR8" s="45"/>
      <c r="FYS8" s="45"/>
      <c r="FYT8" s="45"/>
      <c r="FYU8" s="45"/>
      <c r="FYV8" s="45"/>
      <c r="FYW8" s="45"/>
      <c r="FYX8" s="45"/>
      <c r="FYY8" s="45"/>
      <c r="FYZ8" s="45"/>
      <c r="FZA8" s="45"/>
      <c r="FZB8" s="45"/>
      <c r="FZC8" s="45"/>
      <c r="FZD8" s="45"/>
      <c r="FZE8" s="45"/>
      <c r="FZF8" s="45"/>
      <c r="FZG8" s="45"/>
      <c r="FZH8" s="45"/>
      <c r="FZI8" s="45"/>
      <c r="FZJ8" s="45"/>
      <c r="FZK8" s="45"/>
      <c r="FZL8" s="45"/>
      <c r="FZM8" s="45"/>
      <c r="FZN8" s="45"/>
      <c r="FZO8" s="45"/>
      <c r="FZP8" s="45"/>
      <c r="FZQ8" s="45"/>
      <c r="FZR8" s="45"/>
      <c r="FZS8" s="45"/>
      <c r="FZT8" s="45"/>
      <c r="FZU8" s="45"/>
      <c r="FZV8" s="45"/>
      <c r="FZW8" s="45"/>
      <c r="FZX8" s="45"/>
      <c r="FZY8" s="45"/>
      <c r="FZZ8" s="45"/>
      <c r="GAA8" s="45"/>
      <c r="GAB8" s="45"/>
      <c r="GAC8" s="45"/>
      <c r="GAD8" s="45"/>
      <c r="GAE8" s="45"/>
      <c r="GAF8" s="45"/>
      <c r="GAG8" s="45"/>
      <c r="GAH8" s="45"/>
      <c r="GAI8" s="45"/>
      <c r="GAJ8" s="45"/>
      <c r="GAK8" s="45"/>
      <c r="GAL8" s="45"/>
      <c r="GAM8" s="45"/>
      <c r="GAN8" s="45"/>
      <c r="GAO8" s="45"/>
      <c r="GAP8" s="45"/>
      <c r="GAQ8" s="45"/>
      <c r="GAR8" s="45"/>
      <c r="GAS8" s="45"/>
      <c r="GAT8" s="45"/>
      <c r="GAU8" s="45"/>
      <c r="GAV8" s="45"/>
      <c r="GAW8" s="45"/>
      <c r="GAX8" s="45"/>
      <c r="GAY8" s="45"/>
      <c r="GAZ8" s="45"/>
      <c r="GBA8" s="45"/>
      <c r="GBB8" s="45"/>
      <c r="GBC8" s="45"/>
      <c r="GBD8" s="45"/>
      <c r="GBE8" s="45"/>
      <c r="GBF8" s="45"/>
      <c r="GBG8" s="45"/>
      <c r="GBH8" s="45"/>
      <c r="GBI8" s="45"/>
      <c r="GBJ8" s="45"/>
      <c r="GBK8" s="45"/>
      <c r="GBL8" s="45"/>
      <c r="GBM8" s="45"/>
      <c r="GBN8" s="45"/>
      <c r="GBO8" s="45"/>
      <c r="GBP8" s="45"/>
      <c r="GBQ8" s="45"/>
      <c r="GBR8" s="45"/>
      <c r="GBS8" s="45"/>
      <c r="GBT8" s="45"/>
      <c r="GBU8" s="45"/>
      <c r="GBV8" s="45"/>
      <c r="GBW8" s="45"/>
      <c r="GBX8" s="45"/>
      <c r="GBY8" s="45"/>
      <c r="GBZ8" s="45"/>
      <c r="GCA8" s="45"/>
      <c r="GCB8" s="45"/>
      <c r="GCC8" s="45"/>
      <c r="GCD8" s="45"/>
      <c r="GCE8" s="45"/>
      <c r="GCF8" s="45"/>
      <c r="GCG8" s="45"/>
      <c r="GCH8" s="45"/>
      <c r="GCI8" s="45"/>
      <c r="GCJ8" s="45"/>
      <c r="GCK8" s="45"/>
      <c r="GCL8" s="45"/>
      <c r="GCM8" s="45"/>
      <c r="GCN8" s="45"/>
      <c r="GCO8" s="45"/>
      <c r="GCP8" s="45"/>
      <c r="GCQ8" s="45"/>
      <c r="GCR8" s="45"/>
      <c r="GCS8" s="45"/>
      <c r="GCT8" s="45"/>
      <c r="GCU8" s="45"/>
      <c r="GCV8" s="45"/>
      <c r="GCW8" s="45"/>
      <c r="GCX8" s="45"/>
      <c r="GCY8" s="45"/>
      <c r="GCZ8" s="45"/>
      <c r="GDA8" s="45"/>
      <c r="GDB8" s="45"/>
      <c r="GDC8" s="45"/>
      <c r="GDD8" s="45"/>
      <c r="GDE8" s="45"/>
      <c r="GDF8" s="45"/>
      <c r="GDG8" s="45"/>
      <c r="GDH8" s="45"/>
      <c r="GDI8" s="45"/>
      <c r="GDJ8" s="45"/>
      <c r="GDK8" s="45"/>
      <c r="GDL8" s="45"/>
      <c r="GDM8" s="45"/>
      <c r="GDN8" s="45"/>
      <c r="GDO8" s="45"/>
      <c r="GDP8" s="45"/>
      <c r="GDQ8" s="45"/>
      <c r="GDR8" s="45"/>
      <c r="GDS8" s="45"/>
      <c r="GDT8" s="45"/>
      <c r="GDU8" s="45"/>
      <c r="GDV8" s="45"/>
      <c r="GDW8" s="45"/>
      <c r="GDX8" s="45"/>
      <c r="GDY8" s="45"/>
      <c r="GDZ8" s="45"/>
      <c r="GEA8" s="45"/>
      <c r="GEB8" s="45"/>
      <c r="GEC8" s="45"/>
      <c r="GED8" s="45"/>
      <c r="GEE8" s="45"/>
      <c r="GEF8" s="45"/>
      <c r="GEG8" s="45"/>
      <c r="GEH8" s="45"/>
      <c r="GEI8" s="45"/>
      <c r="GEJ8" s="45"/>
      <c r="GEK8" s="45"/>
      <c r="GEL8" s="45"/>
      <c r="GEM8" s="45"/>
      <c r="GEN8" s="45"/>
      <c r="GEO8" s="45"/>
      <c r="GEP8" s="45"/>
      <c r="GEQ8" s="45"/>
      <c r="GER8" s="45"/>
      <c r="GES8" s="45"/>
      <c r="GET8" s="45"/>
      <c r="GEU8" s="45"/>
      <c r="GEV8" s="45"/>
      <c r="GEW8" s="45"/>
      <c r="GEX8" s="45"/>
      <c r="GEY8" s="45"/>
      <c r="GEZ8" s="45"/>
      <c r="GFA8" s="45"/>
      <c r="GFB8" s="45"/>
      <c r="GFC8" s="45"/>
      <c r="GFD8" s="45"/>
      <c r="GFE8" s="45"/>
      <c r="GFF8" s="45"/>
      <c r="GFG8" s="45"/>
      <c r="GFH8" s="45"/>
      <c r="GFI8" s="45"/>
      <c r="GFJ8" s="45"/>
      <c r="GFK8" s="45"/>
      <c r="GFL8" s="45"/>
      <c r="GFM8" s="45"/>
      <c r="GFN8" s="45"/>
      <c r="GFO8" s="45"/>
      <c r="GFP8" s="45"/>
      <c r="GFQ8" s="45"/>
      <c r="GFR8" s="45"/>
      <c r="GFS8" s="45"/>
      <c r="GFT8" s="45"/>
      <c r="GFU8" s="45"/>
      <c r="GFV8" s="45"/>
      <c r="GFW8" s="45"/>
      <c r="GFX8" s="45"/>
      <c r="GFY8" s="45"/>
      <c r="GFZ8" s="45"/>
      <c r="GGA8" s="45"/>
      <c r="GGB8" s="45"/>
      <c r="GGC8" s="45"/>
      <c r="GGD8" s="45"/>
      <c r="GGE8" s="45"/>
      <c r="GGF8" s="45"/>
      <c r="GGG8" s="45"/>
      <c r="GGH8" s="45"/>
      <c r="GGI8" s="45"/>
      <c r="GGJ8" s="45"/>
      <c r="GGK8" s="45"/>
      <c r="GGL8" s="45"/>
      <c r="GGM8" s="45"/>
      <c r="GGN8" s="45"/>
      <c r="GGO8" s="45"/>
      <c r="GGP8" s="45"/>
      <c r="GGQ8" s="45"/>
      <c r="GGR8" s="45"/>
      <c r="GGS8" s="45"/>
      <c r="GGT8" s="45"/>
      <c r="GGU8" s="45"/>
      <c r="GGV8" s="45"/>
      <c r="GGW8" s="45"/>
      <c r="GGX8" s="45"/>
      <c r="GGY8" s="45"/>
      <c r="GGZ8" s="45"/>
      <c r="GHA8" s="45"/>
      <c r="GHB8" s="45"/>
      <c r="GHC8" s="45"/>
      <c r="GHD8" s="45"/>
      <c r="GHE8" s="45"/>
      <c r="GHF8" s="45"/>
      <c r="GHG8" s="45"/>
      <c r="GHH8" s="45"/>
      <c r="GHI8" s="45"/>
      <c r="GHJ8" s="45"/>
      <c r="GHK8" s="45"/>
      <c r="GHL8" s="45"/>
      <c r="GHM8" s="45"/>
      <c r="GHN8" s="45"/>
      <c r="GHO8" s="45"/>
      <c r="GHP8" s="45"/>
      <c r="GHQ8" s="45"/>
      <c r="GHR8" s="45"/>
      <c r="GHS8" s="45"/>
      <c r="GHT8" s="45"/>
      <c r="GHU8" s="45"/>
      <c r="GHV8" s="45"/>
      <c r="GHW8" s="45"/>
      <c r="GHX8" s="45"/>
      <c r="GHY8" s="45"/>
      <c r="GHZ8" s="45"/>
      <c r="GIA8" s="45"/>
      <c r="GIB8" s="45"/>
      <c r="GIC8" s="45"/>
      <c r="GID8" s="45"/>
      <c r="GIE8" s="45"/>
      <c r="GIF8" s="45"/>
      <c r="GIG8" s="45"/>
      <c r="GIH8" s="45"/>
      <c r="GII8" s="45"/>
      <c r="GIJ8" s="45"/>
      <c r="GIK8" s="45"/>
      <c r="GIL8" s="45"/>
      <c r="GIM8" s="45"/>
      <c r="GIN8" s="45"/>
      <c r="GIO8" s="45"/>
      <c r="GIP8" s="45"/>
      <c r="GIQ8" s="45"/>
      <c r="GIR8" s="45"/>
      <c r="GIS8" s="45"/>
      <c r="GIT8" s="45"/>
      <c r="GIU8" s="45"/>
      <c r="GIV8" s="45"/>
      <c r="GIW8" s="45"/>
      <c r="GIX8" s="45"/>
      <c r="GIY8" s="45"/>
      <c r="GIZ8" s="45"/>
      <c r="GJA8" s="45"/>
      <c r="GJB8" s="45"/>
      <c r="GJC8" s="45"/>
      <c r="GJD8" s="45"/>
      <c r="GJE8" s="45"/>
      <c r="GJF8" s="45"/>
      <c r="GJG8" s="45"/>
      <c r="GJH8" s="45"/>
      <c r="GJI8" s="45"/>
      <c r="GJJ8" s="45"/>
      <c r="GJK8" s="45"/>
      <c r="GJL8" s="45"/>
      <c r="GJM8" s="45"/>
      <c r="GJN8" s="45"/>
      <c r="GJO8" s="45"/>
      <c r="GJP8" s="45"/>
      <c r="GJQ8" s="45"/>
      <c r="GJR8" s="45"/>
      <c r="GJS8" s="45"/>
      <c r="GJT8" s="45"/>
      <c r="GJU8" s="45"/>
      <c r="GJV8" s="45"/>
      <c r="GJW8" s="45"/>
      <c r="GJX8" s="45"/>
      <c r="GJY8" s="45"/>
      <c r="GJZ8" s="45"/>
      <c r="GKA8" s="45"/>
      <c r="GKB8" s="45"/>
      <c r="GKC8" s="45"/>
      <c r="GKD8" s="45"/>
      <c r="GKE8" s="45"/>
      <c r="GKF8" s="45"/>
      <c r="GKG8" s="45"/>
      <c r="GKH8" s="45"/>
      <c r="GKI8" s="45"/>
      <c r="GKJ8" s="45"/>
      <c r="GKK8" s="45"/>
      <c r="GKL8" s="45"/>
      <c r="GKM8" s="45"/>
      <c r="GKN8" s="45"/>
      <c r="GKO8" s="45"/>
      <c r="GKP8" s="45"/>
      <c r="GKQ8" s="45"/>
      <c r="GKR8" s="45"/>
      <c r="GKS8" s="45"/>
      <c r="GKT8" s="45"/>
      <c r="GKU8" s="45"/>
      <c r="GKV8" s="45"/>
      <c r="GKW8" s="45"/>
      <c r="GKX8" s="45"/>
      <c r="GKY8" s="45"/>
      <c r="GKZ8" s="45"/>
      <c r="GLA8" s="45"/>
      <c r="GLB8" s="45"/>
      <c r="GLC8" s="45"/>
      <c r="GLD8" s="45"/>
      <c r="GLE8" s="45"/>
      <c r="GLF8" s="45"/>
      <c r="GLG8" s="45"/>
      <c r="GLH8" s="45"/>
      <c r="GLI8" s="45"/>
      <c r="GLJ8" s="45"/>
      <c r="GLK8" s="45"/>
      <c r="GLL8" s="45"/>
      <c r="GLM8" s="45"/>
      <c r="GLN8" s="45"/>
      <c r="GLO8" s="45"/>
      <c r="GLP8" s="45"/>
      <c r="GLQ8" s="45"/>
      <c r="GLR8" s="45"/>
      <c r="GLS8" s="45"/>
      <c r="GLT8" s="45"/>
      <c r="GLU8" s="45"/>
      <c r="GLV8" s="45"/>
      <c r="GLW8" s="45"/>
      <c r="GLX8" s="45"/>
      <c r="GLY8" s="45"/>
      <c r="GLZ8" s="45"/>
      <c r="GMA8" s="45"/>
      <c r="GMB8" s="45"/>
      <c r="GMC8" s="45"/>
      <c r="GMD8" s="45"/>
      <c r="GME8" s="45"/>
      <c r="GMF8" s="45"/>
      <c r="GMG8" s="45"/>
      <c r="GMH8" s="45"/>
      <c r="GMI8" s="45"/>
      <c r="GMJ8" s="45"/>
      <c r="GMK8" s="45"/>
      <c r="GML8" s="45"/>
      <c r="GMM8" s="45"/>
      <c r="GMN8" s="45"/>
      <c r="GMO8" s="45"/>
      <c r="GMP8" s="45"/>
      <c r="GMQ8" s="45"/>
      <c r="GMR8" s="45"/>
      <c r="GMS8" s="45"/>
      <c r="GMT8" s="45"/>
      <c r="GMU8" s="45"/>
      <c r="GMV8" s="45"/>
      <c r="GMW8" s="45"/>
      <c r="GMX8" s="45"/>
      <c r="GMY8" s="45"/>
      <c r="GMZ8" s="45"/>
      <c r="GNA8" s="45"/>
      <c r="GNB8" s="45"/>
      <c r="GNC8" s="45"/>
      <c r="GND8" s="45"/>
      <c r="GNE8" s="45"/>
      <c r="GNF8" s="45"/>
      <c r="GNG8" s="45"/>
      <c r="GNH8" s="45"/>
      <c r="GNI8" s="45"/>
      <c r="GNJ8" s="45"/>
      <c r="GNK8" s="45"/>
      <c r="GNL8" s="45"/>
      <c r="GNM8" s="45"/>
      <c r="GNN8" s="45"/>
      <c r="GNO8" s="45"/>
      <c r="GNP8" s="45"/>
      <c r="GNQ8" s="45"/>
      <c r="GNR8" s="45"/>
      <c r="GNS8" s="45"/>
      <c r="GNT8" s="45"/>
      <c r="GNU8" s="45"/>
      <c r="GNV8" s="45"/>
      <c r="GNW8" s="45"/>
      <c r="GNX8" s="45"/>
      <c r="GNY8" s="45"/>
      <c r="GNZ8" s="45"/>
      <c r="GOA8" s="45"/>
      <c r="GOB8" s="45"/>
      <c r="GOC8" s="45"/>
      <c r="GOD8" s="45"/>
      <c r="GOE8" s="45"/>
      <c r="GOF8" s="45"/>
      <c r="GOG8" s="45"/>
      <c r="GOH8" s="45"/>
      <c r="GOI8" s="45"/>
      <c r="GOJ8" s="45"/>
      <c r="GOK8" s="45"/>
      <c r="GOL8" s="45"/>
      <c r="GOM8" s="45"/>
      <c r="GON8" s="45"/>
      <c r="GOO8" s="45"/>
      <c r="GOP8" s="45"/>
      <c r="GOQ8" s="45"/>
      <c r="GOR8" s="45"/>
      <c r="GOS8" s="45"/>
      <c r="GOT8" s="45"/>
      <c r="GOU8" s="45"/>
      <c r="GOV8" s="45"/>
      <c r="GOW8" s="45"/>
      <c r="GOX8" s="45"/>
      <c r="GOY8" s="45"/>
      <c r="GOZ8" s="45"/>
      <c r="GPA8" s="45"/>
      <c r="GPB8" s="45"/>
      <c r="GPC8" s="45"/>
      <c r="GPD8" s="45"/>
      <c r="GPE8" s="45"/>
      <c r="GPF8" s="45"/>
      <c r="GPG8" s="45"/>
      <c r="GPH8" s="45"/>
      <c r="GPI8" s="45"/>
      <c r="GPJ8" s="45"/>
      <c r="GPK8" s="45"/>
      <c r="GPL8" s="45"/>
      <c r="GPM8" s="45"/>
      <c r="GPN8" s="45"/>
      <c r="GPO8" s="45"/>
      <c r="GPP8" s="45"/>
      <c r="GPQ8" s="45"/>
      <c r="GPR8" s="45"/>
      <c r="GPS8" s="45"/>
      <c r="GPT8" s="45"/>
      <c r="GPU8" s="45"/>
      <c r="GPV8" s="45"/>
      <c r="GPW8" s="45"/>
      <c r="GPX8" s="45"/>
      <c r="GPY8" s="45"/>
      <c r="GPZ8" s="45"/>
      <c r="GQA8" s="45"/>
      <c r="GQB8" s="45"/>
      <c r="GQC8" s="45"/>
      <c r="GQD8" s="45"/>
      <c r="GQE8" s="45"/>
      <c r="GQF8" s="45"/>
      <c r="GQG8" s="45"/>
      <c r="GQH8" s="45"/>
      <c r="GQI8" s="45"/>
      <c r="GQJ8" s="45"/>
      <c r="GQK8" s="45"/>
      <c r="GQL8" s="45"/>
      <c r="GQM8" s="45"/>
      <c r="GQN8" s="45"/>
      <c r="GQO8" s="45"/>
      <c r="GQP8" s="45"/>
      <c r="GQQ8" s="45"/>
      <c r="GQR8" s="45"/>
      <c r="GQS8" s="45"/>
      <c r="GQT8" s="45"/>
      <c r="GQU8" s="45"/>
      <c r="GQV8" s="45"/>
      <c r="GQW8" s="45"/>
      <c r="GQX8" s="45"/>
      <c r="GQY8" s="45"/>
      <c r="GQZ8" s="45"/>
      <c r="GRA8" s="45"/>
      <c r="GRB8" s="45"/>
      <c r="GRC8" s="45"/>
      <c r="GRD8" s="45"/>
      <c r="GRE8" s="45"/>
      <c r="GRF8" s="45"/>
      <c r="GRG8" s="45"/>
      <c r="GRH8" s="45"/>
      <c r="GRI8" s="45"/>
      <c r="GRJ8" s="45"/>
      <c r="GRK8" s="45"/>
      <c r="GRL8" s="45"/>
      <c r="GRM8" s="45"/>
      <c r="GRN8" s="45"/>
      <c r="GRO8" s="45"/>
      <c r="GRP8" s="45"/>
      <c r="GRQ8" s="45"/>
      <c r="GRR8" s="45"/>
      <c r="GRS8" s="45"/>
      <c r="GRT8" s="45"/>
      <c r="GRU8" s="45"/>
      <c r="GRV8" s="45"/>
      <c r="GRW8" s="45"/>
      <c r="GRX8" s="45"/>
      <c r="GRY8" s="45"/>
      <c r="GRZ8" s="45"/>
      <c r="GSA8" s="45"/>
      <c r="GSB8" s="45"/>
      <c r="GSC8" s="45"/>
      <c r="GSD8" s="45"/>
      <c r="GSE8" s="45"/>
      <c r="GSF8" s="45"/>
      <c r="GSG8" s="45"/>
      <c r="GSH8" s="45"/>
      <c r="GSI8" s="45"/>
      <c r="GSJ8" s="45"/>
      <c r="GSK8" s="45"/>
      <c r="GSL8" s="45"/>
      <c r="GSM8" s="45"/>
      <c r="GSN8" s="45"/>
      <c r="GSO8" s="45"/>
      <c r="GSP8" s="45"/>
      <c r="GSQ8" s="45"/>
      <c r="GSR8" s="45"/>
      <c r="GSS8" s="45"/>
      <c r="GST8" s="45"/>
      <c r="GSU8" s="45"/>
      <c r="GSV8" s="45"/>
      <c r="GSW8" s="45"/>
      <c r="GSX8" s="45"/>
      <c r="GSY8" s="45"/>
      <c r="GSZ8" s="45"/>
      <c r="GTA8" s="45"/>
      <c r="GTB8" s="45"/>
      <c r="GTC8" s="45"/>
      <c r="GTD8" s="45"/>
      <c r="GTE8" s="45"/>
      <c r="GTF8" s="45"/>
      <c r="GTG8" s="45"/>
      <c r="GTH8" s="45"/>
      <c r="GTI8" s="45"/>
      <c r="GTJ8" s="45"/>
      <c r="GTK8" s="45"/>
      <c r="GTL8" s="45"/>
      <c r="GTM8" s="45"/>
      <c r="GTN8" s="45"/>
      <c r="GTO8" s="45"/>
      <c r="GTP8" s="45"/>
      <c r="GTQ8" s="45"/>
      <c r="GTR8" s="45"/>
      <c r="GTS8" s="45"/>
      <c r="GTT8" s="45"/>
      <c r="GTU8" s="45"/>
      <c r="GTV8" s="45"/>
      <c r="GTW8" s="45"/>
      <c r="GTX8" s="45"/>
      <c r="GTY8" s="45"/>
      <c r="GTZ8" s="45"/>
      <c r="GUA8" s="45"/>
      <c r="GUB8" s="45"/>
      <c r="GUC8" s="45"/>
      <c r="GUD8" s="45"/>
      <c r="GUE8" s="45"/>
      <c r="GUF8" s="45"/>
      <c r="GUG8" s="45"/>
      <c r="GUH8" s="45"/>
      <c r="GUI8" s="45"/>
      <c r="GUJ8" s="45"/>
      <c r="GUK8" s="45"/>
      <c r="GUL8" s="45"/>
      <c r="GUM8" s="45"/>
      <c r="GUN8" s="45"/>
      <c r="GUO8" s="45"/>
      <c r="GUP8" s="45"/>
      <c r="GUQ8" s="45"/>
      <c r="GUR8" s="45"/>
      <c r="GUS8" s="45"/>
      <c r="GUT8" s="45"/>
      <c r="GUU8" s="45"/>
      <c r="GUV8" s="45"/>
      <c r="GUW8" s="45"/>
      <c r="GUX8" s="45"/>
      <c r="GUY8" s="45"/>
      <c r="GUZ8" s="45"/>
      <c r="GVA8" s="45"/>
      <c r="GVB8" s="45"/>
      <c r="GVC8" s="45"/>
      <c r="GVD8" s="45"/>
      <c r="GVE8" s="45"/>
      <c r="GVF8" s="45"/>
      <c r="GVG8" s="45"/>
      <c r="GVH8" s="45"/>
      <c r="GVI8" s="45"/>
      <c r="GVJ8" s="45"/>
      <c r="GVK8" s="45"/>
      <c r="GVL8" s="45"/>
      <c r="GVM8" s="45"/>
      <c r="GVN8" s="45"/>
      <c r="GVO8" s="45"/>
      <c r="GVP8" s="45"/>
      <c r="GVQ8" s="45"/>
      <c r="GVR8" s="45"/>
      <c r="GVS8" s="45"/>
      <c r="GVT8" s="45"/>
      <c r="GVU8" s="45"/>
      <c r="GVV8" s="45"/>
      <c r="GVW8" s="45"/>
      <c r="GVX8" s="45"/>
      <c r="GVY8" s="45"/>
      <c r="GVZ8" s="45"/>
      <c r="GWA8" s="45"/>
      <c r="GWB8" s="45"/>
      <c r="GWC8" s="45"/>
      <c r="GWD8" s="45"/>
      <c r="GWE8" s="45"/>
      <c r="GWF8" s="45"/>
      <c r="GWG8" s="45"/>
      <c r="GWH8" s="45"/>
      <c r="GWI8" s="45"/>
      <c r="GWJ8" s="45"/>
      <c r="GWK8" s="45"/>
      <c r="GWL8" s="45"/>
      <c r="GWM8" s="45"/>
      <c r="GWN8" s="45"/>
      <c r="GWO8" s="45"/>
      <c r="GWP8" s="45"/>
      <c r="GWQ8" s="45"/>
      <c r="GWR8" s="45"/>
      <c r="GWS8" s="45"/>
      <c r="GWT8" s="45"/>
      <c r="GWU8" s="45"/>
      <c r="GWV8" s="45"/>
      <c r="GWW8" s="45"/>
      <c r="GWX8" s="45"/>
      <c r="GWY8" s="45"/>
      <c r="GWZ8" s="45"/>
      <c r="GXA8" s="45"/>
      <c r="GXB8" s="45"/>
      <c r="GXC8" s="45"/>
      <c r="GXD8" s="45"/>
      <c r="GXE8" s="45"/>
      <c r="GXF8" s="45"/>
      <c r="GXG8" s="45"/>
      <c r="GXH8" s="45"/>
      <c r="GXI8" s="45"/>
      <c r="GXJ8" s="45"/>
      <c r="GXK8" s="45"/>
      <c r="GXL8" s="45"/>
      <c r="GXM8" s="45"/>
      <c r="GXN8" s="45"/>
      <c r="GXO8" s="45"/>
      <c r="GXP8" s="45"/>
      <c r="GXQ8" s="45"/>
      <c r="GXR8" s="45"/>
      <c r="GXS8" s="45"/>
      <c r="GXT8" s="45"/>
      <c r="GXU8" s="45"/>
      <c r="GXV8" s="45"/>
      <c r="GXW8" s="45"/>
      <c r="GXX8" s="45"/>
      <c r="GXY8" s="45"/>
      <c r="GXZ8" s="45"/>
      <c r="GYA8" s="45"/>
      <c r="GYB8" s="45"/>
      <c r="GYC8" s="45"/>
      <c r="GYD8" s="45"/>
      <c r="GYE8" s="45"/>
      <c r="GYF8" s="45"/>
      <c r="GYG8" s="45"/>
      <c r="GYH8" s="45"/>
      <c r="GYI8" s="45"/>
      <c r="GYJ8" s="45"/>
      <c r="GYK8" s="45"/>
      <c r="GYL8" s="45"/>
      <c r="GYM8" s="45"/>
      <c r="GYN8" s="45"/>
      <c r="GYO8" s="45"/>
      <c r="GYP8" s="45"/>
      <c r="GYQ8" s="45"/>
      <c r="GYR8" s="45"/>
      <c r="GYS8" s="45"/>
      <c r="GYT8" s="45"/>
      <c r="GYU8" s="45"/>
      <c r="GYV8" s="45"/>
      <c r="GYW8" s="45"/>
      <c r="GYX8" s="45"/>
      <c r="GYY8" s="45"/>
      <c r="GYZ8" s="45"/>
      <c r="GZA8" s="45"/>
      <c r="GZB8" s="45"/>
      <c r="GZC8" s="45"/>
      <c r="GZD8" s="45"/>
      <c r="GZE8" s="45"/>
      <c r="GZF8" s="45"/>
      <c r="GZG8" s="45"/>
      <c r="GZH8" s="45"/>
      <c r="GZI8" s="45"/>
      <c r="GZJ8" s="45"/>
      <c r="GZK8" s="45"/>
      <c r="GZL8" s="45"/>
      <c r="GZM8" s="45"/>
      <c r="GZN8" s="45"/>
      <c r="GZO8" s="45"/>
      <c r="GZP8" s="45"/>
      <c r="GZQ8" s="45"/>
      <c r="GZR8" s="45"/>
      <c r="GZS8" s="45"/>
      <c r="GZT8" s="45"/>
      <c r="GZU8" s="45"/>
      <c r="GZV8" s="45"/>
      <c r="GZW8" s="45"/>
      <c r="GZX8" s="45"/>
      <c r="GZY8" s="45"/>
      <c r="GZZ8" s="45"/>
      <c r="HAA8" s="45"/>
      <c r="HAB8" s="45"/>
      <c r="HAC8" s="45"/>
      <c r="HAD8" s="45"/>
      <c r="HAE8" s="45"/>
      <c r="HAF8" s="45"/>
      <c r="HAG8" s="45"/>
      <c r="HAH8" s="45"/>
      <c r="HAI8" s="45"/>
      <c r="HAJ8" s="45"/>
      <c r="HAK8" s="45"/>
      <c r="HAL8" s="45"/>
      <c r="HAM8" s="45"/>
      <c r="HAN8" s="45"/>
      <c r="HAO8" s="45"/>
      <c r="HAP8" s="45"/>
      <c r="HAQ8" s="45"/>
      <c r="HAR8" s="45"/>
      <c r="HAS8" s="45"/>
      <c r="HAT8" s="45"/>
      <c r="HAU8" s="45"/>
      <c r="HAV8" s="45"/>
      <c r="HAW8" s="45"/>
      <c r="HAX8" s="45"/>
      <c r="HAY8" s="45"/>
      <c r="HAZ8" s="45"/>
      <c r="HBA8" s="45"/>
      <c r="HBB8" s="45"/>
      <c r="HBC8" s="45"/>
      <c r="HBD8" s="45"/>
      <c r="HBE8" s="45"/>
      <c r="HBF8" s="45"/>
      <c r="HBG8" s="45"/>
      <c r="HBH8" s="45"/>
      <c r="HBI8" s="45"/>
      <c r="HBJ8" s="45"/>
      <c r="HBK8" s="45"/>
      <c r="HBL8" s="45"/>
      <c r="HBM8" s="45"/>
      <c r="HBN8" s="45"/>
      <c r="HBO8" s="45"/>
      <c r="HBP8" s="45"/>
      <c r="HBQ8" s="45"/>
      <c r="HBR8" s="45"/>
      <c r="HBS8" s="45"/>
      <c r="HBT8" s="45"/>
      <c r="HBU8" s="45"/>
      <c r="HBV8" s="45"/>
      <c r="HBW8" s="45"/>
      <c r="HBX8" s="45"/>
      <c r="HBY8" s="45"/>
      <c r="HBZ8" s="45"/>
      <c r="HCA8" s="45"/>
      <c r="HCB8" s="45"/>
      <c r="HCC8" s="45"/>
      <c r="HCD8" s="45"/>
      <c r="HCE8" s="45"/>
      <c r="HCF8" s="45"/>
      <c r="HCG8" s="45"/>
      <c r="HCH8" s="45"/>
      <c r="HCI8" s="45"/>
      <c r="HCJ8" s="45"/>
      <c r="HCK8" s="45"/>
      <c r="HCL8" s="45"/>
      <c r="HCM8" s="45"/>
      <c r="HCN8" s="45"/>
      <c r="HCO8" s="45"/>
      <c r="HCP8" s="45"/>
      <c r="HCQ8" s="45"/>
      <c r="HCR8" s="45"/>
      <c r="HCS8" s="45"/>
      <c r="HCT8" s="45"/>
      <c r="HCU8" s="45"/>
      <c r="HCV8" s="45"/>
      <c r="HCW8" s="45"/>
      <c r="HCX8" s="45"/>
      <c r="HCY8" s="45"/>
      <c r="HCZ8" s="45"/>
      <c r="HDA8" s="45"/>
      <c r="HDB8" s="45"/>
      <c r="HDC8" s="45"/>
      <c r="HDD8" s="45"/>
      <c r="HDE8" s="45"/>
      <c r="HDF8" s="45"/>
      <c r="HDG8" s="45"/>
      <c r="HDH8" s="45"/>
      <c r="HDI8" s="45"/>
      <c r="HDJ8" s="45"/>
      <c r="HDK8" s="45"/>
      <c r="HDL8" s="45"/>
      <c r="HDM8" s="45"/>
      <c r="HDN8" s="45"/>
      <c r="HDO8" s="45"/>
      <c r="HDP8" s="45"/>
      <c r="HDQ8" s="45"/>
      <c r="HDR8" s="45"/>
      <c r="HDS8" s="45"/>
      <c r="HDT8" s="45"/>
      <c r="HDU8" s="45"/>
      <c r="HDV8" s="45"/>
      <c r="HDW8" s="45"/>
      <c r="HDX8" s="45"/>
      <c r="HDY8" s="45"/>
      <c r="HDZ8" s="45"/>
      <c r="HEA8" s="45"/>
      <c r="HEB8" s="45"/>
      <c r="HEC8" s="45"/>
      <c r="HED8" s="45"/>
      <c r="HEE8" s="45"/>
      <c r="HEF8" s="45"/>
      <c r="HEG8" s="45"/>
      <c r="HEH8" s="45"/>
      <c r="HEI8" s="45"/>
      <c r="HEJ8" s="45"/>
      <c r="HEK8" s="45"/>
      <c r="HEL8" s="45"/>
      <c r="HEM8" s="45"/>
      <c r="HEN8" s="45"/>
      <c r="HEO8" s="45"/>
      <c r="HEP8" s="45"/>
      <c r="HEQ8" s="45"/>
      <c r="HER8" s="45"/>
      <c r="HES8" s="45"/>
      <c r="HET8" s="45"/>
      <c r="HEU8" s="45"/>
      <c r="HEV8" s="45"/>
      <c r="HEW8" s="45"/>
      <c r="HEX8" s="45"/>
      <c r="HEY8" s="45"/>
      <c r="HEZ8" s="45"/>
      <c r="HFA8" s="45"/>
      <c r="HFB8" s="45"/>
      <c r="HFC8" s="45"/>
      <c r="HFD8" s="45"/>
      <c r="HFE8" s="45"/>
      <c r="HFF8" s="45"/>
      <c r="HFG8" s="45"/>
      <c r="HFH8" s="45"/>
      <c r="HFI8" s="45"/>
      <c r="HFJ8" s="45"/>
      <c r="HFK8" s="45"/>
      <c r="HFL8" s="45"/>
      <c r="HFM8" s="45"/>
      <c r="HFN8" s="45"/>
      <c r="HFO8" s="45"/>
      <c r="HFP8" s="45"/>
      <c r="HFQ8" s="45"/>
      <c r="HFR8" s="45"/>
      <c r="HFS8" s="45"/>
      <c r="HFT8" s="45"/>
      <c r="HFU8" s="45"/>
      <c r="HFV8" s="45"/>
      <c r="HFW8" s="45"/>
      <c r="HFX8" s="45"/>
      <c r="HFY8" s="45"/>
      <c r="HFZ8" s="45"/>
      <c r="HGA8" s="45"/>
      <c r="HGB8" s="45"/>
      <c r="HGC8" s="45"/>
      <c r="HGD8" s="45"/>
      <c r="HGE8" s="45"/>
      <c r="HGF8" s="45"/>
      <c r="HGG8" s="45"/>
      <c r="HGH8" s="45"/>
      <c r="HGI8" s="45"/>
      <c r="HGJ8" s="45"/>
      <c r="HGK8" s="45"/>
      <c r="HGL8" s="45"/>
      <c r="HGM8" s="45"/>
      <c r="HGN8" s="45"/>
      <c r="HGO8" s="45"/>
      <c r="HGP8" s="45"/>
      <c r="HGQ8" s="45"/>
      <c r="HGR8" s="45"/>
      <c r="HGS8" s="45"/>
      <c r="HGT8" s="45"/>
      <c r="HGU8" s="45"/>
      <c r="HGV8" s="45"/>
      <c r="HGW8" s="45"/>
      <c r="HGX8" s="45"/>
      <c r="HGY8" s="45"/>
      <c r="HGZ8" s="45"/>
      <c r="HHA8" s="45"/>
      <c r="HHB8" s="45"/>
      <c r="HHC8" s="45"/>
      <c r="HHD8" s="45"/>
      <c r="HHE8" s="45"/>
      <c r="HHF8" s="45"/>
      <c r="HHG8" s="45"/>
      <c r="HHH8" s="45"/>
      <c r="HHI8" s="45"/>
      <c r="HHJ8" s="45"/>
      <c r="HHK8" s="45"/>
      <c r="HHL8" s="45"/>
      <c r="HHM8" s="45"/>
      <c r="HHN8" s="45"/>
      <c r="HHO8" s="45"/>
      <c r="HHP8" s="45"/>
      <c r="HHQ8" s="45"/>
      <c r="HHR8" s="45"/>
      <c r="HHS8" s="45"/>
      <c r="HHT8" s="45"/>
      <c r="HHU8" s="45"/>
      <c r="HHV8" s="45"/>
      <c r="HHW8" s="45"/>
      <c r="HHX8" s="45"/>
      <c r="HHY8" s="45"/>
      <c r="HHZ8" s="45"/>
      <c r="HIA8" s="45"/>
      <c r="HIB8" s="45"/>
      <c r="HIC8" s="45"/>
      <c r="HID8" s="45"/>
      <c r="HIE8" s="45"/>
      <c r="HIF8" s="45"/>
      <c r="HIG8" s="45"/>
      <c r="HIH8" s="45"/>
      <c r="HII8" s="45"/>
      <c r="HIJ8" s="45"/>
      <c r="HIK8" s="45"/>
      <c r="HIL8" s="45"/>
      <c r="HIM8" s="45"/>
      <c r="HIN8" s="45"/>
      <c r="HIO8" s="45"/>
      <c r="HIP8" s="45"/>
      <c r="HIQ8" s="45"/>
      <c r="HIR8" s="45"/>
      <c r="HIS8" s="45"/>
      <c r="HIT8" s="45"/>
      <c r="HIU8" s="45"/>
      <c r="HIV8" s="45"/>
      <c r="HIW8" s="45"/>
      <c r="HIX8" s="45"/>
      <c r="HIY8" s="45"/>
      <c r="HIZ8" s="45"/>
      <c r="HJA8" s="45"/>
      <c r="HJB8" s="45"/>
      <c r="HJC8" s="45"/>
      <c r="HJD8" s="45"/>
      <c r="HJE8" s="45"/>
      <c r="HJF8" s="45"/>
      <c r="HJG8" s="45"/>
      <c r="HJH8" s="45"/>
      <c r="HJI8" s="45"/>
      <c r="HJJ8" s="45"/>
      <c r="HJK8" s="45"/>
      <c r="HJL8" s="45"/>
      <c r="HJM8" s="45"/>
      <c r="HJN8" s="45"/>
      <c r="HJO8" s="45"/>
      <c r="HJP8" s="45"/>
      <c r="HJQ8" s="45"/>
      <c r="HJR8" s="45"/>
      <c r="HJS8" s="45"/>
      <c r="HJT8" s="45"/>
      <c r="HJU8" s="45"/>
      <c r="HJV8" s="45"/>
      <c r="HJW8" s="45"/>
      <c r="HJX8" s="45"/>
      <c r="HJY8" s="45"/>
      <c r="HJZ8" s="45"/>
      <c r="HKA8" s="45"/>
      <c r="HKB8" s="45"/>
      <c r="HKC8" s="45"/>
      <c r="HKD8" s="45"/>
      <c r="HKE8" s="45"/>
      <c r="HKF8" s="45"/>
      <c r="HKG8" s="45"/>
      <c r="HKH8" s="45"/>
      <c r="HKI8" s="45"/>
      <c r="HKJ8" s="45"/>
      <c r="HKK8" s="45"/>
      <c r="HKL8" s="45"/>
      <c r="HKM8" s="45"/>
      <c r="HKN8" s="45"/>
      <c r="HKO8" s="45"/>
      <c r="HKP8" s="45"/>
      <c r="HKQ8" s="45"/>
      <c r="HKR8" s="45"/>
      <c r="HKS8" s="45"/>
      <c r="HKT8" s="45"/>
      <c r="HKU8" s="45"/>
      <c r="HKV8" s="45"/>
      <c r="HKW8" s="45"/>
      <c r="HKX8" s="45"/>
      <c r="HKY8" s="45"/>
      <c r="HKZ8" s="45"/>
      <c r="HLA8" s="45"/>
      <c r="HLB8" s="45"/>
      <c r="HLC8" s="45"/>
      <c r="HLD8" s="45"/>
      <c r="HLE8" s="45"/>
      <c r="HLF8" s="45"/>
      <c r="HLG8" s="45"/>
      <c r="HLH8" s="45"/>
      <c r="HLI8" s="45"/>
      <c r="HLJ8" s="45"/>
      <c r="HLK8" s="45"/>
      <c r="HLL8" s="45"/>
      <c r="HLM8" s="45"/>
      <c r="HLN8" s="45"/>
      <c r="HLO8" s="45"/>
      <c r="HLP8" s="45"/>
      <c r="HLQ8" s="45"/>
      <c r="HLR8" s="45"/>
      <c r="HLS8" s="45"/>
      <c r="HLT8" s="45"/>
      <c r="HLU8" s="45"/>
      <c r="HLV8" s="45"/>
      <c r="HLW8" s="45"/>
      <c r="HLX8" s="45"/>
      <c r="HLY8" s="45"/>
      <c r="HLZ8" s="45"/>
      <c r="HMA8" s="45"/>
      <c r="HMB8" s="45"/>
      <c r="HMC8" s="45"/>
      <c r="HMD8" s="45"/>
      <c r="HME8" s="45"/>
      <c r="HMF8" s="45"/>
      <c r="HMG8" s="45"/>
      <c r="HMH8" s="45"/>
      <c r="HMI8" s="45"/>
      <c r="HMJ8" s="45"/>
      <c r="HMK8" s="45"/>
      <c r="HML8" s="45"/>
      <c r="HMM8" s="45"/>
      <c r="HMN8" s="45"/>
      <c r="HMO8" s="45"/>
      <c r="HMP8" s="45"/>
      <c r="HMQ8" s="45"/>
      <c r="HMR8" s="45"/>
      <c r="HMS8" s="45"/>
      <c r="HMT8" s="45"/>
      <c r="HMU8" s="45"/>
      <c r="HMV8" s="45"/>
      <c r="HMW8" s="45"/>
      <c r="HMX8" s="45"/>
      <c r="HMY8" s="45"/>
      <c r="HMZ8" s="45"/>
      <c r="HNA8" s="45"/>
      <c r="HNB8" s="45"/>
      <c r="HNC8" s="45"/>
      <c r="HND8" s="45"/>
      <c r="HNE8" s="45"/>
      <c r="HNF8" s="45"/>
      <c r="HNG8" s="45"/>
      <c r="HNH8" s="45"/>
      <c r="HNI8" s="45"/>
      <c r="HNJ8" s="45"/>
      <c r="HNK8" s="45"/>
      <c r="HNL8" s="45"/>
      <c r="HNM8" s="45"/>
      <c r="HNN8" s="45"/>
      <c r="HNO8" s="45"/>
      <c r="HNP8" s="45"/>
      <c r="HNQ8" s="45"/>
      <c r="HNR8" s="45"/>
      <c r="HNS8" s="45"/>
      <c r="HNT8" s="45"/>
      <c r="HNU8" s="45"/>
      <c r="HNV8" s="45"/>
      <c r="HNW8" s="45"/>
      <c r="HNX8" s="45"/>
      <c r="HNY8" s="45"/>
      <c r="HNZ8" s="45"/>
      <c r="HOA8" s="45"/>
      <c r="HOB8" s="45"/>
      <c r="HOC8" s="45"/>
      <c r="HOD8" s="45"/>
      <c r="HOE8" s="45"/>
      <c r="HOF8" s="45"/>
      <c r="HOG8" s="45"/>
      <c r="HOH8" s="45"/>
      <c r="HOI8" s="45"/>
      <c r="HOJ8" s="45"/>
      <c r="HOK8" s="45"/>
      <c r="HOL8" s="45"/>
      <c r="HOM8" s="45"/>
      <c r="HON8" s="45"/>
      <c r="HOO8" s="45"/>
      <c r="HOP8" s="45"/>
      <c r="HOQ8" s="45"/>
      <c r="HOR8" s="45"/>
      <c r="HOS8" s="45"/>
      <c r="HOT8" s="45"/>
      <c r="HOU8" s="45"/>
      <c r="HOV8" s="45"/>
      <c r="HOW8" s="45"/>
      <c r="HOX8" s="45"/>
      <c r="HOY8" s="45"/>
      <c r="HOZ8" s="45"/>
      <c r="HPA8" s="45"/>
      <c r="HPB8" s="45"/>
      <c r="HPC8" s="45"/>
      <c r="HPD8" s="45"/>
      <c r="HPE8" s="45"/>
      <c r="HPF8" s="45"/>
      <c r="HPG8" s="45"/>
      <c r="HPH8" s="45"/>
      <c r="HPI8" s="45"/>
      <c r="HPJ8" s="45"/>
      <c r="HPK8" s="45"/>
      <c r="HPL8" s="45"/>
      <c r="HPM8" s="45"/>
      <c r="HPN8" s="45"/>
      <c r="HPO8" s="45"/>
      <c r="HPP8" s="45"/>
      <c r="HPQ8" s="45"/>
      <c r="HPR8" s="45"/>
      <c r="HPS8" s="45"/>
      <c r="HPT8" s="45"/>
      <c r="HPU8" s="45"/>
      <c r="HPV8" s="45"/>
      <c r="HPW8" s="45"/>
      <c r="HPX8" s="45"/>
      <c r="HPY8" s="45"/>
      <c r="HPZ8" s="45"/>
      <c r="HQA8" s="45"/>
      <c r="HQB8" s="45"/>
      <c r="HQC8" s="45"/>
      <c r="HQD8" s="45"/>
      <c r="HQE8" s="45"/>
      <c r="HQF8" s="45"/>
      <c r="HQG8" s="45"/>
      <c r="HQH8" s="45"/>
      <c r="HQI8" s="45"/>
      <c r="HQJ8" s="45"/>
      <c r="HQK8" s="45"/>
      <c r="HQL8" s="45"/>
      <c r="HQM8" s="45"/>
      <c r="HQN8" s="45"/>
      <c r="HQO8" s="45"/>
      <c r="HQP8" s="45"/>
      <c r="HQQ8" s="45"/>
      <c r="HQR8" s="45"/>
      <c r="HQS8" s="45"/>
      <c r="HQT8" s="45"/>
      <c r="HQU8" s="45"/>
      <c r="HQV8" s="45"/>
      <c r="HQW8" s="45"/>
      <c r="HQX8" s="45"/>
      <c r="HQY8" s="45"/>
      <c r="HQZ8" s="45"/>
      <c r="HRA8" s="45"/>
      <c r="HRB8" s="45"/>
      <c r="HRC8" s="45"/>
      <c r="HRD8" s="45"/>
      <c r="HRE8" s="45"/>
      <c r="HRF8" s="45"/>
      <c r="HRG8" s="45"/>
      <c r="HRH8" s="45"/>
      <c r="HRI8" s="45"/>
      <c r="HRJ8" s="45"/>
      <c r="HRK8" s="45"/>
      <c r="HRL8" s="45"/>
      <c r="HRM8" s="45"/>
      <c r="HRN8" s="45"/>
      <c r="HRO8" s="45"/>
      <c r="HRP8" s="45"/>
      <c r="HRQ8" s="45"/>
      <c r="HRR8" s="45"/>
      <c r="HRS8" s="45"/>
      <c r="HRT8" s="45"/>
      <c r="HRU8" s="45"/>
      <c r="HRV8" s="45"/>
      <c r="HRW8" s="45"/>
      <c r="HRX8" s="45"/>
      <c r="HRY8" s="45"/>
      <c r="HRZ8" s="45"/>
      <c r="HSA8" s="45"/>
      <c r="HSB8" s="45"/>
      <c r="HSC8" s="45"/>
      <c r="HSD8" s="45"/>
      <c r="HSE8" s="45"/>
      <c r="HSF8" s="45"/>
      <c r="HSG8" s="45"/>
      <c r="HSH8" s="45"/>
      <c r="HSI8" s="45"/>
      <c r="HSJ8" s="45"/>
      <c r="HSK8" s="45"/>
      <c r="HSL8" s="45"/>
      <c r="HSM8" s="45"/>
      <c r="HSN8" s="45"/>
      <c r="HSO8" s="45"/>
      <c r="HSP8" s="45"/>
      <c r="HSQ8" s="45"/>
      <c r="HSR8" s="45"/>
      <c r="HSS8" s="45"/>
      <c r="HST8" s="45"/>
      <c r="HSU8" s="45"/>
      <c r="HSV8" s="45"/>
      <c r="HSW8" s="45"/>
      <c r="HSX8" s="45"/>
      <c r="HSY8" s="45"/>
      <c r="HSZ8" s="45"/>
      <c r="HTA8" s="45"/>
      <c r="HTB8" s="45"/>
      <c r="HTC8" s="45"/>
      <c r="HTD8" s="45"/>
      <c r="HTE8" s="45"/>
      <c r="HTF8" s="45"/>
      <c r="HTG8" s="45"/>
      <c r="HTH8" s="45"/>
      <c r="HTI8" s="45"/>
      <c r="HTJ8" s="45"/>
      <c r="HTK8" s="45"/>
      <c r="HTL8" s="45"/>
      <c r="HTM8" s="45"/>
      <c r="HTN8" s="45"/>
      <c r="HTO8" s="45"/>
      <c r="HTP8" s="45"/>
      <c r="HTQ8" s="45"/>
      <c r="HTR8" s="45"/>
      <c r="HTS8" s="45"/>
      <c r="HTT8" s="45"/>
      <c r="HTU8" s="45"/>
      <c r="HTV8" s="45"/>
      <c r="HTW8" s="45"/>
      <c r="HTX8" s="45"/>
      <c r="HTY8" s="45"/>
      <c r="HTZ8" s="45"/>
      <c r="HUA8" s="45"/>
      <c r="HUB8" s="45"/>
      <c r="HUC8" s="45"/>
      <c r="HUD8" s="45"/>
      <c r="HUE8" s="45"/>
      <c r="HUF8" s="45"/>
      <c r="HUG8" s="45"/>
      <c r="HUH8" s="45"/>
      <c r="HUI8" s="45"/>
      <c r="HUJ8" s="45"/>
      <c r="HUK8" s="45"/>
      <c r="HUL8" s="45"/>
      <c r="HUM8" s="45"/>
      <c r="HUN8" s="45"/>
      <c r="HUO8" s="45"/>
      <c r="HUP8" s="45"/>
      <c r="HUQ8" s="45"/>
      <c r="HUR8" s="45"/>
      <c r="HUS8" s="45"/>
      <c r="HUT8" s="45"/>
      <c r="HUU8" s="45"/>
      <c r="HUV8" s="45"/>
      <c r="HUW8" s="45"/>
      <c r="HUX8" s="45"/>
      <c r="HUY8" s="45"/>
      <c r="HUZ8" s="45"/>
      <c r="HVA8" s="45"/>
      <c r="HVB8" s="45"/>
      <c r="HVC8" s="45"/>
      <c r="HVD8" s="45"/>
      <c r="HVE8" s="45"/>
      <c r="HVF8" s="45"/>
      <c r="HVG8" s="45"/>
      <c r="HVH8" s="45"/>
      <c r="HVI8" s="45"/>
      <c r="HVJ8" s="45"/>
      <c r="HVK8" s="45"/>
      <c r="HVL8" s="45"/>
      <c r="HVM8" s="45"/>
      <c r="HVN8" s="45"/>
      <c r="HVO8" s="45"/>
      <c r="HVP8" s="45"/>
      <c r="HVQ8" s="45"/>
      <c r="HVR8" s="45"/>
      <c r="HVS8" s="45"/>
      <c r="HVT8" s="45"/>
      <c r="HVU8" s="45"/>
      <c r="HVV8" s="45"/>
      <c r="HVW8" s="45"/>
      <c r="HVX8" s="45"/>
      <c r="HVY8" s="45"/>
      <c r="HVZ8" s="45"/>
      <c r="HWA8" s="45"/>
      <c r="HWB8" s="45"/>
      <c r="HWC8" s="45"/>
      <c r="HWD8" s="45"/>
      <c r="HWE8" s="45"/>
      <c r="HWF8" s="45"/>
      <c r="HWG8" s="45"/>
      <c r="HWH8" s="45"/>
      <c r="HWI8" s="45"/>
      <c r="HWJ8" s="45"/>
      <c r="HWK8" s="45"/>
      <c r="HWL8" s="45"/>
      <c r="HWM8" s="45"/>
      <c r="HWN8" s="45"/>
      <c r="HWO8" s="45"/>
      <c r="HWP8" s="45"/>
      <c r="HWQ8" s="45"/>
      <c r="HWR8" s="45"/>
      <c r="HWS8" s="45"/>
      <c r="HWT8" s="45"/>
      <c r="HWU8" s="45"/>
      <c r="HWV8" s="45"/>
      <c r="HWW8" s="45"/>
      <c r="HWX8" s="45"/>
      <c r="HWY8" s="45"/>
      <c r="HWZ8" s="45"/>
      <c r="HXA8" s="45"/>
      <c r="HXB8" s="45"/>
      <c r="HXC8" s="45"/>
      <c r="HXD8" s="45"/>
      <c r="HXE8" s="45"/>
      <c r="HXF8" s="45"/>
      <c r="HXG8" s="45"/>
      <c r="HXH8" s="45"/>
      <c r="HXI8" s="45"/>
      <c r="HXJ8" s="45"/>
      <c r="HXK8" s="45"/>
      <c r="HXL8" s="45"/>
      <c r="HXM8" s="45"/>
      <c r="HXN8" s="45"/>
      <c r="HXO8" s="45"/>
      <c r="HXP8" s="45"/>
      <c r="HXQ8" s="45"/>
      <c r="HXR8" s="45"/>
      <c r="HXS8" s="45"/>
      <c r="HXT8" s="45"/>
      <c r="HXU8" s="45"/>
      <c r="HXV8" s="45"/>
      <c r="HXW8" s="45"/>
      <c r="HXX8" s="45"/>
      <c r="HXY8" s="45"/>
      <c r="HXZ8" s="45"/>
      <c r="HYA8" s="45"/>
      <c r="HYB8" s="45"/>
      <c r="HYC8" s="45"/>
      <c r="HYD8" s="45"/>
      <c r="HYE8" s="45"/>
      <c r="HYF8" s="45"/>
      <c r="HYG8" s="45"/>
      <c r="HYH8" s="45"/>
      <c r="HYI8" s="45"/>
      <c r="HYJ8" s="45"/>
      <c r="HYK8" s="45"/>
      <c r="HYL8" s="45"/>
      <c r="HYM8" s="45"/>
      <c r="HYN8" s="45"/>
      <c r="HYO8" s="45"/>
      <c r="HYP8" s="45"/>
      <c r="HYQ8" s="45"/>
      <c r="HYR8" s="45"/>
      <c r="HYS8" s="45"/>
      <c r="HYT8" s="45"/>
      <c r="HYU8" s="45"/>
      <c r="HYV8" s="45"/>
      <c r="HYW8" s="45"/>
      <c r="HYX8" s="45"/>
      <c r="HYY8" s="45"/>
      <c r="HYZ8" s="45"/>
      <c r="HZA8" s="45"/>
      <c r="HZB8" s="45"/>
      <c r="HZC8" s="45"/>
      <c r="HZD8" s="45"/>
      <c r="HZE8" s="45"/>
      <c r="HZF8" s="45"/>
      <c r="HZG8" s="45"/>
      <c r="HZH8" s="45"/>
      <c r="HZI8" s="45"/>
      <c r="HZJ8" s="45"/>
      <c r="HZK8" s="45"/>
      <c r="HZL8" s="45"/>
      <c r="HZM8" s="45"/>
      <c r="HZN8" s="45"/>
      <c r="HZO8" s="45"/>
      <c r="HZP8" s="45"/>
      <c r="HZQ8" s="45"/>
      <c r="HZR8" s="45"/>
      <c r="HZS8" s="45"/>
      <c r="HZT8" s="45"/>
      <c r="HZU8" s="45"/>
      <c r="HZV8" s="45"/>
      <c r="HZW8" s="45"/>
      <c r="HZX8" s="45"/>
      <c r="HZY8" s="45"/>
      <c r="HZZ8" s="45"/>
      <c r="IAA8" s="45"/>
      <c r="IAB8" s="45"/>
      <c r="IAC8" s="45"/>
      <c r="IAD8" s="45"/>
      <c r="IAE8" s="45"/>
      <c r="IAF8" s="45"/>
      <c r="IAG8" s="45"/>
      <c r="IAH8" s="45"/>
      <c r="IAI8" s="45"/>
      <c r="IAJ8" s="45"/>
      <c r="IAK8" s="45"/>
      <c r="IAL8" s="45"/>
      <c r="IAM8" s="45"/>
      <c r="IAN8" s="45"/>
      <c r="IAO8" s="45"/>
      <c r="IAP8" s="45"/>
      <c r="IAQ8" s="45"/>
      <c r="IAR8" s="45"/>
      <c r="IAS8" s="45"/>
      <c r="IAT8" s="45"/>
      <c r="IAU8" s="45"/>
      <c r="IAV8" s="45"/>
      <c r="IAW8" s="45"/>
      <c r="IAX8" s="45"/>
      <c r="IAY8" s="45"/>
      <c r="IAZ8" s="45"/>
      <c r="IBA8" s="45"/>
      <c r="IBB8" s="45"/>
      <c r="IBC8" s="45"/>
      <c r="IBD8" s="45"/>
      <c r="IBE8" s="45"/>
      <c r="IBF8" s="45"/>
      <c r="IBG8" s="45"/>
      <c r="IBH8" s="45"/>
      <c r="IBI8" s="45"/>
      <c r="IBJ8" s="45"/>
      <c r="IBK8" s="45"/>
      <c r="IBL8" s="45"/>
      <c r="IBM8" s="45"/>
      <c r="IBN8" s="45"/>
      <c r="IBO8" s="45"/>
      <c r="IBP8" s="45"/>
      <c r="IBQ8" s="45"/>
      <c r="IBR8" s="45"/>
      <c r="IBS8" s="45"/>
      <c r="IBT8" s="45"/>
      <c r="IBU8" s="45"/>
      <c r="IBV8" s="45"/>
      <c r="IBW8" s="45"/>
      <c r="IBX8" s="45"/>
      <c r="IBY8" s="45"/>
      <c r="IBZ8" s="45"/>
      <c r="ICA8" s="45"/>
      <c r="ICB8" s="45"/>
      <c r="ICC8" s="45"/>
      <c r="ICD8" s="45"/>
      <c r="ICE8" s="45"/>
      <c r="ICF8" s="45"/>
      <c r="ICG8" s="45"/>
      <c r="ICH8" s="45"/>
      <c r="ICI8" s="45"/>
      <c r="ICJ8" s="45"/>
      <c r="ICK8" s="45"/>
      <c r="ICL8" s="45"/>
      <c r="ICM8" s="45"/>
      <c r="ICN8" s="45"/>
      <c r="ICO8" s="45"/>
      <c r="ICP8" s="45"/>
      <c r="ICQ8" s="45"/>
      <c r="ICR8" s="45"/>
      <c r="ICS8" s="45"/>
      <c r="ICT8" s="45"/>
      <c r="ICU8" s="45"/>
      <c r="ICV8" s="45"/>
      <c r="ICW8" s="45"/>
      <c r="ICX8" s="45"/>
      <c r="ICY8" s="45"/>
      <c r="ICZ8" s="45"/>
      <c r="IDA8" s="45"/>
      <c r="IDB8" s="45"/>
      <c r="IDC8" s="45"/>
      <c r="IDD8" s="45"/>
      <c r="IDE8" s="45"/>
      <c r="IDF8" s="45"/>
      <c r="IDG8" s="45"/>
      <c r="IDH8" s="45"/>
      <c r="IDI8" s="45"/>
      <c r="IDJ8" s="45"/>
      <c r="IDK8" s="45"/>
      <c r="IDL8" s="45"/>
      <c r="IDM8" s="45"/>
      <c r="IDN8" s="45"/>
      <c r="IDO8" s="45"/>
      <c r="IDP8" s="45"/>
      <c r="IDQ8" s="45"/>
      <c r="IDR8" s="45"/>
      <c r="IDS8" s="45"/>
      <c r="IDT8" s="45"/>
      <c r="IDU8" s="45"/>
      <c r="IDV8" s="45"/>
      <c r="IDW8" s="45"/>
      <c r="IDX8" s="45"/>
      <c r="IDY8" s="45"/>
      <c r="IDZ8" s="45"/>
      <c r="IEA8" s="45"/>
      <c r="IEB8" s="45"/>
      <c r="IEC8" s="45"/>
      <c r="IED8" s="45"/>
      <c r="IEE8" s="45"/>
      <c r="IEF8" s="45"/>
      <c r="IEG8" s="45"/>
      <c r="IEH8" s="45"/>
      <c r="IEI8" s="45"/>
      <c r="IEJ8" s="45"/>
      <c r="IEK8" s="45"/>
      <c r="IEL8" s="45"/>
      <c r="IEM8" s="45"/>
      <c r="IEN8" s="45"/>
      <c r="IEO8" s="45"/>
      <c r="IEP8" s="45"/>
      <c r="IEQ8" s="45"/>
      <c r="IER8" s="45"/>
      <c r="IES8" s="45"/>
      <c r="IET8" s="45"/>
      <c r="IEU8" s="45"/>
      <c r="IEV8" s="45"/>
      <c r="IEW8" s="45"/>
      <c r="IEX8" s="45"/>
      <c r="IEY8" s="45"/>
      <c r="IEZ8" s="45"/>
      <c r="IFA8" s="45"/>
      <c r="IFB8" s="45"/>
      <c r="IFC8" s="45"/>
      <c r="IFD8" s="45"/>
      <c r="IFE8" s="45"/>
      <c r="IFF8" s="45"/>
      <c r="IFG8" s="45"/>
      <c r="IFH8" s="45"/>
      <c r="IFI8" s="45"/>
      <c r="IFJ8" s="45"/>
      <c r="IFK8" s="45"/>
      <c r="IFL8" s="45"/>
      <c r="IFM8" s="45"/>
      <c r="IFN8" s="45"/>
      <c r="IFO8" s="45"/>
      <c r="IFP8" s="45"/>
      <c r="IFQ8" s="45"/>
      <c r="IFR8" s="45"/>
      <c r="IFS8" s="45"/>
      <c r="IFT8" s="45"/>
      <c r="IFU8" s="45"/>
      <c r="IFV8" s="45"/>
      <c r="IFW8" s="45"/>
      <c r="IFX8" s="45"/>
      <c r="IFY8" s="45"/>
      <c r="IFZ8" s="45"/>
      <c r="IGA8" s="45"/>
      <c r="IGB8" s="45"/>
      <c r="IGC8" s="45"/>
      <c r="IGD8" s="45"/>
      <c r="IGE8" s="45"/>
      <c r="IGF8" s="45"/>
      <c r="IGG8" s="45"/>
      <c r="IGH8" s="45"/>
      <c r="IGI8" s="45"/>
      <c r="IGJ8" s="45"/>
      <c r="IGK8" s="45"/>
      <c r="IGL8" s="45"/>
      <c r="IGM8" s="45"/>
      <c r="IGN8" s="45"/>
      <c r="IGO8" s="45"/>
      <c r="IGP8" s="45"/>
      <c r="IGQ8" s="45"/>
      <c r="IGR8" s="45"/>
      <c r="IGS8" s="45"/>
      <c r="IGT8" s="45"/>
      <c r="IGU8" s="45"/>
      <c r="IGV8" s="45"/>
      <c r="IGW8" s="45"/>
      <c r="IGX8" s="45"/>
      <c r="IGY8" s="45"/>
      <c r="IGZ8" s="45"/>
      <c r="IHA8" s="45"/>
      <c r="IHB8" s="45"/>
      <c r="IHC8" s="45"/>
      <c r="IHD8" s="45"/>
      <c r="IHE8" s="45"/>
      <c r="IHF8" s="45"/>
      <c r="IHG8" s="45"/>
      <c r="IHH8" s="45"/>
      <c r="IHI8" s="45"/>
      <c r="IHJ8" s="45"/>
      <c r="IHK8" s="45"/>
      <c r="IHL8" s="45"/>
      <c r="IHM8" s="45"/>
      <c r="IHN8" s="45"/>
      <c r="IHO8" s="45"/>
      <c r="IHP8" s="45"/>
      <c r="IHQ8" s="45"/>
      <c r="IHR8" s="45"/>
      <c r="IHS8" s="45"/>
      <c r="IHT8" s="45"/>
      <c r="IHU8" s="45"/>
      <c r="IHV8" s="45"/>
      <c r="IHW8" s="45"/>
      <c r="IHX8" s="45"/>
      <c r="IHY8" s="45"/>
      <c r="IHZ8" s="45"/>
      <c r="IIA8" s="45"/>
      <c r="IIB8" s="45"/>
      <c r="IIC8" s="45"/>
      <c r="IID8" s="45"/>
      <c r="IIE8" s="45"/>
      <c r="IIF8" s="45"/>
      <c r="IIG8" s="45"/>
      <c r="IIH8" s="45"/>
      <c r="III8" s="45"/>
      <c r="IIJ8" s="45"/>
      <c r="IIK8" s="45"/>
      <c r="IIL8" s="45"/>
      <c r="IIM8" s="45"/>
      <c r="IIN8" s="45"/>
      <c r="IIO8" s="45"/>
      <c r="IIP8" s="45"/>
      <c r="IIQ8" s="45"/>
      <c r="IIR8" s="45"/>
      <c r="IIS8" s="45"/>
      <c r="IIT8" s="45"/>
      <c r="IIU8" s="45"/>
      <c r="IIV8" s="45"/>
      <c r="IIW8" s="45"/>
      <c r="IIX8" s="45"/>
      <c r="IIY8" s="45"/>
      <c r="IIZ8" s="45"/>
      <c r="IJA8" s="45"/>
      <c r="IJB8" s="45"/>
      <c r="IJC8" s="45"/>
      <c r="IJD8" s="45"/>
      <c r="IJE8" s="45"/>
      <c r="IJF8" s="45"/>
      <c r="IJG8" s="45"/>
      <c r="IJH8" s="45"/>
      <c r="IJI8" s="45"/>
      <c r="IJJ8" s="45"/>
      <c r="IJK8" s="45"/>
      <c r="IJL8" s="45"/>
      <c r="IJM8" s="45"/>
      <c r="IJN8" s="45"/>
      <c r="IJO8" s="45"/>
      <c r="IJP8" s="45"/>
      <c r="IJQ8" s="45"/>
      <c r="IJR8" s="45"/>
      <c r="IJS8" s="45"/>
      <c r="IJT8" s="45"/>
      <c r="IJU8" s="45"/>
      <c r="IJV8" s="45"/>
      <c r="IJW8" s="45"/>
      <c r="IJX8" s="45"/>
      <c r="IJY8" s="45"/>
      <c r="IJZ8" s="45"/>
      <c r="IKA8" s="45"/>
      <c r="IKB8" s="45"/>
      <c r="IKC8" s="45"/>
      <c r="IKD8" s="45"/>
      <c r="IKE8" s="45"/>
      <c r="IKF8" s="45"/>
      <c r="IKG8" s="45"/>
      <c r="IKH8" s="45"/>
      <c r="IKI8" s="45"/>
      <c r="IKJ8" s="45"/>
      <c r="IKK8" s="45"/>
      <c r="IKL8" s="45"/>
      <c r="IKM8" s="45"/>
      <c r="IKN8" s="45"/>
      <c r="IKO8" s="45"/>
      <c r="IKP8" s="45"/>
      <c r="IKQ8" s="45"/>
      <c r="IKR8" s="45"/>
      <c r="IKS8" s="45"/>
      <c r="IKT8" s="45"/>
      <c r="IKU8" s="45"/>
      <c r="IKV8" s="45"/>
      <c r="IKW8" s="45"/>
      <c r="IKX8" s="45"/>
      <c r="IKY8" s="45"/>
      <c r="IKZ8" s="45"/>
      <c r="ILA8" s="45"/>
      <c r="ILB8" s="45"/>
      <c r="ILC8" s="45"/>
      <c r="ILD8" s="45"/>
      <c r="ILE8" s="45"/>
      <c r="ILF8" s="45"/>
      <c r="ILG8" s="45"/>
      <c r="ILH8" s="45"/>
      <c r="ILI8" s="45"/>
      <c r="ILJ8" s="45"/>
      <c r="ILK8" s="45"/>
      <c r="ILL8" s="45"/>
      <c r="ILM8" s="45"/>
      <c r="ILN8" s="45"/>
      <c r="ILO8" s="45"/>
      <c r="ILP8" s="45"/>
      <c r="ILQ8" s="45"/>
      <c r="ILR8" s="45"/>
      <c r="ILS8" s="45"/>
      <c r="ILT8" s="45"/>
      <c r="ILU8" s="45"/>
      <c r="ILV8" s="45"/>
      <c r="ILW8" s="45"/>
      <c r="ILX8" s="45"/>
      <c r="ILY8" s="45"/>
      <c r="ILZ8" s="45"/>
      <c r="IMA8" s="45"/>
      <c r="IMB8" s="45"/>
      <c r="IMC8" s="45"/>
      <c r="IMD8" s="45"/>
      <c r="IME8" s="45"/>
      <c r="IMF8" s="45"/>
      <c r="IMG8" s="45"/>
      <c r="IMH8" s="45"/>
      <c r="IMI8" s="45"/>
      <c r="IMJ8" s="45"/>
      <c r="IMK8" s="45"/>
      <c r="IML8" s="45"/>
      <c r="IMM8" s="45"/>
      <c r="IMN8" s="45"/>
      <c r="IMO8" s="45"/>
      <c r="IMP8" s="45"/>
      <c r="IMQ8" s="45"/>
      <c r="IMR8" s="45"/>
      <c r="IMS8" s="45"/>
      <c r="IMT8" s="45"/>
      <c r="IMU8" s="45"/>
      <c r="IMV8" s="45"/>
      <c r="IMW8" s="45"/>
      <c r="IMX8" s="45"/>
      <c r="IMY8" s="45"/>
      <c r="IMZ8" s="45"/>
      <c r="INA8" s="45"/>
      <c r="INB8" s="45"/>
      <c r="INC8" s="45"/>
      <c r="IND8" s="45"/>
      <c r="INE8" s="45"/>
      <c r="INF8" s="45"/>
      <c r="ING8" s="45"/>
      <c r="INH8" s="45"/>
      <c r="INI8" s="45"/>
      <c r="INJ8" s="45"/>
      <c r="INK8" s="45"/>
      <c r="INL8" s="45"/>
      <c r="INM8" s="45"/>
      <c r="INN8" s="45"/>
      <c r="INO8" s="45"/>
      <c r="INP8" s="45"/>
      <c r="INQ8" s="45"/>
      <c r="INR8" s="45"/>
      <c r="INS8" s="45"/>
      <c r="INT8" s="45"/>
      <c r="INU8" s="45"/>
      <c r="INV8" s="45"/>
      <c r="INW8" s="45"/>
      <c r="INX8" s="45"/>
      <c r="INY8" s="45"/>
      <c r="INZ8" s="45"/>
      <c r="IOA8" s="45"/>
      <c r="IOB8" s="45"/>
      <c r="IOC8" s="45"/>
      <c r="IOD8" s="45"/>
      <c r="IOE8" s="45"/>
      <c r="IOF8" s="45"/>
      <c r="IOG8" s="45"/>
      <c r="IOH8" s="45"/>
      <c r="IOI8" s="45"/>
      <c r="IOJ8" s="45"/>
      <c r="IOK8" s="45"/>
      <c r="IOL8" s="45"/>
      <c r="IOM8" s="45"/>
      <c r="ION8" s="45"/>
      <c r="IOO8" s="45"/>
      <c r="IOP8" s="45"/>
      <c r="IOQ8" s="45"/>
      <c r="IOR8" s="45"/>
      <c r="IOS8" s="45"/>
      <c r="IOT8" s="45"/>
      <c r="IOU8" s="45"/>
      <c r="IOV8" s="45"/>
      <c r="IOW8" s="45"/>
      <c r="IOX8" s="45"/>
      <c r="IOY8" s="45"/>
      <c r="IOZ8" s="45"/>
      <c r="IPA8" s="45"/>
      <c r="IPB8" s="45"/>
      <c r="IPC8" s="45"/>
      <c r="IPD8" s="45"/>
      <c r="IPE8" s="45"/>
      <c r="IPF8" s="45"/>
      <c r="IPG8" s="45"/>
      <c r="IPH8" s="45"/>
      <c r="IPI8" s="45"/>
      <c r="IPJ8" s="45"/>
      <c r="IPK8" s="45"/>
      <c r="IPL8" s="45"/>
      <c r="IPM8" s="45"/>
      <c r="IPN8" s="45"/>
      <c r="IPO8" s="45"/>
      <c r="IPP8" s="45"/>
      <c r="IPQ8" s="45"/>
      <c r="IPR8" s="45"/>
      <c r="IPS8" s="45"/>
      <c r="IPT8" s="45"/>
      <c r="IPU8" s="45"/>
      <c r="IPV8" s="45"/>
      <c r="IPW8" s="45"/>
      <c r="IPX8" s="45"/>
      <c r="IPY8" s="45"/>
      <c r="IPZ8" s="45"/>
      <c r="IQA8" s="45"/>
      <c r="IQB8" s="45"/>
      <c r="IQC8" s="45"/>
      <c r="IQD8" s="45"/>
      <c r="IQE8" s="45"/>
      <c r="IQF8" s="45"/>
      <c r="IQG8" s="45"/>
      <c r="IQH8" s="45"/>
      <c r="IQI8" s="45"/>
      <c r="IQJ8" s="45"/>
      <c r="IQK8" s="45"/>
      <c r="IQL8" s="45"/>
      <c r="IQM8" s="45"/>
      <c r="IQN8" s="45"/>
      <c r="IQO8" s="45"/>
      <c r="IQP8" s="45"/>
      <c r="IQQ8" s="45"/>
      <c r="IQR8" s="45"/>
      <c r="IQS8" s="45"/>
      <c r="IQT8" s="45"/>
      <c r="IQU8" s="45"/>
      <c r="IQV8" s="45"/>
      <c r="IQW8" s="45"/>
      <c r="IQX8" s="45"/>
      <c r="IQY8" s="45"/>
      <c r="IQZ8" s="45"/>
      <c r="IRA8" s="45"/>
      <c r="IRB8" s="45"/>
      <c r="IRC8" s="45"/>
      <c r="IRD8" s="45"/>
      <c r="IRE8" s="45"/>
      <c r="IRF8" s="45"/>
      <c r="IRG8" s="45"/>
      <c r="IRH8" s="45"/>
      <c r="IRI8" s="45"/>
      <c r="IRJ8" s="45"/>
      <c r="IRK8" s="45"/>
      <c r="IRL8" s="45"/>
      <c r="IRM8" s="45"/>
      <c r="IRN8" s="45"/>
      <c r="IRO8" s="45"/>
      <c r="IRP8" s="45"/>
      <c r="IRQ8" s="45"/>
      <c r="IRR8" s="45"/>
      <c r="IRS8" s="45"/>
      <c r="IRT8" s="45"/>
      <c r="IRU8" s="45"/>
      <c r="IRV8" s="45"/>
      <c r="IRW8" s="45"/>
      <c r="IRX8" s="45"/>
      <c r="IRY8" s="45"/>
      <c r="IRZ8" s="45"/>
      <c r="ISA8" s="45"/>
      <c r="ISB8" s="45"/>
      <c r="ISC8" s="45"/>
      <c r="ISD8" s="45"/>
      <c r="ISE8" s="45"/>
      <c r="ISF8" s="45"/>
      <c r="ISG8" s="45"/>
      <c r="ISH8" s="45"/>
      <c r="ISI8" s="45"/>
      <c r="ISJ8" s="45"/>
      <c r="ISK8" s="45"/>
      <c r="ISL8" s="45"/>
      <c r="ISM8" s="45"/>
      <c r="ISN8" s="45"/>
      <c r="ISO8" s="45"/>
      <c r="ISP8" s="45"/>
      <c r="ISQ8" s="45"/>
      <c r="ISR8" s="45"/>
      <c r="ISS8" s="45"/>
      <c r="IST8" s="45"/>
      <c r="ISU8" s="45"/>
      <c r="ISV8" s="45"/>
      <c r="ISW8" s="45"/>
      <c r="ISX8" s="45"/>
      <c r="ISY8" s="45"/>
      <c r="ISZ8" s="45"/>
      <c r="ITA8" s="45"/>
      <c r="ITB8" s="45"/>
      <c r="ITC8" s="45"/>
      <c r="ITD8" s="45"/>
      <c r="ITE8" s="45"/>
      <c r="ITF8" s="45"/>
      <c r="ITG8" s="45"/>
      <c r="ITH8" s="45"/>
      <c r="ITI8" s="45"/>
      <c r="ITJ8" s="45"/>
      <c r="ITK8" s="45"/>
      <c r="ITL8" s="45"/>
      <c r="ITM8" s="45"/>
      <c r="ITN8" s="45"/>
      <c r="ITO8" s="45"/>
      <c r="ITP8" s="45"/>
      <c r="ITQ8" s="45"/>
      <c r="ITR8" s="45"/>
      <c r="ITS8" s="45"/>
      <c r="ITT8" s="45"/>
      <c r="ITU8" s="45"/>
      <c r="ITV8" s="45"/>
      <c r="ITW8" s="45"/>
      <c r="ITX8" s="45"/>
      <c r="ITY8" s="45"/>
      <c r="ITZ8" s="45"/>
      <c r="IUA8" s="45"/>
      <c r="IUB8" s="45"/>
      <c r="IUC8" s="45"/>
      <c r="IUD8" s="45"/>
      <c r="IUE8" s="45"/>
      <c r="IUF8" s="45"/>
      <c r="IUG8" s="45"/>
      <c r="IUH8" s="45"/>
      <c r="IUI8" s="45"/>
      <c r="IUJ8" s="45"/>
      <c r="IUK8" s="45"/>
      <c r="IUL8" s="45"/>
      <c r="IUM8" s="45"/>
      <c r="IUN8" s="45"/>
      <c r="IUO8" s="45"/>
      <c r="IUP8" s="45"/>
      <c r="IUQ8" s="45"/>
      <c r="IUR8" s="45"/>
      <c r="IUS8" s="45"/>
      <c r="IUT8" s="45"/>
      <c r="IUU8" s="45"/>
      <c r="IUV8" s="45"/>
      <c r="IUW8" s="45"/>
      <c r="IUX8" s="45"/>
      <c r="IUY8" s="45"/>
      <c r="IUZ8" s="45"/>
      <c r="IVA8" s="45"/>
      <c r="IVB8" s="45"/>
      <c r="IVC8" s="45"/>
      <c r="IVD8" s="45"/>
      <c r="IVE8" s="45"/>
      <c r="IVF8" s="45"/>
      <c r="IVG8" s="45"/>
      <c r="IVH8" s="45"/>
      <c r="IVI8" s="45"/>
      <c r="IVJ8" s="45"/>
      <c r="IVK8" s="45"/>
      <c r="IVL8" s="45"/>
      <c r="IVM8" s="45"/>
      <c r="IVN8" s="45"/>
      <c r="IVO8" s="45"/>
      <c r="IVP8" s="45"/>
      <c r="IVQ8" s="45"/>
      <c r="IVR8" s="45"/>
      <c r="IVS8" s="45"/>
      <c r="IVT8" s="45"/>
      <c r="IVU8" s="45"/>
      <c r="IVV8" s="45"/>
      <c r="IVW8" s="45"/>
      <c r="IVX8" s="45"/>
      <c r="IVY8" s="45"/>
      <c r="IVZ8" s="45"/>
      <c r="IWA8" s="45"/>
      <c r="IWB8" s="45"/>
      <c r="IWC8" s="45"/>
      <c r="IWD8" s="45"/>
      <c r="IWE8" s="45"/>
      <c r="IWF8" s="45"/>
      <c r="IWG8" s="45"/>
      <c r="IWH8" s="45"/>
      <c r="IWI8" s="45"/>
      <c r="IWJ8" s="45"/>
      <c r="IWK8" s="45"/>
      <c r="IWL8" s="45"/>
      <c r="IWM8" s="45"/>
      <c r="IWN8" s="45"/>
      <c r="IWO8" s="45"/>
      <c r="IWP8" s="45"/>
      <c r="IWQ8" s="45"/>
      <c r="IWR8" s="45"/>
      <c r="IWS8" s="45"/>
      <c r="IWT8" s="45"/>
      <c r="IWU8" s="45"/>
      <c r="IWV8" s="45"/>
      <c r="IWW8" s="45"/>
      <c r="IWX8" s="45"/>
      <c r="IWY8" s="45"/>
      <c r="IWZ8" s="45"/>
      <c r="IXA8" s="45"/>
      <c r="IXB8" s="45"/>
      <c r="IXC8" s="45"/>
      <c r="IXD8" s="45"/>
      <c r="IXE8" s="45"/>
      <c r="IXF8" s="45"/>
      <c r="IXG8" s="45"/>
      <c r="IXH8" s="45"/>
      <c r="IXI8" s="45"/>
      <c r="IXJ8" s="45"/>
      <c r="IXK8" s="45"/>
      <c r="IXL8" s="45"/>
      <c r="IXM8" s="45"/>
      <c r="IXN8" s="45"/>
      <c r="IXO8" s="45"/>
      <c r="IXP8" s="45"/>
      <c r="IXQ8" s="45"/>
      <c r="IXR8" s="45"/>
      <c r="IXS8" s="45"/>
      <c r="IXT8" s="45"/>
      <c r="IXU8" s="45"/>
      <c r="IXV8" s="45"/>
      <c r="IXW8" s="45"/>
      <c r="IXX8" s="45"/>
      <c r="IXY8" s="45"/>
      <c r="IXZ8" s="45"/>
      <c r="IYA8" s="45"/>
      <c r="IYB8" s="45"/>
      <c r="IYC8" s="45"/>
      <c r="IYD8" s="45"/>
      <c r="IYE8" s="45"/>
      <c r="IYF8" s="45"/>
      <c r="IYG8" s="45"/>
      <c r="IYH8" s="45"/>
      <c r="IYI8" s="45"/>
      <c r="IYJ8" s="45"/>
      <c r="IYK8" s="45"/>
      <c r="IYL8" s="45"/>
      <c r="IYM8" s="45"/>
      <c r="IYN8" s="45"/>
      <c r="IYO8" s="45"/>
      <c r="IYP8" s="45"/>
      <c r="IYQ8" s="45"/>
      <c r="IYR8" s="45"/>
      <c r="IYS8" s="45"/>
      <c r="IYT8" s="45"/>
      <c r="IYU8" s="45"/>
      <c r="IYV8" s="45"/>
      <c r="IYW8" s="45"/>
      <c r="IYX8" s="45"/>
      <c r="IYY8" s="45"/>
      <c r="IYZ8" s="45"/>
      <c r="IZA8" s="45"/>
      <c r="IZB8" s="45"/>
      <c r="IZC8" s="45"/>
      <c r="IZD8" s="45"/>
      <c r="IZE8" s="45"/>
      <c r="IZF8" s="45"/>
      <c r="IZG8" s="45"/>
      <c r="IZH8" s="45"/>
      <c r="IZI8" s="45"/>
      <c r="IZJ8" s="45"/>
      <c r="IZK8" s="45"/>
      <c r="IZL8" s="45"/>
      <c r="IZM8" s="45"/>
      <c r="IZN8" s="45"/>
      <c r="IZO8" s="45"/>
      <c r="IZP8" s="45"/>
      <c r="IZQ8" s="45"/>
      <c r="IZR8" s="45"/>
      <c r="IZS8" s="45"/>
      <c r="IZT8" s="45"/>
      <c r="IZU8" s="45"/>
      <c r="IZV8" s="45"/>
      <c r="IZW8" s="45"/>
      <c r="IZX8" s="45"/>
      <c r="IZY8" s="45"/>
      <c r="IZZ8" s="45"/>
      <c r="JAA8" s="45"/>
      <c r="JAB8" s="45"/>
      <c r="JAC8" s="45"/>
      <c r="JAD8" s="45"/>
      <c r="JAE8" s="45"/>
      <c r="JAF8" s="45"/>
      <c r="JAG8" s="45"/>
      <c r="JAH8" s="45"/>
      <c r="JAI8" s="45"/>
      <c r="JAJ8" s="45"/>
      <c r="JAK8" s="45"/>
      <c r="JAL8" s="45"/>
      <c r="JAM8" s="45"/>
      <c r="JAN8" s="45"/>
      <c r="JAO8" s="45"/>
      <c r="JAP8" s="45"/>
      <c r="JAQ8" s="45"/>
      <c r="JAR8" s="45"/>
      <c r="JAS8" s="45"/>
      <c r="JAT8" s="45"/>
      <c r="JAU8" s="45"/>
      <c r="JAV8" s="45"/>
      <c r="JAW8" s="45"/>
      <c r="JAX8" s="45"/>
      <c r="JAY8" s="45"/>
      <c r="JAZ8" s="45"/>
      <c r="JBA8" s="45"/>
      <c r="JBB8" s="45"/>
      <c r="JBC8" s="45"/>
      <c r="JBD8" s="45"/>
      <c r="JBE8" s="45"/>
      <c r="JBF8" s="45"/>
      <c r="JBG8" s="45"/>
      <c r="JBH8" s="45"/>
      <c r="JBI8" s="45"/>
      <c r="JBJ8" s="45"/>
      <c r="JBK8" s="45"/>
      <c r="JBL8" s="45"/>
      <c r="JBM8" s="45"/>
      <c r="JBN8" s="45"/>
      <c r="JBO8" s="45"/>
      <c r="JBP8" s="45"/>
      <c r="JBQ8" s="45"/>
      <c r="JBR8" s="45"/>
      <c r="JBS8" s="45"/>
      <c r="JBT8" s="45"/>
      <c r="JBU8" s="45"/>
      <c r="JBV8" s="45"/>
      <c r="JBW8" s="45"/>
      <c r="JBX8" s="45"/>
      <c r="JBY8" s="45"/>
      <c r="JBZ8" s="45"/>
      <c r="JCA8" s="45"/>
      <c r="JCB8" s="45"/>
      <c r="JCC8" s="45"/>
      <c r="JCD8" s="45"/>
      <c r="JCE8" s="45"/>
      <c r="JCF8" s="45"/>
      <c r="JCG8" s="45"/>
      <c r="JCH8" s="45"/>
      <c r="JCI8" s="45"/>
      <c r="JCJ8" s="45"/>
      <c r="JCK8" s="45"/>
      <c r="JCL8" s="45"/>
      <c r="JCM8" s="45"/>
      <c r="JCN8" s="45"/>
      <c r="JCO8" s="45"/>
      <c r="JCP8" s="45"/>
      <c r="JCQ8" s="45"/>
      <c r="JCR8" s="45"/>
      <c r="JCS8" s="45"/>
      <c r="JCT8" s="45"/>
      <c r="JCU8" s="45"/>
      <c r="JCV8" s="45"/>
      <c r="JCW8" s="45"/>
      <c r="JCX8" s="45"/>
      <c r="JCY8" s="45"/>
      <c r="JCZ8" s="45"/>
      <c r="JDA8" s="45"/>
      <c r="JDB8" s="45"/>
      <c r="JDC8" s="45"/>
      <c r="JDD8" s="45"/>
      <c r="JDE8" s="45"/>
      <c r="JDF8" s="45"/>
      <c r="JDG8" s="45"/>
      <c r="JDH8" s="45"/>
      <c r="JDI8" s="45"/>
      <c r="JDJ8" s="45"/>
      <c r="JDK8" s="45"/>
      <c r="JDL8" s="45"/>
      <c r="JDM8" s="45"/>
      <c r="JDN8" s="45"/>
      <c r="JDO8" s="45"/>
      <c r="JDP8" s="45"/>
      <c r="JDQ8" s="45"/>
      <c r="JDR8" s="45"/>
      <c r="JDS8" s="45"/>
      <c r="JDT8" s="45"/>
      <c r="JDU8" s="45"/>
      <c r="JDV8" s="45"/>
      <c r="JDW8" s="45"/>
      <c r="JDX8" s="45"/>
      <c r="JDY8" s="45"/>
      <c r="JDZ8" s="45"/>
      <c r="JEA8" s="45"/>
      <c r="JEB8" s="45"/>
      <c r="JEC8" s="45"/>
      <c r="JED8" s="45"/>
      <c r="JEE8" s="45"/>
      <c r="JEF8" s="45"/>
      <c r="JEG8" s="45"/>
      <c r="JEH8" s="45"/>
      <c r="JEI8" s="45"/>
      <c r="JEJ8" s="45"/>
      <c r="JEK8" s="45"/>
      <c r="JEL8" s="45"/>
      <c r="JEM8" s="45"/>
      <c r="JEN8" s="45"/>
      <c r="JEO8" s="45"/>
      <c r="JEP8" s="45"/>
      <c r="JEQ8" s="45"/>
      <c r="JER8" s="45"/>
      <c r="JES8" s="45"/>
      <c r="JET8" s="45"/>
      <c r="JEU8" s="45"/>
      <c r="JEV8" s="45"/>
      <c r="JEW8" s="45"/>
      <c r="JEX8" s="45"/>
      <c r="JEY8" s="45"/>
      <c r="JEZ8" s="45"/>
      <c r="JFA8" s="45"/>
      <c r="JFB8" s="45"/>
      <c r="JFC8" s="45"/>
      <c r="JFD8" s="45"/>
      <c r="JFE8" s="45"/>
      <c r="JFF8" s="45"/>
      <c r="JFG8" s="45"/>
      <c r="JFH8" s="45"/>
      <c r="JFI8" s="45"/>
      <c r="JFJ8" s="45"/>
      <c r="JFK8" s="45"/>
      <c r="JFL8" s="45"/>
      <c r="JFM8" s="45"/>
      <c r="JFN8" s="45"/>
      <c r="JFO8" s="45"/>
      <c r="JFP8" s="45"/>
      <c r="JFQ8" s="45"/>
      <c r="JFR8" s="45"/>
      <c r="JFS8" s="45"/>
      <c r="JFT8" s="45"/>
      <c r="JFU8" s="45"/>
      <c r="JFV8" s="45"/>
      <c r="JFW8" s="45"/>
      <c r="JFX8" s="45"/>
      <c r="JFY8" s="45"/>
      <c r="JFZ8" s="45"/>
      <c r="JGA8" s="45"/>
      <c r="JGB8" s="45"/>
      <c r="JGC8" s="45"/>
      <c r="JGD8" s="45"/>
      <c r="JGE8" s="45"/>
      <c r="JGF8" s="45"/>
      <c r="JGG8" s="45"/>
      <c r="JGH8" s="45"/>
      <c r="JGI8" s="45"/>
      <c r="JGJ8" s="45"/>
      <c r="JGK8" s="45"/>
      <c r="JGL8" s="45"/>
      <c r="JGM8" s="45"/>
      <c r="JGN8" s="45"/>
      <c r="JGO8" s="45"/>
      <c r="JGP8" s="45"/>
      <c r="JGQ8" s="45"/>
      <c r="JGR8" s="45"/>
      <c r="JGS8" s="45"/>
      <c r="JGT8" s="45"/>
      <c r="JGU8" s="45"/>
      <c r="JGV8" s="45"/>
      <c r="JGW8" s="45"/>
      <c r="JGX8" s="45"/>
      <c r="JGY8" s="45"/>
      <c r="JGZ8" s="45"/>
      <c r="JHA8" s="45"/>
      <c r="JHB8" s="45"/>
      <c r="JHC8" s="45"/>
      <c r="JHD8" s="45"/>
      <c r="JHE8" s="45"/>
      <c r="JHF8" s="45"/>
      <c r="JHG8" s="45"/>
      <c r="JHH8" s="45"/>
      <c r="JHI8" s="45"/>
      <c r="JHJ8" s="45"/>
      <c r="JHK8" s="45"/>
      <c r="JHL8" s="45"/>
      <c r="JHM8" s="45"/>
      <c r="JHN8" s="45"/>
      <c r="JHO8" s="45"/>
      <c r="JHP8" s="45"/>
      <c r="JHQ8" s="45"/>
      <c r="JHR8" s="45"/>
      <c r="JHS8" s="45"/>
      <c r="JHT8" s="45"/>
      <c r="JHU8" s="45"/>
      <c r="JHV8" s="45"/>
      <c r="JHW8" s="45"/>
      <c r="JHX8" s="45"/>
      <c r="JHY8" s="45"/>
      <c r="JHZ8" s="45"/>
      <c r="JIA8" s="45"/>
      <c r="JIB8" s="45"/>
      <c r="JIC8" s="45"/>
      <c r="JID8" s="45"/>
      <c r="JIE8" s="45"/>
      <c r="JIF8" s="45"/>
      <c r="JIG8" s="45"/>
      <c r="JIH8" s="45"/>
      <c r="JII8" s="45"/>
      <c r="JIJ8" s="45"/>
      <c r="JIK8" s="45"/>
      <c r="JIL8" s="45"/>
      <c r="JIM8" s="45"/>
      <c r="JIN8" s="45"/>
      <c r="JIO8" s="45"/>
      <c r="JIP8" s="45"/>
      <c r="JIQ8" s="45"/>
      <c r="JIR8" s="45"/>
      <c r="JIS8" s="45"/>
      <c r="JIT8" s="45"/>
      <c r="JIU8" s="45"/>
      <c r="JIV8" s="45"/>
      <c r="JIW8" s="45"/>
      <c r="JIX8" s="45"/>
      <c r="JIY8" s="45"/>
      <c r="JIZ8" s="45"/>
      <c r="JJA8" s="45"/>
      <c r="JJB8" s="45"/>
      <c r="JJC8" s="45"/>
      <c r="JJD8" s="45"/>
      <c r="JJE8" s="45"/>
      <c r="JJF8" s="45"/>
      <c r="JJG8" s="45"/>
      <c r="JJH8" s="45"/>
      <c r="JJI8" s="45"/>
      <c r="JJJ8" s="45"/>
      <c r="JJK8" s="45"/>
      <c r="JJL8" s="45"/>
      <c r="JJM8" s="45"/>
      <c r="JJN8" s="45"/>
      <c r="JJO8" s="45"/>
      <c r="JJP8" s="45"/>
      <c r="JJQ8" s="45"/>
      <c r="JJR8" s="45"/>
      <c r="JJS8" s="45"/>
      <c r="JJT8" s="45"/>
      <c r="JJU8" s="45"/>
      <c r="JJV8" s="45"/>
      <c r="JJW8" s="45"/>
      <c r="JJX8" s="45"/>
      <c r="JJY8" s="45"/>
      <c r="JJZ8" s="45"/>
      <c r="JKA8" s="45"/>
      <c r="JKB8" s="45"/>
      <c r="JKC8" s="45"/>
      <c r="JKD8" s="45"/>
      <c r="JKE8" s="45"/>
      <c r="JKF8" s="45"/>
      <c r="JKG8" s="45"/>
      <c r="JKH8" s="45"/>
      <c r="JKI8" s="45"/>
      <c r="JKJ8" s="45"/>
      <c r="JKK8" s="45"/>
      <c r="JKL8" s="45"/>
      <c r="JKM8" s="45"/>
      <c r="JKN8" s="45"/>
      <c r="JKO8" s="45"/>
      <c r="JKP8" s="45"/>
      <c r="JKQ8" s="45"/>
      <c r="JKR8" s="45"/>
      <c r="JKS8" s="45"/>
      <c r="JKT8" s="45"/>
      <c r="JKU8" s="45"/>
      <c r="JKV8" s="45"/>
      <c r="JKW8" s="45"/>
      <c r="JKX8" s="45"/>
      <c r="JKY8" s="45"/>
      <c r="JKZ8" s="45"/>
      <c r="JLA8" s="45"/>
      <c r="JLB8" s="45"/>
      <c r="JLC8" s="45"/>
      <c r="JLD8" s="45"/>
      <c r="JLE8" s="45"/>
      <c r="JLF8" s="45"/>
      <c r="JLG8" s="45"/>
      <c r="JLH8" s="45"/>
      <c r="JLI8" s="45"/>
      <c r="JLJ8" s="45"/>
      <c r="JLK8" s="45"/>
      <c r="JLL8" s="45"/>
      <c r="JLM8" s="45"/>
      <c r="JLN8" s="45"/>
      <c r="JLO8" s="45"/>
      <c r="JLP8" s="45"/>
      <c r="JLQ8" s="45"/>
      <c r="JLR8" s="45"/>
      <c r="JLS8" s="45"/>
      <c r="JLT8" s="45"/>
      <c r="JLU8" s="45"/>
      <c r="JLV8" s="45"/>
      <c r="JLW8" s="45"/>
      <c r="JLX8" s="45"/>
      <c r="JLY8" s="45"/>
      <c r="JLZ8" s="45"/>
      <c r="JMA8" s="45"/>
      <c r="JMB8" s="45"/>
      <c r="JMC8" s="45"/>
      <c r="JMD8" s="45"/>
      <c r="JME8" s="45"/>
      <c r="JMF8" s="45"/>
      <c r="JMG8" s="45"/>
      <c r="JMH8" s="45"/>
      <c r="JMI8" s="45"/>
      <c r="JMJ8" s="45"/>
      <c r="JMK8" s="45"/>
      <c r="JML8" s="45"/>
      <c r="JMM8" s="45"/>
      <c r="JMN8" s="45"/>
      <c r="JMO8" s="45"/>
      <c r="JMP8" s="45"/>
      <c r="JMQ8" s="45"/>
      <c r="JMR8" s="45"/>
      <c r="JMS8" s="45"/>
      <c r="JMT8" s="45"/>
      <c r="JMU8" s="45"/>
      <c r="JMV8" s="45"/>
      <c r="JMW8" s="45"/>
      <c r="JMX8" s="45"/>
      <c r="JMY8" s="45"/>
      <c r="JMZ8" s="45"/>
      <c r="JNA8" s="45"/>
      <c r="JNB8" s="45"/>
      <c r="JNC8" s="45"/>
      <c r="JND8" s="45"/>
      <c r="JNE8" s="45"/>
      <c r="JNF8" s="45"/>
      <c r="JNG8" s="45"/>
      <c r="JNH8" s="45"/>
      <c r="JNI8" s="45"/>
      <c r="JNJ8" s="45"/>
      <c r="JNK8" s="45"/>
      <c r="JNL8" s="45"/>
      <c r="JNM8" s="45"/>
      <c r="JNN8" s="45"/>
      <c r="JNO8" s="45"/>
      <c r="JNP8" s="45"/>
      <c r="JNQ8" s="45"/>
      <c r="JNR8" s="45"/>
      <c r="JNS8" s="45"/>
      <c r="JNT8" s="45"/>
      <c r="JNU8" s="45"/>
      <c r="JNV8" s="45"/>
      <c r="JNW8" s="45"/>
      <c r="JNX8" s="45"/>
      <c r="JNY8" s="45"/>
      <c r="JNZ8" s="45"/>
      <c r="JOA8" s="45"/>
      <c r="JOB8" s="45"/>
      <c r="JOC8" s="45"/>
      <c r="JOD8" s="45"/>
      <c r="JOE8" s="45"/>
      <c r="JOF8" s="45"/>
      <c r="JOG8" s="45"/>
      <c r="JOH8" s="45"/>
      <c r="JOI8" s="45"/>
      <c r="JOJ8" s="45"/>
      <c r="JOK8" s="45"/>
      <c r="JOL8" s="45"/>
      <c r="JOM8" s="45"/>
      <c r="JON8" s="45"/>
      <c r="JOO8" s="45"/>
      <c r="JOP8" s="45"/>
      <c r="JOQ8" s="45"/>
      <c r="JOR8" s="45"/>
      <c r="JOS8" s="45"/>
      <c r="JOT8" s="45"/>
      <c r="JOU8" s="45"/>
      <c r="JOV8" s="45"/>
      <c r="JOW8" s="45"/>
      <c r="JOX8" s="45"/>
      <c r="JOY8" s="45"/>
      <c r="JOZ8" s="45"/>
      <c r="JPA8" s="45"/>
      <c r="JPB8" s="45"/>
      <c r="JPC8" s="45"/>
      <c r="JPD8" s="45"/>
      <c r="JPE8" s="45"/>
      <c r="JPF8" s="45"/>
      <c r="JPG8" s="45"/>
      <c r="JPH8" s="45"/>
      <c r="JPI8" s="45"/>
      <c r="JPJ8" s="45"/>
      <c r="JPK8" s="45"/>
      <c r="JPL8" s="45"/>
      <c r="JPM8" s="45"/>
      <c r="JPN8" s="45"/>
      <c r="JPO8" s="45"/>
      <c r="JPP8" s="45"/>
      <c r="JPQ8" s="45"/>
      <c r="JPR8" s="45"/>
      <c r="JPS8" s="45"/>
      <c r="JPT8" s="45"/>
      <c r="JPU8" s="45"/>
      <c r="JPV8" s="45"/>
      <c r="JPW8" s="45"/>
      <c r="JPX8" s="45"/>
      <c r="JPY8" s="45"/>
      <c r="JPZ8" s="45"/>
      <c r="JQA8" s="45"/>
      <c r="JQB8" s="45"/>
      <c r="JQC8" s="45"/>
      <c r="JQD8" s="45"/>
      <c r="JQE8" s="45"/>
      <c r="JQF8" s="45"/>
      <c r="JQG8" s="45"/>
      <c r="JQH8" s="45"/>
      <c r="JQI8" s="45"/>
      <c r="JQJ8" s="45"/>
      <c r="JQK8" s="45"/>
      <c r="JQL8" s="45"/>
      <c r="JQM8" s="45"/>
      <c r="JQN8" s="45"/>
      <c r="JQO8" s="45"/>
      <c r="JQP8" s="45"/>
      <c r="JQQ8" s="45"/>
      <c r="JQR8" s="45"/>
      <c r="JQS8" s="45"/>
      <c r="JQT8" s="45"/>
      <c r="JQU8" s="45"/>
      <c r="JQV8" s="45"/>
      <c r="JQW8" s="45"/>
      <c r="JQX8" s="45"/>
      <c r="JQY8" s="45"/>
      <c r="JQZ8" s="45"/>
      <c r="JRA8" s="45"/>
      <c r="JRB8" s="45"/>
      <c r="JRC8" s="45"/>
      <c r="JRD8" s="45"/>
      <c r="JRE8" s="45"/>
      <c r="JRF8" s="45"/>
      <c r="JRG8" s="45"/>
      <c r="JRH8" s="45"/>
      <c r="JRI8" s="45"/>
      <c r="JRJ8" s="45"/>
      <c r="JRK8" s="45"/>
      <c r="JRL8" s="45"/>
      <c r="JRM8" s="45"/>
      <c r="JRN8" s="45"/>
      <c r="JRO8" s="45"/>
      <c r="JRP8" s="45"/>
      <c r="JRQ8" s="45"/>
      <c r="JRR8" s="45"/>
      <c r="JRS8" s="45"/>
      <c r="JRT8" s="45"/>
      <c r="JRU8" s="45"/>
      <c r="JRV8" s="45"/>
      <c r="JRW8" s="45"/>
      <c r="JRX8" s="45"/>
      <c r="JRY8" s="45"/>
      <c r="JRZ8" s="45"/>
      <c r="JSA8" s="45"/>
      <c r="JSB8" s="45"/>
      <c r="JSC8" s="45"/>
      <c r="JSD8" s="45"/>
      <c r="JSE8" s="45"/>
      <c r="JSF8" s="45"/>
      <c r="JSG8" s="45"/>
      <c r="JSH8" s="45"/>
      <c r="JSI8" s="45"/>
      <c r="JSJ8" s="45"/>
      <c r="JSK8" s="45"/>
      <c r="JSL8" s="45"/>
      <c r="JSM8" s="45"/>
      <c r="JSN8" s="45"/>
      <c r="JSO8" s="45"/>
      <c r="JSP8" s="45"/>
      <c r="JSQ8" s="45"/>
      <c r="JSR8" s="45"/>
      <c r="JSS8" s="45"/>
      <c r="JST8" s="45"/>
      <c r="JSU8" s="45"/>
      <c r="JSV8" s="45"/>
      <c r="JSW8" s="45"/>
      <c r="JSX8" s="45"/>
      <c r="JSY8" s="45"/>
      <c r="JSZ8" s="45"/>
      <c r="JTA8" s="45"/>
      <c r="JTB8" s="45"/>
      <c r="JTC8" s="45"/>
      <c r="JTD8" s="45"/>
      <c r="JTE8" s="45"/>
      <c r="JTF8" s="45"/>
      <c r="JTG8" s="45"/>
      <c r="JTH8" s="45"/>
      <c r="JTI8" s="45"/>
      <c r="JTJ8" s="45"/>
      <c r="JTK8" s="45"/>
      <c r="JTL8" s="45"/>
      <c r="JTM8" s="45"/>
      <c r="JTN8" s="45"/>
      <c r="JTO8" s="45"/>
      <c r="JTP8" s="45"/>
      <c r="JTQ8" s="45"/>
      <c r="JTR8" s="45"/>
      <c r="JTS8" s="45"/>
      <c r="JTT8" s="45"/>
      <c r="JTU8" s="45"/>
      <c r="JTV8" s="45"/>
      <c r="JTW8" s="45"/>
      <c r="JTX8" s="45"/>
      <c r="JTY8" s="45"/>
      <c r="JTZ8" s="45"/>
      <c r="JUA8" s="45"/>
      <c r="JUB8" s="45"/>
      <c r="JUC8" s="45"/>
      <c r="JUD8" s="45"/>
      <c r="JUE8" s="45"/>
      <c r="JUF8" s="45"/>
      <c r="JUG8" s="45"/>
      <c r="JUH8" s="45"/>
      <c r="JUI8" s="45"/>
      <c r="JUJ8" s="45"/>
      <c r="JUK8" s="45"/>
      <c r="JUL8" s="45"/>
      <c r="JUM8" s="45"/>
      <c r="JUN8" s="45"/>
      <c r="JUO8" s="45"/>
      <c r="JUP8" s="45"/>
      <c r="JUQ8" s="45"/>
      <c r="JUR8" s="45"/>
      <c r="JUS8" s="45"/>
      <c r="JUT8" s="45"/>
      <c r="JUU8" s="45"/>
      <c r="JUV8" s="45"/>
      <c r="JUW8" s="45"/>
      <c r="JUX8" s="45"/>
      <c r="JUY8" s="45"/>
      <c r="JUZ8" s="45"/>
      <c r="JVA8" s="45"/>
      <c r="JVB8" s="45"/>
      <c r="JVC8" s="45"/>
      <c r="JVD8" s="45"/>
      <c r="JVE8" s="45"/>
      <c r="JVF8" s="45"/>
      <c r="JVG8" s="45"/>
      <c r="JVH8" s="45"/>
      <c r="JVI8" s="45"/>
      <c r="JVJ8" s="45"/>
      <c r="JVK8" s="45"/>
      <c r="JVL8" s="45"/>
      <c r="JVM8" s="45"/>
      <c r="JVN8" s="45"/>
      <c r="JVO8" s="45"/>
      <c r="JVP8" s="45"/>
      <c r="JVQ8" s="45"/>
      <c r="JVR8" s="45"/>
      <c r="JVS8" s="45"/>
      <c r="JVT8" s="45"/>
      <c r="JVU8" s="45"/>
      <c r="JVV8" s="45"/>
      <c r="JVW8" s="45"/>
      <c r="JVX8" s="45"/>
      <c r="JVY8" s="45"/>
      <c r="JVZ8" s="45"/>
      <c r="JWA8" s="45"/>
      <c r="JWB8" s="45"/>
      <c r="JWC8" s="45"/>
      <c r="JWD8" s="45"/>
      <c r="JWE8" s="45"/>
      <c r="JWF8" s="45"/>
      <c r="JWG8" s="45"/>
      <c r="JWH8" s="45"/>
      <c r="JWI8" s="45"/>
      <c r="JWJ8" s="45"/>
      <c r="JWK8" s="45"/>
      <c r="JWL8" s="45"/>
      <c r="JWM8" s="45"/>
      <c r="JWN8" s="45"/>
      <c r="JWO8" s="45"/>
      <c r="JWP8" s="45"/>
      <c r="JWQ8" s="45"/>
      <c r="JWR8" s="45"/>
      <c r="JWS8" s="45"/>
      <c r="JWT8" s="45"/>
      <c r="JWU8" s="45"/>
      <c r="JWV8" s="45"/>
      <c r="JWW8" s="45"/>
      <c r="JWX8" s="45"/>
      <c r="JWY8" s="45"/>
      <c r="JWZ8" s="45"/>
      <c r="JXA8" s="45"/>
      <c r="JXB8" s="45"/>
      <c r="JXC8" s="45"/>
      <c r="JXD8" s="45"/>
      <c r="JXE8" s="45"/>
      <c r="JXF8" s="45"/>
      <c r="JXG8" s="45"/>
      <c r="JXH8" s="45"/>
      <c r="JXI8" s="45"/>
      <c r="JXJ8" s="45"/>
      <c r="JXK8" s="45"/>
      <c r="JXL8" s="45"/>
      <c r="JXM8" s="45"/>
      <c r="JXN8" s="45"/>
      <c r="JXO8" s="45"/>
      <c r="JXP8" s="45"/>
      <c r="JXQ8" s="45"/>
      <c r="JXR8" s="45"/>
      <c r="JXS8" s="45"/>
      <c r="JXT8" s="45"/>
      <c r="JXU8" s="45"/>
      <c r="JXV8" s="45"/>
      <c r="JXW8" s="45"/>
      <c r="JXX8" s="45"/>
      <c r="JXY8" s="45"/>
      <c r="JXZ8" s="45"/>
      <c r="JYA8" s="45"/>
      <c r="JYB8" s="45"/>
      <c r="JYC8" s="45"/>
      <c r="JYD8" s="45"/>
      <c r="JYE8" s="45"/>
      <c r="JYF8" s="45"/>
      <c r="JYG8" s="45"/>
      <c r="JYH8" s="45"/>
      <c r="JYI8" s="45"/>
      <c r="JYJ8" s="45"/>
      <c r="JYK8" s="45"/>
      <c r="JYL8" s="45"/>
      <c r="JYM8" s="45"/>
      <c r="JYN8" s="45"/>
      <c r="JYO8" s="45"/>
      <c r="JYP8" s="45"/>
      <c r="JYQ8" s="45"/>
      <c r="JYR8" s="45"/>
      <c r="JYS8" s="45"/>
      <c r="JYT8" s="45"/>
      <c r="JYU8" s="45"/>
      <c r="JYV8" s="45"/>
      <c r="JYW8" s="45"/>
      <c r="JYX8" s="45"/>
      <c r="JYY8" s="45"/>
      <c r="JYZ8" s="45"/>
      <c r="JZA8" s="45"/>
      <c r="JZB8" s="45"/>
      <c r="JZC8" s="45"/>
      <c r="JZD8" s="45"/>
      <c r="JZE8" s="45"/>
      <c r="JZF8" s="45"/>
      <c r="JZG8" s="45"/>
      <c r="JZH8" s="45"/>
      <c r="JZI8" s="45"/>
      <c r="JZJ8" s="45"/>
      <c r="JZK8" s="45"/>
      <c r="JZL8" s="45"/>
      <c r="JZM8" s="45"/>
      <c r="JZN8" s="45"/>
      <c r="JZO8" s="45"/>
      <c r="JZP8" s="45"/>
      <c r="JZQ8" s="45"/>
      <c r="JZR8" s="45"/>
      <c r="JZS8" s="45"/>
      <c r="JZT8" s="45"/>
      <c r="JZU8" s="45"/>
      <c r="JZV8" s="45"/>
      <c r="JZW8" s="45"/>
      <c r="JZX8" s="45"/>
      <c r="JZY8" s="45"/>
      <c r="JZZ8" s="45"/>
      <c r="KAA8" s="45"/>
      <c r="KAB8" s="45"/>
      <c r="KAC8" s="45"/>
      <c r="KAD8" s="45"/>
      <c r="KAE8" s="45"/>
      <c r="KAF8" s="45"/>
      <c r="KAG8" s="45"/>
      <c r="KAH8" s="45"/>
      <c r="KAI8" s="45"/>
      <c r="KAJ8" s="45"/>
      <c r="KAK8" s="45"/>
      <c r="KAL8" s="45"/>
      <c r="KAM8" s="45"/>
      <c r="KAN8" s="45"/>
      <c r="KAO8" s="45"/>
      <c r="KAP8" s="45"/>
      <c r="KAQ8" s="45"/>
      <c r="KAR8" s="45"/>
      <c r="KAS8" s="45"/>
      <c r="KAT8" s="45"/>
      <c r="KAU8" s="45"/>
      <c r="KAV8" s="45"/>
      <c r="KAW8" s="45"/>
      <c r="KAX8" s="45"/>
      <c r="KAY8" s="45"/>
      <c r="KAZ8" s="45"/>
      <c r="KBA8" s="45"/>
      <c r="KBB8" s="45"/>
      <c r="KBC8" s="45"/>
      <c r="KBD8" s="45"/>
      <c r="KBE8" s="45"/>
      <c r="KBF8" s="45"/>
      <c r="KBG8" s="45"/>
      <c r="KBH8" s="45"/>
      <c r="KBI8" s="45"/>
      <c r="KBJ8" s="45"/>
      <c r="KBK8" s="45"/>
      <c r="KBL8" s="45"/>
      <c r="KBM8" s="45"/>
      <c r="KBN8" s="45"/>
      <c r="KBO8" s="45"/>
      <c r="KBP8" s="45"/>
      <c r="KBQ8" s="45"/>
      <c r="KBR8" s="45"/>
      <c r="KBS8" s="45"/>
      <c r="KBT8" s="45"/>
      <c r="KBU8" s="45"/>
      <c r="KBV8" s="45"/>
      <c r="KBW8" s="45"/>
      <c r="KBX8" s="45"/>
      <c r="KBY8" s="45"/>
      <c r="KBZ8" s="45"/>
      <c r="KCA8" s="45"/>
      <c r="KCB8" s="45"/>
      <c r="KCC8" s="45"/>
      <c r="KCD8" s="45"/>
      <c r="KCE8" s="45"/>
      <c r="KCF8" s="45"/>
      <c r="KCG8" s="45"/>
      <c r="KCH8" s="45"/>
      <c r="KCI8" s="45"/>
      <c r="KCJ8" s="45"/>
      <c r="KCK8" s="45"/>
      <c r="KCL8" s="45"/>
      <c r="KCM8" s="45"/>
      <c r="KCN8" s="45"/>
      <c r="KCO8" s="45"/>
      <c r="KCP8" s="45"/>
      <c r="KCQ8" s="45"/>
      <c r="KCR8" s="45"/>
      <c r="KCS8" s="45"/>
      <c r="KCT8" s="45"/>
      <c r="KCU8" s="45"/>
      <c r="KCV8" s="45"/>
      <c r="KCW8" s="45"/>
      <c r="KCX8" s="45"/>
      <c r="KCY8" s="45"/>
      <c r="KCZ8" s="45"/>
      <c r="KDA8" s="45"/>
      <c r="KDB8" s="45"/>
      <c r="KDC8" s="45"/>
      <c r="KDD8" s="45"/>
      <c r="KDE8" s="45"/>
      <c r="KDF8" s="45"/>
      <c r="KDG8" s="45"/>
      <c r="KDH8" s="45"/>
      <c r="KDI8" s="45"/>
      <c r="KDJ8" s="45"/>
      <c r="KDK8" s="45"/>
      <c r="KDL8" s="45"/>
      <c r="KDM8" s="45"/>
      <c r="KDN8" s="45"/>
      <c r="KDO8" s="45"/>
      <c r="KDP8" s="45"/>
      <c r="KDQ8" s="45"/>
      <c r="KDR8" s="45"/>
      <c r="KDS8" s="45"/>
      <c r="KDT8" s="45"/>
      <c r="KDU8" s="45"/>
      <c r="KDV8" s="45"/>
      <c r="KDW8" s="45"/>
      <c r="KDX8" s="45"/>
      <c r="KDY8" s="45"/>
      <c r="KDZ8" s="45"/>
      <c r="KEA8" s="45"/>
      <c r="KEB8" s="45"/>
      <c r="KEC8" s="45"/>
      <c r="KED8" s="45"/>
      <c r="KEE8" s="45"/>
      <c r="KEF8" s="45"/>
      <c r="KEG8" s="45"/>
      <c r="KEH8" s="45"/>
      <c r="KEI8" s="45"/>
      <c r="KEJ8" s="45"/>
      <c r="KEK8" s="45"/>
      <c r="KEL8" s="45"/>
      <c r="KEM8" s="45"/>
      <c r="KEN8" s="45"/>
      <c r="KEO8" s="45"/>
      <c r="KEP8" s="45"/>
      <c r="KEQ8" s="45"/>
      <c r="KER8" s="45"/>
      <c r="KES8" s="45"/>
      <c r="KET8" s="45"/>
      <c r="KEU8" s="45"/>
      <c r="KEV8" s="45"/>
      <c r="KEW8" s="45"/>
      <c r="KEX8" s="45"/>
      <c r="KEY8" s="45"/>
      <c r="KEZ8" s="45"/>
      <c r="KFA8" s="45"/>
      <c r="KFB8" s="45"/>
      <c r="KFC8" s="45"/>
      <c r="KFD8" s="45"/>
      <c r="KFE8" s="45"/>
      <c r="KFF8" s="45"/>
      <c r="KFG8" s="45"/>
      <c r="KFH8" s="45"/>
      <c r="KFI8" s="45"/>
      <c r="KFJ8" s="45"/>
      <c r="KFK8" s="45"/>
      <c r="KFL8" s="45"/>
      <c r="KFM8" s="45"/>
      <c r="KFN8" s="45"/>
      <c r="KFO8" s="45"/>
      <c r="KFP8" s="45"/>
      <c r="KFQ8" s="45"/>
      <c r="KFR8" s="45"/>
      <c r="KFS8" s="45"/>
      <c r="KFT8" s="45"/>
      <c r="KFU8" s="45"/>
      <c r="KFV8" s="45"/>
      <c r="KFW8" s="45"/>
      <c r="KFX8" s="45"/>
      <c r="KFY8" s="45"/>
      <c r="KFZ8" s="45"/>
      <c r="KGA8" s="45"/>
      <c r="KGB8" s="45"/>
      <c r="KGC8" s="45"/>
      <c r="KGD8" s="45"/>
      <c r="KGE8" s="45"/>
      <c r="KGF8" s="45"/>
      <c r="KGG8" s="45"/>
      <c r="KGH8" s="45"/>
      <c r="KGI8" s="45"/>
      <c r="KGJ8" s="45"/>
      <c r="KGK8" s="45"/>
      <c r="KGL8" s="45"/>
      <c r="KGM8" s="45"/>
      <c r="KGN8" s="45"/>
      <c r="KGO8" s="45"/>
      <c r="KGP8" s="45"/>
      <c r="KGQ8" s="45"/>
      <c r="KGR8" s="45"/>
      <c r="KGS8" s="45"/>
      <c r="KGT8" s="45"/>
      <c r="KGU8" s="45"/>
      <c r="KGV8" s="45"/>
      <c r="KGW8" s="45"/>
      <c r="KGX8" s="45"/>
      <c r="KGY8" s="45"/>
      <c r="KGZ8" s="45"/>
      <c r="KHA8" s="45"/>
      <c r="KHB8" s="45"/>
      <c r="KHC8" s="45"/>
      <c r="KHD8" s="45"/>
      <c r="KHE8" s="45"/>
      <c r="KHF8" s="45"/>
      <c r="KHG8" s="45"/>
      <c r="KHH8" s="45"/>
      <c r="KHI8" s="45"/>
      <c r="KHJ8" s="45"/>
      <c r="KHK8" s="45"/>
      <c r="KHL8" s="45"/>
      <c r="KHM8" s="45"/>
      <c r="KHN8" s="45"/>
      <c r="KHO8" s="45"/>
      <c r="KHP8" s="45"/>
      <c r="KHQ8" s="45"/>
      <c r="KHR8" s="45"/>
      <c r="KHS8" s="45"/>
      <c r="KHT8" s="45"/>
      <c r="KHU8" s="45"/>
      <c r="KHV8" s="45"/>
      <c r="KHW8" s="45"/>
      <c r="KHX8" s="45"/>
      <c r="KHY8" s="45"/>
      <c r="KHZ8" s="45"/>
      <c r="KIA8" s="45"/>
      <c r="KIB8" s="45"/>
      <c r="KIC8" s="45"/>
      <c r="KID8" s="45"/>
      <c r="KIE8" s="45"/>
      <c r="KIF8" s="45"/>
      <c r="KIG8" s="45"/>
      <c r="KIH8" s="45"/>
      <c r="KII8" s="45"/>
      <c r="KIJ8" s="45"/>
      <c r="KIK8" s="45"/>
      <c r="KIL8" s="45"/>
      <c r="KIM8" s="45"/>
      <c r="KIN8" s="45"/>
      <c r="KIO8" s="45"/>
      <c r="KIP8" s="45"/>
      <c r="KIQ8" s="45"/>
      <c r="KIR8" s="45"/>
      <c r="KIS8" s="45"/>
      <c r="KIT8" s="45"/>
      <c r="KIU8" s="45"/>
      <c r="KIV8" s="45"/>
      <c r="KIW8" s="45"/>
      <c r="KIX8" s="45"/>
      <c r="KIY8" s="45"/>
      <c r="KIZ8" s="45"/>
      <c r="KJA8" s="45"/>
      <c r="KJB8" s="45"/>
      <c r="KJC8" s="45"/>
      <c r="KJD8" s="45"/>
      <c r="KJE8" s="45"/>
      <c r="KJF8" s="45"/>
      <c r="KJG8" s="45"/>
      <c r="KJH8" s="45"/>
      <c r="KJI8" s="45"/>
      <c r="KJJ8" s="45"/>
      <c r="KJK8" s="45"/>
      <c r="KJL8" s="45"/>
      <c r="KJM8" s="45"/>
      <c r="KJN8" s="45"/>
      <c r="KJO8" s="45"/>
      <c r="KJP8" s="45"/>
      <c r="KJQ8" s="45"/>
      <c r="KJR8" s="45"/>
      <c r="KJS8" s="45"/>
      <c r="KJT8" s="45"/>
      <c r="KJU8" s="45"/>
      <c r="KJV8" s="45"/>
      <c r="KJW8" s="45"/>
      <c r="KJX8" s="45"/>
      <c r="KJY8" s="45"/>
      <c r="KJZ8" s="45"/>
      <c r="KKA8" s="45"/>
      <c r="KKB8" s="45"/>
      <c r="KKC8" s="45"/>
      <c r="KKD8" s="45"/>
      <c r="KKE8" s="45"/>
      <c r="KKF8" s="45"/>
      <c r="KKG8" s="45"/>
      <c r="KKH8" s="45"/>
      <c r="KKI8" s="45"/>
      <c r="KKJ8" s="45"/>
      <c r="KKK8" s="45"/>
      <c r="KKL8" s="45"/>
      <c r="KKM8" s="45"/>
      <c r="KKN8" s="45"/>
      <c r="KKO8" s="45"/>
      <c r="KKP8" s="45"/>
      <c r="KKQ8" s="45"/>
      <c r="KKR8" s="45"/>
      <c r="KKS8" s="45"/>
      <c r="KKT8" s="45"/>
      <c r="KKU8" s="45"/>
      <c r="KKV8" s="45"/>
      <c r="KKW8" s="45"/>
      <c r="KKX8" s="45"/>
      <c r="KKY8" s="45"/>
      <c r="KKZ8" s="45"/>
      <c r="KLA8" s="45"/>
      <c r="KLB8" s="45"/>
      <c r="KLC8" s="45"/>
      <c r="KLD8" s="45"/>
      <c r="KLE8" s="45"/>
      <c r="KLF8" s="45"/>
      <c r="KLG8" s="45"/>
      <c r="KLH8" s="45"/>
      <c r="KLI8" s="45"/>
      <c r="KLJ8" s="45"/>
      <c r="KLK8" s="45"/>
      <c r="KLL8" s="45"/>
      <c r="KLM8" s="45"/>
      <c r="KLN8" s="45"/>
      <c r="KLO8" s="45"/>
      <c r="KLP8" s="45"/>
      <c r="KLQ8" s="45"/>
      <c r="KLR8" s="45"/>
      <c r="KLS8" s="45"/>
      <c r="KLT8" s="45"/>
      <c r="KLU8" s="45"/>
      <c r="KLV8" s="45"/>
      <c r="KLW8" s="45"/>
      <c r="KLX8" s="45"/>
      <c r="KLY8" s="45"/>
      <c r="KLZ8" s="45"/>
      <c r="KMA8" s="45"/>
      <c r="KMB8" s="45"/>
      <c r="KMC8" s="45"/>
      <c r="KMD8" s="45"/>
      <c r="KME8" s="45"/>
      <c r="KMF8" s="45"/>
      <c r="KMG8" s="45"/>
      <c r="KMH8" s="45"/>
      <c r="KMI8" s="45"/>
      <c r="KMJ8" s="45"/>
      <c r="KMK8" s="45"/>
      <c r="KML8" s="45"/>
      <c r="KMM8" s="45"/>
      <c r="KMN8" s="45"/>
      <c r="KMO8" s="45"/>
      <c r="KMP8" s="45"/>
      <c r="KMQ8" s="45"/>
      <c r="KMR8" s="45"/>
      <c r="KMS8" s="45"/>
      <c r="KMT8" s="45"/>
      <c r="KMU8" s="45"/>
      <c r="KMV8" s="45"/>
      <c r="KMW8" s="45"/>
      <c r="KMX8" s="45"/>
      <c r="KMY8" s="45"/>
      <c r="KMZ8" s="45"/>
      <c r="KNA8" s="45"/>
      <c r="KNB8" s="45"/>
      <c r="KNC8" s="45"/>
      <c r="KND8" s="45"/>
      <c r="KNE8" s="45"/>
      <c r="KNF8" s="45"/>
      <c r="KNG8" s="45"/>
      <c r="KNH8" s="45"/>
      <c r="KNI8" s="45"/>
      <c r="KNJ8" s="45"/>
      <c r="KNK8" s="45"/>
      <c r="KNL8" s="45"/>
      <c r="KNM8" s="45"/>
      <c r="KNN8" s="45"/>
      <c r="KNO8" s="45"/>
      <c r="KNP8" s="45"/>
      <c r="KNQ8" s="45"/>
      <c r="KNR8" s="45"/>
      <c r="KNS8" s="45"/>
      <c r="KNT8" s="45"/>
      <c r="KNU8" s="45"/>
      <c r="KNV8" s="45"/>
      <c r="KNW8" s="45"/>
      <c r="KNX8" s="45"/>
      <c r="KNY8" s="45"/>
      <c r="KNZ8" s="45"/>
      <c r="KOA8" s="45"/>
      <c r="KOB8" s="45"/>
      <c r="KOC8" s="45"/>
      <c r="KOD8" s="45"/>
      <c r="KOE8" s="45"/>
      <c r="KOF8" s="45"/>
      <c r="KOG8" s="45"/>
      <c r="KOH8" s="45"/>
      <c r="KOI8" s="45"/>
      <c r="KOJ8" s="45"/>
      <c r="KOK8" s="45"/>
      <c r="KOL8" s="45"/>
      <c r="KOM8" s="45"/>
      <c r="KON8" s="45"/>
      <c r="KOO8" s="45"/>
      <c r="KOP8" s="45"/>
      <c r="KOQ8" s="45"/>
      <c r="KOR8" s="45"/>
      <c r="KOS8" s="45"/>
      <c r="KOT8" s="45"/>
      <c r="KOU8" s="45"/>
      <c r="KOV8" s="45"/>
      <c r="KOW8" s="45"/>
      <c r="KOX8" s="45"/>
      <c r="KOY8" s="45"/>
      <c r="KOZ8" s="45"/>
      <c r="KPA8" s="45"/>
      <c r="KPB8" s="45"/>
      <c r="KPC8" s="45"/>
      <c r="KPD8" s="45"/>
      <c r="KPE8" s="45"/>
      <c r="KPF8" s="45"/>
      <c r="KPG8" s="45"/>
      <c r="KPH8" s="45"/>
      <c r="KPI8" s="45"/>
      <c r="KPJ8" s="45"/>
      <c r="KPK8" s="45"/>
      <c r="KPL8" s="45"/>
      <c r="KPM8" s="45"/>
      <c r="KPN8" s="45"/>
      <c r="KPO8" s="45"/>
      <c r="KPP8" s="45"/>
      <c r="KPQ8" s="45"/>
      <c r="KPR8" s="45"/>
      <c r="KPS8" s="45"/>
      <c r="KPT8" s="45"/>
      <c r="KPU8" s="45"/>
      <c r="KPV8" s="45"/>
      <c r="KPW8" s="45"/>
      <c r="KPX8" s="45"/>
      <c r="KPY8" s="45"/>
      <c r="KPZ8" s="45"/>
      <c r="KQA8" s="45"/>
      <c r="KQB8" s="45"/>
      <c r="KQC8" s="45"/>
      <c r="KQD8" s="45"/>
      <c r="KQE8" s="45"/>
      <c r="KQF8" s="45"/>
      <c r="KQG8" s="45"/>
      <c r="KQH8" s="45"/>
      <c r="KQI8" s="45"/>
      <c r="KQJ8" s="45"/>
      <c r="KQK8" s="45"/>
      <c r="KQL8" s="45"/>
      <c r="KQM8" s="45"/>
      <c r="KQN8" s="45"/>
      <c r="KQO8" s="45"/>
      <c r="KQP8" s="45"/>
      <c r="KQQ8" s="45"/>
      <c r="KQR8" s="45"/>
      <c r="KQS8" s="45"/>
      <c r="KQT8" s="45"/>
      <c r="KQU8" s="45"/>
      <c r="KQV8" s="45"/>
      <c r="KQW8" s="45"/>
      <c r="KQX8" s="45"/>
      <c r="KQY8" s="45"/>
      <c r="KQZ8" s="45"/>
      <c r="KRA8" s="45"/>
      <c r="KRB8" s="45"/>
      <c r="KRC8" s="45"/>
      <c r="KRD8" s="45"/>
      <c r="KRE8" s="45"/>
      <c r="KRF8" s="45"/>
      <c r="KRG8" s="45"/>
      <c r="KRH8" s="45"/>
      <c r="KRI8" s="45"/>
      <c r="KRJ8" s="45"/>
      <c r="KRK8" s="45"/>
      <c r="KRL8" s="45"/>
      <c r="KRM8" s="45"/>
      <c r="KRN8" s="45"/>
      <c r="KRO8" s="45"/>
      <c r="KRP8" s="45"/>
      <c r="KRQ8" s="45"/>
      <c r="KRR8" s="45"/>
      <c r="KRS8" s="45"/>
      <c r="KRT8" s="45"/>
      <c r="KRU8" s="45"/>
      <c r="KRV8" s="45"/>
      <c r="KRW8" s="45"/>
      <c r="KRX8" s="45"/>
      <c r="KRY8" s="45"/>
      <c r="KRZ8" s="45"/>
      <c r="KSA8" s="45"/>
      <c r="KSB8" s="45"/>
      <c r="KSC8" s="45"/>
      <c r="KSD8" s="45"/>
      <c r="KSE8" s="45"/>
      <c r="KSF8" s="45"/>
      <c r="KSG8" s="45"/>
      <c r="KSH8" s="45"/>
      <c r="KSI8" s="45"/>
      <c r="KSJ8" s="45"/>
      <c r="KSK8" s="45"/>
      <c r="KSL8" s="45"/>
      <c r="KSM8" s="45"/>
      <c r="KSN8" s="45"/>
      <c r="KSO8" s="45"/>
      <c r="KSP8" s="45"/>
      <c r="KSQ8" s="45"/>
      <c r="KSR8" s="45"/>
      <c r="KSS8" s="45"/>
      <c r="KST8" s="45"/>
      <c r="KSU8" s="45"/>
      <c r="KSV8" s="45"/>
      <c r="KSW8" s="45"/>
      <c r="KSX8" s="45"/>
      <c r="KSY8" s="45"/>
      <c r="KSZ8" s="45"/>
      <c r="KTA8" s="45"/>
      <c r="KTB8" s="45"/>
      <c r="KTC8" s="45"/>
      <c r="KTD8" s="45"/>
      <c r="KTE8" s="45"/>
      <c r="KTF8" s="45"/>
      <c r="KTG8" s="45"/>
      <c r="KTH8" s="45"/>
      <c r="KTI8" s="45"/>
      <c r="KTJ8" s="45"/>
      <c r="KTK8" s="45"/>
      <c r="KTL8" s="45"/>
      <c r="KTM8" s="45"/>
      <c r="KTN8" s="45"/>
      <c r="KTO8" s="45"/>
      <c r="KTP8" s="45"/>
      <c r="KTQ8" s="45"/>
      <c r="KTR8" s="45"/>
      <c r="KTS8" s="45"/>
      <c r="KTT8" s="45"/>
      <c r="KTU8" s="45"/>
      <c r="KTV8" s="45"/>
      <c r="KTW8" s="45"/>
      <c r="KTX8" s="45"/>
      <c r="KTY8" s="45"/>
      <c r="KTZ8" s="45"/>
      <c r="KUA8" s="45"/>
      <c r="KUB8" s="45"/>
      <c r="KUC8" s="45"/>
      <c r="KUD8" s="45"/>
      <c r="KUE8" s="45"/>
      <c r="KUF8" s="45"/>
      <c r="KUG8" s="45"/>
      <c r="KUH8" s="45"/>
      <c r="KUI8" s="45"/>
      <c r="KUJ8" s="45"/>
      <c r="KUK8" s="45"/>
      <c r="KUL8" s="45"/>
      <c r="KUM8" s="45"/>
      <c r="KUN8" s="45"/>
      <c r="KUO8" s="45"/>
      <c r="KUP8" s="45"/>
      <c r="KUQ8" s="45"/>
      <c r="KUR8" s="45"/>
      <c r="KUS8" s="45"/>
      <c r="KUT8" s="45"/>
      <c r="KUU8" s="45"/>
      <c r="KUV8" s="45"/>
      <c r="KUW8" s="45"/>
      <c r="KUX8" s="45"/>
      <c r="KUY8" s="45"/>
      <c r="KUZ8" s="45"/>
      <c r="KVA8" s="45"/>
      <c r="KVB8" s="45"/>
      <c r="KVC8" s="45"/>
      <c r="KVD8" s="45"/>
      <c r="KVE8" s="45"/>
      <c r="KVF8" s="45"/>
      <c r="KVG8" s="45"/>
      <c r="KVH8" s="45"/>
      <c r="KVI8" s="45"/>
      <c r="KVJ8" s="45"/>
      <c r="KVK8" s="45"/>
      <c r="KVL8" s="45"/>
      <c r="KVM8" s="45"/>
      <c r="KVN8" s="45"/>
      <c r="KVO8" s="45"/>
      <c r="KVP8" s="45"/>
      <c r="KVQ8" s="45"/>
      <c r="KVR8" s="45"/>
      <c r="KVS8" s="45"/>
      <c r="KVT8" s="45"/>
      <c r="KVU8" s="45"/>
      <c r="KVV8" s="45"/>
      <c r="KVW8" s="45"/>
      <c r="KVX8" s="45"/>
      <c r="KVY8" s="45"/>
      <c r="KVZ8" s="45"/>
      <c r="KWA8" s="45"/>
      <c r="KWB8" s="45"/>
      <c r="KWC8" s="45"/>
      <c r="KWD8" s="45"/>
      <c r="KWE8" s="45"/>
      <c r="KWF8" s="45"/>
      <c r="KWG8" s="45"/>
      <c r="KWH8" s="45"/>
      <c r="KWI8" s="45"/>
      <c r="KWJ8" s="45"/>
      <c r="KWK8" s="45"/>
      <c r="KWL8" s="45"/>
      <c r="KWM8" s="45"/>
      <c r="KWN8" s="45"/>
      <c r="KWO8" s="45"/>
      <c r="KWP8" s="45"/>
      <c r="KWQ8" s="45"/>
      <c r="KWR8" s="45"/>
      <c r="KWS8" s="45"/>
      <c r="KWT8" s="45"/>
      <c r="KWU8" s="45"/>
      <c r="KWV8" s="45"/>
      <c r="KWW8" s="45"/>
      <c r="KWX8" s="45"/>
      <c r="KWY8" s="45"/>
      <c r="KWZ8" s="45"/>
      <c r="KXA8" s="45"/>
      <c r="KXB8" s="45"/>
      <c r="KXC8" s="45"/>
      <c r="KXD8" s="45"/>
      <c r="KXE8" s="45"/>
      <c r="KXF8" s="45"/>
      <c r="KXG8" s="45"/>
      <c r="KXH8" s="45"/>
      <c r="KXI8" s="45"/>
      <c r="KXJ8" s="45"/>
      <c r="KXK8" s="45"/>
      <c r="KXL8" s="45"/>
      <c r="KXM8" s="45"/>
      <c r="KXN8" s="45"/>
      <c r="KXO8" s="45"/>
      <c r="KXP8" s="45"/>
      <c r="KXQ8" s="45"/>
      <c r="KXR8" s="45"/>
      <c r="KXS8" s="45"/>
      <c r="KXT8" s="45"/>
      <c r="KXU8" s="45"/>
      <c r="KXV8" s="45"/>
      <c r="KXW8" s="45"/>
      <c r="KXX8" s="45"/>
      <c r="KXY8" s="45"/>
      <c r="KXZ8" s="45"/>
      <c r="KYA8" s="45"/>
      <c r="KYB8" s="45"/>
      <c r="KYC8" s="45"/>
      <c r="KYD8" s="45"/>
      <c r="KYE8" s="45"/>
      <c r="KYF8" s="45"/>
      <c r="KYG8" s="45"/>
      <c r="KYH8" s="45"/>
      <c r="KYI8" s="45"/>
      <c r="KYJ8" s="45"/>
      <c r="KYK8" s="45"/>
      <c r="KYL8" s="45"/>
      <c r="KYM8" s="45"/>
      <c r="KYN8" s="45"/>
      <c r="KYO8" s="45"/>
      <c r="KYP8" s="45"/>
      <c r="KYQ8" s="45"/>
      <c r="KYR8" s="45"/>
      <c r="KYS8" s="45"/>
      <c r="KYT8" s="45"/>
      <c r="KYU8" s="45"/>
      <c r="KYV8" s="45"/>
      <c r="KYW8" s="45"/>
      <c r="KYX8" s="45"/>
      <c r="KYY8" s="45"/>
      <c r="KYZ8" s="45"/>
      <c r="KZA8" s="45"/>
      <c r="KZB8" s="45"/>
      <c r="KZC8" s="45"/>
      <c r="KZD8" s="45"/>
      <c r="KZE8" s="45"/>
      <c r="KZF8" s="45"/>
      <c r="KZG8" s="45"/>
      <c r="KZH8" s="45"/>
      <c r="KZI8" s="45"/>
      <c r="KZJ8" s="45"/>
      <c r="KZK8" s="45"/>
      <c r="KZL8" s="45"/>
      <c r="KZM8" s="45"/>
      <c r="KZN8" s="45"/>
      <c r="KZO8" s="45"/>
      <c r="KZP8" s="45"/>
      <c r="KZQ8" s="45"/>
      <c r="KZR8" s="45"/>
      <c r="KZS8" s="45"/>
      <c r="KZT8" s="45"/>
      <c r="KZU8" s="45"/>
      <c r="KZV8" s="45"/>
      <c r="KZW8" s="45"/>
      <c r="KZX8" s="45"/>
      <c r="KZY8" s="45"/>
      <c r="KZZ8" s="45"/>
      <c r="LAA8" s="45"/>
      <c r="LAB8" s="45"/>
      <c r="LAC8" s="45"/>
      <c r="LAD8" s="45"/>
      <c r="LAE8" s="45"/>
      <c r="LAF8" s="45"/>
      <c r="LAG8" s="45"/>
      <c r="LAH8" s="45"/>
      <c r="LAI8" s="45"/>
      <c r="LAJ8" s="45"/>
      <c r="LAK8" s="45"/>
      <c r="LAL8" s="45"/>
      <c r="LAM8" s="45"/>
      <c r="LAN8" s="45"/>
      <c r="LAO8" s="45"/>
      <c r="LAP8" s="45"/>
      <c r="LAQ8" s="45"/>
      <c r="LAR8" s="45"/>
      <c r="LAS8" s="45"/>
      <c r="LAT8" s="45"/>
      <c r="LAU8" s="45"/>
      <c r="LAV8" s="45"/>
      <c r="LAW8" s="45"/>
      <c r="LAX8" s="45"/>
      <c r="LAY8" s="45"/>
      <c r="LAZ8" s="45"/>
      <c r="LBA8" s="45"/>
      <c r="LBB8" s="45"/>
      <c r="LBC8" s="45"/>
      <c r="LBD8" s="45"/>
      <c r="LBE8" s="45"/>
      <c r="LBF8" s="45"/>
      <c r="LBG8" s="45"/>
      <c r="LBH8" s="45"/>
      <c r="LBI8" s="45"/>
      <c r="LBJ8" s="45"/>
      <c r="LBK8" s="45"/>
      <c r="LBL8" s="45"/>
      <c r="LBM8" s="45"/>
      <c r="LBN8" s="45"/>
      <c r="LBO8" s="45"/>
      <c r="LBP8" s="45"/>
      <c r="LBQ8" s="45"/>
      <c r="LBR8" s="45"/>
      <c r="LBS8" s="45"/>
      <c r="LBT8" s="45"/>
      <c r="LBU8" s="45"/>
      <c r="LBV8" s="45"/>
      <c r="LBW8" s="45"/>
      <c r="LBX8" s="45"/>
      <c r="LBY8" s="45"/>
      <c r="LBZ8" s="45"/>
      <c r="LCA8" s="45"/>
      <c r="LCB8" s="45"/>
      <c r="LCC8" s="45"/>
      <c r="LCD8" s="45"/>
      <c r="LCE8" s="45"/>
      <c r="LCF8" s="45"/>
      <c r="LCG8" s="45"/>
      <c r="LCH8" s="45"/>
      <c r="LCI8" s="45"/>
      <c r="LCJ8" s="45"/>
      <c r="LCK8" s="45"/>
      <c r="LCL8" s="45"/>
      <c r="LCM8" s="45"/>
      <c r="LCN8" s="45"/>
      <c r="LCO8" s="45"/>
      <c r="LCP8" s="45"/>
      <c r="LCQ8" s="45"/>
      <c r="LCR8" s="45"/>
      <c r="LCS8" s="45"/>
      <c r="LCT8" s="45"/>
      <c r="LCU8" s="45"/>
      <c r="LCV8" s="45"/>
      <c r="LCW8" s="45"/>
      <c r="LCX8" s="45"/>
      <c r="LCY8" s="45"/>
      <c r="LCZ8" s="45"/>
      <c r="LDA8" s="45"/>
      <c r="LDB8" s="45"/>
      <c r="LDC8" s="45"/>
      <c r="LDD8" s="45"/>
      <c r="LDE8" s="45"/>
      <c r="LDF8" s="45"/>
      <c r="LDG8" s="45"/>
      <c r="LDH8" s="45"/>
      <c r="LDI8" s="45"/>
      <c r="LDJ8" s="45"/>
      <c r="LDK8" s="45"/>
      <c r="LDL8" s="45"/>
      <c r="LDM8" s="45"/>
      <c r="LDN8" s="45"/>
      <c r="LDO8" s="45"/>
      <c r="LDP8" s="45"/>
      <c r="LDQ8" s="45"/>
      <c r="LDR8" s="45"/>
      <c r="LDS8" s="45"/>
      <c r="LDT8" s="45"/>
      <c r="LDU8" s="45"/>
      <c r="LDV8" s="45"/>
      <c r="LDW8" s="45"/>
      <c r="LDX8" s="45"/>
      <c r="LDY8" s="45"/>
      <c r="LDZ8" s="45"/>
      <c r="LEA8" s="45"/>
      <c r="LEB8" s="45"/>
      <c r="LEC8" s="45"/>
      <c r="LED8" s="45"/>
      <c r="LEE8" s="45"/>
      <c r="LEF8" s="45"/>
      <c r="LEG8" s="45"/>
      <c r="LEH8" s="45"/>
      <c r="LEI8" s="45"/>
      <c r="LEJ8" s="45"/>
      <c r="LEK8" s="45"/>
      <c r="LEL8" s="45"/>
      <c r="LEM8" s="45"/>
      <c r="LEN8" s="45"/>
      <c r="LEO8" s="45"/>
      <c r="LEP8" s="45"/>
      <c r="LEQ8" s="45"/>
      <c r="LER8" s="45"/>
      <c r="LES8" s="45"/>
      <c r="LET8" s="45"/>
      <c r="LEU8" s="45"/>
      <c r="LEV8" s="45"/>
      <c r="LEW8" s="45"/>
      <c r="LEX8" s="45"/>
      <c r="LEY8" s="45"/>
      <c r="LEZ8" s="45"/>
      <c r="LFA8" s="45"/>
      <c r="LFB8" s="45"/>
      <c r="LFC8" s="45"/>
      <c r="LFD8" s="45"/>
      <c r="LFE8" s="45"/>
      <c r="LFF8" s="45"/>
      <c r="LFG8" s="45"/>
      <c r="LFH8" s="45"/>
      <c r="LFI8" s="45"/>
      <c r="LFJ8" s="45"/>
      <c r="LFK8" s="45"/>
      <c r="LFL8" s="45"/>
      <c r="LFM8" s="45"/>
      <c r="LFN8" s="45"/>
      <c r="LFO8" s="45"/>
      <c r="LFP8" s="45"/>
      <c r="LFQ8" s="45"/>
      <c r="LFR8" s="45"/>
      <c r="LFS8" s="45"/>
      <c r="LFT8" s="45"/>
      <c r="LFU8" s="45"/>
      <c r="LFV8" s="45"/>
      <c r="LFW8" s="45"/>
      <c r="LFX8" s="45"/>
      <c r="LFY8" s="45"/>
      <c r="LFZ8" s="45"/>
      <c r="LGA8" s="45"/>
      <c r="LGB8" s="45"/>
      <c r="LGC8" s="45"/>
      <c r="LGD8" s="45"/>
      <c r="LGE8" s="45"/>
      <c r="LGF8" s="45"/>
      <c r="LGG8" s="45"/>
      <c r="LGH8" s="45"/>
      <c r="LGI8" s="45"/>
      <c r="LGJ8" s="45"/>
      <c r="LGK8" s="45"/>
      <c r="LGL8" s="45"/>
      <c r="LGM8" s="45"/>
      <c r="LGN8" s="45"/>
      <c r="LGO8" s="45"/>
      <c r="LGP8" s="45"/>
      <c r="LGQ8" s="45"/>
      <c r="LGR8" s="45"/>
      <c r="LGS8" s="45"/>
      <c r="LGT8" s="45"/>
      <c r="LGU8" s="45"/>
      <c r="LGV8" s="45"/>
      <c r="LGW8" s="45"/>
      <c r="LGX8" s="45"/>
      <c r="LGY8" s="45"/>
      <c r="LGZ8" s="45"/>
      <c r="LHA8" s="45"/>
      <c r="LHB8" s="45"/>
      <c r="LHC8" s="45"/>
      <c r="LHD8" s="45"/>
      <c r="LHE8" s="45"/>
      <c r="LHF8" s="45"/>
      <c r="LHG8" s="45"/>
      <c r="LHH8" s="45"/>
      <c r="LHI8" s="45"/>
      <c r="LHJ8" s="45"/>
      <c r="LHK8" s="45"/>
      <c r="LHL8" s="45"/>
      <c r="LHM8" s="45"/>
      <c r="LHN8" s="45"/>
      <c r="LHO8" s="45"/>
      <c r="LHP8" s="45"/>
      <c r="LHQ8" s="45"/>
      <c r="LHR8" s="45"/>
      <c r="LHS8" s="45"/>
      <c r="LHT8" s="45"/>
      <c r="LHU8" s="45"/>
      <c r="LHV8" s="45"/>
      <c r="LHW8" s="45"/>
      <c r="LHX8" s="45"/>
      <c r="LHY8" s="45"/>
      <c r="LHZ8" s="45"/>
      <c r="LIA8" s="45"/>
      <c r="LIB8" s="45"/>
      <c r="LIC8" s="45"/>
      <c r="LID8" s="45"/>
      <c r="LIE8" s="45"/>
      <c r="LIF8" s="45"/>
      <c r="LIG8" s="45"/>
      <c r="LIH8" s="45"/>
      <c r="LII8" s="45"/>
      <c r="LIJ8" s="45"/>
      <c r="LIK8" s="45"/>
      <c r="LIL8" s="45"/>
      <c r="LIM8" s="45"/>
      <c r="LIN8" s="45"/>
      <c r="LIO8" s="45"/>
      <c r="LIP8" s="45"/>
      <c r="LIQ8" s="45"/>
      <c r="LIR8" s="45"/>
      <c r="LIS8" s="45"/>
      <c r="LIT8" s="45"/>
      <c r="LIU8" s="45"/>
      <c r="LIV8" s="45"/>
      <c r="LIW8" s="45"/>
      <c r="LIX8" s="45"/>
      <c r="LIY8" s="45"/>
      <c r="LIZ8" s="45"/>
      <c r="LJA8" s="45"/>
      <c r="LJB8" s="45"/>
      <c r="LJC8" s="45"/>
      <c r="LJD8" s="45"/>
      <c r="LJE8" s="45"/>
      <c r="LJF8" s="45"/>
      <c r="LJG8" s="45"/>
      <c r="LJH8" s="45"/>
      <c r="LJI8" s="45"/>
      <c r="LJJ8" s="45"/>
      <c r="LJK8" s="45"/>
      <c r="LJL8" s="45"/>
      <c r="LJM8" s="45"/>
      <c r="LJN8" s="45"/>
      <c r="LJO8" s="45"/>
      <c r="LJP8" s="45"/>
      <c r="LJQ8" s="45"/>
      <c r="LJR8" s="45"/>
      <c r="LJS8" s="45"/>
      <c r="LJT8" s="45"/>
      <c r="LJU8" s="45"/>
      <c r="LJV8" s="45"/>
      <c r="LJW8" s="45"/>
      <c r="LJX8" s="45"/>
      <c r="LJY8" s="45"/>
      <c r="LJZ8" s="45"/>
      <c r="LKA8" s="45"/>
      <c r="LKB8" s="45"/>
      <c r="LKC8" s="45"/>
      <c r="LKD8" s="45"/>
      <c r="LKE8" s="45"/>
      <c r="LKF8" s="45"/>
      <c r="LKG8" s="45"/>
      <c r="LKH8" s="45"/>
      <c r="LKI8" s="45"/>
      <c r="LKJ8" s="45"/>
      <c r="LKK8" s="45"/>
      <c r="LKL8" s="45"/>
      <c r="LKM8" s="45"/>
      <c r="LKN8" s="45"/>
      <c r="LKO8" s="45"/>
      <c r="LKP8" s="45"/>
      <c r="LKQ8" s="45"/>
      <c r="LKR8" s="45"/>
      <c r="LKS8" s="45"/>
      <c r="LKT8" s="45"/>
      <c r="LKU8" s="45"/>
      <c r="LKV8" s="45"/>
      <c r="LKW8" s="45"/>
      <c r="LKX8" s="45"/>
      <c r="LKY8" s="45"/>
      <c r="LKZ8" s="45"/>
      <c r="LLA8" s="45"/>
      <c r="LLB8" s="45"/>
      <c r="LLC8" s="45"/>
      <c r="LLD8" s="45"/>
      <c r="LLE8" s="45"/>
      <c r="LLF8" s="45"/>
      <c r="LLG8" s="45"/>
      <c r="LLH8" s="45"/>
      <c r="LLI8" s="45"/>
      <c r="LLJ8" s="45"/>
      <c r="LLK8" s="45"/>
      <c r="LLL8" s="45"/>
      <c r="LLM8" s="45"/>
      <c r="LLN8" s="45"/>
      <c r="LLO8" s="45"/>
      <c r="LLP8" s="45"/>
      <c r="LLQ8" s="45"/>
      <c r="LLR8" s="45"/>
      <c r="LLS8" s="45"/>
      <c r="LLT8" s="45"/>
      <c r="LLU8" s="45"/>
      <c r="LLV8" s="45"/>
      <c r="LLW8" s="45"/>
      <c r="LLX8" s="45"/>
      <c r="LLY8" s="45"/>
      <c r="LLZ8" s="45"/>
      <c r="LMA8" s="45"/>
      <c r="LMB8" s="45"/>
      <c r="LMC8" s="45"/>
      <c r="LMD8" s="45"/>
      <c r="LME8" s="45"/>
      <c r="LMF8" s="45"/>
      <c r="LMG8" s="45"/>
      <c r="LMH8" s="45"/>
      <c r="LMI8" s="45"/>
      <c r="LMJ8" s="45"/>
      <c r="LMK8" s="45"/>
      <c r="LML8" s="45"/>
      <c r="LMM8" s="45"/>
      <c r="LMN8" s="45"/>
      <c r="LMO8" s="45"/>
      <c r="LMP8" s="45"/>
      <c r="LMQ8" s="45"/>
      <c r="LMR8" s="45"/>
      <c r="LMS8" s="45"/>
      <c r="LMT8" s="45"/>
      <c r="LMU8" s="45"/>
      <c r="LMV8" s="45"/>
      <c r="LMW8" s="45"/>
      <c r="LMX8" s="45"/>
      <c r="LMY8" s="45"/>
      <c r="LMZ8" s="45"/>
      <c r="LNA8" s="45"/>
      <c r="LNB8" s="45"/>
      <c r="LNC8" s="45"/>
      <c r="LND8" s="45"/>
      <c r="LNE8" s="45"/>
      <c r="LNF8" s="45"/>
      <c r="LNG8" s="45"/>
      <c r="LNH8" s="45"/>
      <c r="LNI8" s="45"/>
      <c r="LNJ8" s="45"/>
      <c r="LNK8" s="45"/>
      <c r="LNL8" s="45"/>
      <c r="LNM8" s="45"/>
      <c r="LNN8" s="45"/>
      <c r="LNO8" s="45"/>
      <c r="LNP8" s="45"/>
      <c r="LNQ8" s="45"/>
      <c r="LNR8" s="45"/>
      <c r="LNS8" s="45"/>
      <c r="LNT8" s="45"/>
      <c r="LNU8" s="45"/>
      <c r="LNV8" s="45"/>
      <c r="LNW8" s="45"/>
      <c r="LNX8" s="45"/>
      <c r="LNY8" s="45"/>
      <c r="LNZ8" s="45"/>
      <c r="LOA8" s="45"/>
      <c r="LOB8" s="45"/>
      <c r="LOC8" s="45"/>
      <c r="LOD8" s="45"/>
      <c r="LOE8" s="45"/>
      <c r="LOF8" s="45"/>
      <c r="LOG8" s="45"/>
      <c r="LOH8" s="45"/>
      <c r="LOI8" s="45"/>
      <c r="LOJ8" s="45"/>
      <c r="LOK8" s="45"/>
      <c r="LOL8" s="45"/>
      <c r="LOM8" s="45"/>
      <c r="LON8" s="45"/>
      <c r="LOO8" s="45"/>
      <c r="LOP8" s="45"/>
      <c r="LOQ8" s="45"/>
      <c r="LOR8" s="45"/>
      <c r="LOS8" s="45"/>
      <c r="LOT8" s="45"/>
      <c r="LOU8" s="45"/>
      <c r="LOV8" s="45"/>
      <c r="LOW8" s="45"/>
      <c r="LOX8" s="45"/>
      <c r="LOY8" s="45"/>
      <c r="LOZ8" s="45"/>
      <c r="LPA8" s="45"/>
      <c r="LPB8" s="45"/>
      <c r="LPC8" s="45"/>
      <c r="LPD8" s="45"/>
      <c r="LPE8" s="45"/>
      <c r="LPF8" s="45"/>
      <c r="LPG8" s="45"/>
      <c r="LPH8" s="45"/>
      <c r="LPI8" s="45"/>
      <c r="LPJ8" s="45"/>
      <c r="LPK8" s="45"/>
      <c r="LPL8" s="45"/>
      <c r="LPM8" s="45"/>
      <c r="LPN8" s="45"/>
      <c r="LPO8" s="45"/>
      <c r="LPP8" s="45"/>
      <c r="LPQ8" s="45"/>
      <c r="LPR8" s="45"/>
      <c r="LPS8" s="45"/>
      <c r="LPT8" s="45"/>
      <c r="LPU8" s="45"/>
      <c r="LPV8" s="45"/>
      <c r="LPW8" s="45"/>
      <c r="LPX8" s="45"/>
      <c r="LPY8" s="45"/>
      <c r="LPZ8" s="45"/>
      <c r="LQA8" s="45"/>
      <c r="LQB8" s="45"/>
      <c r="LQC8" s="45"/>
      <c r="LQD8" s="45"/>
      <c r="LQE8" s="45"/>
      <c r="LQF8" s="45"/>
      <c r="LQG8" s="45"/>
      <c r="LQH8" s="45"/>
      <c r="LQI8" s="45"/>
      <c r="LQJ8" s="45"/>
      <c r="LQK8" s="45"/>
      <c r="LQL8" s="45"/>
      <c r="LQM8" s="45"/>
      <c r="LQN8" s="45"/>
      <c r="LQO8" s="45"/>
      <c r="LQP8" s="45"/>
      <c r="LQQ8" s="45"/>
      <c r="LQR8" s="45"/>
      <c r="LQS8" s="45"/>
      <c r="LQT8" s="45"/>
      <c r="LQU8" s="45"/>
      <c r="LQV8" s="45"/>
      <c r="LQW8" s="45"/>
      <c r="LQX8" s="45"/>
      <c r="LQY8" s="45"/>
      <c r="LQZ8" s="45"/>
      <c r="LRA8" s="45"/>
      <c r="LRB8" s="45"/>
      <c r="LRC8" s="45"/>
      <c r="LRD8" s="45"/>
      <c r="LRE8" s="45"/>
      <c r="LRF8" s="45"/>
      <c r="LRG8" s="45"/>
      <c r="LRH8" s="45"/>
      <c r="LRI8" s="45"/>
      <c r="LRJ8" s="45"/>
      <c r="LRK8" s="45"/>
      <c r="LRL8" s="45"/>
      <c r="LRM8" s="45"/>
      <c r="LRN8" s="45"/>
      <c r="LRO8" s="45"/>
      <c r="LRP8" s="45"/>
      <c r="LRQ8" s="45"/>
      <c r="LRR8" s="45"/>
      <c r="LRS8" s="45"/>
      <c r="LRT8" s="45"/>
      <c r="LRU8" s="45"/>
      <c r="LRV8" s="45"/>
      <c r="LRW8" s="45"/>
      <c r="LRX8" s="45"/>
      <c r="LRY8" s="45"/>
      <c r="LRZ8" s="45"/>
      <c r="LSA8" s="45"/>
      <c r="LSB8" s="45"/>
      <c r="LSC8" s="45"/>
      <c r="LSD8" s="45"/>
      <c r="LSE8" s="45"/>
      <c r="LSF8" s="45"/>
      <c r="LSG8" s="45"/>
      <c r="LSH8" s="45"/>
      <c r="LSI8" s="45"/>
      <c r="LSJ8" s="45"/>
      <c r="LSK8" s="45"/>
      <c r="LSL8" s="45"/>
      <c r="LSM8" s="45"/>
      <c r="LSN8" s="45"/>
      <c r="LSO8" s="45"/>
      <c r="LSP8" s="45"/>
      <c r="LSQ8" s="45"/>
      <c r="LSR8" s="45"/>
      <c r="LSS8" s="45"/>
      <c r="LST8" s="45"/>
      <c r="LSU8" s="45"/>
      <c r="LSV8" s="45"/>
      <c r="LSW8" s="45"/>
      <c r="LSX8" s="45"/>
      <c r="LSY8" s="45"/>
      <c r="LSZ8" s="45"/>
      <c r="LTA8" s="45"/>
      <c r="LTB8" s="45"/>
      <c r="LTC8" s="45"/>
      <c r="LTD8" s="45"/>
      <c r="LTE8" s="45"/>
      <c r="LTF8" s="45"/>
      <c r="LTG8" s="45"/>
      <c r="LTH8" s="45"/>
      <c r="LTI8" s="45"/>
      <c r="LTJ8" s="45"/>
      <c r="LTK8" s="45"/>
      <c r="LTL8" s="45"/>
      <c r="LTM8" s="45"/>
      <c r="LTN8" s="45"/>
      <c r="LTO8" s="45"/>
      <c r="LTP8" s="45"/>
      <c r="LTQ8" s="45"/>
      <c r="LTR8" s="45"/>
      <c r="LTS8" s="45"/>
      <c r="LTT8" s="45"/>
      <c r="LTU8" s="45"/>
      <c r="LTV8" s="45"/>
      <c r="LTW8" s="45"/>
      <c r="LTX8" s="45"/>
      <c r="LTY8" s="45"/>
      <c r="LTZ8" s="45"/>
      <c r="LUA8" s="45"/>
      <c r="LUB8" s="45"/>
      <c r="LUC8" s="45"/>
      <c r="LUD8" s="45"/>
      <c r="LUE8" s="45"/>
      <c r="LUF8" s="45"/>
      <c r="LUG8" s="45"/>
      <c r="LUH8" s="45"/>
      <c r="LUI8" s="45"/>
      <c r="LUJ8" s="45"/>
      <c r="LUK8" s="45"/>
      <c r="LUL8" s="45"/>
      <c r="LUM8" s="45"/>
      <c r="LUN8" s="45"/>
      <c r="LUO8" s="45"/>
      <c r="LUP8" s="45"/>
      <c r="LUQ8" s="45"/>
      <c r="LUR8" s="45"/>
      <c r="LUS8" s="45"/>
      <c r="LUT8" s="45"/>
      <c r="LUU8" s="45"/>
      <c r="LUV8" s="45"/>
      <c r="LUW8" s="45"/>
      <c r="LUX8" s="45"/>
      <c r="LUY8" s="45"/>
      <c r="LUZ8" s="45"/>
      <c r="LVA8" s="45"/>
      <c r="LVB8" s="45"/>
      <c r="LVC8" s="45"/>
      <c r="LVD8" s="45"/>
      <c r="LVE8" s="45"/>
      <c r="LVF8" s="45"/>
      <c r="LVG8" s="45"/>
      <c r="LVH8" s="45"/>
      <c r="LVI8" s="45"/>
      <c r="LVJ8" s="45"/>
      <c r="LVK8" s="45"/>
      <c r="LVL8" s="45"/>
      <c r="LVM8" s="45"/>
      <c r="LVN8" s="45"/>
      <c r="LVO8" s="45"/>
      <c r="LVP8" s="45"/>
      <c r="LVQ8" s="45"/>
      <c r="LVR8" s="45"/>
      <c r="LVS8" s="45"/>
      <c r="LVT8" s="45"/>
      <c r="LVU8" s="45"/>
      <c r="LVV8" s="45"/>
      <c r="LVW8" s="45"/>
      <c r="LVX8" s="45"/>
      <c r="LVY8" s="45"/>
      <c r="LVZ8" s="45"/>
      <c r="LWA8" s="45"/>
      <c r="LWB8" s="45"/>
      <c r="LWC8" s="45"/>
      <c r="LWD8" s="45"/>
      <c r="LWE8" s="45"/>
      <c r="LWF8" s="45"/>
      <c r="LWG8" s="45"/>
      <c r="LWH8" s="45"/>
      <c r="LWI8" s="45"/>
      <c r="LWJ8" s="45"/>
      <c r="LWK8" s="45"/>
      <c r="LWL8" s="45"/>
      <c r="LWM8" s="45"/>
      <c r="LWN8" s="45"/>
      <c r="LWO8" s="45"/>
      <c r="LWP8" s="45"/>
      <c r="LWQ8" s="45"/>
      <c r="LWR8" s="45"/>
      <c r="LWS8" s="45"/>
      <c r="LWT8" s="45"/>
      <c r="LWU8" s="45"/>
      <c r="LWV8" s="45"/>
      <c r="LWW8" s="45"/>
      <c r="LWX8" s="45"/>
      <c r="LWY8" s="45"/>
      <c r="LWZ8" s="45"/>
      <c r="LXA8" s="45"/>
      <c r="LXB8" s="45"/>
      <c r="LXC8" s="45"/>
      <c r="LXD8" s="45"/>
      <c r="LXE8" s="45"/>
      <c r="LXF8" s="45"/>
      <c r="LXG8" s="45"/>
      <c r="LXH8" s="45"/>
      <c r="LXI8" s="45"/>
      <c r="LXJ8" s="45"/>
      <c r="LXK8" s="45"/>
      <c r="LXL8" s="45"/>
      <c r="LXM8" s="45"/>
      <c r="LXN8" s="45"/>
      <c r="LXO8" s="45"/>
      <c r="LXP8" s="45"/>
      <c r="LXQ8" s="45"/>
      <c r="LXR8" s="45"/>
      <c r="LXS8" s="45"/>
      <c r="LXT8" s="45"/>
      <c r="LXU8" s="45"/>
      <c r="LXV8" s="45"/>
      <c r="LXW8" s="45"/>
      <c r="LXX8" s="45"/>
      <c r="LXY8" s="45"/>
      <c r="LXZ8" s="45"/>
      <c r="LYA8" s="45"/>
      <c r="LYB8" s="45"/>
      <c r="LYC8" s="45"/>
      <c r="LYD8" s="45"/>
      <c r="LYE8" s="45"/>
      <c r="LYF8" s="45"/>
      <c r="LYG8" s="45"/>
      <c r="LYH8" s="45"/>
      <c r="LYI8" s="45"/>
      <c r="LYJ8" s="45"/>
      <c r="LYK8" s="45"/>
      <c r="LYL8" s="45"/>
      <c r="LYM8" s="45"/>
      <c r="LYN8" s="45"/>
      <c r="LYO8" s="45"/>
      <c r="LYP8" s="45"/>
      <c r="LYQ8" s="45"/>
      <c r="LYR8" s="45"/>
      <c r="LYS8" s="45"/>
      <c r="LYT8" s="45"/>
      <c r="LYU8" s="45"/>
      <c r="LYV8" s="45"/>
      <c r="LYW8" s="45"/>
      <c r="LYX8" s="45"/>
      <c r="LYY8" s="45"/>
      <c r="LYZ8" s="45"/>
      <c r="LZA8" s="45"/>
      <c r="LZB8" s="45"/>
      <c r="LZC8" s="45"/>
      <c r="LZD8" s="45"/>
      <c r="LZE8" s="45"/>
      <c r="LZF8" s="45"/>
      <c r="LZG8" s="45"/>
      <c r="LZH8" s="45"/>
      <c r="LZI8" s="45"/>
      <c r="LZJ8" s="45"/>
      <c r="LZK8" s="45"/>
      <c r="LZL8" s="45"/>
      <c r="LZM8" s="45"/>
      <c r="LZN8" s="45"/>
      <c r="LZO8" s="45"/>
      <c r="LZP8" s="45"/>
      <c r="LZQ8" s="45"/>
      <c r="LZR8" s="45"/>
      <c r="LZS8" s="45"/>
      <c r="LZT8" s="45"/>
      <c r="LZU8" s="45"/>
      <c r="LZV8" s="45"/>
      <c r="LZW8" s="45"/>
      <c r="LZX8" s="45"/>
      <c r="LZY8" s="45"/>
      <c r="LZZ8" s="45"/>
      <c r="MAA8" s="45"/>
      <c r="MAB8" s="45"/>
      <c r="MAC8" s="45"/>
      <c r="MAD8" s="45"/>
      <c r="MAE8" s="45"/>
      <c r="MAF8" s="45"/>
      <c r="MAG8" s="45"/>
      <c r="MAH8" s="45"/>
      <c r="MAI8" s="45"/>
      <c r="MAJ8" s="45"/>
      <c r="MAK8" s="45"/>
      <c r="MAL8" s="45"/>
      <c r="MAM8" s="45"/>
      <c r="MAN8" s="45"/>
      <c r="MAO8" s="45"/>
      <c r="MAP8" s="45"/>
      <c r="MAQ8" s="45"/>
      <c r="MAR8" s="45"/>
      <c r="MAS8" s="45"/>
      <c r="MAT8" s="45"/>
      <c r="MAU8" s="45"/>
      <c r="MAV8" s="45"/>
      <c r="MAW8" s="45"/>
      <c r="MAX8" s="45"/>
      <c r="MAY8" s="45"/>
      <c r="MAZ8" s="45"/>
      <c r="MBA8" s="45"/>
      <c r="MBB8" s="45"/>
      <c r="MBC8" s="45"/>
      <c r="MBD8" s="45"/>
      <c r="MBE8" s="45"/>
      <c r="MBF8" s="45"/>
      <c r="MBG8" s="45"/>
      <c r="MBH8" s="45"/>
      <c r="MBI8" s="45"/>
      <c r="MBJ8" s="45"/>
      <c r="MBK8" s="45"/>
      <c r="MBL8" s="45"/>
      <c r="MBM8" s="45"/>
      <c r="MBN8" s="45"/>
      <c r="MBO8" s="45"/>
      <c r="MBP8" s="45"/>
      <c r="MBQ8" s="45"/>
      <c r="MBR8" s="45"/>
      <c r="MBS8" s="45"/>
      <c r="MBT8" s="45"/>
      <c r="MBU8" s="45"/>
      <c r="MBV8" s="45"/>
      <c r="MBW8" s="45"/>
      <c r="MBX8" s="45"/>
      <c r="MBY8" s="45"/>
      <c r="MBZ8" s="45"/>
      <c r="MCA8" s="45"/>
      <c r="MCB8" s="45"/>
      <c r="MCC8" s="45"/>
      <c r="MCD8" s="45"/>
      <c r="MCE8" s="45"/>
      <c r="MCF8" s="45"/>
      <c r="MCG8" s="45"/>
      <c r="MCH8" s="45"/>
      <c r="MCI8" s="45"/>
      <c r="MCJ8" s="45"/>
      <c r="MCK8" s="45"/>
      <c r="MCL8" s="45"/>
      <c r="MCM8" s="45"/>
      <c r="MCN8" s="45"/>
      <c r="MCO8" s="45"/>
      <c r="MCP8" s="45"/>
      <c r="MCQ8" s="45"/>
      <c r="MCR8" s="45"/>
      <c r="MCS8" s="45"/>
      <c r="MCT8" s="45"/>
      <c r="MCU8" s="45"/>
      <c r="MCV8" s="45"/>
      <c r="MCW8" s="45"/>
      <c r="MCX8" s="45"/>
      <c r="MCY8" s="45"/>
      <c r="MCZ8" s="45"/>
      <c r="MDA8" s="45"/>
      <c r="MDB8" s="45"/>
      <c r="MDC8" s="45"/>
      <c r="MDD8" s="45"/>
      <c r="MDE8" s="45"/>
      <c r="MDF8" s="45"/>
      <c r="MDG8" s="45"/>
      <c r="MDH8" s="45"/>
      <c r="MDI8" s="45"/>
      <c r="MDJ8" s="45"/>
      <c r="MDK8" s="45"/>
      <c r="MDL8" s="45"/>
      <c r="MDM8" s="45"/>
      <c r="MDN8" s="45"/>
      <c r="MDO8" s="45"/>
      <c r="MDP8" s="45"/>
      <c r="MDQ8" s="45"/>
      <c r="MDR8" s="45"/>
      <c r="MDS8" s="45"/>
      <c r="MDT8" s="45"/>
      <c r="MDU8" s="45"/>
      <c r="MDV8" s="45"/>
      <c r="MDW8" s="45"/>
      <c r="MDX8" s="45"/>
      <c r="MDY8" s="45"/>
      <c r="MDZ8" s="45"/>
      <c r="MEA8" s="45"/>
      <c r="MEB8" s="45"/>
      <c r="MEC8" s="45"/>
      <c r="MED8" s="45"/>
      <c r="MEE8" s="45"/>
      <c r="MEF8" s="45"/>
      <c r="MEG8" s="45"/>
      <c r="MEH8" s="45"/>
      <c r="MEI8" s="45"/>
      <c r="MEJ8" s="45"/>
      <c r="MEK8" s="45"/>
      <c r="MEL8" s="45"/>
      <c r="MEM8" s="45"/>
      <c r="MEN8" s="45"/>
      <c r="MEO8" s="45"/>
      <c r="MEP8" s="45"/>
      <c r="MEQ8" s="45"/>
      <c r="MER8" s="45"/>
      <c r="MES8" s="45"/>
      <c r="MET8" s="45"/>
      <c r="MEU8" s="45"/>
      <c r="MEV8" s="45"/>
      <c r="MEW8" s="45"/>
      <c r="MEX8" s="45"/>
      <c r="MEY8" s="45"/>
      <c r="MEZ8" s="45"/>
      <c r="MFA8" s="45"/>
      <c r="MFB8" s="45"/>
      <c r="MFC8" s="45"/>
      <c r="MFD8" s="45"/>
      <c r="MFE8" s="45"/>
      <c r="MFF8" s="45"/>
      <c r="MFG8" s="45"/>
      <c r="MFH8" s="45"/>
      <c r="MFI8" s="45"/>
      <c r="MFJ8" s="45"/>
      <c r="MFK8" s="45"/>
      <c r="MFL8" s="45"/>
      <c r="MFM8" s="45"/>
      <c r="MFN8" s="45"/>
      <c r="MFO8" s="45"/>
      <c r="MFP8" s="45"/>
      <c r="MFQ8" s="45"/>
      <c r="MFR8" s="45"/>
      <c r="MFS8" s="45"/>
      <c r="MFT8" s="45"/>
      <c r="MFU8" s="45"/>
      <c r="MFV8" s="45"/>
      <c r="MFW8" s="45"/>
      <c r="MFX8" s="45"/>
      <c r="MFY8" s="45"/>
      <c r="MFZ8" s="45"/>
      <c r="MGA8" s="45"/>
      <c r="MGB8" s="45"/>
      <c r="MGC8" s="45"/>
      <c r="MGD8" s="45"/>
      <c r="MGE8" s="45"/>
      <c r="MGF8" s="45"/>
      <c r="MGG8" s="45"/>
      <c r="MGH8" s="45"/>
      <c r="MGI8" s="45"/>
      <c r="MGJ8" s="45"/>
      <c r="MGK8" s="45"/>
      <c r="MGL8" s="45"/>
      <c r="MGM8" s="45"/>
      <c r="MGN8" s="45"/>
      <c r="MGO8" s="45"/>
      <c r="MGP8" s="45"/>
      <c r="MGQ8" s="45"/>
      <c r="MGR8" s="45"/>
      <c r="MGS8" s="45"/>
      <c r="MGT8" s="45"/>
      <c r="MGU8" s="45"/>
      <c r="MGV8" s="45"/>
      <c r="MGW8" s="45"/>
      <c r="MGX8" s="45"/>
      <c r="MGY8" s="45"/>
      <c r="MGZ8" s="45"/>
      <c r="MHA8" s="45"/>
      <c r="MHB8" s="45"/>
      <c r="MHC8" s="45"/>
      <c r="MHD8" s="45"/>
      <c r="MHE8" s="45"/>
      <c r="MHF8" s="45"/>
      <c r="MHG8" s="45"/>
      <c r="MHH8" s="45"/>
      <c r="MHI8" s="45"/>
      <c r="MHJ8" s="45"/>
      <c r="MHK8" s="45"/>
      <c r="MHL8" s="45"/>
      <c r="MHM8" s="45"/>
      <c r="MHN8" s="45"/>
      <c r="MHO8" s="45"/>
      <c r="MHP8" s="45"/>
      <c r="MHQ8" s="45"/>
      <c r="MHR8" s="45"/>
      <c r="MHS8" s="45"/>
      <c r="MHT8" s="45"/>
      <c r="MHU8" s="45"/>
      <c r="MHV8" s="45"/>
      <c r="MHW8" s="45"/>
      <c r="MHX8" s="45"/>
      <c r="MHY8" s="45"/>
      <c r="MHZ8" s="45"/>
      <c r="MIA8" s="45"/>
      <c r="MIB8" s="45"/>
      <c r="MIC8" s="45"/>
      <c r="MID8" s="45"/>
      <c r="MIE8" s="45"/>
      <c r="MIF8" s="45"/>
      <c r="MIG8" s="45"/>
      <c r="MIH8" s="45"/>
      <c r="MII8" s="45"/>
      <c r="MIJ8" s="45"/>
      <c r="MIK8" s="45"/>
      <c r="MIL8" s="45"/>
      <c r="MIM8" s="45"/>
      <c r="MIN8" s="45"/>
      <c r="MIO8" s="45"/>
      <c r="MIP8" s="45"/>
      <c r="MIQ8" s="45"/>
      <c r="MIR8" s="45"/>
      <c r="MIS8" s="45"/>
      <c r="MIT8" s="45"/>
      <c r="MIU8" s="45"/>
      <c r="MIV8" s="45"/>
      <c r="MIW8" s="45"/>
      <c r="MIX8" s="45"/>
      <c r="MIY8" s="45"/>
      <c r="MIZ8" s="45"/>
      <c r="MJA8" s="45"/>
      <c r="MJB8" s="45"/>
      <c r="MJC8" s="45"/>
      <c r="MJD8" s="45"/>
      <c r="MJE8" s="45"/>
      <c r="MJF8" s="45"/>
      <c r="MJG8" s="45"/>
      <c r="MJH8" s="45"/>
      <c r="MJI8" s="45"/>
      <c r="MJJ8" s="45"/>
      <c r="MJK8" s="45"/>
      <c r="MJL8" s="45"/>
      <c r="MJM8" s="45"/>
      <c r="MJN8" s="45"/>
      <c r="MJO8" s="45"/>
      <c r="MJP8" s="45"/>
      <c r="MJQ8" s="45"/>
      <c r="MJR8" s="45"/>
      <c r="MJS8" s="45"/>
      <c r="MJT8" s="45"/>
      <c r="MJU8" s="45"/>
      <c r="MJV8" s="45"/>
      <c r="MJW8" s="45"/>
      <c r="MJX8" s="45"/>
      <c r="MJY8" s="45"/>
      <c r="MJZ8" s="45"/>
      <c r="MKA8" s="45"/>
      <c r="MKB8" s="45"/>
      <c r="MKC8" s="45"/>
      <c r="MKD8" s="45"/>
      <c r="MKE8" s="45"/>
      <c r="MKF8" s="45"/>
      <c r="MKG8" s="45"/>
      <c r="MKH8" s="45"/>
      <c r="MKI8" s="45"/>
      <c r="MKJ8" s="45"/>
      <c r="MKK8" s="45"/>
      <c r="MKL8" s="45"/>
      <c r="MKM8" s="45"/>
      <c r="MKN8" s="45"/>
      <c r="MKO8" s="45"/>
      <c r="MKP8" s="45"/>
      <c r="MKQ8" s="45"/>
      <c r="MKR8" s="45"/>
      <c r="MKS8" s="45"/>
      <c r="MKT8" s="45"/>
      <c r="MKU8" s="45"/>
      <c r="MKV8" s="45"/>
      <c r="MKW8" s="45"/>
      <c r="MKX8" s="45"/>
      <c r="MKY8" s="45"/>
      <c r="MKZ8" s="45"/>
      <c r="MLA8" s="45"/>
      <c r="MLB8" s="45"/>
      <c r="MLC8" s="45"/>
      <c r="MLD8" s="45"/>
      <c r="MLE8" s="45"/>
      <c r="MLF8" s="45"/>
      <c r="MLG8" s="45"/>
      <c r="MLH8" s="45"/>
      <c r="MLI8" s="45"/>
      <c r="MLJ8" s="45"/>
      <c r="MLK8" s="45"/>
      <c r="MLL8" s="45"/>
      <c r="MLM8" s="45"/>
      <c r="MLN8" s="45"/>
      <c r="MLO8" s="45"/>
      <c r="MLP8" s="45"/>
      <c r="MLQ8" s="45"/>
      <c r="MLR8" s="45"/>
      <c r="MLS8" s="45"/>
      <c r="MLT8" s="45"/>
      <c r="MLU8" s="45"/>
      <c r="MLV8" s="45"/>
      <c r="MLW8" s="45"/>
      <c r="MLX8" s="45"/>
      <c r="MLY8" s="45"/>
      <c r="MLZ8" s="45"/>
      <c r="MMA8" s="45"/>
      <c r="MMB8" s="45"/>
      <c r="MMC8" s="45"/>
      <c r="MMD8" s="45"/>
      <c r="MME8" s="45"/>
      <c r="MMF8" s="45"/>
      <c r="MMG8" s="45"/>
      <c r="MMH8" s="45"/>
      <c r="MMI8" s="45"/>
      <c r="MMJ8" s="45"/>
      <c r="MMK8" s="45"/>
      <c r="MML8" s="45"/>
      <c r="MMM8" s="45"/>
      <c r="MMN8" s="45"/>
      <c r="MMO8" s="45"/>
      <c r="MMP8" s="45"/>
      <c r="MMQ8" s="45"/>
      <c r="MMR8" s="45"/>
      <c r="MMS8" s="45"/>
      <c r="MMT8" s="45"/>
      <c r="MMU8" s="45"/>
      <c r="MMV8" s="45"/>
      <c r="MMW8" s="45"/>
      <c r="MMX8" s="45"/>
      <c r="MMY8" s="45"/>
      <c r="MMZ8" s="45"/>
      <c r="MNA8" s="45"/>
      <c r="MNB8" s="45"/>
      <c r="MNC8" s="45"/>
      <c r="MND8" s="45"/>
      <c r="MNE8" s="45"/>
      <c r="MNF8" s="45"/>
      <c r="MNG8" s="45"/>
      <c r="MNH8" s="45"/>
      <c r="MNI8" s="45"/>
      <c r="MNJ8" s="45"/>
      <c r="MNK8" s="45"/>
      <c r="MNL8" s="45"/>
      <c r="MNM8" s="45"/>
      <c r="MNN8" s="45"/>
      <c r="MNO8" s="45"/>
      <c r="MNP8" s="45"/>
      <c r="MNQ8" s="45"/>
      <c r="MNR8" s="45"/>
      <c r="MNS8" s="45"/>
      <c r="MNT8" s="45"/>
      <c r="MNU8" s="45"/>
      <c r="MNV8" s="45"/>
      <c r="MNW8" s="45"/>
      <c r="MNX8" s="45"/>
      <c r="MNY8" s="45"/>
      <c r="MNZ8" s="45"/>
      <c r="MOA8" s="45"/>
      <c r="MOB8" s="45"/>
      <c r="MOC8" s="45"/>
      <c r="MOD8" s="45"/>
      <c r="MOE8" s="45"/>
      <c r="MOF8" s="45"/>
      <c r="MOG8" s="45"/>
      <c r="MOH8" s="45"/>
      <c r="MOI8" s="45"/>
      <c r="MOJ8" s="45"/>
      <c r="MOK8" s="45"/>
      <c r="MOL8" s="45"/>
      <c r="MOM8" s="45"/>
      <c r="MON8" s="45"/>
      <c r="MOO8" s="45"/>
      <c r="MOP8" s="45"/>
      <c r="MOQ8" s="45"/>
      <c r="MOR8" s="45"/>
      <c r="MOS8" s="45"/>
      <c r="MOT8" s="45"/>
      <c r="MOU8" s="45"/>
      <c r="MOV8" s="45"/>
      <c r="MOW8" s="45"/>
      <c r="MOX8" s="45"/>
      <c r="MOY8" s="45"/>
      <c r="MOZ8" s="45"/>
      <c r="MPA8" s="45"/>
      <c r="MPB8" s="45"/>
      <c r="MPC8" s="45"/>
      <c r="MPD8" s="45"/>
      <c r="MPE8" s="45"/>
      <c r="MPF8" s="45"/>
      <c r="MPG8" s="45"/>
      <c r="MPH8" s="45"/>
      <c r="MPI8" s="45"/>
      <c r="MPJ8" s="45"/>
      <c r="MPK8" s="45"/>
      <c r="MPL8" s="45"/>
      <c r="MPM8" s="45"/>
      <c r="MPN8" s="45"/>
      <c r="MPO8" s="45"/>
      <c r="MPP8" s="45"/>
      <c r="MPQ8" s="45"/>
      <c r="MPR8" s="45"/>
      <c r="MPS8" s="45"/>
      <c r="MPT8" s="45"/>
      <c r="MPU8" s="45"/>
      <c r="MPV8" s="45"/>
      <c r="MPW8" s="45"/>
      <c r="MPX8" s="45"/>
      <c r="MPY8" s="45"/>
      <c r="MPZ8" s="45"/>
      <c r="MQA8" s="45"/>
      <c r="MQB8" s="45"/>
      <c r="MQC8" s="45"/>
      <c r="MQD8" s="45"/>
      <c r="MQE8" s="45"/>
      <c r="MQF8" s="45"/>
      <c r="MQG8" s="45"/>
      <c r="MQH8" s="45"/>
      <c r="MQI8" s="45"/>
      <c r="MQJ8" s="45"/>
      <c r="MQK8" s="45"/>
      <c r="MQL8" s="45"/>
      <c r="MQM8" s="45"/>
      <c r="MQN8" s="45"/>
      <c r="MQO8" s="45"/>
      <c r="MQP8" s="45"/>
      <c r="MQQ8" s="45"/>
      <c r="MQR8" s="45"/>
      <c r="MQS8" s="45"/>
      <c r="MQT8" s="45"/>
      <c r="MQU8" s="45"/>
      <c r="MQV8" s="45"/>
      <c r="MQW8" s="45"/>
      <c r="MQX8" s="45"/>
      <c r="MQY8" s="45"/>
      <c r="MQZ8" s="45"/>
      <c r="MRA8" s="45"/>
      <c r="MRB8" s="45"/>
      <c r="MRC8" s="45"/>
      <c r="MRD8" s="45"/>
      <c r="MRE8" s="45"/>
      <c r="MRF8" s="45"/>
      <c r="MRG8" s="45"/>
      <c r="MRH8" s="45"/>
      <c r="MRI8" s="45"/>
      <c r="MRJ8" s="45"/>
      <c r="MRK8" s="45"/>
      <c r="MRL8" s="45"/>
      <c r="MRM8" s="45"/>
      <c r="MRN8" s="45"/>
      <c r="MRO8" s="45"/>
      <c r="MRP8" s="45"/>
      <c r="MRQ8" s="45"/>
      <c r="MRR8" s="45"/>
      <c r="MRS8" s="45"/>
      <c r="MRT8" s="45"/>
      <c r="MRU8" s="45"/>
      <c r="MRV8" s="45"/>
      <c r="MRW8" s="45"/>
      <c r="MRX8" s="45"/>
      <c r="MRY8" s="45"/>
      <c r="MRZ8" s="45"/>
      <c r="MSA8" s="45"/>
      <c r="MSB8" s="45"/>
      <c r="MSC8" s="45"/>
      <c r="MSD8" s="45"/>
      <c r="MSE8" s="45"/>
      <c r="MSF8" s="45"/>
      <c r="MSG8" s="45"/>
      <c r="MSH8" s="45"/>
      <c r="MSI8" s="45"/>
      <c r="MSJ8" s="45"/>
      <c r="MSK8" s="45"/>
      <c r="MSL8" s="45"/>
      <c r="MSM8" s="45"/>
      <c r="MSN8" s="45"/>
      <c r="MSO8" s="45"/>
      <c r="MSP8" s="45"/>
      <c r="MSQ8" s="45"/>
      <c r="MSR8" s="45"/>
      <c r="MSS8" s="45"/>
      <c r="MST8" s="45"/>
      <c r="MSU8" s="45"/>
      <c r="MSV8" s="45"/>
      <c r="MSW8" s="45"/>
      <c r="MSX8" s="45"/>
      <c r="MSY8" s="45"/>
      <c r="MSZ8" s="45"/>
      <c r="MTA8" s="45"/>
      <c r="MTB8" s="45"/>
      <c r="MTC8" s="45"/>
      <c r="MTD8" s="45"/>
      <c r="MTE8" s="45"/>
      <c r="MTF8" s="45"/>
      <c r="MTG8" s="45"/>
      <c r="MTH8" s="45"/>
      <c r="MTI8" s="45"/>
      <c r="MTJ8" s="45"/>
      <c r="MTK8" s="45"/>
      <c r="MTL8" s="45"/>
      <c r="MTM8" s="45"/>
      <c r="MTN8" s="45"/>
      <c r="MTO8" s="45"/>
      <c r="MTP8" s="45"/>
      <c r="MTQ8" s="45"/>
      <c r="MTR8" s="45"/>
      <c r="MTS8" s="45"/>
      <c r="MTT8" s="45"/>
      <c r="MTU8" s="45"/>
      <c r="MTV8" s="45"/>
      <c r="MTW8" s="45"/>
      <c r="MTX8" s="45"/>
      <c r="MTY8" s="45"/>
      <c r="MTZ8" s="45"/>
      <c r="MUA8" s="45"/>
      <c r="MUB8" s="45"/>
      <c r="MUC8" s="45"/>
      <c r="MUD8" s="45"/>
      <c r="MUE8" s="45"/>
      <c r="MUF8" s="45"/>
      <c r="MUG8" s="45"/>
      <c r="MUH8" s="45"/>
      <c r="MUI8" s="45"/>
      <c r="MUJ8" s="45"/>
      <c r="MUK8" s="45"/>
      <c r="MUL8" s="45"/>
      <c r="MUM8" s="45"/>
      <c r="MUN8" s="45"/>
      <c r="MUO8" s="45"/>
      <c r="MUP8" s="45"/>
      <c r="MUQ8" s="45"/>
      <c r="MUR8" s="45"/>
      <c r="MUS8" s="45"/>
      <c r="MUT8" s="45"/>
      <c r="MUU8" s="45"/>
      <c r="MUV8" s="45"/>
      <c r="MUW8" s="45"/>
      <c r="MUX8" s="45"/>
      <c r="MUY8" s="45"/>
      <c r="MUZ8" s="45"/>
      <c r="MVA8" s="45"/>
      <c r="MVB8" s="45"/>
      <c r="MVC8" s="45"/>
      <c r="MVD8" s="45"/>
      <c r="MVE8" s="45"/>
      <c r="MVF8" s="45"/>
      <c r="MVG8" s="45"/>
      <c r="MVH8" s="45"/>
      <c r="MVI8" s="45"/>
      <c r="MVJ8" s="45"/>
      <c r="MVK8" s="45"/>
      <c r="MVL8" s="45"/>
      <c r="MVM8" s="45"/>
      <c r="MVN8" s="45"/>
      <c r="MVO8" s="45"/>
      <c r="MVP8" s="45"/>
      <c r="MVQ8" s="45"/>
      <c r="MVR8" s="45"/>
      <c r="MVS8" s="45"/>
      <c r="MVT8" s="45"/>
      <c r="MVU8" s="45"/>
      <c r="MVV8" s="45"/>
      <c r="MVW8" s="45"/>
      <c r="MVX8" s="45"/>
      <c r="MVY8" s="45"/>
      <c r="MVZ8" s="45"/>
      <c r="MWA8" s="45"/>
      <c r="MWB8" s="45"/>
      <c r="MWC8" s="45"/>
      <c r="MWD8" s="45"/>
      <c r="MWE8" s="45"/>
      <c r="MWF8" s="45"/>
      <c r="MWG8" s="45"/>
      <c r="MWH8" s="45"/>
      <c r="MWI8" s="45"/>
      <c r="MWJ8" s="45"/>
      <c r="MWK8" s="45"/>
      <c r="MWL8" s="45"/>
      <c r="MWM8" s="45"/>
      <c r="MWN8" s="45"/>
      <c r="MWO8" s="45"/>
      <c r="MWP8" s="45"/>
      <c r="MWQ8" s="45"/>
      <c r="MWR8" s="45"/>
      <c r="MWS8" s="45"/>
      <c r="MWT8" s="45"/>
      <c r="MWU8" s="45"/>
      <c r="MWV8" s="45"/>
      <c r="MWW8" s="45"/>
      <c r="MWX8" s="45"/>
      <c r="MWY8" s="45"/>
      <c r="MWZ8" s="45"/>
      <c r="MXA8" s="45"/>
      <c r="MXB8" s="45"/>
      <c r="MXC8" s="45"/>
      <c r="MXD8" s="45"/>
      <c r="MXE8" s="45"/>
      <c r="MXF8" s="45"/>
      <c r="MXG8" s="45"/>
      <c r="MXH8" s="45"/>
      <c r="MXI8" s="45"/>
      <c r="MXJ8" s="45"/>
      <c r="MXK8" s="45"/>
      <c r="MXL8" s="45"/>
      <c r="MXM8" s="45"/>
      <c r="MXN8" s="45"/>
      <c r="MXO8" s="45"/>
      <c r="MXP8" s="45"/>
      <c r="MXQ8" s="45"/>
      <c r="MXR8" s="45"/>
      <c r="MXS8" s="45"/>
      <c r="MXT8" s="45"/>
      <c r="MXU8" s="45"/>
      <c r="MXV8" s="45"/>
      <c r="MXW8" s="45"/>
      <c r="MXX8" s="45"/>
      <c r="MXY8" s="45"/>
      <c r="MXZ8" s="45"/>
      <c r="MYA8" s="45"/>
      <c r="MYB8" s="45"/>
      <c r="MYC8" s="45"/>
      <c r="MYD8" s="45"/>
      <c r="MYE8" s="45"/>
      <c r="MYF8" s="45"/>
      <c r="MYG8" s="45"/>
      <c r="MYH8" s="45"/>
      <c r="MYI8" s="45"/>
      <c r="MYJ8" s="45"/>
      <c r="MYK8" s="45"/>
      <c r="MYL8" s="45"/>
      <c r="MYM8" s="45"/>
      <c r="MYN8" s="45"/>
      <c r="MYO8" s="45"/>
      <c r="MYP8" s="45"/>
      <c r="MYQ8" s="45"/>
      <c r="MYR8" s="45"/>
      <c r="MYS8" s="45"/>
      <c r="MYT8" s="45"/>
      <c r="MYU8" s="45"/>
      <c r="MYV8" s="45"/>
      <c r="MYW8" s="45"/>
      <c r="MYX8" s="45"/>
      <c r="MYY8" s="45"/>
      <c r="MYZ8" s="45"/>
      <c r="MZA8" s="45"/>
      <c r="MZB8" s="45"/>
      <c r="MZC8" s="45"/>
      <c r="MZD8" s="45"/>
      <c r="MZE8" s="45"/>
      <c r="MZF8" s="45"/>
      <c r="MZG8" s="45"/>
      <c r="MZH8" s="45"/>
      <c r="MZI8" s="45"/>
      <c r="MZJ8" s="45"/>
      <c r="MZK8" s="45"/>
      <c r="MZL8" s="45"/>
      <c r="MZM8" s="45"/>
      <c r="MZN8" s="45"/>
      <c r="MZO8" s="45"/>
      <c r="MZP8" s="45"/>
      <c r="MZQ8" s="45"/>
      <c r="MZR8" s="45"/>
      <c r="MZS8" s="45"/>
      <c r="MZT8" s="45"/>
      <c r="MZU8" s="45"/>
      <c r="MZV8" s="45"/>
      <c r="MZW8" s="45"/>
      <c r="MZX8" s="45"/>
      <c r="MZY8" s="45"/>
      <c r="MZZ8" s="45"/>
      <c r="NAA8" s="45"/>
      <c r="NAB8" s="45"/>
      <c r="NAC8" s="45"/>
      <c r="NAD8" s="45"/>
      <c r="NAE8" s="45"/>
      <c r="NAF8" s="45"/>
      <c r="NAG8" s="45"/>
      <c r="NAH8" s="45"/>
      <c r="NAI8" s="45"/>
      <c r="NAJ8" s="45"/>
      <c r="NAK8" s="45"/>
      <c r="NAL8" s="45"/>
      <c r="NAM8" s="45"/>
      <c r="NAN8" s="45"/>
      <c r="NAO8" s="45"/>
      <c r="NAP8" s="45"/>
      <c r="NAQ8" s="45"/>
      <c r="NAR8" s="45"/>
      <c r="NAS8" s="45"/>
      <c r="NAT8" s="45"/>
      <c r="NAU8" s="45"/>
      <c r="NAV8" s="45"/>
      <c r="NAW8" s="45"/>
      <c r="NAX8" s="45"/>
      <c r="NAY8" s="45"/>
      <c r="NAZ8" s="45"/>
      <c r="NBA8" s="45"/>
      <c r="NBB8" s="45"/>
      <c r="NBC8" s="45"/>
      <c r="NBD8" s="45"/>
      <c r="NBE8" s="45"/>
      <c r="NBF8" s="45"/>
      <c r="NBG8" s="45"/>
      <c r="NBH8" s="45"/>
      <c r="NBI8" s="45"/>
      <c r="NBJ8" s="45"/>
      <c r="NBK8" s="45"/>
      <c r="NBL8" s="45"/>
      <c r="NBM8" s="45"/>
      <c r="NBN8" s="45"/>
      <c r="NBO8" s="45"/>
      <c r="NBP8" s="45"/>
      <c r="NBQ8" s="45"/>
      <c r="NBR8" s="45"/>
      <c r="NBS8" s="45"/>
      <c r="NBT8" s="45"/>
      <c r="NBU8" s="45"/>
      <c r="NBV8" s="45"/>
      <c r="NBW8" s="45"/>
      <c r="NBX8" s="45"/>
      <c r="NBY8" s="45"/>
      <c r="NBZ8" s="45"/>
      <c r="NCA8" s="45"/>
      <c r="NCB8" s="45"/>
      <c r="NCC8" s="45"/>
      <c r="NCD8" s="45"/>
      <c r="NCE8" s="45"/>
      <c r="NCF8" s="45"/>
      <c r="NCG8" s="45"/>
      <c r="NCH8" s="45"/>
      <c r="NCI8" s="45"/>
      <c r="NCJ8" s="45"/>
      <c r="NCK8" s="45"/>
      <c r="NCL8" s="45"/>
      <c r="NCM8" s="45"/>
      <c r="NCN8" s="45"/>
      <c r="NCO8" s="45"/>
      <c r="NCP8" s="45"/>
      <c r="NCQ8" s="45"/>
      <c r="NCR8" s="45"/>
      <c r="NCS8" s="45"/>
      <c r="NCT8" s="45"/>
      <c r="NCU8" s="45"/>
      <c r="NCV8" s="45"/>
      <c r="NCW8" s="45"/>
      <c r="NCX8" s="45"/>
      <c r="NCY8" s="45"/>
      <c r="NCZ8" s="45"/>
      <c r="NDA8" s="45"/>
      <c r="NDB8" s="45"/>
      <c r="NDC8" s="45"/>
      <c r="NDD8" s="45"/>
      <c r="NDE8" s="45"/>
      <c r="NDF8" s="45"/>
      <c r="NDG8" s="45"/>
      <c r="NDH8" s="45"/>
      <c r="NDI8" s="45"/>
      <c r="NDJ8" s="45"/>
      <c r="NDK8" s="45"/>
      <c r="NDL8" s="45"/>
      <c r="NDM8" s="45"/>
      <c r="NDN8" s="45"/>
      <c r="NDO8" s="45"/>
      <c r="NDP8" s="45"/>
      <c r="NDQ8" s="45"/>
      <c r="NDR8" s="45"/>
      <c r="NDS8" s="45"/>
      <c r="NDT8" s="45"/>
      <c r="NDU8" s="45"/>
      <c r="NDV8" s="45"/>
      <c r="NDW8" s="45"/>
      <c r="NDX8" s="45"/>
      <c r="NDY8" s="45"/>
      <c r="NDZ8" s="45"/>
      <c r="NEA8" s="45"/>
      <c r="NEB8" s="45"/>
      <c r="NEC8" s="45"/>
      <c r="NED8" s="45"/>
      <c r="NEE8" s="45"/>
      <c r="NEF8" s="45"/>
      <c r="NEG8" s="45"/>
      <c r="NEH8" s="45"/>
      <c r="NEI8" s="45"/>
      <c r="NEJ8" s="45"/>
      <c r="NEK8" s="45"/>
      <c r="NEL8" s="45"/>
      <c r="NEM8" s="45"/>
      <c r="NEN8" s="45"/>
      <c r="NEO8" s="45"/>
      <c r="NEP8" s="45"/>
      <c r="NEQ8" s="45"/>
      <c r="NER8" s="45"/>
      <c r="NES8" s="45"/>
      <c r="NET8" s="45"/>
      <c r="NEU8" s="45"/>
      <c r="NEV8" s="45"/>
      <c r="NEW8" s="45"/>
      <c r="NEX8" s="45"/>
      <c r="NEY8" s="45"/>
      <c r="NEZ8" s="45"/>
      <c r="NFA8" s="45"/>
      <c r="NFB8" s="45"/>
      <c r="NFC8" s="45"/>
      <c r="NFD8" s="45"/>
      <c r="NFE8" s="45"/>
      <c r="NFF8" s="45"/>
      <c r="NFG8" s="45"/>
      <c r="NFH8" s="45"/>
      <c r="NFI8" s="45"/>
      <c r="NFJ8" s="45"/>
      <c r="NFK8" s="45"/>
      <c r="NFL8" s="45"/>
      <c r="NFM8" s="45"/>
      <c r="NFN8" s="45"/>
      <c r="NFO8" s="45"/>
      <c r="NFP8" s="45"/>
      <c r="NFQ8" s="45"/>
      <c r="NFR8" s="45"/>
      <c r="NFS8" s="45"/>
      <c r="NFT8" s="45"/>
      <c r="NFU8" s="45"/>
      <c r="NFV8" s="45"/>
      <c r="NFW8" s="45"/>
      <c r="NFX8" s="45"/>
      <c r="NFY8" s="45"/>
      <c r="NFZ8" s="45"/>
      <c r="NGA8" s="45"/>
      <c r="NGB8" s="45"/>
      <c r="NGC8" s="45"/>
      <c r="NGD8" s="45"/>
      <c r="NGE8" s="45"/>
      <c r="NGF8" s="45"/>
      <c r="NGG8" s="45"/>
      <c r="NGH8" s="45"/>
      <c r="NGI8" s="45"/>
      <c r="NGJ8" s="45"/>
      <c r="NGK8" s="45"/>
      <c r="NGL8" s="45"/>
      <c r="NGM8" s="45"/>
      <c r="NGN8" s="45"/>
      <c r="NGO8" s="45"/>
      <c r="NGP8" s="45"/>
      <c r="NGQ8" s="45"/>
      <c r="NGR8" s="45"/>
      <c r="NGS8" s="45"/>
      <c r="NGT8" s="45"/>
      <c r="NGU8" s="45"/>
      <c r="NGV8" s="45"/>
      <c r="NGW8" s="45"/>
      <c r="NGX8" s="45"/>
      <c r="NGY8" s="45"/>
      <c r="NGZ8" s="45"/>
      <c r="NHA8" s="45"/>
      <c r="NHB8" s="45"/>
      <c r="NHC8" s="45"/>
      <c r="NHD8" s="45"/>
      <c r="NHE8" s="45"/>
      <c r="NHF8" s="45"/>
      <c r="NHG8" s="45"/>
      <c r="NHH8" s="45"/>
      <c r="NHI8" s="45"/>
      <c r="NHJ8" s="45"/>
      <c r="NHK8" s="45"/>
      <c r="NHL8" s="45"/>
      <c r="NHM8" s="45"/>
      <c r="NHN8" s="45"/>
      <c r="NHO8" s="45"/>
      <c r="NHP8" s="45"/>
      <c r="NHQ8" s="45"/>
      <c r="NHR8" s="45"/>
      <c r="NHS8" s="45"/>
      <c r="NHT8" s="45"/>
      <c r="NHU8" s="45"/>
      <c r="NHV8" s="45"/>
      <c r="NHW8" s="45"/>
      <c r="NHX8" s="45"/>
      <c r="NHY8" s="45"/>
      <c r="NHZ8" s="45"/>
      <c r="NIA8" s="45"/>
      <c r="NIB8" s="45"/>
      <c r="NIC8" s="45"/>
      <c r="NID8" s="45"/>
      <c r="NIE8" s="45"/>
      <c r="NIF8" s="45"/>
      <c r="NIG8" s="45"/>
      <c r="NIH8" s="45"/>
      <c r="NII8" s="45"/>
      <c r="NIJ8" s="45"/>
      <c r="NIK8" s="45"/>
      <c r="NIL8" s="45"/>
      <c r="NIM8" s="45"/>
      <c r="NIN8" s="45"/>
      <c r="NIO8" s="45"/>
      <c r="NIP8" s="45"/>
      <c r="NIQ8" s="45"/>
      <c r="NIR8" s="45"/>
      <c r="NIS8" s="45"/>
      <c r="NIT8" s="45"/>
      <c r="NIU8" s="45"/>
      <c r="NIV8" s="45"/>
      <c r="NIW8" s="45"/>
      <c r="NIX8" s="45"/>
      <c r="NIY8" s="45"/>
      <c r="NIZ8" s="45"/>
      <c r="NJA8" s="45"/>
      <c r="NJB8" s="45"/>
      <c r="NJC8" s="45"/>
      <c r="NJD8" s="45"/>
      <c r="NJE8" s="45"/>
      <c r="NJF8" s="45"/>
      <c r="NJG8" s="45"/>
      <c r="NJH8" s="45"/>
      <c r="NJI8" s="45"/>
      <c r="NJJ8" s="45"/>
      <c r="NJK8" s="45"/>
      <c r="NJL8" s="45"/>
      <c r="NJM8" s="45"/>
      <c r="NJN8" s="45"/>
      <c r="NJO8" s="45"/>
      <c r="NJP8" s="45"/>
      <c r="NJQ8" s="45"/>
      <c r="NJR8" s="45"/>
      <c r="NJS8" s="45"/>
      <c r="NJT8" s="45"/>
      <c r="NJU8" s="45"/>
      <c r="NJV8" s="45"/>
      <c r="NJW8" s="45"/>
      <c r="NJX8" s="45"/>
      <c r="NJY8" s="45"/>
      <c r="NJZ8" s="45"/>
      <c r="NKA8" s="45"/>
      <c r="NKB8" s="45"/>
      <c r="NKC8" s="45"/>
      <c r="NKD8" s="45"/>
      <c r="NKE8" s="45"/>
      <c r="NKF8" s="45"/>
      <c r="NKG8" s="45"/>
      <c r="NKH8" s="45"/>
      <c r="NKI8" s="45"/>
      <c r="NKJ8" s="45"/>
      <c r="NKK8" s="45"/>
      <c r="NKL8" s="45"/>
      <c r="NKM8" s="45"/>
      <c r="NKN8" s="45"/>
      <c r="NKO8" s="45"/>
      <c r="NKP8" s="45"/>
      <c r="NKQ8" s="45"/>
      <c r="NKR8" s="45"/>
      <c r="NKS8" s="45"/>
      <c r="NKT8" s="45"/>
      <c r="NKU8" s="45"/>
      <c r="NKV8" s="45"/>
      <c r="NKW8" s="45"/>
      <c r="NKX8" s="45"/>
      <c r="NKY8" s="45"/>
      <c r="NKZ8" s="45"/>
      <c r="NLA8" s="45"/>
      <c r="NLB8" s="45"/>
      <c r="NLC8" s="45"/>
      <c r="NLD8" s="45"/>
      <c r="NLE8" s="45"/>
      <c r="NLF8" s="45"/>
      <c r="NLG8" s="45"/>
      <c r="NLH8" s="45"/>
      <c r="NLI8" s="45"/>
      <c r="NLJ8" s="45"/>
      <c r="NLK8" s="45"/>
      <c r="NLL8" s="45"/>
      <c r="NLM8" s="45"/>
      <c r="NLN8" s="45"/>
      <c r="NLO8" s="45"/>
      <c r="NLP8" s="45"/>
      <c r="NLQ8" s="45"/>
      <c r="NLR8" s="45"/>
      <c r="NLS8" s="45"/>
      <c r="NLT8" s="45"/>
      <c r="NLU8" s="45"/>
      <c r="NLV8" s="45"/>
      <c r="NLW8" s="45"/>
      <c r="NLX8" s="45"/>
      <c r="NLY8" s="45"/>
      <c r="NLZ8" s="45"/>
      <c r="NMA8" s="45"/>
      <c r="NMB8" s="45"/>
      <c r="NMC8" s="45"/>
      <c r="NMD8" s="45"/>
      <c r="NME8" s="45"/>
      <c r="NMF8" s="45"/>
      <c r="NMG8" s="45"/>
      <c r="NMH8" s="45"/>
      <c r="NMI8" s="45"/>
      <c r="NMJ8" s="45"/>
      <c r="NMK8" s="45"/>
      <c r="NML8" s="45"/>
      <c r="NMM8" s="45"/>
      <c r="NMN8" s="45"/>
      <c r="NMO8" s="45"/>
      <c r="NMP8" s="45"/>
      <c r="NMQ8" s="45"/>
      <c r="NMR8" s="45"/>
      <c r="NMS8" s="45"/>
      <c r="NMT8" s="45"/>
      <c r="NMU8" s="45"/>
      <c r="NMV8" s="45"/>
      <c r="NMW8" s="45"/>
      <c r="NMX8" s="45"/>
      <c r="NMY8" s="45"/>
      <c r="NMZ8" s="45"/>
      <c r="NNA8" s="45"/>
      <c r="NNB8" s="45"/>
      <c r="NNC8" s="45"/>
      <c r="NND8" s="45"/>
      <c r="NNE8" s="45"/>
      <c r="NNF8" s="45"/>
      <c r="NNG8" s="45"/>
      <c r="NNH8" s="45"/>
      <c r="NNI8" s="45"/>
      <c r="NNJ8" s="45"/>
      <c r="NNK8" s="45"/>
      <c r="NNL8" s="45"/>
      <c r="NNM8" s="45"/>
      <c r="NNN8" s="45"/>
      <c r="NNO8" s="45"/>
      <c r="NNP8" s="45"/>
      <c r="NNQ8" s="45"/>
      <c r="NNR8" s="45"/>
      <c r="NNS8" s="45"/>
      <c r="NNT8" s="45"/>
      <c r="NNU8" s="45"/>
      <c r="NNV8" s="45"/>
      <c r="NNW8" s="45"/>
      <c r="NNX8" s="45"/>
      <c r="NNY8" s="45"/>
      <c r="NNZ8" s="45"/>
      <c r="NOA8" s="45"/>
      <c r="NOB8" s="45"/>
      <c r="NOC8" s="45"/>
      <c r="NOD8" s="45"/>
      <c r="NOE8" s="45"/>
      <c r="NOF8" s="45"/>
      <c r="NOG8" s="45"/>
      <c r="NOH8" s="45"/>
      <c r="NOI8" s="45"/>
      <c r="NOJ8" s="45"/>
      <c r="NOK8" s="45"/>
      <c r="NOL8" s="45"/>
      <c r="NOM8" s="45"/>
      <c r="NON8" s="45"/>
      <c r="NOO8" s="45"/>
      <c r="NOP8" s="45"/>
      <c r="NOQ8" s="45"/>
      <c r="NOR8" s="45"/>
      <c r="NOS8" s="45"/>
      <c r="NOT8" s="45"/>
      <c r="NOU8" s="45"/>
      <c r="NOV8" s="45"/>
      <c r="NOW8" s="45"/>
      <c r="NOX8" s="45"/>
      <c r="NOY8" s="45"/>
      <c r="NOZ8" s="45"/>
      <c r="NPA8" s="45"/>
      <c r="NPB8" s="45"/>
      <c r="NPC8" s="45"/>
      <c r="NPD8" s="45"/>
      <c r="NPE8" s="45"/>
      <c r="NPF8" s="45"/>
      <c r="NPG8" s="45"/>
      <c r="NPH8" s="45"/>
      <c r="NPI8" s="45"/>
      <c r="NPJ8" s="45"/>
      <c r="NPK8" s="45"/>
      <c r="NPL8" s="45"/>
      <c r="NPM8" s="45"/>
      <c r="NPN8" s="45"/>
      <c r="NPO8" s="45"/>
      <c r="NPP8" s="45"/>
      <c r="NPQ8" s="45"/>
      <c r="NPR8" s="45"/>
      <c r="NPS8" s="45"/>
      <c r="NPT8" s="45"/>
      <c r="NPU8" s="45"/>
      <c r="NPV8" s="45"/>
      <c r="NPW8" s="45"/>
      <c r="NPX8" s="45"/>
      <c r="NPY8" s="45"/>
      <c r="NPZ8" s="45"/>
      <c r="NQA8" s="45"/>
      <c r="NQB8" s="45"/>
      <c r="NQC8" s="45"/>
      <c r="NQD8" s="45"/>
      <c r="NQE8" s="45"/>
      <c r="NQF8" s="45"/>
      <c r="NQG8" s="45"/>
      <c r="NQH8" s="45"/>
      <c r="NQI8" s="45"/>
      <c r="NQJ8" s="45"/>
      <c r="NQK8" s="45"/>
      <c r="NQL8" s="45"/>
      <c r="NQM8" s="45"/>
      <c r="NQN8" s="45"/>
      <c r="NQO8" s="45"/>
      <c r="NQP8" s="45"/>
      <c r="NQQ8" s="45"/>
      <c r="NQR8" s="45"/>
      <c r="NQS8" s="45"/>
      <c r="NQT8" s="45"/>
      <c r="NQU8" s="45"/>
      <c r="NQV8" s="45"/>
      <c r="NQW8" s="45"/>
      <c r="NQX8" s="45"/>
      <c r="NQY8" s="45"/>
      <c r="NQZ8" s="45"/>
      <c r="NRA8" s="45"/>
      <c r="NRB8" s="45"/>
      <c r="NRC8" s="45"/>
      <c r="NRD8" s="45"/>
      <c r="NRE8" s="45"/>
      <c r="NRF8" s="45"/>
      <c r="NRG8" s="45"/>
      <c r="NRH8" s="45"/>
      <c r="NRI8" s="45"/>
      <c r="NRJ8" s="45"/>
      <c r="NRK8" s="45"/>
      <c r="NRL8" s="45"/>
      <c r="NRM8" s="45"/>
      <c r="NRN8" s="45"/>
      <c r="NRO8" s="45"/>
      <c r="NRP8" s="45"/>
      <c r="NRQ8" s="45"/>
      <c r="NRR8" s="45"/>
      <c r="NRS8" s="45"/>
      <c r="NRT8" s="45"/>
      <c r="NRU8" s="45"/>
      <c r="NRV8" s="45"/>
      <c r="NRW8" s="45"/>
      <c r="NRX8" s="45"/>
      <c r="NRY8" s="45"/>
      <c r="NRZ8" s="45"/>
      <c r="NSA8" s="45"/>
      <c r="NSB8" s="45"/>
      <c r="NSC8" s="45"/>
      <c r="NSD8" s="45"/>
      <c r="NSE8" s="45"/>
      <c r="NSF8" s="45"/>
      <c r="NSG8" s="45"/>
      <c r="NSH8" s="45"/>
      <c r="NSI8" s="45"/>
      <c r="NSJ8" s="45"/>
      <c r="NSK8" s="45"/>
      <c r="NSL8" s="45"/>
      <c r="NSM8" s="45"/>
      <c r="NSN8" s="45"/>
      <c r="NSO8" s="45"/>
      <c r="NSP8" s="45"/>
      <c r="NSQ8" s="45"/>
      <c r="NSR8" s="45"/>
      <c r="NSS8" s="45"/>
      <c r="NST8" s="45"/>
      <c r="NSU8" s="45"/>
      <c r="NSV8" s="45"/>
      <c r="NSW8" s="45"/>
      <c r="NSX8" s="45"/>
      <c r="NSY8" s="45"/>
      <c r="NSZ8" s="45"/>
      <c r="NTA8" s="45"/>
      <c r="NTB8" s="45"/>
      <c r="NTC8" s="45"/>
      <c r="NTD8" s="45"/>
      <c r="NTE8" s="45"/>
      <c r="NTF8" s="45"/>
      <c r="NTG8" s="45"/>
      <c r="NTH8" s="45"/>
      <c r="NTI8" s="45"/>
      <c r="NTJ8" s="45"/>
      <c r="NTK8" s="45"/>
      <c r="NTL8" s="45"/>
      <c r="NTM8" s="45"/>
      <c r="NTN8" s="45"/>
      <c r="NTO8" s="45"/>
      <c r="NTP8" s="45"/>
      <c r="NTQ8" s="45"/>
      <c r="NTR8" s="45"/>
      <c r="NTS8" s="45"/>
      <c r="NTT8" s="45"/>
      <c r="NTU8" s="45"/>
      <c r="NTV8" s="45"/>
      <c r="NTW8" s="45"/>
      <c r="NTX8" s="45"/>
      <c r="NTY8" s="45"/>
      <c r="NTZ8" s="45"/>
      <c r="NUA8" s="45"/>
      <c r="NUB8" s="45"/>
      <c r="NUC8" s="45"/>
      <c r="NUD8" s="45"/>
      <c r="NUE8" s="45"/>
      <c r="NUF8" s="45"/>
      <c r="NUG8" s="45"/>
      <c r="NUH8" s="45"/>
      <c r="NUI8" s="45"/>
      <c r="NUJ8" s="45"/>
      <c r="NUK8" s="45"/>
      <c r="NUL8" s="45"/>
      <c r="NUM8" s="45"/>
      <c r="NUN8" s="45"/>
      <c r="NUO8" s="45"/>
      <c r="NUP8" s="45"/>
      <c r="NUQ8" s="45"/>
      <c r="NUR8" s="45"/>
      <c r="NUS8" s="45"/>
      <c r="NUT8" s="45"/>
      <c r="NUU8" s="45"/>
      <c r="NUV8" s="45"/>
      <c r="NUW8" s="45"/>
      <c r="NUX8" s="45"/>
      <c r="NUY8" s="45"/>
      <c r="NUZ8" s="45"/>
      <c r="NVA8" s="45"/>
      <c r="NVB8" s="45"/>
      <c r="NVC8" s="45"/>
      <c r="NVD8" s="45"/>
      <c r="NVE8" s="45"/>
      <c r="NVF8" s="45"/>
      <c r="NVG8" s="45"/>
      <c r="NVH8" s="45"/>
      <c r="NVI8" s="45"/>
      <c r="NVJ8" s="45"/>
      <c r="NVK8" s="45"/>
      <c r="NVL8" s="45"/>
      <c r="NVM8" s="45"/>
      <c r="NVN8" s="45"/>
      <c r="NVO8" s="45"/>
      <c r="NVP8" s="45"/>
      <c r="NVQ8" s="45"/>
      <c r="NVR8" s="45"/>
      <c r="NVS8" s="45"/>
      <c r="NVT8" s="45"/>
      <c r="NVU8" s="45"/>
      <c r="NVV8" s="45"/>
      <c r="NVW8" s="45"/>
      <c r="NVX8" s="45"/>
      <c r="NVY8" s="45"/>
      <c r="NVZ8" s="45"/>
      <c r="NWA8" s="45"/>
      <c r="NWB8" s="45"/>
      <c r="NWC8" s="45"/>
      <c r="NWD8" s="45"/>
      <c r="NWE8" s="45"/>
      <c r="NWF8" s="45"/>
      <c r="NWG8" s="45"/>
      <c r="NWH8" s="45"/>
      <c r="NWI8" s="45"/>
      <c r="NWJ8" s="45"/>
      <c r="NWK8" s="45"/>
      <c r="NWL8" s="45"/>
      <c r="NWM8" s="45"/>
      <c r="NWN8" s="45"/>
      <c r="NWO8" s="45"/>
      <c r="NWP8" s="45"/>
      <c r="NWQ8" s="45"/>
      <c r="NWR8" s="45"/>
      <c r="NWS8" s="45"/>
      <c r="NWT8" s="45"/>
      <c r="NWU8" s="45"/>
      <c r="NWV8" s="45"/>
      <c r="NWW8" s="45"/>
      <c r="NWX8" s="45"/>
      <c r="NWY8" s="45"/>
      <c r="NWZ8" s="45"/>
      <c r="NXA8" s="45"/>
      <c r="NXB8" s="45"/>
      <c r="NXC8" s="45"/>
      <c r="NXD8" s="45"/>
      <c r="NXE8" s="45"/>
      <c r="NXF8" s="45"/>
      <c r="NXG8" s="45"/>
      <c r="NXH8" s="45"/>
      <c r="NXI8" s="45"/>
      <c r="NXJ8" s="45"/>
      <c r="NXK8" s="45"/>
      <c r="NXL8" s="45"/>
      <c r="NXM8" s="45"/>
      <c r="NXN8" s="45"/>
      <c r="NXO8" s="45"/>
      <c r="NXP8" s="45"/>
      <c r="NXQ8" s="45"/>
      <c r="NXR8" s="45"/>
      <c r="NXS8" s="45"/>
      <c r="NXT8" s="45"/>
      <c r="NXU8" s="45"/>
      <c r="NXV8" s="45"/>
      <c r="NXW8" s="45"/>
      <c r="NXX8" s="45"/>
      <c r="NXY8" s="45"/>
      <c r="NXZ8" s="45"/>
      <c r="NYA8" s="45"/>
      <c r="NYB8" s="45"/>
      <c r="NYC8" s="45"/>
      <c r="NYD8" s="45"/>
      <c r="NYE8" s="45"/>
      <c r="NYF8" s="45"/>
      <c r="NYG8" s="45"/>
      <c r="NYH8" s="45"/>
      <c r="NYI8" s="45"/>
      <c r="NYJ8" s="45"/>
      <c r="NYK8" s="45"/>
      <c r="NYL8" s="45"/>
      <c r="NYM8" s="45"/>
      <c r="NYN8" s="45"/>
      <c r="NYO8" s="45"/>
      <c r="NYP8" s="45"/>
      <c r="NYQ8" s="45"/>
      <c r="NYR8" s="45"/>
      <c r="NYS8" s="45"/>
      <c r="NYT8" s="45"/>
      <c r="NYU8" s="45"/>
      <c r="NYV8" s="45"/>
      <c r="NYW8" s="45"/>
      <c r="NYX8" s="45"/>
      <c r="NYY8" s="45"/>
      <c r="NYZ8" s="45"/>
      <c r="NZA8" s="45"/>
      <c r="NZB8" s="45"/>
      <c r="NZC8" s="45"/>
      <c r="NZD8" s="45"/>
      <c r="NZE8" s="45"/>
      <c r="NZF8" s="45"/>
      <c r="NZG8" s="45"/>
      <c r="NZH8" s="45"/>
      <c r="NZI8" s="45"/>
      <c r="NZJ8" s="45"/>
      <c r="NZK8" s="45"/>
      <c r="NZL8" s="45"/>
      <c r="NZM8" s="45"/>
      <c r="NZN8" s="45"/>
      <c r="NZO8" s="45"/>
      <c r="NZP8" s="45"/>
      <c r="NZQ8" s="45"/>
      <c r="NZR8" s="45"/>
      <c r="NZS8" s="45"/>
      <c r="NZT8" s="45"/>
      <c r="NZU8" s="45"/>
      <c r="NZV8" s="45"/>
      <c r="NZW8" s="45"/>
      <c r="NZX8" s="45"/>
      <c r="NZY8" s="45"/>
      <c r="NZZ8" s="45"/>
      <c r="OAA8" s="45"/>
      <c r="OAB8" s="45"/>
      <c r="OAC8" s="45"/>
      <c r="OAD8" s="45"/>
      <c r="OAE8" s="45"/>
      <c r="OAF8" s="45"/>
      <c r="OAG8" s="45"/>
      <c r="OAH8" s="45"/>
      <c r="OAI8" s="45"/>
      <c r="OAJ8" s="45"/>
      <c r="OAK8" s="45"/>
      <c r="OAL8" s="45"/>
      <c r="OAM8" s="45"/>
      <c r="OAN8" s="45"/>
      <c r="OAO8" s="45"/>
      <c r="OAP8" s="45"/>
      <c r="OAQ8" s="45"/>
      <c r="OAR8" s="45"/>
      <c r="OAS8" s="45"/>
      <c r="OAT8" s="45"/>
      <c r="OAU8" s="45"/>
      <c r="OAV8" s="45"/>
      <c r="OAW8" s="45"/>
      <c r="OAX8" s="45"/>
      <c r="OAY8" s="45"/>
      <c r="OAZ8" s="45"/>
      <c r="OBA8" s="45"/>
      <c r="OBB8" s="45"/>
      <c r="OBC8" s="45"/>
      <c r="OBD8" s="45"/>
      <c r="OBE8" s="45"/>
      <c r="OBF8" s="45"/>
      <c r="OBG8" s="45"/>
      <c r="OBH8" s="45"/>
      <c r="OBI8" s="45"/>
      <c r="OBJ8" s="45"/>
      <c r="OBK8" s="45"/>
      <c r="OBL8" s="45"/>
      <c r="OBM8" s="45"/>
      <c r="OBN8" s="45"/>
      <c r="OBO8" s="45"/>
      <c r="OBP8" s="45"/>
      <c r="OBQ8" s="45"/>
      <c r="OBR8" s="45"/>
      <c r="OBS8" s="45"/>
      <c r="OBT8" s="45"/>
      <c r="OBU8" s="45"/>
      <c r="OBV8" s="45"/>
      <c r="OBW8" s="45"/>
      <c r="OBX8" s="45"/>
      <c r="OBY8" s="45"/>
      <c r="OBZ8" s="45"/>
      <c r="OCA8" s="45"/>
      <c r="OCB8" s="45"/>
      <c r="OCC8" s="45"/>
      <c r="OCD8" s="45"/>
      <c r="OCE8" s="45"/>
      <c r="OCF8" s="45"/>
      <c r="OCG8" s="45"/>
      <c r="OCH8" s="45"/>
      <c r="OCI8" s="45"/>
      <c r="OCJ8" s="45"/>
      <c r="OCK8" s="45"/>
      <c r="OCL8" s="45"/>
      <c r="OCM8" s="45"/>
      <c r="OCN8" s="45"/>
      <c r="OCO8" s="45"/>
      <c r="OCP8" s="45"/>
      <c r="OCQ8" s="45"/>
      <c r="OCR8" s="45"/>
      <c r="OCS8" s="45"/>
      <c r="OCT8" s="45"/>
      <c r="OCU8" s="45"/>
      <c r="OCV8" s="45"/>
      <c r="OCW8" s="45"/>
      <c r="OCX8" s="45"/>
      <c r="OCY8" s="45"/>
      <c r="OCZ8" s="45"/>
      <c r="ODA8" s="45"/>
      <c r="ODB8" s="45"/>
      <c r="ODC8" s="45"/>
      <c r="ODD8" s="45"/>
      <c r="ODE8" s="45"/>
      <c r="ODF8" s="45"/>
      <c r="ODG8" s="45"/>
      <c r="ODH8" s="45"/>
      <c r="ODI8" s="45"/>
      <c r="ODJ8" s="45"/>
      <c r="ODK8" s="45"/>
      <c r="ODL8" s="45"/>
      <c r="ODM8" s="45"/>
      <c r="ODN8" s="45"/>
      <c r="ODO8" s="45"/>
      <c r="ODP8" s="45"/>
      <c r="ODQ8" s="45"/>
      <c r="ODR8" s="45"/>
      <c r="ODS8" s="45"/>
      <c r="ODT8" s="45"/>
      <c r="ODU8" s="45"/>
      <c r="ODV8" s="45"/>
      <c r="ODW8" s="45"/>
      <c r="ODX8" s="45"/>
      <c r="ODY8" s="45"/>
      <c r="ODZ8" s="45"/>
      <c r="OEA8" s="45"/>
      <c r="OEB8" s="45"/>
      <c r="OEC8" s="45"/>
      <c r="OED8" s="45"/>
      <c r="OEE8" s="45"/>
      <c r="OEF8" s="45"/>
      <c r="OEG8" s="45"/>
      <c r="OEH8" s="45"/>
      <c r="OEI8" s="45"/>
      <c r="OEJ8" s="45"/>
      <c r="OEK8" s="45"/>
      <c r="OEL8" s="45"/>
      <c r="OEM8" s="45"/>
      <c r="OEN8" s="45"/>
      <c r="OEO8" s="45"/>
      <c r="OEP8" s="45"/>
      <c r="OEQ8" s="45"/>
      <c r="OER8" s="45"/>
      <c r="OES8" s="45"/>
      <c r="OET8" s="45"/>
      <c r="OEU8" s="45"/>
      <c r="OEV8" s="45"/>
      <c r="OEW8" s="45"/>
      <c r="OEX8" s="45"/>
      <c r="OEY8" s="45"/>
      <c r="OEZ8" s="45"/>
      <c r="OFA8" s="45"/>
      <c r="OFB8" s="45"/>
      <c r="OFC8" s="45"/>
      <c r="OFD8" s="45"/>
      <c r="OFE8" s="45"/>
      <c r="OFF8" s="45"/>
      <c r="OFG8" s="45"/>
      <c r="OFH8" s="45"/>
      <c r="OFI8" s="45"/>
      <c r="OFJ8" s="45"/>
      <c r="OFK8" s="45"/>
      <c r="OFL8" s="45"/>
      <c r="OFM8" s="45"/>
      <c r="OFN8" s="45"/>
      <c r="OFO8" s="45"/>
      <c r="OFP8" s="45"/>
      <c r="OFQ8" s="45"/>
      <c r="OFR8" s="45"/>
      <c r="OFS8" s="45"/>
      <c r="OFT8" s="45"/>
      <c r="OFU8" s="45"/>
      <c r="OFV8" s="45"/>
      <c r="OFW8" s="45"/>
      <c r="OFX8" s="45"/>
      <c r="OFY8" s="45"/>
      <c r="OFZ8" s="45"/>
      <c r="OGA8" s="45"/>
      <c r="OGB8" s="45"/>
      <c r="OGC8" s="45"/>
      <c r="OGD8" s="45"/>
      <c r="OGE8" s="45"/>
      <c r="OGF8" s="45"/>
      <c r="OGG8" s="45"/>
      <c r="OGH8" s="45"/>
      <c r="OGI8" s="45"/>
      <c r="OGJ8" s="45"/>
      <c r="OGK8" s="45"/>
      <c r="OGL8" s="45"/>
      <c r="OGM8" s="45"/>
      <c r="OGN8" s="45"/>
      <c r="OGO8" s="45"/>
      <c r="OGP8" s="45"/>
      <c r="OGQ8" s="45"/>
      <c r="OGR8" s="45"/>
      <c r="OGS8" s="45"/>
      <c r="OGT8" s="45"/>
      <c r="OGU8" s="45"/>
      <c r="OGV8" s="45"/>
      <c r="OGW8" s="45"/>
      <c r="OGX8" s="45"/>
      <c r="OGY8" s="45"/>
      <c r="OGZ8" s="45"/>
      <c r="OHA8" s="45"/>
      <c r="OHB8" s="45"/>
      <c r="OHC8" s="45"/>
      <c r="OHD8" s="45"/>
      <c r="OHE8" s="45"/>
      <c r="OHF8" s="45"/>
      <c r="OHG8" s="45"/>
      <c r="OHH8" s="45"/>
      <c r="OHI8" s="45"/>
      <c r="OHJ8" s="45"/>
      <c r="OHK8" s="45"/>
      <c r="OHL8" s="45"/>
      <c r="OHM8" s="45"/>
      <c r="OHN8" s="45"/>
      <c r="OHO8" s="45"/>
      <c r="OHP8" s="45"/>
      <c r="OHQ8" s="45"/>
      <c r="OHR8" s="45"/>
      <c r="OHS8" s="45"/>
      <c r="OHT8" s="45"/>
      <c r="OHU8" s="45"/>
      <c r="OHV8" s="45"/>
      <c r="OHW8" s="45"/>
      <c r="OHX8" s="45"/>
      <c r="OHY8" s="45"/>
      <c r="OHZ8" s="45"/>
      <c r="OIA8" s="45"/>
      <c r="OIB8" s="45"/>
      <c r="OIC8" s="45"/>
      <c r="OID8" s="45"/>
      <c r="OIE8" s="45"/>
      <c r="OIF8" s="45"/>
      <c r="OIG8" s="45"/>
      <c r="OIH8" s="45"/>
      <c r="OII8" s="45"/>
      <c r="OIJ8" s="45"/>
      <c r="OIK8" s="45"/>
      <c r="OIL8" s="45"/>
      <c r="OIM8" s="45"/>
      <c r="OIN8" s="45"/>
      <c r="OIO8" s="45"/>
      <c r="OIP8" s="45"/>
      <c r="OIQ8" s="45"/>
      <c r="OIR8" s="45"/>
      <c r="OIS8" s="45"/>
      <c r="OIT8" s="45"/>
      <c r="OIU8" s="45"/>
      <c r="OIV8" s="45"/>
      <c r="OIW8" s="45"/>
      <c r="OIX8" s="45"/>
      <c r="OIY8" s="45"/>
      <c r="OIZ8" s="45"/>
      <c r="OJA8" s="45"/>
      <c r="OJB8" s="45"/>
      <c r="OJC8" s="45"/>
      <c r="OJD8" s="45"/>
      <c r="OJE8" s="45"/>
      <c r="OJF8" s="45"/>
      <c r="OJG8" s="45"/>
      <c r="OJH8" s="45"/>
      <c r="OJI8" s="45"/>
      <c r="OJJ8" s="45"/>
      <c r="OJK8" s="45"/>
      <c r="OJL8" s="45"/>
      <c r="OJM8" s="45"/>
      <c r="OJN8" s="45"/>
      <c r="OJO8" s="45"/>
      <c r="OJP8" s="45"/>
      <c r="OJQ8" s="45"/>
      <c r="OJR8" s="45"/>
      <c r="OJS8" s="45"/>
      <c r="OJT8" s="45"/>
      <c r="OJU8" s="45"/>
      <c r="OJV8" s="45"/>
      <c r="OJW8" s="45"/>
      <c r="OJX8" s="45"/>
      <c r="OJY8" s="45"/>
      <c r="OJZ8" s="45"/>
      <c r="OKA8" s="45"/>
      <c r="OKB8" s="45"/>
      <c r="OKC8" s="45"/>
      <c r="OKD8" s="45"/>
      <c r="OKE8" s="45"/>
      <c r="OKF8" s="45"/>
      <c r="OKG8" s="45"/>
      <c r="OKH8" s="45"/>
      <c r="OKI8" s="45"/>
      <c r="OKJ8" s="45"/>
      <c r="OKK8" s="45"/>
      <c r="OKL8" s="45"/>
      <c r="OKM8" s="45"/>
      <c r="OKN8" s="45"/>
      <c r="OKO8" s="45"/>
      <c r="OKP8" s="45"/>
      <c r="OKQ8" s="45"/>
      <c r="OKR8" s="45"/>
      <c r="OKS8" s="45"/>
      <c r="OKT8" s="45"/>
      <c r="OKU8" s="45"/>
      <c r="OKV8" s="45"/>
      <c r="OKW8" s="45"/>
      <c r="OKX8" s="45"/>
      <c r="OKY8" s="45"/>
      <c r="OKZ8" s="45"/>
      <c r="OLA8" s="45"/>
      <c r="OLB8" s="45"/>
      <c r="OLC8" s="45"/>
      <c r="OLD8" s="45"/>
      <c r="OLE8" s="45"/>
      <c r="OLF8" s="45"/>
      <c r="OLG8" s="45"/>
      <c r="OLH8" s="45"/>
      <c r="OLI8" s="45"/>
      <c r="OLJ8" s="45"/>
      <c r="OLK8" s="45"/>
      <c r="OLL8" s="45"/>
      <c r="OLM8" s="45"/>
      <c r="OLN8" s="45"/>
      <c r="OLO8" s="45"/>
      <c r="OLP8" s="45"/>
      <c r="OLQ8" s="45"/>
      <c r="OLR8" s="45"/>
      <c r="OLS8" s="45"/>
      <c r="OLT8" s="45"/>
      <c r="OLU8" s="45"/>
      <c r="OLV8" s="45"/>
      <c r="OLW8" s="45"/>
      <c r="OLX8" s="45"/>
      <c r="OLY8" s="45"/>
      <c r="OLZ8" s="45"/>
      <c r="OMA8" s="45"/>
      <c r="OMB8" s="45"/>
      <c r="OMC8" s="45"/>
      <c r="OMD8" s="45"/>
      <c r="OME8" s="45"/>
      <c r="OMF8" s="45"/>
      <c r="OMG8" s="45"/>
      <c r="OMH8" s="45"/>
      <c r="OMI8" s="45"/>
      <c r="OMJ8" s="45"/>
      <c r="OMK8" s="45"/>
      <c r="OML8" s="45"/>
      <c r="OMM8" s="45"/>
      <c r="OMN8" s="45"/>
      <c r="OMO8" s="45"/>
      <c r="OMP8" s="45"/>
      <c r="OMQ8" s="45"/>
      <c r="OMR8" s="45"/>
      <c r="OMS8" s="45"/>
      <c r="OMT8" s="45"/>
      <c r="OMU8" s="45"/>
      <c r="OMV8" s="45"/>
      <c r="OMW8" s="45"/>
      <c r="OMX8" s="45"/>
      <c r="OMY8" s="45"/>
      <c r="OMZ8" s="45"/>
      <c r="ONA8" s="45"/>
      <c r="ONB8" s="45"/>
      <c r="ONC8" s="45"/>
      <c r="OND8" s="45"/>
      <c r="ONE8" s="45"/>
      <c r="ONF8" s="45"/>
      <c r="ONG8" s="45"/>
      <c r="ONH8" s="45"/>
      <c r="ONI8" s="45"/>
      <c r="ONJ8" s="45"/>
      <c r="ONK8" s="45"/>
      <c r="ONL8" s="45"/>
      <c r="ONM8" s="45"/>
      <c r="ONN8" s="45"/>
      <c r="ONO8" s="45"/>
      <c r="ONP8" s="45"/>
      <c r="ONQ8" s="45"/>
      <c r="ONR8" s="45"/>
      <c r="ONS8" s="45"/>
      <c r="ONT8" s="45"/>
      <c r="ONU8" s="45"/>
      <c r="ONV8" s="45"/>
      <c r="ONW8" s="45"/>
      <c r="ONX8" s="45"/>
      <c r="ONY8" s="45"/>
      <c r="ONZ8" s="45"/>
      <c r="OOA8" s="45"/>
      <c r="OOB8" s="45"/>
      <c r="OOC8" s="45"/>
      <c r="OOD8" s="45"/>
      <c r="OOE8" s="45"/>
      <c r="OOF8" s="45"/>
      <c r="OOG8" s="45"/>
      <c r="OOH8" s="45"/>
      <c r="OOI8" s="45"/>
      <c r="OOJ8" s="45"/>
      <c r="OOK8" s="45"/>
      <c r="OOL8" s="45"/>
      <c r="OOM8" s="45"/>
      <c r="OON8" s="45"/>
      <c r="OOO8" s="45"/>
      <c r="OOP8" s="45"/>
      <c r="OOQ8" s="45"/>
      <c r="OOR8" s="45"/>
      <c r="OOS8" s="45"/>
      <c r="OOT8" s="45"/>
      <c r="OOU8" s="45"/>
      <c r="OOV8" s="45"/>
      <c r="OOW8" s="45"/>
      <c r="OOX8" s="45"/>
      <c r="OOY8" s="45"/>
      <c r="OOZ8" s="45"/>
      <c r="OPA8" s="45"/>
      <c r="OPB8" s="45"/>
      <c r="OPC8" s="45"/>
      <c r="OPD8" s="45"/>
      <c r="OPE8" s="45"/>
      <c r="OPF8" s="45"/>
      <c r="OPG8" s="45"/>
      <c r="OPH8" s="45"/>
      <c r="OPI8" s="45"/>
      <c r="OPJ8" s="45"/>
      <c r="OPK8" s="45"/>
      <c r="OPL8" s="45"/>
      <c r="OPM8" s="45"/>
      <c r="OPN8" s="45"/>
      <c r="OPO8" s="45"/>
      <c r="OPP8" s="45"/>
      <c r="OPQ8" s="45"/>
      <c r="OPR8" s="45"/>
      <c r="OPS8" s="45"/>
      <c r="OPT8" s="45"/>
      <c r="OPU8" s="45"/>
      <c r="OPV8" s="45"/>
      <c r="OPW8" s="45"/>
      <c r="OPX8" s="45"/>
      <c r="OPY8" s="45"/>
      <c r="OPZ8" s="45"/>
      <c r="OQA8" s="45"/>
      <c r="OQB8" s="45"/>
      <c r="OQC8" s="45"/>
      <c r="OQD8" s="45"/>
      <c r="OQE8" s="45"/>
      <c r="OQF8" s="45"/>
      <c r="OQG8" s="45"/>
      <c r="OQH8" s="45"/>
      <c r="OQI8" s="45"/>
      <c r="OQJ8" s="45"/>
      <c r="OQK8" s="45"/>
      <c r="OQL8" s="45"/>
      <c r="OQM8" s="45"/>
      <c r="OQN8" s="45"/>
      <c r="OQO8" s="45"/>
      <c r="OQP8" s="45"/>
      <c r="OQQ8" s="45"/>
      <c r="OQR8" s="45"/>
      <c r="OQS8" s="45"/>
      <c r="OQT8" s="45"/>
      <c r="OQU8" s="45"/>
      <c r="OQV8" s="45"/>
      <c r="OQW8" s="45"/>
      <c r="OQX8" s="45"/>
      <c r="OQY8" s="45"/>
      <c r="OQZ8" s="45"/>
      <c r="ORA8" s="45"/>
      <c r="ORB8" s="45"/>
      <c r="ORC8" s="45"/>
      <c r="ORD8" s="45"/>
      <c r="ORE8" s="45"/>
      <c r="ORF8" s="45"/>
      <c r="ORG8" s="45"/>
      <c r="ORH8" s="45"/>
      <c r="ORI8" s="45"/>
      <c r="ORJ8" s="45"/>
      <c r="ORK8" s="45"/>
      <c r="ORL8" s="45"/>
      <c r="ORM8" s="45"/>
      <c r="ORN8" s="45"/>
      <c r="ORO8" s="45"/>
      <c r="ORP8" s="45"/>
      <c r="ORQ8" s="45"/>
      <c r="ORR8" s="45"/>
      <c r="ORS8" s="45"/>
      <c r="ORT8" s="45"/>
      <c r="ORU8" s="45"/>
      <c r="ORV8" s="45"/>
      <c r="ORW8" s="45"/>
      <c r="ORX8" s="45"/>
      <c r="ORY8" s="45"/>
      <c r="ORZ8" s="45"/>
      <c r="OSA8" s="45"/>
      <c r="OSB8" s="45"/>
      <c r="OSC8" s="45"/>
      <c r="OSD8" s="45"/>
      <c r="OSE8" s="45"/>
      <c r="OSF8" s="45"/>
      <c r="OSG8" s="45"/>
      <c r="OSH8" s="45"/>
      <c r="OSI8" s="45"/>
      <c r="OSJ8" s="45"/>
      <c r="OSK8" s="45"/>
      <c r="OSL8" s="45"/>
      <c r="OSM8" s="45"/>
      <c r="OSN8" s="45"/>
      <c r="OSO8" s="45"/>
      <c r="OSP8" s="45"/>
      <c r="OSQ8" s="45"/>
      <c r="OSR8" s="45"/>
      <c r="OSS8" s="45"/>
      <c r="OST8" s="45"/>
      <c r="OSU8" s="45"/>
      <c r="OSV8" s="45"/>
      <c r="OSW8" s="45"/>
      <c r="OSX8" s="45"/>
      <c r="OSY8" s="45"/>
      <c r="OSZ8" s="45"/>
      <c r="OTA8" s="45"/>
      <c r="OTB8" s="45"/>
      <c r="OTC8" s="45"/>
      <c r="OTD8" s="45"/>
      <c r="OTE8" s="45"/>
      <c r="OTF8" s="45"/>
      <c r="OTG8" s="45"/>
      <c r="OTH8" s="45"/>
      <c r="OTI8" s="45"/>
      <c r="OTJ8" s="45"/>
      <c r="OTK8" s="45"/>
      <c r="OTL8" s="45"/>
      <c r="OTM8" s="45"/>
      <c r="OTN8" s="45"/>
      <c r="OTO8" s="45"/>
      <c r="OTP8" s="45"/>
      <c r="OTQ8" s="45"/>
      <c r="OTR8" s="45"/>
      <c r="OTS8" s="45"/>
      <c r="OTT8" s="45"/>
      <c r="OTU8" s="45"/>
      <c r="OTV8" s="45"/>
      <c r="OTW8" s="45"/>
      <c r="OTX8" s="45"/>
      <c r="OTY8" s="45"/>
      <c r="OTZ8" s="45"/>
      <c r="OUA8" s="45"/>
      <c r="OUB8" s="45"/>
      <c r="OUC8" s="45"/>
      <c r="OUD8" s="45"/>
      <c r="OUE8" s="45"/>
      <c r="OUF8" s="45"/>
      <c r="OUG8" s="45"/>
      <c r="OUH8" s="45"/>
      <c r="OUI8" s="45"/>
      <c r="OUJ8" s="45"/>
      <c r="OUK8" s="45"/>
      <c r="OUL8" s="45"/>
      <c r="OUM8" s="45"/>
      <c r="OUN8" s="45"/>
      <c r="OUO8" s="45"/>
      <c r="OUP8" s="45"/>
      <c r="OUQ8" s="45"/>
      <c r="OUR8" s="45"/>
      <c r="OUS8" s="45"/>
      <c r="OUT8" s="45"/>
      <c r="OUU8" s="45"/>
      <c r="OUV8" s="45"/>
      <c r="OUW8" s="45"/>
      <c r="OUX8" s="45"/>
      <c r="OUY8" s="45"/>
      <c r="OUZ8" s="45"/>
      <c r="OVA8" s="45"/>
      <c r="OVB8" s="45"/>
      <c r="OVC8" s="45"/>
      <c r="OVD8" s="45"/>
      <c r="OVE8" s="45"/>
      <c r="OVF8" s="45"/>
      <c r="OVG8" s="45"/>
      <c r="OVH8" s="45"/>
      <c r="OVI8" s="45"/>
      <c r="OVJ8" s="45"/>
      <c r="OVK8" s="45"/>
      <c r="OVL8" s="45"/>
      <c r="OVM8" s="45"/>
      <c r="OVN8" s="45"/>
      <c r="OVO8" s="45"/>
      <c r="OVP8" s="45"/>
      <c r="OVQ8" s="45"/>
      <c r="OVR8" s="45"/>
      <c r="OVS8" s="45"/>
      <c r="OVT8" s="45"/>
      <c r="OVU8" s="45"/>
      <c r="OVV8" s="45"/>
      <c r="OVW8" s="45"/>
      <c r="OVX8" s="45"/>
      <c r="OVY8" s="45"/>
      <c r="OVZ8" s="45"/>
      <c r="OWA8" s="45"/>
      <c r="OWB8" s="45"/>
      <c r="OWC8" s="45"/>
      <c r="OWD8" s="45"/>
      <c r="OWE8" s="45"/>
      <c r="OWF8" s="45"/>
      <c r="OWG8" s="45"/>
      <c r="OWH8" s="45"/>
      <c r="OWI8" s="45"/>
      <c r="OWJ8" s="45"/>
      <c r="OWK8" s="45"/>
      <c r="OWL8" s="45"/>
      <c r="OWM8" s="45"/>
      <c r="OWN8" s="45"/>
      <c r="OWO8" s="45"/>
      <c r="OWP8" s="45"/>
      <c r="OWQ8" s="45"/>
      <c r="OWR8" s="45"/>
      <c r="OWS8" s="45"/>
      <c r="OWT8" s="45"/>
      <c r="OWU8" s="45"/>
      <c r="OWV8" s="45"/>
      <c r="OWW8" s="45"/>
      <c r="OWX8" s="45"/>
      <c r="OWY8" s="45"/>
      <c r="OWZ8" s="45"/>
      <c r="OXA8" s="45"/>
      <c r="OXB8" s="45"/>
      <c r="OXC8" s="45"/>
      <c r="OXD8" s="45"/>
      <c r="OXE8" s="45"/>
      <c r="OXF8" s="45"/>
      <c r="OXG8" s="45"/>
      <c r="OXH8" s="45"/>
      <c r="OXI8" s="45"/>
      <c r="OXJ8" s="45"/>
      <c r="OXK8" s="45"/>
      <c r="OXL8" s="45"/>
      <c r="OXM8" s="45"/>
      <c r="OXN8" s="45"/>
      <c r="OXO8" s="45"/>
      <c r="OXP8" s="45"/>
      <c r="OXQ8" s="45"/>
      <c r="OXR8" s="45"/>
      <c r="OXS8" s="45"/>
      <c r="OXT8" s="45"/>
      <c r="OXU8" s="45"/>
      <c r="OXV8" s="45"/>
      <c r="OXW8" s="45"/>
      <c r="OXX8" s="45"/>
      <c r="OXY8" s="45"/>
      <c r="OXZ8" s="45"/>
      <c r="OYA8" s="45"/>
      <c r="OYB8" s="45"/>
      <c r="OYC8" s="45"/>
      <c r="OYD8" s="45"/>
      <c r="OYE8" s="45"/>
      <c r="OYF8" s="45"/>
      <c r="OYG8" s="45"/>
      <c r="OYH8" s="45"/>
      <c r="OYI8" s="45"/>
      <c r="OYJ8" s="45"/>
      <c r="OYK8" s="45"/>
      <c r="OYL8" s="45"/>
      <c r="OYM8" s="45"/>
      <c r="OYN8" s="45"/>
      <c r="OYO8" s="45"/>
      <c r="OYP8" s="45"/>
      <c r="OYQ8" s="45"/>
      <c r="OYR8" s="45"/>
      <c r="OYS8" s="45"/>
      <c r="OYT8" s="45"/>
      <c r="OYU8" s="45"/>
      <c r="OYV8" s="45"/>
      <c r="OYW8" s="45"/>
      <c r="OYX8" s="45"/>
      <c r="OYY8" s="45"/>
      <c r="OYZ8" s="45"/>
      <c r="OZA8" s="45"/>
      <c r="OZB8" s="45"/>
      <c r="OZC8" s="45"/>
      <c r="OZD8" s="45"/>
      <c r="OZE8" s="45"/>
      <c r="OZF8" s="45"/>
      <c r="OZG8" s="45"/>
      <c r="OZH8" s="45"/>
      <c r="OZI8" s="45"/>
      <c r="OZJ8" s="45"/>
      <c r="OZK8" s="45"/>
      <c r="OZL8" s="45"/>
      <c r="OZM8" s="45"/>
      <c r="OZN8" s="45"/>
      <c r="OZO8" s="45"/>
      <c r="OZP8" s="45"/>
      <c r="OZQ8" s="45"/>
      <c r="OZR8" s="45"/>
      <c r="OZS8" s="45"/>
      <c r="OZT8" s="45"/>
      <c r="OZU8" s="45"/>
      <c r="OZV8" s="45"/>
      <c r="OZW8" s="45"/>
      <c r="OZX8" s="45"/>
      <c r="OZY8" s="45"/>
      <c r="OZZ8" s="45"/>
      <c r="PAA8" s="45"/>
      <c r="PAB8" s="45"/>
      <c r="PAC8" s="45"/>
      <c r="PAD8" s="45"/>
      <c r="PAE8" s="45"/>
      <c r="PAF8" s="45"/>
      <c r="PAG8" s="45"/>
      <c r="PAH8" s="45"/>
      <c r="PAI8" s="45"/>
      <c r="PAJ8" s="45"/>
      <c r="PAK8" s="45"/>
      <c r="PAL8" s="45"/>
      <c r="PAM8" s="45"/>
      <c r="PAN8" s="45"/>
      <c r="PAO8" s="45"/>
      <c r="PAP8" s="45"/>
      <c r="PAQ8" s="45"/>
      <c r="PAR8" s="45"/>
      <c r="PAS8" s="45"/>
      <c r="PAT8" s="45"/>
      <c r="PAU8" s="45"/>
      <c r="PAV8" s="45"/>
      <c r="PAW8" s="45"/>
      <c r="PAX8" s="45"/>
      <c r="PAY8" s="45"/>
      <c r="PAZ8" s="45"/>
      <c r="PBA8" s="45"/>
      <c r="PBB8" s="45"/>
      <c r="PBC8" s="45"/>
      <c r="PBD8" s="45"/>
      <c r="PBE8" s="45"/>
      <c r="PBF8" s="45"/>
      <c r="PBG8" s="45"/>
      <c r="PBH8" s="45"/>
      <c r="PBI8" s="45"/>
      <c r="PBJ8" s="45"/>
      <c r="PBK8" s="45"/>
      <c r="PBL8" s="45"/>
      <c r="PBM8" s="45"/>
      <c r="PBN8" s="45"/>
      <c r="PBO8" s="45"/>
      <c r="PBP8" s="45"/>
      <c r="PBQ8" s="45"/>
      <c r="PBR8" s="45"/>
      <c r="PBS8" s="45"/>
      <c r="PBT8" s="45"/>
      <c r="PBU8" s="45"/>
      <c r="PBV8" s="45"/>
      <c r="PBW8" s="45"/>
      <c r="PBX8" s="45"/>
      <c r="PBY8" s="45"/>
      <c r="PBZ8" s="45"/>
      <c r="PCA8" s="45"/>
      <c r="PCB8" s="45"/>
      <c r="PCC8" s="45"/>
      <c r="PCD8" s="45"/>
      <c r="PCE8" s="45"/>
      <c r="PCF8" s="45"/>
      <c r="PCG8" s="45"/>
      <c r="PCH8" s="45"/>
      <c r="PCI8" s="45"/>
      <c r="PCJ8" s="45"/>
      <c r="PCK8" s="45"/>
      <c r="PCL8" s="45"/>
      <c r="PCM8" s="45"/>
      <c r="PCN8" s="45"/>
      <c r="PCO8" s="45"/>
      <c r="PCP8" s="45"/>
      <c r="PCQ8" s="45"/>
      <c r="PCR8" s="45"/>
      <c r="PCS8" s="45"/>
      <c r="PCT8" s="45"/>
      <c r="PCU8" s="45"/>
      <c r="PCV8" s="45"/>
      <c r="PCW8" s="45"/>
      <c r="PCX8" s="45"/>
      <c r="PCY8" s="45"/>
      <c r="PCZ8" s="45"/>
      <c r="PDA8" s="45"/>
      <c r="PDB8" s="45"/>
      <c r="PDC8" s="45"/>
      <c r="PDD8" s="45"/>
      <c r="PDE8" s="45"/>
      <c r="PDF8" s="45"/>
      <c r="PDG8" s="45"/>
      <c r="PDH8" s="45"/>
      <c r="PDI8" s="45"/>
      <c r="PDJ8" s="45"/>
      <c r="PDK8" s="45"/>
      <c r="PDL8" s="45"/>
      <c r="PDM8" s="45"/>
      <c r="PDN8" s="45"/>
      <c r="PDO8" s="45"/>
      <c r="PDP8" s="45"/>
      <c r="PDQ8" s="45"/>
      <c r="PDR8" s="45"/>
      <c r="PDS8" s="45"/>
      <c r="PDT8" s="45"/>
      <c r="PDU8" s="45"/>
      <c r="PDV8" s="45"/>
      <c r="PDW8" s="45"/>
      <c r="PDX8" s="45"/>
      <c r="PDY8" s="45"/>
      <c r="PDZ8" s="45"/>
      <c r="PEA8" s="45"/>
      <c r="PEB8" s="45"/>
      <c r="PEC8" s="45"/>
      <c r="PED8" s="45"/>
      <c r="PEE8" s="45"/>
      <c r="PEF8" s="45"/>
      <c r="PEG8" s="45"/>
      <c r="PEH8" s="45"/>
      <c r="PEI8" s="45"/>
      <c r="PEJ8" s="45"/>
      <c r="PEK8" s="45"/>
      <c r="PEL8" s="45"/>
      <c r="PEM8" s="45"/>
      <c r="PEN8" s="45"/>
      <c r="PEO8" s="45"/>
      <c r="PEP8" s="45"/>
      <c r="PEQ8" s="45"/>
      <c r="PER8" s="45"/>
      <c r="PES8" s="45"/>
      <c r="PET8" s="45"/>
      <c r="PEU8" s="45"/>
      <c r="PEV8" s="45"/>
      <c r="PEW8" s="45"/>
      <c r="PEX8" s="45"/>
      <c r="PEY8" s="45"/>
      <c r="PEZ8" s="45"/>
      <c r="PFA8" s="45"/>
      <c r="PFB8" s="45"/>
      <c r="PFC8" s="45"/>
      <c r="PFD8" s="45"/>
      <c r="PFE8" s="45"/>
      <c r="PFF8" s="45"/>
      <c r="PFG8" s="45"/>
      <c r="PFH8" s="45"/>
      <c r="PFI8" s="45"/>
      <c r="PFJ8" s="45"/>
      <c r="PFK8" s="45"/>
      <c r="PFL8" s="45"/>
      <c r="PFM8" s="45"/>
      <c r="PFN8" s="45"/>
      <c r="PFO8" s="45"/>
      <c r="PFP8" s="45"/>
      <c r="PFQ8" s="45"/>
      <c r="PFR8" s="45"/>
      <c r="PFS8" s="45"/>
      <c r="PFT8" s="45"/>
      <c r="PFU8" s="45"/>
      <c r="PFV8" s="45"/>
      <c r="PFW8" s="45"/>
      <c r="PFX8" s="45"/>
      <c r="PFY8" s="45"/>
      <c r="PFZ8" s="45"/>
      <c r="PGA8" s="45"/>
      <c r="PGB8" s="45"/>
      <c r="PGC8" s="45"/>
      <c r="PGD8" s="45"/>
      <c r="PGE8" s="45"/>
      <c r="PGF8" s="45"/>
      <c r="PGG8" s="45"/>
      <c r="PGH8" s="45"/>
      <c r="PGI8" s="45"/>
      <c r="PGJ8" s="45"/>
      <c r="PGK8" s="45"/>
      <c r="PGL8" s="45"/>
      <c r="PGM8" s="45"/>
      <c r="PGN8" s="45"/>
      <c r="PGO8" s="45"/>
      <c r="PGP8" s="45"/>
      <c r="PGQ8" s="45"/>
      <c r="PGR8" s="45"/>
      <c r="PGS8" s="45"/>
      <c r="PGT8" s="45"/>
      <c r="PGU8" s="45"/>
      <c r="PGV8" s="45"/>
      <c r="PGW8" s="45"/>
      <c r="PGX8" s="45"/>
      <c r="PGY8" s="45"/>
      <c r="PGZ8" s="45"/>
      <c r="PHA8" s="45"/>
      <c r="PHB8" s="45"/>
      <c r="PHC8" s="45"/>
      <c r="PHD8" s="45"/>
      <c r="PHE8" s="45"/>
      <c r="PHF8" s="45"/>
      <c r="PHG8" s="45"/>
      <c r="PHH8" s="45"/>
      <c r="PHI8" s="45"/>
      <c r="PHJ8" s="45"/>
      <c r="PHK8" s="45"/>
      <c r="PHL8" s="45"/>
      <c r="PHM8" s="45"/>
      <c r="PHN8" s="45"/>
      <c r="PHO8" s="45"/>
      <c r="PHP8" s="45"/>
      <c r="PHQ8" s="45"/>
      <c r="PHR8" s="45"/>
      <c r="PHS8" s="45"/>
      <c r="PHT8" s="45"/>
      <c r="PHU8" s="45"/>
      <c r="PHV8" s="45"/>
      <c r="PHW8" s="45"/>
      <c r="PHX8" s="45"/>
      <c r="PHY8" s="45"/>
      <c r="PHZ8" s="45"/>
      <c r="PIA8" s="45"/>
      <c r="PIB8" s="45"/>
      <c r="PIC8" s="45"/>
      <c r="PID8" s="45"/>
      <c r="PIE8" s="45"/>
      <c r="PIF8" s="45"/>
      <c r="PIG8" s="45"/>
      <c r="PIH8" s="45"/>
      <c r="PII8" s="45"/>
      <c r="PIJ8" s="45"/>
      <c r="PIK8" s="45"/>
      <c r="PIL8" s="45"/>
      <c r="PIM8" s="45"/>
      <c r="PIN8" s="45"/>
      <c r="PIO8" s="45"/>
      <c r="PIP8" s="45"/>
      <c r="PIQ8" s="45"/>
      <c r="PIR8" s="45"/>
      <c r="PIS8" s="45"/>
      <c r="PIT8" s="45"/>
      <c r="PIU8" s="45"/>
      <c r="PIV8" s="45"/>
      <c r="PIW8" s="45"/>
      <c r="PIX8" s="45"/>
      <c r="PIY8" s="45"/>
      <c r="PIZ8" s="45"/>
      <c r="PJA8" s="45"/>
      <c r="PJB8" s="45"/>
      <c r="PJC8" s="45"/>
      <c r="PJD8" s="45"/>
      <c r="PJE8" s="45"/>
      <c r="PJF8" s="45"/>
      <c r="PJG8" s="45"/>
      <c r="PJH8" s="45"/>
      <c r="PJI8" s="45"/>
      <c r="PJJ8" s="45"/>
      <c r="PJK8" s="45"/>
      <c r="PJL8" s="45"/>
      <c r="PJM8" s="45"/>
      <c r="PJN8" s="45"/>
      <c r="PJO8" s="45"/>
      <c r="PJP8" s="45"/>
      <c r="PJQ8" s="45"/>
      <c r="PJR8" s="45"/>
      <c r="PJS8" s="45"/>
      <c r="PJT8" s="45"/>
      <c r="PJU8" s="45"/>
      <c r="PJV8" s="45"/>
      <c r="PJW8" s="45"/>
      <c r="PJX8" s="45"/>
      <c r="PJY8" s="45"/>
      <c r="PJZ8" s="45"/>
      <c r="PKA8" s="45"/>
      <c r="PKB8" s="45"/>
      <c r="PKC8" s="45"/>
      <c r="PKD8" s="45"/>
      <c r="PKE8" s="45"/>
      <c r="PKF8" s="45"/>
      <c r="PKG8" s="45"/>
      <c r="PKH8" s="45"/>
      <c r="PKI8" s="45"/>
      <c r="PKJ8" s="45"/>
      <c r="PKK8" s="45"/>
      <c r="PKL8" s="45"/>
      <c r="PKM8" s="45"/>
      <c r="PKN8" s="45"/>
      <c r="PKO8" s="45"/>
      <c r="PKP8" s="45"/>
      <c r="PKQ8" s="45"/>
      <c r="PKR8" s="45"/>
      <c r="PKS8" s="45"/>
      <c r="PKT8" s="45"/>
      <c r="PKU8" s="45"/>
      <c r="PKV8" s="45"/>
      <c r="PKW8" s="45"/>
      <c r="PKX8" s="45"/>
      <c r="PKY8" s="45"/>
      <c r="PKZ8" s="45"/>
      <c r="PLA8" s="45"/>
      <c r="PLB8" s="45"/>
      <c r="PLC8" s="45"/>
      <c r="PLD8" s="45"/>
      <c r="PLE8" s="45"/>
      <c r="PLF8" s="45"/>
      <c r="PLG8" s="45"/>
      <c r="PLH8" s="45"/>
      <c r="PLI8" s="45"/>
      <c r="PLJ8" s="45"/>
      <c r="PLK8" s="45"/>
      <c r="PLL8" s="45"/>
      <c r="PLM8" s="45"/>
      <c r="PLN8" s="45"/>
      <c r="PLO8" s="45"/>
      <c r="PLP8" s="45"/>
      <c r="PLQ8" s="45"/>
      <c r="PLR8" s="45"/>
      <c r="PLS8" s="45"/>
      <c r="PLT8" s="45"/>
      <c r="PLU8" s="45"/>
      <c r="PLV8" s="45"/>
      <c r="PLW8" s="45"/>
      <c r="PLX8" s="45"/>
      <c r="PLY8" s="45"/>
      <c r="PLZ8" s="45"/>
      <c r="PMA8" s="45"/>
      <c r="PMB8" s="45"/>
      <c r="PMC8" s="45"/>
      <c r="PMD8" s="45"/>
      <c r="PME8" s="45"/>
      <c r="PMF8" s="45"/>
      <c r="PMG8" s="45"/>
      <c r="PMH8" s="45"/>
      <c r="PMI8" s="45"/>
      <c r="PMJ8" s="45"/>
      <c r="PMK8" s="45"/>
      <c r="PML8" s="45"/>
      <c r="PMM8" s="45"/>
      <c r="PMN8" s="45"/>
      <c r="PMO8" s="45"/>
      <c r="PMP8" s="45"/>
      <c r="PMQ8" s="45"/>
      <c r="PMR8" s="45"/>
      <c r="PMS8" s="45"/>
      <c r="PMT8" s="45"/>
      <c r="PMU8" s="45"/>
      <c r="PMV8" s="45"/>
      <c r="PMW8" s="45"/>
      <c r="PMX8" s="45"/>
      <c r="PMY8" s="45"/>
      <c r="PMZ8" s="45"/>
      <c r="PNA8" s="45"/>
      <c r="PNB8" s="45"/>
      <c r="PNC8" s="45"/>
      <c r="PND8" s="45"/>
      <c r="PNE8" s="45"/>
      <c r="PNF8" s="45"/>
      <c r="PNG8" s="45"/>
      <c r="PNH8" s="45"/>
      <c r="PNI8" s="45"/>
      <c r="PNJ8" s="45"/>
      <c r="PNK8" s="45"/>
      <c r="PNL8" s="45"/>
      <c r="PNM8" s="45"/>
      <c r="PNN8" s="45"/>
      <c r="PNO8" s="45"/>
      <c r="PNP8" s="45"/>
      <c r="PNQ8" s="45"/>
      <c r="PNR8" s="45"/>
      <c r="PNS8" s="45"/>
      <c r="PNT8" s="45"/>
      <c r="PNU8" s="45"/>
      <c r="PNV8" s="45"/>
      <c r="PNW8" s="45"/>
      <c r="PNX8" s="45"/>
      <c r="PNY8" s="45"/>
      <c r="PNZ8" s="45"/>
      <c r="POA8" s="45"/>
      <c r="POB8" s="45"/>
      <c r="POC8" s="45"/>
      <c r="POD8" s="45"/>
      <c r="POE8" s="45"/>
      <c r="POF8" s="45"/>
      <c r="POG8" s="45"/>
      <c r="POH8" s="45"/>
      <c r="POI8" s="45"/>
      <c r="POJ8" s="45"/>
      <c r="POK8" s="45"/>
      <c r="POL8" s="45"/>
      <c r="POM8" s="45"/>
      <c r="PON8" s="45"/>
      <c r="POO8" s="45"/>
      <c r="POP8" s="45"/>
      <c r="POQ8" s="45"/>
      <c r="POR8" s="45"/>
      <c r="POS8" s="45"/>
      <c r="POT8" s="45"/>
      <c r="POU8" s="45"/>
      <c r="POV8" s="45"/>
      <c r="POW8" s="45"/>
      <c r="POX8" s="45"/>
      <c r="POY8" s="45"/>
      <c r="POZ8" s="45"/>
      <c r="PPA8" s="45"/>
      <c r="PPB8" s="45"/>
      <c r="PPC8" s="45"/>
      <c r="PPD8" s="45"/>
      <c r="PPE8" s="45"/>
      <c r="PPF8" s="45"/>
      <c r="PPG8" s="45"/>
      <c r="PPH8" s="45"/>
      <c r="PPI8" s="45"/>
      <c r="PPJ8" s="45"/>
      <c r="PPK8" s="45"/>
      <c r="PPL8" s="45"/>
      <c r="PPM8" s="45"/>
      <c r="PPN8" s="45"/>
      <c r="PPO8" s="45"/>
      <c r="PPP8" s="45"/>
      <c r="PPQ8" s="45"/>
      <c r="PPR8" s="45"/>
      <c r="PPS8" s="45"/>
      <c r="PPT8" s="45"/>
      <c r="PPU8" s="45"/>
      <c r="PPV8" s="45"/>
      <c r="PPW8" s="45"/>
      <c r="PPX8" s="45"/>
      <c r="PPY8" s="45"/>
      <c r="PPZ8" s="45"/>
      <c r="PQA8" s="45"/>
      <c r="PQB8" s="45"/>
      <c r="PQC8" s="45"/>
      <c r="PQD8" s="45"/>
      <c r="PQE8" s="45"/>
      <c r="PQF8" s="45"/>
      <c r="PQG8" s="45"/>
      <c r="PQH8" s="45"/>
      <c r="PQI8" s="45"/>
      <c r="PQJ8" s="45"/>
      <c r="PQK8" s="45"/>
      <c r="PQL8" s="45"/>
      <c r="PQM8" s="45"/>
      <c r="PQN8" s="45"/>
      <c r="PQO8" s="45"/>
      <c r="PQP8" s="45"/>
      <c r="PQQ8" s="45"/>
      <c r="PQR8" s="45"/>
      <c r="PQS8" s="45"/>
      <c r="PQT8" s="45"/>
      <c r="PQU8" s="45"/>
      <c r="PQV8" s="45"/>
      <c r="PQW8" s="45"/>
      <c r="PQX8" s="45"/>
      <c r="PQY8" s="45"/>
      <c r="PQZ8" s="45"/>
      <c r="PRA8" s="45"/>
      <c r="PRB8" s="45"/>
      <c r="PRC8" s="45"/>
      <c r="PRD8" s="45"/>
      <c r="PRE8" s="45"/>
      <c r="PRF8" s="45"/>
      <c r="PRG8" s="45"/>
      <c r="PRH8" s="45"/>
      <c r="PRI8" s="45"/>
      <c r="PRJ8" s="45"/>
      <c r="PRK8" s="45"/>
      <c r="PRL8" s="45"/>
      <c r="PRM8" s="45"/>
      <c r="PRN8" s="45"/>
      <c r="PRO8" s="45"/>
      <c r="PRP8" s="45"/>
      <c r="PRQ8" s="45"/>
      <c r="PRR8" s="45"/>
      <c r="PRS8" s="45"/>
      <c r="PRT8" s="45"/>
      <c r="PRU8" s="45"/>
      <c r="PRV8" s="45"/>
      <c r="PRW8" s="45"/>
      <c r="PRX8" s="45"/>
      <c r="PRY8" s="45"/>
      <c r="PRZ8" s="45"/>
      <c r="PSA8" s="45"/>
      <c r="PSB8" s="45"/>
      <c r="PSC8" s="45"/>
      <c r="PSD8" s="45"/>
      <c r="PSE8" s="45"/>
      <c r="PSF8" s="45"/>
      <c r="PSG8" s="45"/>
      <c r="PSH8" s="45"/>
      <c r="PSI8" s="45"/>
      <c r="PSJ8" s="45"/>
      <c r="PSK8" s="45"/>
      <c r="PSL8" s="45"/>
      <c r="PSM8" s="45"/>
      <c r="PSN8" s="45"/>
      <c r="PSO8" s="45"/>
      <c r="PSP8" s="45"/>
      <c r="PSQ8" s="45"/>
      <c r="PSR8" s="45"/>
      <c r="PSS8" s="45"/>
      <c r="PST8" s="45"/>
      <c r="PSU8" s="45"/>
      <c r="PSV8" s="45"/>
      <c r="PSW8" s="45"/>
      <c r="PSX8" s="45"/>
      <c r="PSY8" s="45"/>
      <c r="PSZ8" s="45"/>
      <c r="PTA8" s="45"/>
      <c r="PTB8" s="45"/>
      <c r="PTC8" s="45"/>
      <c r="PTD8" s="45"/>
      <c r="PTE8" s="45"/>
      <c r="PTF8" s="45"/>
      <c r="PTG8" s="45"/>
      <c r="PTH8" s="45"/>
      <c r="PTI8" s="45"/>
      <c r="PTJ8" s="45"/>
      <c r="PTK8" s="45"/>
      <c r="PTL8" s="45"/>
      <c r="PTM8" s="45"/>
      <c r="PTN8" s="45"/>
      <c r="PTO8" s="45"/>
      <c r="PTP8" s="45"/>
      <c r="PTQ8" s="45"/>
      <c r="PTR8" s="45"/>
      <c r="PTS8" s="45"/>
      <c r="PTT8" s="45"/>
      <c r="PTU8" s="45"/>
      <c r="PTV8" s="45"/>
      <c r="PTW8" s="45"/>
      <c r="PTX8" s="45"/>
      <c r="PTY8" s="45"/>
      <c r="PTZ8" s="45"/>
      <c r="PUA8" s="45"/>
      <c r="PUB8" s="45"/>
      <c r="PUC8" s="45"/>
      <c r="PUD8" s="45"/>
      <c r="PUE8" s="45"/>
      <c r="PUF8" s="45"/>
      <c r="PUG8" s="45"/>
      <c r="PUH8" s="45"/>
      <c r="PUI8" s="45"/>
      <c r="PUJ8" s="45"/>
      <c r="PUK8" s="45"/>
      <c r="PUL8" s="45"/>
      <c r="PUM8" s="45"/>
      <c r="PUN8" s="45"/>
      <c r="PUO8" s="45"/>
      <c r="PUP8" s="45"/>
      <c r="PUQ8" s="45"/>
      <c r="PUR8" s="45"/>
      <c r="PUS8" s="45"/>
      <c r="PUT8" s="45"/>
      <c r="PUU8" s="45"/>
      <c r="PUV8" s="45"/>
      <c r="PUW8" s="45"/>
      <c r="PUX8" s="45"/>
      <c r="PUY8" s="45"/>
      <c r="PUZ8" s="45"/>
      <c r="PVA8" s="45"/>
      <c r="PVB8" s="45"/>
      <c r="PVC8" s="45"/>
      <c r="PVD8" s="45"/>
      <c r="PVE8" s="45"/>
      <c r="PVF8" s="45"/>
      <c r="PVG8" s="45"/>
      <c r="PVH8" s="45"/>
      <c r="PVI8" s="45"/>
      <c r="PVJ8" s="45"/>
      <c r="PVK8" s="45"/>
      <c r="PVL8" s="45"/>
      <c r="PVM8" s="45"/>
      <c r="PVN8" s="45"/>
      <c r="PVO8" s="45"/>
      <c r="PVP8" s="45"/>
      <c r="PVQ8" s="45"/>
      <c r="PVR8" s="45"/>
      <c r="PVS8" s="45"/>
      <c r="PVT8" s="45"/>
      <c r="PVU8" s="45"/>
      <c r="PVV8" s="45"/>
      <c r="PVW8" s="45"/>
      <c r="PVX8" s="45"/>
      <c r="PVY8" s="45"/>
      <c r="PVZ8" s="45"/>
      <c r="PWA8" s="45"/>
      <c r="PWB8" s="45"/>
      <c r="PWC8" s="45"/>
      <c r="PWD8" s="45"/>
      <c r="PWE8" s="45"/>
      <c r="PWF8" s="45"/>
      <c r="PWG8" s="45"/>
      <c r="PWH8" s="45"/>
      <c r="PWI8" s="45"/>
      <c r="PWJ8" s="45"/>
      <c r="PWK8" s="45"/>
      <c r="PWL8" s="45"/>
      <c r="PWM8" s="45"/>
      <c r="PWN8" s="45"/>
      <c r="PWO8" s="45"/>
      <c r="PWP8" s="45"/>
      <c r="PWQ8" s="45"/>
      <c r="PWR8" s="45"/>
      <c r="PWS8" s="45"/>
      <c r="PWT8" s="45"/>
      <c r="PWU8" s="45"/>
      <c r="PWV8" s="45"/>
      <c r="PWW8" s="45"/>
      <c r="PWX8" s="45"/>
      <c r="PWY8" s="45"/>
      <c r="PWZ8" s="45"/>
      <c r="PXA8" s="45"/>
      <c r="PXB8" s="45"/>
      <c r="PXC8" s="45"/>
      <c r="PXD8" s="45"/>
      <c r="PXE8" s="45"/>
      <c r="PXF8" s="45"/>
      <c r="PXG8" s="45"/>
      <c r="PXH8" s="45"/>
      <c r="PXI8" s="45"/>
      <c r="PXJ8" s="45"/>
      <c r="PXK8" s="45"/>
      <c r="PXL8" s="45"/>
      <c r="PXM8" s="45"/>
      <c r="PXN8" s="45"/>
      <c r="PXO8" s="45"/>
      <c r="PXP8" s="45"/>
      <c r="PXQ8" s="45"/>
      <c r="PXR8" s="45"/>
      <c r="PXS8" s="45"/>
      <c r="PXT8" s="45"/>
      <c r="PXU8" s="45"/>
      <c r="PXV8" s="45"/>
      <c r="PXW8" s="45"/>
      <c r="PXX8" s="45"/>
      <c r="PXY8" s="45"/>
      <c r="PXZ8" s="45"/>
      <c r="PYA8" s="45"/>
      <c r="PYB8" s="45"/>
      <c r="PYC8" s="45"/>
      <c r="PYD8" s="45"/>
      <c r="PYE8" s="45"/>
      <c r="PYF8" s="45"/>
      <c r="PYG8" s="45"/>
      <c r="PYH8" s="45"/>
      <c r="PYI8" s="45"/>
      <c r="PYJ8" s="45"/>
      <c r="PYK8" s="45"/>
      <c r="PYL8" s="45"/>
      <c r="PYM8" s="45"/>
      <c r="PYN8" s="45"/>
      <c r="PYO8" s="45"/>
      <c r="PYP8" s="45"/>
      <c r="PYQ8" s="45"/>
      <c r="PYR8" s="45"/>
      <c r="PYS8" s="45"/>
      <c r="PYT8" s="45"/>
      <c r="PYU8" s="45"/>
      <c r="PYV8" s="45"/>
      <c r="PYW8" s="45"/>
      <c r="PYX8" s="45"/>
      <c r="PYY8" s="45"/>
      <c r="PYZ8" s="45"/>
      <c r="PZA8" s="45"/>
      <c r="PZB8" s="45"/>
      <c r="PZC8" s="45"/>
      <c r="PZD8" s="45"/>
      <c r="PZE8" s="45"/>
      <c r="PZF8" s="45"/>
      <c r="PZG8" s="45"/>
      <c r="PZH8" s="45"/>
      <c r="PZI8" s="45"/>
      <c r="PZJ8" s="45"/>
      <c r="PZK8" s="45"/>
      <c r="PZL8" s="45"/>
      <c r="PZM8" s="45"/>
      <c r="PZN8" s="45"/>
      <c r="PZO8" s="45"/>
      <c r="PZP8" s="45"/>
      <c r="PZQ8" s="45"/>
      <c r="PZR8" s="45"/>
      <c r="PZS8" s="45"/>
      <c r="PZT8" s="45"/>
      <c r="PZU8" s="45"/>
      <c r="PZV8" s="45"/>
      <c r="PZW8" s="45"/>
      <c r="PZX8" s="45"/>
      <c r="PZY8" s="45"/>
      <c r="PZZ8" s="45"/>
      <c r="QAA8" s="45"/>
      <c r="QAB8" s="45"/>
      <c r="QAC8" s="45"/>
      <c r="QAD8" s="45"/>
      <c r="QAE8" s="45"/>
      <c r="QAF8" s="45"/>
      <c r="QAG8" s="45"/>
      <c r="QAH8" s="45"/>
      <c r="QAI8" s="45"/>
      <c r="QAJ8" s="45"/>
      <c r="QAK8" s="45"/>
      <c r="QAL8" s="45"/>
      <c r="QAM8" s="45"/>
      <c r="QAN8" s="45"/>
      <c r="QAO8" s="45"/>
      <c r="QAP8" s="45"/>
      <c r="QAQ8" s="45"/>
      <c r="QAR8" s="45"/>
      <c r="QAS8" s="45"/>
      <c r="QAT8" s="45"/>
      <c r="QAU8" s="45"/>
      <c r="QAV8" s="45"/>
      <c r="QAW8" s="45"/>
      <c r="QAX8" s="45"/>
      <c r="QAY8" s="45"/>
      <c r="QAZ8" s="45"/>
      <c r="QBA8" s="45"/>
      <c r="QBB8" s="45"/>
      <c r="QBC8" s="45"/>
      <c r="QBD8" s="45"/>
      <c r="QBE8" s="45"/>
      <c r="QBF8" s="45"/>
      <c r="QBG8" s="45"/>
      <c r="QBH8" s="45"/>
      <c r="QBI8" s="45"/>
      <c r="QBJ8" s="45"/>
      <c r="QBK8" s="45"/>
      <c r="QBL8" s="45"/>
      <c r="QBM8" s="45"/>
      <c r="QBN8" s="45"/>
      <c r="QBO8" s="45"/>
      <c r="QBP8" s="45"/>
      <c r="QBQ8" s="45"/>
      <c r="QBR8" s="45"/>
      <c r="QBS8" s="45"/>
      <c r="QBT8" s="45"/>
      <c r="QBU8" s="45"/>
      <c r="QBV8" s="45"/>
      <c r="QBW8" s="45"/>
      <c r="QBX8" s="45"/>
      <c r="QBY8" s="45"/>
      <c r="QBZ8" s="45"/>
      <c r="QCA8" s="45"/>
      <c r="QCB8" s="45"/>
      <c r="QCC8" s="45"/>
      <c r="QCD8" s="45"/>
      <c r="QCE8" s="45"/>
      <c r="QCF8" s="45"/>
      <c r="QCG8" s="45"/>
      <c r="QCH8" s="45"/>
      <c r="QCI8" s="45"/>
      <c r="QCJ8" s="45"/>
      <c r="QCK8" s="45"/>
      <c r="QCL8" s="45"/>
      <c r="QCM8" s="45"/>
      <c r="QCN8" s="45"/>
      <c r="QCO8" s="45"/>
      <c r="QCP8" s="45"/>
      <c r="QCQ8" s="45"/>
      <c r="QCR8" s="45"/>
      <c r="QCS8" s="45"/>
      <c r="QCT8" s="45"/>
      <c r="QCU8" s="45"/>
      <c r="QCV8" s="45"/>
      <c r="QCW8" s="45"/>
      <c r="QCX8" s="45"/>
      <c r="QCY8" s="45"/>
      <c r="QCZ8" s="45"/>
      <c r="QDA8" s="45"/>
      <c r="QDB8" s="45"/>
      <c r="QDC8" s="45"/>
      <c r="QDD8" s="45"/>
      <c r="QDE8" s="45"/>
      <c r="QDF8" s="45"/>
      <c r="QDG8" s="45"/>
      <c r="QDH8" s="45"/>
      <c r="QDI8" s="45"/>
      <c r="QDJ8" s="45"/>
      <c r="QDK8" s="45"/>
      <c r="QDL8" s="45"/>
      <c r="QDM8" s="45"/>
      <c r="QDN8" s="45"/>
      <c r="QDO8" s="45"/>
      <c r="QDP8" s="45"/>
      <c r="QDQ8" s="45"/>
      <c r="QDR8" s="45"/>
      <c r="QDS8" s="45"/>
      <c r="QDT8" s="45"/>
      <c r="QDU8" s="45"/>
      <c r="QDV8" s="45"/>
      <c r="QDW8" s="45"/>
      <c r="QDX8" s="45"/>
      <c r="QDY8" s="45"/>
      <c r="QDZ8" s="45"/>
      <c r="QEA8" s="45"/>
      <c r="QEB8" s="45"/>
      <c r="QEC8" s="45"/>
      <c r="QED8" s="45"/>
      <c r="QEE8" s="45"/>
      <c r="QEF8" s="45"/>
      <c r="QEG8" s="45"/>
      <c r="QEH8" s="45"/>
      <c r="QEI8" s="45"/>
      <c r="QEJ8" s="45"/>
      <c r="QEK8" s="45"/>
      <c r="QEL8" s="45"/>
      <c r="QEM8" s="45"/>
      <c r="QEN8" s="45"/>
      <c r="QEO8" s="45"/>
      <c r="QEP8" s="45"/>
      <c r="QEQ8" s="45"/>
      <c r="QER8" s="45"/>
      <c r="QES8" s="45"/>
      <c r="QET8" s="45"/>
      <c r="QEU8" s="45"/>
      <c r="QEV8" s="45"/>
      <c r="QEW8" s="45"/>
      <c r="QEX8" s="45"/>
      <c r="QEY8" s="45"/>
      <c r="QEZ8" s="45"/>
      <c r="QFA8" s="45"/>
      <c r="QFB8" s="45"/>
      <c r="QFC8" s="45"/>
      <c r="QFD8" s="45"/>
      <c r="QFE8" s="45"/>
      <c r="QFF8" s="45"/>
      <c r="QFG8" s="45"/>
      <c r="QFH8" s="45"/>
      <c r="QFI8" s="45"/>
      <c r="QFJ8" s="45"/>
      <c r="QFK8" s="45"/>
      <c r="QFL8" s="45"/>
      <c r="QFM8" s="45"/>
      <c r="QFN8" s="45"/>
      <c r="QFO8" s="45"/>
      <c r="QFP8" s="45"/>
      <c r="QFQ8" s="45"/>
      <c r="QFR8" s="45"/>
      <c r="QFS8" s="45"/>
      <c r="QFT8" s="45"/>
      <c r="QFU8" s="45"/>
      <c r="QFV8" s="45"/>
      <c r="QFW8" s="45"/>
      <c r="QFX8" s="45"/>
      <c r="QFY8" s="45"/>
      <c r="QFZ8" s="45"/>
      <c r="QGA8" s="45"/>
      <c r="QGB8" s="45"/>
      <c r="QGC8" s="45"/>
      <c r="QGD8" s="45"/>
      <c r="QGE8" s="45"/>
      <c r="QGF8" s="45"/>
      <c r="QGG8" s="45"/>
      <c r="QGH8" s="45"/>
      <c r="QGI8" s="45"/>
      <c r="QGJ8" s="45"/>
      <c r="QGK8" s="45"/>
      <c r="QGL8" s="45"/>
      <c r="QGM8" s="45"/>
      <c r="QGN8" s="45"/>
      <c r="QGO8" s="45"/>
      <c r="QGP8" s="45"/>
      <c r="QGQ8" s="45"/>
      <c r="QGR8" s="45"/>
      <c r="QGS8" s="45"/>
      <c r="QGT8" s="45"/>
      <c r="QGU8" s="45"/>
      <c r="QGV8" s="45"/>
      <c r="QGW8" s="45"/>
      <c r="QGX8" s="45"/>
      <c r="QGY8" s="45"/>
      <c r="QGZ8" s="45"/>
      <c r="QHA8" s="45"/>
      <c r="QHB8" s="45"/>
      <c r="QHC8" s="45"/>
      <c r="QHD8" s="45"/>
      <c r="QHE8" s="45"/>
      <c r="QHF8" s="45"/>
      <c r="QHG8" s="45"/>
      <c r="QHH8" s="45"/>
      <c r="QHI8" s="45"/>
      <c r="QHJ8" s="45"/>
      <c r="QHK8" s="45"/>
      <c r="QHL8" s="45"/>
      <c r="QHM8" s="45"/>
      <c r="QHN8" s="45"/>
      <c r="QHO8" s="45"/>
      <c r="QHP8" s="45"/>
      <c r="QHQ8" s="45"/>
      <c r="QHR8" s="45"/>
      <c r="QHS8" s="45"/>
      <c r="QHT8" s="45"/>
      <c r="QHU8" s="45"/>
      <c r="QHV8" s="45"/>
      <c r="QHW8" s="45"/>
      <c r="QHX8" s="45"/>
      <c r="QHY8" s="45"/>
      <c r="QHZ8" s="45"/>
      <c r="QIA8" s="45"/>
      <c r="QIB8" s="45"/>
      <c r="QIC8" s="45"/>
      <c r="QID8" s="45"/>
      <c r="QIE8" s="45"/>
      <c r="QIF8" s="45"/>
      <c r="QIG8" s="45"/>
      <c r="QIH8" s="45"/>
      <c r="QII8" s="45"/>
      <c r="QIJ8" s="45"/>
      <c r="QIK8" s="45"/>
      <c r="QIL8" s="45"/>
      <c r="QIM8" s="45"/>
      <c r="QIN8" s="45"/>
      <c r="QIO8" s="45"/>
      <c r="QIP8" s="45"/>
      <c r="QIQ8" s="45"/>
      <c r="QIR8" s="45"/>
      <c r="QIS8" s="45"/>
      <c r="QIT8" s="45"/>
      <c r="QIU8" s="45"/>
      <c r="QIV8" s="45"/>
      <c r="QIW8" s="45"/>
      <c r="QIX8" s="45"/>
      <c r="QIY8" s="45"/>
      <c r="QIZ8" s="45"/>
      <c r="QJA8" s="45"/>
      <c r="QJB8" s="45"/>
      <c r="QJC8" s="45"/>
      <c r="QJD8" s="45"/>
      <c r="QJE8" s="45"/>
      <c r="QJF8" s="45"/>
      <c r="QJG8" s="45"/>
      <c r="QJH8" s="45"/>
      <c r="QJI8" s="45"/>
      <c r="QJJ8" s="45"/>
      <c r="QJK8" s="45"/>
      <c r="QJL8" s="45"/>
      <c r="QJM8" s="45"/>
      <c r="QJN8" s="45"/>
      <c r="QJO8" s="45"/>
      <c r="QJP8" s="45"/>
      <c r="QJQ8" s="45"/>
      <c r="QJR8" s="45"/>
      <c r="QJS8" s="45"/>
      <c r="QJT8" s="45"/>
      <c r="QJU8" s="45"/>
      <c r="QJV8" s="45"/>
      <c r="QJW8" s="45"/>
      <c r="QJX8" s="45"/>
      <c r="QJY8" s="45"/>
      <c r="QJZ8" s="45"/>
      <c r="QKA8" s="45"/>
      <c r="QKB8" s="45"/>
      <c r="QKC8" s="45"/>
      <c r="QKD8" s="45"/>
      <c r="QKE8" s="45"/>
      <c r="QKF8" s="45"/>
      <c r="QKG8" s="45"/>
      <c r="QKH8" s="45"/>
      <c r="QKI8" s="45"/>
      <c r="QKJ8" s="45"/>
      <c r="QKK8" s="45"/>
      <c r="QKL8" s="45"/>
      <c r="QKM8" s="45"/>
      <c r="QKN8" s="45"/>
      <c r="QKO8" s="45"/>
      <c r="QKP8" s="45"/>
      <c r="QKQ8" s="45"/>
      <c r="QKR8" s="45"/>
      <c r="QKS8" s="45"/>
      <c r="QKT8" s="45"/>
      <c r="QKU8" s="45"/>
      <c r="QKV8" s="45"/>
      <c r="QKW8" s="45"/>
      <c r="QKX8" s="45"/>
      <c r="QKY8" s="45"/>
      <c r="QKZ8" s="45"/>
      <c r="QLA8" s="45"/>
      <c r="QLB8" s="45"/>
      <c r="QLC8" s="45"/>
      <c r="QLD8" s="45"/>
      <c r="QLE8" s="45"/>
      <c r="QLF8" s="45"/>
      <c r="QLG8" s="45"/>
      <c r="QLH8" s="45"/>
      <c r="QLI8" s="45"/>
      <c r="QLJ8" s="45"/>
      <c r="QLK8" s="45"/>
      <c r="QLL8" s="45"/>
      <c r="QLM8" s="45"/>
      <c r="QLN8" s="45"/>
      <c r="QLO8" s="45"/>
      <c r="QLP8" s="45"/>
      <c r="QLQ8" s="45"/>
      <c r="QLR8" s="45"/>
      <c r="QLS8" s="45"/>
      <c r="QLT8" s="45"/>
      <c r="QLU8" s="45"/>
      <c r="QLV8" s="45"/>
      <c r="QLW8" s="45"/>
      <c r="QLX8" s="45"/>
      <c r="QLY8" s="45"/>
      <c r="QLZ8" s="45"/>
      <c r="QMA8" s="45"/>
      <c r="QMB8" s="45"/>
      <c r="QMC8" s="45"/>
      <c r="QMD8" s="45"/>
      <c r="QME8" s="45"/>
      <c r="QMF8" s="45"/>
      <c r="QMG8" s="45"/>
      <c r="QMH8" s="45"/>
      <c r="QMI8" s="45"/>
      <c r="QMJ8" s="45"/>
      <c r="QMK8" s="45"/>
      <c r="QML8" s="45"/>
      <c r="QMM8" s="45"/>
      <c r="QMN8" s="45"/>
      <c r="QMO8" s="45"/>
      <c r="QMP8" s="45"/>
      <c r="QMQ8" s="45"/>
      <c r="QMR8" s="45"/>
      <c r="QMS8" s="45"/>
      <c r="QMT8" s="45"/>
      <c r="QMU8" s="45"/>
      <c r="QMV8" s="45"/>
      <c r="QMW8" s="45"/>
      <c r="QMX8" s="45"/>
      <c r="QMY8" s="45"/>
      <c r="QMZ8" s="45"/>
      <c r="QNA8" s="45"/>
      <c r="QNB8" s="45"/>
      <c r="QNC8" s="45"/>
      <c r="QND8" s="45"/>
      <c r="QNE8" s="45"/>
      <c r="QNF8" s="45"/>
      <c r="QNG8" s="45"/>
      <c r="QNH8" s="45"/>
      <c r="QNI8" s="45"/>
      <c r="QNJ8" s="45"/>
      <c r="QNK8" s="45"/>
      <c r="QNL8" s="45"/>
      <c r="QNM8" s="45"/>
      <c r="QNN8" s="45"/>
      <c r="QNO8" s="45"/>
      <c r="QNP8" s="45"/>
      <c r="QNQ8" s="45"/>
      <c r="QNR8" s="45"/>
      <c r="QNS8" s="45"/>
      <c r="QNT8" s="45"/>
      <c r="QNU8" s="45"/>
      <c r="QNV8" s="45"/>
      <c r="QNW8" s="45"/>
      <c r="QNX8" s="45"/>
      <c r="QNY8" s="45"/>
      <c r="QNZ8" s="45"/>
      <c r="QOA8" s="45"/>
      <c r="QOB8" s="45"/>
      <c r="QOC8" s="45"/>
      <c r="QOD8" s="45"/>
      <c r="QOE8" s="45"/>
      <c r="QOF8" s="45"/>
      <c r="QOG8" s="45"/>
      <c r="QOH8" s="45"/>
      <c r="QOI8" s="45"/>
      <c r="QOJ8" s="45"/>
      <c r="QOK8" s="45"/>
      <c r="QOL8" s="45"/>
      <c r="QOM8" s="45"/>
      <c r="QON8" s="45"/>
      <c r="QOO8" s="45"/>
      <c r="QOP8" s="45"/>
      <c r="QOQ8" s="45"/>
      <c r="QOR8" s="45"/>
      <c r="QOS8" s="45"/>
      <c r="QOT8" s="45"/>
      <c r="QOU8" s="45"/>
      <c r="QOV8" s="45"/>
      <c r="QOW8" s="45"/>
      <c r="QOX8" s="45"/>
      <c r="QOY8" s="45"/>
      <c r="QOZ8" s="45"/>
      <c r="QPA8" s="45"/>
      <c r="QPB8" s="45"/>
      <c r="QPC8" s="45"/>
      <c r="QPD8" s="45"/>
      <c r="QPE8" s="45"/>
      <c r="QPF8" s="45"/>
      <c r="QPG8" s="45"/>
      <c r="QPH8" s="45"/>
      <c r="QPI8" s="45"/>
      <c r="QPJ8" s="45"/>
      <c r="QPK8" s="45"/>
      <c r="QPL8" s="45"/>
      <c r="QPM8" s="45"/>
      <c r="QPN8" s="45"/>
      <c r="QPO8" s="45"/>
      <c r="QPP8" s="45"/>
      <c r="QPQ8" s="45"/>
      <c r="QPR8" s="45"/>
      <c r="QPS8" s="45"/>
      <c r="QPT8" s="45"/>
      <c r="QPU8" s="45"/>
      <c r="QPV8" s="45"/>
      <c r="QPW8" s="45"/>
      <c r="QPX8" s="45"/>
      <c r="QPY8" s="45"/>
      <c r="QPZ8" s="45"/>
      <c r="QQA8" s="45"/>
      <c r="QQB8" s="45"/>
      <c r="QQC8" s="45"/>
      <c r="QQD8" s="45"/>
      <c r="QQE8" s="45"/>
      <c r="QQF8" s="45"/>
      <c r="QQG8" s="45"/>
      <c r="QQH8" s="45"/>
      <c r="QQI8" s="45"/>
      <c r="QQJ8" s="45"/>
      <c r="QQK8" s="45"/>
      <c r="QQL8" s="45"/>
      <c r="QQM8" s="45"/>
      <c r="QQN8" s="45"/>
      <c r="QQO8" s="45"/>
      <c r="QQP8" s="45"/>
      <c r="QQQ8" s="45"/>
      <c r="QQR8" s="45"/>
      <c r="QQS8" s="45"/>
      <c r="QQT8" s="45"/>
      <c r="QQU8" s="45"/>
      <c r="QQV8" s="45"/>
      <c r="QQW8" s="45"/>
      <c r="QQX8" s="45"/>
      <c r="QQY8" s="45"/>
      <c r="QQZ8" s="45"/>
      <c r="QRA8" s="45"/>
      <c r="QRB8" s="45"/>
      <c r="QRC8" s="45"/>
      <c r="QRD8" s="45"/>
      <c r="QRE8" s="45"/>
      <c r="QRF8" s="45"/>
      <c r="QRG8" s="45"/>
      <c r="QRH8" s="45"/>
      <c r="QRI8" s="45"/>
      <c r="QRJ8" s="45"/>
      <c r="QRK8" s="45"/>
      <c r="QRL8" s="45"/>
      <c r="QRM8" s="45"/>
      <c r="QRN8" s="45"/>
      <c r="QRO8" s="45"/>
      <c r="QRP8" s="45"/>
      <c r="QRQ8" s="45"/>
      <c r="QRR8" s="45"/>
      <c r="QRS8" s="45"/>
      <c r="QRT8" s="45"/>
      <c r="QRU8" s="45"/>
      <c r="QRV8" s="45"/>
      <c r="QRW8" s="45"/>
      <c r="QRX8" s="45"/>
      <c r="QRY8" s="45"/>
      <c r="QRZ8" s="45"/>
      <c r="QSA8" s="45"/>
      <c r="QSB8" s="45"/>
      <c r="QSC8" s="45"/>
      <c r="QSD8" s="45"/>
      <c r="QSE8" s="45"/>
      <c r="QSF8" s="45"/>
      <c r="QSG8" s="45"/>
      <c r="QSH8" s="45"/>
      <c r="QSI8" s="45"/>
      <c r="QSJ8" s="45"/>
      <c r="QSK8" s="45"/>
      <c r="QSL8" s="45"/>
      <c r="QSM8" s="45"/>
      <c r="QSN8" s="45"/>
      <c r="QSO8" s="45"/>
      <c r="QSP8" s="45"/>
      <c r="QSQ8" s="45"/>
      <c r="QSR8" s="45"/>
      <c r="QSS8" s="45"/>
      <c r="QST8" s="45"/>
      <c r="QSU8" s="45"/>
      <c r="QSV8" s="45"/>
      <c r="QSW8" s="45"/>
      <c r="QSX8" s="45"/>
      <c r="QSY8" s="45"/>
      <c r="QSZ8" s="45"/>
      <c r="QTA8" s="45"/>
      <c r="QTB8" s="45"/>
      <c r="QTC8" s="45"/>
      <c r="QTD8" s="45"/>
      <c r="QTE8" s="45"/>
      <c r="QTF8" s="45"/>
      <c r="QTG8" s="45"/>
      <c r="QTH8" s="45"/>
      <c r="QTI8" s="45"/>
      <c r="QTJ8" s="45"/>
      <c r="QTK8" s="45"/>
      <c r="QTL8" s="45"/>
      <c r="QTM8" s="45"/>
      <c r="QTN8" s="45"/>
      <c r="QTO8" s="45"/>
      <c r="QTP8" s="45"/>
      <c r="QTQ8" s="45"/>
      <c r="QTR8" s="45"/>
      <c r="QTS8" s="45"/>
      <c r="QTT8" s="45"/>
      <c r="QTU8" s="45"/>
      <c r="QTV8" s="45"/>
      <c r="QTW8" s="45"/>
      <c r="QTX8" s="45"/>
      <c r="QTY8" s="45"/>
      <c r="QTZ8" s="45"/>
      <c r="QUA8" s="45"/>
      <c r="QUB8" s="45"/>
      <c r="QUC8" s="45"/>
      <c r="QUD8" s="45"/>
      <c r="QUE8" s="45"/>
      <c r="QUF8" s="45"/>
      <c r="QUG8" s="45"/>
      <c r="QUH8" s="45"/>
      <c r="QUI8" s="45"/>
      <c r="QUJ8" s="45"/>
      <c r="QUK8" s="45"/>
      <c r="QUL8" s="45"/>
      <c r="QUM8" s="45"/>
      <c r="QUN8" s="45"/>
      <c r="QUO8" s="45"/>
      <c r="QUP8" s="45"/>
      <c r="QUQ8" s="45"/>
      <c r="QUR8" s="45"/>
      <c r="QUS8" s="45"/>
      <c r="QUT8" s="45"/>
      <c r="QUU8" s="45"/>
      <c r="QUV8" s="45"/>
      <c r="QUW8" s="45"/>
      <c r="QUX8" s="45"/>
      <c r="QUY8" s="45"/>
      <c r="QUZ8" s="45"/>
      <c r="QVA8" s="45"/>
      <c r="QVB8" s="45"/>
      <c r="QVC8" s="45"/>
      <c r="QVD8" s="45"/>
      <c r="QVE8" s="45"/>
      <c r="QVF8" s="45"/>
      <c r="QVG8" s="45"/>
      <c r="QVH8" s="45"/>
      <c r="QVI8" s="45"/>
      <c r="QVJ8" s="45"/>
      <c r="QVK8" s="45"/>
      <c r="QVL8" s="45"/>
      <c r="QVM8" s="45"/>
      <c r="QVN8" s="45"/>
      <c r="QVO8" s="45"/>
      <c r="QVP8" s="45"/>
      <c r="QVQ8" s="45"/>
      <c r="QVR8" s="45"/>
      <c r="QVS8" s="45"/>
      <c r="QVT8" s="45"/>
      <c r="QVU8" s="45"/>
      <c r="QVV8" s="45"/>
      <c r="QVW8" s="45"/>
      <c r="QVX8" s="45"/>
      <c r="QVY8" s="45"/>
      <c r="QVZ8" s="45"/>
      <c r="QWA8" s="45"/>
      <c r="QWB8" s="45"/>
      <c r="QWC8" s="45"/>
      <c r="QWD8" s="45"/>
      <c r="QWE8" s="45"/>
      <c r="QWF8" s="45"/>
      <c r="QWG8" s="45"/>
      <c r="QWH8" s="45"/>
      <c r="QWI8" s="45"/>
      <c r="QWJ8" s="45"/>
      <c r="QWK8" s="45"/>
      <c r="QWL8" s="45"/>
      <c r="QWM8" s="45"/>
      <c r="QWN8" s="45"/>
      <c r="QWO8" s="45"/>
      <c r="QWP8" s="45"/>
      <c r="QWQ8" s="45"/>
      <c r="QWR8" s="45"/>
      <c r="QWS8" s="45"/>
      <c r="QWT8" s="45"/>
      <c r="QWU8" s="45"/>
      <c r="QWV8" s="45"/>
      <c r="QWW8" s="45"/>
      <c r="QWX8" s="45"/>
      <c r="QWY8" s="45"/>
      <c r="QWZ8" s="45"/>
      <c r="QXA8" s="45"/>
      <c r="QXB8" s="45"/>
      <c r="QXC8" s="45"/>
      <c r="QXD8" s="45"/>
      <c r="QXE8" s="45"/>
      <c r="QXF8" s="45"/>
      <c r="QXG8" s="45"/>
      <c r="QXH8" s="45"/>
      <c r="QXI8" s="45"/>
      <c r="QXJ8" s="45"/>
      <c r="QXK8" s="45"/>
      <c r="QXL8" s="45"/>
      <c r="QXM8" s="45"/>
      <c r="QXN8" s="45"/>
      <c r="QXO8" s="45"/>
      <c r="QXP8" s="45"/>
      <c r="QXQ8" s="45"/>
      <c r="QXR8" s="45"/>
      <c r="QXS8" s="45"/>
      <c r="QXT8" s="45"/>
      <c r="QXU8" s="45"/>
      <c r="QXV8" s="45"/>
      <c r="QXW8" s="45"/>
      <c r="QXX8" s="45"/>
      <c r="QXY8" s="45"/>
      <c r="QXZ8" s="45"/>
      <c r="QYA8" s="45"/>
      <c r="QYB8" s="45"/>
      <c r="QYC8" s="45"/>
      <c r="QYD8" s="45"/>
      <c r="QYE8" s="45"/>
      <c r="QYF8" s="45"/>
      <c r="QYG8" s="45"/>
      <c r="QYH8" s="45"/>
      <c r="QYI8" s="45"/>
      <c r="QYJ8" s="45"/>
      <c r="QYK8" s="45"/>
      <c r="QYL8" s="45"/>
      <c r="QYM8" s="45"/>
      <c r="QYN8" s="45"/>
      <c r="QYO8" s="45"/>
      <c r="QYP8" s="45"/>
      <c r="QYQ8" s="45"/>
      <c r="QYR8" s="45"/>
      <c r="QYS8" s="45"/>
      <c r="QYT8" s="45"/>
      <c r="QYU8" s="45"/>
      <c r="QYV8" s="45"/>
      <c r="QYW8" s="45"/>
      <c r="QYX8" s="45"/>
      <c r="QYY8" s="45"/>
      <c r="QYZ8" s="45"/>
      <c r="QZA8" s="45"/>
      <c r="QZB8" s="45"/>
      <c r="QZC8" s="45"/>
      <c r="QZD8" s="45"/>
      <c r="QZE8" s="45"/>
      <c r="QZF8" s="45"/>
      <c r="QZG8" s="45"/>
      <c r="QZH8" s="45"/>
      <c r="QZI8" s="45"/>
      <c r="QZJ8" s="45"/>
      <c r="QZK8" s="45"/>
      <c r="QZL8" s="45"/>
      <c r="QZM8" s="45"/>
      <c r="QZN8" s="45"/>
      <c r="QZO8" s="45"/>
      <c r="QZP8" s="45"/>
      <c r="QZQ8" s="45"/>
      <c r="QZR8" s="45"/>
      <c r="QZS8" s="45"/>
      <c r="QZT8" s="45"/>
      <c r="QZU8" s="45"/>
      <c r="QZV8" s="45"/>
      <c r="QZW8" s="45"/>
      <c r="QZX8" s="45"/>
      <c r="QZY8" s="45"/>
      <c r="QZZ8" s="45"/>
      <c r="RAA8" s="45"/>
      <c r="RAB8" s="45"/>
      <c r="RAC8" s="45"/>
      <c r="RAD8" s="45"/>
      <c r="RAE8" s="45"/>
      <c r="RAF8" s="45"/>
      <c r="RAG8" s="45"/>
      <c r="RAH8" s="45"/>
      <c r="RAI8" s="45"/>
      <c r="RAJ8" s="45"/>
      <c r="RAK8" s="45"/>
      <c r="RAL8" s="45"/>
      <c r="RAM8" s="45"/>
      <c r="RAN8" s="45"/>
      <c r="RAO8" s="45"/>
      <c r="RAP8" s="45"/>
      <c r="RAQ8" s="45"/>
      <c r="RAR8" s="45"/>
      <c r="RAS8" s="45"/>
      <c r="RAT8" s="45"/>
      <c r="RAU8" s="45"/>
      <c r="RAV8" s="45"/>
      <c r="RAW8" s="45"/>
      <c r="RAX8" s="45"/>
      <c r="RAY8" s="45"/>
      <c r="RAZ8" s="45"/>
      <c r="RBA8" s="45"/>
      <c r="RBB8" s="45"/>
      <c r="RBC8" s="45"/>
      <c r="RBD8" s="45"/>
      <c r="RBE8" s="45"/>
      <c r="RBF8" s="45"/>
      <c r="RBG8" s="45"/>
      <c r="RBH8" s="45"/>
      <c r="RBI8" s="45"/>
      <c r="RBJ8" s="45"/>
      <c r="RBK8" s="45"/>
      <c r="RBL8" s="45"/>
      <c r="RBM8" s="45"/>
      <c r="RBN8" s="45"/>
      <c r="RBO8" s="45"/>
      <c r="RBP8" s="45"/>
      <c r="RBQ8" s="45"/>
      <c r="RBR8" s="45"/>
      <c r="RBS8" s="45"/>
      <c r="RBT8" s="45"/>
      <c r="RBU8" s="45"/>
      <c r="RBV8" s="45"/>
      <c r="RBW8" s="45"/>
      <c r="RBX8" s="45"/>
      <c r="RBY8" s="45"/>
      <c r="RBZ8" s="45"/>
      <c r="RCA8" s="45"/>
      <c r="RCB8" s="45"/>
      <c r="RCC8" s="45"/>
      <c r="RCD8" s="45"/>
      <c r="RCE8" s="45"/>
      <c r="RCF8" s="45"/>
      <c r="RCG8" s="45"/>
      <c r="RCH8" s="45"/>
      <c r="RCI8" s="45"/>
      <c r="RCJ8" s="45"/>
      <c r="RCK8" s="45"/>
      <c r="RCL8" s="45"/>
      <c r="RCM8" s="45"/>
      <c r="RCN8" s="45"/>
      <c r="RCO8" s="45"/>
      <c r="RCP8" s="45"/>
      <c r="RCQ8" s="45"/>
      <c r="RCR8" s="45"/>
      <c r="RCS8" s="45"/>
      <c r="RCT8" s="45"/>
      <c r="RCU8" s="45"/>
      <c r="RCV8" s="45"/>
      <c r="RCW8" s="45"/>
      <c r="RCX8" s="45"/>
      <c r="RCY8" s="45"/>
      <c r="RCZ8" s="45"/>
      <c r="RDA8" s="45"/>
      <c r="RDB8" s="45"/>
      <c r="RDC8" s="45"/>
      <c r="RDD8" s="45"/>
      <c r="RDE8" s="45"/>
      <c r="RDF8" s="45"/>
      <c r="RDG8" s="45"/>
      <c r="RDH8" s="45"/>
      <c r="RDI8" s="45"/>
      <c r="RDJ8" s="45"/>
      <c r="RDK8" s="45"/>
      <c r="RDL8" s="45"/>
      <c r="RDM8" s="45"/>
      <c r="RDN8" s="45"/>
      <c r="RDO8" s="45"/>
      <c r="RDP8" s="45"/>
      <c r="RDQ8" s="45"/>
      <c r="RDR8" s="45"/>
      <c r="RDS8" s="45"/>
      <c r="RDT8" s="45"/>
      <c r="RDU8" s="45"/>
      <c r="RDV8" s="45"/>
      <c r="RDW8" s="45"/>
      <c r="RDX8" s="45"/>
      <c r="RDY8" s="45"/>
      <c r="RDZ8" s="45"/>
      <c r="REA8" s="45"/>
      <c r="REB8" s="45"/>
      <c r="REC8" s="45"/>
      <c r="RED8" s="45"/>
      <c r="REE8" s="45"/>
      <c r="REF8" s="45"/>
      <c r="REG8" s="45"/>
      <c r="REH8" s="45"/>
      <c r="REI8" s="45"/>
      <c r="REJ8" s="45"/>
      <c r="REK8" s="45"/>
      <c r="REL8" s="45"/>
      <c r="REM8" s="45"/>
      <c r="REN8" s="45"/>
      <c r="REO8" s="45"/>
      <c r="REP8" s="45"/>
      <c r="REQ8" s="45"/>
      <c r="RER8" s="45"/>
      <c r="RES8" s="45"/>
      <c r="RET8" s="45"/>
      <c r="REU8" s="45"/>
      <c r="REV8" s="45"/>
      <c r="REW8" s="45"/>
      <c r="REX8" s="45"/>
      <c r="REY8" s="45"/>
      <c r="REZ8" s="45"/>
      <c r="RFA8" s="45"/>
      <c r="RFB8" s="45"/>
      <c r="RFC8" s="45"/>
      <c r="RFD8" s="45"/>
      <c r="RFE8" s="45"/>
      <c r="RFF8" s="45"/>
      <c r="RFG8" s="45"/>
      <c r="RFH8" s="45"/>
      <c r="RFI8" s="45"/>
      <c r="RFJ8" s="45"/>
      <c r="RFK8" s="45"/>
      <c r="RFL8" s="45"/>
      <c r="RFM8" s="45"/>
      <c r="RFN8" s="45"/>
      <c r="RFO8" s="45"/>
      <c r="RFP8" s="45"/>
      <c r="RFQ8" s="45"/>
      <c r="RFR8" s="45"/>
      <c r="RFS8" s="45"/>
      <c r="RFT8" s="45"/>
      <c r="RFU8" s="45"/>
      <c r="RFV8" s="45"/>
      <c r="RFW8" s="45"/>
      <c r="RFX8" s="45"/>
      <c r="RFY8" s="45"/>
      <c r="RFZ8" s="45"/>
      <c r="RGA8" s="45"/>
      <c r="RGB8" s="45"/>
      <c r="RGC8" s="45"/>
      <c r="RGD8" s="45"/>
      <c r="RGE8" s="45"/>
      <c r="RGF8" s="45"/>
      <c r="RGG8" s="45"/>
      <c r="RGH8" s="45"/>
      <c r="RGI8" s="45"/>
      <c r="RGJ8" s="45"/>
      <c r="RGK8" s="45"/>
      <c r="RGL8" s="45"/>
      <c r="RGM8" s="45"/>
      <c r="RGN8" s="45"/>
      <c r="RGO8" s="45"/>
      <c r="RGP8" s="45"/>
      <c r="RGQ8" s="45"/>
      <c r="RGR8" s="45"/>
      <c r="RGS8" s="45"/>
      <c r="RGT8" s="45"/>
      <c r="RGU8" s="45"/>
      <c r="RGV8" s="45"/>
      <c r="RGW8" s="45"/>
      <c r="RGX8" s="45"/>
      <c r="RGY8" s="45"/>
      <c r="RGZ8" s="45"/>
      <c r="RHA8" s="45"/>
      <c r="RHB8" s="45"/>
      <c r="RHC8" s="45"/>
      <c r="RHD8" s="45"/>
      <c r="RHE8" s="45"/>
      <c r="RHF8" s="45"/>
      <c r="RHG8" s="45"/>
      <c r="RHH8" s="45"/>
      <c r="RHI8" s="45"/>
      <c r="RHJ8" s="45"/>
      <c r="RHK8" s="45"/>
      <c r="RHL8" s="45"/>
      <c r="RHM8" s="45"/>
      <c r="RHN8" s="45"/>
      <c r="RHO8" s="45"/>
      <c r="RHP8" s="45"/>
      <c r="RHQ8" s="45"/>
      <c r="RHR8" s="45"/>
      <c r="RHS8" s="45"/>
      <c r="RHT8" s="45"/>
      <c r="RHU8" s="45"/>
      <c r="RHV8" s="45"/>
      <c r="RHW8" s="45"/>
      <c r="RHX8" s="45"/>
      <c r="RHY8" s="45"/>
      <c r="RHZ8" s="45"/>
      <c r="RIA8" s="45"/>
      <c r="RIB8" s="45"/>
      <c r="RIC8" s="45"/>
      <c r="RID8" s="45"/>
      <c r="RIE8" s="45"/>
      <c r="RIF8" s="45"/>
      <c r="RIG8" s="45"/>
      <c r="RIH8" s="45"/>
      <c r="RII8" s="45"/>
      <c r="RIJ8" s="45"/>
      <c r="RIK8" s="45"/>
      <c r="RIL8" s="45"/>
      <c r="RIM8" s="45"/>
      <c r="RIN8" s="45"/>
      <c r="RIO8" s="45"/>
      <c r="RIP8" s="45"/>
      <c r="RIQ8" s="45"/>
      <c r="RIR8" s="45"/>
      <c r="RIS8" s="45"/>
      <c r="RIT8" s="45"/>
      <c r="RIU8" s="45"/>
      <c r="RIV8" s="45"/>
      <c r="RIW8" s="45"/>
      <c r="RIX8" s="45"/>
      <c r="RIY8" s="45"/>
      <c r="RIZ8" s="45"/>
      <c r="RJA8" s="45"/>
      <c r="RJB8" s="45"/>
      <c r="RJC8" s="45"/>
      <c r="RJD8" s="45"/>
      <c r="RJE8" s="45"/>
      <c r="RJF8" s="45"/>
      <c r="RJG8" s="45"/>
      <c r="RJH8" s="45"/>
      <c r="RJI8" s="45"/>
      <c r="RJJ8" s="45"/>
      <c r="RJK8" s="45"/>
      <c r="RJL8" s="45"/>
      <c r="RJM8" s="45"/>
      <c r="RJN8" s="45"/>
      <c r="RJO8" s="45"/>
      <c r="RJP8" s="45"/>
      <c r="RJQ8" s="45"/>
      <c r="RJR8" s="45"/>
      <c r="RJS8" s="45"/>
      <c r="RJT8" s="45"/>
      <c r="RJU8" s="45"/>
      <c r="RJV8" s="45"/>
      <c r="RJW8" s="45"/>
      <c r="RJX8" s="45"/>
      <c r="RJY8" s="45"/>
      <c r="RJZ8" s="45"/>
      <c r="RKA8" s="45"/>
      <c r="RKB8" s="45"/>
      <c r="RKC8" s="45"/>
      <c r="RKD8" s="45"/>
      <c r="RKE8" s="45"/>
      <c r="RKF8" s="45"/>
      <c r="RKG8" s="45"/>
      <c r="RKH8" s="45"/>
      <c r="RKI8" s="45"/>
      <c r="RKJ8" s="45"/>
      <c r="RKK8" s="45"/>
      <c r="RKL8" s="45"/>
      <c r="RKM8" s="45"/>
      <c r="RKN8" s="45"/>
      <c r="RKO8" s="45"/>
      <c r="RKP8" s="45"/>
      <c r="RKQ8" s="45"/>
      <c r="RKR8" s="45"/>
      <c r="RKS8" s="45"/>
      <c r="RKT8" s="45"/>
      <c r="RKU8" s="45"/>
      <c r="RKV8" s="45"/>
      <c r="RKW8" s="45"/>
      <c r="RKX8" s="45"/>
      <c r="RKY8" s="45"/>
      <c r="RKZ8" s="45"/>
      <c r="RLA8" s="45"/>
      <c r="RLB8" s="45"/>
      <c r="RLC8" s="45"/>
      <c r="RLD8" s="45"/>
      <c r="RLE8" s="45"/>
      <c r="RLF8" s="45"/>
      <c r="RLG8" s="45"/>
      <c r="RLH8" s="45"/>
      <c r="RLI8" s="45"/>
      <c r="RLJ8" s="45"/>
      <c r="RLK8" s="45"/>
      <c r="RLL8" s="45"/>
      <c r="RLM8" s="45"/>
      <c r="RLN8" s="45"/>
      <c r="RLO8" s="45"/>
      <c r="RLP8" s="45"/>
      <c r="RLQ8" s="45"/>
      <c r="RLR8" s="45"/>
      <c r="RLS8" s="45"/>
      <c r="RLT8" s="45"/>
      <c r="RLU8" s="45"/>
      <c r="RLV8" s="45"/>
      <c r="RLW8" s="45"/>
      <c r="RLX8" s="45"/>
      <c r="RLY8" s="45"/>
      <c r="RLZ8" s="45"/>
      <c r="RMA8" s="45"/>
      <c r="RMB8" s="45"/>
      <c r="RMC8" s="45"/>
      <c r="RMD8" s="45"/>
      <c r="RME8" s="45"/>
      <c r="RMF8" s="45"/>
      <c r="RMG8" s="45"/>
      <c r="RMH8" s="45"/>
      <c r="RMI8" s="45"/>
      <c r="RMJ8" s="45"/>
      <c r="RMK8" s="45"/>
      <c r="RML8" s="45"/>
      <c r="RMM8" s="45"/>
      <c r="RMN8" s="45"/>
      <c r="RMO8" s="45"/>
      <c r="RMP8" s="45"/>
      <c r="RMQ8" s="45"/>
      <c r="RMR8" s="45"/>
      <c r="RMS8" s="45"/>
      <c r="RMT8" s="45"/>
      <c r="RMU8" s="45"/>
      <c r="RMV8" s="45"/>
      <c r="RMW8" s="45"/>
      <c r="RMX8" s="45"/>
      <c r="RMY8" s="45"/>
      <c r="RMZ8" s="45"/>
      <c r="RNA8" s="45"/>
      <c r="RNB8" s="45"/>
      <c r="RNC8" s="45"/>
      <c r="RND8" s="45"/>
      <c r="RNE8" s="45"/>
      <c r="RNF8" s="45"/>
      <c r="RNG8" s="45"/>
      <c r="RNH8" s="45"/>
      <c r="RNI8" s="45"/>
      <c r="RNJ8" s="45"/>
      <c r="RNK8" s="45"/>
      <c r="RNL8" s="45"/>
      <c r="RNM8" s="45"/>
      <c r="RNN8" s="45"/>
      <c r="RNO8" s="45"/>
      <c r="RNP8" s="45"/>
      <c r="RNQ8" s="45"/>
      <c r="RNR8" s="45"/>
      <c r="RNS8" s="45"/>
      <c r="RNT8" s="45"/>
      <c r="RNU8" s="45"/>
      <c r="RNV8" s="45"/>
      <c r="RNW8" s="45"/>
      <c r="RNX8" s="45"/>
      <c r="RNY8" s="45"/>
      <c r="RNZ8" s="45"/>
      <c r="ROA8" s="45"/>
      <c r="ROB8" s="45"/>
      <c r="ROC8" s="45"/>
      <c r="ROD8" s="45"/>
      <c r="ROE8" s="45"/>
      <c r="ROF8" s="45"/>
      <c r="ROG8" s="45"/>
      <c r="ROH8" s="45"/>
      <c r="ROI8" s="45"/>
      <c r="ROJ8" s="45"/>
      <c r="ROK8" s="45"/>
      <c r="ROL8" s="45"/>
      <c r="ROM8" s="45"/>
      <c r="RON8" s="45"/>
      <c r="ROO8" s="45"/>
      <c r="ROP8" s="45"/>
      <c r="ROQ8" s="45"/>
      <c r="ROR8" s="45"/>
      <c r="ROS8" s="45"/>
      <c r="ROT8" s="45"/>
      <c r="ROU8" s="45"/>
      <c r="ROV8" s="45"/>
      <c r="ROW8" s="45"/>
      <c r="ROX8" s="45"/>
      <c r="ROY8" s="45"/>
      <c r="ROZ8" s="45"/>
      <c r="RPA8" s="45"/>
      <c r="RPB8" s="45"/>
      <c r="RPC8" s="45"/>
      <c r="RPD8" s="45"/>
      <c r="RPE8" s="45"/>
      <c r="RPF8" s="45"/>
      <c r="RPG8" s="45"/>
      <c r="RPH8" s="45"/>
      <c r="RPI8" s="45"/>
      <c r="RPJ8" s="45"/>
      <c r="RPK8" s="45"/>
      <c r="RPL8" s="45"/>
      <c r="RPM8" s="45"/>
      <c r="RPN8" s="45"/>
      <c r="RPO8" s="45"/>
      <c r="RPP8" s="45"/>
      <c r="RPQ8" s="45"/>
      <c r="RPR8" s="45"/>
      <c r="RPS8" s="45"/>
      <c r="RPT8" s="45"/>
      <c r="RPU8" s="45"/>
      <c r="RPV8" s="45"/>
      <c r="RPW8" s="45"/>
      <c r="RPX8" s="45"/>
      <c r="RPY8" s="45"/>
      <c r="RPZ8" s="45"/>
      <c r="RQA8" s="45"/>
      <c r="RQB8" s="45"/>
      <c r="RQC8" s="45"/>
      <c r="RQD8" s="45"/>
      <c r="RQE8" s="45"/>
      <c r="RQF8" s="45"/>
      <c r="RQG8" s="45"/>
      <c r="RQH8" s="45"/>
      <c r="RQI8" s="45"/>
      <c r="RQJ8" s="45"/>
      <c r="RQK8" s="45"/>
      <c r="RQL8" s="45"/>
      <c r="RQM8" s="45"/>
      <c r="RQN8" s="45"/>
      <c r="RQO8" s="45"/>
      <c r="RQP8" s="45"/>
      <c r="RQQ8" s="45"/>
      <c r="RQR8" s="45"/>
      <c r="RQS8" s="45"/>
      <c r="RQT8" s="45"/>
      <c r="RQU8" s="45"/>
      <c r="RQV8" s="45"/>
      <c r="RQW8" s="45"/>
      <c r="RQX8" s="45"/>
      <c r="RQY8" s="45"/>
      <c r="RQZ8" s="45"/>
      <c r="RRA8" s="45"/>
      <c r="RRB8" s="45"/>
      <c r="RRC8" s="45"/>
      <c r="RRD8" s="45"/>
      <c r="RRE8" s="45"/>
      <c r="RRF8" s="45"/>
      <c r="RRG8" s="45"/>
      <c r="RRH8" s="45"/>
      <c r="RRI8" s="45"/>
      <c r="RRJ8" s="45"/>
      <c r="RRK8" s="45"/>
      <c r="RRL8" s="45"/>
      <c r="RRM8" s="45"/>
      <c r="RRN8" s="45"/>
      <c r="RRO8" s="45"/>
      <c r="RRP8" s="45"/>
      <c r="RRQ8" s="45"/>
      <c r="RRR8" s="45"/>
      <c r="RRS8" s="45"/>
      <c r="RRT8" s="45"/>
      <c r="RRU8" s="45"/>
      <c r="RRV8" s="45"/>
      <c r="RRW8" s="45"/>
      <c r="RRX8" s="45"/>
      <c r="RRY8" s="45"/>
      <c r="RRZ8" s="45"/>
      <c r="RSA8" s="45"/>
      <c r="RSB8" s="45"/>
      <c r="RSC8" s="45"/>
      <c r="RSD8" s="45"/>
      <c r="RSE8" s="45"/>
      <c r="RSF8" s="45"/>
      <c r="RSG8" s="45"/>
      <c r="RSH8" s="45"/>
      <c r="RSI8" s="45"/>
      <c r="RSJ8" s="45"/>
      <c r="RSK8" s="45"/>
      <c r="RSL8" s="45"/>
      <c r="RSM8" s="45"/>
      <c r="RSN8" s="45"/>
      <c r="RSO8" s="45"/>
      <c r="RSP8" s="45"/>
      <c r="RSQ8" s="45"/>
      <c r="RSR8" s="45"/>
      <c r="RSS8" s="45"/>
      <c r="RST8" s="45"/>
      <c r="RSU8" s="45"/>
      <c r="RSV8" s="45"/>
      <c r="RSW8" s="45"/>
      <c r="RSX8" s="45"/>
      <c r="RSY8" s="45"/>
      <c r="RSZ8" s="45"/>
      <c r="RTA8" s="45"/>
      <c r="RTB8" s="45"/>
      <c r="RTC8" s="45"/>
      <c r="RTD8" s="45"/>
      <c r="RTE8" s="45"/>
      <c r="RTF8" s="45"/>
      <c r="RTG8" s="45"/>
      <c r="RTH8" s="45"/>
      <c r="RTI8" s="45"/>
      <c r="RTJ8" s="45"/>
      <c r="RTK8" s="45"/>
      <c r="RTL8" s="45"/>
      <c r="RTM8" s="45"/>
      <c r="RTN8" s="45"/>
      <c r="RTO8" s="45"/>
      <c r="RTP8" s="45"/>
      <c r="RTQ8" s="45"/>
      <c r="RTR8" s="45"/>
      <c r="RTS8" s="45"/>
      <c r="RTT8" s="45"/>
      <c r="RTU8" s="45"/>
      <c r="RTV8" s="45"/>
      <c r="RTW8" s="45"/>
      <c r="RTX8" s="45"/>
      <c r="RTY8" s="45"/>
      <c r="RTZ8" s="45"/>
      <c r="RUA8" s="45"/>
      <c r="RUB8" s="45"/>
      <c r="RUC8" s="45"/>
      <c r="RUD8" s="45"/>
      <c r="RUE8" s="45"/>
      <c r="RUF8" s="45"/>
      <c r="RUG8" s="45"/>
      <c r="RUH8" s="45"/>
      <c r="RUI8" s="45"/>
      <c r="RUJ8" s="45"/>
      <c r="RUK8" s="45"/>
      <c r="RUL8" s="45"/>
      <c r="RUM8" s="45"/>
      <c r="RUN8" s="45"/>
      <c r="RUO8" s="45"/>
      <c r="RUP8" s="45"/>
      <c r="RUQ8" s="45"/>
      <c r="RUR8" s="45"/>
      <c r="RUS8" s="45"/>
      <c r="RUT8" s="45"/>
      <c r="RUU8" s="45"/>
      <c r="RUV8" s="45"/>
      <c r="RUW8" s="45"/>
      <c r="RUX8" s="45"/>
      <c r="RUY8" s="45"/>
      <c r="RUZ8" s="45"/>
      <c r="RVA8" s="45"/>
      <c r="RVB8" s="45"/>
      <c r="RVC8" s="45"/>
      <c r="RVD8" s="45"/>
      <c r="RVE8" s="45"/>
      <c r="RVF8" s="45"/>
      <c r="RVG8" s="45"/>
      <c r="RVH8" s="45"/>
      <c r="RVI8" s="45"/>
      <c r="RVJ8" s="45"/>
      <c r="RVK8" s="45"/>
      <c r="RVL8" s="45"/>
      <c r="RVM8" s="45"/>
      <c r="RVN8" s="45"/>
      <c r="RVO8" s="45"/>
      <c r="RVP8" s="45"/>
      <c r="RVQ8" s="45"/>
      <c r="RVR8" s="45"/>
      <c r="RVS8" s="45"/>
      <c r="RVT8" s="45"/>
      <c r="RVU8" s="45"/>
      <c r="RVV8" s="45"/>
      <c r="RVW8" s="45"/>
      <c r="RVX8" s="45"/>
      <c r="RVY8" s="45"/>
      <c r="RVZ8" s="45"/>
      <c r="RWA8" s="45"/>
      <c r="RWB8" s="45"/>
      <c r="RWC8" s="45"/>
      <c r="RWD8" s="45"/>
      <c r="RWE8" s="45"/>
      <c r="RWF8" s="45"/>
      <c r="RWG8" s="45"/>
      <c r="RWH8" s="45"/>
      <c r="RWI8" s="45"/>
      <c r="RWJ8" s="45"/>
      <c r="RWK8" s="45"/>
      <c r="RWL8" s="45"/>
      <c r="RWM8" s="45"/>
      <c r="RWN8" s="45"/>
      <c r="RWO8" s="45"/>
      <c r="RWP8" s="45"/>
      <c r="RWQ8" s="45"/>
      <c r="RWR8" s="45"/>
      <c r="RWS8" s="45"/>
      <c r="RWT8" s="45"/>
      <c r="RWU8" s="45"/>
      <c r="RWV8" s="45"/>
      <c r="RWW8" s="45"/>
      <c r="RWX8" s="45"/>
      <c r="RWY8" s="45"/>
      <c r="RWZ8" s="45"/>
      <c r="RXA8" s="45"/>
      <c r="RXB8" s="45"/>
      <c r="RXC8" s="45"/>
      <c r="RXD8" s="45"/>
      <c r="RXE8" s="45"/>
      <c r="RXF8" s="45"/>
      <c r="RXG8" s="45"/>
      <c r="RXH8" s="45"/>
      <c r="RXI8" s="45"/>
      <c r="RXJ8" s="45"/>
      <c r="RXK8" s="45"/>
      <c r="RXL8" s="45"/>
      <c r="RXM8" s="45"/>
      <c r="RXN8" s="45"/>
      <c r="RXO8" s="45"/>
      <c r="RXP8" s="45"/>
      <c r="RXQ8" s="45"/>
      <c r="RXR8" s="45"/>
      <c r="RXS8" s="45"/>
      <c r="RXT8" s="45"/>
      <c r="RXU8" s="45"/>
      <c r="RXV8" s="45"/>
      <c r="RXW8" s="45"/>
      <c r="RXX8" s="45"/>
      <c r="RXY8" s="45"/>
      <c r="RXZ8" s="45"/>
      <c r="RYA8" s="45"/>
      <c r="RYB8" s="45"/>
      <c r="RYC8" s="45"/>
      <c r="RYD8" s="45"/>
      <c r="RYE8" s="45"/>
      <c r="RYF8" s="45"/>
      <c r="RYG8" s="45"/>
      <c r="RYH8" s="45"/>
      <c r="RYI8" s="45"/>
      <c r="RYJ8" s="45"/>
      <c r="RYK8" s="45"/>
      <c r="RYL8" s="45"/>
      <c r="RYM8" s="45"/>
      <c r="RYN8" s="45"/>
      <c r="RYO8" s="45"/>
      <c r="RYP8" s="45"/>
      <c r="RYQ8" s="45"/>
      <c r="RYR8" s="45"/>
      <c r="RYS8" s="45"/>
      <c r="RYT8" s="45"/>
      <c r="RYU8" s="45"/>
      <c r="RYV8" s="45"/>
      <c r="RYW8" s="45"/>
      <c r="RYX8" s="45"/>
      <c r="RYY8" s="45"/>
      <c r="RYZ8" s="45"/>
      <c r="RZA8" s="45"/>
      <c r="RZB8" s="45"/>
      <c r="RZC8" s="45"/>
      <c r="RZD8" s="45"/>
      <c r="RZE8" s="45"/>
      <c r="RZF8" s="45"/>
      <c r="RZG8" s="45"/>
      <c r="RZH8" s="45"/>
      <c r="RZI8" s="45"/>
      <c r="RZJ8" s="45"/>
      <c r="RZK8" s="45"/>
      <c r="RZL8" s="45"/>
      <c r="RZM8" s="45"/>
      <c r="RZN8" s="45"/>
      <c r="RZO8" s="45"/>
      <c r="RZP8" s="45"/>
      <c r="RZQ8" s="45"/>
      <c r="RZR8" s="45"/>
      <c r="RZS8" s="45"/>
      <c r="RZT8" s="45"/>
      <c r="RZU8" s="45"/>
      <c r="RZV8" s="45"/>
      <c r="RZW8" s="45"/>
      <c r="RZX8" s="45"/>
      <c r="RZY8" s="45"/>
      <c r="RZZ8" s="45"/>
      <c r="SAA8" s="45"/>
      <c r="SAB8" s="45"/>
      <c r="SAC8" s="45"/>
      <c r="SAD8" s="45"/>
      <c r="SAE8" s="45"/>
      <c r="SAF8" s="45"/>
      <c r="SAG8" s="45"/>
      <c r="SAH8" s="45"/>
      <c r="SAI8" s="45"/>
      <c r="SAJ8" s="45"/>
      <c r="SAK8" s="45"/>
      <c r="SAL8" s="45"/>
      <c r="SAM8" s="45"/>
      <c r="SAN8" s="45"/>
      <c r="SAO8" s="45"/>
      <c r="SAP8" s="45"/>
      <c r="SAQ8" s="45"/>
      <c r="SAR8" s="45"/>
      <c r="SAS8" s="45"/>
      <c r="SAT8" s="45"/>
      <c r="SAU8" s="45"/>
      <c r="SAV8" s="45"/>
      <c r="SAW8" s="45"/>
      <c r="SAX8" s="45"/>
      <c r="SAY8" s="45"/>
      <c r="SAZ8" s="45"/>
      <c r="SBA8" s="45"/>
      <c r="SBB8" s="45"/>
      <c r="SBC8" s="45"/>
      <c r="SBD8" s="45"/>
      <c r="SBE8" s="45"/>
      <c r="SBF8" s="45"/>
      <c r="SBG8" s="45"/>
      <c r="SBH8" s="45"/>
      <c r="SBI8" s="45"/>
      <c r="SBJ8" s="45"/>
      <c r="SBK8" s="45"/>
      <c r="SBL8" s="45"/>
      <c r="SBM8" s="45"/>
      <c r="SBN8" s="45"/>
      <c r="SBO8" s="45"/>
      <c r="SBP8" s="45"/>
      <c r="SBQ8" s="45"/>
      <c r="SBR8" s="45"/>
      <c r="SBS8" s="45"/>
      <c r="SBT8" s="45"/>
      <c r="SBU8" s="45"/>
      <c r="SBV8" s="45"/>
      <c r="SBW8" s="45"/>
      <c r="SBX8" s="45"/>
      <c r="SBY8" s="45"/>
      <c r="SBZ8" s="45"/>
      <c r="SCA8" s="45"/>
      <c r="SCB8" s="45"/>
      <c r="SCC8" s="45"/>
      <c r="SCD8" s="45"/>
      <c r="SCE8" s="45"/>
      <c r="SCF8" s="45"/>
      <c r="SCG8" s="45"/>
      <c r="SCH8" s="45"/>
      <c r="SCI8" s="45"/>
      <c r="SCJ8" s="45"/>
      <c r="SCK8" s="45"/>
      <c r="SCL8" s="45"/>
      <c r="SCM8" s="45"/>
      <c r="SCN8" s="45"/>
      <c r="SCO8" s="45"/>
      <c r="SCP8" s="45"/>
      <c r="SCQ8" s="45"/>
      <c r="SCR8" s="45"/>
      <c r="SCS8" s="45"/>
      <c r="SCT8" s="45"/>
      <c r="SCU8" s="45"/>
      <c r="SCV8" s="45"/>
      <c r="SCW8" s="45"/>
      <c r="SCX8" s="45"/>
      <c r="SCY8" s="45"/>
      <c r="SCZ8" s="45"/>
      <c r="SDA8" s="45"/>
      <c r="SDB8" s="45"/>
      <c r="SDC8" s="45"/>
      <c r="SDD8" s="45"/>
      <c r="SDE8" s="45"/>
      <c r="SDF8" s="45"/>
      <c r="SDG8" s="45"/>
      <c r="SDH8" s="45"/>
      <c r="SDI8" s="45"/>
      <c r="SDJ8" s="45"/>
      <c r="SDK8" s="45"/>
      <c r="SDL8" s="45"/>
      <c r="SDM8" s="45"/>
      <c r="SDN8" s="45"/>
      <c r="SDO8" s="45"/>
      <c r="SDP8" s="45"/>
      <c r="SDQ8" s="45"/>
      <c r="SDR8" s="45"/>
      <c r="SDS8" s="45"/>
      <c r="SDT8" s="45"/>
      <c r="SDU8" s="45"/>
      <c r="SDV8" s="45"/>
      <c r="SDW8" s="45"/>
      <c r="SDX8" s="45"/>
      <c r="SDY8" s="45"/>
      <c r="SDZ8" s="45"/>
      <c r="SEA8" s="45"/>
      <c r="SEB8" s="45"/>
      <c r="SEC8" s="45"/>
      <c r="SED8" s="45"/>
      <c r="SEE8" s="45"/>
      <c r="SEF8" s="45"/>
      <c r="SEG8" s="45"/>
      <c r="SEH8" s="45"/>
      <c r="SEI8" s="45"/>
      <c r="SEJ8" s="45"/>
      <c r="SEK8" s="45"/>
      <c r="SEL8" s="45"/>
      <c r="SEM8" s="45"/>
      <c r="SEN8" s="45"/>
      <c r="SEO8" s="45"/>
      <c r="SEP8" s="45"/>
      <c r="SEQ8" s="45"/>
      <c r="SER8" s="45"/>
      <c r="SES8" s="45"/>
      <c r="SET8" s="45"/>
      <c r="SEU8" s="45"/>
      <c r="SEV8" s="45"/>
      <c r="SEW8" s="45"/>
      <c r="SEX8" s="45"/>
      <c r="SEY8" s="45"/>
      <c r="SEZ8" s="45"/>
      <c r="SFA8" s="45"/>
      <c r="SFB8" s="45"/>
      <c r="SFC8" s="45"/>
      <c r="SFD8" s="45"/>
      <c r="SFE8" s="45"/>
      <c r="SFF8" s="45"/>
      <c r="SFG8" s="45"/>
      <c r="SFH8" s="45"/>
      <c r="SFI8" s="45"/>
      <c r="SFJ8" s="45"/>
      <c r="SFK8" s="45"/>
      <c r="SFL8" s="45"/>
      <c r="SFM8" s="45"/>
      <c r="SFN8" s="45"/>
      <c r="SFO8" s="45"/>
      <c r="SFP8" s="45"/>
      <c r="SFQ8" s="45"/>
      <c r="SFR8" s="45"/>
      <c r="SFS8" s="45"/>
      <c r="SFT8" s="45"/>
      <c r="SFU8" s="45"/>
      <c r="SFV8" s="45"/>
      <c r="SFW8" s="45"/>
      <c r="SFX8" s="45"/>
      <c r="SFY8" s="45"/>
      <c r="SFZ8" s="45"/>
      <c r="SGA8" s="45"/>
      <c r="SGB8" s="45"/>
      <c r="SGC8" s="45"/>
      <c r="SGD8" s="45"/>
      <c r="SGE8" s="45"/>
      <c r="SGF8" s="45"/>
      <c r="SGG8" s="45"/>
      <c r="SGH8" s="45"/>
      <c r="SGI8" s="45"/>
      <c r="SGJ8" s="45"/>
      <c r="SGK8" s="45"/>
      <c r="SGL8" s="45"/>
      <c r="SGM8" s="45"/>
      <c r="SGN8" s="45"/>
      <c r="SGO8" s="45"/>
      <c r="SGP8" s="45"/>
      <c r="SGQ8" s="45"/>
      <c r="SGR8" s="45"/>
      <c r="SGS8" s="45"/>
      <c r="SGT8" s="45"/>
      <c r="SGU8" s="45"/>
      <c r="SGV8" s="45"/>
      <c r="SGW8" s="45"/>
      <c r="SGX8" s="45"/>
      <c r="SGY8" s="45"/>
      <c r="SGZ8" s="45"/>
      <c r="SHA8" s="45"/>
      <c r="SHB8" s="45"/>
      <c r="SHC8" s="45"/>
      <c r="SHD8" s="45"/>
      <c r="SHE8" s="45"/>
      <c r="SHF8" s="45"/>
      <c r="SHG8" s="45"/>
      <c r="SHH8" s="45"/>
      <c r="SHI8" s="45"/>
      <c r="SHJ8" s="45"/>
      <c r="SHK8" s="45"/>
      <c r="SHL8" s="45"/>
      <c r="SHM8" s="45"/>
      <c r="SHN8" s="45"/>
      <c r="SHO8" s="45"/>
      <c r="SHP8" s="45"/>
      <c r="SHQ8" s="45"/>
      <c r="SHR8" s="45"/>
      <c r="SHS8" s="45"/>
      <c r="SHT8" s="45"/>
      <c r="SHU8" s="45"/>
      <c r="SHV8" s="45"/>
      <c r="SHW8" s="45"/>
      <c r="SHX8" s="45"/>
      <c r="SHY8" s="45"/>
      <c r="SHZ8" s="45"/>
      <c r="SIA8" s="45"/>
      <c r="SIB8" s="45"/>
      <c r="SIC8" s="45"/>
      <c r="SID8" s="45"/>
      <c r="SIE8" s="45"/>
      <c r="SIF8" s="45"/>
      <c r="SIG8" s="45"/>
      <c r="SIH8" s="45"/>
      <c r="SII8" s="45"/>
      <c r="SIJ8" s="45"/>
      <c r="SIK8" s="45"/>
      <c r="SIL8" s="45"/>
      <c r="SIM8" s="45"/>
      <c r="SIN8" s="45"/>
      <c r="SIO8" s="45"/>
      <c r="SIP8" s="45"/>
      <c r="SIQ8" s="45"/>
      <c r="SIR8" s="45"/>
      <c r="SIS8" s="45"/>
      <c r="SIT8" s="45"/>
      <c r="SIU8" s="45"/>
      <c r="SIV8" s="45"/>
      <c r="SIW8" s="45"/>
      <c r="SIX8" s="45"/>
      <c r="SIY8" s="45"/>
      <c r="SIZ8" s="45"/>
      <c r="SJA8" s="45"/>
      <c r="SJB8" s="45"/>
      <c r="SJC8" s="45"/>
      <c r="SJD8" s="45"/>
      <c r="SJE8" s="45"/>
      <c r="SJF8" s="45"/>
      <c r="SJG8" s="45"/>
      <c r="SJH8" s="45"/>
      <c r="SJI8" s="45"/>
      <c r="SJJ8" s="45"/>
      <c r="SJK8" s="45"/>
      <c r="SJL8" s="45"/>
      <c r="SJM8" s="45"/>
      <c r="SJN8" s="45"/>
      <c r="SJO8" s="45"/>
      <c r="SJP8" s="45"/>
      <c r="SJQ8" s="45"/>
      <c r="SJR8" s="45"/>
      <c r="SJS8" s="45"/>
      <c r="SJT8" s="45"/>
      <c r="SJU8" s="45"/>
      <c r="SJV8" s="45"/>
      <c r="SJW8" s="45"/>
      <c r="SJX8" s="45"/>
      <c r="SJY8" s="45"/>
      <c r="SJZ8" s="45"/>
      <c r="SKA8" s="45"/>
      <c r="SKB8" s="45"/>
      <c r="SKC8" s="45"/>
      <c r="SKD8" s="45"/>
      <c r="SKE8" s="45"/>
      <c r="SKF8" s="45"/>
      <c r="SKG8" s="45"/>
      <c r="SKH8" s="45"/>
      <c r="SKI8" s="45"/>
      <c r="SKJ8" s="45"/>
      <c r="SKK8" s="45"/>
      <c r="SKL8" s="45"/>
      <c r="SKM8" s="45"/>
      <c r="SKN8" s="45"/>
      <c r="SKO8" s="45"/>
      <c r="SKP8" s="45"/>
      <c r="SKQ8" s="45"/>
      <c r="SKR8" s="45"/>
      <c r="SKS8" s="45"/>
      <c r="SKT8" s="45"/>
      <c r="SKU8" s="45"/>
      <c r="SKV8" s="45"/>
      <c r="SKW8" s="45"/>
      <c r="SKX8" s="45"/>
      <c r="SKY8" s="45"/>
      <c r="SKZ8" s="45"/>
      <c r="SLA8" s="45"/>
      <c r="SLB8" s="45"/>
      <c r="SLC8" s="45"/>
      <c r="SLD8" s="45"/>
      <c r="SLE8" s="45"/>
      <c r="SLF8" s="45"/>
      <c r="SLG8" s="45"/>
      <c r="SLH8" s="45"/>
      <c r="SLI8" s="45"/>
      <c r="SLJ8" s="45"/>
      <c r="SLK8" s="45"/>
      <c r="SLL8" s="45"/>
      <c r="SLM8" s="45"/>
      <c r="SLN8" s="45"/>
      <c r="SLO8" s="45"/>
      <c r="SLP8" s="45"/>
      <c r="SLQ8" s="45"/>
      <c r="SLR8" s="45"/>
      <c r="SLS8" s="45"/>
      <c r="SLT8" s="45"/>
      <c r="SLU8" s="45"/>
      <c r="SLV8" s="45"/>
      <c r="SLW8" s="45"/>
      <c r="SLX8" s="45"/>
      <c r="SLY8" s="45"/>
      <c r="SLZ8" s="45"/>
      <c r="SMA8" s="45"/>
      <c r="SMB8" s="45"/>
      <c r="SMC8" s="45"/>
      <c r="SMD8" s="45"/>
      <c r="SME8" s="45"/>
      <c r="SMF8" s="45"/>
      <c r="SMG8" s="45"/>
      <c r="SMH8" s="45"/>
      <c r="SMI8" s="45"/>
      <c r="SMJ8" s="45"/>
      <c r="SMK8" s="45"/>
      <c r="SML8" s="45"/>
      <c r="SMM8" s="45"/>
      <c r="SMN8" s="45"/>
      <c r="SMO8" s="45"/>
      <c r="SMP8" s="45"/>
      <c r="SMQ8" s="45"/>
      <c r="SMR8" s="45"/>
      <c r="SMS8" s="45"/>
      <c r="SMT8" s="45"/>
      <c r="SMU8" s="45"/>
      <c r="SMV8" s="45"/>
      <c r="SMW8" s="45"/>
      <c r="SMX8" s="45"/>
      <c r="SMY8" s="45"/>
      <c r="SMZ8" s="45"/>
      <c r="SNA8" s="45"/>
      <c r="SNB8" s="45"/>
      <c r="SNC8" s="45"/>
      <c r="SND8" s="45"/>
      <c r="SNE8" s="45"/>
      <c r="SNF8" s="45"/>
      <c r="SNG8" s="45"/>
      <c r="SNH8" s="45"/>
      <c r="SNI8" s="45"/>
      <c r="SNJ8" s="45"/>
      <c r="SNK8" s="45"/>
      <c r="SNL8" s="45"/>
      <c r="SNM8" s="45"/>
      <c r="SNN8" s="45"/>
      <c r="SNO8" s="45"/>
      <c r="SNP8" s="45"/>
      <c r="SNQ8" s="45"/>
      <c r="SNR8" s="45"/>
      <c r="SNS8" s="45"/>
      <c r="SNT8" s="45"/>
      <c r="SNU8" s="45"/>
      <c r="SNV8" s="45"/>
      <c r="SNW8" s="45"/>
      <c r="SNX8" s="45"/>
      <c r="SNY8" s="45"/>
      <c r="SNZ8" s="45"/>
      <c r="SOA8" s="45"/>
      <c r="SOB8" s="45"/>
      <c r="SOC8" s="45"/>
      <c r="SOD8" s="45"/>
      <c r="SOE8" s="45"/>
      <c r="SOF8" s="45"/>
      <c r="SOG8" s="45"/>
      <c r="SOH8" s="45"/>
      <c r="SOI8" s="45"/>
      <c r="SOJ8" s="45"/>
      <c r="SOK8" s="45"/>
      <c r="SOL8" s="45"/>
      <c r="SOM8" s="45"/>
      <c r="SON8" s="45"/>
      <c r="SOO8" s="45"/>
      <c r="SOP8" s="45"/>
      <c r="SOQ8" s="45"/>
      <c r="SOR8" s="45"/>
      <c r="SOS8" s="45"/>
      <c r="SOT8" s="45"/>
      <c r="SOU8" s="45"/>
      <c r="SOV8" s="45"/>
      <c r="SOW8" s="45"/>
      <c r="SOX8" s="45"/>
      <c r="SOY8" s="45"/>
      <c r="SOZ8" s="45"/>
      <c r="SPA8" s="45"/>
      <c r="SPB8" s="45"/>
      <c r="SPC8" s="45"/>
      <c r="SPD8" s="45"/>
      <c r="SPE8" s="45"/>
      <c r="SPF8" s="45"/>
      <c r="SPG8" s="45"/>
      <c r="SPH8" s="45"/>
      <c r="SPI8" s="45"/>
      <c r="SPJ8" s="45"/>
      <c r="SPK8" s="45"/>
      <c r="SPL8" s="45"/>
      <c r="SPM8" s="45"/>
      <c r="SPN8" s="45"/>
      <c r="SPO8" s="45"/>
      <c r="SPP8" s="45"/>
      <c r="SPQ8" s="45"/>
      <c r="SPR8" s="45"/>
      <c r="SPS8" s="45"/>
      <c r="SPT8" s="45"/>
      <c r="SPU8" s="45"/>
      <c r="SPV8" s="45"/>
      <c r="SPW8" s="45"/>
      <c r="SPX8" s="45"/>
      <c r="SPY8" s="45"/>
      <c r="SPZ8" s="45"/>
      <c r="SQA8" s="45"/>
      <c r="SQB8" s="45"/>
      <c r="SQC8" s="45"/>
      <c r="SQD8" s="45"/>
      <c r="SQE8" s="45"/>
      <c r="SQF8" s="45"/>
      <c r="SQG8" s="45"/>
      <c r="SQH8" s="45"/>
      <c r="SQI8" s="45"/>
      <c r="SQJ8" s="45"/>
      <c r="SQK8" s="45"/>
      <c r="SQL8" s="45"/>
      <c r="SQM8" s="45"/>
      <c r="SQN8" s="45"/>
      <c r="SQO8" s="45"/>
      <c r="SQP8" s="45"/>
      <c r="SQQ8" s="45"/>
      <c r="SQR8" s="45"/>
      <c r="SQS8" s="45"/>
      <c r="SQT8" s="45"/>
      <c r="SQU8" s="45"/>
      <c r="SQV8" s="45"/>
      <c r="SQW8" s="45"/>
      <c r="SQX8" s="45"/>
      <c r="SQY8" s="45"/>
      <c r="SQZ8" s="45"/>
      <c r="SRA8" s="45"/>
      <c r="SRB8" s="45"/>
      <c r="SRC8" s="45"/>
      <c r="SRD8" s="45"/>
      <c r="SRE8" s="45"/>
      <c r="SRF8" s="45"/>
      <c r="SRG8" s="45"/>
      <c r="SRH8" s="45"/>
      <c r="SRI8" s="45"/>
      <c r="SRJ8" s="45"/>
      <c r="SRK8" s="45"/>
      <c r="SRL8" s="45"/>
      <c r="SRM8" s="45"/>
      <c r="SRN8" s="45"/>
      <c r="SRO8" s="45"/>
      <c r="SRP8" s="45"/>
      <c r="SRQ8" s="45"/>
      <c r="SRR8" s="45"/>
      <c r="SRS8" s="45"/>
      <c r="SRT8" s="45"/>
      <c r="SRU8" s="45"/>
      <c r="SRV8" s="45"/>
      <c r="SRW8" s="45"/>
      <c r="SRX8" s="45"/>
      <c r="SRY8" s="45"/>
      <c r="SRZ8" s="45"/>
      <c r="SSA8" s="45"/>
      <c r="SSB8" s="45"/>
      <c r="SSC8" s="45"/>
      <c r="SSD8" s="45"/>
      <c r="SSE8" s="45"/>
      <c r="SSF8" s="45"/>
      <c r="SSG8" s="45"/>
      <c r="SSH8" s="45"/>
      <c r="SSI8" s="45"/>
      <c r="SSJ8" s="45"/>
      <c r="SSK8" s="45"/>
      <c r="SSL8" s="45"/>
      <c r="SSM8" s="45"/>
      <c r="SSN8" s="45"/>
      <c r="SSO8" s="45"/>
      <c r="SSP8" s="45"/>
      <c r="SSQ8" s="45"/>
      <c r="SSR8" s="45"/>
      <c r="SSS8" s="45"/>
      <c r="SST8" s="45"/>
      <c r="SSU8" s="45"/>
      <c r="SSV8" s="45"/>
      <c r="SSW8" s="45"/>
      <c r="SSX8" s="45"/>
      <c r="SSY8" s="45"/>
      <c r="SSZ8" s="45"/>
      <c r="STA8" s="45"/>
      <c r="STB8" s="45"/>
      <c r="STC8" s="45"/>
      <c r="STD8" s="45"/>
      <c r="STE8" s="45"/>
      <c r="STF8" s="45"/>
      <c r="STG8" s="45"/>
      <c r="STH8" s="45"/>
      <c r="STI8" s="45"/>
      <c r="STJ8" s="45"/>
      <c r="STK8" s="45"/>
      <c r="STL8" s="45"/>
      <c r="STM8" s="45"/>
      <c r="STN8" s="45"/>
      <c r="STO8" s="45"/>
      <c r="STP8" s="45"/>
      <c r="STQ8" s="45"/>
      <c r="STR8" s="45"/>
      <c r="STS8" s="45"/>
      <c r="STT8" s="45"/>
      <c r="STU8" s="45"/>
      <c r="STV8" s="45"/>
      <c r="STW8" s="45"/>
      <c r="STX8" s="45"/>
      <c r="STY8" s="45"/>
      <c r="STZ8" s="45"/>
      <c r="SUA8" s="45"/>
      <c r="SUB8" s="45"/>
      <c r="SUC8" s="45"/>
      <c r="SUD8" s="45"/>
      <c r="SUE8" s="45"/>
      <c r="SUF8" s="45"/>
      <c r="SUG8" s="45"/>
      <c r="SUH8" s="45"/>
      <c r="SUI8" s="45"/>
      <c r="SUJ8" s="45"/>
      <c r="SUK8" s="45"/>
      <c r="SUL8" s="45"/>
      <c r="SUM8" s="45"/>
      <c r="SUN8" s="45"/>
      <c r="SUO8" s="45"/>
      <c r="SUP8" s="45"/>
      <c r="SUQ8" s="45"/>
      <c r="SUR8" s="45"/>
      <c r="SUS8" s="45"/>
      <c r="SUT8" s="45"/>
      <c r="SUU8" s="45"/>
      <c r="SUV8" s="45"/>
      <c r="SUW8" s="45"/>
      <c r="SUX8" s="45"/>
      <c r="SUY8" s="45"/>
      <c r="SUZ8" s="45"/>
      <c r="SVA8" s="45"/>
      <c r="SVB8" s="45"/>
      <c r="SVC8" s="45"/>
      <c r="SVD8" s="45"/>
      <c r="SVE8" s="45"/>
      <c r="SVF8" s="45"/>
      <c r="SVG8" s="45"/>
      <c r="SVH8" s="45"/>
      <c r="SVI8" s="45"/>
      <c r="SVJ8" s="45"/>
      <c r="SVK8" s="45"/>
      <c r="SVL8" s="45"/>
      <c r="SVM8" s="45"/>
      <c r="SVN8" s="45"/>
      <c r="SVO8" s="45"/>
      <c r="SVP8" s="45"/>
      <c r="SVQ8" s="45"/>
      <c r="SVR8" s="45"/>
      <c r="SVS8" s="45"/>
      <c r="SVT8" s="45"/>
      <c r="SVU8" s="45"/>
      <c r="SVV8" s="45"/>
      <c r="SVW8" s="45"/>
      <c r="SVX8" s="45"/>
      <c r="SVY8" s="45"/>
      <c r="SVZ8" s="45"/>
      <c r="SWA8" s="45"/>
      <c r="SWB8" s="45"/>
      <c r="SWC8" s="45"/>
      <c r="SWD8" s="45"/>
      <c r="SWE8" s="45"/>
      <c r="SWF8" s="45"/>
      <c r="SWG8" s="45"/>
      <c r="SWH8" s="45"/>
      <c r="SWI8" s="45"/>
      <c r="SWJ8" s="45"/>
      <c r="SWK8" s="45"/>
      <c r="SWL8" s="45"/>
      <c r="SWM8" s="45"/>
      <c r="SWN8" s="45"/>
      <c r="SWO8" s="45"/>
      <c r="SWP8" s="45"/>
      <c r="SWQ8" s="45"/>
      <c r="SWR8" s="45"/>
      <c r="SWS8" s="45"/>
      <c r="SWT8" s="45"/>
      <c r="SWU8" s="45"/>
      <c r="SWV8" s="45"/>
      <c r="SWW8" s="45"/>
      <c r="SWX8" s="45"/>
      <c r="SWY8" s="45"/>
      <c r="SWZ8" s="45"/>
      <c r="SXA8" s="45"/>
      <c r="SXB8" s="45"/>
      <c r="SXC8" s="45"/>
      <c r="SXD8" s="45"/>
      <c r="SXE8" s="45"/>
      <c r="SXF8" s="45"/>
      <c r="SXG8" s="45"/>
      <c r="SXH8" s="45"/>
      <c r="SXI8" s="45"/>
      <c r="SXJ8" s="45"/>
      <c r="SXK8" s="45"/>
      <c r="SXL8" s="45"/>
      <c r="SXM8" s="45"/>
      <c r="SXN8" s="45"/>
      <c r="SXO8" s="45"/>
      <c r="SXP8" s="45"/>
      <c r="SXQ8" s="45"/>
      <c r="SXR8" s="45"/>
      <c r="SXS8" s="45"/>
      <c r="SXT8" s="45"/>
      <c r="SXU8" s="45"/>
      <c r="SXV8" s="45"/>
      <c r="SXW8" s="45"/>
      <c r="SXX8" s="45"/>
      <c r="SXY8" s="45"/>
      <c r="SXZ8" s="45"/>
      <c r="SYA8" s="45"/>
      <c r="SYB8" s="45"/>
      <c r="SYC8" s="45"/>
      <c r="SYD8" s="45"/>
      <c r="SYE8" s="45"/>
      <c r="SYF8" s="45"/>
      <c r="SYG8" s="45"/>
      <c r="SYH8" s="45"/>
      <c r="SYI8" s="45"/>
      <c r="SYJ8" s="45"/>
      <c r="SYK8" s="45"/>
      <c r="SYL8" s="45"/>
      <c r="SYM8" s="45"/>
      <c r="SYN8" s="45"/>
      <c r="SYO8" s="45"/>
      <c r="SYP8" s="45"/>
      <c r="SYQ8" s="45"/>
      <c r="SYR8" s="45"/>
      <c r="SYS8" s="45"/>
      <c r="SYT8" s="45"/>
      <c r="SYU8" s="45"/>
      <c r="SYV8" s="45"/>
      <c r="SYW8" s="45"/>
      <c r="SYX8" s="45"/>
      <c r="SYY8" s="45"/>
      <c r="SYZ8" s="45"/>
      <c r="SZA8" s="45"/>
      <c r="SZB8" s="45"/>
      <c r="SZC8" s="45"/>
      <c r="SZD8" s="45"/>
      <c r="SZE8" s="45"/>
      <c r="SZF8" s="45"/>
      <c r="SZG8" s="45"/>
      <c r="SZH8" s="45"/>
      <c r="SZI8" s="45"/>
      <c r="SZJ8" s="45"/>
      <c r="SZK8" s="45"/>
      <c r="SZL8" s="45"/>
      <c r="SZM8" s="45"/>
      <c r="SZN8" s="45"/>
      <c r="SZO8" s="45"/>
      <c r="SZP8" s="45"/>
      <c r="SZQ8" s="45"/>
      <c r="SZR8" s="45"/>
      <c r="SZS8" s="45"/>
      <c r="SZT8" s="45"/>
      <c r="SZU8" s="45"/>
      <c r="SZV8" s="45"/>
      <c r="SZW8" s="45"/>
      <c r="SZX8" s="45"/>
      <c r="SZY8" s="45"/>
      <c r="SZZ8" s="45"/>
      <c r="TAA8" s="45"/>
      <c r="TAB8" s="45"/>
      <c r="TAC8" s="45"/>
      <c r="TAD8" s="45"/>
      <c r="TAE8" s="45"/>
      <c r="TAF8" s="45"/>
      <c r="TAG8" s="45"/>
      <c r="TAH8" s="45"/>
      <c r="TAI8" s="45"/>
      <c r="TAJ8" s="45"/>
      <c r="TAK8" s="45"/>
      <c r="TAL8" s="45"/>
      <c r="TAM8" s="45"/>
      <c r="TAN8" s="45"/>
      <c r="TAO8" s="45"/>
      <c r="TAP8" s="45"/>
      <c r="TAQ8" s="45"/>
      <c r="TAR8" s="45"/>
      <c r="TAS8" s="45"/>
      <c r="TAT8" s="45"/>
      <c r="TAU8" s="45"/>
      <c r="TAV8" s="45"/>
      <c r="TAW8" s="45"/>
      <c r="TAX8" s="45"/>
      <c r="TAY8" s="45"/>
      <c r="TAZ8" s="45"/>
      <c r="TBA8" s="45"/>
      <c r="TBB8" s="45"/>
      <c r="TBC8" s="45"/>
      <c r="TBD8" s="45"/>
      <c r="TBE8" s="45"/>
      <c r="TBF8" s="45"/>
      <c r="TBG8" s="45"/>
      <c r="TBH8" s="45"/>
      <c r="TBI8" s="45"/>
      <c r="TBJ8" s="45"/>
      <c r="TBK8" s="45"/>
      <c r="TBL8" s="45"/>
      <c r="TBM8" s="45"/>
      <c r="TBN8" s="45"/>
      <c r="TBO8" s="45"/>
      <c r="TBP8" s="45"/>
      <c r="TBQ8" s="45"/>
      <c r="TBR8" s="45"/>
      <c r="TBS8" s="45"/>
      <c r="TBT8" s="45"/>
      <c r="TBU8" s="45"/>
      <c r="TBV8" s="45"/>
      <c r="TBW8" s="45"/>
      <c r="TBX8" s="45"/>
      <c r="TBY8" s="45"/>
      <c r="TBZ8" s="45"/>
      <c r="TCA8" s="45"/>
      <c r="TCB8" s="45"/>
      <c r="TCC8" s="45"/>
      <c r="TCD8" s="45"/>
      <c r="TCE8" s="45"/>
      <c r="TCF8" s="45"/>
      <c r="TCG8" s="45"/>
      <c r="TCH8" s="45"/>
      <c r="TCI8" s="45"/>
      <c r="TCJ8" s="45"/>
      <c r="TCK8" s="45"/>
      <c r="TCL8" s="45"/>
      <c r="TCM8" s="45"/>
      <c r="TCN8" s="45"/>
      <c r="TCO8" s="45"/>
      <c r="TCP8" s="45"/>
      <c r="TCQ8" s="45"/>
      <c r="TCR8" s="45"/>
      <c r="TCS8" s="45"/>
      <c r="TCT8" s="45"/>
      <c r="TCU8" s="45"/>
      <c r="TCV8" s="45"/>
      <c r="TCW8" s="45"/>
      <c r="TCX8" s="45"/>
      <c r="TCY8" s="45"/>
      <c r="TCZ8" s="45"/>
      <c r="TDA8" s="45"/>
      <c r="TDB8" s="45"/>
      <c r="TDC8" s="45"/>
      <c r="TDD8" s="45"/>
      <c r="TDE8" s="45"/>
      <c r="TDF8" s="45"/>
      <c r="TDG8" s="45"/>
      <c r="TDH8" s="45"/>
      <c r="TDI8" s="45"/>
      <c r="TDJ8" s="45"/>
      <c r="TDK8" s="45"/>
      <c r="TDL8" s="45"/>
      <c r="TDM8" s="45"/>
      <c r="TDN8" s="45"/>
      <c r="TDO8" s="45"/>
      <c r="TDP8" s="45"/>
      <c r="TDQ8" s="45"/>
      <c r="TDR8" s="45"/>
      <c r="TDS8" s="45"/>
      <c r="TDT8" s="45"/>
      <c r="TDU8" s="45"/>
      <c r="TDV8" s="45"/>
      <c r="TDW8" s="45"/>
      <c r="TDX8" s="45"/>
      <c r="TDY8" s="45"/>
      <c r="TDZ8" s="45"/>
      <c r="TEA8" s="45"/>
      <c r="TEB8" s="45"/>
      <c r="TEC8" s="45"/>
      <c r="TED8" s="45"/>
      <c r="TEE8" s="45"/>
      <c r="TEF8" s="45"/>
      <c r="TEG8" s="45"/>
      <c r="TEH8" s="45"/>
      <c r="TEI8" s="45"/>
      <c r="TEJ8" s="45"/>
      <c r="TEK8" s="45"/>
      <c r="TEL8" s="45"/>
      <c r="TEM8" s="45"/>
      <c r="TEN8" s="45"/>
      <c r="TEO8" s="45"/>
      <c r="TEP8" s="45"/>
      <c r="TEQ8" s="45"/>
      <c r="TER8" s="45"/>
      <c r="TES8" s="45"/>
      <c r="TET8" s="45"/>
      <c r="TEU8" s="45"/>
      <c r="TEV8" s="45"/>
      <c r="TEW8" s="45"/>
      <c r="TEX8" s="45"/>
      <c r="TEY8" s="45"/>
      <c r="TEZ8" s="45"/>
      <c r="TFA8" s="45"/>
      <c r="TFB8" s="45"/>
      <c r="TFC8" s="45"/>
      <c r="TFD8" s="45"/>
      <c r="TFE8" s="45"/>
      <c r="TFF8" s="45"/>
      <c r="TFG8" s="45"/>
      <c r="TFH8" s="45"/>
      <c r="TFI8" s="45"/>
      <c r="TFJ8" s="45"/>
      <c r="TFK8" s="45"/>
      <c r="TFL8" s="45"/>
      <c r="TFM8" s="45"/>
      <c r="TFN8" s="45"/>
      <c r="TFO8" s="45"/>
      <c r="TFP8" s="45"/>
      <c r="TFQ8" s="45"/>
      <c r="TFR8" s="45"/>
      <c r="TFS8" s="45"/>
      <c r="TFT8" s="45"/>
      <c r="TFU8" s="45"/>
      <c r="TFV8" s="45"/>
      <c r="TFW8" s="45"/>
      <c r="TFX8" s="45"/>
      <c r="TFY8" s="45"/>
      <c r="TFZ8" s="45"/>
      <c r="TGA8" s="45"/>
      <c r="TGB8" s="45"/>
      <c r="TGC8" s="45"/>
      <c r="TGD8" s="45"/>
      <c r="TGE8" s="45"/>
      <c r="TGF8" s="45"/>
      <c r="TGG8" s="45"/>
      <c r="TGH8" s="45"/>
      <c r="TGI8" s="45"/>
      <c r="TGJ8" s="45"/>
      <c r="TGK8" s="45"/>
      <c r="TGL8" s="45"/>
      <c r="TGM8" s="45"/>
      <c r="TGN8" s="45"/>
      <c r="TGO8" s="45"/>
      <c r="TGP8" s="45"/>
      <c r="TGQ8" s="45"/>
      <c r="TGR8" s="45"/>
      <c r="TGS8" s="45"/>
      <c r="TGT8" s="45"/>
      <c r="TGU8" s="45"/>
      <c r="TGV8" s="45"/>
      <c r="TGW8" s="45"/>
      <c r="TGX8" s="45"/>
      <c r="TGY8" s="45"/>
      <c r="TGZ8" s="45"/>
      <c r="THA8" s="45"/>
      <c r="THB8" s="45"/>
      <c r="THC8" s="45"/>
      <c r="THD8" s="45"/>
      <c r="THE8" s="45"/>
      <c r="THF8" s="45"/>
      <c r="THG8" s="45"/>
      <c r="THH8" s="45"/>
      <c r="THI8" s="45"/>
      <c r="THJ8" s="45"/>
      <c r="THK8" s="45"/>
      <c r="THL8" s="45"/>
      <c r="THM8" s="45"/>
      <c r="THN8" s="45"/>
      <c r="THO8" s="45"/>
      <c r="THP8" s="45"/>
      <c r="THQ8" s="45"/>
      <c r="THR8" s="45"/>
      <c r="THS8" s="45"/>
      <c r="THT8" s="45"/>
      <c r="THU8" s="45"/>
      <c r="THV8" s="45"/>
      <c r="THW8" s="45"/>
      <c r="THX8" s="45"/>
      <c r="THY8" s="45"/>
      <c r="THZ8" s="45"/>
      <c r="TIA8" s="45"/>
      <c r="TIB8" s="45"/>
      <c r="TIC8" s="45"/>
      <c r="TID8" s="45"/>
      <c r="TIE8" s="45"/>
      <c r="TIF8" s="45"/>
      <c r="TIG8" s="45"/>
      <c r="TIH8" s="45"/>
      <c r="TII8" s="45"/>
      <c r="TIJ8" s="45"/>
      <c r="TIK8" s="45"/>
      <c r="TIL8" s="45"/>
      <c r="TIM8" s="45"/>
      <c r="TIN8" s="45"/>
      <c r="TIO8" s="45"/>
      <c r="TIP8" s="45"/>
      <c r="TIQ8" s="45"/>
      <c r="TIR8" s="45"/>
      <c r="TIS8" s="45"/>
      <c r="TIT8" s="45"/>
      <c r="TIU8" s="45"/>
      <c r="TIV8" s="45"/>
      <c r="TIW8" s="45"/>
      <c r="TIX8" s="45"/>
      <c r="TIY8" s="45"/>
      <c r="TIZ8" s="45"/>
      <c r="TJA8" s="45"/>
      <c r="TJB8" s="45"/>
      <c r="TJC8" s="45"/>
      <c r="TJD8" s="45"/>
      <c r="TJE8" s="45"/>
      <c r="TJF8" s="45"/>
      <c r="TJG8" s="45"/>
      <c r="TJH8" s="45"/>
      <c r="TJI8" s="45"/>
      <c r="TJJ8" s="45"/>
      <c r="TJK8" s="45"/>
      <c r="TJL8" s="45"/>
      <c r="TJM8" s="45"/>
      <c r="TJN8" s="45"/>
      <c r="TJO8" s="45"/>
      <c r="TJP8" s="45"/>
      <c r="TJQ8" s="45"/>
      <c r="TJR8" s="45"/>
      <c r="TJS8" s="45"/>
      <c r="TJT8" s="45"/>
      <c r="TJU8" s="45"/>
      <c r="TJV8" s="45"/>
      <c r="TJW8" s="45"/>
      <c r="TJX8" s="45"/>
      <c r="TJY8" s="45"/>
      <c r="TJZ8" s="45"/>
      <c r="TKA8" s="45"/>
      <c r="TKB8" s="45"/>
      <c r="TKC8" s="45"/>
      <c r="TKD8" s="45"/>
      <c r="TKE8" s="45"/>
      <c r="TKF8" s="45"/>
      <c r="TKG8" s="45"/>
      <c r="TKH8" s="45"/>
      <c r="TKI8" s="45"/>
      <c r="TKJ8" s="45"/>
      <c r="TKK8" s="45"/>
      <c r="TKL8" s="45"/>
      <c r="TKM8" s="45"/>
      <c r="TKN8" s="45"/>
      <c r="TKO8" s="45"/>
      <c r="TKP8" s="45"/>
      <c r="TKQ8" s="45"/>
      <c r="TKR8" s="45"/>
      <c r="TKS8" s="45"/>
      <c r="TKT8" s="45"/>
      <c r="TKU8" s="45"/>
      <c r="TKV8" s="45"/>
      <c r="TKW8" s="45"/>
      <c r="TKX8" s="45"/>
      <c r="TKY8" s="45"/>
      <c r="TKZ8" s="45"/>
      <c r="TLA8" s="45"/>
      <c r="TLB8" s="45"/>
      <c r="TLC8" s="45"/>
      <c r="TLD8" s="45"/>
      <c r="TLE8" s="45"/>
      <c r="TLF8" s="45"/>
      <c r="TLG8" s="45"/>
      <c r="TLH8" s="45"/>
      <c r="TLI8" s="45"/>
      <c r="TLJ8" s="45"/>
      <c r="TLK8" s="45"/>
      <c r="TLL8" s="45"/>
      <c r="TLM8" s="45"/>
      <c r="TLN8" s="45"/>
      <c r="TLO8" s="45"/>
      <c r="TLP8" s="45"/>
      <c r="TLQ8" s="45"/>
      <c r="TLR8" s="45"/>
      <c r="TLS8" s="45"/>
      <c r="TLT8" s="45"/>
      <c r="TLU8" s="45"/>
      <c r="TLV8" s="45"/>
      <c r="TLW8" s="45"/>
      <c r="TLX8" s="45"/>
      <c r="TLY8" s="45"/>
      <c r="TLZ8" s="45"/>
      <c r="TMA8" s="45"/>
      <c r="TMB8" s="45"/>
      <c r="TMC8" s="45"/>
      <c r="TMD8" s="45"/>
      <c r="TME8" s="45"/>
      <c r="TMF8" s="45"/>
      <c r="TMG8" s="45"/>
      <c r="TMH8" s="45"/>
      <c r="TMI8" s="45"/>
      <c r="TMJ8" s="45"/>
      <c r="TMK8" s="45"/>
      <c r="TML8" s="45"/>
      <c r="TMM8" s="45"/>
      <c r="TMN8" s="45"/>
      <c r="TMO8" s="45"/>
      <c r="TMP8" s="45"/>
      <c r="TMQ8" s="45"/>
      <c r="TMR8" s="45"/>
      <c r="TMS8" s="45"/>
      <c r="TMT8" s="45"/>
      <c r="TMU8" s="45"/>
      <c r="TMV8" s="45"/>
      <c r="TMW8" s="45"/>
      <c r="TMX8" s="45"/>
      <c r="TMY8" s="45"/>
      <c r="TMZ8" s="45"/>
      <c r="TNA8" s="45"/>
      <c r="TNB8" s="45"/>
      <c r="TNC8" s="45"/>
      <c r="TND8" s="45"/>
      <c r="TNE8" s="45"/>
      <c r="TNF8" s="45"/>
      <c r="TNG8" s="45"/>
      <c r="TNH8" s="45"/>
      <c r="TNI8" s="45"/>
      <c r="TNJ8" s="45"/>
      <c r="TNK8" s="45"/>
      <c r="TNL8" s="45"/>
      <c r="TNM8" s="45"/>
      <c r="TNN8" s="45"/>
      <c r="TNO8" s="45"/>
      <c r="TNP8" s="45"/>
      <c r="TNQ8" s="45"/>
      <c r="TNR8" s="45"/>
      <c r="TNS8" s="45"/>
      <c r="TNT8" s="45"/>
      <c r="TNU8" s="45"/>
      <c r="TNV8" s="45"/>
      <c r="TNW8" s="45"/>
      <c r="TNX8" s="45"/>
      <c r="TNY8" s="45"/>
      <c r="TNZ8" s="45"/>
      <c r="TOA8" s="45"/>
      <c r="TOB8" s="45"/>
      <c r="TOC8" s="45"/>
      <c r="TOD8" s="45"/>
      <c r="TOE8" s="45"/>
      <c r="TOF8" s="45"/>
      <c r="TOG8" s="45"/>
      <c r="TOH8" s="45"/>
      <c r="TOI8" s="45"/>
      <c r="TOJ8" s="45"/>
      <c r="TOK8" s="45"/>
      <c r="TOL8" s="45"/>
      <c r="TOM8" s="45"/>
      <c r="TON8" s="45"/>
      <c r="TOO8" s="45"/>
      <c r="TOP8" s="45"/>
      <c r="TOQ8" s="45"/>
      <c r="TOR8" s="45"/>
      <c r="TOS8" s="45"/>
      <c r="TOT8" s="45"/>
      <c r="TOU8" s="45"/>
      <c r="TOV8" s="45"/>
      <c r="TOW8" s="45"/>
      <c r="TOX8" s="45"/>
      <c r="TOY8" s="45"/>
      <c r="TOZ8" s="45"/>
      <c r="TPA8" s="45"/>
      <c r="TPB8" s="45"/>
      <c r="TPC8" s="45"/>
      <c r="TPD8" s="45"/>
      <c r="TPE8" s="45"/>
      <c r="TPF8" s="45"/>
      <c r="TPG8" s="45"/>
      <c r="TPH8" s="45"/>
      <c r="TPI8" s="45"/>
      <c r="TPJ8" s="45"/>
      <c r="TPK8" s="45"/>
      <c r="TPL8" s="45"/>
      <c r="TPM8" s="45"/>
      <c r="TPN8" s="45"/>
      <c r="TPO8" s="45"/>
      <c r="TPP8" s="45"/>
      <c r="TPQ8" s="45"/>
      <c r="TPR8" s="45"/>
      <c r="TPS8" s="45"/>
      <c r="TPT8" s="45"/>
      <c r="TPU8" s="45"/>
      <c r="TPV8" s="45"/>
      <c r="TPW8" s="45"/>
      <c r="TPX8" s="45"/>
      <c r="TPY8" s="45"/>
      <c r="TPZ8" s="45"/>
      <c r="TQA8" s="45"/>
      <c r="TQB8" s="45"/>
      <c r="TQC8" s="45"/>
      <c r="TQD8" s="45"/>
      <c r="TQE8" s="45"/>
      <c r="TQF8" s="45"/>
      <c r="TQG8" s="45"/>
      <c r="TQH8" s="45"/>
      <c r="TQI8" s="45"/>
      <c r="TQJ8" s="45"/>
      <c r="TQK8" s="45"/>
      <c r="TQL8" s="45"/>
      <c r="TQM8" s="45"/>
      <c r="TQN8" s="45"/>
      <c r="TQO8" s="45"/>
      <c r="TQP8" s="45"/>
      <c r="TQQ8" s="45"/>
      <c r="TQR8" s="45"/>
      <c r="TQS8" s="45"/>
      <c r="TQT8" s="45"/>
      <c r="TQU8" s="45"/>
      <c r="TQV8" s="45"/>
      <c r="TQW8" s="45"/>
      <c r="TQX8" s="45"/>
      <c r="TQY8" s="45"/>
      <c r="TQZ8" s="45"/>
      <c r="TRA8" s="45"/>
      <c r="TRB8" s="45"/>
      <c r="TRC8" s="45"/>
      <c r="TRD8" s="45"/>
      <c r="TRE8" s="45"/>
      <c r="TRF8" s="45"/>
      <c r="TRG8" s="45"/>
      <c r="TRH8" s="45"/>
      <c r="TRI8" s="45"/>
      <c r="TRJ8" s="45"/>
      <c r="TRK8" s="45"/>
      <c r="TRL8" s="45"/>
      <c r="TRM8" s="45"/>
      <c r="TRN8" s="45"/>
      <c r="TRO8" s="45"/>
      <c r="TRP8" s="45"/>
      <c r="TRQ8" s="45"/>
      <c r="TRR8" s="45"/>
      <c r="TRS8" s="45"/>
      <c r="TRT8" s="45"/>
      <c r="TRU8" s="45"/>
      <c r="TRV8" s="45"/>
      <c r="TRW8" s="45"/>
      <c r="TRX8" s="45"/>
      <c r="TRY8" s="45"/>
      <c r="TRZ8" s="45"/>
      <c r="TSA8" s="45"/>
      <c r="TSB8" s="45"/>
      <c r="TSC8" s="45"/>
      <c r="TSD8" s="45"/>
      <c r="TSE8" s="45"/>
      <c r="TSF8" s="45"/>
      <c r="TSG8" s="45"/>
      <c r="TSH8" s="45"/>
      <c r="TSI8" s="45"/>
      <c r="TSJ8" s="45"/>
      <c r="TSK8" s="45"/>
      <c r="TSL8" s="45"/>
      <c r="TSM8" s="45"/>
      <c r="TSN8" s="45"/>
      <c r="TSO8" s="45"/>
      <c r="TSP8" s="45"/>
      <c r="TSQ8" s="45"/>
      <c r="TSR8" s="45"/>
      <c r="TSS8" s="45"/>
      <c r="TST8" s="45"/>
      <c r="TSU8" s="45"/>
      <c r="TSV8" s="45"/>
      <c r="TSW8" s="45"/>
      <c r="TSX8" s="45"/>
      <c r="TSY8" s="45"/>
      <c r="TSZ8" s="45"/>
      <c r="TTA8" s="45"/>
      <c r="TTB8" s="45"/>
      <c r="TTC8" s="45"/>
      <c r="TTD8" s="45"/>
      <c r="TTE8" s="45"/>
      <c r="TTF8" s="45"/>
      <c r="TTG8" s="45"/>
      <c r="TTH8" s="45"/>
      <c r="TTI8" s="45"/>
      <c r="TTJ8" s="45"/>
      <c r="TTK8" s="45"/>
      <c r="TTL8" s="45"/>
      <c r="TTM8" s="45"/>
      <c r="TTN8" s="45"/>
      <c r="TTO8" s="45"/>
      <c r="TTP8" s="45"/>
      <c r="TTQ8" s="45"/>
      <c r="TTR8" s="45"/>
      <c r="TTS8" s="45"/>
      <c r="TTT8" s="45"/>
      <c r="TTU8" s="45"/>
      <c r="TTV8" s="45"/>
      <c r="TTW8" s="45"/>
      <c r="TTX8" s="45"/>
      <c r="TTY8" s="45"/>
      <c r="TTZ8" s="45"/>
      <c r="TUA8" s="45"/>
      <c r="TUB8" s="45"/>
      <c r="TUC8" s="45"/>
      <c r="TUD8" s="45"/>
      <c r="TUE8" s="45"/>
      <c r="TUF8" s="45"/>
      <c r="TUG8" s="45"/>
      <c r="TUH8" s="45"/>
      <c r="TUI8" s="45"/>
      <c r="TUJ8" s="45"/>
      <c r="TUK8" s="45"/>
      <c r="TUL8" s="45"/>
      <c r="TUM8" s="45"/>
      <c r="TUN8" s="45"/>
      <c r="TUO8" s="45"/>
      <c r="TUP8" s="45"/>
      <c r="TUQ8" s="45"/>
      <c r="TUR8" s="45"/>
      <c r="TUS8" s="45"/>
      <c r="TUT8" s="45"/>
      <c r="TUU8" s="45"/>
      <c r="TUV8" s="45"/>
      <c r="TUW8" s="45"/>
      <c r="TUX8" s="45"/>
      <c r="TUY8" s="45"/>
      <c r="TUZ8" s="45"/>
      <c r="TVA8" s="45"/>
      <c r="TVB8" s="45"/>
      <c r="TVC8" s="45"/>
      <c r="TVD8" s="45"/>
      <c r="TVE8" s="45"/>
      <c r="TVF8" s="45"/>
      <c r="TVG8" s="45"/>
      <c r="TVH8" s="45"/>
      <c r="TVI8" s="45"/>
      <c r="TVJ8" s="45"/>
      <c r="TVK8" s="45"/>
      <c r="TVL8" s="45"/>
      <c r="TVM8" s="45"/>
      <c r="TVN8" s="45"/>
      <c r="TVO8" s="45"/>
      <c r="TVP8" s="45"/>
      <c r="TVQ8" s="45"/>
      <c r="TVR8" s="45"/>
      <c r="TVS8" s="45"/>
      <c r="TVT8" s="45"/>
      <c r="TVU8" s="45"/>
      <c r="TVV8" s="45"/>
      <c r="TVW8" s="45"/>
      <c r="TVX8" s="45"/>
      <c r="TVY8" s="45"/>
      <c r="TVZ8" s="45"/>
      <c r="TWA8" s="45"/>
      <c r="TWB8" s="45"/>
      <c r="TWC8" s="45"/>
      <c r="TWD8" s="45"/>
      <c r="TWE8" s="45"/>
      <c r="TWF8" s="45"/>
      <c r="TWG8" s="45"/>
      <c r="TWH8" s="45"/>
      <c r="TWI8" s="45"/>
      <c r="TWJ8" s="45"/>
      <c r="TWK8" s="45"/>
      <c r="TWL8" s="45"/>
      <c r="TWM8" s="45"/>
      <c r="TWN8" s="45"/>
      <c r="TWO8" s="45"/>
      <c r="TWP8" s="45"/>
      <c r="TWQ8" s="45"/>
      <c r="TWR8" s="45"/>
      <c r="TWS8" s="45"/>
      <c r="TWT8" s="45"/>
      <c r="TWU8" s="45"/>
      <c r="TWV8" s="45"/>
      <c r="TWW8" s="45"/>
      <c r="TWX8" s="45"/>
      <c r="TWY8" s="45"/>
      <c r="TWZ8" s="45"/>
      <c r="TXA8" s="45"/>
      <c r="TXB8" s="45"/>
      <c r="TXC8" s="45"/>
      <c r="TXD8" s="45"/>
      <c r="TXE8" s="45"/>
      <c r="TXF8" s="45"/>
      <c r="TXG8" s="45"/>
      <c r="TXH8" s="45"/>
      <c r="TXI8" s="45"/>
      <c r="TXJ8" s="45"/>
      <c r="TXK8" s="45"/>
      <c r="TXL8" s="45"/>
      <c r="TXM8" s="45"/>
      <c r="TXN8" s="45"/>
      <c r="TXO8" s="45"/>
      <c r="TXP8" s="45"/>
      <c r="TXQ8" s="45"/>
      <c r="TXR8" s="45"/>
      <c r="TXS8" s="45"/>
      <c r="TXT8" s="45"/>
      <c r="TXU8" s="45"/>
      <c r="TXV8" s="45"/>
      <c r="TXW8" s="45"/>
      <c r="TXX8" s="45"/>
      <c r="TXY8" s="45"/>
      <c r="TXZ8" s="45"/>
      <c r="TYA8" s="45"/>
      <c r="TYB8" s="45"/>
      <c r="TYC8" s="45"/>
      <c r="TYD8" s="45"/>
      <c r="TYE8" s="45"/>
      <c r="TYF8" s="45"/>
      <c r="TYG8" s="45"/>
      <c r="TYH8" s="45"/>
      <c r="TYI8" s="45"/>
      <c r="TYJ8" s="45"/>
      <c r="TYK8" s="45"/>
      <c r="TYL8" s="45"/>
      <c r="TYM8" s="45"/>
      <c r="TYN8" s="45"/>
      <c r="TYO8" s="45"/>
      <c r="TYP8" s="45"/>
      <c r="TYQ8" s="45"/>
      <c r="TYR8" s="45"/>
      <c r="TYS8" s="45"/>
      <c r="TYT8" s="45"/>
      <c r="TYU8" s="45"/>
      <c r="TYV8" s="45"/>
      <c r="TYW8" s="45"/>
      <c r="TYX8" s="45"/>
      <c r="TYY8" s="45"/>
      <c r="TYZ8" s="45"/>
      <c r="TZA8" s="45"/>
      <c r="TZB8" s="45"/>
      <c r="TZC8" s="45"/>
      <c r="TZD8" s="45"/>
      <c r="TZE8" s="45"/>
      <c r="TZF8" s="45"/>
      <c r="TZG8" s="45"/>
      <c r="TZH8" s="45"/>
      <c r="TZI8" s="45"/>
      <c r="TZJ8" s="45"/>
      <c r="TZK8" s="45"/>
      <c r="TZL8" s="45"/>
      <c r="TZM8" s="45"/>
      <c r="TZN8" s="45"/>
      <c r="TZO8" s="45"/>
      <c r="TZP8" s="45"/>
      <c r="TZQ8" s="45"/>
      <c r="TZR8" s="45"/>
      <c r="TZS8" s="45"/>
      <c r="TZT8" s="45"/>
      <c r="TZU8" s="45"/>
      <c r="TZV8" s="45"/>
      <c r="TZW8" s="45"/>
      <c r="TZX8" s="45"/>
      <c r="TZY8" s="45"/>
      <c r="TZZ8" s="45"/>
      <c r="UAA8" s="45"/>
      <c r="UAB8" s="45"/>
      <c r="UAC8" s="45"/>
      <c r="UAD8" s="45"/>
      <c r="UAE8" s="45"/>
      <c r="UAF8" s="45"/>
      <c r="UAG8" s="45"/>
      <c r="UAH8" s="45"/>
      <c r="UAI8" s="45"/>
      <c r="UAJ8" s="45"/>
      <c r="UAK8" s="45"/>
      <c r="UAL8" s="45"/>
      <c r="UAM8" s="45"/>
      <c r="UAN8" s="45"/>
      <c r="UAO8" s="45"/>
      <c r="UAP8" s="45"/>
      <c r="UAQ8" s="45"/>
      <c r="UAR8" s="45"/>
      <c r="UAS8" s="45"/>
      <c r="UAT8" s="45"/>
      <c r="UAU8" s="45"/>
      <c r="UAV8" s="45"/>
      <c r="UAW8" s="45"/>
      <c r="UAX8" s="45"/>
      <c r="UAY8" s="45"/>
      <c r="UAZ8" s="45"/>
      <c r="UBA8" s="45"/>
      <c r="UBB8" s="45"/>
      <c r="UBC8" s="45"/>
      <c r="UBD8" s="45"/>
      <c r="UBE8" s="45"/>
      <c r="UBF8" s="45"/>
      <c r="UBG8" s="45"/>
      <c r="UBH8" s="45"/>
      <c r="UBI8" s="45"/>
      <c r="UBJ8" s="45"/>
      <c r="UBK8" s="45"/>
      <c r="UBL8" s="45"/>
      <c r="UBM8" s="45"/>
      <c r="UBN8" s="45"/>
      <c r="UBO8" s="45"/>
      <c r="UBP8" s="45"/>
      <c r="UBQ8" s="45"/>
      <c r="UBR8" s="45"/>
      <c r="UBS8" s="45"/>
      <c r="UBT8" s="45"/>
      <c r="UBU8" s="45"/>
      <c r="UBV8" s="45"/>
      <c r="UBW8" s="45"/>
      <c r="UBX8" s="45"/>
      <c r="UBY8" s="45"/>
      <c r="UBZ8" s="45"/>
      <c r="UCA8" s="45"/>
      <c r="UCB8" s="45"/>
      <c r="UCC8" s="45"/>
      <c r="UCD8" s="45"/>
      <c r="UCE8" s="45"/>
      <c r="UCF8" s="45"/>
      <c r="UCG8" s="45"/>
      <c r="UCH8" s="45"/>
      <c r="UCI8" s="45"/>
      <c r="UCJ8" s="45"/>
      <c r="UCK8" s="45"/>
      <c r="UCL8" s="45"/>
      <c r="UCM8" s="45"/>
      <c r="UCN8" s="45"/>
      <c r="UCO8" s="45"/>
      <c r="UCP8" s="45"/>
      <c r="UCQ8" s="45"/>
      <c r="UCR8" s="45"/>
      <c r="UCS8" s="45"/>
      <c r="UCT8" s="45"/>
      <c r="UCU8" s="45"/>
      <c r="UCV8" s="45"/>
      <c r="UCW8" s="45"/>
      <c r="UCX8" s="45"/>
      <c r="UCY8" s="45"/>
      <c r="UCZ8" s="45"/>
      <c r="UDA8" s="45"/>
      <c r="UDB8" s="45"/>
      <c r="UDC8" s="45"/>
      <c r="UDD8" s="45"/>
      <c r="UDE8" s="45"/>
      <c r="UDF8" s="45"/>
      <c r="UDG8" s="45"/>
      <c r="UDH8" s="45"/>
      <c r="UDI8" s="45"/>
      <c r="UDJ8" s="45"/>
      <c r="UDK8" s="45"/>
      <c r="UDL8" s="45"/>
      <c r="UDM8" s="45"/>
      <c r="UDN8" s="45"/>
      <c r="UDO8" s="45"/>
      <c r="UDP8" s="45"/>
      <c r="UDQ8" s="45"/>
      <c r="UDR8" s="45"/>
      <c r="UDS8" s="45"/>
      <c r="UDT8" s="45"/>
      <c r="UDU8" s="45"/>
      <c r="UDV8" s="45"/>
      <c r="UDW8" s="45"/>
      <c r="UDX8" s="45"/>
      <c r="UDY8" s="45"/>
      <c r="UDZ8" s="45"/>
      <c r="UEA8" s="45"/>
      <c r="UEB8" s="45"/>
      <c r="UEC8" s="45"/>
      <c r="UED8" s="45"/>
      <c r="UEE8" s="45"/>
      <c r="UEF8" s="45"/>
      <c r="UEG8" s="45"/>
      <c r="UEH8" s="45"/>
      <c r="UEI8" s="45"/>
      <c r="UEJ8" s="45"/>
      <c r="UEK8" s="45"/>
      <c r="UEL8" s="45"/>
      <c r="UEM8" s="45"/>
      <c r="UEN8" s="45"/>
      <c r="UEO8" s="45"/>
      <c r="UEP8" s="45"/>
      <c r="UEQ8" s="45"/>
      <c r="UER8" s="45"/>
      <c r="UES8" s="45"/>
      <c r="UET8" s="45"/>
      <c r="UEU8" s="45"/>
      <c r="UEV8" s="45"/>
      <c r="UEW8" s="45"/>
      <c r="UEX8" s="45"/>
      <c r="UEY8" s="45"/>
      <c r="UEZ8" s="45"/>
      <c r="UFA8" s="45"/>
      <c r="UFB8" s="45"/>
      <c r="UFC8" s="45"/>
      <c r="UFD8" s="45"/>
      <c r="UFE8" s="45"/>
      <c r="UFF8" s="45"/>
      <c r="UFG8" s="45"/>
      <c r="UFH8" s="45"/>
      <c r="UFI8" s="45"/>
      <c r="UFJ8" s="45"/>
      <c r="UFK8" s="45"/>
      <c r="UFL8" s="45"/>
      <c r="UFM8" s="45"/>
      <c r="UFN8" s="45"/>
      <c r="UFO8" s="45"/>
      <c r="UFP8" s="45"/>
      <c r="UFQ8" s="45"/>
      <c r="UFR8" s="45"/>
      <c r="UFS8" s="45"/>
      <c r="UFT8" s="45"/>
      <c r="UFU8" s="45"/>
      <c r="UFV8" s="45"/>
      <c r="UFW8" s="45"/>
      <c r="UFX8" s="45"/>
      <c r="UFY8" s="45"/>
      <c r="UFZ8" s="45"/>
      <c r="UGA8" s="45"/>
      <c r="UGB8" s="45"/>
      <c r="UGC8" s="45"/>
      <c r="UGD8" s="45"/>
      <c r="UGE8" s="45"/>
      <c r="UGF8" s="45"/>
      <c r="UGG8" s="45"/>
      <c r="UGH8" s="45"/>
      <c r="UGI8" s="45"/>
      <c r="UGJ8" s="45"/>
      <c r="UGK8" s="45"/>
      <c r="UGL8" s="45"/>
      <c r="UGM8" s="45"/>
      <c r="UGN8" s="45"/>
      <c r="UGO8" s="45"/>
      <c r="UGP8" s="45"/>
      <c r="UGQ8" s="45"/>
      <c r="UGR8" s="45"/>
      <c r="UGS8" s="45"/>
      <c r="UGT8" s="45"/>
      <c r="UGU8" s="45"/>
      <c r="UGV8" s="45"/>
      <c r="UGW8" s="45"/>
      <c r="UGX8" s="45"/>
      <c r="UGY8" s="45"/>
      <c r="UGZ8" s="45"/>
      <c r="UHA8" s="45"/>
      <c r="UHB8" s="45"/>
      <c r="UHC8" s="45"/>
      <c r="UHD8" s="45"/>
      <c r="UHE8" s="45"/>
      <c r="UHF8" s="45"/>
      <c r="UHG8" s="45"/>
      <c r="UHH8" s="45"/>
      <c r="UHI8" s="45"/>
      <c r="UHJ8" s="45"/>
      <c r="UHK8" s="45"/>
      <c r="UHL8" s="45"/>
      <c r="UHM8" s="45"/>
      <c r="UHN8" s="45"/>
      <c r="UHO8" s="45"/>
      <c r="UHP8" s="45"/>
      <c r="UHQ8" s="45"/>
      <c r="UHR8" s="45"/>
      <c r="UHS8" s="45"/>
      <c r="UHT8" s="45"/>
      <c r="UHU8" s="45"/>
      <c r="UHV8" s="45"/>
      <c r="UHW8" s="45"/>
      <c r="UHX8" s="45"/>
      <c r="UHY8" s="45"/>
      <c r="UHZ8" s="45"/>
      <c r="UIA8" s="45"/>
      <c r="UIB8" s="45"/>
      <c r="UIC8" s="45"/>
      <c r="UID8" s="45"/>
      <c r="UIE8" s="45"/>
      <c r="UIF8" s="45"/>
      <c r="UIG8" s="45"/>
      <c r="UIH8" s="45"/>
      <c r="UII8" s="45"/>
      <c r="UIJ8" s="45"/>
      <c r="UIK8" s="45"/>
      <c r="UIL8" s="45"/>
      <c r="UIM8" s="45"/>
      <c r="UIN8" s="45"/>
      <c r="UIO8" s="45"/>
      <c r="UIP8" s="45"/>
      <c r="UIQ8" s="45"/>
      <c r="UIR8" s="45"/>
      <c r="UIS8" s="45"/>
      <c r="UIT8" s="45"/>
      <c r="UIU8" s="45"/>
      <c r="UIV8" s="45"/>
      <c r="UIW8" s="45"/>
      <c r="UIX8" s="45"/>
      <c r="UIY8" s="45"/>
      <c r="UIZ8" s="45"/>
      <c r="UJA8" s="45"/>
      <c r="UJB8" s="45"/>
      <c r="UJC8" s="45"/>
      <c r="UJD8" s="45"/>
      <c r="UJE8" s="45"/>
      <c r="UJF8" s="45"/>
      <c r="UJG8" s="45"/>
      <c r="UJH8" s="45"/>
      <c r="UJI8" s="45"/>
      <c r="UJJ8" s="45"/>
      <c r="UJK8" s="45"/>
      <c r="UJL8" s="45"/>
      <c r="UJM8" s="45"/>
      <c r="UJN8" s="45"/>
      <c r="UJO8" s="45"/>
      <c r="UJP8" s="45"/>
      <c r="UJQ8" s="45"/>
      <c r="UJR8" s="45"/>
      <c r="UJS8" s="45"/>
      <c r="UJT8" s="45"/>
      <c r="UJU8" s="45"/>
      <c r="UJV8" s="45"/>
      <c r="UJW8" s="45"/>
      <c r="UJX8" s="45"/>
      <c r="UJY8" s="45"/>
      <c r="UJZ8" s="45"/>
      <c r="UKA8" s="45"/>
      <c r="UKB8" s="45"/>
      <c r="UKC8" s="45"/>
      <c r="UKD8" s="45"/>
      <c r="UKE8" s="45"/>
      <c r="UKF8" s="45"/>
      <c r="UKG8" s="45"/>
      <c r="UKH8" s="45"/>
      <c r="UKI8" s="45"/>
      <c r="UKJ8" s="45"/>
      <c r="UKK8" s="45"/>
      <c r="UKL8" s="45"/>
      <c r="UKM8" s="45"/>
      <c r="UKN8" s="45"/>
      <c r="UKO8" s="45"/>
      <c r="UKP8" s="45"/>
      <c r="UKQ8" s="45"/>
      <c r="UKR8" s="45"/>
      <c r="UKS8" s="45"/>
      <c r="UKT8" s="45"/>
      <c r="UKU8" s="45"/>
      <c r="UKV8" s="45"/>
      <c r="UKW8" s="45"/>
      <c r="UKX8" s="45"/>
      <c r="UKY8" s="45"/>
      <c r="UKZ8" s="45"/>
      <c r="ULA8" s="45"/>
      <c r="ULB8" s="45"/>
      <c r="ULC8" s="45"/>
      <c r="ULD8" s="45"/>
      <c r="ULE8" s="45"/>
      <c r="ULF8" s="45"/>
      <c r="ULG8" s="45"/>
      <c r="ULH8" s="45"/>
      <c r="ULI8" s="45"/>
      <c r="ULJ8" s="45"/>
      <c r="ULK8" s="45"/>
      <c r="ULL8" s="45"/>
      <c r="ULM8" s="45"/>
      <c r="ULN8" s="45"/>
      <c r="ULO8" s="45"/>
      <c r="ULP8" s="45"/>
      <c r="ULQ8" s="45"/>
      <c r="ULR8" s="45"/>
      <c r="ULS8" s="45"/>
      <c r="ULT8" s="45"/>
      <c r="ULU8" s="45"/>
      <c r="ULV8" s="45"/>
      <c r="ULW8" s="45"/>
      <c r="ULX8" s="45"/>
      <c r="ULY8" s="45"/>
      <c r="ULZ8" s="45"/>
      <c r="UMA8" s="45"/>
      <c r="UMB8" s="45"/>
      <c r="UMC8" s="45"/>
      <c r="UMD8" s="45"/>
      <c r="UME8" s="45"/>
      <c r="UMF8" s="45"/>
      <c r="UMG8" s="45"/>
      <c r="UMH8" s="45"/>
      <c r="UMI8" s="45"/>
      <c r="UMJ8" s="45"/>
      <c r="UMK8" s="45"/>
      <c r="UML8" s="45"/>
      <c r="UMM8" s="45"/>
      <c r="UMN8" s="45"/>
      <c r="UMO8" s="45"/>
      <c r="UMP8" s="45"/>
      <c r="UMQ8" s="45"/>
      <c r="UMR8" s="45"/>
      <c r="UMS8" s="45"/>
      <c r="UMT8" s="45"/>
      <c r="UMU8" s="45"/>
      <c r="UMV8" s="45"/>
      <c r="UMW8" s="45"/>
      <c r="UMX8" s="45"/>
      <c r="UMY8" s="45"/>
      <c r="UMZ8" s="45"/>
      <c r="UNA8" s="45"/>
      <c r="UNB8" s="45"/>
      <c r="UNC8" s="45"/>
      <c r="UND8" s="45"/>
      <c r="UNE8" s="45"/>
      <c r="UNF8" s="45"/>
      <c r="UNG8" s="45"/>
      <c r="UNH8" s="45"/>
      <c r="UNI8" s="45"/>
      <c r="UNJ8" s="45"/>
      <c r="UNK8" s="45"/>
      <c r="UNL8" s="45"/>
      <c r="UNM8" s="45"/>
      <c r="UNN8" s="45"/>
      <c r="UNO8" s="45"/>
      <c r="UNP8" s="45"/>
      <c r="UNQ8" s="45"/>
      <c r="UNR8" s="45"/>
      <c r="UNS8" s="45"/>
      <c r="UNT8" s="45"/>
      <c r="UNU8" s="45"/>
      <c r="UNV8" s="45"/>
      <c r="UNW8" s="45"/>
      <c r="UNX8" s="45"/>
      <c r="UNY8" s="45"/>
      <c r="UNZ8" s="45"/>
      <c r="UOA8" s="45"/>
      <c r="UOB8" s="45"/>
      <c r="UOC8" s="45"/>
      <c r="UOD8" s="45"/>
      <c r="UOE8" s="45"/>
      <c r="UOF8" s="45"/>
      <c r="UOG8" s="45"/>
      <c r="UOH8" s="45"/>
      <c r="UOI8" s="45"/>
      <c r="UOJ8" s="45"/>
      <c r="UOK8" s="45"/>
      <c r="UOL8" s="45"/>
      <c r="UOM8" s="45"/>
      <c r="UON8" s="45"/>
      <c r="UOO8" s="45"/>
      <c r="UOP8" s="45"/>
      <c r="UOQ8" s="45"/>
      <c r="UOR8" s="45"/>
      <c r="UOS8" s="45"/>
      <c r="UOT8" s="45"/>
      <c r="UOU8" s="45"/>
      <c r="UOV8" s="45"/>
      <c r="UOW8" s="45"/>
      <c r="UOX8" s="45"/>
      <c r="UOY8" s="45"/>
      <c r="UOZ8" s="45"/>
      <c r="UPA8" s="45"/>
      <c r="UPB8" s="45"/>
      <c r="UPC8" s="45"/>
      <c r="UPD8" s="45"/>
      <c r="UPE8" s="45"/>
      <c r="UPF8" s="45"/>
      <c r="UPG8" s="45"/>
      <c r="UPH8" s="45"/>
      <c r="UPI8" s="45"/>
      <c r="UPJ8" s="45"/>
      <c r="UPK8" s="45"/>
      <c r="UPL8" s="45"/>
      <c r="UPM8" s="45"/>
      <c r="UPN8" s="45"/>
      <c r="UPO8" s="45"/>
      <c r="UPP8" s="45"/>
      <c r="UPQ8" s="45"/>
      <c r="UPR8" s="45"/>
      <c r="UPS8" s="45"/>
      <c r="UPT8" s="45"/>
      <c r="UPU8" s="45"/>
      <c r="UPV8" s="45"/>
      <c r="UPW8" s="45"/>
      <c r="UPX8" s="45"/>
      <c r="UPY8" s="45"/>
      <c r="UPZ8" s="45"/>
      <c r="UQA8" s="45"/>
      <c r="UQB8" s="45"/>
      <c r="UQC8" s="45"/>
      <c r="UQD8" s="45"/>
      <c r="UQE8" s="45"/>
      <c r="UQF8" s="45"/>
      <c r="UQG8" s="45"/>
      <c r="UQH8" s="45"/>
      <c r="UQI8" s="45"/>
      <c r="UQJ8" s="45"/>
      <c r="UQK8" s="45"/>
      <c r="UQL8" s="45"/>
      <c r="UQM8" s="45"/>
      <c r="UQN8" s="45"/>
      <c r="UQO8" s="45"/>
      <c r="UQP8" s="45"/>
      <c r="UQQ8" s="45"/>
      <c r="UQR8" s="45"/>
      <c r="UQS8" s="45"/>
      <c r="UQT8" s="45"/>
      <c r="UQU8" s="45"/>
      <c r="UQV8" s="45"/>
      <c r="UQW8" s="45"/>
      <c r="UQX8" s="45"/>
      <c r="UQY8" s="45"/>
      <c r="UQZ8" s="45"/>
      <c r="URA8" s="45"/>
      <c r="URB8" s="45"/>
      <c r="URC8" s="45"/>
      <c r="URD8" s="45"/>
      <c r="URE8" s="45"/>
      <c r="URF8" s="45"/>
      <c r="URG8" s="45"/>
      <c r="URH8" s="45"/>
      <c r="URI8" s="45"/>
      <c r="URJ8" s="45"/>
      <c r="URK8" s="45"/>
      <c r="URL8" s="45"/>
      <c r="URM8" s="45"/>
      <c r="URN8" s="45"/>
      <c r="URO8" s="45"/>
      <c r="URP8" s="45"/>
      <c r="URQ8" s="45"/>
      <c r="URR8" s="45"/>
      <c r="URS8" s="45"/>
      <c r="URT8" s="45"/>
      <c r="URU8" s="45"/>
      <c r="URV8" s="45"/>
      <c r="URW8" s="45"/>
      <c r="URX8" s="45"/>
      <c r="URY8" s="45"/>
      <c r="URZ8" s="45"/>
      <c r="USA8" s="45"/>
      <c r="USB8" s="45"/>
      <c r="USC8" s="45"/>
      <c r="USD8" s="45"/>
      <c r="USE8" s="45"/>
      <c r="USF8" s="45"/>
      <c r="USG8" s="45"/>
      <c r="USH8" s="45"/>
      <c r="USI8" s="45"/>
      <c r="USJ8" s="45"/>
      <c r="USK8" s="45"/>
      <c r="USL8" s="45"/>
      <c r="USM8" s="45"/>
      <c r="USN8" s="45"/>
      <c r="USO8" s="45"/>
      <c r="USP8" s="45"/>
      <c r="USQ8" s="45"/>
      <c r="USR8" s="45"/>
      <c r="USS8" s="45"/>
      <c r="UST8" s="45"/>
      <c r="USU8" s="45"/>
      <c r="USV8" s="45"/>
      <c r="USW8" s="45"/>
      <c r="USX8" s="45"/>
      <c r="USY8" s="45"/>
      <c r="USZ8" s="45"/>
      <c r="UTA8" s="45"/>
      <c r="UTB8" s="45"/>
      <c r="UTC8" s="45"/>
      <c r="UTD8" s="45"/>
      <c r="UTE8" s="45"/>
      <c r="UTF8" s="45"/>
      <c r="UTG8" s="45"/>
      <c r="UTH8" s="45"/>
      <c r="UTI8" s="45"/>
      <c r="UTJ8" s="45"/>
      <c r="UTK8" s="45"/>
      <c r="UTL8" s="45"/>
      <c r="UTM8" s="45"/>
      <c r="UTN8" s="45"/>
      <c r="UTO8" s="45"/>
      <c r="UTP8" s="45"/>
      <c r="UTQ8" s="45"/>
      <c r="UTR8" s="45"/>
      <c r="UTS8" s="45"/>
      <c r="UTT8" s="45"/>
      <c r="UTU8" s="45"/>
      <c r="UTV8" s="45"/>
      <c r="UTW8" s="45"/>
      <c r="UTX8" s="45"/>
      <c r="UTY8" s="45"/>
      <c r="UTZ8" s="45"/>
      <c r="UUA8" s="45"/>
      <c r="UUB8" s="45"/>
      <c r="UUC8" s="45"/>
      <c r="UUD8" s="45"/>
      <c r="UUE8" s="45"/>
      <c r="UUF8" s="45"/>
      <c r="UUG8" s="45"/>
      <c r="UUH8" s="45"/>
      <c r="UUI8" s="45"/>
      <c r="UUJ8" s="45"/>
      <c r="UUK8" s="45"/>
      <c r="UUL8" s="45"/>
      <c r="UUM8" s="45"/>
      <c r="UUN8" s="45"/>
      <c r="UUO8" s="45"/>
      <c r="UUP8" s="45"/>
      <c r="UUQ8" s="45"/>
      <c r="UUR8" s="45"/>
      <c r="UUS8" s="45"/>
      <c r="UUT8" s="45"/>
      <c r="UUU8" s="45"/>
      <c r="UUV8" s="45"/>
      <c r="UUW8" s="45"/>
      <c r="UUX8" s="45"/>
      <c r="UUY8" s="45"/>
      <c r="UUZ8" s="45"/>
      <c r="UVA8" s="45"/>
      <c r="UVB8" s="45"/>
      <c r="UVC8" s="45"/>
      <c r="UVD8" s="45"/>
      <c r="UVE8" s="45"/>
      <c r="UVF8" s="45"/>
      <c r="UVG8" s="45"/>
      <c r="UVH8" s="45"/>
      <c r="UVI8" s="45"/>
      <c r="UVJ8" s="45"/>
      <c r="UVK8" s="45"/>
      <c r="UVL8" s="45"/>
      <c r="UVM8" s="45"/>
      <c r="UVN8" s="45"/>
      <c r="UVO8" s="45"/>
      <c r="UVP8" s="45"/>
      <c r="UVQ8" s="45"/>
      <c r="UVR8" s="45"/>
      <c r="UVS8" s="45"/>
      <c r="UVT8" s="45"/>
      <c r="UVU8" s="45"/>
      <c r="UVV8" s="45"/>
      <c r="UVW8" s="45"/>
      <c r="UVX8" s="45"/>
      <c r="UVY8" s="45"/>
      <c r="UVZ8" s="45"/>
      <c r="UWA8" s="45"/>
      <c r="UWB8" s="45"/>
      <c r="UWC8" s="45"/>
      <c r="UWD8" s="45"/>
      <c r="UWE8" s="45"/>
      <c r="UWF8" s="45"/>
      <c r="UWG8" s="45"/>
      <c r="UWH8" s="45"/>
      <c r="UWI8" s="45"/>
      <c r="UWJ8" s="45"/>
      <c r="UWK8" s="45"/>
      <c r="UWL8" s="45"/>
      <c r="UWM8" s="45"/>
      <c r="UWN8" s="45"/>
      <c r="UWO8" s="45"/>
      <c r="UWP8" s="45"/>
      <c r="UWQ8" s="45"/>
      <c r="UWR8" s="45"/>
      <c r="UWS8" s="45"/>
      <c r="UWT8" s="45"/>
      <c r="UWU8" s="45"/>
      <c r="UWV8" s="45"/>
      <c r="UWW8" s="45"/>
      <c r="UWX8" s="45"/>
      <c r="UWY8" s="45"/>
      <c r="UWZ8" s="45"/>
      <c r="UXA8" s="45"/>
      <c r="UXB8" s="45"/>
      <c r="UXC8" s="45"/>
      <c r="UXD8" s="45"/>
      <c r="UXE8" s="45"/>
      <c r="UXF8" s="45"/>
      <c r="UXG8" s="45"/>
      <c r="UXH8" s="45"/>
      <c r="UXI8" s="45"/>
      <c r="UXJ8" s="45"/>
      <c r="UXK8" s="45"/>
      <c r="UXL8" s="45"/>
      <c r="UXM8" s="45"/>
      <c r="UXN8" s="45"/>
      <c r="UXO8" s="45"/>
      <c r="UXP8" s="45"/>
      <c r="UXQ8" s="45"/>
      <c r="UXR8" s="45"/>
      <c r="UXS8" s="45"/>
      <c r="UXT8" s="45"/>
      <c r="UXU8" s="45"/>
      <c r="UXV8" s="45"/>
      <c r="UXW8" s="45"/>
      <c r="UXX8" s="45"/>
      <c r="UXY8" s="45"/>
      <c r="UXZ8" s="45"/>
      <c r="UYA8" s="45"/>
      <c r="UYB8" s="45"/>
      <c r="UYC8" s="45"/>
      <c r="UYD8" s="45"/>
      <c r="UYE8" s="45"/>
      <c r="UYF8" s="45"/>
      <c r="UYG8" s="45"/>
      <c r="UYH8" s="45"/>
      <c r="UYI8" s="45"/>
      <c r="UYJ8" s="45"/>
      <c r="UYK8" s="45"/>
      <c r="UYL8" s="45"/>
      <c r="UYM8" s="45"/>
      <c r="UYN8" s="45"/>
      <c r="UYO8" s="45"/>
      <c r="UYP8" s="45"/>
      <c r="UYQ8" s="45"/>
      <c r="UYR8" s="45"/>
      <c r="UYS8" s="45"/>
      <c r="UYT8" s="45"/>
      <c r="UYU8" s="45"/>
      <c r="UYV8" s="45"/>
      <c r="UYW8" s="45"/>
      <c r="UYX8" s="45"/>
      <c r="UYY8" s="45"/>
      <c r="UYZ8" s="45"/>
      <c r="UZA8" s="45"/>
      <c r="UZB8" s="45"/>
      <c r="UZC8" s="45"/>
      <c r="UZD8" s="45"/>
      <c r="UZE8" s="45"/>
      <c r="UZF8" s="45"/>
      <c r="UZG8" s="45"/>
      <c r="UZH8" s="45"/>
      <c r="UZI8" s="45"/>
      <c r="UZJ8" s="45"/>
      <c r="UZK8" s="45"/>
      <c r="UZL8" s="45"/>
      <c r="UZM8" s="45"/>
      <c r="UZN8" s="45"/>
      <c r="UZO8" s="45"/>
      <c r="UZP8" s="45"/>
      <c r="UZQ8" s="45"/>
      <c r="UZR8" s="45"/>
      <c r="UZS8" s="45"/>
      <c r="UZT8" s="45"/>
      <c r="UZU8" s="45"/>
      <c r="UZV8" s="45"/>
      <c r="UZW8" s="45"/>
      <c r="UZX8" s="45"/>
      <c r="UZY8" s="45"/>
      <c r="UZZ8" s="45"/>
      <c r="VAA8" s="45"/>
      <c r="VAB8" s="45"/>
      <c r="VAC8" s="45"/>
      <c r="VAD8" s="45"/>
      <c r="VAE8" s="45"/>
      <c r="VAF8" s="45"/>
      <c r="VAG8" s="45"/>
      <c r="VAH8" s="45"/>
      <c r="VAI8" s="45"/>
      <c r="VAJ8" s="45"/>
      <c r="VAK8" s="45"/>
      <c r="VAL8" s="45"/>
      <c r="VAM8" s="45"/>
      <c r="VAN8" s="45"/>
      <c r="VAO8" s="45"/>
      <c r="VAP8" s="45"/>
      <c r="VAQ8" s="45"/>
      <c r="VAR8" s="45"/>
      <c r="VAS8" s="45"/>
      <c r="VAT8" s="45"/>
      <c r="VAU8" s="45"/>
      <c r="VAV8" s="45"/>
      <c r="VAW8" s="45"/>
      <c r="VAX8" s="45"/>
      <c r="VAY8" s="45"/>
      <c r="VAZ8" s="45"/>
      <c r="VBA8" s="45"/>
      <c r="VBB8" s="45"/>
      <c r="VBC8" s="45"/>
      <c r="VBD8" s="45"/>
      <c r="VBE8" s="45"/>
      <c r="VBF8" s="45"/>
      <c r="VBG8" s="45"/>
      <c r="VBH8" s="45"/>
      <c r="VBI8" s="45"/>
      <c r="VBJ8" s="45"/>
      <c r="VBK8" s="45"/>
      <c r="VBL8" s="45"/>
      <c r="VBM8" s="45"/>
      <c r="VBN8" s="45"/>
      <c r="VBO8" s="45"/>
      <c r="VBP8" s="45"/>
      <c r="VBQ8" s="45"/>
      <c r="VBR8" s="45"/>
      <c r="VBS8" s="45"/>
      <c r="VBT8" s="45"/>
      <c r="VBU8" s="45"/>
      <c r="VBV8" s="45"/>
      <c r="VBW8" s="45"/>
      <c r="VBX8" s="45"/>
      <c r="VBY8" s="45"/>
      <c r="VBZ8" s="45"/>
      <c r="VCA8" s="45"/>
      <c r="VCB8" s="45"/>
      <c r="VCC8" s="45"/>
      <c r="VCD8" s="45"/>
      <c r="VCE8" s="45"/>
      <c r="VCF8" s="45"/>
      <c r="VCG8" s="45"/>
      <c r="VCH8" s="45"/>
      <c r="VCI8" s="45"/>
      <c r="VCJ8" s="45"/>
      <c r="VCK8" s="45"/>
      <c r="VCL8" s="45"/>
      <c r="VCM8" s="45"/>
      <c r="VCN8" s="45"/>
      <c r="VCO8" s="45"/>
      <c r="VCP8" s="45"/>
      <c r="VCQ8" s="45"/>
      <c r="VCR8" s="45"/>
      <c r="VCS8" s="45"/>
      <c r="VCT8" s="45"/>
      <c r="VCU8" s="45"/>
      <c r="VCV8" s="45"/>
      <c r="VCW8" s="45"/>
      <c r="VCX8" s="45"/>
      <c r="VCY8" s="45"/>
      <c r="VCZ8" s="45"/>
      <c r="VDA8" s="45"/>
      <c r="VDB8" s="45"/>
      <c r="VDC8" s="45"/>
      <c r="VDD8" s="45"/>
      <c r="VDE8" s="45"/>
      <c r="VDF8" s="45"/>
      <c r="VDG8" s="45"/>
      <c r="VDH8" s="45"/>
      <c r="VDI8" s="45"/>
      <c r="VDJ8" s="45"/>
      <c r="VDK8" s="45"/>
      <c r="VDL8" s="45"/>
      <c r="VDM8" s="45"/>
      <c r="VDN8" s="45"/>
      <c r="VDO8" s="45"/>
      <c r="VDP8" s="45"/>
      <c r="VDQ8" s="45"/>
      <c r="VDR8" s="45"/>
      <c r="VDS8" s="45"/>
      <c r="VDT8" s="45"/>
      <c r="VDU8" s="45"/>
      <c r="VDV8" s="45"/>
      <c r="VDW8" s="45"/>
      <c r="VDX8" s="45"/>
      <c r="VDY8" s="45"/>
      <c r="VDZ8" s="45"/>
      <c r="VEA8" s="45"/>
      <c r="VEB8" s="45"/>
      <c r="VEC8" s="45"/>
      <c r="VED8" s="45"/>
      <c r="VEE8" s="45"/>
      <c r="VEF8" s="45"/>
      <c r="VEG8" s="45"/>
      <c r="VEH8" s="45"/>
      <c r="VEI8" s="45"/>
      <c r="VEJ8" s="45"/>
      <c r="VEK8" s="45"/>
      <c r="VEL8" s="45"/>
      <c r="VEM8" s="45"/>
      <c r="VEN8" s="45"/>
      <c r="VEO8" s="45"/>
      <c r="VEP8" s="45"/>
      <c r="VEQ8" s="45"/>
      <c r="VER8" s="45"/>
      <c r="VES8" s="45"/>
      <c r="VET8" s="45"/>
      <c r="VEU8" s="45"/>
      <c r="VEV8" s="45"/>
      <c r="VEW8" s="45"/>
      <c r="VEX8" s="45"/>
      <c r="VEY8" s="45"/>
      <c r="VEZ8" s="45"/>
      <c r="VFA8" s="45"/>
      <c r="VFB8" s="45"/>
      <c r="VFC8" s="45"/>
      <c r="VFD8" s="45"/>
      <c r="VFE8" s="45"/>
      <c r="VFF8" s="45"/>
      <c r="VFG8" s="45"/>
      <c r="VFH8" s="45"/>
      <c r="VFI8" s="45"/>
      <c r="VFJ8" s="45"/>
      <c r="VFK8" s="45"/>
      <c r="VFL8" s="45"/>
      <c r="VFM8" s="45"/>
      <c r="VFN8" s="45"/>
      <c r="VFO8" s="45"/>
      <c r="VFP8" s="45"/>
      <c r="VFQ8" s="45"/>
      <c r="VFR8" s="45"/>
      <c r="VFS8" s="45"/>
      <c r="VFT8" s="45"/>
      <c r="VFU8" s="45"/>
      <c r="VFV8" s="45"/>
      <c r="VFW8" s="45"/>
      <c r="VFX8" s="45"/>
      <c r="VFY8" s="45"/>
      <c r="VFZ8" s="45"/>
      <c r="VGA8" s="45"/>
      <c r="VGB8" s="45"/>
      <c r="VGC8" s="45"/>
      <c r="VGD8" s="45"/>
      <c r="VGE8" s="45"/>
      <c r="VGF8" s="45"/>
      <c r="VGG8" s="45"/>
      <c r="VGH8" s="45"/>
      <c r="VGI8" s="45"/>
      <c r="VGJ8" s="45"/>
      <c r="VGK8" s="45"/>
      <c r="VGL8" s="45"/>
      <c r="VGM8" s="45"/>
      <c r="VGN8" s="45"/>
      <c r="VGO8" s="45"/>
      <c r="VGP8" s="45"/>
      <c r="VGQ8" s="45"/>
      <c r="VGR8" s="45"/>
      <c r="VGS8" s="45"/>
      <c r="VGT8" s="45"/>
      <c r="VGU8" s="45"/>
      <c r="VGV8" s="45"/>
      <c r="VGW8" s="45"/>
      <c r="VGX8" s="45"/>
      <c r="VGY8" s="45"/>
      <c r="VGZ8" s="45"/>
      <c r="VHA8" s="45"/>
      <c r="VHB8" s="45"/>
      <c r="VHC8" s="45"/>
      <c r="VHD8" s="45"/>
      <c r="VHE8" s="45"/>
      <c r="VHF8" s="45"/>
      <c r="VHG8" s="45"/>
      <c r="VHH8" s="45"/>
      <c r="VHI8" s="45"/>
      <c r="VHJ8" s="45"/>
      <c r="VHK8" s="45"/>
      <c r="VHL8" s="45"/>
      <c r="VHM8" s="45"/>
      <c r="VHN8" s="45"/>
      <c r="VHO8" s="45"/>
      <c r="VHP8" s="45"/>
      <c r="VHQ8" s="45"/>
      <c r="VHR8" s="45"/>
      <c r="VHS8" s="45"/>
      <c r="VHT8" s="45"/>
      <c r="VHU8" s="45"/>
      <c r="VHV8" s="45"/>
      <c r="VHW8" s="45"/>
      <c r="VHX8" s="45"/>
      <c r="VHY8" s="45"/>
      <c r="VHZ8" s="45"/>
      <c r="VIA8" s="45"/>
      <c r="VIB8" s="45"/>
      <c r="VIC8" s="45"/>
      <c r="VID8" s="45"/>
      <c r="VIE8" s="45"/>
      <c r="VIF8" s="45"/>
      <c r="VIG8" s="45"/>
      <c r="VIH8" s="45"/>
      <c r="VII8" s="45"/>
      <c r="VIJ8" s="45"/>
      <c r="VIK8" s="45"/>
      <c r="VIL8" s="45"/>
      <c r="VIM8" s="45"/>
      <c r="VIN8" s="45"/>
      <c r="VIO8" s="45"/>
      <c r="VIP8" s="45"/>
      <c r="VIQ8" s="45"/>
      <c r="VIR8" s="45"/>
      <c r="VIS8" s="45"/>
      <c r="VIT8" s="45"/>
      <c r="VIU8" s="45"/>
      <c r="VIV8" s="45"/>
      <c r="VIW8" s="45"/>
      <c r="VIX8" s="45"/>
      <c r="VIY8" s="45"/>
      <c r="VIZ8" s="45"/>
      <c r="VJA8" s="45"/>
      <c r="VJB8" s="45"/>
      <c r="VJC8" s="45"/>
      <c r="VJD8" s="45"/>
      <c r="VJE8" s="45"/>
      <c r="VJF8" s="45"/>
      <c r="VJG8" s="45"/>
      <c r="VJH8" s="45"/>
      <c r="VJI8" s="45"/>
      <c r="VJJ8" s="45"/>
      <c r="VJK8" s="45"/>
      <c r="VJL8" s="45"/>
      <c r="VJM8" s="45"/>
      <c r="VJN8" s="45"/>
      <c r="VJO8" s="45"/>
      <c r="VJP8" s="45"/>
      <c r="VJQ8" s="45"/>
      <c r="VJR8" s="45"/>
      <c r="VJS8" s="45"/>
      <c r="VJT8" s="45"/>
      <c r="VJU8" s="45"/>
      <c r="VJV8" s="45"/>
      <c r="VJW8" s="45"/>
      <c r="VJX8" s="45"/>
      <c r="VJY8" s="45"/>
      <c r="VJZ8" s="45"/>
      <c r="VKA8" s="45"/>
      <c r="VKB8" s="45"/>
      <c r="VKC8" s="45"/>
      <c r="VKD8" s="45"/>
      <c r="VKE8" s="45"/>
      <c r="VKF8" s="45"/>
      <c r="VKG8" s="45"/>
      <c r="VKH8" s="45"/>
      <c r="VKI8" s="45"/>
      <c r="VKJ8" s="45"/>
      <c r="VKK8" s="45"/>
      <c r="VKL8" s="45"/>
      <c r="VKM8" s="45"/>
      <c r="VKN8" s="45"/>
      <c r="VKO8" s="45"/>
      <c r="VKP8" s="45"/>
      <c r="VKQ8" s="45"/>
      <c r="VKR8" s="45"/>
      <c r="VKS8" s="45"/>
      <c r="VKT8" s="45"/>
      <c r="VKU8" s="45"/>
      <c r="VKV8" s="45"/>
      <c r="VKW8" s="45"/>
      <c r="VKX8" s="45"/>
      <c r="VKY8" s="45"/>
      <c r="VKZ8" s="45"/>
      <c r="VLA8" s="45"/>
      <c r="VLB8" s="45"/>
      <c r="VLC8" s="45"/>
      <c r="VLD8" s="45"/>
      <c r="VLE8" s="45"/>
      <c r="VLF8" s="45"/>
      <c r="VLG8" s="45"/>
      <c r="VLH8" s="45"/>
      <c r="VLI8" s="45"/>
      <c r="VLJ8" s="45"/>
      <c r="VLK8" s="45"/>
      <c r="VLL8" s="45"/>
      <c r="VLM8" s="45"/>
      <c r="VLN8" s="45"/>
      <c r="VLO8" s="45"/>
      <c r="VLP8" s="45"/>
      <c r="VLQ8" s="45"/>
      <c r="VLR8" s="45"/>
      <c r="VLS8" s="45"/>
      <c r="VLT8" s="45"/>
      <c r="VLU8" s="45"/>
      <c r="VLV8" s="45"/>
      <c r="VLW8" s="45"/>
      <c r="VLX8" s="45"/>
      <c r="VLY8" s="45"/>
      <c r="VLZ8" s="45"/>
      <c r="VMA8" s="45"/>
      <c r="VMB8" s="45"/>
      <c r="VMC8" s="45"/>
      <c r="VMD8" s="45"/>
      <c r="VME8" s="45"/>
      <c r="VMF8" s="45"/>
      <c r="VMG8" s="45"/>
      <c r="VMH8" s="45"/>
      <c r="VMI8" s="45"/>
      <c r="VMJ8" s="45"/>
      <c r="VMK8" s="45"/>
      <c r="VML8" s="45"/>
      <c r="VMM8" s="45"/>
      <c r="VMN8" s="45"/>
      <c r="VMO8" s="45"/>
      <c r="VMP8" s="45"/>
      <c r="VMQ8" s="45"/>
      <c r="VMR8" s="45"/>
      <c r="VMS8" s="45"/>
      <c r="VMT8" s="45"/>
      <c r="VMU8" s="45"/>
      <c r="VMV8" s="45"/>
      <c r="VMW8" s="45"/>
      <c r="VMX8" s="45"/>
      <c r="VMY8" s="45"/>
      <c r="VMZ8" s="45"/>
      <c r="VNA8" s="45"/>
      <c r="VNB8" s="45"/>
      <c r="VNC8" s="45"/>
      <c r="VND8" s="45"/>
      <c r="VNE8" s="45"/>
      <c r="VNF8" s="45"/>
      <c r="VNG8" s="45"/>
      <c r="VNH8" s="45"/>
      <c r="VNI8" s="45"/>
      <c r="VNJ8" s="45"/>
      <c r="VNK8" s="45"/>
      <c r="VNL8" s="45"/>
      <c r="VNM8" s="45"/>
      <c r="VNN8" s="45"/>
      <c r="VNO8" s="45"/>
      <c r="VNP8" s="45"/>
      <c r="VNQ8" s="45"/>
      <c r="VNR8" s="45"/>
      <c r="VNS8" s="45"/>
      <c r="VNT8" s="45"/>
      <c r="VNU8" s="45"/>
      <c r="VNV8" s="45"/>
      <c r="VNW8" s="45"/>
      <c r="VNX8" s="45"/>
      <c r="VNY8" s="45"/>
      <c r="VNZ8" s="45"/>
      <c r="VOA8" s="45"/>
      <c r="VOB8" s="45"/>
      <c r="VOC8" s="45"/>
      <c r="VOD8" s="45"/>
      <c r="VOE8" s="45"/>
      <c r="VOF8" s="45"/>
      <c r="VOG8" s="45"/>
      <c r="VOH8" s="45"/>
      <c r="VOI8" s="45"/>
      <c r="VOJ8" s="45"/>
      <c r="VOK8" s="45"/>
      <c r="VOL8" s="45"/>
      <c r="VOM8" s="45"/>
      <c r="VON8" s="45"/>
      <c r="VOO8" s="45"/>
      <c r="VOP8" s="45"/>
      <c r="VOQ8" s="45"/>
      <c r="VOR8" s="45"/>
      <c r="VOS8" s="45"/>
      <c r="VOT8" s="45"/>
      <c r="VOU8" s="45"/>
      <c r="VOV8" s="45"/>
      <c r="VOW8" s="45"/>
      <c r="VOX8" s="45"/>
      <c r="VOY8" s="45"/>
      <c r="VOZ8" s="45"/>
      <c r="VPA8" s="45"/>
      <c r="VPB8" s="45"/>
      <c r="VPC8" s="45"/>
      <c r="VPD8" s="45"/>
      <c r="VPE8" s="45"/>
      <c r="VPF8" s="45"/>
      <c r="VPG8" s="45"/>
      <c r="VPH8" s="45"/>
      <c r="VPI8" s="45"/>
      <c r="VPJ8" s="45"/>
      <c r="VPK8" s="45"/>
      <c r="VPL8" s="45"/>
      <c r="VPM8" s="45"/>
      <c r="VPN8" s="45"/>
      <c r="VPO8" s="45"/>
      <c r="VPP8" s="45"/>
      <c r="VPQ8" s="45"/>
      <c r="VPR8" s="45"/>
      <c r="VPS8" s="45"/>
      <c r="VPT8" s="45"/>
      <c r="VPU8" s="45"/>
      <c r="VPV8" s="45"/>
      <c r="VPW8" s="45"/>
      <c r="VPX8" s="45"/>
      <c r="VPY8" s="45"/>
      <c r="VPZ8" s="45"/>
      <c r="VQA8" s="45"/>
      <c r="VQB8" s="45"/>
      <c r="VQC8" s="45"/>
      <c r="VQD8" s="45"/>
      <c r="VQE8" s="45"/>
      <c r="VQF8" s="45"/>
      <c r="VQG8" s="45"/>
      <c r="VQH8" s="45"/>
      <c r="VQI8" s="45"/>
      <c r="VQJ8" s="45"/>
      <c r="VQK8" s="45"/>
      <c r="VQL8" s="45"/>
      <c r="VQM8" s="45"/>
      <c r="VQN8" s="45"/>
      <c r="VQO8" s="45"/>
      <c r="VQP8" s="45"/>
      <c r="VQQ8" s="45"/>
      <c r="VQR8" s="45"/>
      <c r="VQS8" s="45"/>
      <c r="VQT8" s="45"/>
      <c r="VQU8" s="45"/>
      <c r="VQV8" s="45"/>
      <c r="VQW8" s="45"/>
      <c r="VQX8" s="45"/>
      <c r="VQY8" s="45"/>
      <c r="VQZ8" s="45"/>
      <c r="VRA8" s="45"/>
      <c r="VRB8" s="45"/>
      <c r="VRC8" s="45"/>
      <c r="VRD8" s="45"/>
      <c r="VRE8" s="45"/>
      <c r="VRF8" s="45"/>
      <c r="VRG8" s="45"/>
      <c r="VRH8" s="45"/>
      <c r="VRI8" s="45"/>
      <c r="VRJ8" s="45"/>
      <c r="VRK8" s="45"/>
      <c r="VRL8" s="45"/>
      <c r="VRM8" s="45"/>
      <c r="VRN8" s="45"/>
      <c r="VRO8" s="45"/>
      <c r="VRP8" s="45"/>
      <c r="VRQ8" s="45"/>
      <c r="VRR8" s="45"/>
      <c r="VRS8" s="45"/>
      <c r="VRT8" s="45"/>
      <c r="VRU8" s="45"/>
      <c r="VRV8" s="45"/>
      <c r="VRW8" s="45"/>
      <c r="VRX8" s="45"/>
      <c r="VRY8" s="45"/>
      <c r="VRZ8" s="45"/>
      <c r="VSA8" s="45"/>
      <c r="VSB8" s="45"/>
      <c r="VSC8" s="45"/>
      <c r="VSD8" s="45"/>
      <c r="VSE8" s="45"/>
      <c r="VSF8" s="45"/>
      <c r="VSG8" s="45"/>
      <c r="VSH8" s="45"/>
      <c r="VSI8" s="45"/>
      <c r="VSJ8" s="45"/>
      <c r="VSK8" s="45"/>
      <c r="VSL8" s="45"/>
      <c r="VSM8" s="45"/>
      <c r="VSN8" s="45"/>
      <c r="VSO8" s="45"/>
      <c r="VSP8" s="45"/>
      <c r="VSQ8" s="45"/>
      <c r="VSR8" s="45"/>
      <c r="VSS8" s="45"/>
      <c r="VST8" s="45"/>
      <c r="VSU8" s="45"/>
      <c r="VSV8" s="45"/>
      <c r="VSW8" s="45"/>
      <c r="VSX8" s="45"/>
      <c r="VSY8" s="45"/>
      <c r="VSZ8" s="45"/>
      <c r="VTA8" s="45"/>
      <c r="VTB8" s="45"/>
      <c r="VTC8" s="45"/>
      <c r="VTD8" s="45"/>
      <c r="VTE8" s="45"/>
      <c r="VTF8" s="45"/>
      <c r="VTG8" s="45"/>
      <c r="VTH8" s="45"/>
      <c r="VTI8" s="45"/>
      <c r="VTJ8" s="45"/>
      <c r="VTK8" s="45"/>
      <c r="VTL8" s="45"/>
      <c r="VTM8" s="45"/>
      <c r="VTN8" s="45"/>
      <c r="VTO8" s="45"/>
      <c r="VTP8" s="45"/>
      <c r="VTQ8" s="45"/>
      <c r="VTR8" s="45"/>
      <c r="VTS8" s="45"/>
      <c r="VTT8" s="45"/>
      <c r="VTU8" s="45"/>
      <c r="VTV8" s="45"/>
      <c r="VTW8" s="45"/>
      <c r="VTX8" s="45"/>
      <c r="VTY8" s="45"/>
      <c r="VTZ8" s="45"/>
      <c r="VUA8" s="45"/>
      <c r="VUB8" s="45"/>
      <c r="VUC8" s="45"/>
      <c r="VUD8" s="45"/>
      <c r="VUE8" s="45"/>
      <c r="VUF8" s="45"/>
      <c r="VUG8" s="45"/>
      <c r="VUH8" s="45"/>
      <c r="VUI8" s="45"/>
      <c r="VUJ8" s="45"/>
      <c r="VUK8" s="45"/>
      <c r="VUL8" s="45"/>
      <c r="VUM8" s="45"/>
      <c r="VUN8" s="45"/>
      <c r="VUO8" s="45"/>
      <c r="VUP8" s="45"/>
      <c r="VUQ8" s="45"/>
      <c r="VUR8" s="45"/>
      <c r="VUS8" s="45"/>
      <c r="VUT8" s="45"/>
      <c r="VUU8" s="45"/>
      <c r="VUV8" s="45"/>
      <c r="VUW8" s="45"/>
      <c r="VUX8" s="45"/>
      <c r="VUY8" s="45"/>
      <c r="VUZ8" s="45"/>
      <c r="VVA8" s="45"/>
      <c r="VVB8" s="45"/>
      <c r="VVC8" s="45"/>
      <c r="VVD8" s="45"/>
      <c r="VVE8" s="45"/>
      <c r="VVF8" s="45"/>
      <c r="VVG8" s="45"/>
      <c r="VVH8" s="45"/>
      <c r="VVI8" s="45"/>
      <c r="VVJ8" s="45"/>
      <c r="VVK8" s="45"/>
      <c r="VVL8" s="45"/>
      <c r="VVM8" s="45"/>
      <c r="VVN8" s="45"/>
      <c r="VVO8" s="45"/>
      <c r="VVP8" s="45"/>
      <c r="VVQ8" s="45"/>
      <c r="VVR8" s="45"/>
      <c r="VVS8" s="45"/>
      <c r="VVT8" s="45"/>
      <c r="VVU8" s="45"/>
      <c r="VVV8" s="45"/>
      <c r="VVW8" s="45"/>
      <c r="VVX8" s="45"/>
      <c r="VVY8" s="45"/>
      <c r="VVZ8" s="45"/>
      <c r="VWA8" s="45"/>
      <c r="VWB8" s="45"/>
      <c r="VWC8" s="45"/>
      <c r="VWD8" s="45"/>
      <c r="VWE8" s="45"/>
      <c r="VWF8" s="45"/>
      <c r="VWG8" s="45"/>
      <c r="VWH8" s="45"/>
      <c r="VWI8" s="45"/>
      <c r="VWJ8" s="45"/>
      <c r="VWK8" s="45"/>
      <c r="VWL8" s="45"/>
      <c r="VWM8" s="45"/>
      <c r="VWN8" s="45"/>
      <c r="VWO8" s="45"/>
      <c r="VWP8" s="45"/>
      <c r="VWQ8" s="45"/>
      <c r="VWR8" s="45"/>
      <c r="VWS8" s="45"/>
      <c r="VWT8" s="45"/>
      <c r="VWU8" s="45"/>
      <c r="VWV8" s="45"/>
      <c r="VWW8" s="45"/>
      <c r="VWX8" s="45"/>
      <c r="VWY8" s="45"/>
      <c r="VWZ8" s="45"/>
      <c r="VXA8" s="45"/>
      <c r="VXB8" s="45"/>
      <c r="VXC8" s="45"/>
      <c r="VXD8" s="45"/>
      <c r="VXE8" s="45"/>
      <c r="VXF8" s="45"/>
      <c r="VXG8" s="45"/>
      <c r="VXH8" s="45"/>
      <c r="VXI8" s="45"/>
      <c r="VXJ8" s="45"/>
      <c r="VXK8" s="45"/>
      <c r="VXL8" s="45"/>
      <c r="VXM8" s="45"/>
      <c r="VXN8" s="45"/>
      <c r="VXO8" s="45"/>
      <c r="VXP8" s="45"/>
      <c r="VXQ8" s="45"/>
      <c r="VXR8" s="45"/>
      <c r="VXS8" s="45"/>
      <c r="VXT8" s="45"/>
      <c r="VXU8" s="45"/>
      <c r="VXV8" s="45"/>
      <c r="VXW8" s="45"/>
      <c r="VXX8" s="45"/>
      <c r="VXY8" s="45"/>
      <c r="VXZ8" s="45"/>
      <c r="VYA8" s="45"/>
      <c r="VYB8" s="45"/>
      <c r="VYC8" s="45"/>
      <c r="VYD8" s="45"/>
      <c r="VYE8" s="45"/>
      <c r="VYF8" s="45"/>
      <c r="VYG8" s="45"/>
      <c r="VYH8" s="45"/>
      <c r="VYI8" s="45"/>
      <c r="VYJ8" s="45"/>
      <c r="VYK8" s="45"/>
      <c r="VYL8" s="45"/>
      <c r="VYM8" s="45"/>
      <c r="VYN8" s="45"/>
      <c r="VYO8" s="45"/>
      <c r="VYP8" s="45"/>
      <c r="VYQ8" s="45"/>
      <c r="VYR8" s="45"/>
      <c r="VYS8" s="45"/>
      <c r="VYT8" s="45"/>
      <c r="VYU8" s="45"/>
      <c r="VYV8" s="45"/>
      <c r="VYW8" s="45"/>
      <c r="VYX8" s="45"/>
      <c r="VYY8" s="45"/>
      <c r="VYZ8" s="45"/>
      <c r="VZA8" s="45"/>
      <c r="VZB8" s="45"/>
      <c r="VZC8" s="45"/>
      <c r="VZD8" s="45"/>
      <c r="VZE8" s="45"/>
      <c r="VZF8" s="45"/>
      <c r="VZG8" s="45"/>
      <c r="VZH8" s="45"/>
      <c r="VZI8" s="45"/>
      <c r="VZJ8" s="45"/>
      <c r="VZK8" s="45"/>
      <c r="VZL8" s="45"/>
      <c r="VZM8" s="45"/>
      <c r="VZN8" s="45"/>
      <c r="VZO8" s="45"/>
      <c r="VZP8" s="45"/>
      <c r="VZQ8" s="45"/>
      <c r="VZR8" s="45"/>
      <c r="VZS8" s="45"/>
      <c r="VZT8" s="45"/>
      <c r="VZU8" s="45"/>
      <c r="VZV8" s="45"/>
      <c r="VZW8" s="45"/>
      <c r="VZX8" s="45"/>
      <c r="VZY8" s="45"/>
      <c r="VZZ8" s="45"/>
      <c r="WAA8" s="45"/>
      <c r="WAB8" s="45"/>
      <c r="WAC8" s="45"/>
      <c r="WAD8" s="45"/>
      <c r="WAE8" s="45"/>
      <c r="WAF8" s="45"/>
      <c r="WAG8" s="45"/>
      <c r="WAH8" s="45"/>
      <c r="WAI8" s="45"/>
      <c r="WAJ8" s="45"/>
      <c r="WAK8" s="45"/>
      <c r="WAL8" s="45"/>
      <c r="WAM8" s="45"/>
      <c r="WAN8" s="45"/>
      <c r="WAO8" s="45"/>
      <c r="WAP8" s="45"/>
      <c r="WAQ8" s="45"/>
      <c r="WAR8" s="45"/>
      <c r="WAS8" s="45"/>
      <c r="WAT8" s="45"/>
      <c r="WAU8" s="45"/>
      <c r="WAV8" s="45"/>
      <c r="WAW8" s="45"/>
      <c r="WAX8" s="45"/>
      <c r="WAY8" s="45"/>
      <c r="WAZ8" s="45"/>
      <c r="WBA8" s="45"/>
      <c r="WBB8" s="45"/>
      <c r="WBC8" s="45"/>
      <c r="WBD8" s="45"/>
      <c r="WBE8" s="45"/>
      <c r="WBF8" s="45"/>
      <c r="WBG8" s="45"/>
      <c r="WBH8" s="45"/>
      <c r="WBI8" s="45"/>
      <c r="WBJ8" s="45"/>
      <c r="WBK8" s="45"/>
      <c r="WBL8" s="45"/>
      <c r="WBM8" s="45"/>
      <c r="WBN8" s="45"/>
      <c r="WBO8" s="45"/>
      <c r="WBP8" s="45"/>
      <c r="WBQ8" s="45"/>
      <c r="WBR8" s="45"/>
      <c r="WBS8" s="45"/>
      <c r="WBT8" s="45"/>
      <c r="WBU8" s="45"/>
      <c r="WBV8" s="45"/>
      <c r="WBW8" s="45"/>
      <c r="WBX8" s="45"/>
      <c r="WBY8" s="45"/>
      <c r="WBZ8" s="45"/>
      <c r="WCA8" s="45"/>
      <c r="WCB8" s="45"/>
      <c r="WCC8" s="45"/>
      <c r="WCD8" s="45"/>
      <c r="WCE8" s="45"/>
      <c r="WCF8" s="45"/>
      <c r="WCG8" s="45"/>
      <c r="WCH8" s="45"/>
      <c r="WCI8" s="45"/>
      <c r="WCJ8" s="45"/>
      <c r="WCK8" s="45"/>
      <c r="WCL8" s="45"/>
      <c r="WCM8" s="45"/>
      <c r="WCN8" s="45"/>
      <c r="WCO8" s="45"/>
      <c r="WCP8" s="45"/>
      <c r="WCQ8" s="45"/>
      <c r="WCR8" s="45"/>
      <c r="WCS8" s="45"/>
      <c r="WCT8" s="45"/>
      <c r="WCU8" s="45"/>
      <c r="WCV8" s="45"/>
      <c r="WCW8" s="45"/>
      <c r="WCX8" s="45"/>
      <c r="WCY8" s="45"/>
      <c r="WCZ8" s="45"/>
      <c r="WDA8" s="45"/>
      <c r="WDB8" s="45"/>
      <c r="WDC8" s="45"/>
      <c r="WDD8" s="45"/>
      <c r="WDE8" s="45"/>
      <c r="WDF8" s="45"/>
      <c r="WDG8" s="45"/>
      <c r="WDH8" s="45"/>
      <c r="WDI8" s="45"/>
      <c r="WDJ8" s="45"/>
      <c r="WDK8" s="45"/>
      <c r="WDL8" s="45"/>
      <c r="WDM8" s="45"/>
      <c r="WDN8" s="45"/>
      <c r="WDO8" s="45"/>
      <c r="WDP8" s="45"/>
      <c r="WDQ8" s="45"/>
      <c r="WDR8" s="45"/>
      <c r="WDS8" s="45"/>
      <c r="WDT8" s="45"/>
      <c r="WDU8" s="45"/>
      <c r="WDV8" s="45"/>
      <c r="WDW8" s="45"/>
      <c r="WDX8" s="45"/>
      <c r="WDY8" s="45"/>
      <c r="WDZ8" s="45"/>
      <c r="WEA8" s="45"/>
      <c r="WEB8" s="45"/>
      <c r="WEC8" s="45"/>
      <c r="WED8" s="45"/>
      <c r="WEE8" s="45"/>
      <c r="WEF8" s="45"/>
      <c r="WEG8" s="45"/>
      <c r="WEH8" s="45"/>
      <c r="WEI8" s="45"/>
      <c r="WEJ8" s="45"/>
      <c r="WEK8" s="45"/>
      <c r="WEL8" s="45"/>
      <c r="WEM8" s="45"/>
      <c r="WEN8" s="45"/>
      <c r="WEO8" s="45"/>
      <c r="WEP8" s="45"/>
      <c r="WEQ8" s="45"/>
      <c r="WER8" s="45"/>
      <c r="WES8" s="45"/>
      <c r="WET8" s="45"/>
      <c r="WEU8" s="45"/>
      <c r="WEV8" s="45"/>
      <c r="WEW8" s="45"/>
      <c r="WEX8" s="45"/>
      <c r="WEY8" s="45"/>
      <c r="WEZ8" s="45"/>
      <c r="WFA8" s="45"/>
      <c r="WFB8" s="45"/>
      <c r="WFC8" s="45"/>
      <c r="WFD8" s="45"/>
      <c r="WFE8" s="45"/>
      <c r="WFF8" s="45"/>
      <c r="WFG8" s="45"/>
      <c r="WFH8" s="45"/>
      <c r="WFI8" s="45"/>
      <c r="WFJ8" s="45"/>
      <c r="WFK8" s="45"/>
      <c r="WFL8" s="45"/>
      <c r="WFM8" s="45"/>
      <c r="WFN8" s="45"/>
      <c r="WFO8" s="45"/>
      <c r="WFP8" s="45"/>
      <c r="WFQ8" s="45"/>
      <c r="WFR8" s="45"/>
      <c r="WFS8" s="45"/>
      <c r="WFT8" s="45"/>
      <c r="WFU8" s="45"/>
      <c r="WFV8" s="45"/>
      <c r="WFW8" s="45"/>
      <c r="WFX8" s="45"/>
      <c r="WFY8" s="45"/>
      <c r="WFZ8" s="45"/>
      <c r="WGA8" s="45"/>
      <c r="WGB8" s="45"/>
      <c r="WGC8" s="45"/>
      <c r="WGD8" s="45"/>
      <c r="WGE8" s="45"/>
      <c r="WGF8" s="45"/>
      <c r="WGG8" s="45"/>
      <c r="WGH8" s="45"/>
      <c r="WGI8" s="45"/>
      <c r="WGJ8" s="45"/>
      <c r="WGK8" s="45"/>
      <c r="WGL8" s="45"/>
      <c r="WGM8" s="45"/>
      <c r="WGN8" s="45"/>
      <c r="WGO8" s="45"/>
      <c r="WGP8" s="45"/>
      <c r="WGQ8" s="45"/>
      <c r="WGR8" s="45"/>
      <c r="WGS8" s="45"/>
      <c r="WGT8" s="45"/>
      <c r="WGU8" s="45"/>
      <c r="WGV8" s="45"/>
      <c r="WGW8" s="45"/>
      <c r="WGX8" s="45"/>
      <c r="WGY8" s="45"/>
      <c r="WGZ8" s="45"/>
      <c r="WHA8" s="45"/>
      <c r="WHB8" s="45"/>
      <c r="WHC8" s="45"/>
      <c r="WHD8" s="45"/>
      <c r="WHE8" s="45"/>
      <c r="WHF8" s="45"/>
      <c r="WHG8" s="45"/>
      <c r="WHH8" s="45"/>
      <c r="WHI8" s="45"/>
      <c r="WHJ8" s="45"/>
      <c r="WHK8" s="45"/>
      <c r="WHL8" s="45"/>
      <c r="WHM8" s="45"/>
      <c r="WHN8" s="45"/>
      <c r="WHO8" s="45"/>
      <c r="WHP8" s="45"/>
      <c r="WHQ8" s="45"/>
      <c r="WHR8" s="45"/>
      <c r="WHS8" s="45"/>
      <c r="WHT8" s="45"/>
      <c r="WHU8" s="45"/>
      <c r="WHV8" s="45"/>
      <c r="WHW8" s="45"/>
      <c r="WHX8" s="45"/>
      <c r="WHY8" s="45"/>
      <c r="WHZ8" s="45"/>
      <c r="WIA8" s="45"/>
      <c r="WIB8" s="45"/>
      <c r="WIC8" s="45"/>
      <c r="WID8" s="45"/>
      <c r="WIE8" s="45"/>
      <c r="WIF8" s="45"/>
      <c r="WIG8" s="45"/>
      <c r="WIH8" s="45"/>
      <c r="WII8" s="45"/>
      <c r="WIJ8" s="45"/>
      <c r="WIK8" s="45"/>
      <c r="WIL8" s="45"/>
      <c r="WIM8" s="45"/>
      <c r="WIN8" s="45"/>
      <c r="WIO8" s="45"/>
      <c r="WIP8" s="45"/>
      <c r="WIQ8" s="45"/>
      <c r="WIR8" s="45"/>
      <c r="WIS8" s="45"/>
      <c r="WIT8" s="45"/>
      <c r="WIU8" s="45"/>
      <c r="WIV8" s="45"/>
      <c r="WIW8" s="45"/>
      <c r="WIX8" s="45"/>
      <c r="WIY8" s="45"/>
      <c r="WIZ8" s="45"/>
      <c r="WJA8" s="45"/>
      <c r="WJB8" s="45"/>
      <c r="WJC8" s="45"/>
      <c r="WJD8" s="45"/>
      <c r="WJE8" s="45"/>
      <c r="WJF8" s="45"/>
      <c r="WJG8" s="45"/>
      <c r="WJH8" s="45"/>
      <c r="WJI8" s="45"/>
      <c r="WJJ8" s="45"/>
      <c r="WJK8" s="45"/>
      <c r="WJL8" s="45"/>
      <c r="WJM8" s="45"/>
      <c r="WJN8" s="45"/>
      <c r="WJO8" s="45"/>
      <c r="WJP8" s="45"/>
      <c r="WJQ8" s="45"/>
      <c r="WJR8" s="45"/>
      <c r="WJS8" s="45"/>
      <c r="WJT8" s="45"/>
      <c r="WJU8" s="45"/>
      <c r="WJV8" s="45"/>
      <c r="WJW8" s="45"/>
      <c r="WJX8" s="45"/>
      <c r="WJY8" s="45"/>
      <c r="WJZ8" s="45"/>
      <c r="WKA8" s="45"/>
      <c r="WKB8" s="45"/>
      <c r="WKC8" s="45"/>
      <c r="WKD8" s="45"/>
      <c r="WKE8" s="45"/>
      <c r="WKF8" s="45"/>
      <c r="WKG8" s="45"/>
      <c r="WKH8" s="45"/>
      <c r="WKI8" s="45"/>
      <c r="WKJ8" s="45"/>
      <c r="WKK8" s="45"/>
      <c r="WKL8" s="45"/>
      <c r="WKM8" s="45"/>
      <c r="WKN8" s="45"/>
      <c r="WKO8" s="45"/>
      <c r="WKP8" s="45"/>
      <c r="WKQ8" s="45"/>
      <c r="WKR8" s="45"/>
      <c r="WKS8" s="45"/>
      <c r="WKT8" s="45"/>
      <c r="WKU8" s="45"/>
      <c r="WKV8" s="45"/>
      <c r="WKW8" s="45"/>
      <c r="WKX8" s="45"/>
      <c r="WKY8" s="45"/>
      <c r="WKZ8" s="45"/>
      <c r="WLA8" s="45"/>
      <c r="WLB8" s="45"/>
      <c r="WLC8" s="45"/>
      <c r="WLD8" s="45"/>
      <c r="WLE8" s="45"/>
      <c r="WLF8" s="45"/>
      <c r="WLG8" s="45"/>
      <c r="WLH8" s="45"/>
      <c r="WLI8" s="45"/>
      <c r="WLJ8" s="45"/>
      <c r="WLK8" s="45"/>
      <c r="WLL8" s="45"/>
      <c r="WLM8" s="45"/>
      <c r="WLN8" s="45"/>
      <c r="WLO8" s="45"/>
      <c r="WLP8" s="45"/>
      <c r="WLQ8" s="45"/>
      <c r="WLR8" s="45"/>
      <c r="WLS8" s="45"/>
      <c r="WLT8" s="45"/>
      <c r="WLU8" s="45"/>
      <c r="WLV8" s="45"/>
      <c r="WLW8" s="45"/>
      <c r="WLX8" s="45"/>
      <c r="WLY8" s="45"/>
      <c r="WLZ8" s="45"/>
      <c r="WMA8" s="45"/>
      <c r="WMB8" s="45"/>
      <c r="WMC8" s="45"/>
      <c r="WMD8" s="45"/>
      <c r="WME8" s="45"/>
      <c r="WMF8" s="45"/>
      <c r="WMG8" s="45"/>
      <c r="WMH8" s="45"/>
      <c r="WMI8" s="45"/>
      <c r="WMJ8" s="45"/>
      <c r="WMK8" s="45"/>
      <c r="WML8" s="45"/>
      <c r="WMM8" s="45"/>
      <c r="WMN8" s="45"/>
      <c r="WMO8" s="45"/>
      <c r="WMP8" s="45"/>
      <c r="WMQ8" s="45"/>
      <c r="WMR8" s="45"/>
      <c r="WMS8" s="45"/>
      <c r="WMT8" s="45"/>
      <c r="WMU8" s="45"/>
      <c r="WMV8" s="45"/>
      <c r="WMW8" s="45"/>
      <c r="WMX8" s="45"/>
      <c r="WMY8" s="45"/>
      <c r="WMZ8" s="45"/>
      <c r="WNA8" s="45"/>
      <c r="WNB8" s="45"/>
      <c r="WNC8" s="45"/>
      <c r="WND8" s="45"/>
      <c r="WNE8" s="45"/>
      <c r="WNF8" s="45"/>
      <c r="WNG8" s="45"/>
      <c r="WNH8" s="45"/>
      <c r="WNI8" s="45"/>
      <c r="WNJ8" s="45"/>
      <c r="WNK8" s="45"/>
      <c r="WNL8" s="45"/>
      <c r="WNM8" s="45"/>
      <c r="WNN8" s="45"/>
      <c r="WNO8" s="45"/>
      <c r="WNP8" s="45"/>
      <c r="WNQ8" s="45"/>
      <c r="WNR8" s="45"/>
      <c r="WNS8" s="45"/>
      <c r="WNT8" s="45"/>
      <c r="WNU8" s="45"/>
      <c r="WNV8" s="45"/>
      <c r="WNW8" s="45"/>
      <c r="WNX8" s="45"/>
      <c r="WNY8" s="45"/>
      <c r="WNZ8" s="45"/>
      <c r="WOA8" s="45"/>
      <c r="WOB8" s="45"/>
      <c r="WOC8" s="45"/>
      <c r="WOD8" s="45"/>
      <c r="WOE8" s="45"/>
      <c r="WOF8" s="45"/>
      <c r="WOG8" s="45"/>
      <c r="WOH8" s="45"/>
      <c r="WOI8" s="45"/>
      <c r="WOJ8" s="45"/>
      <c r="WOK8" s="45"/>
      <c r="WOL8" s="45"/>
      <c r="WOM8" s="45"/>
      <c r="WON8" s="45"/>
      <c r="WOO8" s="45"/>
      <c r="WOP8" s="45"/>
      <c r="WOQ8" s="45"/>
      <c r="WOR8" s="45"/>
      <c r="WOS8" s="45"/>
      <c r="WOT8" s="45"/>
      <c r="WOU8" s="45"/>
      <c r="WOV8" s="45"/>
      <c r="WOW8" s="45"/>
      <c r="WOX8" s="45"/>
      <c r="WOY8" s="45"/>
      <c r="WOZ8" s="45"/>
      <c r="WPA8" s="45"/>
      <c r="WPB8" s="45"/>
      <c r="WPC8" s="45"/>
      <c r="WPD8" s="45"/>
      <c r="WPE8" s="45"/>
      <c r="WPF8" s="45"/>
      <c r="WPG8" s="45"/>
      <c r="WPH8" s="45"/>
      <c r="WPI8" s="45"/>
      <c r="WPJ8" s="45"/>
      <c r="WPK8" s="45"/>
      <c r="WPL8" s="45"/>
      <c r="WPM8" s="45"/>
      <c r="WPN8" s="45"/>
      <c r="WPO8" s="45"/>
      <c r="WPP8" s="45"/>
      <c r="WPQ8" s="45"/>
      <c r="WPR8" s="45"/>
      <c r="WPS8" s="45"/>
      <c r="WPT8" s="45"/>
      <c r="WPU8" s="45"/>
      <c r="WPV8" s="45"/>
      <c r="WPW8" s="45"/>
      <c r="WPX8" s="45"/>
      <c r="WPY8" s="45"/>
      <c r="WPZ8" s="45"/>
      <c r="WQA8" s="45"/>
      <c r="WQB8" s="45"/>
      <c r="WQC8" s="45"/>
      <c r="WQD8" s="45"/>
      <c r="WQE8" s="45"/>
      <c r="WQF8" s="45"/>
      <c r="WQG8" s="45"/>
      <c r="WQH8" s="45"/>
      <c r="WQI8" s="45"/>
      <c r="WQJ8" s="45"/>
      <c r="WQK8" s="45"/>
      <c r="WQL8" s="45"/>
      <c r="WQM8" s="45"/>
      <c r="WQN8" s="45"/>
      <c r="WQO8" s="45"/>
      <c r="WQP8" s="45"/>
      <c r="WQQ8" s="45"/>
      <c r="WQR8" s="45"/>
      <c r="WQS8" s="45"/>
      <c r="WQT8" s="45"/>
      <c r="WQU8" s="45"/>
      <c r="WQV8" s="45"/>
      <c r="WQW8" s="45"/>
      <c r="WQX8" s="45"/>
      <c r="WQY8" s="45"/>
      <c r="WQZ8" s="45"/>
      <c r="WRA8" s="45"/>
      <c r="WRB8" s="45"/>
      <c r="WRC8" s="45"/>
      <c r="WRD8" s="45"/>
      <c r="WRE8" s="45"/>
      <c r="WRF8" s="45"/>
      <c r="WRG8" s="45"/>
      <c r="WRH8" s="45"/>
      <c r="WRI8" s="45"/>
      <c r="WRJ8" s="45"/>
      <c r="WRK8" s="45"/>
      <c r="WRL8" s="45"/>
      <c r="WRM8" s="45"/>
      <c r="WRN8" s="45"/>
      <c r="WRO8" s="45"/>
      <c r="WRP8" s="45"/>
      <c r="WRQ8" s="45"/>
      <c r="WRR8" s="45"/>
      <c r="WRS8" s="45"/>
      <c r="WRT8" s="45"/>
      <c r="WRU8" s="45"/>
      <c r="WRV8" s="45"/>
      <c r="WRW8" s="45"/>
      <c r="WRX8" s="45"/>
      <c r="WRY8" s="45"/>
      <c r="WRZ8" s="45"/>
      <c r="WSA8" s="45"/>
      <c r="WSB8" s="45"/>
      <c r="WSC8" s="45"/>
      <c r="WSD8" s="45"/>
      <c r="WSE8" s="45"/>
      <c r="WSF8" s="45"/>
      <c r="WSG8" s="45"/>
      <c r="WSH8" s="45"/>
      <c r="WSI8" s="45"/>
      <c r="WSJ8" s="45"/>
      <c r="WSK8" s="45"/>
      <c r="WSL8" s="45"/>
      <c r="WSM8" s="45"/>
      <c r="WSN8" s="45"/>
      <c r="WSO8" s="45"/>
      <c r="WSP8" s="45"/>
      <c r="WSQ8" s="45"/>
      <c r="WSR8" s="45"/>
      <c r="WSS8" s="45"/>
      <c r="WST8" s="45"/>
      <c r="WSU8" s="45"/>
      <c r="WSV8" s="45"/>
      <c r="WSW8" s="45"/>
      <c r="WSX8" s="45"/>
      <c r="WSY8" s="45"/>
      <c r="WSZ8" s="45"/>
      <c r="WTA8" s="45"/>
      <c r="WTB8" s="45"/>
      <c r="WTC8" s="45"/>
      <c r="WTD8" s="45"/>
      <c r="WTE8" s="45"/>
      <c r="WTF8" s="45"/>
      <c r="WTG8" s="45"/>
      <c r="WTH8" s="45"/>
      <c r="WTI8" s="45"/>
      <c r="WTJ8" s="45"/>
      <c r="WTK8" s="45"/>
      <c r="WTL8" s="45"/>
      <c r="WTM8" s="45"/>
      <c r="WTN8" s="45"/>
      <c r="WTO8" s="45"/>
      <c r="WTP8" s="45"/>
      <c r="WTQ8" s="45"/>
      <c r="WTR8" s="45"/>
      <c r="WTS8" s="45"/>
      <c r="WTT8" s="45"/>
      <c r="WTU8" s="45"/>
      <c r="WTV8" s="45"/>
      <c r="WTW8" s="45"/>
      <c r="WTX8" s="45"/>
      <c r="WTY8" s="45"/>
      <c r="WTZ8" s="45"/>
      <c r="WUA8" s="45"/>
      <c r="WUB8" s="45"/>
      <c r="WUC8" s="45"/>
      <c r="WUD8" s="45"/>
      <c r="WUE8" s="45"/>
      <c r="WUF8" s="45"/>
      <c r="WUG8" s="45"/>
      <c r="WUH8" s="45"/>
      <c r="WUI8" s="45"/>
      <c r="WUJ8" s="45"/>
      <c r="WUK8" s="45"/>
      <c r="WUL8" s="45"/>
      <c r="WUM8" s="45"/>
      <c r="WUN8" s="45"/>
      <c r="WUO8" s="45"/>
      <c r="WUP8" s="45"/>
      <c r="WUQ8" s="45"/>
      <c r="WUR8" s="45"/>
      <c r="WUS8" s="45"/>
      <c r="WUT8" s="45"/>
      <c r="WUU8" s="45"/>
      <c r="WUV8" s="45"/>
      <c r="WUW8" s="45"/>
      <c r="WUX8" s="45"/>
      <c r="WUY8" s="45"/>
      <c r="WUZ8" s="45"/>
      <c r="WVA8" s="45"/>
      <c r="WVB8" s="45"/>
      <c r="WVC8" s="45"/>
      <c r="WVD8" s="45"/>
      <c r="WVE8" s="45"/>
      <c r="WVF8" s="45"/>
      <c r="WVG8" s="45"/>
      <c r="WVH8" s="45"/>
      <c r="WVI8" s="45"/>
      <c r="WVJ8" s="45"/>
      <c r="WVK8" s="45"/>
      <c r="WVL8" s="45"/>
      <c r="WVM8" s="45"/>
      <c r="WVN8" s="45"/>
      <c r="WVO8" s="45"/>
      <c r="WVP8" s="45"/>
      <c r="WVQ8" s="45"/>
      <c r="WVR8" s="45"/>
      <c r="WVS8" s="45"/>
      <c r="WVT8" s="45"/>
      <c r="WVU8" s="45"/>
      <c r="WVV8" s="45"/>
      <c r="WVW8" s="45"/>
      <c r="WVX8" s="45"/>
      <c r="WVY8" s="45"/>
      <c r="WVZ8" s="45"/>
      <c r="WWA8" s="45"/>
      <c r="WWB8" s="45"/>
      <c r="WWC8" s="45"/>
      <c r="WWD8" s="45"/>
      <c r="WWE8" s="45"/>
      <c r="WWF8" s="45"/>
      <c r="WWG8" s="45"/>
      <c r="WWH8" s="45"/>
      <c r="WWI8" s="45"/>
      <c r="WWJ8" s="45"/>
      <c r="WWK8" s="45"/>
      <c r="WWL8" s="45"/>
      <c r="WWM8" s="45"/>
      <c r="WWN8" s="45"/>
      <c r="WWO8" s="45"/>
      <c r="WWP8" s="45"/>
      <c r="WWQ8" s="45"/>
      <c r="WWR8" s="45"/>
      <c r="WWS8" s="45"/>
      <c r="WWT8" s="45"/>
      <c r="WWU8" s="45"/>
      <c r="WWV8" s="45"/>
      <c r="WWW8" s="45"/>
      <c r="WWX8" s="45"/>
      <c r="WWY8" s="45"/>
      <c r="WWZ8" s="45"/>
      <c r="WXA8" s="45"/>
      <c r="WXB8" s="45"/>
      <c r="WXC8" s="45"/>
      <c r="WXD8" s="45"/>
      <c r="WXE8" s="45"/>
      <c r="WXF8" s="45"/>
      <c r="WXG8" s="45"/>
      <c r="WXH8" s="45"/>
      <c r="WXI8" s="45"/>
      <c r="WXJ8" s="45"/>
      <c r="WXK8" s="45"/>
      <c r="WXL8" s="45"/>
      <c r="WXM8" s="45"/>
      <c r="WXN8" s="45"/>
      <c r="WXO8" s="45"/>
      <c r="WXP8" s="45"/>
      <c r="WXQ8" s="45"/>
      <c r="WXR8" s="45"/>
      <c r="WXS8" s="45"/>
      <c r="WXT8" s="45"/>
      <c r="WXU8" s="45"/>
      <c r="WXV8" s="45"/>
      <c r="WXW8" s="45"/>
      <c r="WXX8" s="45"/>
      <c r="WXY8" s="45"/>
      <c r="WXZ8" s="45"/>
      <c r="WYA8" s="45"/>
      <c r="WYB8" s="45"/>
      <c r="WYC8" s="45"/>
      <c r="WYD8" s="45"/>
      <c r="WYE8" s="45"/>
      <c r="WYF8" s="45"/>
      <c r="WYG8" s="45"/>
      <c r="WYH8" s="45"/>
      <c r="WYI8" s="45"/>
      <c r="WYJ8" s="45"/>
      <c r="WYK8" s="45"/>
      <c r="WYL8" s="45"/>
      <c r="WYM8" s="45"/>
      <c r="WYN8" s="45"/>
      <c r="WYO8" s="45"/>
      <c r="WYP8" s="45"/>
      <c r="WYQ8" s="45"/>
      <c r="WYR8" s="45"/>
      <c r="WYS8" s="45"/>
      <c r="WYT8" s="45"/>
      <c r="WYU8" s="45"/>
      <c r="WYV8" s="45"/>
      <c r="WYW8" s="45"/>
      <c r="WYX8" s="45"/>
      <c r="WYY8" s="45"/>
      <c r="WYZ8" s="45"/>
      <c r="WZA8" s="45"/>
      <c r="WZB8" s="45"/>
      <c r="WZC8" s="45"/>
      <c r="WZD8" s="45"/>
      <c r="WZE8" s="45"/>
      <c r="WZF8" s="45"/>
      <c r="WZG8" s="45"/>
      <c r="WZH8" s="45"/>
      <c r="WZI8" s="45"/>
      <c r="WZJ8" s="45"/>
      <c r="WZK8" s="45"/>
      <c r="WZL8" s="45"/>
      <c r="WZM8" s="45"/>
      <c r="WZN8" s="45"/>
      <c r="WZO8" s="45"/>
      <c r="WZP8" s="45"/>
      <c r="WZQ8" s="45"/>
      <c r="WZR8" s="45"/>
      <c r="WZS8" s="45"/>
      <c r="WZT8" s="45"/>
      <c r="WZU8" s="45"/>
      <c r="WZV8" s="45"/>
      <c r="WZW8" s="45"/>
      <c r="WZX8" s="45"/>
      <c r="WZY8" s="45"/>
      <c r="WZZ8" s="45"/>
      <c r="XAA8" s="45"/>
      <c r="XAB8" s="45"/>
      <c r="XAC8" s="45"/>
      <c r="XAD8" s="45"/>
      <c r="XAE8" s="45"/>
      <c r="XAF8" s="45"/>
      <c r="XAG8" s="45"/>
      <c r="XAH8" s="45"/>
      <c r="XAI8" s="45"/>
      <c r="XAJ8" s="45"/>
      <c r="XAK8" s="45"/>
      <c r="XAL8" s="45"/>
      <c r="XAM8" s="45"/>
      <c r="XAN8" s="45"/>
      <c r="XAO8" s="45"/>
      <c r="XAP8" s="45"/>
      <c r="XAQ8" s="45"/>
      <c r="XAR8" s="45"/>
      <c r="XAS8" s="45"/>
      <c r="XAT8" s="45"/>
      <c r="XAU8" s="45"/>
      <c r="XAV8" s="45"/>
      <c r="XAW8" s="45"/>
      <c r="XAX8" s="45"/>
      <c r="XAY8" s="45"/>
      <c r="XAZ8" s="45"/>
      <c r="XBA8" s="45"/>
      <c r="XBB8" s="45"/>
      <c r="XBC8" s="45"/>
      <c r="XBD8" s="45"/>
      <c r="XBE8" s="45"/>
      <c r="XBF8" s="45"/>
      <c r="XBG8" s="45"/>
      <c r="XBH8" s="45"/>
      <c r="XBI8" s="45"/>
      <c r="XBJ8" s="45"/>
      <c r="XBK8" s="45"/>
      <c r="XBL8" s="45"/>
      <c r="XBM8" s="45"/>
      <c r="XBN8" s="45"/>
      <c r="XBO8" s="45"/>
      <c r="XBP8" s="45"/>
      <c r="XBQ8" s="45"/>
      <c r="XBR8" s="45"/>
      <c r="XBS8" s="45"/>
      <c r="XBT8" s="45"/>
      <c r="XBU8" s="45"/>
      <c r="XBV8" s="45"/>
      <c r="XBW8" s="45"/>
      <c r="XBX8" s="45"/>
      <c r="XBY8" s="45"/>
      <c r="XBZ8" s="45"/>
      <c r="XCA8" s="45"/>
      <c r="XCB8" s="45"/>
      <c r="XCC8" s="45"/>
      <c r="XCD8" s="45"/>
      <c r="XCE8" s="45"/>
      <c r="XCF8" s="45"/>
      <c r="XCG8" s="45"/>
      <c r="XCH8" s="45"/>
      <c r="XCI8" s="45"/>
      <c r="XCJ8" s="45"/>
      <c r="XCK8" s="45"/>
      <c r="XCL8" s="45"/>
      <c r="XCM8" s="45"/>
      <c r="XCN8" s="45"/>
      <c r="XCO8" s="45"/>
      <c r="XCP8" s="45"/>
      <c r="XCQ8" s="45"/>
      <c r="XCR8" s="45"/>
      <c r="XCS8" s="45"/>
      <c r="XCT8" s="45"/>
      <c r="XCU8" s="45"/>
      <c r="XCV8" s="45"/>
      <c r="XCW8" s="45"/>
      <c r="XCX8" s="45"/>
      <c r="XCY8" s="45"/>
      <c r="XCZ8" s="45"/>
      <c r="XDA8" s="45"/>
      <c r="XDB8" s="45"/>
      <c r="XDC8" s="45"/>
      <c r="XDD8" s="45"/>
      <c r="XDE8" s="45"/>
      <c r="XDF8" s="45"/>
      <c r="XDG8" s="45"/>
      <c r="XDH8" s="45"/>
      <c r="XDI8" s="45"/>
      <c r="XDJ8" s="45"/>
      <c r="XDK8" s="45"/>
      <c r="XDL8" s="45"/>
      <c r="XDM8" s="45"/>
      <c r="XDN8" s="45"/>
      <c r="XDO8" s="45"/>
      <c r="XDP8" s="45"/>
      <c r="XDQ8" s="45"/>
      <c r="XDR8" s="45"/>
      <c r="XDS8" s="45"/>
      <c r="XDT8" s="45"/>
      <c r="XDU8" s="45"/>
      <c r="XDV8" s="45"/>
      <c r="XDW8" s="45"/>
      <c r="XDX8" s="45"/>
      <c r="XDY8" s="45"/>
      <c r="XDZ8" s="45"/>
      <c r="XEA8" s="45"/>
      <c r="XEB8" s="45"/>
      <c r="XEC8" s="45"/>
      <c r="XED8" s="45"/>
      <c r="XEE8" s="45"/>
      <c r="XEF8" s="45"/>
      <c r="XEG8" s="45"/>
      <c r="XEH8" s="45"/>
      <c r="XEI8" s="45"/>
      <c r="XEJ8" s="45"/>
      <c r="XEK8" s="45"/>
      <c r="XEL8" s="45"/>
      <c r="XEM8" s="45"/>
      <c r="XEN8" s="45"/>
      <c r="XEO8" s="45"/>
      <c r="XEP8" s="45"/>
      <c r="XEQ8" s="45"/>
      <c r="XER8" s="45"/>
      <c r="XES8" s="45"/>
      <c r="XET8" s="45"/>
      <c r="XEU8" s="45"/>
      <c r="XEV8" s="45"/>
      <c r="XEW8" s="45"/>
      <c r="XEX8" s="45"/>
      <c r="XEY8" s="45"/>
      <c r="XEZ8" s="45"/>
      <c r="XFA8" s="45"/>
      <c r="XFB8" s="45"/>
    </row>
    <row r="9" spans="1:16382" s="45" customFormat="1" ht="11.25">
      <c r="C9" s="12"/>
      <c r="D9" s="149"/>
    </row>
    <row r="10" spans="1:16382" s="45" customFormat="1" ht="11.25">
      <c r="A10" s="150"/>
      <c r="B10" s="12" t="s">
        <v>48</v>
      </c>
      <c r="C10" s="57" t="s">
        <v>35</v>
      </c>
      <c r="D10" s="160">
        <f>Reguleringsparameters!C33</f>
        <v>1.2000000000000011</v>
      </c>
    </row>
    <row r="11" spans="1:16382" s="45" customFormat="1" ht="11.25">
      <c r="A11" s="150"/>
      <c r="B11" s="12" t="s">
        <v>56</v>
      </c>
      <c r="C11" s="57" t="s">
        <v>35</v>
      </c>
      <c r="D11" s="160">
        <f>Reguleringsparameters!C28</f>
        <v>1.2</v>
      </c>
    </row>
    <row r="12" spans="1:16382" s="45" customFormat="1" ht="11.25">
      <c r="A12" s="150"/>
      <c r="B12" s="12" t="s">
        <v>57</v>
      </c>
      <c r="C12" s="57" t="s">
        <v>35</v>
      </c>
      <c r="D12" s="160">
        <f>Reguleringsparameters!C29</f>
        <v>1.2</v>
      </c>
    </row>
    <row r="13" spans="1:16382" s="45" customFormat="1" ht="11.25">
      <c r="A13" s="150"/>
      <c r="B13" s="12" t="s">
        <v>58</v>
      </c>
      <c r="C13" s="57" t="s">
        <v>35</v>
      </c>
      <c r="D13" s="160">
        <f>Reguleringsparameters!C30</f>
        <v>1.2</v>
      </c>
    </row>
    <row r="14" spans="1:16382" s="45" customFormat="1" ht="11.25">
      <c r="A14" s="150"/>
      <c r="B14" s="12" t="s">
        <v>59</v>
      </c>
      <c r="C14" s="57" t="s">
        <v>35</v>
      </c>
      <c r="D14" s="160">
        <f>Reguleringsparameters!C31</f>
        <v>1.2</v>
      </c>
    </row>
    <row r="15" spans="1:16382" s="45" customFormat="1" ht="11.25">
      <c r="A15" s="150"/>
      <c r="B15" s="12" t="s">
        <v>60</v>
      </c>
      <c r="C15" s="57" t="s">
        <v>35</v>
      </c>
      <c r="D15" s="160">
        <f>Reguleringsparameters!C32</f>
        <v>1.2</v>
      </c>
    </row>
    <row r="16" spans="1:16382" s="45" customFormat="1" ht="11.25">
      <c r="A16" s="150"/>
      <c r="B16" s="12"/>
      <c r="C16" s="12"/>
      <c r="D16" s="5"/>
    </row>
    <row r="17" spans="1:6" s="10" customFormat="1">
      <c r="A17" s="47"/>
      <c r="B17" s="47" t="s">
        <v>190</v>
      </c>
      <c r="C17" s="47"/>
      <c r="D17" s="47"/>
      <c r="E17" s="47"/>
      <c r="F17" s="47"/>
    </row>
    <row r="18" spans="1:6" s="10" customFormat="1" ht="11.25">
      <c r="B18" s="161"/>
      <c r="C18" s="140"/>
      <c r="D18" s="140"/>
    </row>
    <row r="19" spans="1:6" s="10" customFormat="1" ht="11.25">
      <c r="B19" s="12" t="s">
        <v>117</v>
      </c>
      <c r="C19" s="140" t="s">
        <v>1</v>
      </c>
      <c r="D19" s="144">
        <f>Toetsen!D46</f>
        <v>434278483.89034969</v>
      </c>
    </row>
    <row r="20" spans="1:6" s="10" customFormat="1" ht="11.25">
      <c r="B20" s="12" t="s">
        <v>61</v>
      </c>
      <c r="C20" s="140" t="s">
        <v>1</v>
      </c>
      <c r="D20" s="144">
        <f>'Eff kosten 2021 obv WACC 2021'!M165</f>
        <v>434439182.88858896</v>
      </c>
    </row>
    <row r="21" spans="1:6" s="10" customFormat="1" ht="11.25">
      <c r="B21" s="161"/>
      <c r="C21" s="140"/>
      <c r="D21" s="140"/>
    </row>
    <row r="22" spans="1:6" s="10" customFormat="1" ht="11.25">
      <c r="B22" s="12" t="s">
        <v>90</v>
      </c>
      <c r="C22" s="140"/>
      <c r="D22" s="162">
        <f>(1+D10/100-(D20/D19)^(1/5))*100</f>
        <v>1.1926003601990365</v>
      </c>
      <c r="F22" s="30" t="s">
        <v>143</v>
      </c>
    </row>
    <row r="23" spans="1:6" s="10" customFormat="1" ht="11.25">
      <c r="B23" s="161"/>
      <c r="C23" s="140"/>
      <c r="D23" s="140"/>
    </row>
    <row r="24" spans="1:6" s="10" customFormat="1" ht="11.25">
      <c r="B24" s="12" t="s">
        <v>91</v>
      </c>
      <c r="C24" s="140"/>
      <c r="D24" s="163">
        <f>IF(D22&gt;0,ROUNDDOWN(D22,2),ROUNDUP(D22,2))</f>
        <v>1.19</v>
      </c>
      <c r="F24" s="30" t="s">
        <v>144</v>
      </c>
    </row>
    <row r="25" spans="1:6" s="10" customFormat="1" ht="11.25">
      <c r="B25" s="161"/>
      <c r="C25" s="140"/>
      <c r="D25" s="140"/>
    </row>
    <row r="26" spans="1:6" s="10" customFormat="1">
      <c r="A26" s="47"/>
      <c r="B26" s="47" t="s">
        <v>243</v>
      </c>
      <c r="C26" s="47"/>
      <c r="D26" s="47"/>
      <c r="E26" s="47"/>
      <c r="F26" s="47"/>
    </row>
    <row r="27" spans="1:6" s="10" customFormat="1" ht="11.25">
      <c r="B27" s="161"/>
      <c r="C27" s="140"/>
      <c r="D27" s="140"/>
    </row>
    <row r="28" spans="1:6" s="10" customFormat="1" ht="11.25">
      <c r="B28" s="161" t="s">
        <v>238</v>
      </c>
      <c r="C28" s="140" t="s">
        <v>1</v>
      </c>
      <c r="D28" s="145">
        <f>D19*(1+$D$11/100-D24/100)</f>
        <v>434321911.73873872</v>
      </c>
      <c r="E28" s="29"/>
      <c r="F28" s="30" t="s">
        <v>142</v>
      </c>
    </row>
    <row r="29" spans="1:6" s="10" customFormat="1" ht="11.25">
      <c r="B29" s="161" t="s">
        <v>239</v>
      </c>
      <c r="C29" s="140" t="s">
        <v>1</v>
      </c>
      <c r="D29" s="145">
        <f>D28*(1+$D12/100-$D$24/100)</f>
        <v>434365343.92991257</v>
      </c>
      <c r="E29" s="29"/>
      <c r="F29" s="30" t="s">
        <v>96</v>
      </c>
    </row>
    <row r="30" spans="1:6" s="10" customFormat="1" ht="11.25">
      <c r="B30" s="161" t="s">
        <v>240</v>
      </c>
      <c r="C30" s="140" t="s">
        <v>1</v>
      </c>
      <c r="D30" s="145">
        <f>D29*(1+$D13/100-$D$24/100)</f>
        <v>434408780.46430558</v>
      </c>
      <c r="E30" s="29"/>
      <c r="F30" s="30" t="s">
        <v>100</v>
      </c>
    </row>
    <row r="31" spans="1:6" s="10" customFormat="1" ht="11.25">
      <c r="B31" s="161" t="s">
        <v>241</v>
      </c>
      <c r="C31" s="140" t="s">
        <v>1</v>
      </c>
      <c r="D31" s="145">
        <f>D30*(1+$D14/100-$D$24/100)</f>
        <v>434452221.34235203</v>
      </c>
      <c r="E31" s="30"/>
      <c r="F31" s="30" t="s">
        <v>101</v>
      </c>
    </row>
    <row r="32" spans="1:6" s="10" customFormat="1" ht="11.25">
      <c r="B32" s="161" t="s">
        <v>242</v>
      </c>
      <c r="C32" s="140" t="s">
        <v>1</v>
      </c>
      <c r="D32" s="145">
        <f>D31*(1+$D15/100-$D$24/100)</f>
        <v>434495666.56448627</v>
      </c>
      <c r="E32" s="30"/>
      <c r="F32" s="30" t="s">
        <v>102</v>
      </c>
    </row>
    <row r="33" spans="2:6" s="10" customFormat="1" ht="11.25">
      <c r="B33" s="161"/>
      <c r="C33" s="140"/>
      <c r="F33" s="164"/>
    </row>
  </sheetData>
  <mergeCells count="1">
    <mergeCell ref="B4:E6"/>
  </mergeCells>
  <pageMargins left="0.75" right="0.75" top="1" bottom="1" header="0.5" footer="0.5"/>
  <pageSetup paperSize="9" scale="7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 xmlns="f46bbf47-aaf8-4dae-8f73-37cd177384ae">TenneT</Projec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8D32D325F3554DAA77B878240FA551" ma:contentTypeVersion="1" ma:contentTypeDescription="Een nieuw document maken." ma:contentTypeScope="" ma:versionID="d23a1011b9e75dcfdbb2d05b51aa9d14">
  <xsd:schema xmlns:xsd="http://www.w3.org/2001/XMLSchema" xmlns:xs="http://www.w3.org/2001/XMLSchema" xmlns:p="http://schemas.microsoft.com/office/2006/metadata/properties" xmlns:ns2="f46bbf47-aaf8-4dae-8f73-37cd177384ae" targetNamespace="http://schemas.microsoft.com/office/2006/metadata/properties" ma:root="true" ma:fieldsID="42f6c5eb9433a1d5433cf1da7ac53671" ns2:_="">
    <xsd:import namespace="f46bbf47-aaf8-4dae-8f73-37cd177384ae"/>
    <xsd:element name="properties">
      <xsd:complexType>
        <xsd:sequence>
          <xsd:element name="documentManagement">
            <xsd:complexType>
              <xsd:all>
                <xsd:element ref="ns2:Project"/>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bbf47-aaf8-4dae-8f73-37cd177384ae" elementFormDefault="qualified">
    <xsd:import namespace="http://schemas.microsoft.com/office/2006/documentManagement/types"/>
    <xsd:import namespace="http://schemas.microsoft.com/office/infopath/2007/PartnerControls"/>
    <xsd:element name="Project" ma:index="8" ma:displayName="Project" ma:default="Algemeen" ma:format="RadioButtons" ma:internalName="Project">
      <xsd:simpleType>
        <xsd:restriction base="dms:Choice">
          <xsd:enumeration value="Algemeen"/>
          <xsd:enumeration value="RNB E"/>
          <xsd:enumeration value="RNB G"/>
          <xsd:enumeration value="TenneT"/>
          <xsd:enumeration value="GT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4C8EDB-E310-4C86-A215-99E88B9AC721}">
  <ds:schemaRefs>
    <ds:schemaRef ds:uri="http://schemas.microsoft.com/sharepoint/v3/contenttype/forms"/>
  </ds:schemaRefs>
</ds:datastoreItem>
</file>

<file path=customXml/itemProps2.xml><?xml version="1.0" encoding="utf-8"?>
<ds:datastoreItem xmlns:ds="http://schemas.openxmlformats.org/officeDocument/2006/customXml" ds:itemID="{D14D67E4-0679-49AE-AD1A-FA4938881AC1}">
  <ds:schemaRefs>
    <ds:schemaRef ds:uri="f46bbf47-aaf8-4dae-8f73-37cd177384ae"/>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031FA23F-EDEA-476B-A03B-4A00DB38D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bbf47-aaf8-4dae-8f73-37cd17738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10</vt:i4>
      </vt:variant>
    </vt:vector>
  </HeadingPairs>
  <TitlesOfParts>
    <vt:vector size="20" baseType="lpstr">
      <vt:lpstr>Toelichting</vt:lpstr>
      <vt:lpstr>Reguleringsparameters</vt:lpstr>
      <vt:lpstr>Begininkomsten 2016</vt:lpstr>
      <vt:lpstr>Operationele kosten</vt:lpstr>
      <vt:lpstr>GAW en afschrijvingen</vt:lpstr>
      <vt:lpstr>(Eff) kosten 2016 obv WACC 2016</vt:lpstr>
      <vt:lpstr>Toetsen</vt:lpstr>
      <vt:lpstr>Eff kosten 2021 obv WACC 2021</vt:lpstr>
      <vt:lpstr>X-factor berekening</vt:lpstr>
      <vt:lpstr>Overzicht parameters</vt:lpstr>
      <vt:lpstr>'(Eff) kosten 2016 obv WACC 2016'!Afdrukbereik</vt:lpstr>
      <vt:lpstr>'Begininkomsten 2016'!Afdrukbereik</vt:lpstr>
      <vt:lpstr>'Eff kosten 2021 obv WACC 2021'!Afdrukbereik</vt:lpstr>
      <vt:lpstr>'GAW en afschrijvingen'!Afdrukbereik</vt:lpstr>
      <vt:lpstr>'Operationele kosten'!Afdrukbereik</vt:lpstr>
      <vt:lpstr>'Overzicht parameters'!Afdrukbereik</vt:lpstr>
      <vt:lpstr>Reguleringsparameters!Afdrukbereik</vt:lpstr>
      <vt:lpstr>Toelichting!Afdrukbereik</vt:lpstr>
      <vt:lpstr>Toetsen!Afdrukbereik</vt:lpstr>
      <vt:lpstr>'X-factor berekening'!Afdrukbereik</vt:lpstr>
    </vt:vector>
  </TitlesOfParts>
  <Company>Autoriteit Consument en Markt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X-factorberekening bij x-factorbesluit transporttaken TenneT 2017 – 2021</dc:title>
  <dc:creator>Autoriteit Consument en Markt</dc:creator>
  <cp:keywords>regulering;tarieven;x-factor</cp:keywords>
  <cp:lastModifiedBy>Hoogdorp, Sergio</cp:lastModifiedBy>
  <cp:lastPrinted>2016-09-09T09:52:38Z</cp:lastPrinted>
  <dcterms:created xsi:type="dcterms:W3CDTF">2012-11-12T13:29:01Z</dcterms:created>
  <dcterms:modified xsi:type="dcterms:W3CDTF">2016-11-17T11:32:47Z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0x0101009C8D32D325F3554DAA77B878240FA551</vt:lpwstr>
  </property>
</Properties>
</file>